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MO2\mods\Transmundane\Source\"/>
    </mc:Choice>
  </mc:AlternateContent>
  <xr:revisionPtr revIDLastSave="0" documentId="13_ncr:1_{C5D19CAB-E9BD-46E6-AB0E-E25C5CF66300}" xr6:coauthVersionLast="45" xr6:coauthVersionMax="45" xr10:uidLastSave="{00000000-0000-0000-0000-000000000000}"/>
  <bookViews>
    <workbookView xWindow="-11055" yWindow="1410" windowWidth="22380" windowHeight="16980" activeTab="1" xr2:uid="{D20B8BC1-79E1-4858-B1C0-36F1BBF86F46}"/>
  </bookViews>
  <sheets>
    <sheet name="IndexTable" sheetId="4" r:id="rId1"/>
    <sheet name="AssignAspects" sheetId="1" r:id="rId2"/>
    <sheet name="Apocalypse" sheetId="7" r:id="rId3"/>
    <sheet name="Mysticism" sheetId="9" r:id="rId4"/>
    <sheet name="Vanilla" sheetId="8" r:id="rId5"/>
  </sheets>
  <definedNames>
    <definedName name="_xlnm._FilterDatabase" localSheetId="1" hidden="1">AssignAspects!$A$1:$U$1487</definedName>
    <definedName name="ArchtypeTab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W35" i="9" l="1"/>
  <c r="FY35" i="9"/>
  <c r="FZ35" i="9"/>
  <c r="GC35" i="9"/>
  <c r="GD35" i="9"/>
  <c r="GE35" i="9"/>
  <c r="GF35" i="9"/>
  <c r="GG35" i="9"/>
  <c r="GH35" i="9"/>
  <c r="GI35" i="9"/>
  <c r="GJ35" i="9"/>
  <c r="GK35" i="9"/>
  <c r="GM35" i="9"/>
  <c r="GN35" i="9"/>
  <c r="GO35" i="9"/>
  <c r="GR35" i="9"/>
  <c r="GS35" i="9"/>
  <c r="GT35" i="9"/>
  <c r="GU35" i="9"/>
  <c r="GV35" i="9"/>
  <c r="GY35" i="9"/>
  <c r="HA35" i="9"/>
  <c r="HB35" i="9"/>
  <c r="HC35" i="9"/>
  <c r="HD35" i="9"/>
  <c r="HE35" i="9"/>
  <c r="HF35" i="9"/>
  <c r="HG35" i="9"/>
  <c r="HH35" i="9"/>
  <c r="HI35" i="9"/>
  <c r="HJ35" i="9"/>
  <c r="HL35" i="9"/>
  <c r="HN35" i="9"/>
  <c r="HO35" i="9"/>
  <c r="HP35" i="9"/>
  <c r="HQ35" i="9"/>
  <c r="HR35" i="9"/>
  <c r="HS35" i="9"/>
  <c r="HT35" i="9"/>
  <c r="HU35" i="9"/>
  <c r="HV35" i="9"/>
  <c r="HW35" i="9"/>
  <c r="HX35" i="9"/>
  <c r="HY35" i="9"/>
  <c r="IA35" i="9"/>
  <c r="IB35" i="9"/>
  <c r="IC35" i="9"/>
  <c r="ID35" i="9"/>
  <c r="IE35" i="9"/>
  <c r="IF35" i="9"/>
  <c r="IG35" i="9"/>
  <c r="IJ35" i="9"/>
  <c r="IK35" i="9"/>
  <c r="IL35" i="9"/>
  <c r="IM35" i="9"/>
  <c r="IQ35" i="9"/>
  <c r="IR35" i="9"/>
  <c r="IS35" i="9"/>
  <c r="IT35" i="9"/>
  <c r="IU35" i="9"/>
  <c r="IW35" i="9"/>
  <c r="IX35" i="9"/>
  <c r="IZ35" i="9"/>
  <c r="JA35" i="9"/>
  <c r="JC35" i="9"/>
  <c r="JF35" i="9"/>
  <c r="JG35" i="9"/>
  <c r="JH35" i="9"/>
  <c r="JI35" i="9"/>
  <c r="JJ35" i="9"/>
  <c r="JN35" i="9"/>
  <c r="JO35" i="9"/>
  <c r="JQ35" i="9"/>
  <c r="JR35" i="9"/>
  <c r="FW36" i="9"/>
  <c r="FX36" i="9"/>
  <c r="FY36" i="9"/>
  <c r="FZ36" i="9"/>
  <c r="GA36" i="9"/>
  <c r="GB36" i="9"/>
  <c r="GC36" i="9"/>
  <c r="GD36" i="9"/>
  <c r="GE36" i="9"/>
  <c r="GF36" i="9"/>
  <c r="GG36" i="9"/>
  <c r="GH36" i="9"/>
  <c r="GI36" i="9"/>
  <c r="GJ36" i="9"/>
  <c r="GK36" i="9"/>
  <c r="GL36" i="9"/>
  <c r="GM36" i="9"/>
  <c r="GN36" i="9"/>
  <c r="GO36" i="9"/>
  <c r="GP36" i="9"/>
  <c r="GQ36" i="9"/>
  <c r="GR36" i="9"/>
  <c r="GS36" i="9"/>
  <c r="GT36" i="9"/>
  <c r="GU36" i="9"/>
  <c r="GV36" i="9"/>
  <c r="GW36" i="9"/>
  <c r="GX36" i="9"/>
  <c r="GY36" i="9"/>
  <c r="GZ36" i="9"/>
  <c r="HA36" i="9"/>
  <c r="HB36" i="9"/>
  <c r="HC36" i="9"/>
  <c r="HD36" i="9"/>
  <c r="HE36" i="9"/>
  <c r="HF36" i="9"/>
  <c r="HG36" i="9"/>
  <c r="HH36" i="9"/>
  <c r="HI36" i="9"/>
  <c r="HJ36" i="9"/>
  <c r="HK36" i="9"/>
  <c r="HL36" i="9"/>
  <c r="HM36" i="9"/>
  <c r="HN36" i="9"/>
  <c r="HO36" i="9"/>
  <c r="HP36" i="9"/>
  <c r="HQ36" i="9"/>
  <c r="HR36" i="9"/>
  <c r="HS36" i="9"/>
  <c r="HT36" i="9"/>
  <c r="HU36" i="9"/>
  <c r="HV36" i="9"/>
  <c r="HW36" i="9"/>
  <c r="HX36" i="9"/>
  <c r="HY36" i="9"/>
  <c r="IA36" i="9"/>
  <c r="IB36" i="9"/>
  <c r="IC36" i="9"/>
  <c r="ID36" i="9"/>
  <c r="IE36" i="9"/>
  <c r="IF36" i="9"/>
  <c r="IG36" i="9"/>
  <c r="II36" i="9"/>
  <c r="IJ36" i="9"/>
  <c r="IK36" i="9"/>
  <c r="IL36" i="9"/>
  <c r="IM36" i="9"/>
  <c r="IN36" i="9"/>
  <c r="IQ36" i="9"/>
  <c r="IR36" i="9"/>
  <c r="IS36" i="9"/>
  <c r="IT36" i="9"/>
  <c r="IU36" i="9"/>
  <c r="IV36" i="9"/>
  <c r="IW36" i="9"/>
  <c r="IX36" i="9"/>
  <c r="IY36" i="9"/>
  <c r="IZ36" i="9"/>
  <c r="JA36" i="9"/>
  <c r="JC36" i="9"/>
  <c r="JD36" i="9"/>
  <c r="JE36" i="9"/>
  <c r="JF36" i="9"/>
  <c r="JG36" i="9"/>
  <c r="JH36" i="9"/>
  <c r="JI36" i="9"/>
  <c r="JJ36" i="9"/>
  <c r="JN36" i="9"/>
  <c r="JO36" i="9"/>
  <c r="JP36" i="9"/>
  <c r="JQ36" i="9"/>
  <c r="JR36" i="9"/>
  <c r="X365" i="9"/>
  <c r="X415" i="9" s="1"/>
  <c r="X465" i="9" s="1"/>
  <c r="X364" i="9"/>
  <c r="X414" i="9" s="1"/>
  <c r="X464" i="9" s="1"/>
  <c r="X363" i="9"/>
  <c r="X413" i="9" s="1"/>
  <c r="X463" i="9" s="1"/>
  <c r="X362" i="9"/>
  <c r="X412" i="9" s="1"/>
  <c r="X462" i="9" s="1"/>
  <c r="X361" i="9"/>
  <c r="X411" i="9" s="1"/>
  <c r="X461" i="9" s="1"/>
  <c r="Y360" i="9" a="1"/>
  <c r="CJ410" i="9" s="1"/>
  <c r="X360" i="9"/>
  <c r="X410" i="9" s="1"/>
  <c r="X460" i="9" s="1"/>
  <c r="X359" i="9"/>
  <c r="X409" i="9" s="1"/>
  <c r="X459" i="9" s="1"/>
  <c r="X358" i="9"/>
  <c r="X408" i="9" s="1"/>
  <c r="X458" i="9" s="1"/>
  <c r="X357" i="9"/>
  <c r="X407" i="9" s="1"/>
  <c r="X457" i="9" s="1"/>
  <c r="X356" i="9"/>
  <c r="X406" i="9" s="1"/>
  <c r="X456" i="9" s="1"/>
  <c r="X355" i="9"/>
  <c r="X405" i="9" s="1"/>
  <c r="X455" i="9" s="1"/>
  <c r="Y354" i="9" a="1"/>
  <c r="AY404" i="9" s="1"/>
  <c r="X354" i="9"/>
  <c r="X404" i="9" s="1"/>
  <c r="X454" i="9" s="1"/>
  <c r="X353" i="9"/>
  <c r="X403" i="9" s="1"/>
  <c r="X453" i="9" s="1"/>
  <c r="X352" i="9"/>
  <c r="X402" i="9" s="1"/>
  <c r="X452" i="9" s="1"/>
  <c r="X351" i="9"/>
  <c r="X401" i="9" s="1"/>
  <c r="X451" i="9" s="1"/>
  <c r="X350" i="9"/>
  <c r="X400" i="9" s="1"/>
  <c r="X450" i="9" s="1"/>
  <c r="X349" i="9"/>
  <c r="X399" i="9" s="1"/>
  <c r="X449" i="9" s="1"/>
  <c r="X348" i="9"/>
  <c r="X398" i="9" s="1"/>
  <c r="X448" i="9" s="1"/>
  <c r="X347" i="9"/>
  <c r="X397" i="9" s="1"/>
  <c r="X447" i="9" s="1"/>
  <c r="X346" i="9"/>
  <c r="X396" i="9" s="1"/>
  <c r="X446" i="9" s="1"/>
  <c r="X345" i="9"/>
  <c r="X395" i="9" s="1"/>
  <c r="X445" i="9" s="1"/>
  <c r="X344" i="9"/>
  <c r="X394" i="9" s="1"/>
  <c r="X444" i="9" s="1"/>
  <c r="X343" i="9"/>
  <c r="X393" i="9" s="1"/>
  <c r="X443" i="9" s="1"/>
  <c r="X342" i="9"/>
  <c r="X392" i="9" s="1"/>
  <c r="X442" i="9" s="1"/>
  <c r="X341" i="9"/>
  <c r="X391" i="9" s="1"/>
  <c r="X441" i="9" s="1"/>
  <c r="X340" i="9"/>
  <c r="X390" i="9" s="1"/>
  <c r="X440" i="9" s="1"/>
  <c r="X339" i="9"/>
  <c r="X389" i="9" s="1"/>
  <c r="X439" i="9" s="1"/>
  <c r="X338" i="9"/>
  <c r="X388" i="9" s="1"/>
  <c r="X438" i="9" s="1"/>
  <c r="X337" i="9"/>
  <c r="X387" i="9" s="1"/>
  <c r="X437" i="9" s="1"/>
  <c r="X336" i="9"/>
  <c r="X386" i="9" s="1"/>
  <c r="X436" i="9" s="1"/>
  <c r="X335" i="9"/>
  <c r="X385" i="9" s="1"/>
  <c r="X435" i="9" s="1"/>
  <c r="X334" i="9"/>
  <c r="X384" i="9" s="1"/>
  <c r="X434" i="9" s="1"/>
  <c r="X333" i="9"/>
  <c r="X383" i="9" s="1"/>
  <c r="X433" i="9" s="1"/>
  <c r="X332" i="9"/>
  <c r="X382" i="9" s="1"/>
  <c r="X432" i="9" s="1"/>
  <c r="X331" i="9"/>
  <c r="X381" i="9" s="1"/>
  <c r="X431" i="9" s="1"/>
  <c r="Y330" i="9" a="1"/>
  <c r="AG380" i="9" s="1"/>
  <c r="X330" i="9"/>
  <c r="X380" i="9" s="1"/>
  <c r="X430" i="9" s="1"/>
  <c r="X329" i="9"/>
  <c r="X379" i="9" s="1"/>
  <c r="X429" i="9" s="1"/>
  <c r="X328" i="9"/>
  <c r="X378" i="9" s="1"/>
  <c r="X428" i="9" s="1"/>
  <c r="X327" i="9"/>
  <c r="X377" i="9" s="1"/>
  <c r="X427" i="9" s="1"/>
  <c r="X326" i="9"/>
  <c r="X376" i="9" s="1"/>
  <c r="X426" i="9" s="1"/>
  <c r="X325" i="9"/>
  <c r="X375" i="9" s="1"/>
  <c r="X425" i="9" s="1"/>
  <c r="X324" i="9"/>
  <c r="X374" i="9" s="1"/>
  <c r="X424" i="9" s="1"/>
  <c r="Y323" i="9" a="1"/>
  <c r="BT373" i="9" s="1"/>
  <c r="X323" i="9"/>
  <c r="X373" i="9" s="1"/>
  <c r="X423" i="9" s="1"/>
  <c r="X322" i="9"/>
  <c r="X372" i="9" s="1"/>
  <c r="X422" i="9" s="1"/>
  <c r="X321" i="9"/>
  <c r="X371" i="9" s="1"/>
  <c r="X421" i="9" s="1"/>
  <c r="X320" i="9"/>
  <c r="X370" i="9" s="1"/>
  <c r="X420" i="9" s="1"/>
  <c r="X319" i="9"/>
  <c r="X369" i="9" s="1"/>
  <c r="X419" i="9" s="1"/>
  <c r="X318" i="9"/>
  <c r="X368" i="9" s="1"/>
  <c r="X418" i="9" s="1"/>
  <c r="X265" i="9"/>
  <c r="X264" i="9"/>
  <c r="X263" i="9"/>
  <c r="X262" i="9"/>
  <c r="X261" i="9"/>
  <c r="X260" i="9"/>
  <c r="X259" i="9"/>
  <c r="X258" i="9"/>
  <c r="X257" i="9"/>
  <c r="X256" i="9"/>
  <c r="X255" i="9"/>
  <c r="X254" i="9"/>
  <c r="X253" i="9"/>
  <c r="X252" i="9"/>
  <c r="X251" i="9"/>
  <c r="X250" i="9"/>
  <c r="X249" i="9"/>
  <c r="X248" i="9"/>
  <c r="X247" i="9"/>
  <c r="X246" i="9"/>
  <c r="X245" i="9"/>
  <c r="X244" i="9"/>
  <c r="X243" i="9"/>
  <c r="X242" i="9"/>
  <c r="X241" i="9"/>
  <c r="X240" i="9"/>
  <c r="X239" i="9"/>
  <c r="X238" i="9"/>
  <c r="X237" i="9"/>
  <c r="X236" i="9"/>
  <c r="X235" i="9"/>
  <c r="X234" i="9"/>
  <c r="X233" i="9"/>
  <c r="X232" i="9"/>
  <c r="X231" i="9"/>
  <c r="X230" i="9"/>
  <c r="X229" i="9"/>
  <c r="X228" i="9"/>
  <c r="X227" i="9"/>
  <c r="X226" i="9"/>
  <c r="X225" i="9"/>
  <c r="X224" i="9"/>
  <c r="X223" i="9"/>
  <c r="X222" i="9"/>
  <c r="X221" i="9"/>
  <c r="X220" i="9"/>
  <c r="X219" i="9"/>
  <c r="X218" i="9"/>
  <c r="X215" i="9"/>
  <c r="X214" i="9"/>
  <c r="X213" i="9"/>
  <c r="X212" i="9"/>
  <c r="X211" i="9"/>
  <c r="Y210" i="9" a="1"/>
  <c r="Y210" i="9" s="1"/>
  <c r="Y260" i="9" s="1"/>
  <c r="Z260" i="9" s="1"/>
  <c r="AA260" i="9" s="1"/>
  <c r="AB260" i="9" s="1"/>
  <c r="AC260" i="9" s="1"/>
  <c r="AD260" i="9" s="1"/>
  <c r="AE260" i="9" s="1"/>
  <c r="AF260" i="9" s="1"/>
  <c r="AG260" i="9" s="1"/>
  <c r="AH260" i="9" s="1"/>
  <c r="AI260" i="9" s="1"/>
  <c r="AJ260" i="9" s="1"/>
  <c r="AK260" i="9" s="1"/>
  <c r="AL260" i="9" s="1"/>
  <c r="AM260" i="9" s="1"/>
  <c r="AN260" i="9" s="1"/>
  <c r="AO260" i="9" s="1"/>
  <c r="AP260" i="9" s="1"/>
  <c r="AQ260" i="9" s="1"/>
  <c r="AR260" i="9" s="1"/>
  <c r="AS260" i="9" s="1"/>
  <c r="AT260" i="9" s="1"/>
  <c r="AU260" i="9" s="1"/>
  <c r="AV260" i="9" s="1"/>
  <c r="AW260" i="9" s="1"/>
  <c r="AX260" i="9" s="1"/>
  <c r="AY260" i="9" s="1"/>
  <c r="AZ260" i="9" s="1"/>
  <c r="BA260" i="9" s="1"/>
  <c r="BB260" i="9" s="1"/>
  <c r="BC260" i="9" s="1"/>
  <c r="BD260" i="9" s="1"/>
  <c r="BE260" i="9" s="1"/>
  <c r="BF260" i="9" s="1"/>
  <c r="BG260" i="9" s="1"/>
  <c r="BH260" i="9" s="1"/>
  <c r="BI260" i="9" s="1"/>
  <c r="BJ260" i="9" s="1"/>
  <c r="BK260" i="9" s="1"/>
  <c r="BL260" i="9" s="1"/>
  <c r="BM260" i="9" s="1"/>
  <c r="BN260" i="9" s="1"/>
  <c r="BO260" i="9" s="1"/>
  <c r="BP260" i="9" s="1"/>
  <c r="BQ260" i="9" s="1"/>
  <c r="BR260" i="9" s="1"/>
  <c r="BS260" i="9" s="1"/>
  <c r="BT260" i="9" s="1"/>
  <c r="BU260" i="9" s="1"/>
  <c r="BV260" i="9" s="1"/>
  <c r="BW260" i="9" s="1"/>
  <c r="BX260" i="9" s="1"/>
  <c r="BY260" i="9" s="1"/>
  <c r="BZ260" i="9" s="1"/>
  <c r="CA260" i="9" s="1"/>
  <c r="CB260" i="9" s="1"/>
  <c r="CC260" i="9" s="1"/>
  <c r="CD260" i="9" s="1"/>
  <c r="CE260" i="9" s="1"/>
  <c r="CF260" i="9" s="1"/>
  <c r="CG260" i="9" s="1"/>
  <c r="CH260" i="9" s="1"/>
  <c r="CI260" i="9" s="1"/>
  <c r="Y310" i="9" s="1"/>
  <c r="X210" i="9"/>
  <c r="X209" i="9"/>
  <c r="X208" i="9"/>
  <c r="X207" i="9"/>
  <c r="X206" i="9"/>
  <c r="X205" i="9"/>
  <c r="Y204" i="9" a="1"/>
  <c r="Y204" i="9" s="1"/>
  <c r="Y254" i="9" s="1"/>
  <c r="Z254" i="9" s="1"/>
  <c r="AA254" i="9" s="1"/>
  <c r="AB254" i="9" s="1"/>
  <c r="AC254" i="9" s="1"/>
  <c r="AD254" i="9" s="1"/>
  <c r="AE254" i="9" s="1"/>
  <c r="AF254" i="9" s="1"/>
  <c r="AG254" i="9" s="1"/>
  <c r="AH254" i="9" s="1"/>
  <c r="AI254" i="9" s="1"/>
  <c r="AJ254" i="9" s="1"/>
  <c r="AK254" i="9" s="1"/>
  <c r="AL254" i="9" s="1"/>
  <c r="AM254" i="9" s="1"/>
  <c r="AN254" i="9" s="1"/>
  <c r="AO254" i="9" s="1"/>
  <c r="AP254" i="9" s="1"/>
  <c r="AQ254" i="9" s="1"/>
  <c r="AR254" i="9" s="1"/>
  <c r="AS254" i="9" s="1"/>
  <c r="AT254" i="9" s="1"/>
  <c r="AU254" i="9" s="1"/>
  <c r="AV254" i="9" s="1"/>
  <c r="AW254" i="9" s="1"/>
  <c r="AX254" i="9" s="1"/>
  <c r="AY254" i="9" s="1"/>
  <c r="AZ254" i="9" s="1"/>
  <c r="BA254" i="9" s="1"/>
  <c r="BB254" i="9" s="1"/>
  <c r="BC254" i="9" s="1"/>
  <c r="BD254" i="9" s="1"/>
  <c r="BE254" i="9" s="1"/>
  <c r="BF254" i="9" s="1"/>
  <c r="BG254" i="9" s="1"/>
  <c r="BH254" i="9" s="1"/>
  <c r="BI254" i="9" s="1"/>
  <c r="BJ254" i="9" s="1"/>
  <c r="BK254" i="9" s="1"/>
  <c r="BL254" i="9" s="1"/>
  <c r="BM254" i="9" s="1"/>
  <c r="BN254" i="9" s="1"/>
  <c r="BO254" i="9" s="1"/>
  <c r="BP254" i="9" s="1"/>
  <c r="BQ254" i="9" s="1"/>
  <c r="BR254" i="9" s="1"/>
  <c r="BS254" i="9" s="1"/>
  <c r="BT254" i="9" s="1"/>
  <c r="BU254" i="9" s="1"/>
  <c r="BV254" i="9" s="1"/>
  <c r="BW254" i="9" s="1"/>
  <c r="BX254" i="9" s="1"/>
  <c r="BY254" i="9" s="1"/>
  <c r="BZ254" i="9" s="1"/>
  <c r="CA254" i="9" s="1"/>
  <c r="CB254" i="9" s="1"/>
  <c r="CC254" i="9" s="1"/>
  <c r="CD254" i="9" s="1"/>
  <c r="CE254" i="9" s="1"/>
  <c r="CF254" i="9" s="1"/>
  <c r="CG254" i="9" s="1"/>
  <c r="CH254" i="9" s="1"/>
  <c r="CI254" i="9" s="1"/>
  <c r="Y304" i="9" s="1"/>
  <c r="X204" i="9"/>
  <c r="X203" i="9"/>
  <c r="X202" i="9"/>
  <c r="X201" i="9"/>
  <c r="X200" i="9"/>
  <c r="X199" i="9"/>
  <c r="X198" i="9"/>
  <c r="X197" i="9"/>
  <c r="X196" i="9"/>
  <c r="X195" i="9"/>
  <c r="X194" i="9"/>
  <c r="X193" i="9"/>
  <c r="X192" i="9"/>
  <c r="X191" i="9"/>
  <c r="X190" i="9"/>
  <c r="X189" i="9"/>
  <c r="X188" i="9"/>
  <c r="X187" i="9"/>
  <c r="X186" i="9"/>
  <c r="X185" i="9"/>
  <c r="X184" i="9"/>
  <c r="X183" i="9"/>
  <c r="X182" i="9"/>
  <c r="X181" i="9"/>
  <c r="Y180" i="9" a="1"/>
  <c r="Y180" i="9" s="1"/>
  <c r="Y230" i="9" s="1"/>
  <c r="Z230" i="9" s="1"/>
  <c r="AA230" i="9" s="1"/>
  <c r="AB230" i="9" s="1"/>
  <c r="AC230" i="9" s="1"/>
  <c r="AD230" i="9" s="1"/>
  <c r="AE230" i="9" s="1"/>
  <c r="AF230" i="9" s="1"/>
  <c r="AG230" i="9" s="1"/>
  <c r="AH230" i="9" s="1"/>
  <c r="AI230" i="9" s="1"/>
  <c r="AJ230" i="9" s="1"/>
  <c r="AK230" i="9" s="1"/>
  <c r="AL230" i="9" s="1"/>
  <c r="AM230" i="9" s="1"/>
  <c r="AN230" i="9" s="1"/>
  <c r="AO230" i="9" s="1"/>
  <c r="AP230" i="9" s="1"/>
  <c r="AQ230" i="9" s="1"/>
  <c r="AR230" i="9" s="1"/>
  <c r="AS230" i="9" s="1"/>
  <c r="AT230" i="9" s="1"/>
  <c r="AU230" i="9" s="1"/>
  <c r="AV230" i="9" s="1"/>
  <c r="AW230" i="9" s="1"/>
  <c r="AX230" i="9" s="1"/>
  <c r="AY230" i="9" s="1"/>
  <c r="AZ230" i="9" s="1"/>
  <c r="BA230" i="9" s="1"/>
  <c r="BB230" i="9" s="1"/>
  <c r="BC230" i="9" s="1"/>
  <c r="BD230" i="9" s="1"/>
  <c r="BE230" i="9" s="1"/>
  <c r="BF230" i="9" s="1"/>
  <c r="BG230" i="9" s="1"/>
  <c r="BH230" i="9" s="1"/>
  <c r="BI230" i="9" s="1"/>
  <c r="BJ230" i="9" s="1"/>
  <c r="BK230" i="9" s="1"/>
  <c r="BL230" i="9" s="1"/>
  <c r="BM230" i="9" s="1"/>
  <c r="BN230" i="9" s="1"/>
  <c r="BO230" i="9" s="1"/>
  <c r="BP230" i="9" s="1"/>
  <c r="BQ230" i="9" s="1"/>
  <c r="BR230" i="9" s="1"/>
  <c r="BS230" i="9" s="1"/>
  <c r="BT230" i="9" s="1"/>
  <c r="BU230" i="9" s="1"/>
  <c r="BV230" i="9" s="1"/>
  <c r="BW230" i="9" s="1"/>
  <c r="BX230" i="9" s="1"/>
  <c r="BY230" i="9" s="1"/>
  <c r="BZ230" i="9" s="1"/>
  <c r="CA230" i="9" s="1"/>
  <c r="CB230" i="9" s="1"/>
  <c r="CC230" i="9" s="1"/>
  <c r="CD230" i="9" s="1"/>
  <c r="CE230" i="9" s="1"/>
  <c r="CF230" i="9" s="1"/>
  <c r="CG230" i="9" s="1"/>
  <c r="CH230" i="9" s="1"/>
  <c r="CI230" i="9" s="1"/>
  <c r="Y280" i="9" s="1"/>
  <c r="X180" i="9"/>
  <c r="X179" i="9"/>
  <c r="X178" i="9"/>
  <c r="X177" i="9"/>
  <c r="X176" i="9"/>
  <c r="X175" i="9"/>
  <c r="X174" i="9"/>
  <c r="Y173" i="9" a="1"/>
  <c r="Y173" i="9" s="1"/>
  <c r="Y223" i="9" s="1"/>
  <c r="Z223" i="9" s="1"/>
  <c r="AA223" i="9" s="1"/>
  <c r="AB223" i="9" s="1"/>
  <c r="AC223" i="9" s="1"/>
  <c r="AD223" i="9" s="1"/>
  <c r="AE223" i="9" s="1"/>
  <c r="AF223" i="9" s="1"/>
  <c r="AG223" i="9" s="1"/>
  <c r="AH223" i="9" s="1"/>
  <c r="AI223" i="9" s="1"/>
  <c r="AJ223" i="9" s="1"/>
  <c r="AK223" i="9" s="1"/>
  <c r="AL223" i="9" s="1"/>
  <c r="AM223" i="9" s="1"/>
  <c r="AN223" i="9" s="1"/>
  <c r="AO223" i="9" s="1"/>
  <c r="AP223" i="9" s="1"/>
  <c r="AQ223" i="9" s="1"/>
  <c r="AR223" i="9" s="1"/>
  <c r="AS223" i="9" s="1"/>
  <c r="AT223" i="9" s="1"/>
  <c r="AU223" i="9" s="1"/>
  <c r="AV223" i="9" s="1"/>
  <c r="AW223" i="9" s="1"/>
  <c r="AX223" i="9" s="1"/>
  <c r="AY223" i="9" s="1"/>
  <c r="AZ223" i="9" s="1"/>
  <c r="BA223" i="9" s="1"/>
  <c r="BB223" i="9" s="1"/>
  <c r="BC223" i="9" s="1"/>
  <c r="BD223" i="9" s="1"/>
  <c r="BE223" i="9" s="1"/>
  <c r="BF223" i="9" s="1"/>
  <c r="BG223" i="9" s="1"/>
  <c r="BH223" i="9" s="1"/>
  <c r="BI223" i="9" s="1"/>
  <c r="BJ223" i="9" s="1"/>
  <c r="BK223" i="9" s="1"/>
  <c r="BL223" i="9" s="1"/>
  <c r="BM223" i="9" s="1"/>
  <c r="BN223" i="9" s="1"/>
  <c r="BO223" i="9" s="1"/>
  <c r="BP223" i="9" s="1"/>
  <c r="BQ223" i="9" s="1"/>
  <c r="BR223" i="9" s="1"/>
  <c r="BS223" i="9" s="1"/>
  <c r="BT223" i="9" s="1"/>
  <c r="BU223" i="9" s="1"/>
  <c r="BV223" i="9" s="1"/>
  <c r="BW223" i="9" s="1"/>
  <c r="BX223" i="9" s="1"/>
  <c r="BY223" i="9" s="1"/>
  <c r="BZ223" i="9" s="1"/>
  <c r="CA223" i="9" s="1"/>
  <c r="CB223" i="9" s="1"/>
  <c r="CC223" i="9" s="1"/>
  <c r="CD223" i="9" s="1"/>
  <c r="CE223" i="9" s="1"/>
  <c r="CF223" i="9" s="1"/>
  <c r="CG223" i="9" s="1"/>
  <c r="CH223" i="9" s="1"/>
  <c r="CI223" i="9" s="1"/>
  <c r="Y273" i="9" s="1"/>
  <c r="X173" i="9"/>
  <c r="X172" i="9"/>
  <c r="X171" i="9"/>
  <c r="X170" i="9"/>
  <c r="X169" i="9"/>
  <c r="X168" i="9"/>
  <c r="FV36" i="9"/>
  <c r="FU36" i="9"/>
  <c r="FS36" i="9"/>
  <c r="FR36" i="9"/>
  <c r="FQ36" i="9"/>
  <c r="FP36" i="9"/>
  <c r="FO36" i="9"/>
  <c r="FN36" i="9"/>
  <c r="FM36" i="9"/>
  <c r="FL36" i="9"/>
  <c r="FK36" i="9"/>
  <c r="FJ36" i="9"/>
  <c r="FI36" i="9"/>
  <c r="FH36" i="9"/>
  <c r="FG36" i="9"/>
  <c r="FF36" i="9"/>
  <c r="FE36" i="9"/>
  <c r="FD36" i="9"/>
  <c r="FC36" i="9"/>
  <c r="FB36" i="9"/>
  <c r="FA36" i="9"/>
  <c r="EZ36" i="9"/>
  <c r="EY36" i="9"/>
  <c r="EX36" i="9"/>
  <c r="EW36" i="9"/>
  <c r="EV36" i="9"/>
  <c r="EU36" i="9"/>
  <c r="ET36" i="9"/>
  <c r="ES36" i="9"/>
  <c r="ER36" i="9"/>
  <c r="EQ36" i="9"/>
  <c r="EP36" i="9"/>
  <c r="EO36" i="9"/>
  <c r="EN36" i="9"/>
  <c r="EM36" i="9"/>
  <c r="EL36" i="9"/>
  <c r="EK36" i="9"/>
  <c r="EJ36" i="9"/>
  <c r="EI36" i="9"/>
  <c r="EH36" i="9"/>
  <c r="EG36" i="9"/>
  <c r="EF36" i="9"/>
  <c r="EE36" i="9"/>
  <c r="ED36" i="9"/>
  <c r="EC36" i="9"/>
  <c r="EB36" i="9"/>
  <c r="EA36" i="9"/>
  <c r="DZ36" i="9"/>
  <c r="DY36" i="9"/>
  <c r="DX36" i="9"/>
  <c r="DW36" i="9"/>
  <c r="DU36" i="9"/>
  <c r="DT36" i="9"/>
  <c r="DS36" i="9"/>
  <c r="DR36" i="9"/>
  <c r="DQ36" i="9"/>
  <c r="DP36" i="9"/>
  <c r="DO36" i="9"/>
  <c r="DN36" i="9"/>
  <c r="DM36" i="9"/>
  <c r="DL36" i="9"/>
  <c r="DK36" i="9"/>
  <c r="DJ36" i="9"/>
  <c r="DI36" i="9"/>
  <c r="DH36" i="9"/>
  <c r="DG36" i="9"/>
  <c r="DF36" i="9"/>
  <c r="DE36" i="9"/>
  <c r="DC36" i="9"/>
  <c r="DB36" i="9"/>
  <c r="DA36" i="9"/>
  <c r="CZ36" i="9"/>
  <c r="CY36" i="9"/>
  <c r="CX36" i="9"/>
  <c r="CW36" i="9"/>
  <c r="CV36" i="9"/>
  <c r="CU36" i="9"/>
  <c r="CS36" i="9"/>
  <c r="CR36" i="9"/>
  <c r="CQ36" i="9"/>
  <c r="CP36" i="9"/>
  <c r="CO36" i="9"/>
  <c r="CN36" i="9"/>
  <c r="CM36" i="9"/>
  <c r="CL36" i="9"/>
  <c r="CK36" i="9"/>
  <c r="CJ36" i="9"/>
  <c r="CI36" i="9"/>
  <c r="CH36" i="9"/>
  <c r="CG36" i="9"/>
  <c r="CF36" i="9"/>
  <c r="CD36" i="9"/>
  <c r="CC36" i="9"/>
  <c r="CB36" i="9"/>
  <c r="CA36" i="9"/>
  <c r="BY36" i="9"/>
  <c r="BX36" i="9"/>
  <c r="BW36" i="9"/>
  <c r="BV36" i="9"/>
  <c r="BU36" i="9"/>
  <c r="BT36" i="9"/>
  <c r="BS36" i="9"/>
  <c r="BR36" i="9"/>
  <c r="BQ36" i="9"/>
  <c r="BP36" i="9"/>
  <c r="BO36" i="9"/>
  <c r="BN36" i="9"/>
  <c r="BM36" i="9"/>
  <c r="BL36" i="9"/>
  <c r="BK36" i="9"/>
  <c r="BJ36" i="9"/>
  <c r="BI36" i="9"/>
  <c r="BH36" i="9"/>
  <c r="BG36" i="9"/>
  <c r="BF36" i="9"/>
  <c r="BE36" i="9"/>
  <c r="BD36" i="9"/>
  <c r="BC36" i="9"/>
  <c r="BB36" i="9"/>
  <c r="BA36" i="9"/>
  <c r="AZ36" i="9"/>
  <c r="AY36" i="9"/>
  <c r="AX36" i="9"/>
  <c r="AU36" i="9"/>
  <c r="AT36" i="9"/>
  <c r="AS36" i="9"/>
  <c r="AQ36" i="9"/>
  <c r="AP36" i="9"/>
  <c r="AO36" i="9"/>
  <c r="AN36" i="9"/>
  <c r="AM36" i="9"/>
  <c r="AL36" i="9"/>
  <c r="AK36" i="9"/>
  <c r="AJ36" i="9"/>
  <c r="AI36" i="9"/>
  <c r="AH36" i="9"/>
  <c r="AG36" i="9"/>
  <c r="AF36" i="9"/>
  <c r="AE36" i="9"/>
  <c r="AD36" i="9"/>
  <c r="AC36" i="9"/>
  <c r="AB36" i="9"/>
  <c r="AA36" i="9"/>
  <c r="Z36" i="9"/>
  <c r="Y36" i="9"/>
  <c r="FV35" i="9"/>
  <c r="FU35" i="9"/>
  <c r="FO35" i="9"/>
  <c r="FN35" i="9"/>
  <c r="FL35" i="9"/>
  <c r="FK35" i="9"/>
  <c r="FI35" i="9"/>
  <c r="FE35" i="9"/>
  <c r="FD35" i="9"/>
  <c r="FC35" i="9"/>
  <c r="EZ35" i="9"/>
  <c r="EY35" i="9"/>
  <c r="EV35" i="9"/>
  <c r="EU35" i="9"/>
  <c r="ES35" i="9"/>
  <c r="ER35" i="9"/>
  <c r="EQ35" i="9"/>
  <c r="EP35" i="9"/>
  <c r="EO35" i="9"/>
  <c r="EJ35" i="9"/>
  <c r="EH35" i="9"/>
  <c r="EG35" i="9"/>
  <c r="EE35" i="9"/>
  <c r="ED35" i="9"/>
  <c r="EC35" i="9"/>
  <c r="EB35" i="9"/>
  <c r="DY35" i="9"/>
  <c r="DX35" i="9"/>
  <c r="DW35" i="9"/>
  <c r="DU35" i="9"/>
  <c r="DT35" i="9"/>
  <c r="DS35" i="9"/>
  <c r="DQ35" i="9"/>
  <c r="DP35" i="9"/>
  <c r="DO35" i="9"/>
  <c r="DN35" i="9"/>
  <c r="DG35" i="9"/>
  <c r="DF35" i="9"/>
  <c r="DC35" i="9"/>
  <c r="DA35" i="9"/>
  <c r="CY35" i="9"/>
  <c r="CW35" i="9"/>
  <c r="CS35" i="9"/>
  <c r="CQ35" i="9"/>
  <c r="CP35" i="9"/>
  <c r="CO35" i="9"/>
  <c r="CN35" i="9"/>
  <c r="CM35" i="9"/>
  <c r="CL35" i="9"/>
  <c r="CK35" i="9"/>
  <c r="CJ35" i="9"/>
  <c r="CI35" i="9"/>
  <c r="CH35" i="9"/>
  <c r="CG35" i="9"/>
  <c r="CF35" i="9"/>
  <c r="CD35" i="9"/>
  <c r="CC35" i="9"/>
  <c r="CA35" i="9"/>
  <c r="BY35" i="9"/>
  <c r="BX35" i="9"/>
  <c r="BV35" i="9"/>
  <c r="BS35" i="9"/>
  <c r="BR35" i="9"/>
  <c r="BQ35" i="9"/>
  <c r="BP35" i="9"/>
  <c r="BO35" i="9"/>
  <c r="BH35" i="9"/>
  <c r="BF35" i="9"/>
  <c r="BE35" i="9"/>
  <c r="BD35" i="9"/>
  <c r="AX35" i="9"/>
  <c r="AU35" i="9"/>
  <c r="AT35" i="9"/>
  <c r="AS35" i="9"/>
  <c r="AN35" i="9"/>
  <c r="AM35" i="9"/>
  <c r="AI35" i="9"/>
  <c r="AD35" i="9"/>
  <c r="AA35" i="9"/>
  <c r="Y35" i="9"/>
  <c r="FI34" i="9"/>
  <c r="FD34" i="9"/>
  <c r="EZ34" i="9"/>
  <c r="DF34" i="9"/>
  <c r="CO34" i="9"/>
  <c r="CI34" i="9"/>
  <c r="CH34" i="9"/>
  <c r="CG34" i="9"/>
  <c r="CD34" i="9"/>
  <c r="CC34" i="9"/>
  <c r="BP34" i="9"/>
  <c r="BO34" i="9"/>
  <c r="AX34" i="9"/>
  <c r="X17" i="9"/>
  <c r="X16" i="9"/>
  <c r="X15" i="9"/>
  <c r="X14" i="9"/>
  <c r="X13" i="9"/>
  <c r="X12" i="9"/>
  <c r="X11" i="9"/>
  <c r="X10" i="9"/>
  <c r="X9" i="9"/>
  <c r="X8" i="9"/>
  <c r="X7" i="9"/>
  <c r="X6" i="9"/>
  <c r="X5" i="9"/>
  <c r="X4" i="9"/>
  <c r="U3" i="9"/>
  <c r="T3" i="9"/>
  <c r="S3" i="9"/>
  <c r="A1" i="9" a="1"/>
  <c r="A1" i="9" s="1"/>
  <c r="X365" i="8"/>
  <c r="X415" i="8" s="1"/>
  <c r="X465" i="8" s="1"/>
  <c r="X364" i="8"/>
  <c r="X414" i="8" s="1"/>
  <c r="X464" i="8" s="1"/>
  <c r="X363" i="8"/>
  <c r="X413" i="8" s="1"/>
  <c r="X463" i="8" s="1"/>
  <c r="X362" i="8"/>
  <c r="X412" i="8" s="1"/>
  <c r="X462" i="8" s="1"/>
  <c r="X361" i="8"/>
  <c r="X411" i="8" s="1"/>
  <c r="X461" i="8" s="1"/>
  <c r="Y360" i="8" a="1"/>
  <c r="X360" i="8"/>
  <c r="X410" i="8" s="1"/>
  <c r="X460" i="8" s="1"/>
  <c r="X359" i="8"/>
  <c r="X409" i="8" s="1"/>
  <c r="X459" i="8" s="1"/>
  <c r="X358" i="8"/>
  <c r="X408" i="8" s="1"/>
  <c r="X458" i="8" s="1"/>
  <c r="X357" i="8"/>
  <c r="X407" i="8" s="1"/>
  <c r="X457" i="8" s="1"/>
  <c r="X356" i="8"/>
  <c r="X406" i="8" s="1"/>
  <c r="X456" i="8" s="1"/>
  <c r="X355" i="8"/>
  <c r="X405" i="8" s="1"/>
  <c r="X455" i="8" s="1"/>
  <c r="Y354" i="8" a="1"/>
  <c r="X354" i="8"/>
  <c r="X404" i="8" s="1"/>
  <c r="X454" i="8" s="1"/>
  <c r="X353" i="8"/>
  <c r="X403" i="8" s="1"/>
  <c r="X453" i="8" s="1"/>
  <c r="X352" i="8"/>
  <c r="X402" i="8" s="1"/>
  <c r="X452" i="8" s="1"/>
  <c r="X351" i="8"/>
  <c r="X401" i="8" s="1"/>
  <c r="X451" i="8" s="1"/>
  <c r="X350" i="8"/>
  <c r="X400" i="8" s="1"/>
  <c r="X450" i="8" s="1"/>
  <c r="X349" i="8"/>
  <c r="X399" i="8" s="1"/>
  <c r="X449" i="8" s="1"/>
  <c r="X348" i="8"/>
  <c r="X398" i="8" s="1"/>
  <c r="X448" i="8" s="1"/>
  <c r="X347" i="8"/>
  <c r="X397" i="8" s="1"/>
  <c r="X447" i="8" s="1"/>
  <c r="X346" i="8"/>
  <c r="X396" i="8" s="1"/>
  <c r="X446" i="8" s="1"/>
  <c r="X345" i="8"/>
  <c r="X395" i="8" s="1"/>
  <c r="X445" i="8" s="1"/>
  <c r="X344" i="8"/>
  <c r="X394" i="8" s="1"/>
  <c r="X444" i="8" s="1"/>
  <c r="X343" i="8"/>
  <c r="X393" i="8" s="1"/>
  <c r="X443" i="8" s="1"/>
  <c r="X342" i="8"/>
  <c r="X392" i="8" s="1"/>
  <c r="X442" i="8" s="1"/>
  <c r="X341" i="8"/>
  <c r="X391" i="8" s="1"/>
  <c r="X441" i="8" s="1"/>
  <c r="X340" i="8"/>
  <c r="X390" i="8" s="1"/>
  <c r="X440" i="8" s="1"/>
  <c r="X339" i="8"/>
  <c r="X389" i="8" s="1"/>
  <c r="X439" i="8" s="1"/>
  <c r="X338" i="8"/>
  <c r="X388" i="8" s="1"/>
  <c r="X438" i="8" s="1"/>
  <c r="X337" i="8"/>
  <c r="X387" i="8" s="1"/>
  <c r="X437" i="8" s="1"/>
  <c r="X336" i="8"/>
  <c r="X386" i="8" s="1"/>
  <c r="X436" i="8" s="1"/>
  <c r="X335" i="8"/>
  <c r="X385" i="8" s="1"/>
  <c r="X435" i="8" s="1"/>
  <c r="X334" i="8"/>
  <c r="X384" i="8" s="1"/>
  <c r="X434" i="8" s="1"/>
  <c r="X333" i="8"/>
  <c r="X383" i="8" s="1"/>
  <c r="X433" i="8" s="1"/>
  <c r="X332" i="8"/>
  <c r="X382" i="8" s="1"/>
  <c r="X432" i="8" s="1"/>
  <c r="X331" i="8"/>
  <c r="X381" i="8" s="1"/>
  <c r="X431" i="8" s="1"/>
  <c r="Y330" i="8" a="1"/>
  <c r="BZ380" i="8" s="1"/>
  <c r="X330" i="8"/>
  <c r="X380" i="8" s="1"/>
  <c r="X430" i="8" s="1"/>
  <c r="X329" i="8"/>
  <c r="X379" i="8" s="1"/>
  <c r="X429" i="8" s="1"/>
  <c r="X328" i="8"/>
  <c r="X378" i="8" s="1"/>
  <c r="X428" i="8" s="1"/>
  <c r="X327" i="8"/>
  <c r="X377" i="8" s="1"/>
  <c r="X427" i="8" s="1"/>
  <c r="Y326" i="8" a="1"/>
  <c r="X326" i="8"/>
  <c r="X376" i="8" s="1"/>
  <c r="X426" i="8" s="1"/>
  <c r="X325" i="8"/>
  <c r="X375" i="8" s="1"/>
  <c r="X425" i="8" s="1"/>
  <c r="X324" i="8"/>
  <c r="X374" i="8" s="1"/>
  <c r="X424" i="8" s="1"/>
  <c r="Y323" i="8" a="1"/>
  <c r="BE373" i="8" s="1"/>
  <c r="X323" i="8"/>
  <c r="X373" i="8" s="1"/>
  <c r="X423" i="8" s="1"/>
  <c r="X322" i="8"/>
  <c r="X372" i="8" s="1"/>
  <c r="X422" i="8" s="1"/>
  <c r="Y321" i="8" a="1"/>
  <c r="AF371" i="8" s="1"/>
  <c r="X321" i="8"/>
  <c r="X371" i="8" s="1"/>
  <c r="X421" i="8" s="1"/>
  <c r="X320" i="8"/>
  <c r="X370" i="8" s="1"/>
  <c r="X420" i="8" s="1"/>
  <c r="X319" i="8"/>
  <c r="X369" i="8" s="1"/>
  <c r="X419" i="8" s="1"/>
  <c r="X318" i="8"/>
  <c r="X368" i="8" s="1"/>
  <c r="X418" i="8" s="1"/>
  <c r="X265" i="8"/>
  <c r="X264" i="8"/>
  <c r="X263" i="8"/>
  <c r="X262" i="8"/>
  <c r="X261" i="8"/>
  <c r="X260" i="8"/>
  <c r="X259" i="8"/>
  <c r="X258" i="8"/>
  <c r="X257" i="8"/>
  <c r="X256" i="8"/>
  <c r="X255" i="8"/>
  <c r="X254" i="8"/>
  <c r="X253" i="8"/>
  <c r="X252" i="8"/>
  <c r="X251" i="8"/>
  <c r="X250" i="8"/>
  <c r="X249" i="8"/>
  <c r="X248" i="8"/>
  <c r="X247" i="8"/>
  <c r="X246" i="8"/>
  <c r="X245" i="8"/>
  <c r="X244" i="8"/>
  <c r="X243" i="8"/>
  <c r="X242" i="8"/>
  <c r="X241" i="8"/>
  <c r="X240" i="8"/>
  <c r="X239" i="8"/>
  <c r="X238" i="8"/>
  <c r="X237" i="8"/>
  <c r="X236" i="8"/>
  <c r="X235" i="8"/>
  <c r="X234" i="8"/>
  <c r="X233" i="8"/>
  <c r="X232" i="8"/>
  <c r="X231" i="8"/>
  <c r="X230" i="8"/>
  <c r="X229" i="8"/>
  <c r="X228" i="8"/>
  <c r="X227" i="8"/>
  <c r="X226" i="8"/>
  <c r="X225" i="8"/>
  <c r="X224" i="8"/>
  <c r="X223" i="8"/>
  <c r="X222" i="8"/>
  <c r="X221" i="8"/>
  <c r="X220" i="8"/>
  <c r="X219" i="8"/>
  <c r="X218" i="8"/>
  <c r="X215" i="8"/>
  <c r="X214" i="8"/>
  <c r="X213" i="8"/>
  <c r="X212" i="8"/>
  <c r="X211" i="8"/>
  <c r="Y210" i="8" a="1"/>
  <c r="Y210" i="8" s="1"/>
  <c r="Y260" i="8" s="1"/>
  <c r="Z260" i="8" s="1"/>
  <c r="AA260" i="8" s="1"/>
  <c r="AB260" i="8" s="1"/>
  <c r="AC260" i="8" s="1"/>
  <c r="AD260" i="8" s="1"/>
  <c r="AE260" i="8" s="1"/>
  <c r="AF260" i="8" s="1"/>
  <c r="AG260" i="8" s="1"/>
  <c r="AH260" i="8" s="1"/>
  <c r="AI260" i="8" s="1"/>
  <c r="AJ260" i="8" s="1"/>
  <c r="AK260" i="8" s="1"/>
  <c r="AL260" i="8" s="1"/>
  <c r="AM260" i="8" s="1"/>
  <c r="AN260" i="8" s="1"/>
  <c r="AO260" i="8" s="1"/>
  <c r="AP260" i="8" s="1"/>
  <c r="AQ260" i="8" s="1"/>
  <c r="AR260" i="8" s="1"/>
  <c r="AS260" i="8" s="1"/>
  <c r="AT260" i="8" s="1"/>
  <c r="AU260" i="8" s="1"/>
  <c r="AV260" i="8" s="1"/>
  <c r="AW260" i="8" s="1"/>
  <c r="AX260" i="8" s="1"/>
  <c r="AY260" i="8" s="1"/>
  <c r="AZ260" i="8" s="1"/>
  <c r="BA260" i="8" s="1"/>
  <c r="BB260" i="8" s="1"/>
  <c r="BC260" i="8" s="1"/>
  <c r="BD260" i="8" s="1"/>
  <c r="BE260" i="8" s="1"/>
  <c r="BF260" i="8" s="1"/>
  <c r="BG260" i="8" s="1"/>
  <c r="BH260" i="8" s="1"/>
  <c r="BI260" i="8" s="1"/>
  <c r="BJ260" i="8" s="1"/>
  <c r="BK260" i="8" s="1"/>
  <c r="BL260" i="8" s="1"/>
  <c r="BM260" i="8" s="1"/>
  <c r="BN260" i="8" s="1"/>
  <c r="BO260" i="8" s="1"/>
  <c r="BP260" i="8" s="1"/>
  <c r="BQ260" i="8" s="1"/>
  <c r="BR260" i="8" s="1"/>
  <c r="BS260" i="8" s="1"/>
  <c r="BT260" i="8" s="1"/>
  <c r="BU260" i="8" s="1"/>
  <c r="BV260" i="8" s="1"/>
  <c r="BW260" i="8" s="1"/>
  <c r="BX260" i="8" s="1"/>
  <c r="BY260" i="8" s="1"/>
  <c r="BZ260" i="8" s="1"/>
  <c r="CA260" i="8" s="1"/>
  <c r="CB260" i="8" s="1"/>
  <c r="CC260" i="8" s="1"/>
  <c r="CD260" i="8" s="1"/>
  <c r="CE260" i="8" s="1"/>
  <c r="CF260" i="8" s="1"/>
  <c r="CG260" i="8" s="1"/>
  <c r="CH260" i="8" s="1"/>
  <c r="CI260" i="8" s="1"/>
  <c r="Y310" i="8" s="1"/>
  <c r="X210" i="8"/>
  <c r="X209" i="8"/>
  <c r="X208" i="8"/>
  <c r="X207" i="8"/>
  <c r="X206" i="8"/>
  <c r="X205" i="8"/>
  <c r="Y204" i="8" a="1"/>
  <c r="Y204" i="8" s="1"/>
  <c r="Y254" i="8" s="1"/>
  <c r="Z254" i="8" s="1"/>
  <c r="AA254" i="8" s="1"/>
  <c r="AB254" i="8" s="1"/>
  <c r="AC254" i="8" s="1"/>
  <c r="AD254" i="8" s="1"/>
  <c r="AE254" i="8" s="1"/>
  <c r="AF254" i="8" s="1"/>
  <c r="AG254" i="8" s="1"/>
  <c r="AH254" i="8" s="1"/>
  <c r="AI254" i="8" s="1"/>
  <c r="AJ254" i="8" s="1"/>
  <c r="AK254" i="8" s="1"/>
  <c r="AL254" i="8" s="1"/>
  <c r="AM254" i="8" s="1"/>
  <c r="AN254" i="8" s="1"/>
  <c r="AO254" i="8" s="1"/>
  <c r="AP254" i="8" s="1"/>
  <c r="AQ254" i="8" s="1"/>
  <c r="AR254" i="8" s="1"/>
  <c r="AS254" i="8" s="1"/>
  <c r="AT254" i="8" s="1"/>
  <c r="AU254" i="8" s="1"/>
  <c r="AV254" i="8" s="1"/>
  <c r="AW254" i="8" s="1"/>
  <c r="AX254" i="8" s="1"/>
  <c r="AY254" i="8" s="1"/>
  <c r="AZ254" i="8" s="1"/>
  <c r="BA254" i="8" s="1"/>
  <c r="BB254" i="8" s="1"/>
  <c r="BC254" i="8" s="1"/>
  <c r="BD254" i="8" s="1"/>
  <c r="BE254" i="8" s="1"/>
  <c r="BF254" i="8" s="1"/>
  <c r="BG254" i="8" s="1"/>
  <c r="BH254" i="8" s="1"/>
  <c r="BI254" i="8" s="1"/>
  <c r="BJ254" i="8" s="1"/>
  <c r="BK254" i="8" s="1"/>
  <c r="BL254" i="8" s="1"/>
  <c r="BM254" i="8" s="1"/>
  <c r="BN254" i="8" s="1"/>
  <c r="BO254" i="8" s="1"/>
  <c r="BP254" i="8" s="1"/>
  <c r="BQ254" i="8" s="1"/>
  <c r="BR254" i="8" s="1"/>
  <c r="BS254" i="8" s="1"/>
  <c r="BT254" i="8" s="1"/>
  <c r="BU254" i="8" s="1"/>
  <c r="BV254" i="8" s="1"/>
  <c r="BW254" i="8" s="1"/>
  <c r="BX254" i="8" s="1"/>
  <c r="BY254" i="8" s="1"/>
  <c r="BZ254" i="8" s="1"/>
  <c r="CA254" i="8" s="1"/>
  <c r="CB254" i="8" s="1"/>
  <c r="CC254" i="8" s="1"/>
  <c r="CD254" i="8" s="1"/>
  <c r="CE254" i="8" s="1"/>
  <c r="CF254" i="8" s="1"/>
  <c r="CG254" i="8" s="1"/>
  <c r="CH254" i="8" s="1"/>
  <c r="CI254" i="8" s="1"/>
  <c r="Y304" i="8" s="1"/>
  <c r="X204" i="8"/>
  <c r="X203" i="8"/>
  <c r="X202" i="8"/>
  <c r="X201" i="8"/>
  <c r="X200" i="8"/>
  <c r="X199" i="8"/>
  <c r="X198" i="8"/>
  <c r="X197" i="8"/>
  <c r="X196" i="8"/>
  <c r="X195" i="8"/>
  <c r="X194" i="8"/>
  <c r="X193" i="8"/>
  <c r="X192" i="8"/>
  <c r="X191" i="8"/>
  <c r="X190" i="8"/>
  <c r="X189" i="8"/>
  <c r="X188" i="8"/>
  <c r="X187" i="8"/>
  <c r="X186" i="8"/>
  <c r="X185" i="8"/>
  <c r="X184" i="8"/>
  <c r="X183" i="8"/>
  <c r="X182" i="8"/>
  <c r="X181" i="8"/>
  <c r="Y180" i="8" a="1"/>
  <c r="Y180" i="8" s="1"/>
  <c r="Y230" i="8" s="1"/>
  <c r="Z230" i="8" s="1"/>
  <c r="AA230" i="8" s="1"/>
  <c r="AB230" i="8" s="1"/>
  <c r="AC230" i="8" s="1"/>
  <c r="AD230" i="8" s="1"/>
  <c r="AE230" i="8" s="1"/>
  <c r="AF230" i="8" s="1"/>
  <c r="AG230" i="8" s="1"/>
  <c r="AH230" i="8" s="1"/>
  <c r="AI230" i="8" s="1"/>
  <c r="AJ230" i="8" s="1"/>
  <c r="AK230" i="8" s="1"/>
  <c r="AL230" i="8" s="1"/>
  <c r="AM230" i="8" s="1"/>
  <c r="AN230" i="8" s="1"/>
  <c r="AO230" i="8" s="1"/>
  <c r="AP230" i="8" s="1"/>
  <c r="AQ230" i="8" s="1"/>
  <c r="AR230" i="8" s="1"/>
  <c r="AS230" i="8" s="1"/>
  <c r="AT230" i="8" s="1"/>
  <c r="AU230" i="8" s="1"/>
  <c r="AV230" i="8" s="1"/>
  <c r="AW230" i="8" s="1"/>
  <c r="AX230" i="8" s="1"/>
  <c r="AY230" i="8" s="1"/>
  <c r="AZ230" i="8" s="1"/>
  <c r="BA230" i="8" s="1"/>
  <c r="BB230" i="8" s="1"/>
  <c r="BC230" i="8" s="1"/>
  <c r="BD230" i="8" s="1"/>
  <c r="BE230" i="8" s="1"/>
  <c r="BF230" i="8" s="1"/>
  <c r="BG230" i="8" s="1"/>
  <c r="BH230" i="8" s="1"/>
  <c r="BI230" i="8" s="1"/>
  <c r="BJ230" i="8" s="1"/>
  <c r="BK230" i="8" s="1"/>
  <c r="BL230" i="8" s="1"/>
  <c r="BM230" i="8" s="1"/>
  <c r="BN230" i="8" s="1"/>
  <c r="BO230" i="8" s="1"/>
  <c r="BP230" i="8" s="1"/>
  <c r="BQ230" i="8" s="1"/>
  <c r="BR230" i="8" s="1"/>
  <c r="BS230" i="8" s="1"/>
  <c r="BT230" i="8" s="1"/>
  <c r="BU230" i="8" s="1"/>
  <c r="BV230" i="8" s="1"/>
  <c r="BW230" i="8" s="1"/>
  <c r="BX230" i="8" s="1"/>
  <c r="BY230" i="8" s="1"/>
  <c r="BZ230" i="8" s="1"/>
  <c r="CA230" i="8" s="1"/>
  <c r="CB230" i="8" s="1"/>
  <c r="CC230" i="8" s="1"/>
  <c r="CD230" i="8" s="1"/>
  <c r="CE230" i="8" s="1"/>
  <c r="CF230" i="8" s="1"/>
  <c r="CG230" i="8" s="1"/>
  <c r="CH230" i="8" s="1"/>
  <c r="CI230" i="8" s="1"/>
  <c r="Y280" i="8" s="1"/>
  <c r="X180" i="8"/>
  <c r="X179" i="8"/>
  <c r="X178" i="8"/>
  <c r="X177" i="8"/>
  <c r="Y176" i="8" a="1"/>
  <c r="Y176" i="8" s="1"/>
  <c r="Y226" i="8" s="1"/>
  <c r="Z226" i="8" s="1"/>
  <c r="AA226" i="8" s="1"/>
  <c r="AB226" i="8" s="1"/>
  <c r="AC226" i="8" s="1"/>
  <c r="AD226" i="8" s="1"/>
  <c r="AE226" i="8" s="1"/>
  <c r="AF226" i="8" s="1"/>
  <c r="AG226" i="8" s="1"/>
  <c r="AH226" i="8" s="1"/>
  <c r="AI226" i="8" s="1"/>
  <c r="AJ226" i="8" s="1"/>
  <c r="AK226" i="8" s="1"/>
  <c r="AL226" i="8" s="1"/>
  <c r="AM226" i="8" s="1"/>
  <c r="AN226" i="8" s="1"/>
  <c r="AO226" i="8" s="1"/>
  <c r="AP226" i="8" s="1"/>
  <c r="AQ226" i="8" s="1"/>
  <c r="AR226" i="8" s="1"/>
  <c r="AS226" i="8" s="1"/>
  <c r="AT226" i="8" s="1"/>
  <c r="AU226" i="8" s="1"/>
  <c r="AV226" i="8" s="1"/>
  <c r="AW226" i="8" s="1"/>
  <c r="AX226" i="8" s="1"/>
  <c r="AY226" i="8" s="1"/>
  <c r="AZ226" i="8" s="1"/>
  <c r="BA226" i="8" s="1"/>
  <c r="BB226" i="8" s="1"/>
  <c r="BC226" i="8" s="1"/>
  <c r="BD226" i="8" s="1"/>
  <c r="BE226" i="8" s="1"/>
  <c r="BF226" i="8" s="1"/>
  <c r="BG226" i="8" s="1"/>
  <c r="BH226" i="8" s="1"/>
  <c r="BI226" i="8" s="1"/>
  <c r="BJ226" i="8" s="1"/>
  <c r="BK226" i="8" s="1"/>
  <c r="BL226" i="8" s="1"/>
  <c r="BM226" i="8" s="1"/>
  <c r="BN226" i="8" s="1"/>
  <c r="BO226" i="8" s="1"/>
  <c r="BP226" i="8" s="1"/>
  <c r="BQ226" i="8" s="1"/>
  <c r="BR226" i="8" s="1"/>
  <c r="BS226" i="8" s="1"/>
  <c r="BT226" i="8" s="1"/>
  <c r="BU226" i="8" s="1"/>
  <c r="BV226" i="8" s="1"/>
  <c r="BW226" i="8" s="1"/>
  <c r="BX226" i="8" s="1"/>
  <c r="BY226" i="8" s="1"/>
  <c r="BZ226" i="8" s="1"/>
  <c r="CA226" i="8" s="1"/>
  <c r="CB226" i="8" s="1"/>
  <c r="CC226" i="8" s="1"/>
  <c r="CD226" i="8" s="1"/>
  <c r="CE226" i="8" s="1"/>
  <c r="CF226" i="8" s="1"/>
  <c r="CG226" i="8" s="1"/>
  <c r="CH226" i="8" s="1"/>
  <c r="CI226" i="8" s="1"/>
  <c r="Y276" i="8" s="1"/>
  <c r="X176" i="8"/>
  <c r="X175" i="8"/>
  <c r="X174" i="8"/>
  <c r="Y173" i="8" a="1"/>
  <c r="Y173" i="8" s="1"/>
  <c r="Y223" i="8" s="1"/>
  <c r="Z223" i="8" s="1"/>
  <c r="AA223" i="8" s="1"/>
  <c r="AB223" i="8" s="1"/>
  <c r="AC223" i="8" s="1"/>
  <c r="AD223" i="8" s="1"/>
  <c r="AE223" i="8" s="1"/>
  <c r="AF223" i="8" s="1"/>
  <c r="AG223" i="8" s="1"/>
  <c r="AH223" i="8" s="1"/>
  <c r="AI223" i="8" s="1"/>
  <c r="AJ223" i="8" s="1"/>
  <c r="AK223" i="8" s="1"/>
  <c r="AL223" i="8" s="1"/>
  <c r="AM223" i="8" s="1"/>
  <c r="AN223" i="8" s="1"/>
  <c r="AO223" i="8" s="1"/>
  <c r="AP223" i="8" s="1"/>
  <c r="AQ223" i="8" s="1"/>
  <c r="AR223" i="8" s="1"/>
  <c r="AS223" i="8" s="1"/>
  <c r="AT223" i="8" s="1"/>
  <c r="AU223" i="8" s="1"/>
  <c r="AV223" i="8" s="1"/>
  <c r="AW223" i="8" s="1"/>
  <c r="AX223" i="8" s="1"/>
  <c r="AY223" i="8" s="1"/>
  <c r="AZ223" i="8" s="1"/>
  <c r="BA223" i="8" s="1"/>
  <c r="BB223" i="8" s="1"/>
  <c r="BC223" i="8" s="1"/>
  <c r="BD223" i="8" s="1"/>
  <c r="BE223" i="8" s="1"/>
  <c r="BF223" i="8" s="1"/>
  <c r="BG223" i="8" s="1"/>
  <c r="BH223" i="8" s="1"/>
  <c r="BI223" i="8" s="1"/>
  <c r="BJ223" i="8" s="1"/>
  <c r="BK223" i="8" s="1"/>
  <c r="BL223" i="8" s="1"/>
  <c r="BM223" i="8" s="1"/>
  <c r="BN223" i="8" s="1"/>
  <c r="BO223" i="8" s="1"/>
  <c r="BP223" i="8" s="1"/>
  <c r="BQ223" i="8" s="1"/>
  <c r="BR223" i="8" s="1"/>
  <c r="BS223" i="8" s="1"/>
  <c r="BT223" i="8" s="1"/>
  <c r="BU223" i="8" s="1"/>
  <c r="BV223" i="8" s="1"/>
  <c r="BW223" i="8" s="1"/>
  <c r="BX223" i="8" s="1"/>
  <c r="BY223" i="8" s="1"/>
  <c r="BZ223" i="8" s="1"/>
  <c r="CA223" i="8" s="1"/>
  <c r="CB223" i="8" s="1"/>
  <c r="CC223" i="8" s="1"/>
  <c r="CD223" i="8" s="1"/>
  <c r="CE223" i="8" s="1"/>
  <c r="CF223" i="8" s="1"/>
  <c r="CG223" i="8" s="1"/>
  <c r="CH223" i="8" s="1"/>
  <c r="CI223" i="8" s="1"/>
  <c r="Y273" i="8" s="1"/>
  <c r="X173" i="8"/>
  <c r="X172" i="8"/>
  <c r="Y171" i="8" a="1"/>
  <c r="Y171" i="8" s="1"/>
  <c r="Y221" i="8" s="1"/>
  <c r="Z221" i="8" s="1"/>
  <c r="AA221" i="8" s="1"/>
  <c r="AB221" i="8" s="1"/>
  <c r="AC221" i="8" s="1"/>
  <c r="AD221" i="8" s="1"/>
  <c r="AE221" i="8" s="1"/>
  <c r="AF221" i="8" s="1"/>
  <c r="AG221" i="8" s="1"/>
  <c r="AH221" i="8" s="1"/>
  <c r="AI221" i="8" s="1"/>
  <c r="AJ221" i="8" s="1"/>
  <c r="AK221" i="8" s="1"/>
  <c r="AL221" i="8" s="1"/>
  <c r="AM221" i="8" s="1"/>
  <c r="AN221" i="8" s="1"/>
  <c r="AO221" i="8" s="1"/>
  <c r="AP221" i="8" s="1"/>
  <c r="AQ221" i="8" s="1"/>
  <c r="AR221" i="8" s="1"/>
  <c r="AS221" i="8" s="1"/>
  <c r="AT221" i="8" s="1"/>
  <c r="AU221" i="8" s="1"/>
  <c r="AV221" i="8" s="1"/>
  <c r="AW221" i="8" s="1"/>
  <c r="AX221" i="8" s="1"/>
  <c r="AY221" i="8" s="1"/>
  <c r="AZ221" i="8" s="1"/>
  <c r="BA221" i="8" s="1"/>
  <c r="BB221" i="8" s="1"/>
  <c r="BC221" i="8" s="1"/>
  <c r="BD221" i="8" s="1"/>
  <c r="BE221" i="8" s="1"/>
  <c r="BF221" i="8" s="1"/>
  <c r="BG221" i="8" s="1"/>
  <c r="BH221" i="8" s="1"/>
  <c r="BI221" i="8" s="1"/>
  <c r="BJ221" i="8" s="1"/>
  <c r="BK221" i="8" s="1"/>
  <c r="BL221" i="8" s="1"/>
  <c r="BM221" i="8" s="1"/>
  <c r="BN221" i="8" s="1"/>
  <c r="BO221" i="8" s="1"/>
  <c r="BP221" i="8" s="1"/>
  <c r="BQ221" i="8" s="1"/>
  <c r="BR221" i="8" s="1"/>
  <c r="BS221" i="8" s="1"/>
  <c r="BT221" i="8" s="1"/>
  <c r="BU221" i="8" s="1"/>
  <c r="BV221" i="8" s="1"/>
  <c r="BW221" i="8" s="1"/>
  <c r="BX221" i="8" s="1"/>
  <c r="BY221" i="8" s="1"/>
  <c r="BZ221" i="8" s="1"/>
  <c r="CA221" i="8" s="1"/>
  <c r="CB221" i="8" s="1"/>
  <c r="CC221" i="8" s="1"/>
  <c r="CD221" i="8" s="1"/>
  <c r="CE221" i="8" s="1"/>
  <c r="CF221" i="8" s="1"/>
  <c r="CG221" i="8" s="1"/>
  <c r="CH221" i="8" s="1"/>
  <c r="CI221" i="8" s="1"/>
  <c r="Y271" i="8" s="1"/>
  <c r="X171" i="8"/>
  <c r="X170" i="8"/>
  <c r="X169" i="8"/>
  <c r="X168" i="8"/>
  <c r="EF36" i="8"/>
  <c r="EE36" i="8"/>
  <c r="ED36" i="8"/>
  <c r="EC36" i="8"/>
  <c r="EB36" i="8"/>
  <c r="EA36" i="8"/>
  <c r="DZ36" i="8"/>
  <c r="DY36" i="8"/>
  <c r="DX36" i="8"/>
  <c r="DW36" i="8"/>
  <c r="DV36" i="8"/>
  <c r="DU36" i="8"/>
  <c r="DT36" i="8"/>
  <c r="DS36" i="8"/>
  <c r="DR36" i="8"/>
  <c r="DQ36" i="8"/>
  <c r="DP36" i="8"/>
  <c r="DO36" i="8"/>
  <c r="DN36" i="8"/>
  <c r="DM36" i="8"/>
  <c r="DL36" i="8"/>
  <c r="DK36" i="8"/>
  <c r="DJ36" i="8"/>
  <c r="DI36" i="8"/>
  <c r="DG36" i="8"/>
  <c r="DF36" i="8"/>
  <c r="DE36" i="8"/>
  <c r="DC36" i="8"/>
  <c r="DB36" i="8"/>
  <c r="DA36" i="8"/>
  <c r="CZ36" i="8"/>
  <c r="CY36" i="8"/>
  <c r="CX36" i="8"/>
  <c r="CW36" i="8"/>
  <c r="CV36" i="8"/>
  <c r="CU36" i="8"/>
  <c r="CT36" i="8"/>
  <c r="CS36" i="8"/>
  <c r="CR36" i="8"/>
  <c r="CQ36" i="8"/>
  <c r="CP36" i="8"/>
  <c r="CO36" i="8"/>
  <c r="CN36" i="8"/>
  <c r="CM36" i="8"/>
  <c r="CL36" i="8"/>
  <c r="CK36" i="8"/>
  <c r="CJ36" i="8"/>
  <c r="CI36" i="8"/>
  <c r="CH36" i="8"/>
  <c r="CG36" i="8"/>
  <c r="CF36" i="8"/>
  <c r="CE36" i="8"/>
  <c r="CD36" i="8"/>
  <c r="CC36" i="8"/>
  <c r="CB36" i="8"/>
  <c r="CA36" i="8"/>
  <c r="BZ36" i="8"/>
  <c r="BY36" i="8"/>
  <c r="BX36" i="8"/>
  <c r="BW36" i="8"/>
  <c r="BV36" i="8"/>
  <c r="BU36" i="8"/>
  <c r="BT36" i="8"/>
  <c r="BS36" i="8"/>
  <c r="BR36" i="8"/>
  <c r="BQ36" i="8"/>
  <c r="BP36" i="8"/>
  <c r="BO36" i="8"/>
  <c r="BN36" i="8"/>
  <c r="BM36" i="8"/>
  <c r="BL36" i="8"/>
  <c r="BK36" i="8"/>
  <c r="BJ36" i="8"/>
  <c r="BI36" i="8"/>
  <c r="BH36" i="8"/>
  <c r="BG36" i="8"/>
  <c r="BF36" i="8"/>
  <c r="BE36" i="8"/>
  <c r="BD36" i="8"/>
  <c r="BC36" i="8"/>
  <c r="BB36" i="8"/>
  <c r="BA36" i="8"/>
  <c r="AZ36" i="8"/>
  <c r="AY36" i="8"/>
  <c r="AX36" i="8"/>
  <c r="AW36" i="8"/>
  <c r="AU36" i="8"/>
  <c r="AT36" i="8"/>
  <c r="AS36" i="8"/>
  <c r="AR36" i="8"/>
  <c r="AQ36" i="8"/>
  <c r="AP36" i="8"/>
  <c r="AO36" i="8"/>
  <c r="AN36" i="8"/>
  <c r="AM36" i="8"/>
  <c r="AL36" i="8"/>
  <c r="AK36" i="8"/>
  <c r="AJ36" i="8"/>
  <c r="AI36" i="8"/>
  <c r="AH36" i="8"/>
  <c r="AG36" i="8"/>
  <c r="AF36" i="8"/>
  <c r="AE36" i="8"/>
  <c r="AD36" i="8"/>
  <c r="AC36" i="8"/>
  <c r="AB36" i="8"/>
  <c r="AA36" i="8"/>
  <c r="Z36" i="8"/>
  <c r="Y36" i="8"/>
  <c r="EF35" i="8"/>
  <c r="EE35" i="8"/>
  <c r="ED35" i="8"/>
  <c r="EC35" i="8"/>
  <c r="DY35" i="8"/>
  <c r="DX35" i="8"/>
  <c r="DW35" i="8"/>
  <c r="DV35" i="8"/>
  <c r="DU35" i="8"/>
  <c r="DS35" i="8"/>
  <c r="DR35" i="8"/>
  <c r="DQ35" i="8"/>
  <c r="DO35" i="8"/>
  <c r="DN35" i="8"/>
  <c r="DM35" i="8"/>
  <c r="DI35" i="8"/>
  <c r="DF35" i="8"/>
  <c r="DE35" i="8"/>
  <c r="DA35" i="8"/>
  <c r="CZ35" i="8"/>
  <c r="CY35" i="8"/>
  <c r="CX35" i="8"/>
  <c r="CW35" i="8"/>
  <c r="CU35" i="8"/>
  <c r="CT35" i="8"/>
  <c r="CS35" i="8"/>
  <c r="CQ35" i="8"/>
  <c r="CP35" i="8"/>
  <c r="CL35" i="8"/>
  <c r="CJ35" i="8"/>
  <c r="CI35" i="8"/>
  <c r="CH35" i="8"/>
  <c r="CG35" i="8"/>
  <c r="CF35" i="8"/>
  <c r="CE35" i="8"/>
  <c r="CD35" i="8"/>
  <c r="CC35" i="8"/>
  <c r="CB35" i="8"/>
  <c r="CA35" i="8"/>
  <c r="BZ35" i="8"/>
  <c r="BY35" i="8"/>
  <c r="BX35" i="8"/>
  <c r="BW35" i="8"/>
  <c r="BV35" i="8"/>
  <c r="BP35" i="8"/>
  <c r="BN35" i="8"/>
  <c r="BM35" i="8"/>
  <c r="BJ35" i="8"/>
  <c r="BI35" i="8"/>
  <c r="BG35" i="8"/>
  <c r="BF35" i="8"/>
  <c r="BE35" i="8"/>
  <c r="BD35" i="8"/>
  <c r="BA35" i="8"/>
  <c r="AX35" i="8"/>
  <c r="AW35" i="8"/>
  <c r="AU35" i="8"/>
  <c r="AT35" i="8"/>
  <c r="AS35" i="8"/>
  <c r="AR35" i="8"/>
  <c r="AQ35" i="8"/>
  <c r="AN35" i="8"/>
  <c r="AM35" i="8"/>
  <c r="AL35" i="8"/>
  <c r="AK35" i="8"/>
  <c r="AI35" i="8"/>
  <c r="AH35" i="8"/>
  <c r="AE35" i="8"/>
  <c r="AD35" i="8"/>
  <c r="AA35" i="8"/>
  <c r="Y35" i="8"/>
  <c r="CL34" i="8"/>
  <c r="BX34" i="8"/>
  <c r="BV34" i="8"/>
  <c r="BE34" i="8"/>
  <c r="AR34" i="8"/>
  <c r="AM34" i="8"/>
  <c r="AE34" i="8"/>
  <c r="AD34" i="8"/>
  <c r="X17" i="8"/>
  <c r="X16" i="8"/>
  <c r="X15" i="8"/>
  <c r="X14" i="8"/>
  <c r="X13" i="8"/>
  <c r="X12" i="8"/>
  <c r="X11" i="8"/>
  <c r="X10" i="8"/>
  <c r="X9" i="8"/>
  <c r="X8" i="8"/>
  <c r="X7" i="8"/>
  <c r="X6" i="8"/>
  <c r="X5" i="8"/>
  <c r="X4" i="8"/>
  <c r="U3" i="8"/>
  <c r="T3" i="8"/>
  <c r="S3" i="8"/>
  <c r="A1" i="8" a="1"/>
  <c r="A1" i="8" s="1"/>
  <c r="Y362" i="7" a="1"/>
  <c r="Y362" i="7" s="1"/>
  <c r="Y412" i="7" s="1"/>
  <c r="Y360" i="7" a="1"/>
  <c r="BU410" i="7" s="1"/>
  <c r="Y354" i="7" a="1"/>
  <c r="Z404" i="7" s="1"/>
  <c r="Y346" i="7" a="1"/>
  <c r="AS396" i="7" s="1"/>
  <c r="Y330" i="7" a="1"/>
  <c r="CG380" i="7" s="1"/>
  <c r="Y326" i="7" a="1"/>
  <c r="AC376" i="7" s="1"/>
  <c r="Y323" i="7" a="1"/>
  <c r="AK373" i="7" s="1"/>
  <c r="Y321" i="7" a="1"/>
  <c r="CJ371" i="7" s="1"/>
  <c r="Y320" i="7" a="1"/>
  <c r="Y320" i="7" s="1"/>
  <c r="X365" i="7"/>
  <c r="X415" i="7" s="1"/>
  <c r="X465" i="7" s="1"/>
  <c r="X364" i="7"/>
  <c r="X414" i="7" s="1"/>
  <c r="X464" i="7" s="1"/>
  <c r="X363" i="7"/>
  <c r="X413" i="7" s="1"/>
  <c r="X463" i="7" s="1"/>
  <c r="X362" i="7"/>
  <c r="X412" i="7" s="1"/>
  <c r="X462" i="7" s="1"/>
  <c r="X361" i="7"/>
  <c r="X411" i="7" s="1"/>
  <c r="X461" i="7" s="1"/>
  <c r="X360" i="7"/>
  <c r="X410" i="7" s="1"/>
  <c r="X460" i="7" s="1"/>
  <c r="X359" i="7"/>
  <c r="X409" i="7" s="1"/>
  <c r="X459" i="7" s="1"/>
  <c r="X358" i="7"/>
  <c r="X408" i="7" s="1"/>
  <c r="X458" i="7" s="1"/>
  <c r="X357" i="7"/>
  <c r="X407" i="7" s="1"/>
  <c r="X457" i="7" s="1"/>
  <c r="X356" i="7"/>
  <c r="X406" i="7" s="1"/>
  <c r="X456" i="7" s="1"/>
  <c r="X355" i="7"/>
  <c r="X405" i="7" s="1"/>
  <c r="X455" i="7" s="1"/>
  <c r="X354" i="7"/>
  <c r="X404" i="7" s="1"/>
  <c r="X454" i="7" s="1"/>
  <c r="X353" i="7"/>
  <c r="X403" i="7" s="1"/>
  <c r="X453" i="7" s="1"/>
  <c r="X352" i="7"/>
  <c r="X402" i="7" s="1"/>
  <c r="X452" i="7" s="1"/>
  <c r="X351" i="7"/>
  <c r="X401" i="7" s="1"/>
  <c r="X451" i="7" s="1"/>
  <c r="X350" i="7"/>
  <c r="X400" i="7" s="1"/>
  <c r="X450" i="7" s="1"/>
  <c r="X349" i="7"/>
  <c r="X399" i="7" s="1"/>
  <c r="X449" i="7" s="1"/>
  <c r="X348" i="7"/>
  <c r="X398" i="7" s="1"/>
  <c r="X448" i="7" s="1"/>
  <c r="X347" i="7"/>
  <c r="X397" i="7" s="1"/>
  <c r="X447" i="7" s="1"/>
  <c r="X346" i="7"/>
  <c r="X396" i="7" s="1"/>
  <c r="X446" i="7" s="1"/>
  <c r="X345" i="7"/>
  <c r="X395" i="7" s="1"/>
  <c r="X445" i="7" s="1"/>
  <c r="X344" i="7"/>
  <c r="X394" i="7" s="1"/>
  <c r="X444" i="7" s="1"/>
  <c r="X343" i="7"/>
  <c r="X393" i="7" s="1"/>
  <c r="X443" i="7" s="1"/>
  <c r="X342" i="7"/>
  <c r="X392" i="7" s="1"/>
  <c r="X442" i="7" s="1"/>
  <c r="X341" i="7"/>
  <c r="X391" i="7" s="1"/>
  <c r="X441" i="7" s="1"/>
  <c r="X340" i="7"/>
  <c r="X390" i="7" s="1"/>
  <c r="X440" i="7" s="1"/>
  <c r="X339" i="7"/>
  <c r="X389" i="7" s="1"/>
  <c r="X439" i="7" s="1"/>
  <c r="X338" i="7"/>
  <c r="X388" i="7" s="1"/>
  <c r="X438" i="7" s="1"/>
  <c r="X337" i="7"/>
  <c r="X387" i="7" s="1"/>
  <c r="X437" i="7" s="1"/>
  <c r="X336" i="7"/>
  <c r="X386" i="7" s="1"/>
  <c r="X436" i="7" s="1"/>
  <c r="X335" i="7"/>
  <c r="X385" i="7" s="1"/>
  <c r="X435" i="7" s="1"/>
  <c r="X334" i="7"/>
  <c r="X384" i="7" s="1"/>
  <c r="X434" i="7" s="1"/>
  <c r="X333" i="7"/>
  <c r="X383" i="7" s="1"/>
  <c r="X433" i="7" s="1"/>
  <c r="X332" i="7"/>
  <c r="X382" i="7" s="1"/>
  <c r="X432" i="7" s="1"/>
  <c r="X331" i="7"/>
  <c r="X381" i="7" s="1"/>
  <c r="X431" i="7" s="1"/>
  <c r="X330" i="7"/>
  <c r="X380" i="7" s="1"/>
  <c r="X430" i="7" s="1"/>
  <c r="X329" i="7"/>
  <c r="X379" i="7" s="1"/>
  <c r="X429" i="7" s="1"/>
  <c r="X328" i="7"/>
  <c r="X378" i="7" s="1"/>
  <c r="X428" i="7" s="1"/>
  <c r="X327" i="7"/>
  <c r="X377" i="7" s="1"/>
  <c r="X427" i="7" s="1"/>
  <c r="X326" i="7"/>
  <c r="X376" i="7" s="1"/>
  <c r="X426" i="7" s="1"/>
  <c r="X325" i="7"/>
  <c r="X375" i="7" s="1"/>
  <c r="X425" i="7" s="1"/>
  <c r="X324" i="7"/>
  <c r="X374" i="7" s="1"/>
  <c r="X424" i="7" s="1"/>
  <c r="X323" i="7"/>
  <c r="X373" i="7" s="1"/>
  <c r="X423" i="7" s="1"/>
  <c r="X322" i="7"/>
  <c r="X372" i="7" s="1"/>
  <c r="X422" i="7" s="1"/>
  <c r="X321" i="7"/>
  <c r="X371" i="7" s="1"/>
  <c r="X421" i="7" s="1"/>
  <c r="X320" i="7"/>
  <c r="X370" i="7" s="1"/>
  <c r="X420" i="7" s="1"/>
  <c r="X319" i="7"/>
  <c r="X369" i="7" s="1"/>
  <c r="X419" i="7" s="1"/>
  <c r="X318" i="7"/>
  <c r="X368" i="7" s="1"/>
  <c r="X418" i="7" s="1"/>
  <c r="Y212" i="7" a="1"/>
  <c r="Y212" i="7" s="1"/>
  <c r="Y210" i="7" a="1"/>
  <c r="Y210" i="7" s="1"/>
  <c r="Y204" i="7" a="1"/>
  <c r="Y204" i="7" s="1"/>
  <c r="Y196" i="7" a="1"/>
  <c r="Y196" i="7" s="1"/>
  <c r="Y180" i="7" a="1"/>
  <c r="Y180" i="7" s="1"/>
  <c r="Y176" i="7" a="1"/>
  <c r="Y176" i="7" s="1"/>
  <c r="Y226" i="7" s="1"/>
  <c r="Z226" i="7" s="1"/>
  <c r="AA226" i="7" s="1"/>
  <c r="AB226" i="7" s="1"/>
  <c r="AC226" i="7" s="1"/>
  <c r="AD226" i="7" s="1"/>
  <c r="AE226" i="7" s="1"/>
  <c r="AF226" i="7" s="1"/>
  <c r="AG226" i="7" s="1"/>
  <c r="AH226" i="7" s="1"/>
  <c r="AI226" i="7" s="1"/>
  <c r="AJ226" i="7" s="1"/>
  <c r="AK226" i="7" s="1"/>
  <c r="AL226" i="7" s="1"/>
  <c r="AM226" i="7" s="1"/>
  <c r="AN226" i="7" s="1"/>
  <c r="AO226" i="7" s="1"/>
  <c r="AP226" i="7" s="1"/>
  <c r="AQ226" i="7" s="1"/>
  <c r="AR226" i="7" s="1"/>
  <c r="AS226" i="7" s="1"/>
  <c r="AT226" i="7" s="1"/>
  <c r="AU226" i="7" s="1"/>
  <c r="AV226" i="7" s="1"/>
  <c r="AW226" i="7" s="1"/>
  <c r="AX226" i="7" s="1"/>
  <c r="AY226" i="7" s="1"/>
  <c r="AZ226" i="7" s="1"/>
  <c r="BA226" i="7" s="1"/>
  <c r="BB226" i="7" s="1"/>
  <c r="BC226" i="7" s="1"/>
  <c r="BD226" i="7" s="1"/>
  <c r="BE226" i="7" s="1"/>
  <c r="BF226" i="7" s="1"/>
  <c r="BG226" i="7" s="1"/>
  <c r="BH226" i="7" s="1"/>
  <c r="BI226" i="7" s="1"/>
  <c r="BJ226" i="7" s="1"/>
  <c r="BK226" i="7" s="1"/>
  <c r="BL226" i="7" s="1"/>
  <c r="BM226" i="7" s="1"/>
  <c r="BN226" i="7" s="1"/>
  <c r="BO226" i="7" s="1"/>
  <c r="BP226" i="7" s="1"/>
  <c r="BQ226" i="7" s="1"/>
  <c r="BR226" i="7" s="1"/>
  <c r="BS226" i="7" s="1"/>
  <c r="BT226" i="7" s="1"/>
  <c r="BU226" i="7" s="1"/>
  <c r="BV226" i="7" s="1"/>
  <c r="BW226" i="7" s="1"/>
  <c r="BX226" i="7" s="1"/>
  <c r="BY226" i="7" s="1"/>
  <c r="BZ226" i="7" s="1"/>
  <c r="CA226" i="7" s="1"/>
  <c r="CB226" i="7" s="1"/>
  <c r="CC226" i="7" s="1"/>
  <c r="CD226" i="7" s="1"/>
  <c r="CE226" i="7" s="1"/>
  <c r="CF226" i="7" s="1"/>
  <c r="CG226" i="7" s="1"/>
  <c r="CH226" i="7" s="1"/>
  <c r="CI226" i="7" s="1"/>
  <c r="Y276" i="7" s="1"/>
  <c r="Y173" i="7" a="1"/>
  <c r="Y173" i="7" s="1"/>
  <c r="Y223" i="7" s="1"/>
  <c r="Z223" i="7" s="1"/>
  <c r="AA223" i="7" s="1"/>
  <c r="AB223" i="7" s="1"/>
  <c r="AC223" i="7" s="1"/>
  <c r="AD223" i="7" s="1"/>
  <c r="AE223" i="7" s="1"/>
  <c r="AF223" i="7" s="1"/>
  <c r="AG223" i="7" s="1"/>
  <c r="AH223" i="7" s="1"/>
  <c r="AI223" i="7" s="1"/>
  <c r="AJ223" i="7" s="1"/>
  <c r="AK223" i="7" s="1"/>
  <c r="AL223" i="7" s="1"/>
  <c r="AM223" i="7" s="1"/>
  <c r="AN223" i="7" s="1"/>
  <c r="AO223" i="7" s="1"/>
  <c r="AP223" i="7" s="1"/>
  <c r="AQ223" i="7" s="1"/>
  <c r="AR223" i="7" s="1"/>
  <c r="AS223" i="7" s="1"/>
  <c r="AT223" i="7" s="1"/>
  <c r="AU223" i="7" s="1"/>
  <c r="AV223" i="7" s="1"/>
  <c r="AW223" i="7" s="1"/>
  <c r="AX223" i="7" s="1"/>
  <c r="AY223" i="7" s="1"/>
  <c r="AZ223" i="7" s="1"/>
  <c r="BA223" i="7" s="1"/>
  <c r="BB223" i="7" s="1"/>
  <c r="BC223" i="7" s="1"/>
  <c r="BD223" i="7" s="1"/>
  <c r="BE223" i="7" s="1"/>
  <c r="BF223" i="7" s="1"/>
  <c r="BG223" i="7" s="1"/>
  <c r="BH223" i="7" s="1"/>
  <c r="BI223" i="7" s="1"/>
  <c r="BJ223" i="7" s="1"/>
  <c r="BK223" i="7" s="1"/>
  <c r="BL223" i="7" s="1"/>
  <c r="BM223" i="7" s="1"/>
  <c r="BN223" i="7" s="1"/>
  <c r="BO223" i="7" s="1"/>
  <c r="BP223" i="7" s="1"/>
  <c r="BQ223" i="7" s="1"/>
  <c r="BR223" i="7" s="1"/>
  <c r="BS223" i="7" s="1"/>
  <c r="BT223" i="7" s="1"/>
  <c r="BU223" i="7" s="1"/>
  <c r="BV223" i="7" s="1"/>
  <c r="BW223" i="7" s="1"/>
  <c r="BX223" i="7" s="1"/>
  <c r="BY223" i="7" s="1"/>
  <c r="BZ223" i="7" s="1"/>
  <c r="CA223" i="7" s="1"/>
  <c r="CB223" i="7" s="1"/>
  <c r="CC223" i="7" s="1"/>
  <c r="CD223" i="7" s="1"/>
  <c r="CE223" i="7" s="1"/>
  <c r="CF223" i="7" s="1"/>
  <c r="CG223" i="7" s="1"/>
  <c r="CH223" i="7" s="1"/>
  <c r="CI223" i="7" s="1"/>
  <c r="Y273" i="7" s="1"/>
  <c r="Y171" i="7" a="1"/>
  <c r="Y171" i="7" s="1"/>
  <c r="Y221" i="7" s="1"/>
  <c r="Z221" i="7" s="1"/>
  <c r="AA221" i="7" s="1"/>
  <c r="AB221" i="7" s="1"/>
  <c r="AC221" i="7" s="1"/>
  <c r="AD221" i="7" s="1"/>
  <c r="AE221" i="7" s="1"/>
  <c r="AF221" i="7" s="1"/>
  <c r="AG221" i="7" s="1"/>
  <c r="AH221" i="7" s="1"/>
  <c r="AI221" i="7" s="1"/>
  <c r="AJ221" i="7" s="1"/>
  <c r="AK221" i="7" s="1"/>
  <c r="AL221" i="7" s="1"/>
  <c r="AM221" i="7" s="1"/>
  <c r="AN221" i="7" s="1"/>
  <c r="AO221" i="7" s="1"/>
  <c r="AP221" i="7" s="1"/>
  <c r="AQ221" i="7" s="1"/>
  <c r="AR221" i="7" s="1"/>
  <c r="AS221" i="7" s="1"/>
  <c r="AT221" i="7" s="1"/>
  <c r="AU221" i="7" s="1"/>
  <c r="AV221" i="7" s="1"/>
  <c r="AW221" i="7" s="1"/>
  <c r="AX221" i="7" s="1"/>
  <c r="AY221" i="7" s="1"/>
  <c r="AZ221" i="7" s="1"/>
  <c r="BA221" i="7" s="1"/>
  <c r="BB221" i="7" s="1"/>
  <c r="BC221" i="7" s="1"/>
  <c r="BD221" i="7" s="1"/>
  <c r="BE221" i="7" s="1"/>
  <c r="BF221" i="7" s="1"/>
  <c r="BG221" i="7" s="1"/>
  <c r="BH221" i="7" s="1"/>
  <c r="BI221" i="7" s="1"/>
  <c r="BJ221" i="7" s="1"/>
  <c r="BK221" i="7" s="1"/>
  <c r="BL221" i="7" s="1"/>
  <c r="BM221" i="7" s="1"/>
  <c r="BN221" i="7" s="1"/>
  <c r="BO221" i="7" s="1"/>
  <c r="BP221" i="7" s="1"/>
  <c r="BQ221" i="7" s="1"/>
  <c r="BR221" i="7" s="1"/>
  <c r="BS221" i="7" s="1"/>
  <c r="BT221" i="7" s="1"/>
  <c r="BU221" i="7" s="1"/>
  <c r="BV221" i="7" s="1"/>
  <c r="BW221" i="7" s="1"/>
  <c r="BX221" i="7" s="1"/>
  <c r="BY221" i="7" s="1"/>
  <c r="BZ221" i="7" s="1"/>
  <c r="CA221" i="7" s="1"/>
  <c r="CB221" i="7" s="1"/>
  <c r="CC221" i="7" s="1"/>
  <c r="CD221" i="7" s="1"/>
  <c r="CE221" i="7" s="1"/>
  <c r="CF221" i="7" s="1"/>
  <c r="CG221" i="7" s="1"/>
  <c r="CH221" i="7" s="1"/>
  <c r="CI221" i="7" s="1"/>
  <c r="Y271" i="7" s="1"/>
  <c r="Y170" i="7" a="1"/>
  <c r="Y170" i="7" s="1"/>
  <c r="Y220" i="7" s="1"/>
  <c r="Z220" i="7" s="1"/>
  <c r="AA220" i="7" s="1"/>
  <c r="AB220" i="7" s="1"/>
  <c r="AC220" i="7" s="1"/>
  <c r="AD220" i="7" s="1"/>
  <c r="AE220" i="7" s="1"/>
  <c r="AF220" i="7" s="1"/>
  <c r="AG220" i="7" s="1"/>
  <c r="AH220" i="7" s="1"/>
  <c r="AI220" i="7" s="1"/>
  <c r="AJ220" i="7" s="1"/>
  <c r="AK220" i="7" s="1"/>
  <c r="AL220" i="7" s="1"/>
  <c r="AM220" i="7" s="1"/>
  <c r="AN220" i="7" s="1"/>
  <c r="AO220" i="7" s="1"/>
  <c r="AP220" i="7" s="1"/>
  <c r="AQ220" i="7" s="1"/>
  <c r="AR220" i="7" s="1"/>
  <c r="AS220" i="7" s="1"/>
  <c r="AT220" i="7" s="1"/>
  <c r="AU220" i="7" s="1"/>
  <c r="AV220" i="7" s="1"/>
  <c r="AW220" i="7" s="1"/>
  <c r="AX220" i="7" s="1"/>
  <c r="AY220" i="7" s="1"/>
  <c r="AZ220" i="7" s="1"/>
  <c r="BA220" i="7" s="1"/>
  <c r="BB220" i="7" s="1"/>
  <c r="BC220" i="7" s="1"/>
  <c r="BD220" i="7" s="1"/>
  <c r="BE220" i="7" s="1"/>
  <c r="BF220" i="7" s="1"/>
  <c r="BG220" i="7" s="1"/>
  <c r="BH220" i="7" s="1"/>
  <c r="BI220" i="7" s="1"/>
  <c r="BJ220" i="7" s="1"/>
  <c r="BK220" i="7" s="1"/>
  <c r="BL220" i="7" s="1"/>
  <c r="BM220" i="7" s="1"/>
  <c r="BN220" i="7" s="1"/>
  <c r="BO220" i="7" s="1"/>
  <c r="BP220" i="7" s="1"/>
  <c r="BQ220" i="7" s="1"/>
  <c r="BR220" i="7" s="1"/>
  <c r="BS220" i="7" s="1"/>
  <c r="BT220" i="7" s="1"/>
  <c r="BU220" i="7" s="1"/>
  <c r="BV220" i="7" s="1"/>
  <c r="BW220" i="7" s="1"/>
  <c r="BX220" i="7" s="1"/>
  <c r="BY220" i="7" s="1"/>
  <c r="BZ220" i="7" s="1"/>
  <c r="CA220" i="7" s="1"/>
  <c r="CB220" i="7" s="1"/>
  <c r="CC220" i="7" s="1"/>
  <c r="CD220" i="7" s="1"/>
  <c r="CE220" i="7" s="1"/>
  <c r="CF220" i="7" s="1"/>
  <c r="CG220" i="7" s="1"/>
  <c r="CH220" i="7" s="1"/>
  <c r="CI220" i="7" s="1"/>
  <c r="Y270" i="7" s="1"/>
  <c r="X215" i="7"/>
  <c r="X214" i="7"/>
  <c r="X213" i="7"/>
  <c r="X212" i="7"/>
  <c r="X211" i="7"/>
  <c r="X210" i="7"/>
  <c r="X209" i="7"/>
  <c r="X208" i="7"/>
  <c r="X207" i="7"/>
  <c r="X206" i="7"/>
  <c r="X205" i="7"/>
  <c r="X204" i="7"/>
  <c r="X203" i="7"/>
  <c r="X202" i="7"/>
  <c r="X201" i="7"/>
  <c r="X200" i="7"/>
  <c r="X199" i="7"/>
  <c r="X198" i="7"/>
  <c r="X197" i="7"/>
  <c r="X196" i="7"/>
  <c r="X195" i="7"/>
  <c r="X194" i="7"/>
  <c r="X193" i="7"/>
  <c r="X192" i="7"/>
  <c r="X191" i="7"/>
  <c r="X190" i="7"/>
  <c r="X189" i="7"/>
  <c r="X188" i="7"/>
  <c r="X187" i="7"/>
  <c r="X186" i="7"/>
  <c r="X185" i="7"/>
  <c r="X184" i="7"/>
  <c r="X183" i="7"/>
  <c r="X182" i="7"/>
  <c r="X181" i="7"/>
  <c r="X180" i="7"/>
  <c r="X179" i="7"/>
  <c r="X178" i="7"/>
  <c r="X177" i="7"/>
  <c r="X176" i="7"/>
  <c r="X175" i="7"/>
  <c r="X174" i="7"/>
  <c r="X173" i="7"/>
  <c r="X172" i="7"/>
  <c r="X171" i="7"/>
  <c r="X170" i="7"/>
  <c r="X169" i="7"/>
  <c r="X168" i="7"/>
  <c r="AT2" i="1"/>
  <c r="AU2" i="1"/>
  <c r="AV2" i="1"/>
  <c r="AW2" i="1"/>
  <c r="AX2" i="1"/>
  <c r="AY2" i="1"/>
  <c r="AZ2" i="1"/>
  <c r="BA2" i="1"/>
  <c r="BB2" i="1"/>
  <c r="BC2" i="1"/>
  <c r="BD2" i="1"/>
  <c r="BE2" i="1"/>
  <c r="BF2" i="1"/>
  <c r="BG2" i="1"/>
  <c r="BH2" i="1"/>
  <c r="BI2" i="1"/>
  <c r="BJ2" i="1"/>
  <c r="BK2" i="1"/>
  <c r="AS2" i="1"/>
  <c r="X219" i="7"/>
  <c r="X220" i="7"/>
  <c r="X221" i="7"/>
  <c r="X222" i="7"/>
  <c r="X223" i="7"/>
  <c r="X224" i="7"/>
  <c r="X225" i="7"/>
  <c r="X226" i="7"/>
  <c r="X227" i="7"/>
  <c r="X228" i="7"/>
  <c r="X229" i="7"/>
  <c r="X230" i="7"/>
  <c r="X231" i="7"/>
  <c r="X232" i="7"/>
  <c r="X233" i="7"/>
  <c r="X234" i="7"/>
  <c r="X235" i="7"/>
  <c r="X236" i="7"/>
  <c r="X237" i="7"/>
  <c r="X238" i="7"/>
  <c r="X239" i="7"/>
  <c r="X240" i="7"/>
  <c r="X241" i="7"/>
  <c r="X242" i="7"/>
  <c r="X243" i="7"/>
  <c r="X244" i="7"/>
  <c r="X245" i="7"/>
  <c r="X246" i="7"/>
  <c r="X247" i="7"/>
  <c r="X248" i="7"/>
  <c r="X249" i="7"/>
  <c r="X250" i="7"/>
  <c r="X251" i="7"/>
  <c r="X252" i="7"/>
  <c r="X253" i="7"/>
  <c r="X254" i="7"/>
  <c r="X255" i="7"/>
  <c r="X256" i="7"/>
  <c r="X257" i="7"/>
  <c r="X258" i="7"/>
  <c r="X259" i="7"/>
  <c r="X260" i="7"/>
  <c r="X261" i="7"/>
  <c r="X262" i="7"/>
  <c r="X263" i="7"/>
  <c r="X264" i="7"/>
  <c r="X265" i="7"/>
  <c r="X218" i="7"/>
  <c r="EV49" i="9" l="1"/>
  <c r="EW49" i="9" s="1"/>
  <c r="EX49" i="9" s="1"/>
  <c r="EY49" i="9" s="1"/>
  <c r="EZ49" i="9" s="1"/>
  <c r="FA49" i="9" s="1"/>
  <c r="FB49" i="9" s="1"/>
  <c r="FC49" i="9" s="1"/>
  <c r="FD49" i="9" s="1"/>
  <c r="FE49" i="9" s="1"/>
  <c r="FF49" i="9" s="1"/>
  <c r="FG49" i="9" s="1"/>
  <c r="FH49" i="9" s="1"/>
  <c r="FI49" i="9" s="1"/>
  <c r="FJ49" i="9" s="1"/>
  <c r="FK49" i="9" s="1"/>
  <c r="FL49" i="9" s="1"/>
  <c r="FM49" i="9" s="1"/>
  <c r="FN49" i="9" s="1"/>
  <c r="FO49" i="9" s="1"/>
  <c r="FP49" i="9" s="1"/>
  <c r="FQ49" i="9" s="1"/>
  <c r="FR49" i="9" s="1"/>
  <c r="Y323" i="9"/>
  <c r="Y373" i="9" s="1"/>
  <c r="Z373" i="9"/>
  <c r="BP373" i="9"/>
  <c r="AC373" i="9"/>
  <c r="BU373" i="9"/>
  <c r="AG373" i="9"/>
  <c r="BX373" i="9"/>
  <c r="AJ373" i="9"/>
  <c r="BY373" i="9"/>
  <c r="AL373" i="9"/>
  <c r="BZ373" i="9"/>
  <c r="AN373" i="9"/>
  <c r="CD373" i="9"/>
  <c r="AS373" i="9"/>
  <c r="CF373" i="9"/>
  <c r="AT373" i="9"/>
  <c r="CI373" i="9"/>
  <c r="AU373" i="9"/>
  <c r="AF380" i="9"/>
  <c r="AV373" i="9"/>
  <c r="AS380" i="9"/>
  <c r="BB373" i="9"/>
  <c r="AX380" i="9"/>
  <c r="BD373" i="9"/>
  <c r="BE380" i="9"/>
  <c r="BF373" i="9"/>
  <c r="BQ380" i="9"/>
  <c r="BK373" i="9"/>
  <c r="BL373" i="9"/>
  <c r="AD410" i="9"/>
  <c r="BM373" i="9"/>
  <c r="AB373" i="9"/>
  <c r="BE373" i="9"/>
  <c r="CH373" i="9"/>
  <c r="AE373" i="9"/>
  <c r="BH373" i="9"/>
  <c r="CJ373" i="9"/>
  <c r="AM410" i="9"/>
  <c r="AR410" i="9"/>
  <c r="Y49" i="9"/>
  <c r="Z49" i="9" s="1"/>
  <c r="AA49" i="9" s="1"/>
  <c r="AB49" i="9" s="1"/>
  <c r="AC49" i="9" s="1"/>
  <c r="AD49" i="9" s="1"/>
  <c r="AE49" i="9" s="1"/>
  <c r="AF49" i="9" s="1"/>
  <c r="AG49" i="9" s="1"/>
  <c r="AH49" i="9" s="1"/>
  <c r="AI49" i="9" s="1"/>
  <c r="AJ49" i="9" s="1"/>
  <c r="AK49" i="9" s="1"/>
  <c r="AL49" i="9" s="1"/>
  <c r="AM49" i="9" s="1"/>
  <c r="AN49" i="9" s="1"/>
  <c r="AO49" i="9" s="1"/>
  <c r="AP49" i="9" s="1"/>
  <c r="AM373" i="9"/>
  <c r="BN373" i="9"/>
  <c r="AW410" i="9"/>
  <c r="AY410" i="9"/>
  <c r="AR373" i="9"/>
  <c r="BS373" i="9"/>
  <c r="AO380" i="9"/>
  <c r="BH410" i="9"/>
  <c r="BP410" i="9"/>
  <c r="BT410" i="9"/>
  <c r="BU410" i="9"/>
  <c r="BZ410" i="9"/>
  <c r="AX373" i="9"/>
  <c r="CA373" i="9"/>
  <c r="CF380" i="9"/>
  <c r="X71" i="9"/>
  <c r="A4" i="9" a="1"/>
  <c r="X559" i="9"/>
  <c r="X543" i="9"/>
  <c r="X527" i="9"/>
  <c r="X555" i="9"/>
  <c r="X539" i="9"/>
  <c r="X523" i="9"/>
  <c r="X551" i="9"/>
  <c r="X535" i="9"/>
  <c r="X519" i="9"/>
  <c r="X553" i="9"/>
  <c r="X533" i="9"/>
  <c r="X514" i="9"/>
  <c r="X504" i="9"/>
  <c r="X494" i="9"/>
  <c r="X484" i="9"/>
  <c r="X548" i="9"/>
  <c r="X529" i="9"/>
  <c r="X482" i="9"/>
  <c r="X472" i="9"/>
  <c r="X565" i="9"/>
  <c r="X544" i="9"/>
  <c r="X521" i="9"/>
  <c r="X473" i="9"/>
  <c r="X558" i="9"/>
  <c r="X536" i="9"/>
  <c r="X502" i="9"/>
  <c r="X468" i="9"/>
  <c r="X557" i="9"/>
  <c r="X534" i="9"/>
  <c r="X513" i="9"/>
  <c r="X501" i="9"/>
  <c r="X490" i="9"/>
  <c r="X479" i="9"/>
  <c r="X552" i="9"/>
  <c r="X530" i="9"/>
  <c r="X510" i="9"/>
  <c r="X499" i="9"/>
  <c r="X488" i="9"/>
  <c r="X477" i="9"/>
  <c r="X546" i="9"/>
  <c r="X524" i="9"/>
  <c r="X497" i="9"/>
  <c r="X474" i="9"/>
  <c r="X564" i="9"/>
  <c r="X532" i="9"/>
  <c r="X507" i="9"/>
  <c r="X491" i="9"/>
  <c r="X475" i="9"/>
  <c r="X554" i="9"/>
  <c r="X520" i="9"/>
  <c r="X500" i="9"/>
  <c r="X485" i="9"/>
  <c r="X469" i="9"/>
  <c r="X550" i="9"/>
  <c r="X518" i="9"/>
  <c r="X483" i="9"/>
  <c r="X545" i="9"/>
  <c r="X481" i="9"/>
  <c r="X538" i="9"/>
  <c r="X509" i="9"/>
  <c r="X493" i="9"/>
  <c r="X476" i="9"/>
  <c r="X547" i="9"/>
  <c r="X506" i="9"/>
  <c r="X537" i="9"/>
  <c r="X503" i="9"/>
  <c r="X525" i="9"/>
  <c r="X495" i="9"/>
  <c r="X471" i="9"/>
  <c r="X563" i="9"/>
  <c r="X562" i="9"/>
  <c r="X561" i="9"/>
  <c r="X556" i="9"/>
  <c r="X549" i="9"/>
  <c r="X542" i="9"/>
  <c r="X470" i="9"/>
  <c r="X541" i="9"/>
  <c r="X540" i="9"/>
  <c r="X531" i="9"/>
  <c r="X528" i="9"/>
  <c r="X492" i="9"/>
  <c r="X522" i="9"/>
  <c r="X515" i="9"/>
  <c r="X487" i="9"/>
  <c r="X560" i="9"/>
  <c r="X505" i="9"/>
  <c r="X496" i="9"/>
  <c r="X526" i="9"/>
  <c r="X498" i="9"/>
  <c r="X478" i="9"/>
  <c r="X512" i="9"/>
  <c r="X489" i="9"/>
  <c r="X486" i="9"/>
  <c r="X511" i="9"/>
  <c r="X508" i="9"/>
  <c r="X480" i="9"/>
  <c r="X314" i="9"/>
  <c r="X306" i="9"/>
  <c r="X311" i="9"/>
  <c r="X303" i="9"/>
  <c r="X295" i="9"/>
  <c r="X287" i="9"/>
  <c r="X279" i="9"/>
  <c r="X271" i="9"/>
  <c r="X308" i="9"/>
  <c r="X300" i="9"/>
  <c r="X292" i="9"/>
  <c r="X284" i="9"/>
  <c r="X276" i="9"/>
  <c r="X268" i="9"/>
  <c r="X315" i="9"/>
  <c r="X307" i="9"/>
  <c r="X299" i="9"/>
  <c r="X291" i="9"/>
  <c r="X283" i="9"/>
  <c r="X275" i="9"/>
  <c r="X310" i="9"/>
  <c r="X280" i="9"/>
  <c r="X270" i="9"/>
  <c r="X289" i="9"/>
  <c r="X309" i="9"/>
  <c r="X298" i="9"/>
  <c r="X269" i="9"/>
  <c r="X288" i="9"/>
  <c r="X278" i="9"/>
  <c r="X297" i="9"/>
  <c r="X277" i="9"/>
  <c r="X296" i="9"/>
  <c r="X286" i="9"/>
  <c r="X305" i="9"/>
  <c r="X285" i="9"/>
  <c r="X304" i="9"/>
  <c r="X294" i="9"/>
  <c r="X274" i="9"/>
  <c r="X313" i="9"/>
  <c r="X293" i="9"/>
  <c r="X273" i="9"/>
  <c r="X302" i="9"/>
  <c r="X282" i="9"/>
  <c r="X312" i="9"/>
  <c r="X272" i="9"/>
  <c r="X301" i="9"/>
  <c r="X281" i="9"/>
  <c r="X290" i="9"/>
  <c r="X85" i="9"/>
  <c r="X95" i="9"/>
  <c r="X82" i="9"/>
  <c r="X78" i="9"/>
  <c r="X74" i="9"/>
  <c r="X99" i="9"/>
  <c r="X86" i="9"/>
  <c r="X90" i="9"/>
  <c r="X67" i="9"/>
  <c r="X57" i="9"/>
  <c r="X94" i="9"/>
  <c r="X81" i="9"/>
  <c r="X77" i="9"/>
  <c r="X70" i="9"/>
  <c r="X60" i="9"/>
  <c r="X89" i="9"/>
  <c r="X93" i="9"/>
  <c r="X53" i="9"/>
  <c r="X97" i="9"/>
  <c r="X84" i="9"/>
  <c r="X80" i="9"/>
  <c r="X76" i="9"/>
  <c r="X66" i="9"/>
  <c r="X56" i="9"/>
  <c r="X69" i="9"/>
  <c r="X59" i="9"/>
  <c r="X88" i="9"/>
  <c r="X72" i="9"/>
  <c r="X62" i="9"/>
  <c r="X92" i="9"/>
  <c r="X68" i="9"/>
  <c r="X58" i="9"/>
  <c r="X91" i="9"/>
  <c r="X55" i="9"/>
  <c r="X54" i="9"/>
  <c r="X52" i="9"/>
  <c r="X73" i="9"/>
  <c r="X98" i="9"/>
  <c r="X83" i="9"/>
  <c r="X61" i="9"/>
  <c r="X65" i="9"/>
  <c r="X64" i="9"/>
  <c r="X79" i="9"/>
  <c r="X96" i="9"/>
  <c r="CB404" i="9"/>
  <c r="BL404" i="9"/>
  <c r="AV404" i="9"/>
  <c r="AF404" i="9"/>
  <c r="BX404" i="9"/>
  <c r="BH404" i="9"/>
  <c r="AR404" i="9"/>
  <c r="AB404" i="9"/>
  <c r="CJ404" i="9"/>
  <c r="BT404" i="9"/>
  <c r="BD404" i="9"/>
  <c r="AN404" i="9"/>
  <c r="CE404" i="9"/>
  <c r="BK404" i="9"/>
  <c r="AQ404" i="9"/>
  <c r="BZ404" i="9"/>
  <c r="BF404" i="9"/>
  <c r="AL404" i="9"/>
  <c r="BU404" i="9"/>
  <c r="BA404" i="9"/>
  <c r="AH404" i="9"/>
  <c r="BS404" i="9"/>
  <c r="AW404" i="9"/>
  <c r="CG404" i="9"/>
  <c r="BI404" i="9"/>
  <c r="AJ404" i="9"/>
  <c r="BY404" i="9"/>
  <c r="AX404" i="9"/>
  <c r="BO404" i="9"/>
  <c r="AM404" i="9"/>
  <c r="BN404" i="9"/>
  <c r="AK404" i="9"/>
  <c r="CF404" i="9"/>
  <c r="BC404" i="9"/>
  <c r="AC404" i="9"/>
  <c r="CC404" i="9"/>
  <c r="AZ404" i="9"/>
  <c r="Z404" i="9"/>
  <c r="BV404" i="9"/>
  <c r="AG404" i="9"/>
  <c r="BG404" i="9"/>
  <c r="BE404" i="9"/>
  <c r="CH404" i="9"/>
  <c r="AS404" i="9"/>
  <c r="CA404" i="9"/>
  <c r="AO404" i="9"/>
  <c r="AU404" i="9"/>
  <c r="AT404" i="9"/>
  <c r="AP404" i="9"/>
  <c r="AI404" i="9"/>
  <c r="AE404" i="9"/>
  <c r="AD404" i="9"/>
  <c r="CI404" i="9"/>
  <c r="AA404" i="9"/>
  <c r="CD404" i="9"/>
  <c r="BW404" i="9"/>
  <c r="BR404" i="9"/>
  <c r="BQ404" i="9"/>
  <c r="BP404" i="9"/>
  <c r="BM404" i="9"/>
  <c r="BJ404" i="9"/>
  <c r="BB404" i="9"/>
  <c r="Y354" i="9"/>
  <c r="Y404" i="9" s="1"/>
  <c r="BW380" i="9"/>
  <c r="BG380" i="9"/>
  <c r="AQ380" i="9"/>
  <c r="AA380" i="9"/>
  <c r="CE380" i="9"/>
  <c r="BO380" i="9"/>
  <c r="AY380" i="9"/>
  <c r="AI380" i="9"/>
  <c r="BV380" i="9"/>
  <c r="BD380" i="9"/>
  <c r="AL380" i="9"/>
  <c r="CH380" i="9"/>
  <c r="BP380" i="9"/>
  <c r="AW380" i="9"/>
  <c r="AE380" i="9"/>
  <c r="CG380" i="9"/>
  <c r="BN380" i="9"/>
  <c r="AV380" i="9"/>
  <c r="AD380" i="9"/>
  <c r="CA380" i="9"/>
  <c r="BI380" i="9"/>
  <c r="AP380" i="9"/>
  <c r="BY380" i="9"/>
  <c r="BF380" i="9"/>
  <c r="AN380" i="9"/>
  <c r="BU380" i="9"/>
  <c r="AU380" i="9"/>
  <c r="BT380" i="9"/>
  <c r="AT380" i="9"/>
  <c r="BS380" i="9"/>
  <c r="BR380" i="9"/>
  <c r="AR380" i="9"/>
  <c r="BM380" i="9"/>
  <c r="AM380" i="9"/>
  <c r="BL380" i="9"/>
  <c r="AK380" i="9"/>
  <c r="Y330" i="9"/>
  <c r="Y380" i="9" s="1"/>
  <c r="BK380" i="9"/>
  <c r="AJ380" i="9"/>
  <c r="CJ380" i="9"/>
  <c r="BJ380" i="9"/>
  <c r="AH380" i="9"/>
  <c r="CI380" i="9"/>
  <c r="BH380" i="9"/>
  <c r="CD380" i="9"/>
  <c r="BC380" i="9"/>
  <c r="AC380" i="9"/>
  <c r="CC380" i="9"/>
  <c r="BB380" i="9"/>
  <c r="AB380" i="9"/>
  <c r="CB380" i="9"/>
  <c r="BA380" i="9"/>
  <c r="Z380" i="9"/>
  <c r="BZ380" i="9"/>
  <c r="AZ380" i="9"/>
  <c r="BX380" i="9"/>
  <c r="BV410" i="9"/>
  <c r="BF410" i="9"/>
  <c r="AP410" i="9"/>
  <c r="Z410" i="9"/>
  <c r="CH410" i="9"/>
  <c r="BR410" i="9"/>
  <c r="BB410" i="9"/>
  <c r="AL410" i="9"/>
  <c r="CD410" i="9"/>
  <c r="BN410" i="9"/>
  <c r="AX410" i="9"/>
  <c r="AH410" i="9"/>
  <c r="CI410" i="9"/>
  <c r="BO410" i="9"/>
  <c r="AU410" i="9"/>
  <c r="AB410" i="9"/>
  <c r="CC410" i="9"/>
  <c r="BJ410" i="9"/>
  <c r="AQ410" i="9"/>
  <c r="BY410" i="9"/>
  <c r="BE410" i="9"/>
  <c r="AK410" i="9"/>
  <c r="BS410" i="9"/>
  <c r="AT410" i="9"/>
  <c r="CG410" i="9"/>
  <c r="BI410" i="9"/>
  <c r="AJ410" i="9"/>
  <c r="CE410" i="9"/>
  <c r="BG410" i="9"/>
  <c r="AG410" i="9"/>
  <c r="BD410" i="9"/>
  <c r="AC410" i="9"/>
  <c r="BX410" i="9"/>
  <c r="AV410" i="9"/>
  <c r="BW410" i="9"/>
  <c r="AS410" i="9"/>
  <c r="BM410" i="9"/>
  <c r="AI410" i="9"/>
  <c r="BK410" i="9"/>
  <c r="AE410" i="9"/>
  <c r="BC410" i="9"/>
  <c r="CF410" i="9"/>
  <c r="AO410" i="9"/>
  <c r="CB410" i="9"/>
  <c r="AN410" i="9"/>
  <c r="BQ410" i="9"/>
  <c r="BL410" i="9"/>
  <c r="Y360" i="9"/>
  <c r="Y410" i="9" s="1"/>
  <c r="AF373" i="9"/>
  <c r="AZ373" i="9"/>
  <c r="AA410" i="9"/>
  <c r="BW373" i="9"/>
  <c r="BG373" i="9"/>
  <c r="AQ373" i="9"/>
  <c r="AA373" i="9"/>
  <c r="CG373" i="9"/>
  <c r="BQ373" i="9"/>
  <c r="BA373" i="9"/>
  <c r="AK373" i="9"/>
  <c r="CE373" i="9"/>
  <c r="BO373" i="9"/>
  <c r="AY373" i="9"/>
  <c r="AI373" i="9"/>
  <c r="AH373" i="9"/>
  <c r="BC373" i="9"/>
  <c r="BV373" i="9"/>
  <c r="AF410" i="9"/>
  <c r="AO373" i="9"/>
  <c r="BI373" i="9"/>
  <c r="CB373" i="9"/>
  <c r="AZ410" i="9"/>
  <c r="AP373" i="9"/>
  <c r="BJ373" i="9"/>
  <c r="CC373" i="9"/>
  <c r="BA410" i="9"/>
  <c r="AD373" i="9"/>
  <c r="AW373" i="9"/>
  <c r="BR373" i="9"/>
  <c r="CA410" i="9"/>
  <c r="AO373" i="8"/>
  <c r="AS373" i="8"/>
  <c r="Y330" i="8"/>
  <c r="Y380" i="8" s="1"/>
  <c r="CH373" i="8"/>
  <c r="BH380" i="8"/>
  <c r="AM373" i="8"/>
  <c r="AX373" i="8"/>
  <c r="BB373" i="8"/>
  <c r="BS373" i="8"/>
  <c r="BU373" i="8"/>
  <c r="BY373" i="8"/>
  <c r="CD373" i="8"/>
  <c r="X94" i="8"/>
  <c r="A4" i="8" a="1"/>
  <c r="Y17" i="8" s="1" a="1"/>
  <c r="Y17" i="8" s="1"/>
  <c r="U153" i="8"/>
  <c r="T148" i="8"/>
  <c r="S143" i="8"/>
  <c r="U137" i="8"/>
  <c r="T132" i="8"/>
  <c r="S127" i="8"/>
  <c r="U121" i="8"/>
  <c r="U158" i="8"/>
  <c r="T153" i="8"/>
  <c r="S148" i="8"/>
  <c r="U142" i="8"/>
  <c r="T137" i="8"/>
  <c r="S132" i="8"/>
  <c r="U126" i="8"/>
  <c r="T121" i="8"/>
  <c r="T158" i="8"/>
  <c r="S153" i="8"/>
  <c r="U147" i="8"/>
  <c r="T142" i="8"/>
  <c r="S137" i="8"/>
  <c r="U131" i="8"/>
  <c r="T126" i="8"/>
  <c r="S121" i="8"/>
  <c r="S158" i="8"/>
  <c r="U152" i="8"/>
  <c r="T147" i="8"/>
  <c r="S142" i="8"/>
  <c r="U136" i="8"/>
  <c r="T131" i="8"/>
  <c r="S126" i="8"/>
  <c r="U120" i="8"/>
  <c r="U157" i="8"/>
  <c r="T152" i="8"/>
  <c r="S147" i="8"/>
  <c r="U141" i="8"/>
  <c r="T136" i="8"/>
  <c r="S131" i="8"/>
  <c r="U125" i="8"/>
  <c r="T120" i="8"/>
  <c r="T157" i="8"/>
  <c r="S152" i="8"/>
  <c r="U146" i="8"/>
  <c r="T141" i="8"/>
  <c r="S136" i="8"/>
  <c r="U130" i="8"/>
  <c r="T125" i="8"/>
  <c r="S120" i="8"/>
  <c r="S157" i="8"/>
  <c r="U151" i="8"/>
  <c r="T146" i="8"/>
  <c r="S141" i="8"/>
  <c r="U135" i="8"/>
  <c r="T130" i="8"/>
  <c r="S125" i="8"/>
  <c r="U119" i="8"/>
  <c r="U156" i="8"/>
  <c r="T151" i="8"/>
  <c r="S146" i="8"/>
  <c r="U140" i="8"/>
  <c r="T135" i="8"/>
  <c r="S130" i="8"/>
  <c r="U124" i="8"/>
  <c r="T119" i="8"/>
  <c r="T156" i="8"/>
  <c r="S151" i="8"/>
  <c r="U145" i="8"/>
  <c r="T140" i="8"/>
  <c r="S135" i="8"/>
  <c r="U129" i="8"/>
  <c r="T124" i="8"/>
  <c r="S119" i="8"/>
  <c r="S156" i="8"/>
  <c r="U150" i="8"/>
  <c r="T145" i="8"/>
  <c r="S140" i="8"/>
  <c r="U134" i="8"/>
  <c r="T129" i="8"/>
  <c r="S124" i="8"/>
  <c r="U118" i="8"/>
  <c r="U155" i="8"/>
  <c r="T150" i="8"/>
  <c r="S145" i="8"/>
  <c r="U139" i="8"/>
  <c r="T134" i="8"/>
  <c r="S129" i="8"/>
  <c r="U123" i="8"/>
  <c r="T118" i="8"/>
  <c r="T155" i="8"/>
  <c r="S150" i="8"/>
  <c r="U144" i="8"/>
  <c r="T139" i="8"/>
  <c r="S134" i="8"/>
  <c r="U128" i="8"/>
  <c r="T123" i="8"/>
  <c r="S118" i="8"/>
  <c r="S155" i="8"/>
  <c r="U149" i="8"/>
  <c r="T144" i="8"/>
  <c r="S139" i="8"/>
  <c r="U133" i="8"/>
  <c r="T128" i="8"/>
  <c r="S123" i="8"/>
  <c r="U117" i="8"/>
  <c r="U154" i="8"/>
  <c r="T149" i="8"/>
  <c r="S144" i="8"/>
  <c r="U138" i="8"/>
  <c r="T133" i="8"/>
  <c r="S128" i="8"/>
  <c r="U122" i="8"/>
  <c r="T117" i="8"/>
  <c r="T154" i="8"/>
  <c r="S149" i="8"/>
  <c r="U143" i="8"/>
  <c r="T138" i="8"/>
  <c r="S133" i="8"/>
  <c r="U127" i="8"/>
  <c r="T122" i="8"/>
  <c r="S117" i="8"/>
  <c r="S138" i="8"/>
  <c r="T127" i="8"/>
  <c r="S122" i="8"/>
  <c r="U148" i="8"/>
  <c r="S154" i="8"/>
  <c r="T143" i="8"/>
  <c r="U132" i="8"/>
  <c r="X88" i="8"/>
  <c r="X564" i="8"/>
  <c r="X548" i="8"/>
  <c r="X532" i="8"/>
  <c r="X515" i="8"/>
  <c r="X507" i="8"/>
  <c r="X499" i="8"/>
  <c r="X491" i="8"/>
  <c r="X483" i="8"/>
  <c r="X475" i="8"/>
  <c r="X560" i="8"/>
  <c r="X544" i="8"/>
  <c r="X528" i="8"/>
  <c r="X513" i="8"/>
  <c r="X505" i="8"/>
  <c r="X497" i="8"/>
  <c r="X489" i="8"/>
  <c r="X481" i="8"/>
  <c r="X473" i="8"/>
  <c r="X559" i="8"/>
  <c r="X543" i="8"/>
  <c r="X527" i="8"/>
  <c r="X557" i="8"/>
  <c r="X541" i="8"/>
  <c r="X525" i="8"/>
  <c r="X555" i="8"/>
  <c r="X539" i="8"/>
  <c r="X523" i="8"/>
  <c r="X552" i="8"/>
  <c r="X536" i="8"/>
  <c r="X520" i="8"/>
  <c r="X509" i="8"/>
  <c r="X501" i="8"/>
  <c r="X493" i="8"/>
  <c r="X485" i="8"/>
  <c r="X477" i="8"/>
  <c r="X469" i="8"/>
  <c r="X551" i="8"/>
  <c r="X535" i="8"/>
  <c r="X519" i="8"/>
  <c r="X550" i="8"/>
  <c r="X522" i="8"/>
  <c r="X504" i="8"/>
  <c r="X490" i="8"/>
  <c r="X547" i="8"/>
  <c r="X518" i="8"/>
  <c r="X502" i="8"/>
  <c r="X488" i="8"/>
  <c r="X474" i="8"/>
  <c r="X545" i="8"/>
  <c r="X500" i="8"/>
  <c r="X486" i="8"/>
  <c r="X472" i="8"/>
  <c r="X542" i="8"/>
  <c r="X514" i="8"/>
  <c r="X471" i="8"/>
  <c r="X549" i="8"/>
  <c r="X511" i="8"/>
  <c r="X540" i="8"/>
  <c r="X470" i="8"/>
  <c r="X538" i="8"/>
  <c r="X508" i="8"/>
  <c r="X534" i="8"/>
  <c r="X487" i="8"/>
  <c r="X565" i="8"/>
  <c r="X521" i="8"/>
  <c r="X492" i="8"/>
  <c r="X563" i="8"/>
  <c r="X546" i="8"/>
  <c r="X503" i="8"/>
  <c r="X479" i="8"/>
  <c r="X537" i="8"/>
  <c r="X478" i="8"/>
  <c r="X533" i="8"/>
  <c r="X531" i="8"/>
  <c r="X498" i="8"/>
  <c r="X476" i="8"/>
  <c r="X530" i="8"/>
  <c r="X529" i="8"/>
  <c r="X496" i="8"/>
  <c r="X468" i="8"/>
  <c r="X510" i="8"/>
  <c r="X506" i="8"/>
  <c r="X561" i="8"/>
  <c r="X512" i="8"/>
  <c r="X495" i="8"/>
  <c r="X494" i="8"/>
  <c r="X526" i="8"/>
  <c r="X484" i="8"/>
  <c r="X480" i="8"/>
  <c r="X556" i="8"/>
  <c r="X553" i="8"/>
  <c r="X482" i="8"/>
  <c r="X524" i="8"/>
  <c r="X562" i="8"/>
  <c r="X558" i="8"/>
  <c r="X554" i="8"/>
  <c r="X314" i="8"/>
  <c r="X306" i="8"/>
  <c r="X298" i="8"/>
  <c r="X290" i="8"/>
  <c r="X282" i="8"/>
  <c r="X274" i="8"/>
  <c r="X312" i="8"/>
  <c r="X304" i="8"/>
  <c r="X296" i="8"/>
  <c r="X288" i="8"/>
  <c r="X280" i="8"/>
  <c r="X272" i="8"/>
  <c r="X310" i="8"/>
  <c r="X302" i="8"/>
  <c r="X294" i="8"/>
  <c r="X286" i="8"/>
  <c r="X278" i="8"/>
  <c r="X270" i="8"/>
  <c r="X309" i="8"/>
  <c r="X301" i="8"/>
  <c r="X293" i="8"/>
  <c r="X285" i="8"/>
  <c r="X277" i="8"/>
  <c r="X269" i="8"/>
  <c r="X308" i="8"/>
  <c r="X300" i="8"/>
  <c r="X292" i="8"/>
  <c r="X284" i="8"/>
  <c r="X276" i="8"/>
  <c r="X268" i="8"/>
  <c r="X311" i="8"/>
  <c r="X271" i="8"/>
  <c r="X287" i="8"/>
  <c r="X303" i="8"/>
  <c r="X283" i="8"/>
  <c r="X299" i="8"/>
  <c r="X281" i="8"/>
  <c r="X315" i="8"/>
  <c r="X279" i="8"/>
  <c r="X313" i="8"/>
  <c r="X295" i="8"/>
  <c r="X275" i="8"/>
  <c r="X307" i="8"/>
  <c r="X297" i="8"/>
  <c r="X291" i="8"/>
  <c r="X289" i="8"/>
  <c r="X68" i="8"/>
  <c r="X58" i="8"/>
  <c r="X305" i="8"/>
  <c r="X273" i="8"/>
  <c r="X86" i="8"/>
  <c r="X82" i="8"/>
  <c r="X78" i="8"/>
  <c r="X74" i="8"/>
  <c r="X85" i="8"/>
  <c r="X81" i="8"/>
  <c r="X77" i="8"/>
  <c r="X70" i="8"/>
  <c r="X60" i="8"/>
  <c r="X84" i="8"/>
  <c r="X80" i="8"/>
  <c r="X76" i="8"/>
  <c r="X66" i="8"/>
  <c r="X56" i="8"/>
  <c r="X99" i="8"/>
  <c r="X93" i="8"/>
  <c r="X98" i="8"/>
  <c r="X92" i="8"/>
  <c r="X65" i="8"/>
  <c r="X69" i="8"/>
  <c r="X97" i="8"/>
  <c r="X59" i="8"/>
  <c r="X96" i="8"/>
  <c r="X73" i="8"/>
  <c r="X54" i="8"/>
  <c r="X90" i="8"/>
  <c r="X72" i="8"/>
  <c r="X53" i="8"/>
  <c r="X95" i="8"/>
  <c r="X89" i="8"/>
  <c r="X83" i="8"/>
  <c r="X62" i="8"/>
  <c r="X71" i="8"/>
  <c r="X52" i="8"/>
  <c r="X61" i="8"/>
  <c r="X57" i="8"/>
  <c r="X67" i="8"/>
  <c r="X55" i="8"/>
  <c r="X79" i="8"/>
  <c r="X91" i="8"/>
  <c r="X64" i="8"/>
  <c r="Y49" i="8"/>
  <c r="Z49" i="8" s="1"/>
  <c r="AA49" i="8" s="1"/>
  <c r="AB49" i="8" s="1"/>
  <c r="AC49" i="8" s="1"/>
  <c r="AD49" i="8" s="1"/>
  <c r="AE49" i="8" s="1"/>
  <c r="AF49" i="8" s="1"/>
  <c r="AG49" i="8" s="1"/>
  <c r="AH49" i="8" s="1"/>
  <c r="AI49" i="8" s="1"/>
  <c r="AJ49" i="8" s="1"/>
  <c r="AK49" i="8" s="1"/>
  <c r="AL49" i="8" s="1"/>
  <c r="AM49" i="8" s="1"/>
  <c r="AN49" i="8" s="1"/>
  <c r="AO49" i="8" s="1"/>
  <c r="AP49" i="8" s="1"/>
  <c r="AQ49" i="8" s="1"/>
  <c r="AR49" i="8" s="1"/>
  <c r="AS49" i="8" s="1"/>
  <c r="AT49" i="8" s="1"/>
  <c r="BV371" i="8"/>
  <c r="BF371" i="8"/>
  <c r="AP371" i="8"/>
  <c r="Z371" i="8"/>
  <c r="CH371" i="8"/>
  <c r="BR371" i="8"/>
  <c r="BB371" i="8"/>
  <c r="AL371" i="8"/>
  <c r="CD371" i="8"/>
  <c r="BN371" i="8"/>
  <c r="AX371" i="8"/>
  <c r="AH371" i="8"/>
  <c r="CC371" i="8"/>
  <c r="BM371" i="8"/>
  <c r="AW371" i="8"/>
  <c r="AG371" i="8"/>
  <c r="CB371" i="8"/>
  <c r="BL371" i="8"/>
  <c r="BZ371" i="8"/>
  <c r="BJ371" i="8"/>
  <c r="BY371" i="8"/>
  <c r="BI371" i="8"/>
  <c r="AS371" i="8"/>
  <c r="AC371" i="8"/>
  <c r="BH371" i="8"/>
  <c r="AK371" i="8"/>
  <c r="CJ371" i="8"/>
  <c r="BG371" i="8"/>
  <c r="AJ371" i="8"/>
  <c r="Y321" i="8"/>
  <c r="Y371" i="8" s="1"/>
  <c r="CI371" i="8"/>
  <c r="BE371" i="8"/>
  <c r="AI371" i="8"/>
  <c r="CF371" i="8"/>
  <c r="BC371" i="8"/>
  <c r="AE371" i="8"/>
  <c r="CA371" i="8"/>
  <c r="AZ371" i="8"/>
  <c r="AB371" i="8"/>
  <c r="BX371" i="8"/>
  <c r="AY371" i="8"/>
  <c r="AA371" i="8"/>
  <c r="BW371" i="8"/>
  <c r="AV371" i="8"/>
  <c r="BU371" i="8"/>
  <c r="AU371" i="8"/>
  <c r="BT371" i="8"/>
  <c r="AT371" i="8"/>
  <c r="BS371" i="8"/>
  <c r="AR371" i="8"/>
  <c r="BQ371" i="8"/>
  <c r="AQ371" i="8"/>
  <c r="BP371" i="8"/>
  <c r="AO371" i="8"/>
  <c r="BO371" i="8"/>
  <c r="AN371" i="8"/>
  <c r="CG371" i="8"/>
  <c r="BK371" i="8"/>
  <c r="BD371" i="8"/>
  <c r="BA371" i="8"/>
  <c r="AM371" i="8"/>
  <c r="AD371" i="8"/>
  <c r="CE371" i="8"/>
  <c r="CG376" i="8"/>
  <c r="BQ376" i="8"/>
  <c r="BA376" i="8"/>
  <c r="AK376" i="8"/>
  <c r="CC376" i="8"/>
  <c r="BM376" i="8"/>
  <c r="AW376" i="8"/>
  <c r="AG376" i="8"/>
  <c r="BZ376" i="8"/>
  <c r="BJ376" i="8"/>
  <c r="AT376" i="8"/>
  <c r="AD376" i="8"/>
  <c r="BY376" i="8"/>
  <c r="BI376" i="8"/>
  <c r="AS376" i="8"/>
  <c r="AC376" i="8"/>
  <c r="BX376" i="8"/>
  <c r="BH376" i="8"/>
  <c r="AR376" i="8"/>
  <c r="AB376" i="8"/>
  <c r="BW376" i="8"/>
  <c r="BG376" i="8"/>
  <c r="AQ376" i="8"/>
  <c r="AA376" i="8"/>
  <c r="BU376" i="8"/>
  <c r="BE376" i="8"/>
  <c r="AO376" i="8"/>
  <c r="CJ376" i="8"/>
  <c r="BT376" i="8"/>
  <c r="BD376" i="8"/>
  <c r="AN376" i="8"/>
  <c r="CD376" i="8"/>
  <c r="AX376" i="8"/>
  <c r="CB376" i="8"/>
  <c r="AV376" i="8"/>
  <c r="CA376" i="8"/>
  <c r="AU376" i="8"/>
  <c r="BV376" i="8"/>
  <c r="AP376" i="8"/>
  <c r="BS376" i="8"/>
  <c r="AM376" i="8"/>
  <c r="BR376" i="8"/>
  <c r="AL376" i="8"/>
  <c r="BP376" i="8"/>
  <c r="AJ376" i="8"/>
  <c r="BO376" i="8"/>
  <c r="AI376" i="8"/>
  <c r="BN376" i="8"/>
  <c r="AH376" i="8"/>
  <c r="BL376" i="8"/>
  <c r="AF376" i="8"/>
  <c r="BK376" i="8"/>
  <c r="AE376" i="8"/>
  <c r="BF376" i="8"/>
  <c r="Z376" i="8"/>
  <c r="CI376" i="8"/>
  <c r="BC376" i="8"/>
  <c r="CH376" i="8"/>
  <c r="BB376" i="8"/>
  <c r="CF376" i="8"/>
  <c r="AZ376" i="8"/>
  <c r="CE376" i="8"/>
  <c r="AY376" i="8"/>
  <c r="Y326" i="8"/>
  <c r="Y376" i="8" s="1"/>
  <c r="BW404" i="8"/>
  <c r="BG404" i="8"/>
  <c r="AQ404" i="8"/>
  <c r="AA404" i="8"/>
  <c r="CI404" i="8"/>
  <c r="BS404" i="8"/>
  <c r="BC404" i="8"/>
  <c r="CG404" i="8"/>
  <c r="BQ404" i="8"/>
  <c r="BA404" i="8"/>
  <c r="CE404" i="8"/>
  <c r="BO404" i="8"/>
  <c r="AY404" i="8"/>
  <c r="CB404" i="8"/>
  <c r="BL404" i="8"/>
  <c r="AV404" i="8"/>
  <c r="AF404" i="8"/>
  <c r="BY404" i="8"/>
  <c r="BB404" i="8"/>
  <c r="AH404" i="8"/>
  <c r="BT404" i="8"/>
  <c r="AU404" i="8"/>
  <c r="AC404" i="8"/>
  <c r="BR404" i="8"/>
  <c r="AT404" i="8"/>
  <c r="AB404" i="8"/>
  <c r="BN404" i="8"/>
  <c r="AR404" i="8"/>
  <c r="BM404" i="8"/>
  <c r="AP404" i="8"/>
  <c r="CH404" i="8"/>
  <c r="BJ404" i="8"/>
  <c r="AN404" i="8"/>
  <c r="CD404" i="8"/>
  <c r="BH404" i="8"/>
  <c r="AL404" i="8"/>
  <c r="CA404" i="8"/>
  <c r="BE404" i="8"/>
  <c r="AJ404" i="8"/>
  <c r="AW404" i="8"/>
  <c r="CC404" i="8"/>
  <c r="AK404" i="8"/>
  <c r="BZ404" i="8"/>
  <c r="AI404" i="8"/>
  <c r="BV404" i="8"/>
  <c r="AE404" i="8"/>
  <c r="BU404" i="8"/>
  <c r="AD404" i="8"/>
  <c r="BK404" i="8"/>
  <c r="BF404" i="8"/>
  <c r="BD404" i="8"/>
  <c r="AZ404" i="8"/>
  <c r="AO404" i="8"/>
  <c r="AG404" i="8"/>
  <c r="Z404" i="8"/>
  <c r="CJ404" i="8"/>
  <c r="CF404" i="8"/>
  <c r="BP404" i="8"/>
  <c r="BI404" i="8"/>
  <c r="AX404" i="8"/>
  <c r="BX404" i="8"/>
  <c r="AS404" i="8"/>
  <c r="AM404" i="8"/>
  <c r="Y354" i="8"/>
  <c r="Y404" i="8" s="1"/>
  <c r="CF410" i="8"/>
  <c r="BP410" i="8"/>
  <c r="AZ410" i="8"/>
  <c r="AJ410" i="8"/>
  <c r="BY410" i="8"/>
  <c r="BH410" i="8"/>
  <c r="AQ410" i="8"/>
  <c r="Z410" i="8"/>
  <c r="BX410" i="8"/>
  <c r="BG410" i="8"/>
  <c r="AP410" i="8"/>
  <c r="BU410" i="8"/>
  <c r="BD410" i="8"/>
  <c r="AM410" i="8"/>
  <c r="CJ410" i="8"/>
  <c r="BS410" i="8"/>
  <c r="BB410" i="8"/>
  <c r="AK410" i="8"/>
  <c r="CI410" i="8"/>
  <c r="BR410" i="8"/>
  <c r="BA410" i="8"/>
  <c r="AI410" i="8"/>
  <c r="CH410" i="8"/>
  <c r="BQ410" i="8"/>
  <c r="AY410" i="8"/>
  <c r="AH410" i="8"/>
  <c r="CG410" i="8"/>
  <c r="BO410" i="8"/>
  <c r="AX410" i="8"/>
  <c r="AG410" i="8"/>
  <c r="CD410" i="8"/>
  <c r="BM410" i="8"/>
  <c r="AV410" i="8"/>
  <c r="AE410" i="8"/>
  <c r="BK410" i="8"/>
  <c r="AC410" i="8"/>
  <c r="BE410" i="8"/>
  <c r="BC410" i="8"/>
  <c r="CC410" i="8"/>
  <c r="AU410" i="8"/>
  <c r="CB410" i="8"/>
  <c r="AT410" i="8"/>
  <c r="BZ410" i="8"/>
  <c r="AR410" i="8"/>
  <c r="BV410" i="8"/>
  <c r="AN410" i="8"/>
  <c r="BN410" i="8"/>
  <c r="AF410" i="8"/>
  <c r="BF410" i="8"/>
  <c r="AL410" i="8"/>
  <c r="AD410" i="8"/>
  <c r="AA410" i="8"/>
  <c r="CA410" i="8"/>
  <c r="BT410" i="8"/>
  <c r="BL410" i="8"/>
  <c r="BJ410" i="8"/>
  <c r="AO410" i="8"/>
  <c r="BW410" i="8"/>
  <c r="BI410" i="8"/>
  <c r="AW410" i="8"/>
  <c r="BC373" i="8"/>
  <c r="CI373" i="8"/>
  <c r="AA380" i="8"/>
  <c r="BJ380" i="8"/>
  <c r="Y360" i="8"/>
  <c r="Y410" i="8" s="1"/>
  <c r="AB380" i="8"/>
  <c r="BK380" i="8"/>
  <c r="CJ373" i="8"/>
  <c r="BT373" i="8"/>
  <c r="BD373" i="8"/>
  <c r="AN373" i="8"/>
  <c r="CF373" i="8"/>
  <c r="BP373" i="8"/>
  <c r="AZ373" i="8"/>
  <c r="AJ373" i="8"/>
  <c r="CC373" i="8"/>
  <c r="BM373" i="8"/>
  <c r="AW373" i="8"/>
  <c r="AG373" i="8"/>
  <c r="CB373" i="8"/>
  <c r="BL373" i="8"/>
  <c r="AV373" i="8"/>
  <c r="AF373" i="8"/>
  <c r="CA373" i="8"/>
  <c r="BK373" i="8"/>
  <c r="AU373" i="8"/>
  <c r="AE373" i="8"/>
  <c r="BZ373" i="8"/>
  <c r="BJ373" i="8"/>
  <c r="AT373" i="8"/>
  <c r="AD373" i="8"/>
  <c r="BX373" i="8"/>
  <c r="BH373" i="8"/>
  <c r="AR373" i="8"/>
  <c r="AB373" i="8"/>
  <c r="BW373" i="8"/>
  <c r="BG373" i="8"/>
  <c r="AQ373" i="8"/>
  <c r="AA373" i="8"/>
  <c r="Z373" i="8"/>
  <c r="BF373" i="8"/>
  <c r="AD380" i="8"/>
  <c r="BM380" i="8"/>
  <c r="Y323" i="8"/>
  <c r="Y373" i="8" s="1"/>
  <c r="AC373" i="8"/>
  <c r="BI373" i="8"/>
  <c r="AE380" i="8"/>
  <c r="BO380" i="8"/>
  <c r="AH373" i="8"/>
  <c r="BN373" i="8"/>
  <c r="AF380" i="8"/>
  <c r="BS380" i="8"/>
  <c r="AI373" i="8"/>
  <c r="BO373" i="8"/>
  <c r="AH380" i="8"/>
  <c r="BY380" i="8"/>
  <c r="AK373" i="8"/>
  <c r="BQ373" i="8"/>
  <c r="AL380" i="8"/>
  <c r="CJ380" i="8"/>
  <c r="BT380" i="8"/>
  <c r="CB380" i="8"/>
  <c r="BL380" i="8"/>
  <c r="CF380" i="8"/>
  <c r="BN380" i="8"/>
  <c r="AW380" i="8"/>
  <c r="AG380" i="8"/>
  <c r="CA380" i="8"/>
  <c r="BI380" i="8"/>
  <c r="AS380" i="8"/>
  <c r="AC380" i="8"/>
  <c r="BX380" i="8"/>
  <c r="BF380" i="8"/>
  <c r="AP380" i="8"/>
  <c r="Z380" i="8"/>
  <c r="BW380" i="8"/>
  <c r="BE380" i="8"/>
  <c r="AO380" i="8"/>
  <c r="BV380" i="8"/>
  <c r="BD380" i="8"/>
  <c r="AN380" i="8"/>
  <c r="BU380" i="8"/>
  <c r="BC380" i="8"/>
  <c r="AM380" i="8"/>
  <c r="BR380" i="8"/>
  <c r="BA380" i="8"/>
  <c r="AK380" i="8"/>
  <c r="CI380" i="8"/>
  <c r="BQ380" i="8"/>
  <c r="AZ380" i="8"/>
  <c r="AJ380" i="8"/>
  <c r="CH380" i="8"/>
  <c r="BP380" i="8"/>
  <c r="AY380" i="8"/>
  <c r="AI380" i="8"/>
  <c r="AL373" i="8"/>
  <c r="BR373" i="8"/>
  <c r="AQ380" i="8"/>
  <c r="CC380" i="8"/>
  <c r="AR380" i="8"/>
  <c r="CD380" i="8"/>
  <c r="AT380" i="8"/>
  <c r="CE380" i="8"/>
  <c r="AP373" i="8"/>
  <c r="BV373" i="8"/>
  <c r="AU380" i="8"/>
  <c r="CG380" i="8"/>
  <c r="AB410" i="8"/>
  <c r="AV380" i="8"/>
  <c r="AS410" i="8"/>
  <c r="AX380" i="8"/>
  <c r="CE410" i="8"/>
  <c r="AY373" i="8"/>
  <c r="CE373" i="8"/>
  <c r="BB380" i="8"/>
  <c r="BA373" i="8"/>
  <c r="CG373" i="8"/>
  <c r="BG380" i="8"/>
  <c r="BY370" i="7"/>
  <c r="BB370" i="7"/>
  <c r="CH412" i="7"/>
  <c r="AK370" i="7"/>
  <c r="CI370" i="7"/>
  <c r="BZ412" i="7"/>
  <c r="BR412" i="7"/>
  <c r="BE412" i="7"/>
  <c r="BB412" i="7"/>
  <c r="BA412" i="7"/>
  <c r="AY412" i="7"/>
  <c r="AK412" i="7"/>
  <c r="AI412" i="7"/>
  <c r="AD412" i="7"/>
  <c r="AB412" i="7"/>
  <c r="CG370" i="7"/>
  <c r="AQ412" i="7"/>
  <c r="CF370" i="7"/>
  <c r="CD370" i="7"/>
  <c r="BU412" i="7"/>
  <c r="AA412" i="7"/>
  <c r="BQ412" i="7"/>
  <c r="BZ404" i="7"/>
  <c r="BO412" i="7"/>
  <c r="BS404" i="7"/>
  <c r="BJ412" i="7"/>
  <c r="BD376" i="7"/>
  <c r="BH412" i="7"/>
  <c r="CG373" i="7"/>
  <c r="BG412" i="7"/>
  <c r="CG412" i="7"/>
  <c r="AT412" i="7"/>
  <c r="BQ404" i="7"/>
  <c r="BZ370" i="7"/>
  <c r="CE412" i="7"/>
  <c r="AR412" i="7"/>
  <c r="BN404" i="7"/>
  <c r="BF404" i="7"/>
  <c r="BW370" i="7"/>
  <c r="BX412" i="7"/>
  <c r="AO412" i="7"/>
  <c r="BA404" i="7"/>
  <c r="BJ370" i="7"/>
  <c r="BW412" i="7"/>
  <c r="AL412" i="7"/>
  <c r="AY404" i="7"/>
  <c r="AV404" i="7"/>
  <c r="BA370" i="7"/>
  <c r="AR404" i="7"/>
  <c r="AU370" i="7"/>
  <c r="AP404" i="7"/>
  <c r="AR370" i="7"/>
  <c r="AK404" i="7"/>
  <c r="AQ370" i="7"/>
  <c r="AB404" i="7"/>
  <c r="BX396" i="7"/>
  <c r="CD404" i="7"/>
  <c r="AK396" i="7"/>
  <c r="CA404" i="7"/>
  <c r="BD380" i="7"/>
  <c r="BX404" i="7"/>
  <c r="Y360" i="7"/>
  <c r="Y410" i="7" s="1"/>
  <c r="Z410" i="7"/>
  <c r="AP410" i="7"/>
  <c r="BF410" i="7"/>
  <c r="BV410" i="7"/>
  <c r="AA410" i="7"/>
  <c r="AQ410" i="7"/>
  <c r="BG410" i="7"/>
  <c r="BW410" i="7"/>
  <c r="AB410" i="7"/>
  <c r="AR410" i="7"/>
  <c r="BH410" i="7"/>
  <c r="BX410" i="7"/>
  <c r="AC410" i="7"/>
  <c r="AS410" i="7"/>
  <c r="BI410" i="7"/>
  <c r="BY410" i="7"/>
  <c r="AD410" i="7"/>
  <c r="AT410" i="7"/>
  <c r="BJ410" i="7"/>
  <c r="BZ410" i="7"/>
  <c r="AE410" i="7"/>
  <c r="AU410" i="7"/>
  <c r="BK410" i="7"/>
  <c r="CA410" i="7"/>
  <c r="AF410" i="7"/>
  <c r="AV410" i="7"/>
  <c r="BL410" i="7"/>
  <c r="CB410" i="7"/>
  <c r="AG410" i="7"/>
  <c r="AW410" i="7"/>
  <c r="BM410" i="7"/>
  <c r="CC410" i="7"/>
  <c r="AH410" i="7"/>
  <c r="AX410" i="7"/>
  <c r="BN410" i="7"/>
  <c r="CD410" i="7"/>
  <c r="AI410" i="7"/>
  <c r="AY410" i="7"/>
  <c r="BO410" i="7"/>
  <c r="CE410" i="7"/>
  <c r="AJ410" i="7"/>
  <c r="AZ410" i="7"/>
  <c r="BP410" i="7"/>
  <c r="CF410" i="7"/>
  <c r="AK410" i="7"/>
  <c r="BA410" i="7"/>
  <c r="BQ410" i="7"/>
  <c r="CG410" i="7"/>
  <c r="AL410" i="7"/>
  <c r="BB410" i="7"/>
  <c r="BR410" i="7"/>
  <c r="CH410" i="7"/>
  <c r="AM410" i="7"/>
  <c r="BC410" i="7"/>
  <c r="BS410" i="7"/>
  <c r="CI410" i="7"/>
  <c r="AN410" i="7"/>
  <c r="BD410" i="7"/>
  <c r="BT410" i="7"/>
  <c r="CJ410" i="7"/>
  <c r="BE410" i="7"/>
  <c r="AO410" i="7"/>
  <c r="AT370" i="7"/>
  <c r="CJ412" i="7"/>
  <c r="BT412" i="7"/>
  <c r="BD412" i="7"/>
  <c r="AN412" i="7"/>
  <c r="BV404" i="7"/>
  <c r="AT404" i="7"/>
  <c r="BV396" i="7"/>
  <c r="AI396" i="7"/>
  <c r="BA380" i="7"/>
  <c r="BT376" i="7"/>
  <c r="BY373" i="7"/>
  <c r="CA370" i="7"/>
  <c r="AS370" i="7"/>
  <c r="CI412" i="7"/>
  <c r="BS412" i="7"/>
  <c r="BC412" i="7"/>
  <c r="AM412" i="7"/>
  <c r="BT404" i="7"/>
  <c r="AS404" i="7"/>
  <c r="BQ396" i="7"/>
  <c r="AH396" i="7"/>
  <c r="AQ380" i="7"/>
  <c r="BI376" i="7"/>
  <c r="BQ373" i="7"/>
  <c r="BO396" i="7"/>
  <c r="AF396" i="7"/>
  <c r="AN380" i="7"/>
  <c r="BA373" i="7"/>
  <c r="BN396" i="7"/>
  <c r="AC396" i="7"/>
  <c r="AK380" i="7"/>
  <c r="AS376" i="7"/>
  <c r="AS373" i="7"/>
  <c r="BX370" i="7"/>
  <c r="AL370" i="7"/>
  <c r="CF412" i="7"/>
  <c r="BP412" i="7"/>
  <c r="AZ412" i="7"/>
  <c r="AJ412" i="7"/>
  <c r="BO404" i="7"/>
  <c r="AM404" i="7"/>
  <c r="BL396" i="7"/>
  <c r="AB396" i="7"/>
  <c r="BI396" i="7"/>
  <c r="Z396" i="7"/>
  <c r="BU370" i="7"/>
  <c r="AJ370" i="7"/>
  <c r="CD412" i="7"/>
  <c r="BN412" i="7"/>
  <c r="AX412" i="7"/>
  <c r="AH412" i="7"/>
  <c r="CJ404" i="7"/>
  <c r="BL404" i="7"/>
  <c r="AI404" i="7"/>
  <c r="BH396" i="7"/>
  <c r="BR370" i="7"/>
  <c r="AD370" i="7"/>
  <c r="CC412" i="7"/>
  <c r="BM412" i="7"/>
  <c r="AW412" i="7"/>
  <c r="AG412" i="7"/>
  <c r="CI404" i="7"/>
  <c r="BJ404" i="7"/>
  <c r="AH404" i="7"/>
  <c r="BF396" i="7"/>
  <c r="BP370" i="7"/>
  <c r="AA370" i="7"/>
  <c r="CB412" i="7"/>
  <c r="BL412" i="7"/>
  <c r="AV412" i="7"/>
  <c r="AF412" i="7"/>
  <c r="CG404" i="7"/>
  <c r="BI404" i="7"/>
  <c r="AF404" i="7"/>
  <c r="BA396" i="7"/>
  <c r="Y321" i="7"/>
  <c r="Y371" i="7" s="1"/>
  <c r="AO371" i="7"/>
  <c r="BE371" i="7"/>
  <c r="BU371" i="7"/>
  <c r="Z371" i="7"/>
  <c r="AP371" i="7"/>
  <c r="BF371" i="7"/>
  <c r="BV371" i="7"/>
  <c r="AA371" i="7"/>
  <c r="AQ371" i="7"/>
  <c r="BG371" i="7"/>
  <c r="BW371" i="7"/>
  <c r="AB371" i="7"/>
  <c r="AR371" i="7"/>
  <c r="BH371" i="7"/>
  <c r="BX371" i="7"/>
  <c r="AD371" i="7"/>
  <c r="AT371" i="7"/>
  <c r="BJ371" i="7"/>
  <c r="BZ371" i="7"/>
  <c r="AE371" i="7"/>
  <c r="AU371" i="7"/>
  <c r="BK371" i="7"/>
  <c r="CA371" i="7"/>
  <c r="AF371" i="7"/>
  <c r="AV371" i="7"/>
  <c r="BL371" i="7"/>
  <c r="CB371" i="7"/>
  <c r="AG371" i="7"/>
  <c r="AW371" i="7"/>
  <c r="BM371" i="7"/>
  <c r="CC371" i="7"/>
  <c r="AH371" i="7"/>
  <c r="AX371" i="7"/>
  <c r="BN371" i="7"/>
  <c r="CD371" i="7"/>
  <c r="AI371" i="7"/>
  <c r="AY371" i="7"/>
  <c r="BO371" i="7"/>
  <c r="CE371" i="7"/>
  <c r="AJ371" i="7"/>
  <c r="AZ371" i="7"/>
  <c r="BP371" i="7"/>
  <c r="CF371" i="7"/>
  <c r="AL371" i="7"/>
  <c r="BB371" i="7"/>
  <c r="BR371" i="7"/>
  <c r="CH371" i="7"/>
  <c r="AM371" i="7"/>
  <c r="BC371" i="7"/>
  <c r="BS371" i="7"/>
  <c r="CI371" i="7"/>
  <c r="AC371" i="7"/>
  <c r="AS371" i="7"/>
  <c r="BD371" i="7"/>
  <c r="BI371" i="7"/>
  <c r="BQ371" i="7"/>
  <c r="BT371" i="7"/>
  <c r="CG371" i="7"/>
  <c r="BK370" i="7"/>
  <c r="CJ370" i="7"/>
  <c r="CA412" i="7"/>
  <c r="BK412" i="7"/>
  <c r="AU412" i="7"/>
  <c r="AE412" i="7"/>
  <c r="CE404" i="7"/>
  <c r="BH404" i="7"/>
  <c r="AC404" i="7"/>
  <c r="AY396" i="7"/>
  <c r="Y323" i="7"/>
  <c r="Y373" i="7" s="1"/>
  <c r="AO373" i="7"/>
  <c r="BE373" i="7"/>
  <c r="BU373" i="7"/>
  <c r="Z373" i="7"/>
  <c r="AP373" i="7"/>
  <c r="BF373" i="7"/>
  <c r="BV373" i="7"/>
  <c r="AA373" i="7"/>
  <c r="AQ373" i="7"/>
  <c r="BG373" i="7"/>
  <c r="BW373" i="7"/>
  <c r="AB373" i="7"/>
  <c r="AR373" i="7"/>
  <c r="BH373" i="7"/>
  <c r="BX373" i="7"/>
  <c r="AD373" i="7"/>
  <c r="AT373" i="7"/>
  <c r="BJ373" i="7"/>
  <c r="BZ373" i="7"/>
  <c r="AE373" i="7"/>
  <c r="AU373" i="7"/>
  <c r="BK373" i="7"/>
  <c r="CA373" i="7"/>
  <c r="AF373" i="7"/>
  <c r="AV373" i="7"/>
  <c r="BL373" i="7"/>
  <c r="CB373" i="7"/>
  <c r="AG373" i="7"/>
  <c r="AW373" i="7"/>
  <c r="BM373" i="7"/>
  <c r="CC373" i="7"/>
  <c r="AH373" i="7"/>
  <c r="AX373" i="7"/>
  <c r="BN373" i="7"/>
  <c r="CD373" i="7"/>
  <c r="AI373" i="7"/>
  <c r="AY373" i="7"/>
  <c r="BO373" i="7"/>
  <c r="CE373" i="7"/>
  <c r="AJ373" i="7"/>
  <c r="AZ373" i="7"/>
  <c r="BP373" i="7"/>
  <c r="CF373" i="7"/>
  <c r="AL373" i="7"/>
  <c r="BB373" i="7"/>
  <c r="BR373" i="7"/>
  <c r="CH373" i="7"/>
  <c r="AM373" i="7"/>
  <c r="BC373" i="7"/>
  <c r="BS373" i="7"/>
  <c r="CI373" i="7"/>
  <c r="BT373" i="7"/>
  <c r="CJ373" i="7"/>
  <c r="AC373" i="7"/>
  <c r="AN373" i="7"/>
  <c r="BD373" i="7"/>
  <c r="BI373" i="7"/>
  <c r="CG396" i="7"/>
  <c r="AX396" i="7"/>
  <c r="CI380" i="7"/>
  <c r="Y326" i="7"/>
  <c r="Y376" i="7" s="1"/>
  <c r="AO376" i="7"/>
  <c r="BE376" i="7"/>
  <c r="BU376" i="7"/>
  <c r="Z376" i="7"/>
  <c r="AP376" i="7"/>
  <c r="BF376" i="7"/>
  <c r="BV376" i="7"/>
  <c r="AA376" i="7"/>
  <c r="AQ376" i="7"/>
  <c r="BG376" i="7"/>
  <c r="BW376" i="7"/>
  <c r="AB376" i="7"/>
  <c r="AR376" i="7"/>
  <c r="BH376" i="7"/>
  <c r="BX376" i="7"/>
  <c r="AD376" i="7"/>
  <c r="AT376" i="7"/>
  <c r="BJ376" i="7"/>
  <c r="BZ376" i="7"/>
  <c r="AE376" i="7"/>
  <c r="AU376" i="7"/>
  <c r="BK376" i="7"/>
  <c r="CA376" i="7"/>
  <c r="AF376" i="7"/>
  <c r="AV376" i="7"/>
  <c r="BL376" i="7"/>
  <c r="CB376" i="7"/>
  <c r="AG376" i="7"/>
  <c r="AW376" i="7"/>
  <c r="BM376" i="7"/>
  <c r="CC376" i="7"/>
  <c r="AH376" i="7"/>
  <c r="AX376" i="7"/>
  <c r="BN376" i="7"/>
  <c r="CD376" i="7"/>
  <c r="AI376" i="7"/>
  <c r="AY376" i="7"/>
  <c r="BO376" i="7"/>
  <c r="CE376" i="7"/>
  <c r="AJ376" i="7"/>
  <c r="AZ376" i="7"/>
  <c r="BP376" i="7"/>
  <c r="CF376" i="7"/>
  <c r="AL376" i="7"/>
  <c r="BB376" i="7"/>
  <c r="BR376" i="7"/>
  <c r="CH376" i="7"/>
  <c r="AM376" i="7"/>
  <c r="BC376" i="7"/>
  <c r="BS376" i="7"/>
  <c r="CI376" i="7"/>
  <c r="BA376" i="7"/>
  <c r="BQ376" i="7"/>
  <c r="BY376" i="7"/>
  <c r="CG376" i="7"/>
  <c r="CJ376" i="7"/>
  <c r="AK376" i="7"/>
  <c r="AN376" i="7"/>
  <c r="BH370" i="7"/>
  <c r="CH370" i="7"/>
  <c r="BY412" i="7"/>
  <c r="BI412" i="7"/>
  <c r="AS412" i="7"/>
  <c r="AC412" i="7"/>
  <c r="CB404" i="7"/>
  <c r="BC404" i="7"/>
  <c r="CE396" i="7"/>
  <c r="AV396" i="7"/>
  <c r="BY371" i="7"/>
  <c r="Y330" i="7"/>
  <c r="Y380" i="7" s="1"/>
  <c r="AO380" i="7"/>
  <c r="BE380" i="7"/>
  <c r="BU380" i="7"/>
  <c r="Z380" i="7"/>
  <c r="AP380" i="7"/>
  <c r="BF380" i="7"/>
  <c r="BV380" i="7"/>
  <c r="AB380" i="7"/>
  <c r="AR380" i="7"/>
  <c r="BH380" i="7"/>
  <c r="BX380" i="7"/>
  <c r="AD380" i="7"/>
  <c r="AT380" i="7"/>
  <c r="BJ380" i="7"/>
  <c r="BZ380" i="7"/>
  <c r="AE380" i="7"/>
  <c r="AU380" i="7"/>
  <c r="BK380" i="7"/>
  <c r="CA380" i="7"/>
  <c r="AF380" i="7"/>
  <c r="AV380" i="7"/>
  <c r="BL380" i="7"/>
  <c r="CB380" i="7"/>
  <c r="AG380" i="7"/>
  <c r="AW380" i="7"/>
  <c r="BM380" i="7"/>
  <c r="CC380" i="7"/>
  <c r="AH380" i="7"/>
  <c r="AX380" i="7"/>
  <c r="BN380" i="7"/>
  <c r="CD380" i="7"/>
  <c r="AI380" i="7"/>
  <c r="AY380" i="7"/>
  <c r="BO380" i="7"/>
  <c r="CE380" i="7"/>
  <c r="AL380" i="7"/>
  <c r="BB380" i="7"/>
  <c r="BR380" i="7"/>
  <c r="CH380" i="7"/>
  <c r="BC380" i="7"/>
  <c r="BI380" i="7"/>
  <c r="BQ380" i="7"/>
  <c r="AA380" i="7"/>
  <c r="BS380" i="7"/>
  <c r="AC380" i="7"/>
  <c r="BT380" i="7"/>
  <c r="AJ380" i="7"/>
  <c r="BW380" i="7"/>
  <c r="AM380" i="7"/>
  <c r="CF380" i="7"/>
  <c r="AS380" i="7"/>
  <c r="CJ380" i="7"/>
  <c r="AZ380" i="7"/>
  <c r="CD396" i="7"/>
  <c r="BY380" i="7"/>
  <c r="BA371" i="7"/>
  <c r="Y346" i="7"/>
  <c r="Y396" i="7" s="1"/>
  <c r="AG396" i="7"/>
  <c r="AW396" i="7"/>
  <c r="BM396" i="7"/>
  <c r="CC396" i="7"/>
  <c r="AJ396" i="7"/>
  <c r="AZ396" i="7"/>
  <c r="BP396" i="7"/>
  <c r="CF396" i="7"/>
  <c r="AL396" i="7"/>
  <c r="BB396" i="7"/>
  <c r="BR396" i="7"/>
  <c r="CH396" i="7"/>
  <c r="AM396" i="7"/>
  <c r="BC396" i="7"/>
  <c r="BS396" i="7"/>
  <c r="CI396" i="7"/>
  <c r="AN396" i="7"/>
  <c r="BD396" i="7"/>
  <c r="BT396" i="7"/>
  <c r="CJ396" i="7"/>
  <c r="AO396" i="7"/>
  <c r="BE396" i="7"/>
  <c r="BU396" i="7"/>
  <c r="AA396" i="7"/>
  <c r="AQ396" i="7"/>
  <c r="BG396" i="7"/>
  <c r="BW396" i="7"/>
  <c r="AD396" i="7"/>
  <c r="AT396" i="7"/>
  <c r="BJ396" i="7"/>
  <c r="BZ396" i="7"/>
  <c r="AE396" i="7"/>
  <c r="AU396" i="7"/>
  <c r="BK396" i="7"/>
  <c r="CA396" i="7"/>
  <c r="CB396" i="7"/>
  <c r="AR396" i="7"/>
  <c r="BP380" i="7"/>
  <c r="AN371" i="7"/>
  <c r="Y354" i="7"/>
  <c r="Y404" i="7" s="1"/>
  <c r="AG404" i="7"/>
  <c r="AW404" i="7"/>
  <c r="BM404" i="7"/>
  <c r="CC404" i="7"/>
  <c r="AJ404" i="7"/>
  <c r="AZ404" i="7"/>
  <c r="BP404" i="7"/>
  <c r="CF404" i="7"/>
  <c r="AL404" i="7"/>
  <c r="BB404" i="7"/>
  <c r="BR404" i="7"/>
  <c r="CH404" i="7"/>
  <c r="AN404" i="7"/>
  <c r="BD404" i="7"/>
  <c r="AO404" i="7"/>
  <c r="BE404" i="7"/>
  <c r="BU404" i="7"/>
  <c r="AA404" i="7"/>
  <c r="AQ404" i="7"/>
  <c r="BG404" i="7"/>
  <c r="BW404" i="7"/>
  <c r="AD404" i="7"/>
  <c r="AE404" i="7"/>
  <c r="AU404" i="7"/>
  <c r="BK404" i="7"/>
  <c r="AZ370" i="7"/>
  <c r="CE370" i="7"/>
  <c r="BV412" i="7"/>
  <c r="BF412" i="7"/>
  <c r="AP412" i="7"/>
  <c r="Z412" i="7"/>
  <c r="Y462" i="7" s="1"/>
  <c r="BY404" i="7"/>
  <c r="AX404" i="7"/>
  <c r="BY396" i="7"/>
  <c r="AP396" i="7"/>
  <c r="BG380" i="7"/>
  <c r="AK371" i="7"/>
  <c r="BQ370" i="7"/>
  <c r="AO370" i="7"/>
  <c r="BI370" i="7"/>
  <c r="AE370" i="7"/>
  <c r="BG370" i="7"/>
  <c r="AC370" i="7"/>
  <c r="BE370" i="7"/>
  <c r="AB370" i="7"/>
  <c r="BT370" i="7"/>
  <c r="BD370" i="7"/>
  <c r="AN370" i="7"/>
  <c r="BS370" i="7"/>
  <c r="BC370" i="7"/>
  <c r="AM370" i="7"/>
  <c r="BO370" i="7"/>
  <c r="AY370" i="7"/>
  <c r="AI370" i="7"/>
  <c r="BN370" i="7"/>
  <c r="AX370" i="7"/>
  <c r="AH370" i="7"/>
  <c r="CC370" i="7"/>
  <c r="BM370" i="7"/>
  <c r="AW370" i="7"/>
  <c r="AG370" i="7"/>
  <c r="CB370" i="7"/>
  <c r="BL370" i="7"/>
  <c r="AV370" i="7"/>
  <c r="AF370" i="7"/>
  <c r="BV370" i="7"/>
  <c r="BF370" i="7"/>
  <c r="AP370" i="7"/>
  <c r="Z370" i="7"/>
  <c r="Y370" i="7"/>
  <c r="Y16" i="9" l="1" a="1"/>
  <c r="Y16" i="9" s="1"/>
  <c r="Y17" i="9" a="1"/>
  <c r="Y17" i="9" s="1"/>
  <c r="Y14" i="9" a="1"/>
  <c r="Y14" i="9" s="1"/>
  <c r="Y15" i="9" a="1"/>
  <c r="Y15" i="9" s="1"/>
  <c r="Y12" i="9" a="1"/>
  <c r="Y12" i="9" s="1"/>
  <c r="Y13" i="9" a="1"/>
  <c r="Y13" i="9" s="1"/>
  <c r="Y10" i="9" a="1"/>
  <c r="CQ32" i="9" s="1"/>
  <c r="Y11" i="9" a="1"/>
  <c r="Y8" i="9" a="1"/>
  <c r="Y8" i="9" s="1"/>
  <c r="Y9" i="9" a="1"/>
  <c r="Y9" i="9" s="1"/>
  <c r="Y423" i="9"/>
  <c r="Z423" i="9" s="1"/>
  <c r="AA423" i="9" s="1"/>
  <c r="AB423" i="9" s="1"/>
  <c r="AC423" i="9" s="1"/>
  <c r="AD423" i="9" s="1"/>
  <c r="AE423" i="9" s="1"/>
  <c r="AF423" i="9" s="1"/>
  <c r="AG423" i="9" s="1"/>
  <c r="AH423" i="9" s="1"/>
  <c r="AI423" i="9" s="1"/>
  <c r="AJ423" i="9" s="1"/>
  <c r="AK423" i="9" s="1"/>
  <c r="AL423" i="9" s="1"/>
  <c r="AM423" i="9" s="1"/>
  <c r="AN423" i="9" s="1"/>
  <c r="AO423" i="9" s="1"/>
  <c r="AP423" i="9" s="1"/>
  <c r="AQ423" i="9" s="1"/>
  <c r="AR423" i="9" s="1"/>
  <c r="AS423" i="9" s="1"/>
  <c r="AT423" i="9" s="1"/>
  <c r="AU423" i="9" s="1"/>
  <c r="AV423" i="9" s="1"/>
  <c r="AW423" i="9" s="1"/>
  <c r="AX423" i="9" s="1"/>
  <c r="AY423" i="9" s="1"/>
  <c r="AZ423" i="9" s="1"/>
  <c r="BA423" i="9" s="1"/>
  <c r="BB423" i="9" s="1"/>
  <c r="BC423" i="9" s="1"/>
  <c r="BD423" i="9" s="1"/>
  <c r="BE423" i="9" s="1"/>
  <c r="BF423" i="9" s="1"/>
  <c r="BG423" i="9" s="1"/>
  <c r="BH423" i="9" s="1"/>
  <c r="BI423" i="9" s="1"/>
  <c r="BJ423" i="9" s="1"/>
  <c r="BK423" i="9" s="1"/>
  <c r="BL423" i="9" s="1"/>
  <c r="BM423" i="9" s="1"/>
  <c r="BN423" i="9" s="1"/>
  <c r="BO423" i="9" s="1"/>
  <c r="BP423" i="9" s="1"/>
  <c r="BQ423" i="9" s="1"/>
  <c r="BR423" i="9" s="1"/>
  <c r="BS423" i="9" s="1"/>
  <c r="BT423" i="9" s="1"/>
  <c r="BU423" i="9" s="1"/>
  <c r="BV423" i="9" s="1"/>
  <c r="BW423" i="9" s="1"/>
  <c r="BX423" i="9" s="1"/>
  <c r="BY423" i="9" s="1"/>
  <c r="BZ423" i="9" s="1"/>
  <c r="CA423" i="9" s="1"/>
  <c r="CB423" i="9" s="1"/>
  <c r="CC423" i="9" s="1"/>
  <c r="CD423" i="9" s="1"/>
  <c r="CE423" i="9" s="1"/>
  <c r="CF423" i="9" s="1"/>
  <c r="CG423" i="9" s="1"/>
  <c r="CH423" i="9" s="1"/>
  <c r="CI423" i="9" s="1"/>
  <c r="Y473" i="9" s="1"/>
  <c r="Y6" i="9" a="1"/>
  <c r="AQ22" i="9" s="1"/>
  <c r="Y7" i="9" a="1"/>
  <c r="EL23" i="9" s="1"/>
  <c r="Y454" i="9"/>
  <c r="Z454" i="9" s="1"/>
  <c r="AA454" i="9" s="1"/>
  <c r="AB454" i="9" s="1"/>
  <c r="AC454" i="9" s="1"/>
  <c r="AD454" i="9" s="1"/>
  <c r="AE454" i="9" s="1"/>
  <c r="AF454" i="9" s="1"/>
  <c r="AG454" i="9" s="1"/>
  <c r="AH454" i="9" s="1"/>
  <c r="AI454" i="9" s="1"/>
  <c r="AJ454" i="9" s="1"/>
  <c r="AK454" i="9" s="1"/>
  <c r="AL454" i="9" s="1"/>
  <c r="AM454" i="9" s="1"/>
  <c r="AN454" i="9" s="1"/>
  <c r="AO454" i="9" s="1"/>
  <c r="AP454" i="9" s="1"/>
  <c r="AQ454" i="9" s="1"/>
  <c r="AR454" i="9" s="1"/>
  <c r="AS454" i="9" s="1"/>
  <c r="AT454" i="9" s="1"/>
  <c r="AU454" i="9" s="1"/>
  <c r="AV454" i="9" s="1"/>
  <c r="AW454" i="9" s="1"/>
  <c r="AX454" i="9" s="1"/>
  <c r="AY454" i="9" s="1"/>
  <c r="AZ454" i="9" s="1"/>
  <c r="BA454" i="9" s="1"/>
  <c r="BB454" i="9" s="1"/>
  <c r="BC454" i="9" s="1"/>
  <c r="BD454" i="9" s="1"/>
  <c r="BE454" i="9" s="1"/>
  <c r="BF454" i="9" s="1"/>
  <c r="BG454" i="9" s="1"/>
  <c r="BH454" i="9" s="1"/>
  <c r="BI454" i="9" s="1"/>
  <c r="BJ454" i="9" s="1"/>
  <c r="BK454" i="9" s="1"/>
  <c r="BL454" i="9" s="1"/>
  <c r="BM454" i="9" s="1"/>
  <c r="BN454" i="9" s="1"/>
  <c r="BO454" i="9" s="1"/>
  <c r="BP454" i="9" s="1"/>
  <c r="BQ454" i="9" s="1"/>
  <c r="BR454" i="9" s="1"/>
  <c r="BS454" i="9" s="1"/>
  <c r="BT454" i="9" s="1"/>
  <c r="BU454" i="9" s="1"/>
  <c r="BV454" i="9" s="1"/>
  <c r="BW454" i="9" s="1"/>
  <c r="BX454" i="9" s="1"/>
  <c r="BY454" i="9" s="1"/>
  <c r="BZ454" i="9" s="1"/>
  <c r="CA454" i="9" s="1"/>
  <c r="CB454" i="9" s="1"/>
  <c r="CC454" i="9" s="1"/>
  <c r="CD454" i="9" s="1"/>
  <c r="CE454" i="9" s="1"/>
  <c r="CF454" i="9" s="1"/>
  <c r="CG454" i="9" s="1"/>
  <c r="CH454" i="9" s="1"/>
  <c r="CI454" i="9" s="1"/>
  <c r="Y504" i="9" s="1"/>
  <c r="T156" i="9"/>
  <c r="Y5" i="9" a="1"/>
  <c r="EO21" i="9" s="1"/>
  <c r="U104" i="9"/>
  <c r="U41" i="9"/>
  <c r="S38" i="9"/>
  <c r="U48" i="9"/>
  <c r="S53" i="9"/>
  <c r="S73" i="9"/>
  <c r="T46" i="9"/>
  <c r="T71" i="9"/>
  <c r="S137" i="9"/>
  <c r="U110" i="9"/>
  <c r="S106" i="9"/>
  <c r="T42" i="9"/>
  <c r="U11" i="9"/>
  <c r="S36" i="9"/>
  <c r="U12" i="9"/>
  <c r="S28" i="9"/>
  <c r="T13" i="9"/>
  <c r="T16" i="9"/>
  <c r="S27" i="9"/>
  <c r="T30" i="9"/>
  <c r="S72" i="9"/>
  <c r="S43" i="9"/>
  <c r="T40" i="9"/>
  <c r="U65" i="9"/>
  <c r="S56" i="9"/>
  <c r="T56" i="9"/>
  <c r="U66" i="9"/>
  <c r="T89" i="9"/>
  <c r="T126" i="9"/>
  <c r="T50" i="9"/>
  <c r="S74" i="9"/>
  <c r="U74" i="9"/>
  <c r="T68" i="9"/>
  <c r="U142" i="9"/>
  <c r="T154" i="9"/>
  <c r="T121" i="9"/>
  <c r="T116" i="9"/>
  <c r="S145" i="9"/>
  <c r="U111" i="9"/>
  <c r="T146" i="9"/>
  <c r="U112" i="9"/>
  <c r="U141" i="9"/>
  <c r="S103" i="9"/>
  <c r="U64" i="9"/>
  <c r="S65" i="9"/>
  <c r="U115" i="9"/>
  <c r="T139" i="9"/>
  <c r="U140" i="9"/>
  <c r="U22" i="9"/>
  <c r="S79" i="9"/>
  <c r="S15" i="9"/>
  <c r="T35" i="9"/>
  <c r="S19" i="9"/>
  <c r="U19" i="9"/>
  <c r="S42" i="9"/>
  <c r="T34" i="9"/>
  <c r="S115" i="9"/>
  <c r="U52" i="9"/>
  <c r="T65" i="9"/>
  <c r="S75" i="9"/>
  <c r="T59" i="9"/>
  <c r="U59" i="9"/>
  <c r="U76" i="9"/>
  <c r="U93" i="9"/>
  <c r="S57" i="9"/>
  <c r="T54" i="9"/>
  <c r="S78" i="9"/>
  <c r="U78" i="9"/>
  <c r="U71" i="9"/>
  <c r="T148" i="9"/>
  <c r="S127" i="9"/>
  <c r="S122" i="9"/>
  <c r="U150" i="9"/>
  <c r="T117" i="9"/>
  <c r="S152" i="9"/>
  <c r="T118" i="9"/>
  <c r="T147" i="9"/>
  <c r="T108" i="9"/>
  <c r="S18" i="9"/>
  <c r="T8" i="9"/>
  <c r="T23" i="9"/>
  <c r="S51" i="9"/>
  <c r="U55" i="9"/>
  <c r="U56" i="9"/>
  <c r="U148" i="9"/>
  <c r="T14" i="9"/>
  <c r="S6" i="9"/>
  <c r="U31" i="9"/>
  <c r="T21" i="9"/>
  <c r="T57" i="9"/>
  <c r="S46" i="9"/>
  <c r="S149" i="9"/>
  <c r="T62" i="9"/>
  <c r="T75" i="9"/>
  <c r="T79" i="9"/>
  <c r="U62" i="9"/>
  <c r="AW102" i="9" s="1" a="1"/>
  <c r="T66" i="9"/>
  <c r="U80" i="9"/>
  <c r="T60" i="9"/>
  <c r="U57" i="9"/>
  <c r="S82" i="9"/>
  <c r="U82" i="9"/>
  <c r="S87" i="9"/>
  <c r="S154" i="9"/>
  <c r="S104" i="9"/>
  <c r="U132" i="9"/>
  <c r="U127" i="9"/>
  <c r="U156" i="9"/>
  <c r="S123" i="9"/>
  <c r="U157" i="9"/>
  <c r="S124" i="9"/>
  <c r="S153" i="9"/>
  <c r="U113" i="9"/>
  <c r="S136" i="9"/>
  <c r="T6" i="9"/>
  <c r="U40" i="9"/>
  <c r="U9" i="9"/>
  <c r="S26" i="9"/>
  <c r="T10" i="9"/>
  <c r="U37" i="9"/>
  <c r="U45" i="9"/>
  <c r="U81" i="9"/>
  <c r="T92" i="9"/>
  <c r="S116" i="9"/>
  <c r="T28" i="9"/>
  <c r="U86" i="9"/>
  <c r="T88" i="9"/>
  <c r="T83" i="9"/>
  <c r="S66" i="9"/>
  <c r="U69" i="9"/>
  <c r="U84" i="9"/>
  <c r="U63" i="9"/>
  <c r="T64" i="9"/>
  <c r="T86" i="9"/>
  <c r="T91" i="9"/>
  <c r="U91" i="9"/>
  <c r="S90" i="9"/>
  <c r="U109" i="9"/>
  <c r="T138" i="9"/>
  <c r="T133" i="9"/>
  <c r="U128" i="9"/>
  <c r="S130" i="9"/>
  <c r="U158" i="9"/>
  <c r="S119" i="9"/>
  <c r="T5" i="9"/>
  <c r="U43" i="9"/>
  <c r="T20" i="9"/>
  <c r="S12" i="9"/>
  <c r="S96" i="9"/>
  <c r="T18" i="9"/>
  <c r="U58" i="9"/>
  <c r="T82" i="9"/>
  <c r="U47" i="9"/>
  <c r="S24" i="9"/>
  <c r="T41" i="9"/>
  <c r="T100" i="9"/>
  <c r="U38" i="9"/>
  <c r="U87" i="9"/>
  <c r="T69" i="9"/>
  <c r="T76" i="9"/>
  <c r="S89" i="9"/>
  <c r="T125" i="9"/>
  <c r="S67" i="9"/>
  <c r="U67" i="9"/>
  <c r="S95" i="9"/>
  <c r="U95" i="9"/>
  <c r="S100" i="9"/>
  <c r="S94" i="9"/>
  <c r="T115" i="9"/>
  <c r="S144" i="9"/>
  <c r="S139" i="9"/>
  <c r="U105" i="9"/>
  <c r="T134" i="9"/>
  <c r="U106" i="9"/>
  <c r="U135" i="9"/>
  <c r="T124" i="9"/>
  <c r="S40" i="9"/>
  <c r="T11" i="9"/>
  <c r="T7" i="9"/>
  <c r="U30" i="9"/>
  <c r="U5" i="9"/>
  <c r="S32" i="9"/>
  <c r="EU102" i="9" a="1"/>
  <c r="EU102" i="9" s="1"/>
  <c r="U94" i="9"/>
  <c r="T27" i="9"/>
  <c r="S52" i="9"/>
  <c r="S29" i="9"/>
  <c r="U77" i="9"/>
  <c r="S92" i="9"/>
  <c r="U72" i="9"/>
  <c r="T80" i="9"/>
  <c r="T93" i="9"/>
  <c r="S60" i="9"/>
  <c r="T70" i="9"/>
  <c r="S86" i="9"/>
  <c r="T99" i="9"/>
  <c r="BI102" i="9" a="1"/>
  <c r="BI102" i="9" s="1"/>
  <c r="S98" i="9"/>
  <c r="S121" i="9"/>
  <c r="U149" i="9"/>
  <c r="U144" i="9"/>
  <c r="T111" i="9"/>
  <c r="S140" i="9"/>
  <c r="T112" i="9"/>
  <c r="T141" i="9"/>
  <c r="EI102" i="9" a="1"/>
  <c r="EI102" i="9" s="1"/>
  <c r="U129" i="9"/>
  <c r="U70" i="9"/>
  <c r="U21" i="9"/>
  <c r="U6" i="9"/>
  <c r="U17" i="9"/>
  <c r="T15" i="9"/>
  <c r="S48" i="9"/>
  <c r="S8" i="9"/>
  <c r="U36" i="9"/>
  <c r="T29" i="9"/>
  <c r="T31" i="9"/>
  <c r="U32" i="9"/>
  <c r="S62" i="9"/>
  <c r="T37" i="9"/>
  <c r="S91" i="9"/>
  <c r="T96" i="9"/>
  <c r="S76" i="9"/>
  <c r="T84" i="9"/>
  <c r="U97" i="9"/>
  <c r="T63" i="9"/>
  <c r="U73" i="9"/>
  <c r="U90" i="9"/>
  <c r="U102" i="9"/>
  <c r="U126" i="9"/>
  <c r="T155" i="9"/>
  <c r="T150" i="9"/>
  <c r="S117" i="9"/>
  <c r="S146" i="9"/>
  <c r="S118" i="9"/>
  <c r="S147" i="9"/>
  <c r="U107" i="9"/>
  <c r="S135" i="9"/>
  <c r="S107" i="9"/>
  <c r="S20" i="9"/>
  <c r="S9" i="9"/>
  <c r="S25" i="9"/>
  <c r="U26" i="9"/>
  <c r="S5" i="9"/>
  <c r="S69" i="9"/>
  <c r="T39" i="9"/>
  <c r="S33" i="9"/>
  <c r="U42" i="9"/>
  <c r="T72" i="9"/>
  <c r="T43" i="9"/>
  <c r="U100" i="9"/>
  <c r="S80" i="9"/>
  <c r="S93" i="9"/>
  <c r="T102" i="9"/>
  <c r="S70" i="9"/>
  <c r="T77" i="9"/>
  <c r="S99" i="9"/>
  <c r="S108" i="9"/>
  <c r="T109" i="9"/>
  <c r="T103" i="9"/>
  <c r="T132" i="9"/>
  <c r="T127" i="9"/>
  <c r="S156" i="9"/>
  <c r="U122" i="9"/>
  <c r="U151" i="9"/>
  <c r="U123" i="9"/>
  <c r="U152" i="9"/>
  <c r="T113" i="9"/>
  <c r="T140" i="9"/>
  <c r="U16" i="9"/>
  <c r="U83" i="9"/>
  <c r="U27" i="9"/>
  <c r="CF23" i="9"/>
  <c r="U13" i="9"/>
  <c r="T44" i="9"/>
  <c r="S59" i="9"/>
  <c r="U34" i="9"/>
  <c r="T48" i="9"/>
  <c r="U85" i="9"/>
  <c r="S64" i="9"/>
  <c r="S34" i="9"/>
  <c r="AN102" i="9" a="1"/>
  <c r="AN102" i="9" s="1"/>
  <c r="S84" i="9"/>
  <c r="T97" i="9"/>
  <c r="T73" i="9"/>
  <c r="T81" i="9"/>
  <c r="U103" i="9"/>
  <c r="T143" i="9"/>
  <c r="S148" i="9"/>
  <c r="S109" i="9"/>
  <c r="S138" i="9"/>
  <c r="S133" i="9"/>
  <c r="T128" i="9"/>
  <c r="T157" i="9"/>
  <c r="T129" i="9"/>
  <c r="T158" i="9"/>
  <c r="T119" i="9"/>
  <c r="U145" i="9"/>
  <c r="S14" i="9"/>
  <c r="S11" i="9"/>
  <c r="U14" i="9"/>
  <c r="T4" i="9"/>
  <c r="S35" i="9"/>
  <c r="U10" i="9"/>
  <c r="S16" i="9"/>
  <c r="S88" i="9"/>
  <c r="U39" i="9"/>
  <c r="U60" i="9"/>
  <c r="U99" i="9"/>
  <c r="T74" i="9"/>
  <c r="U35" i="9"/>
  <c r="U88" i="9"/>
  <c r="S102" i="9"/>
  <c r="S77" i="9"/>
  <c r="T85" i="9"/>
  <c r="U137" i="9"/>
  <c r="T45" i="9"/>
  <c r="U114" i="9"/>
  <c r="U143" i="9"/>
  <c r="U138" i="9"/>
  <c r="T105" i="9"/>
  <c r="S134" i="9"/>
  <c r="T106" i="9"/>
  <c r="T135" i="9"/>
  <c r="S125" i="9"/>
  <c r="S151" i="9"/>
  <c r="U24" i="9"/>
  <c r="U8" i="9"/>
  <c r="AB102" i="9" s="1" a="1"/>
  <c r="S17" i="9"/>
  <c r="T12" i="9"/>
  <c r="T101" i="9"/>
  <c r="S13" i="9"/>
  <c r="T19" i="9"/>
  <c r="T26" i="9"/>
  <c r="T142" i="9"/>
  <c r="S45" i="9"/>
  <c r="S71" i="9"/>
  <c r="S22" i="9"/>
  <c r="T87" i="9"/>
  <c r="S39" i="9"/>
  <c r="S97" i="9"/>
  <c r="EC102" i="9" a="1"/>
  <c r="EC102" i="9" s="1"/>
  <c r="S81" i="9"/>
  <c r="T94" i="9"/>
  <c r="S49" i="9"/>
  <c r="T49" i="9"/>
  <c r="U108" i="9"/>
  <c r="T120" i="9"/>
  <c r="T149" i="9"/>
  <c r="T144" i="9"/>
  <c r="S111" i="9"/>
  <c r="U139" i="9"/>
  <c r="S112" i="9"/>
  <c r="S141" i="9"/>
  <c r="T107" i="9"/>
  <c r="U130" i="9"/>
  <c r="A4" i="9"/>
  <c r="S4" i="9"/>
  <c r="S21" i="9"/>
  <c r="U33" i="9"/>
  <c r="S23" i="9"/>
  <c r="U68" i="9"/>
  <c r="S83" i="9"/>
  <c r="U23" i="9"/>
  <c r="S101" i="9"/>
  <c r="S44" i="9"/>
  <c r="S114" i="9"/>
  <c r="U101" i="9"/>
  <c r="U121" i="9"/>
  <c r="U98" i="9"/>
  <c r="T51" i="9"/>
  <c r="T114" i="9"/>
  <c r="S155" i="9"/>
  <c r="S150" i="9"/>
  <c r="T145" i="9"/>
  <c r="U146" i="9"/>
  <c r="S113" i="9"/>
  <c r="T22" i="9"/>
  <c r="U49" i="9"/>
  <c r="T33" i="9"/>
  <c r="S10" i="9"/>
  <c r="U18" i="9"/>
  <c r="T32" i="9"/>
  <c r="S50" i="9"/>
  <c r="S30" i="9"/>
  <c r="U79" i="9"/>
  <c r="U96" i="9"/>
  <c r="T25" i="9"/>
  <c r="CP102" i="9" a="1"/>
  <c r="CP102" i="9" s="1"/>
  <c r="T67" i="9"/>
  <c r="U153" i="9"/>
  <c r="BR102" i="9" a="1"/>
  <c r="BR102" i="9" s="1"/>
  <c r="U120" i="9"/>
  <c r="T47" i="9"/>
  <c r="U89" i="9"/>
  <c r="U46" i="9"/>
  <c r="S58" i="9"/>
  <c r="S55" i="9"/>
  <c r="S120" i="9"/>
  <c r="U131" i="9"/>
  <c r="U155" i="9"/>
  <c r="T122" i="9"/>
  <c r="T151" i="9"/>
  <c r="T123" i="9"/>
  <c r="T152" i="9"/>
  <c r="U118" i="9"/>
  <c r="DK102" i="9" s="1" a="1"/>
  <c r="S142" i="9"/>
  <c r="T24" i="9"/>
  <c r="U25" i="9"/>
  <c r="U7" i="9"/>
  <c r="S85" i="9"/>
  <c r="U136" i="9"/>
  <c r="U51" i="9"/>
  <c r="S126" i="9"/>
  <c r="U116" i="9"/>
  <c r="U117" i="9"/>
  <c r="T136" i="9"/>
  <c r="U20" i="9"/>
  <c r="T9" i="9"/>
  <c r="T95" i="9"/>
  <c r="S31" i="9"/>
  <c r="T38" i="9"/>
  <c r="U75" i="9"/>
  <c r="S61" i="9"/>
  <c r="U92" i="9"/>
  <c r="S132" i="9"/>
  <c r="U28" i="9"/>
  <c r="U29" i="9"/>
  <c r="T78" i="9"/>
  <c r="U154" i="9"/>
  <c r="S47" i="9"/>
  <c r="U53" i="9"/>
  <c r="T98" i="9"/>
  <c r="U50" i="9"/>
  <c r="T61" i="9"/>
  <c r="T58" i="9"/>
  <c r="U125" i="9"/>
  <c r="T137" i="9"/>
  <c r="T104" i="9"/>
  <c r="S128" i="9"/>
  <c r="S157" i="9"/>
  <c r="S129" i="9"/>
  <c r="S158" i="9"/>
  <c r="U124" i="9"/>
  <c r="U147" i="9"/>
  <c r="T17" i="9"/>
  <c r="S7" i="9"/>
  <c r="U15" i="9"/>
  <c r="T110" i="9"/>
  <c r="S54" i="9"/>
  <c r="T55" i="9"/>
  <c r="T90" i="9"/>
  <c r="BC102" i="9" a="1"/>
  <c r="S41" i="9"/>
  <c r="S37" i="9"/>
  <c r="T36" i="9"/>
  <c r="T52" i="9"/>
  <c r="U44" i="9"/>
  <c r="U119" i="9"/>
  <c r="T53" i="9"/>
  <c r="S63" i="9"/>
  <c r="S131" i="9"/>
  <c r="U54" i="9"/>
  <c r="S68" i="9"/>
  <c r="U61" i="9"/>
  <c r="T131" i="9"/>
  <c r="S143" i="9"/>
  <c r="S110" i="9"/>
  <c r="S105" i="9"/>
  <c r="U133" i="9"/>
  <c r="FA102" i="9" a="1"/>
  <c r="U134" i="9"/>
  <c r="T130" i="9"/>
  <c r="T153" i="9"/>
  <c r="Y333" i="9" a="1"/>
  <c r="Y183" i="9" a="1"/>
  <c r="Y183" i="9" s="1"/>
  <c r="Y233" i="9" s="1"/>
  <c r="Z233" i="9" s="1"/>
  <c r="AA233" i="9" s="1"/>
  <c r="AB233" i="9" s="1"/>
  <c r="AC233" i="9" s="1"/>
  <c r="AD233" i="9" s="1"/>
  <c r="AE233" i="9" s="1"/>
  <c r="AF233" i="9" s="1"/>
  <c r="AG233" i="9" s="1"/>
  <c r="AH233" i="9" s="1"/>
  <c r="AI233" i="9" s="1"/>
  <c r="AJ233" i="9" s="1"/>
  <c r="AK233" i="9" s="1"/>
  <c r="AL233" i="9" s="1"/>
  <c r="AM233" i="9" s="1"/>
  <c r="AN233" i="9" s="1"/>
  <c r="AO233" i="9" s="1"/>
  <c r="AP233" i="9" s="1"/>
  <c r="AQ233" i="9" s="1"/>
  <c r="AR233" i="9" s="1"/>
  <c r="AS233" i="9" s="1"/>
  <c r="AT233" i="9" s="1"/>
  <c r="AU233" i="9" s="1"/>
  <c r="AV233" i="9" s="1"/>
  <c r="AW233" i="9" s="1"/>
  <c r="AX233" i="9" s="1"/>
  <c r="AY233" i="9" s="1"/>
  <c r="AZ233" i="9" s="1"/>
  <c r="BA233" i="9" s="1"/>
  <c r="BB233" i="9" s="1"/>
  <c r="BC233" i="9" s="1"/>
  <c r="BD233" i="9" s="1"/>
  <c r="BE233" i="9" s="1"/>
  <c r="BF233" i="9" s="1"/>
  <c r="BG233" i="9" s="1"/>
  <c r="BH233" i="9" s="1"/>
  <c r="BI233" i="9" s="1"/>
  <c r="BJ233" i="9" s="1"/>
  <c r="BK233" i="9" s="1"/>
  <c r="BL233" i="9" s="1"/>
  <c r="BM233" i="9" s="1"/>
  <c r="BN233" i="9" s="1"/>
  <c r="BO233" i="9" s="1"/>
  <c r="BP233" i="9" s="1"/>
  <c r="BQ233" i="9" s="1"/>
  <c r="BR233" i="9" s="1"/>
  <c r="BS233" i="9" s="1"/>
  <c r="BT233" i="9" s="1"/>
  <c r="BU233" i="9" s="1"/>
  <c r="BV233" i="9" s="1"/>
  <c r="BW233" i="9" s="1"/>
  <c r="BX233" i="9" s="1"/>
  <c r="BY233" i="9" s="1"/>
  <c r="BZ233" i="9" s="1"/>
  <c r="CA233" i="9" s="1"/>
  <c r="CB233" i="9" s="1"/>
  <c r="CC233" i="9" s="1"/>
  <c r="CD233" i="9" s="1"/>
  <c r="CE233" i="9" s="1"/>
  <c r="CF233" i="9" s="1"/>
  <c r="CG233" i="9" s="1"/>
  <c r="CH233" i="9" s="1"/>
  <c r="CI233" i="9" s="1"/>
  <c r="Y283" i="9" s="1"/>
  <c r="Y356" i="9" a="1"/>
  <c r="Y206" i="9" a="1"/>
  <c r="Y206" i="9" s="1"/>
  <c r="Y256" i="9" s="1"/>
  <c r="Z256" i="9" s="1"/>
  <c r="AA256" i="9" s="1"/>
  <c r="AB256" i="9" s="1"/>
  <c r="AC256" i="9" s="1"/>
  <c r="AD256" i="9" s="1"/>
  <c r="AE256" i="9" s="1"/>
  <c r="AF256" i="9" s="1"/>
  <c r="AG256" i="9" s="1"/>
  <c r="AH256" i="9" s="1"/>
  <c r="AI256" i="9" s="1"/>
  <c r="AJ256" i="9" s="1"/>
  <c r="AK256" i="9" s="1"/>
  <c r="AL256" i="9" s="1"/>
  <c r="AM256" i="9" s="1"/>
  <c r="AN256" i="9" s="1"/>
  <c r="AO256" i="9" s="1"/>
  <c r="AP256" i="9" s="1"/>
  <c r="AQ256" i="9" s="1"/>
  <c r="AR256" i="9" s="1"/>
  <c r="AS256" i="9" s="1"/>
  <c r="AT256" i="9" s="1"/>
  <c r="AU256" i="9" s="1"/>
  <c r="AV256" i="9" s="1"/>
  <c r="AW256" i="9" s="1"/>
  <c r="AX256" i="9" s="1"/>
  <c r="AY256" i="9" s="1"/>
  <c r="AZ256" i="9" s="1"/>
  <c r="BA256" i="9" s="1"/>
  <c r="BB256" i="9" s="1"/>
  <c r="BC256" i="9" s="1"/>
  <c r="BD256" i="9" s="1"/>
  <c r="BE256" i="9" s="1"/>
  <c r="BF256" i="9" s="1"/>
  <c r="BG256" i="9" s="1"/>
  <c r="BH256" i="9" s="1"/>
  <c r="BI256" i="9" s="1"/>
  <c r="BJ256" i="9" s="1"/>
  <c r="BK256" i="9" s="1"/>
  <c r="BL256" i="9" s="1"/>
  <c r="BM256" i="9" s="1"/>
  <c r="BN256" i="9" s="1"/>
  <c r="BO256" i="9" s="1"/>
  <c r="BP256" i="9" s="1"/>
  <c r="BQ256" i="9" s="1"/>
  <c r="BR256" i="9" s="1"/>
  <c r="BS256" i="9" s="1"/>
  <c r="BT256" i="9" s="1"/>
  <c r="BU256" i="9" s="1"/>
  <c r="BV256" i="9" s="1"/>
  <c r="BW256" i="9" s="1"/>
  <c r="BX256" i="9" s="1"/>
  <c r="BY256" i="9" s="1"/>
  <c r="BZ256" i="9" s="1"/>
  <c r="CA256" i="9" s="1"/>
  <c r="CB256" i="9" s="1"/>
  <c r="CC256" i="9" s="1"/>
  <c r="CD256" i="9" s="1"/>
  <c r="CE256" i="9" s="1"/>
  <c r="CF256" i="9" s="1"/>
  <c r="CG256" i="9" s="1"/>
  <c r="CH256" i="9" s="1"/>
  <c r="CI256" i="9" s="1"/>
  <c r="Y306" i="9" s="1"/>
  <c r="Y430" i="9"/>
  <c r="Z430" i="9" s="1"/>
  <c r="AA430" i="9" s="1"/>
  <c r="AB430" i="9" s="1"/>
  <c r="AC430" i="9" s="1"/>
  <c r="AD430" i="9" s="1"/>
  <c r="AE430" i="9" s="1"/>
  <c r="AF430" i="9" s="1"/>
  <c r="AG430" i="9" s="1"/>
  <c r="AH430" i="9" s="1"/>
  <c r="AI430" i="9" s="1"/>
  <c r="AJ430" i="9" s="1"/>
  <c r="AK430" i="9" s="1"/>
  <c r="AL430" i="9" s="1"/>
  <c r="AM430" i="9" s="1"/>
  <c r="AN430" i="9" s="1"/>
  <c r="AO430" i="9" s="1"/>
  <c r="AP430" i="9" s="1"/>
  <c r="AQ430" i="9" s="1"/>
  <c r="AR430" i="9" s="1"/>
  <c r="AS430" i="9" s="1"/>
  <c r="AT430" i="9" s="1"/>
  <c r="AU430" i="9" s="1"/>
  <c r="AV430" i="9" s="1"/>
  <c r="AW430" i="9" s="1"/>
  <c r="AX430" i="9" s="1"/>
  <c r="AY430" i="9" s="1"/>
  <c r="AZ430" i="9" s="1"/>
  <c r="BA430" i="9" s="1"/>
  <c r="BB430" i="9" s="1"/>
  <c r="BC430" i="9" s="1"/>
  <c r="BD430" i="9" s="1"/>
  <c r="BE430" i="9" s="1"/>
  <c r="BF430" i="9" s="1"/>
  <c r="BG430" i="9" s="1"/>
  <c r="BH430" i="9" s="1"/>
  <c r="BI430" i="9" s="1"/>
  <c r="BJ430" i="9" s="1"/>
  <c r="BK430" i="9" s="1"/>
  <c r="BL430" i="9" s="1"/>
  <c r="BM430" i="9" s="1"/>
  <c r="BN430" i="9" s="1"/>
  <c r="BO430" i="9" s="1"/>
  <c r="BP430" i="9" s="1"/>
  <c r="BQ430" i="9" s="1"/>
  <c r="BR430" i="9" s="1"/>
  <c r="BS430" i="9" s="1"/>
  <c r="BT430" i="9" s="1"/>
  <c r="BU430" i="9" s="1"/>
  <c r="BV430" i="9" s="1"/>
  <c r="BW430" i="9" s="1"/>
  <c r="BX430" i="9" s="1"/>
  <c r="BY430" i="9" s="1"/>
  <c r="BZ430" i="9" s="1"/>
  <c r="CA430" i="9" s="1"/>
  <c r="CB430" i="9" s="1"/>
  <c r="CC430" i="9" s="1"/>
  <c r="CD430" i="9" s="1"/>
  <c r="CE430" i="9" s="1"/>
  <c r="CF430" i="9" s="1"/>
  <c r="CG430" i="9" s="1"/>
  <c r="CH430" i="9" s="1"/>
  <c r="CI430" i="9" s="1"/>
  <c r="Y480" i="9" s="1"/>
  <c r="Y43" i="9"/>
  <c r="Z43" i="9" s="1"/>
  <c r="AA43" i="9" s="1"/>
  <c r="AB43" i="9" s="1"/>
  <c r="AC43" i="9" s="1"/>
  <c r="AD43" i="9" s="1"/>
  <c r="AE43" i="9" s="1"/>
  <c r="AF43" i="9" s="1"/>
  <c r="AG43" i="9" s="1"/>
  <c r="AH43" i="9" s="1"/>
  <c r="AI43" i="9" s="1"/>
  <c r="AJ43" i="9" s="1"/>
  <c r="AK43" i="9" s="1"/>
  <c r="AL43" i="9" s="1"/>
  <c r="AM43" i="9" s="1"/>
  <c r="AN43" i="9" s="1"/>
  <c r="AO43" i="9" s="1"/>
  <c r="AP43" i="9" s="1"/>
  <c r="AQ43" i="9" s="1"/>
  <c r="AR43" i="9" s="1"/>
  <c r="AS43" i="9" s="1"/>
  <c r="AT43" i="9" s="1"/>
  <c r="AU43" i="9" s="1"/>
  <c r="AV43" i="9" s="1"/>
  <c r="AW43" i="9" s="1"/>
  <c r="AX43" i="9" s="1"/>
  <c r="AY43" i="9" s="1"/>
  <c r="AZ43" i="9" s="1"/>
  <c r="BA43" i="9" s="1"/>
  <c r="BB43" i="9" s="1"/>
  <c r="BC43" i="9" s="1"/>
  <c r="BD43" i="9" s="1"/>
  <c r="BE43" i="9" s="1"/>
  <c r="BF43" i="9" s="1"/>
  <c r="BG43" i="9" s="1"/>
  <c r="BH43" i="9" s="1"/>
  <c r="BI43" i="9" s="1"/>
  <c r="BJ43" i="9" s="1"/>
  <c r="BK43" i="9" s="1"/>
  <c r="BL43" i="9" s="1"/>
  <c r="BM43" i="9" s="1"/>
  <c r="BN43" i="9" s="1"/>
  <c r="BO43" i="9" s="1"/>
  <c r="BP43" i="9" s="1"/>
  <c r="BQ43" i="9" s="1"/>
  <c r="BR43" i="9" s="1"/>
  <c r="BS43" i="9" s="1"/>
  <c r="BT43" i="9" s="1"/>
  <c r="BU43" i="9" s="1"/>
  <c r="BV43" i="9" s="1"/>
  <c r="BW43" i="9" s="1"/>
  <c r="BX43" i="9" s="1"/>
  <c r="BY43" i="9" s="1"/>
  <c r="BZ43" i="9" s="1"/>
  <c r="CA43" i="9" s="1"/>
  <c r="CB43" i="9" s="1"/>
  <c r="CC43" i="9" s="1"/>
  <c r="CD43" i="9" s="1"/>
  <c r="CE43" i="9" s="1"/>
  <c r="CF43" i="9" s="1"/>
  <c r="CG43" i="9" s="1"/>
  <c r="CH43" i="9" s="1"/>
  <c r="CI43" i="9" s="1"/>
  <c r="CJ43" i="9" s="1"/>
  <c r="CK43" i="9" s="1"/>
  <c r="CL43" i="9" s="1"/>
  <c r="CM43" i="9" s="1"/>
  <c r="CN43" i="9" s="1"/>
  <c r="CO43" i="9" s="1"/>
  <c r="CP43" i="9" s="1"/>
  <c r="CQ43" i="9" s="1"/>
  <c r="CR43" i="9" s="1"/>
  <c r="CS43" i="9" s="1"/>
  <c r="CT43" i="9" s="1"/>
  <c r="CU43" i="9" s="1"/>
  <c r="CV43" i="9" s="1"/>
  <c r="CW43" i="9" s="1"/>
  <c r="CX43" i="9" s="1"/>
  <c r="CY43" i="9" s="1"/>
  <c r="CZ43" i="9" s="1"/>
  <c r="DA43" i="9" s="1"/>
  <c r="DB43" i="9" s="1"/>
  <c r="DC43" i="9" s="1"/>
  <c r="DD43" i="9" s="1"/>
  <c r="DE43" i="9" s="1"/>
  <c r="DF43" i="9" s="1"/>
  <c r="DG43" i="9" s="1"/>
  <c r="DH43" i="9" s="1"/>
  <c r="DI43" i="9" s="1"/>
  <c r="DJ43" i="9" s="1"/>
  <c r="DK43" i="9" s="1"/>
  <c r="DL43" i="9" s="1"/>
  <c r="DM43" i="9" s="1"/>
  <c r="DN43" i="9" s="1"/>
  <c r="DO43" i="9" s="1"/>
  <c r="DP43" i="9" s="1"/>
  <c r="DQ43" i="9" s="1"/>
  <c r="DR43" i="9" s="1"/>
  <c r="DS43" i="9" s="1"/>
  <c r="DT43" i="9" s="1"/>
  <c r="DU43" i="9" s="1"/>
  <c r="DV43" i="9" s="1"/>
  <c r="DW43" i="9" s="1"/>
  <c r="DX43" i="9" s="1"/>
  <c r="DY43" i="9" s="1"/>
  <c r="DZ43" i="9" s="1"/>
  <c r="EA43" i="9" s="1"/>
  <c r="EB43" i="9" s="1"/>
  <c r="EC43" i="9" s="1"/>
  <c r="ED43" i="9" s="1"/>
  <c r="EE43" i="9" s="1"/>
  <c r="EF43" i="9" s="1"/>
  <c r="EG43" i="9" s="1"/>
  <c r="EH43" i="9" s="1"/>
  <c r="EI43" i="9" s="1"/>
  <c r="EJ43" i="9" s="1"/>
  <c r="EK43" i="9" s="1"/>
  <c r="EL43" i="9" s="1"/>
  <c r="EM43" i="9" s="1"/>
  <c r="EN43" i="9" s="1"/>
  <c r="EO43" i="9" s="1"/>
  <c r="EP43" i="9" s="1"/>
  <c r="EQ43" i="9" s="1"/>
  <c r="ER43" i="9" s="1"/>
  <c r="ES43" i="9" s="1"/>
  <c r="ET43" i="9" s="1"/>
  <c r="Y56" i="9" s="1"/>
  <c r="Y460" i="9"/>
  <c r="Z460" i="9" s="1"/>
  <c r="AA460" i="9" s="1"/>
  <c r="AB460" i="9" s="1"/>
  <c r="AC460" i="9" s="1"/>
  <c r="AD460" i="9" s="1"/>
  <c r="AE460" i="9" s="1"/>
  <c r="AF460" i="9" s="1"/>
  <c r="AG460" i="9" s="1"/>
  <c r="AH460" i="9" s="1"/>
  <c r="AI460" i="9" s="1"/>
  <c r="AJ460" i="9" s="1"/>
  <c r="AK460" i="9" s="1"/>
  <c r="AL460" i="9" s="1"/>
  <c r="AM460" i="9" s="1"/>
  <c r="AN460" i="9" s="1"/>
  <c r="AO460" i="9" s="1"/>
  <c r="AP460" i="9" s="1"/>
  <c r="AQ460" i="9" s="1"/>
  <c r="AR460" i="9" s="1"/>
  <c r="AS460" i="9" s="1"/>
  <c r="AT460" i="9" s="1"/>
  <c r="AU460" i="9" s="1"/>
  <c r="AV460" i="9" s="1"/>
  <c r="AW460" i="9" s="1"/>
  <c r="AX460" i="9" s="1"/>
  <c r="AY460" i="9" s="1"/>
  <c r="AZ460" i="9" s="1"/>
  <c r="BA460" i="9" s="1"/>
  <c r="BB460" i="9" s="1"/>
  <c r="BC460" i="9" s="1"/>
  <c r="BD460" i="9" s="1"/>
  <c r="BE460" i="9" s="1"/>
  <c r="BF460" i="9" s="1"/>
  <c r="BG460" i="9" s="1"/>
  <c r="BH460" i="9" s="1"/>
  <c r="BI460" i="9" s="1"/>
  <c r="BJ460" i="9" s="1"/>
  <c r="BK460" i="9" s="1"/>
  <c r="BL460" i="9" s="1"/>
  <c r="BM460" i="9" s="1"/>
  <c r="BN460" i="9" s="1"/>
  <c r="BO460" i="9" s="1"/>
  <c r="BP460" i="9" s="1"/>
  <c r="BQ460" i="9" s="1"/>
  <c r="BR460" i="9" s="1"/>
  <c r="BS460" i="9" s="1"/>
  <c r="BT460" i="9" s="1"/>
  <c r="BU460" i="9" s="1"/>
  <c r="BV460" i="9" s="1"/>
  <c r="BW460" i="9" s="1"/>
  <c r="BX460" i="9" s="1"/>
  <c r="BY460" i="9" s="1"/>
  <c r="BZ460" i="9" s="1"/>
  <c r="CA460" i="9" s="1"/>
  <c r="CB460" i="9" s="1"/>
  <c r="CC460" i="9" s="1"/>
  <c r="CD460" i="9" s="1"/>
  <c r="CE460" i="9" s="1"/>
  <c r="CF460" i="9" s="1"/>
  <c r="CG460" i="9" s="1"/>
  <c r="CH460" i="9" s="1"/>
  <c r="CI460" i="9" s="1"/>
  <c r="Y510" i="9" s="1"/>
  <c r="AX22" i="9"/>
  <c r="BQ22" i="9"/>
  <c r="FU23" i="9"/>
  <c r="EH23" i="9"/>
  <c r="BU23" i="9"/>
  <c r="DF23" i="9"/>
  <c r="EW23" i="9"/>
  <c r="FV23" i="9"/>
  <c r="Y430" i="8"/>
  <c r="Z430" i="8" s="1"/>
  <c r="AA430" i="8" s="1"/>
  <c r="AB430" i="8" s="1"/>
  <c r="AC430" i="8" s="1"/>
  <c r="AD430" i="8" s="1"/>
  <c r="AE430" i="8" s="1"/>
  <c r="AF430" i="8" s="1"/>
  <c r="AG430" i="8" s="1"/>
  <c r="AH430" i="8" s="1"/>
  <c r="AI430" i="8" s="1"/>
  <c r="AJ430" i="8" s="1"/>
  <c r="AK430" i="8" s="1"/>
  <c r="AL430" i="8" s="1"/>
  <c r="AM430" i="8" s="1"/>
  <c r="AN430" i="8" s="1"/>
  <c r="AO430" i="8" s="1"/>
  <c r="AP430" i="8" s="1"/>
  <c r="AQ430" i="8" s="1"/>
  <c r="AR430" i="8" s="1"/>
  <c r="AS430" i="8" s="1"/>
  <c r="AT430" i="8" s="1"/>
  <c r="AU430" i="8" s="1"/>
  <c r="AV430" i="8" s="1"/>
  <c r="AW430" i="8" s="1"/>
  <c r="AX430" i="8" s="1"/>
  <c r="AY430" i="8" s="1"/>
  <c r="AZ430" i="8" s="1"/>
  <c r="BA430" i="8" s="1"/>
  <c r="BB430" i="8" s="1"/>
  <c r="BC430" i="8" s="1"/>
  <c r="BD430" i="8" s="1"/>
  <c r="BE430" i="8" s="1"/>
  <c r="BF430" i="8" s="1"/>
  <c r="BG430" i="8" s="1"/>
  <c r="BH430" i="8" s="1"/>
  <c r="BI430" i="8" s="1"/>
  <c r="BJ430" i="8" s="1"/>
  <c r="BK430" i="8" s="1"/>
  <c r="BL430" i="8" s="1"/>
  <c r="BM430" i="8" s="1"/>
  <c r="BN430" i="8" s="1"/>
  <c r="BO430" i="8" s="1"/>
  <c r="BP430" i="8" s="1"/>
  <c r="BQ430" i="8" s="1"/>
  <c r="BR430" i="8" s="1"/>
  <c r="BS430" i="8" s="1"/>
  <c r="BT430" i="8" s="1"/>
  <c r="BU430" i="8" s="1"/>
  <c r="BV430" i="8" s="1"/>
  <c r="BW430" i="8" s="1"/>
  <c r="BX430" i="8" s="1"/>
  <c r="BY430" i="8" s="1"/>
  <c r="BZ430" i="8" s="1"/>
  <c r="CA430" i="8" s="1"/>
  <c r="CB430" i="8" s="1"/>
  <c r="CC430" i="8" s="1"/>
  <c r="CD430" i="8" s="1"/>
  <c r="CE430" i="8" s="1"/>
  <c r="CF430" i="8" s="1"/>
  <c r="CG430" i="8" s="1"/>
  <c r="CH430" i="8" s="1"/>
  <c r="CI430" i="8" s="1"/>
  <c r="Y480" i="8" s="1"/>
  <c r="Y15" i="8" a="1"/>
  <c r="Y15" i="8" s="1"/>
  <c r="Y16" i="8" a="1"/>
  <c r="Y16" i="8" s="1"/>
  <c r="Y13" i="8" a="1"/>
  <c r="Y13" i="8" s="1"/>
  <c r="Y14" i="8" a="1"/>
  <c r="Y14" i="8" s="1"/>
  <c r="Y11" i="8" a="1"/>
  <c r="Y11" i="8" s="1"/>
  <c r="Y12" i="8" a="1"/>
  <c r="Y12" i="8" s="1"/>
  <c r="Y9" i="8" a="1"/>
  <c r="Y9" i="8" s="1"/>
  <c r="Y10" i="8" a="1"/>
  <c r="Y10" i="8" s="1"/>
  <c r="Y7" i="8" a="1"/>
  <c r="Y8" i="8" a="1"/>
  <c r="Y8" i="8" s="1"/>
  <c r="Y43" i="8" s="1"/>
  <c r="Z43" i="8" s="1"/>
  <c r="AA43" i="8" s="1"/>
  <c r="AB43" i="8" s="1"/>
  <c r="AC43" i="8" s="1"/>
  <c r="AD43" i="8" s="1"/>
  <c r="AE43" i="8" s="1"/>
  <c r="AF43" i="8" s="1"/>
  <c r="AG43" i="8" s="1"/>
  <c r="AH43" i="8" s="1"/>
  <c r="AI43" i="8" s="1"/>
  <c r="AJ43" i="8" s="1"/>
  <c r="AK43" i="8" s="1"/>
  <c r="AL43" i="8" s="1"/>
  <c r="AM43" i="8" s="1"/>
  <c r="AN43" i="8" s="1"/>
  <c r="AO43" i="8" s="1"/>
  <c r="AP43" i="8" s="1"/>
  <c r="AQ43" i="8" s="1"/>
  <c r="AR43" i="8" s="1"/>
  <c r="AS43" i="8" s="1"/>
  <c r="AT43" i="8" s="1"/>
  <c r="AU43" i="8" s="1"/>
  <c r="AV43" i="8" s="1"/>
  <c r="AW43" i="8" s="1"/>
  <c r="AX43" i="8" s="1"/>
  <c r="AY43" i="8" s="1"/>
  <c r="AZ43" i="8" s="1"/>
  <c r="BA43" i="8" s="1"/>
  <c r="BB43" i="8" s="1"/>
  <c r="BC43" i="8" s="1"/>
  <c r="BD43" i="8" s="1"/>
  <c r="BE43" i="8" s="1"/>
  <c r="BF43" i="8" s="1"/>
  <c r="BG43" i="8" s="1"/>
  <c r="BH43" i="8" s="1"/>
  <c r="BI43" i="8" s="1"/>
  <c r="BJ43" i="8" s="1"/>
  <c r="BK43" i="8" s="1"/>
  <c r="BL43" i="8" s="1"/>
  <c r="BM43" i="8" s="1"/>
  <c r="BN43" i="8" s="1"/>
  <c r="BO43" i="8" s="1"/>
  <c r="BP43" i="8" s="1"/>
  <c r="BQ43" i="8" s="1"/>
  <c r="BR43" i="8" s="1"/>
  <c r="BS43" i="8" s="1"/>
  <c r="BT43" i="8" s="1"/>
  <c r="BU43" i="8" s="1"/>
  <c r="BV43" i="8" s="1"/>
  <c r="BW43" i="8" s="1"/>
  <c r="BX43" i="8" s="1"/>
  <c r="BY43" i="8" s="1"/>
  <c r="BZ43" i="8" s="1"/>
  <c r="CA43" i="8" s="1"/>
  <c r="CB43" i="8" s="1"/>
  <c r="CC43" i="8" s="1"/>
  <c r="CD43" i="8" s="1"/>
  <c r="CE43" i="8" s="1"/>
  <c r="CF43" i="8" s="1"/>
  <c r="CG43" i="8" s="1"/>
  <c r="CH43" i="8" s="1"/>
  <c r="CI43" i="8" s="1"/>
  <c r="CJ43" i="8" s="1"/>
  <c r="CK43" i="8" s="1"/>
  <c r="CL43" i="8" s="1"/>
  <c r="CM43" i="8" s="1"/>
  <c r="CN43" i="8" s="1"/>
  <c r="CO43" i="8" s="1"/>
  <c r="CP43" i="8" s="1"/>
  <c r="CQ43" i="8" s="1"/>
  <c r="CR43" i="8" s="1"/>
  <c r="CS43" i="8" s="1"/>
  <c r="CT43" i="8" s="1"/>
  <c r="CU43" i="8" s="1"/>
  <c r="CV43" i="8" s="1"/>
  <c r="CW43" i="8" s="1"/>
  <c r="CX43" i="8" s="1"/>
  <c r="CY43" i="8" s="1"/>
  <c r="CZ43" i="8" s="1"/>
  <c r="DA43" i="8" s="1"/>
  <c r="DB43" i="8" s="1"/>
  <c r="DC43" i="8" s="1"/>
  <c r="DD43" i="8" s="1"/>
  <c r="DE43" i="8" s="1"/>
  <c r="DF43" i="8" s="1"/>
  <c r="DG43" i="8" s="1"/>
  <c r="DH43" i="8" s="1"/>
  <c r="DI43" i="8" s="1"/>
  <c r="DJ43" i="8" s="1"/>
  <c r="DK43" i="8" s="1"/>
  <c r="DL43" i="8" s="1"/>
  <c r="DM43" i="8" s="1"/>
  <c r="DN43" i="8" s="1"/>
  <c r="DO43" i="8" s="1"/>
  <c r="DP43" i="8" s="1"/>
  <c r="DQ43" i="8" s="1"/>
  <c r="DR43" i="8" s="1"/>
  <c r="DS43" i="8" s="1"/>
  <c r="DT43" i="8" s="1"/>
  <c r="DU43" i="8" s="1"/>
  <c r="DV43" i="8" s="1"/>
  <c r="DW43" i="8" s="1"/>
  <c r="DX43" i="8" s="1"/>
  <c r="DY43" i="8" s="1"/>
  <c r="DZ43" i="8" s="1"/>
  <c r="EA43" i="8" s="1"/>
  <c r="EB43" i="8" s="1"/>
  <c r="EC43" i="8" s="1"/>
  <c r="ED43" i="8" s="1"/>
  <c r="EE43" i="8" s="1"/>
  <c r="EF43" i="8" s="1"/>
  <c r="Y56" i="8" s="1"/>
  <c r="Y5" i="8" a="1"/>
  <c r="Y6" i="8" a="1"/>
  <c r="S110" i="8"/>
  <c r="T4" i="8"/>
  <c r="Y454" i="8"/>
  <c r="Z454" i="8" s="1"/>
  <c r="AA454" i="8" s="1"/>
  <c r="AB454" i="8" s="1"/>
  <c r="AC454" i="8" s="1"/>
  <c r="AD454" i="8" s="1"/>
  <c r="AE454" i="8" s="1"/>
  <c r="AF454" i="8" s="1"/>
  <c r="AG454" i="8" s="1"/>
  <c r="AH454" i="8" s="1"/>
  <c r="AI454" i="8" s="1"/>
  <c r="AJ454" i="8" s="1"/>
  <c r="AK454" i="8" s="1"/>
  <c r="AL454" i="8" s="1"/>
  <c r="AM454" i="8" s="1"/>
  <c r="AN454" i="8" s="1"/>
  <c r="AO454" i="8" s="1"/>
  <c r="AP454" i="8" s="1"/>
  <c r="AQ454" i="8" s="1"/>
  <c r="AR454" i="8" s="1"/>
  <c r="AS454" i="8" s="1"/>
  <c r="AT454" i="8" s="1"/>
  <c r="AU454" i="8" s="1"/>
  <c r="AV454" i="8" s="1"/>
  <c r="AW454" i="8" s="1"/>
  <c r="AX454" i="8" s="1"/>
  <c r="AY454" i="8" s="1"/>
  <c r="AZ454" i="8" s="1"/>
  <c r="BA454" i="8" s="1"/>
  <c r="BB454" i="8" s="1"/>
  <c r="BC454" i="8" s="1"/>
  <c r="BD454" i="8" s="1"/>
  <c r="BE454" i="8" s="1"/>
  <c r="BF454" i="8" s="1"/>
  <c r="BG454" i="8" s="1"/>
  <c r="BH454" i="8" s="1"/>
  <c r="BI454" i="8" s="1"/>
  <c r="BJ454" i="8" s="1"/>
  <c r="BK454" i="8" s="1"/>
  <c r="BL454" i="8" s="1"/>
  <c r="BM454" i="8" s="1"/>
  <c r="BN454" i="8" s="1"/>
  <c r="BO454" i="8" s="1"/>
  <c r="BP454" i="8" s="1"/>
  <c r="BQ454" i="8" s="1"/>
  <c r="BR454" i="8" s="1"/>
  <c r="BS454" i="8" s="1"/>
  <c r="BT454" i="8" s="1"/>
  <c r="BU454" i="8" s="1"/>
  <c r="BV454" i="8" s="1"/>
  <c r="BW454" i="8" s="1"/>
  <c r="BX454" i="8" s="1"/>
  <c r="BY454" i="8" s="1"/>
  <c r="BZ454" i="8" s="1"/>
  <c r="CA454" i="8" s="1"/>
  <c r="CB454" i="8" s="1"/>
  <c r="CC454" i="8" s="1"/>
  <c r="CD454" i="8" s="1"/>
  <c r="CE454" i="8" s="1"/>
  <c r="CF454" i="8" s="1"/>
  <c r="CG454" i="8" s="1"/>
  <c r="CH454" i="8" s="1"/>
  <c r="CI454" i="8" s="1"/>
  <c r="Y504" i="8" s="1"/>
  <c r="S16" i="8"/>
  <c r="T27" i="8"/>
  <c r="S21" i="8"/>
  <c r="S61" i="8"/>
  <c r="T62" i="8"/>
  <c r="S91" i="8"/>
  <c r="S27" i="8"/>
  <c r="T34" i="8"/>
  <c r="S12" i="8"/>
  <c r="S15" i="8"/>
  <c r="U23" i="8"/>
  <c r="T5" i="8"/>
  <c r="T99" i="8"/>
  <c r="T51" i="8"/>
  <c r="U42" i="8"/>
  <c r="S31" i="8"/>
  <c r="U75" i="8"/>
  <c r="T48" i="8"/>
  <c r="S59" i="8"/>
  <c r="T91" i="8"/>
  <c r="T80" i="8"/>
  <c r="U37" i="8"/>
  <c r="T106" i="8"/>
  <c r="S97" i="8"/>
  <c r="T112" i="8"/>
  <c r="T81" i="8"/>
  <c r="U57" i="8"/>
  <c r="U108" i="8"/>
  <c r="S95" i="8"/>
  <c r="T104" i="8"/>
  <c r="T83" i="8"/>
  <c r="DB102" i="8" a="1"/>
  <c r="DB102" i="8" s="1"/>
  <c r="U110" i="8"/>
  <c r="T105" i="8"/>
  <c r="U62" i="8"/>
  <c r="U44" i="8"/>
  <c r="T37" i="8"/>
  <c r="U90" i="8"/>
  <c r="U58" i="8"/>
  <c r="S64" i="8"/>
  <c r="T86" i="8"/>
  <c r="S40" i="8"/>
  <c r="U111" i="8"/>
  <c r="T101" i="8"/>
  <c r="T85" i="8"/>
  <c r="T64" i="8"/>
  <c r="S114" i="8"/>
  <c r="S99" i="8"/>
  <c r="U109" i="8"/>
  <c r="T87" i="8"/>
  <c r="S116" i="8"/>
  <c r="EU102" i="8" a="1"/>
  <c r="EU102" i="8" s="1"/>
  <c r="T92" i="8"/>
  <c r="U41" i="8"/>
  <c r="U46" i="8"/>
  <c r="U106" i="8"/>
  <c r="U89" i="8"/>
  <c r="U67" i="8"/>
  <c r="S104" i="8"/>
  <c r="S115" i="8"/>
  <c r="U91" i="8"/>
  <c r="AN102" i="8" a="1"/>
  <c r="AN102" i="8" s="1"/>
  <c r="S93" i="8"/>
  <c r="T103" i="8"/>
  <c r="BC102" i="8" a="1"/>
  <c r="BC102" i="8" s="1"/>
  <c r="T72" i="8"/>
  <c r="S30" i="8"/>
  <c r="U32" i="8"/>
  <c r="T10" i="8"/>
  <c r="T56" i="8"/>
  <c r="S11" i="8"/>
  <c r="T97" i="8"/>
  <c r="U85" i="8"/>
  <c r="S35" i="8"/>
  <c r="U45" i="8"/>
  <c r="T78" i="8"/>
  <c r="S79" i="8"/>
  <c r="U27" i="8"/>
  <c r="T98" i="8"/>
  <c r="S51" i="8"/>
  <c r="S52" i="8"/>
  <c r="S112" i="8"/>
  <c r="U93" i="8"/>
  <c r="U107" i="8"/>
  <c r="S90" i="8"/>
  <c r="EO102" i="8" a="1"/>
  <c r="EO102" i="8" s="1"/>
  <c r="T109" i="8"/>
  <c r="U95" i="8"/>
  <c r="S105" i="8"/>
  <c r="U39" i="8"/>
  <c r="S85" i="8"/>
  <c r="S36" i="8"/>
  <c r="S107" i="8"/>
  <c r="T54" i="8"/>
  <c r="T13" i="8"/>
  <c r="U17" i="8"/>
  <c r="T88" i="8"/>
  <c r="U8" i="8"/>
  <c r="T82" i="8"/>
  <c r="T71" i="8"/>
  <c r="S68" i="8"/>
  <c r="U24" i="8"/>
  <c r="U47" i="8"/>
  <c r="U78" i="8"/>
  <c r="T18" i="8"/>
  <c r="T94" i="8"/>
  <c r="U28" i="8"/>
  <c r="S106" i="8"/>
  <c r="U101" i="8"/>
  <c r="U36" i="8"/>
  <c r="S48" i="8"/>
  <c r="S84" i="8"/>
  <c r="U84" i="8"/>
  <c r="S47" i="8"/>
  <c r="S56" i="8"/>
  <c r="U56" i="8"/>
  <c r="U97" i="8"/>
  <c r="S113" i="8"/>
  <c r="S94" i="8"/>
  <c r="S103" i="8"/>
  <c r="U114" i="8"/>
  <c r="U99" i="8"/>
  <c r="T110" i="8"/>
  <c r="S83" i="8"/>
  <c r="Y421" i="8"/>
  <c r="Z421" i="8" s="1"/>
  <c r="AA421" i="8" s="1"/>
  <c r="AB421" i="8" s="1"/>
  <c r="AC421" i="8" s="1"/>
  <c r="AD421" i="8" s="1"/>
  <c r="AE421" i="8" s="1"/>
  <c r="AF421" i="8" s="1"/>
  <c r="AG421" i="8" s="1"/>
  <c r="AH421" i="8" s="1"/>
  <c r="AI421" i="8" s="1"/>
  <c r="AJ421" i="8" s="1"/>
  <c r="AK421" i="8" s="1"/>
  <c r="AL421" i="8" s="1"/>
  <c r="AM421" i="8" s="1"/>
  <c r="AN421" i="8" s="1"/>
  <c r="AO421" i="8" s="1"/>
  <c r="AP421" i="8" s="1"/>
  <c r="AQ421" i="8" s="1"/>
  <c r="AR421" i="8" s="1"/>
  <c r="AS421" i="8" s="1"/>
  <c r="AT421" i="8" s="1"/>
  <c r="AU421" i="8" s="1"/>
  <c r="AV421" i="8" s="1"/>
  <c r="AW421" i="8" s="1"/>
  <c r="AX421" i="8" s="1"/>
  <c r="AY421" i="8" s="1"/>
  <c r="AZ421" i="8" s="1"/>
  <c r="BA421" i="8" s="1"/>
  <c r="BB421" i="8" s="1"/>
  <c r="BC421" i="8" s="1"/>
  <c r="BD421" i="8" s="1"/>
  <c r="BE421" i="8" s="1"/>
  <c r="BF421" i="8" s="1"/>
  <c r="BG421" i="8" s="1"/>
  <c r="BH421" i="8" s="1"/>
  <c r="BI421" i="8" s="1"/>
  <c r="BJ421" i="8" s="1"/>
  <c r="BK421" i="8" s="1"/>
  <c r="BL421" i="8" s="1"/>
  <c r="BM421" i="8" s="1"/>
  <c r="BN421" i="8" s="1"/>
  <c r="BO421" i="8" s="1"/>
  <c r="BP421" i="8" s="1"/>
  <c r="BQ421" i="8" s="1"/>
  <c r="BR421" i="8" s="1"/>
  <c r="BS421" i="8" s="1"/>
  <c r="BT421" i="8" s="1"/>
  <c r="BU421" i="8" s="1"/>
  <c r="BV421" i="8" s="1"/>
  <c r="BW421" i="8" s="1"/>
  <c r="BX421" i="8" s="1"/>
  <c r="BY421" i="8" s="1"/>
  <c r="BZ421" i="8" s="1"/>
  <c r="CA421" i="8" s="1"/>
  <c r="CB421" i="8" s="1"/>
  <c r="CC421" i="8" s="1"/>
  <c r="CD421" i="8" s="1"/>
  <c r="CE421" i="8" s="1"/>
  <c r="CF421" i="8" s="1"/>
  <c r="CG421" i="8" s="1"/>
  <c r="CH421" i="8" s="1"/>
  <c r="CI421" i="8" s="1"/>
  <c r="Y471" i="8" s="1"/>
  <c r="S34" i="8"/>
  <c r="U9" i="8"/>
  <c r="T93" i="8"/>
  <c r="S49" i="8"/>
  <c r="U54" i="8"/>
  <c r="T77" i="8"/>
  <c r="T116" i="8"/>
  <c r="U25" i="8"/>
  <c r="U38" i="8"/>
  <c r="U52" i="8"/>
  <c r="S46" i="8"/>
  <c r="S23" i="8"/>
  <c r="S19" i="8"/>
  <c r="T76" i="8"/>
  <c r="T73" i="8"/>
  <c r="U20" i="8"/>
  <c r="S6" i="8"/>
  <c r="S77" i="8"/>
  <c r="T14" i="8"/>
  <c r="T21" i="8"/>
  <c r="U5" i="8"/>
  <c r="U16" i="8"/>
  <c r="S43" i="8"/>
  <c r="T30" i="8"/>
  <c r="U31" i="8"/>
  <c r="T38" i="8"/>
  <c r="T53" i="8"/>
  <c r="T90" i="8"/>
  <c r="U96" i="8"/>
  <c r="T55" i="8"/>
  <c r="U116" i="8"/>
  <c r="U70" i="8"/>
  <c r="T61" i="8"/>
  <c r="S102" i="8"/>
  <c r="S98" i="8"/>
  <c r="T108" i="8"/>
  <c r="U104" i="8"/>
  <c r="U115" i="8"/>
  <c r="S9" i="8"/>
  <c r="U12" i="8"/>
  <c r="U29" i="8"/>
  <c r="U74" i="8"/>
  <c r="T79" i="8"/>
  <c r="S22" i="8"/>
  <c r="T39" i="8"/>
  <c r="U11" i="8"/>
  <c r="S14" i="8"/>
  <c r="T6" i="8"/>
  <c r="T7" i="8"/>
  <c r="S5" i="8"/>
  <c r="S8" i="8"/>
  <c r="S20" i="8"/>
  <c r="S54" i="8"/>
  <c r="T69" i="8"/>
  <c r="S38" i="8"/>
  <c r="U40" i="8"/>
  <c r="S58" i="8"/>
  <c r="S96" i="8"/>
  <c r="U69" i="8"/>
  <c r="T28" i="8"/>
  <c r="T75" i="8"/>
  <c r="T66" i="8"/>
  <c r="T107" i="8"/>
  <c r="U102" i="8"/>
  <c r="U113" i="8"/>
  <c r="T45" i="8"/>
  <c r="A4" i="8"/>
  <c r="Y4" i="8" s="1" a="1"/>
  <c r="S4" i="8"/>
  <c r="T35" i="8"/>
  <c r="T15" i="8"/>
  <c r="S24" i="8"/>
  <c r="U66" i="8"/>
  <c r="U83" i="8"/>
  <c r="S72" i="8"/>
  <c r="U49" i="8"/>
  <c r="U72" i="8"/>
  <c r="Y102" i="8" a="1"/>
  <c r="Y102" i="8" s="1"/>
  <c r="T74" i="8"/>
  <c r="T41" i="8"/>
  <c r="S81" i="8"/>
  <c r="S71" i="8"/>
  <c r="U112" i="8"/>
  <c r="S108" i="8"/>
  <c r="T49" i="8"/>
  <c r="T115" i="8"/>
  <c r="U6" i="8"/>
  <c r="S66" i="8"/>
  <c r="T12" i="8"/>
  <c r="T23" i="8"/>
  <c r="U10" i="8"/>
  <c r="U13" i="8"/>
  <c r="T63" i="8"/>
  <c r="T95" i="8"/>
  <c r="T100" i="8"/>
  <c r="U87" i="8"/>
  <c r="T57" i="8"/>
  <c r="S78" i="8"/>
  <c r="T42" i="8"/>
  <c r="S80" i="8"/>
  <c r="U50" i="8"/>
  <c r="S87" i="8"/>
  <c r="S76" i="8"/>
  <c r="T113" i="8"/>
  <c r="U51" i="8"/>
  <c r="CP102" i="8" a="1"/>
  <c r="CP102" i="8" s="1"/>
  <c r="AH102" i="8" a="1"/>
  <c r="AH102" i="8" s="1"/>
  <c r="S62" i="8"/>
  <c r="T102" i="8"/>
  <c r="U43" i="8"/>
  <c r="S86" i="8"/>
  <c r="U60" i="8"/>
  <c r="S82" i="8"/>
  <c r="S57" i="8"/>
  <c r="S55" i="8"/>
  <c r="T17" i="8"/>
  <c r="U48" i="8"/>
  <c r="U7" i="8"/>
  <c r="T19" i="8"/>
  <c r="T11" i="8"/>
  <c r="S29" i="8"/>
  <c r="U30" i="8"/>
  <c r="S74" i="8"/>
  <c r="U76" i="8"/>
  <c r="BI102" i="8" a="1"/>
  <c r="BI102" i="8" s="1"/>
  <c r="S32" i="8"/>
  <c r="T44" i="8"/>
  <c r="S92" i="8"/>
  <c r="S70" i="8"/>
  <c r="CD102" i="8" a="1"/>
  <c r="CD102" i="8" s="1"/>
  <c r="S88" i="8"/>
  <c r="T47" i="8"/>
  <c r="T60" i="8"/>
  <c r="ER102" i="8" a="1"/>
  <c r="ER102" i="8" s="1"/>
  <c r="T58" i="8"/>
  <c r="S13" i="8"/>
  <c r="CV102" i="8" a="1"/>
  <c r="CV102" i="8" s="1"/>
  <c r="U33" i="8"/>
  <c r="T59" i="8"/>
  <c r="U80" i="8"/>
  <c r="AW102" i="8" a="1"/>
  <c r="AW102" i="8" s="1"/>
  <c r="U53" i="8"/>
  <c r="U63" i="8"/>
  <c r="U103" i="8"/>
  <c r="U61" i="8"/>
  <c r="T52" i="8"/>
  <c r="EC102" i="8" a="1"/>
  <c r="EC102" i="8" s="1"/>
  <c r="T9" i="8"/>
  <c r="U14" i="8"/>
  <c r="U26" i="8"/>
  <c r="U77" i="8"/>
  <c r="S10" i="8"/>
  <c r="U18" i="8"/>
  <c r="U59" i="8"/>
  <c r="T20" i="8"/>
  <c r="S45" i="8"/>
  <c r="T33" i="8"/>
  <c r="T89" i="8"/>
  <c r="U82" i="8"/>
  <c r="U68" i="8"/>
  <c r="S17" i="8"/>
  <c r="S28" i="8"/>
  <c r="U21" i="8"/>
  <c r="T8" i="8"/>
  <c r="T24" i="8"/>
  <c r="T67" i="8"/>
  <c r="S37" i="8"/>
  <c r="S25" i="8"/>
  <c r="U88" i="8"/>
  <c r="T31" i="8"/>
  <c r="S42" i="8"/>
  <c r="U64" i="8"/>
  <c r="T111" i="8"/>
  <c r="U86" i="8"/>
  <c r="U22" i="8"/>
  <c r="S63" i="8"/>
  <c r="S67" i="8"/>
  <c r="S109" i="8"/>
  <c r="S65" i="8"/>
  <c r="U55" i="8"/>
  <c r="T32" i="8"/>
  <c r="T40" i="8"/>
  <c r="T22" i="8"/>
  <c r="S39" i="8"/>
  <c r="S7" i="8"/>
  <c r="U15" i="8"/>
  <c r="S41" i="8"/>
  <c r="T16" i="8"/>
  <c r="U81" i="8"/>
  <c r="T84" i="8"/>
  <c r="T36" i="8"/>
  <c r="U94" i="8"/>
  <c r="S33" i="8"/>
  <c r="T43" i="8"/>
  <c r="S69" i="8"/>
  <c r="S60" i="8"/>
  <c r="U92" i="8"/>
  <c r="S26" i="8"/>
  <c r="S73" i="8"/>
  <c r="EI102" i="8" a="1"/>
  <c r="EI102" i="8" s="1"/>
  <c r="T70" i="8"/>
  <c r="T46" i="8"/>
  <c r="T114" i="8"/>
  <c r="T68" i="8"/>
  <c r="U65" i="8"/>
  <c r="U105" i="8"/>
  <c r="Y426" i="8"/>
  <c r="Z426" i="8" s="1"/>
  <c r="AA426" i="8" s="1"/>
  <c r="AB426" i="8" s="1"/>
  <c r="AC426" i="8" s="1"/>
  <c r="AD426" i="8" s="1"/>
  <c r="AE426" i="8" s="1"/>
  <c r="AF426" i="8" s="1"/>
  <c r="AG426" i="8" s="1"/>
  <c r="AH426" i="8" s="1"/>
  <c r="AI426" i="8" s="1"/>
  <c r="AJ426" i="8" s="1"/>
  <c r="AK426" i="8" s="1"/>
  <c r="AL426" i="8" s="1"/>
  <c r="AM426" i="8" s="1"/>
  <c r="AN426" i="8" s="1"/>
  <c r="AO426" i="8" s="1"/>
  <c r="AP426" i="8" s="1"/>
  <c r="AQ426" i="8" s="1"/>
  <c r="AR426" i="8" s="1"/>
  <c r="AS426" i="8" s="1"/>
  <c r="AT426" i="8" s="1"/>
  <c r="AU426" i="8" s="1"/>
  <c r="AV426" i="8" s="1"/>
  <c r="AW426" i="8" s="1"/>
  <c r="AX426" i="8" s="1"/>
  <c r="AY426" i="8" s="1"/>
  <c r="AZ426" i="8" s="1"/>
  <c r="BA426" i="8" s="1"/>
  <c r="BB426" i="8" s="1"/>
  <c r="BC426" i="8" s="1"/>
  <c r="BD426" i="8" s="1"/>
  <c r="BE426" i="8" s="1"/>
  <c r="BF426" i="8" s="1"/>
  <c r="BG426" i="8" s="1"/>
  <c r="BH426" i="8" s="1"/>
  <c r="BI426" i="8" s="1"/>
  <c r="BJ426" i="8" s="1"/>
  <c r="BK426" i="8" s="1"/>
  <c r="BL426" i="8" s="1"/>
  <c r="BM426" i="8" s="1"/>
  <c r="BN426" i="8" s="1"/>
  <c r="BO426" i="8" s="1"/>
  <c r="BP426" i="8" s="1"/>
  <c r="BQ426" i="8" s="1"/>
  <c r="BR426" i="8" s="1"/>
  <c r="BS426" i="8" s="1"/>
  <c r="BT426" i="8" s="1"/>
  <c r="BU426" i="8" s="1"/>
  <c r="BV426" i="8" s="1"/>
  <c r="BW426" i="8" s="1"/>
  <c r="BX426" i="8" s="1"/>
  <c r="BY426" i="8" s="1"/>
  <c r="BZ426" i="8" s="1"/>
  <c r="CA426" i="8" s="1"/>
  <c r="CB426" i="8" s="1"/>
  <c r="CC426" i="8" s="1"/>
  <c r="CD426" i="8" s="1"/>
  <c r="CE426" i="8" s="1"/>
  <c r="CF426" i="8" s="1"/>
  <c r="CG426" i="8" s="1"/>
  <c r="CH426" i="8" s="1"/>
  <c r="CI426" i="8" s="1"/>
  <c r="Y476" i="8" s="1"/>
  <c r="U35" i="8"/>
  <c r="T26" i="8"/>
  <c r="Y69" i="8"/>
  <c r="S18" i="8"/>
  <c r="S53" i="8"/>
  <c r="U19" i="8"/>
  <c r="T25" i="8"/>
  <c r="T96" i="8"/>
  <c r="S101" i="8"/>
  <c r="S50" i="8"/>
  <c r="U100" i="8"/>
  <c r="U34" i="8"/>
  <c r="S44" i="8"/>
  <c r="U79" i="8"/>
  <c r="T65" i="8"/>
  <c r="U98" i="8"/>
  <c r="T29" i="8"/>
  <c r="S89" i="8"/>
  <c r="U73" i="8"/>
  <c r="T50" i="8"/>
  <c r="U71" i="8"/>
  <c r="S75" i="8"/>
  <c r="S100" i="8"/>
  <c r="S111" i="8"/>
  <c r="Y460" i="8"/>
  <c r="Z460" i="8" s="1"/>
  <c r="AA460" i="8" s="1"/>
  <c r="AB460" i="8" s="1"/>
  <c r="AC460" i="8" s="1"/>
  <c r="AD460" i="8" s="1"/>
  <c r="AE460" i="8" s="1"/>
  <c r="AF460" i="8" s="1"/>
  <c r="AG460" i="8" s="1"/>
  <c r="AH460" i="8" s="1"/>
  <c r="AI460" i="8" s="1"/>
  <c r="AJ460" i="8" s="1"/>
  <c r="AK460" i="8" s="1"/>
  <c r="AL460" i="8" s="1"/>
  <c r="AM460" i="8" s="1"/>
  <c r="AN460" i="8" s="1"/>
  <c r="AO460" i="8" s="1"/>
  <c r="AP460" i="8" s="1"/>
  <c r="AQ460" i="8" s="1"/>
  <c r="AR460" i="8" s="1"/>
  <c r="AS460" i="8" s="1"/>
  <c r="AT460" i="8" s="1"/>
  <c r="AU460" i="8" s="1"/>
  <c r="AV460" i="8" s="1"/>
  <c r="AW460" i="8" s="1"/>
  <c r="AX460" i="8" s="1"/>
  <c r="AY460" i="8" s="1"/>
  <c r="AZ460" i="8" s="1"/>
  <c r="BA460" i="8" s="1"/>
  <c r="BB460" i="8" s="1"/>
  <c r="BC460" i="8" s="1"/>
  <c r="BD460" i="8" s="1"/>
  <c r="BE460" i="8" s="1"/>
  <c r="BF460" i="8" s="1"/>
  <c r="BG460" i="8" s="1"/>
  <c r="BH460" i="8" s="1"/>
  <c r="BI460" i="8" s="1"/>
  <c r="BJ460" i="8" s="1"/>
  <c r="BK460" i="8" s="1"/>
  <c r="BL460" i="8" s="1"/>
  <c r="BM460" i="8" s="1"/>
  <c r="BN460" i="8" s="1"/>
  <c r="BO460" i="8" s="1"/>
  <c r="BP460" i="8" s="1"/>
  <c r="BQ460" i="8" s="1"/>
  <c r="BR460" i="8" s="1"/>
  <c r="BS460" i="8" s="1"/>
  <c r="BT460" i="8" s="1"/>
  <c r="BU460" i="8" s="1"/>
  <c r="BV460" i="8" s="1"/>
  <c r="BW460" i="8" s="1"/>
  <c r="BX460" i="8" s="1"/>
  <c r="BY460" i="8" s="1"/>
  <c r="BZ460" i="8" s="1"/>
  <c r="CA460" i="8" s="1"/>
  <c r="CB460" i="8" s="1"/>
  <c r="CC460" i="8" s="1"/>
  <c r="CD460" i="8" s="1"/>
  <c r="CE460" i="8" s="1"/>
  <c r="CF460" i="8" s="1"/>
  <c r="CG460" i="8" s="1"/>
  <c r="CH460" i="8" s="1"/>
  <c r="CI460" i="8" s="1"/>
  <c r="Y510" i="8" s="1"/>
  <c r="Y318" i="8" a="1"/>
  <c r="Y168" i="8" a="1"/>
  <c r="Y168" i="8" s="1"/>
  <c r="Y218" i="8" s="1"/>
  <c r="Z218" i="8" s="1"/>
  <c r="AA218" i="8" s="1"/>
  <c r="AB218" i="8" s="1"/>
  <c r="AC218" i="8" s="1"/>
  <c r="AD218" i="8" s="1"/>
  <c r="AE218" i="8" s="1"/>
  <c r="AF218" i="8" s="1"/>
  <c r="AG218" i="8" s="1"/>
  <c r="AH218" i="8" s="1"/>
  <c r="AI218" i="8" s="1"/>
  <c r="AJ218" i="8" s="1"/>
  <c r="AK218" i="8" s="1"/>
  <c r="AL218" i="8" s="1"/>
  <c r="AM218" i="8" s="1"/>
  <c r="AN218" i="8" s="1"/>
  <c r="AO218" i="8" s="1"/>
  <c r="AP218" i="8" s="1"/>
  <c r="AQ218" i="8" s="1"/>
  <c r="AR218" i="8" s="1"/>
  <c r="AS218" i="8" s="1"/>
  <c r="AT218" i="8" s="1"/>
  <c r="AU218" i="8" s="1"/>
  <c r="AV218" i="8" s="1"/>
  <c r="AW218" i="8" s="1"/>
  <c r="AX218" i="8" s="1"/>
  <c r="AY218" i="8" s="1"/>
  <c r="AZ218" i="8" s="1"/>
  <c r="BA218" i="8" s="1"/>
  <c r="BB218" i="8" s="1"/>
  <c r="BC218" i="8" s="1"/>
  <c r="BD218" i="8" s="1"/>
  <c r="BE218" i="8" s="1"/>
  <c r="BF218" i="8" s="1"/>
  <c r="BG218" i="8" s="1"/>
  <c r="BH218" i="8" s="1"/>
  <c r="BI218" i="8" s="1"/>
  <c r="BJ218" i="8" s="1"/>
  <c r="BK218" i="8" s="1"/>
  <c r="BL218" i="8" s="1"/>
  <c r="BM218" i="8" s="1"/>
  <c r="BN218" i="8" s="1"/>
  <c r="BO218" i="8" s="1"/>
  <c r="BP218" i="8" s="1"/>
  <c r="BQ218" i="8" s="1"/>
  <c r="BR218" i="8" s="1"/>
  <c r="BS218" i="8" s="1"/>
  <c r="BT218" i="8" s="1"/>
  <c r="BU218" i="8" s="1"/>
  <c r="BV218" i="8" s="1"/>
  <c r="BW218" i="8" s="1"/>
  <c r="BX218" i="8" s="1"/>
  <c r="BY218" i="8" s="1"/>
  <c r="BZ218" i="8" s="1"/>
  <c r="CA218" i="8" s="1"/>
  <c r="CB218" i="8" s="1"/>
  <c r="CC218" i="8" s="1"/>
  <c r="CD218" i="8" s="1"/>
  <c r="CE218" i="8" s="1"/>
  <c r="CF218" i="8" s="1"/>
  <c r="CG218" i="8" s="1"/>
  <c r="CH218" i="8" s="1"/>
  <c r="CI218" i="8" s="1"/>
  <c r="Y268" i="8" s="1"/>
  <c r="Y341" i="8" a="1"/>
  <c r="Y191" i="8" a="1"/>
  <c r="Y191" i="8" s="1"/>
  <c r="Y241" i="8" s="1"/>
  <c r="Z241" i="8" s="1"/>
  <c r="AA241" i="8" s="1"/>
  <c r="AB241" i="8" s="1"/>
  <c r="AC241" i="8" s="1"/>
  <c r="AD241" i="8" s="1"/>
  <c r="AE241" i="8" s="1"/>
  <c r="AF241" i="8" s="1"/>
  <c r="AG241" i="8" s="1"/>
  <c r="AH241" i="8" s="1"/>
  <c r="AI241" i="8" s="1"/>
  <c r="AJ241" i="8" s="1"/>
  <c r="AK241" i="8" s="1"/>
  <c r="AL241" i="8" s="1"/>
  <c r="AM241" i="8" s="1"/>
  <c r="AN241" i="8" s="1"/>
  <c r="AO241" i="8" s="1"/>
  <c r="AP241" i="8" s="1"/>
  <c r="AQ241" i="8" s="1"/>
  <c r="AR241" i="8" s="1"/>
  <c r="AS241" i="8" s="1"/>
  <c r="AT241" i="8" s="1"/>
  <c r="AU241" i="8" s="1"/>
  <c r="AV241" i="8" s="1"/>
  <c r="AW241" i="8" s="1"/>
  <c r="AX241" i="8" s="1"/>
  <c r="AY241" i="8" s="1"/>
  <c r="AZ241" i="8" s="1"/>
  <c r="BA241" i="8" s="1"/>
  <c r="BB241" i="8" s="1"/>
  <c r="BC241" i="8" s="1"/>
  <c r="BD241" i="8" s="1"/>
  <c r="BE241" i="8" s="1"/>
  <c r="BF241" i="8" s="1"/>
  <c r="BG241" i="8" s="1"/>
  <c r="BH241" i="8" s="1"/>
  <c r="BI241" i="8" s="1"/>
  <c r="BJ241" i="8" s="1"/>
  <c r="BK241" i="8" s="1"/>
  <c r="BL241" i="8" s="1"/>
  <c r="BM241" i="8" s="1"/>
  <c r="BN241" i="8" s="1"/>
  <c r="BO241" i="8" s="1"/>
  <c r="BP241" i="8" s="1"/>
  <c r="BQ241" i="8" s="1"/>
  <c r="BR241" i="8" s="1"/>
  <c r="BS241" i="8" s="1"/>
  <c r="BT241" i="8" s="1"/>
  <c r="BU241" i="8" s="1"/>
  <c r="BV241" i="8" s="1"/>
  <c r="BW241" i="8" s="1"/>
  <c r="BX241" i="8" s="1"/>
  <c r="BY241" i="8" s="1"/>
  <c r="BZ241" i="8" s="1"/>
  <c r="CA241" i="8" s="1"/>
  <c r="CB241" i="8" s="1"/>
  <c r="CC241" i="8" s="1"/>
  <c r="CD241" i="8" s="1"/>
  <c r="CE241" i="8" s="1"/>
  <c r="CF241" i="8" s="1"/>
  <c r="CG241" i="8" s="1"/>
  <c r="CH241" i="8" s="1"/>
  <c r="CI241" i="8" s="1"/>
  <c r="Y291" i="8" s="1"/>
  <c r="Y337" i="8" a="1"/>
  <c r="Y187" i="8" a="1"/>
  <c r="Y187" i="8" s="1"/>
  <c r="Y237" i="8" s="1"/>
  <c r="Z237" i="8" s="1"/>
  <c r="AA237" i="8" s="1"/>
  <c r="AB237" i="8" s="1"/>
  <c r="AC237" i="8" s="1"/>
  <c r="AD237" i="8" s="1"/>
  <c r="AE237" i="8" s="1"/>
  <c r="AF237" i="8" s="1"/>
  <c r="AG237" i="8" s="1"/>
  <c r="AH237" i="8" s="1"/>
  <c r="AI237" i="8" s="1"/>
  <c r="AJ237" i="8" s="1"/>
  <c r="AK237" i="8" s="1"/>
  <c r="AL237" i="8" s="1"/>
  <c r="AM237" i="8" s="1"/>
  <c r="AN237" i="8" s="1"/>
  <c r="AO237" i="8" s="1"/>
  <c r="AP237" i="8" s="1"/>
  <c r="AQ237" i="8" s="1"/>
  <c r="AR237" i="8" s="1"/>
  <c r="AS237" i="8" s="1"/>
  <c r="AT237" i="8" s="1"/>
  <c r="AU237" i="8" s="1"/>
  <c r="AV237" i="8" s="1"/>
  <c r="AW237" i="8" s="1"/>
  <c r="AX237" i="8" s="1"/>
  <c r="AY237" i="8" s="1"/>
  <c r="AZ237" i="8" s="1"/>
  <c r="BA237" i="8" s="1"/>
  <c r="BB237" i="8" s="1"/>
  <c r="BC237" i="8" s="1"/>
  <c r="BD237" i="8" s="1"/>
  <c r="BE237" i="8" s="1"/>
  <c r="BF237" i="8" s="1"/>
  <c r="BG237" i="8" s="1"/>
  <c r="BH237" i="8" s="1"/>
  <c r="BI237" i="8" s="1"/>
  <c r="BJ237" i="8" s="1"/>
  <c r="BK237" i="8" s="1"/>
  <c r="BL237" i="8" s="1"/>
  <c r="BM237" i="8" s="1"/>
  <c r="BN237" i="8" s="1"/>
  <c r="BO237" i="8" s="1"/>
  <c r="BP237" i="8" s="1"/>
  <c r="BQ237" i="8" s="1"/>
  <c r="BR237" i="8" s="1"/>
  <c r="BS237" i="8" s="1"/>
  <c r="BT237" i="8" s="1"/>
  <c r="BU237" i="8" s="1"/>
  <c r="BV237" i="8" s="1"/>
  <c r="BW237" i="8" s="1"/>
  <c r="BX237" i="8" s="1"/>
  <c r="BY237" i="8" s="1"/>
  <c r="BZ237" i="8" s="1"/>
  <c r="CA237" i="8" s="1"/>
  <c r="CB237" i="8" s="1"/>
  <c r="CC237" i="8" s="1"/>
  <c r="CD237" i="8" s="1"/>
  <c r="CE237" i="8" s="1"/>
  <c r="CF237" i="8" s="1"/>
  <c r="CG237" i="8" s="1"/>
  <c r="CH237" i="8" s="1"/>
  <c r="CI237" i="8" s="1"/>
  <c r="Y287" i="8" s="1"/>
  <c r="Y359" i="8" a="1"/>
  <c r="Y209" i="8" a="1"/>
  <c r="Y209" i="8" s="1"/>
  <c r="Y259" i="8" s="1"/>
  <c r="Z259" i="8" s="1"/>
  <c r="AA259" i="8" s="1"/>
  <c r="AB259" i="8" s="1"/>
  <c r="AC259" i="8" s="1"/>
  <c r="AD259" i="8" s="1"/>
  <c r="AE259" i="8" s="1"/>
  <c r="AF259" i="8" s="1"/>
  <c r="AG259" i="8" s="1"/>
  <c r="AH259" i="8" s="1"/>
  <c r="AI259" i="8" s="1"/>
  <c r="AJ259" i="8" s="1"/>
  <c r="AK259" i="8" s="1"/>
  <c r="AL259" i="8" s="1"/>
  <c r="AM259" i="8" s="1"/>
  <c r="AN259" i="8" s="1"/>
  <c r="AO259" i="8" s="1"/>
  <c r="AP259" i="8" s="1"/>
  <c r="AQ259" i="8" s="1"/>
  <c r="AR259" i="8" s="1"/>
  <c r="AS259" i="8" s="1"/>
  <c r="AT259" i="8" s="1"/>
  <c r="AU259" i="8" s="1"/>
  <c r="AV259" i="8" s="1"/>
  <c r="AW259" i="8" s="1"/>
  <c r="AX259" i="8" s="1"/>
  <c r="AY259" i="8" s="1"/>
  <c r="AZ259" i="8" s="1"/>
  <c r="BA259" i="8" s="1"/>
  <c r="BB259" i="8" s="1"/>
  <c r="BC259" i="8" s="1"/>
  <c r="BD259" i="8" s="1"/>
  <c r="BE259" i="8" s="1"/>
  <c r="BF259" i="8" s="1"/>
  <c r="BG259" i="8" s="1"/>
  <c r="BH259" i="8" s="1"/>
  <c r="BI259" i="8" s="1"/>
  <c r="BJ259" i="8" s="1"/>
  <c r="BK259" i="8" s="1"/>
  <c r="BL259" i="8" s="1"/>
  <c r="BM259" i="8" s="1"/>
  <c r="BN259" i="8" s="1"/>
  <c r="BO259" i="8" s="1"/>
  <c r="BP259" i="8" s="1"/>
  <c r="BQ259" i="8" s="1"/>
  <c r="BR259" i="8" s="1"/>
  <c r="BS259" i="8" s="1"/>
  <c r="BT259" i="8" s="1"/>
  <c r="BU259" i="8" s="1"/>
  <c r="BV259" i="8" s="1"/>
  <c r="BW259" i="8" s="1"/>
  <c r="BX259" i="8" s="1"/>
  <c r="BY259" i="8" s="1"/>
  <c r="BZ259" i="8" s="1"/>
  <c r="CA259" i="8" s="1"/>
  <c r="CB259" i="8" s="1"/>
  <c r="CC259" i="8" s="1"/>
  <c r="CD259" i="8" s="1"/>
  <c r="CE259" i="8" s="1"/>
  <c r="CF259" i="8" s="1"/>
  <c r="CG259" i="8" s="1"/>
  <c r="CH259" i="8" s="1"/>
  <c r="CI259" i="8" s="1"/>
  <c r="Y309" i="8" s="1"/>
  <c r="Y343" i="8" a="1"/>
  <c r="Y193" i="8" a="1"/>
  <c r="Y193" i="8" s="1"/>
  <c r="Y243" i="8" s="1"/>
  <c r="Z243" i="8" s="1"/>
  <c r="AA243" i="8" s="1"/>
  <c r="AB243" i="8" s="1"/>
  <c r="AC243" i="8" s="1"/>
  <c r="AD243" i="8" s="1"/>
  <c r="AE243" i="8" s="1"/>
  <c r="AF243" i="8" s="1"/>
  <c r="AG243" i="8" s="1"/>
  <c r="AH243" i="8" s="1"/>
  <c r="AI243" i="8" s="1"/>
  <c r="AJ243" i="8" s="1"/>
  <c r="AK243" i="8" s="1"/>
  <c r="AL243" i="8" s="1"/>
  <c r="AM243" i="8" s="1"/>
  <c r="AN243" i="8" s="1"/>
  <c r="AO243" i="8" s="1"/>
  <c r="AP243" i="8" s="1"/>
  <c r="AQ243" i="8" s="1"/>
  <c r="AR243" i="8" s="1"/>
  <c r="AS243" i="8" s="1"/>
  <c r="AT243" i="8" s="1"/>
  <c r="AU243" i="8" s="1"/>
  <c r="AV243" i="8" s="1"/>
  <c r="AW243" i="8" s="1"/>
  <c r="AX243" i="8" s="1"/>
  <c r="AY243" i="8" s="1"/>
  <c r="AZ243" i="8" s="1"/>
  <c r="BA243" i="8" s="1"/>
  <c r="BB243" i="8" s="1"/>
  <c r="BC243" i="8" s="1"/>
  <c r="BD243" i="8" s="1"/>
  <c r="BE243" i="8" s="1"/>
  <c r="BF243" i="8" s="1"/>
  <c r="BG243" i="8" s="1"/>
  <c r="BH243" i="8" s="1"/>
  <c r="BI243" i="8" s="1"/>
  <c r="BJ243" i="8" s="1"/>
  <c r="BK243" i="8" s="1"/>
  <c r="BL243" i="8" s="1"/>
  <c r="BM243" i="8" s="1"/>
  <c r="BN243" i="8" s="1"/>
  <c r="BO243" i="8" s="1"/>
  <c r="BP243" i="8" s="1"/>
  <c r="BQ243" i="8" s="1"/>
  <c r="BR243" i="8" s="1"/>
  <c r="BS243" i="8" s="1"/>
  <c r="BT243" i="8" s="1"/>
  <c r="BU243" i="8" s="1"/>
  <c r="BV243" i="8" s="1"/>
  <c r="BW243" i="8" s="1"/>
  <c r="BX243" i="8" s="1"/>
  <c r="BY243" i="8" s="1"/>
  <c r="BZ243" i="8" s="1"/>
  <c r="CA243" i="8" s="1"/>
  <c r="CB243" i="8" s="1"/>
  <c r="CC243" i="8" s="1"/>
  <c r="CD243" i="8" s="1"/>
  <c r="CE243" i="8" s="1"/>
  <c r="CF243" i="8" s="1"/>
  <c r="CG243" i="8" s="1"/>
  <c r="CH243" i="8" s="1"/>
  <c r="CI243" i="8" s="1"/>
  <c r="Y293" i="8" s="1"/>
  <c r="Y356" i="8" a="1"/>
  <c r="Y206" i="8" a="1"/>
  <c r="Y206" i="8" s="1"/>
  <c r="Y256" i="8" s="1"/>
  <c r="Z256" i="8" s="1"/>
  <c r="AA256" i="8" s="1"/>
  <c r="AB256" i="8" s="1"/>
  <c r="AC256" i="8" s="1"/>
  <c r="AD256" i="8" s="1"/>
  <c r="AE256" i="8" s="1"/>
  <c r="AF256" i="8" s="1"/>
  <c r="AG256" i="8" s="1"/>
  <c r="AH256" i="8" s="1"/>
  <c r="AI256" i="8" s="1"/>
  <c r="AJ256" i="8" s="1"/>
  <c r="AK256" i="8" s="1"/>
  <c r="AL256" i="8" s="1"/>
  <c r="AM256" i="8" s="1"/>
  <c r="AN256" i="8" s="1"/>
  <c r="AO256" i="8" s="1"/>
  <c r="AP256" i="8" s="1"/>
  <c r="AQ256" i="8" s="1"/>
  <c r="AR256" i="8" s="1"/>
  <c r="AS256" i="8" s="1"/>
  <c r="AT256" i="8" s="1"/>
  <c r="AU256" i="8" s="1"/>
  <c r="AV256" i="8" s="1"/>
  <c r="AW256" i="8" s="1"/>
  <c r="AX256" i="8" s="1"/>
  <c r="AY256" i="8" s="1"/>
  <c r="AZ256" i="8" s="1"/>
  <c r="BA256" i="8" s="1"/>
  <c r="BB256" i="8" s="1"/>
  <c r="BC256" i="8" s="1"/>
  <c r="BD256" i="8" s="1"/>
  <c r="BE256" i="8" s="1"/>
  <c r="BF256" i="8" s="1"/>
  <c r="BG256" i="8" s="1"/>
  <c r="BH256" i="8" s="1"/>
  <c r="BI256" i="8" s="1"/>
  <c r="BJ256" i="8" s="1"/>
  <c r="BK256" i="8" s="1"/>
  <c r="BL256" i="8" s="1"/>
  <c r="BM256" i="8" s="1"/>
  <c r="BN256" i="8" s="1"/>
  <c r="BO256" i="8" s="1"/>
  <c r="BP256" i="8" s="1"/>
  <c r="BQ256" i="8" s="1"/>
  <c r="BR256" i="8" s="1"/>
  <c r="BS256" i="8" s="1"/>
  <c r="BT256" i="8" s="1"/>
  <c r="BU256" i="8" s="1"/>
  <c r="BV256" i="8" s="1"/>
  <c r="BW256" i="8" s="1"/>
  <c r="BX256" i="8" s="1"/>
  <c r="BY256" i="8" s="1"/>
  <c r="BZ256" i="8" s="1"/>
  <c r="CA256" i="8" s="1"/>
  <c r="CB256" i="8" s="1"/>
  <c r="CC256" i="8" s="1"/>
  <c r="CD256" i="8" s="1"/>
  <c r="CE256" i="8" s="1"/>
  <c r="CF256" i="8" s="1"/>
  <c r="CG256" i="8" s="1"/>
  <c r="CH256" i="8" s="1"/>
  <c r="CI256" i="8" s="1"/>
  <c r="Y306" i="8" s="1"/>
  <c r="Y345" i="8" a="1"/>
  <c r="Y195" i="8" a="1"/>
  <c r="Y195" i="8" s="1"/>
  <c r="Y245" i="8" s="1"/>
  <c r="Z245" i="8" s="1"/>
  <c r="AA245" i="8" s="1"/>
  <c r="AB245" i="8" s="1"/>
  <c r="AC245" i="8" s="1"/>
  <c r="AD245" i="8" s="1"/>
  <c r="AE245" i="8" s="1"/>
  <c r="AF245" i="8" s="1"/>
  <c r="AG245" i="8" s="1"/>
  <c r="AH245" i="8" s="1"/>
  <c r="AI245" i="8" s="1"/>
  <c r="AJ245" i="8" s="1"/>
  <c r="AK245" i="8" s="1"/>
  <c r="AL245" i="8" s="1"/>
  <c r="AM245" i="8" s="1"/>
  <c r="AN245" i="8" s="1"/>
  <c r="AO245" i="8" s="1"/>
  <c r="AP245" i="8" s="1"/>
  <c r="AQ245" i="8" s="1"/>
  <c r="AR245" i="8" s="1"/>
  <c r="AS245" i="8" s="1"/>
  <c r="AT245" i="8" s="1"/>
  <c r="AU245" i="8" s="1"/>
  <c r="AV245" i="8" s="1"/>
  <c r="AW245" i="8" s="1"/>
  <c r="AX245" i="8" s="1"/>
  <c r="AY245" i="8" s="1"/>
  <c r="AZ245" i="8" s="1"/>
  <c r="BA245" i="8" s="1"/>
  <c r="BB245" i="8" s="1"/>
  <c r="BC245" i="8" s="1"/>
  <c r="BD245" i="8" s="1"/>
  <c r="BE245" i="8" s="1"/>
  <c r="BF245" i="8" s="1"/>
  <c r="BG245" i="8" s="1"/>
  <c r="BH245" i="8" s="1"/>
  <c r="BI245" i="8" s="1"/>
  <c r="BJ245" i="8" s="1"/>
  <c r="BK245" i="8" s="1"/>
  <c r="BL245" i="8" s="1"/>
  <c r="BM245" i="8" s="1"/>
  <c r="BN245" i="8" s="1"/>
  <c r="BO245" i="8" s="1"/>
  <c r="BP245" i="8" s="1"/>
  <c r="BQ245" i="8" s="1"/>
  <c r="BR245" i="8" s="1"/>
  <c r="BS245" i="8" s="1"/>
  <c r="BT245" i="8" s="1"/>
  <c r="BU245" i="8" s="1"/>
  <c r="BV245" i="8" s="1"/>
  <c r="BW245" i="8" s="1"/>
  <c r="BX245" i="8" s="1"/>
  <c r="BY245" i="8" s="1"/>
  <c r="BZ245" i="8" s="1"/>
  <c r="CA245" i="8" s="1"/>
  <c r="CB245" i="8" s="1"/>
  <c r="CC245" i="8" s="1"/>
  <c r="CD245" i="8" s="1"/>
  <c r="CE245" i="8" s="1"/>
  <c r="CF245" i="8" s="1"/>
  <c r="CG245" i="8" s="1"/>
  <c r="CH245" i="8" s="1"/>
  <c r="CI245" i="8" s="1"/>
  <c r="Y295" i="8" s="1"/>
  <c r="Y328" i="8" a="1"/>
  <c r="Y178" i="8" a="1"/>
  <c r="Y178" i="8" s="1"/>
  <c r="Y228" i="8" s="1"/>
  <c r="Z228" i="8" s="1"/>
  <c r="AA228" i="8" s="1"/>
  <c r="AB228" i="8" s="1"/>
  <c r="AC228" i="8" s="1"/>
  <c r="AD228" i="8" s="1"/>
  <c r="AE228" i="8" s="1"/>
  <c r="AF228" i="8" s="1"/>
  <c r="AG228" i="8" s="1"/>
  <c r="AH228" i="8" s="1"/>
  <c r="AI228" i="8" s="1"/>
  <c r="AJ228" i="8" s="1"/>
  <c r="AK228" i="8" s="1"/>
  <c r="AL228" i="8" s="1"/>
  <c r="AM228" i="8" s="1"/>
  <c r="AN228" i="8" s="1"/>
  <c r="AO228" i="8" s="1"/>
  <c r="AP228" i="8" s="1"/>
  <c r="AQ228" i="8" s="1"/>
  <c r="AR228" i="8" s="1"/>
  <c r="AS228" i="8" s="1"/>
  <c r="AT228" i="8" s="1"/>
  <c r="AU228" i="8" s="1"/>
  <c r="AV228" i="8" s="1"/>
  <c r="AW228" i="8" s="1"/>
  <c r="AX228" i="8" s="1"/>
  <c r="AY228" i="8" s="1"/>
  <c r="AZ228" i="8" s="1"/>
  <c r="BA228" i="8" s="1"/>
  <c r="BB228" i="8" s="1"/>
  <c r="BC228" i="8" s="1"/>
  <c r="BD228" i="8" s="1"/>
  <c r="BE228" i="8" s="1"/>
  <c r="BF228" i="8" s="1"/>
  <c r="BG228" i="8" s="1"/>
  <c r="BH228" i="8" s="1"/>
  <c r="BI228" i="8" s="1"/>
  <c r="BJ228" i="8" s="1"/>
  <c r="BK228" i="8" s="1"/>
  <c r="BL228" i="8" s="1"/>
  <c r="BM228" i="8" s="1"/>
  <c r="BN228" i="8" s="1"/>
  <c r="BO228" i="8" s="1"/>
  <c r="BP228" i="8" s="1"/>
  <c r="BQ228" i="8" s="1"/>
  <c r="BR228" i="8" s="1"/>
  <c r="BS228" i="8" s="1"/>
  <c r="BT228" i="8" s="1"/>
  <c r="BU228" i="8" s="1"/>
  <c r="BV228" i="8" s="1"/>
  <c r="BW228" i="8" s="1"/>
  <c r="BX228" i="8" s="1"/>
  <c r="BY228" i="8" s="1"/>
  <c r="BZ228" i="8" s="1"/>
  <c r="CA228" i="8" s="1"/>
  <c r="CB228" i="8" s="1"/>
  <c r="CC228" i="8" s="1"/>
  <c r="CD228" i="8" s="1"/>
  <c r="CE228" i="8" s="1"/>
  <c r="CF228" i="8" s="1"/>
  <c r="CG228" i="8" s="1"/>
  <c r="CH228" i="8" s="1"/>
  <c r="CI228" i="8" s="1"/>
  <c r="Y278" i="8" s="1"/>
  <c r="Y358" i="8" a="1"/>
  <c r="Y208" i="8" a="1"/>
  <c r="Y208" i="8" s="1"/>
  <c r="Y258" i="8" s="1"/>
  <c r="Z258" i="8" s="1"/>
  <c r="AA258" i="8" s="1"/>
  <c r="AB258" i="8" s="1"/>
  <c r="AC258" i="8" s="1"/>
  <c r="AD258" i="8" s="1"/>
  <c r="AE258" i="8" s="1"/>
  <c r="AF258" i="8" s="1"/>
  <c r="AG258" i="8" s="1"/>
  <c r="AH258" i="8" s="1"/>
  <c r="AI258" i="8" s="1"/>
  <c r="AJ258" i="8" s="1"/>
  <c r="AK258" i="8" s="1"/>
  <c r="AL258" i="8" s="1"/>
  <c r="AM258" i="8" s="1"/>
  <c r="AN258" i="8" s="1"/>
  <c r="AO258" i="8" s="1"/>
  <c r="AP258" i="8" s="1"/>
  <c r="AQ258" i="8" s="1"/>
  <c r="AR258" i="8" s="1"/>
  <c r="AS258" i="8" s="1"/>
  <c r="AT258" i="8" s="1"/>
  <c r="AU258" i="8" s="1"/>
  <c r="AV258" i="8" s="1"/>
  <c r="AW258" i="8" s="1"/>
  <c r="AX258" i="8" s="1"/>
  <c r="AY258" i="8" s="1"/>
  <c r="AZ258" i="8" s="1"/>
  <c r="BA258" i="8" s="1"/>
  <c r="BB258" i="8" s="1"/>
  <c r="BC258" i="8" s="1"/>
  <c r="BD258" i="8" s="1"/>
  <c r="BE258" i="8" s="1"/>
  <c r="BF258" i="8" s="1"/>
  <c r="BG258" i="8" s="1"/>
  <c r="BH258" i="8" s="1"/>
  <c r="BI258" i="8" s="1"/>
  <c r="BJ258" i="8" s="1"/>
  <c r="BK258" i="8" s="1"/>
  <c r="BL258" i="8" s="1"/>
  <c r="BM258" i="8" s="1"/>
  <c r="BN258" i="8" s="1"/>
  <c r="BO258" i="8" s="1"/>
  <c r="BP258" i="8" s="1"/>
  <c r="BQ258" i="8" s="1"/>
  <c r="BR258" i="8" s="1"/>
  <c r="BS258" i="8" s="1"/>
  <c r="BT258" i="8" s="1"/>
  <c r="BU258" i="8" s="1"/>
  <c r="BV258" i="8" s="1"/>
  <c r="BW258" i="8" s="1"/>
  <c r="BX258" i="8" s="1"/>
  <c r="BY258" i="8" s="1"/>
  <c r="BZ258" i="8" s="1"/>
  <c r="CA258" i="8" s="1"/>
  <c r="CB258" i="8" s="1"/>
  <c r="CC258" i="8" s="1"/>
  <c r="CD258" i="8" s="1"/>
  <c r="CE258" i="8" s="1"/>
  <c r="CF258" i="8" s="1"/>
  <c r="CG258" i="8" s="1"/>
  <c r="CH258" i="8" s="1"/>
  <c r="CI258" i="8" s="1"/>
  <c r="Y308" i="8" s="1"/>
  <c r="Y68" i="8"/>
  <c r="Y423" i="8"/>
  <c r="Z423" i="8" s="1"/>
  <c r="AA423" i="8" s="1"/>
  <c r="AB423" i="8" s="1"/>
  <c r="AC423" i="8" s="1"/>
  <c r="AD423" i="8" s="1"/>
  <c r="AE423" i="8" s="1"/>
  <c r="AF423" i="8" s="1"/>
  <c r="AG423" i="8" s="1"/>
  <c r="AH423" i="8" s="1"/>
  <c r="AI423" i="8" s="1"/>
  <c r="AJ423" i="8" s="1"/>
  <c r="AK423" i="8" s="1"/>
  <c r="AL423" i="8" s="1"/>
  <c r="AM423" i="8" s="1"/>
  <c r="AN423" i="8" s="1"/>
  <c r="AO423" i="8" s="1"/>
  <c r="AP423" i="8" s="1"/>
  <c r="AQ423" i="8" s="1"/>
  <c r="AR423" i="8" s="1"/>
  <c r="AS423" i="8" s="1"/>
  <c r="AT423" i="8" s="1"/>
  <c r="AU423" i="8" s="1"/>
  <c r="AV423" i="8" s="1"/>
  <c r="AW423" i="8" s="1"/>
  <c r="AX423" i="8" s="1"/>
  <c r="AY423" i="8" s="1"/>
  <c r="AZ423" i="8" s="1"/>
  <c r="BA423" i="8" s="1"/>
  <c r="BB423" i="8" s="1"/>
  <c r="BC423" i="8" s="1"/>
  <c r="BD423" i="8" s="1"/>
  <c r="BE423" i="8" s="1"/>
  <c r="BF423" i="8" s="1"/>
  <c r="BG423" i="8" s="1"/>
  <c r="BH423" i="8" s="1"/>
  <c r="BI423" i="8" s="1"/>
  <c r="BJ423" i="8" s="1"/>
  <c r="BK423" i="8" s="1"/>
  <c r="BL423" i="8" s="1"/>
  <c r="BM423" i="8" s="1"/>
  <c r="BN423" i="8" s="1"/>
  <c r="BO423" i="8" s="1"/>
  <c r="BP423" i="8" s="1"/>
  <c r="BQ423" i="8" s="1"/>
  <c r="BR423" i="8" s="1"/>
  <c r="BS423" i="8" s="1"/>
  <c r="BT423" i="8" s="1"/>
  <c r="BU423" i="8" s="1"/>
  <c r="BV423" i="8" s="1"/>
  <c r="BW423" i="8" s="1"/>
  <c r="BX423" i="8" s="1"/>
  <c r="BY423" i="8" s="1"/>
  <c r="BZ423" i="8" s="1"/>
  <c r="CA423" i="8" s="1"/>
  <c r="CB423" i="8" s="1"/>
  <c r="CC423" i="8" s="1"/>
  <c r="CD423" i="8" s="1"/>
  <c r="CE423" i="8" s="1"/>
  <c r="CF423" i="8" s="1"/>
  <c r="CG423" i="8" s="1"/>
  <c r="CH423" i="8" s="1"/>
  <c r="CI423" i="8" s="1"/>
  <c r="Y473" i="8" s="1"/>
  <c r="Y460" i="7"/>
  <c r="Z460" i="7" s="1"/>
  <c r="AA460" i="7" s="1"/>
  <c r="AB460" i="7" s="1"/>
  <c r="AC460" i="7" s="1"/>
  <c r="AD460" i="7" s="1"/>
  <c r="AE460" i="7" s="1"/>
  <c r="AF460" i="7" s="1"/>
  <c r="AG460" i="7" s="1"/>
  <c r="AH460" i="7" s="1"/>
  <c r="AI460" i="7" s="1"/>
  <c r="AJ460" i="7" s="1"/>
  <c r="AK460" i="7" s="1"/>
  <c r="AL460" i="7" s="1"/>
  <c r="AM460" i="7" s="1"/>
  <c r="AN460" i="7" s="1"/>
  <c r="AO460" i="7" s="1"/>
  <c r="AP460" i="7" s="1"/>
  <c r="AQ460" i="7" s="1"/>
  <c r="AR460" i="7" s="1"/>
  <c r="AS460" i="7" s="1"/>
  <c r="AT460" i="7" s="1"/>
  <c r="AU460" i="7" s="1"/>
  <c r="AV460" i="7" s="1"/>
  <c r="AW460" i="7" s="1"/>
  <c r="AX460" i="7" s="1"/>
  <c r="AY460" i="7" s="1"/>
  <c r="AZ460" i="7" s="1"/>
  <c r="BA460" i="7" s="1"/>
  <c r="BB460" i="7" s="1"/>
  <c r="BC460" i="7" s="1"/>
  <c r="BD460" i="7" s="1"/>
  <c r="BE460" i="7" s="1"/>
  <c r="BF460" i="7" s="1"/>
  <c r="BG460" i="7" s="1"/>
  <c r="BH460" i="7" s="1"/>
  <c r="BI460" i="7" s="1"/>
  <c r="BJ460" i="7" s="1"/>
  <c r="BK460" i="7" s="1"/>
  <c r="BL460" i="7" s="1"/>
  <c r="BM460" i="7" s="1"/>
  <c r="BN460" i="7" s="1"/>
  <c r="BO460" i="7" s="1"/>
  <c r="BP460" i="7" s="1"/>
  <c r="BQ460" i="7" s="1"/>
  <c r="BR460" i="7" s="1"/>
  <c r="BS460" i="7" s="1"/>
  <c r="BT460" i="7" s="1"/>
  <c r="BU460" i="7" s="1"/>
  <c r="BV460" i="7" s="1"/>
  <c r="BW460" i="7" s="1"/>
  <c r="BX460" i="7" s="1"/>
  <c r="BY460" i="7" s="1"/>
  <c r="BZ460" i="7" s="1"/>
  <c r="CA460" i="7" s="1"/>
  <c r="CB460" i="7" s="1"/>
  <c r="CC460" i="7" s="1"/>
  <c r="CD460" i="7" s="1"/>
  <c r="CE460" i="7" s="1"/>
  <c r="CF460" i="7" s="1"/>
  <c r="CG460" i="7" s="1"/>
  <c r="CH460" i="7" s="1"/>
  <c r="CI460" i="7" s="1"/>
  <c r="Y510" i="7" s="1"/>
  <c r="Z462" i="7"/>
  <c r="AA462" i="7" s="1"/>
  <c r="AB462" i="7" s="1"/>
  <c r="AC462" i="7" s="1"/>
  <c r="AD462" i="7" s="1"/>
  <c r="AE462" i="7" s="1"/>
  <c r="AF462" i="7" s="1"/>
  <c r="AG462" i="7" s="1"/>
  <c r="AH462" i="7" s="1"/>
  <c r="AI462" i="7" s="1"/>
  <c r="AJ462" i="7" s="1"/>
  <c r="AK462" i="7" s="1"/>
  <c r="AL462" i="7" s="1"/>
  <c r="AM462" i="7" s="1"/>
  <c r="AN462" i="7" s="1"/>
  <c r="AO462" i="7" s="1"/>
  <c r="AP462" i="7" s="1"/>
  <c r="AQ462" i="7" s="1"/>
  <c r="AR462" i="7" s="1"/>
  <c r="AS462" i="7" s="1"/>
  <c r="AT462" i="7" s="1"/>
  <c r="AU462" i="7" s="1"/>
  <c r="AV462" i="7" s="1"/>
  <c r="AW462" i="7" s="1"/>
  <c r="AX462" i="7" s="1"/>
  <c r="AY462" i="7" s="1"/>
  <c r="AZ462" i="7" s="1"/>
  <c r="BA462" i="7" s="1"/>
  <c r="BB462" i="7" s="1"/>
  <c r="BC462" i="7" s="1"/>
  <c r="BD462" i="7" s="1"/>
  <c r="BE462" i="7" s="1"/>
  <c r="BF462" i="7" s="1"/>
  <c r="BG462" i="7" s="1"/>
  <c r="BH462" i="7" s="1"/>
  <c r="BI462" i="7" s="1"/>
  <c r="BJ462" i="7" s="1"/>
  <c r="BK462" i="7" s="1"/>
  <c r="BL462" i="7" s="1"/>
  <c r="BM462" i="7" s="1"/>
  <c r="BN462" i="7" s="1"/>
  <c r="BO462" i="7" s="1"/>
  <c r="BP462" i="7" s="1"/>
  <c r="BQ462" i="7" s="1"/>
  <c r="BR462" i="7" s="1"/>
  <c r="BS462" i="7" s="1"/>
  <c r="BT462" i="7" s="1"/>
  <c r="BU462" i="7" s="1"/>
  <c r="BV462" i="7" s="1"/>
  <c r="BW462" i="7" s="1"/>
  <c r="BX462" i="7" s="1"/>
  <c r="BY462" i="7" s="1"/>
  <c r="BZ462" i="7" s="1"/>
  <c r="CA462" i="7" s="1"/>
  <c r="CB462" i="7" s="1"/>
  <c r="CC462" i="7" s="1"/>
  <c r="CD462" i="7" s="1"/>
  <c r="CE462" i="7" s="1"/>
  <c r="CF462" i="7" s="1"/>
  <c r="CG462" i="7" s="1"/>
  <c r="CH462" i="7" s="1"/>
  <c r="CI462" i="7" s="1"/>
  <c r="Y512" i="7" s="1"/>
  <c r="Y426" i="7"/>
  <c r="Z426" i="7" s="1"/>
  <c r="AA426" i="7" s="1"/>
  <c r="AB426" i="7" s="1"/>
  <c r="AC426" i="7" s="1"/>
  <c r="AD426" i="7" s="1"/>
  <c r="AE426" i="7" s="1"/>
  <c r="AF426" i="7" s="1"/>
  <c r="AG426" i="7" s="1"/>
  <c r="AH426" i="7" s="1"/>
  <c r="AI426" i="7" s="1"/>
  <c r="AJ426" i="7" s="1"/>
  <c r="AK426" i="7" s="1"/>
  <c r="AL426" i="7" s="1"/>
  <c r="AM426" i="7" s="1"/>
  <c r="AN426" i="7" s="1"/>
  <c r="AO426" i="7" s="1"/>
  <c r="AP426" i="7" s="1"/>
  <c r="AQ426" i="7" s="1"/>
  <c r="AR426" i="7" s="1"/>
  <c r="AS426" i="7" s="1"/>
  <c r="AT426" i="7" s="1"/>
  <c r="AU426" i="7" s="1"/>
  <c r="AV426" i="7" s="1"/>
  <c r="AW426" i="7" s="1"/>
  <c r="AX426" i="7" s="1"/>
  <c r="AY426" i="7" s="1"/>
  <c r="AZ426" i="7" s="1"/>
  <c r="BA426" i="7" s="1"/>
  <c r="BB426" i="7" s="1"/>
  <c r="BC426" i="7" s="1"/>
  <c r="BD426" i="7" s="1"/>
  <c r="BE426" i="7" s="1"/>
  <c r="BF426" i="7" s="1"/>
  <c r="BG426" i="7" s="1"/>
  <c r="BH426" i="7" s="1"/>
  <c r="BI426" i="7" s="1"/>
  <c r="BJ426" i="7" s="1"/>
  <c r="BK426" i="7" s="1"/>
  <c r="BL426" i="7" s="1"/>
  <c r="BM426" i="7" s="1"/>
  <c r="BN426" i="7" s="1"/>
  <c r="BO426" i="7" s="1"/>
  <c r="BP426" i="7" s="1"/>
  <c r="BQ426" i="7" s="1"/>
  <c r="BR426" i="7" s="1"/>
  <c r="BS426" i="7" s="1"/>
  <c r="BT426" i="7" s="1"/>
  <c r="BU426" i="7" s="1"/>
  <c r="BV426" i="7" s="1"/>
  <c r="BW426" i="7" s="1"/>
  <c r="BX426" i="7" s="1"/>
  <c r="BY426" i="7" s="1"/>
  <c r="BZ426" i="7" s="1"/>
  <c r="CA426" i="7" s="1"/>
  <c r="CB426" i="7" s="1"/>
  <c r="CC426" i="7" s="1"/>
  <c r="CD426" i="7" s="1"/>
  <c r="CE426" i="7" s="1"/>
  <c r="CF426" i="7" s="1"/>
  <c r="CG426" i="7" s="1"/>
  <c r="CH426" i="7" s="1"/>
  <c r="CI426" i="7" s="1"/>
  <c r="Y476" i="7" s="1"/>
  <c r="Y454" i="7"/>
  <c r="Z454" i="7" s="1"/>
  <c r="AA454" i="7" s="1"/>
  <c r="AB454" i="7" s="1"/>
  <c r="AC454" i="7" s="1"/>
  <c r="AD454" i="7" s="1"/>
  <c r="AE454" i="7" s="1"/>
  <c r="AF454" i="7" s="1"/>
  <c r="AG454" i="7" s="1"/>
  <c r="AH454" i="7" s="1"/>
  <c r="AI454" i="7" s="1"/>
  <c r="AJ454" i="7" s="1"/>
  <c r="AK454" i="7" s="1"/>
  <c r="AL454" i="7" s="1"/>
  <c r="AM454" i="7" s="1"/>
  <c r="AN454" i="7" s="1"/>
  <c r="AO454" i="7" s="1"/>
  <c r="AP454" i="7" s="1"/>
  <c r="AQ454" i="7" s="1"/>
  <c r="AR454" i="7" s="1"/>
  <c r="AS454" i="7" s="1"/>
  <c r="AT454" i="7" s="1"/>
  <c r="AU454" i="7" s="1"/>
  <c r="AV454" i="7" s="1"/>
  <c r="AW454" i="7" s="1"/>
  <c r="AX454" i="7" s="1"/>
  <c r="AY454" i="7" s="1"/>
  <c r="AZ454" i="7" s="1"/>
  <c r="BA454" i="7" s="1"/>
  <c r="BB454" i="7" s="1"/>
  <c r="BC454" i="7" s="1"/>
  <c r="BD454" i="7" s="1"/>
  <c r="BE454" i="7" s="1"/>
  <c r="BF454" i="7" s="1"/>
  <c r="BG454" i="7" s="1"/>
  <c r="BH454" i="7" s="1"/>
  <c r="BI454" i="7" s="1"/>
  <c r="BJ454" i="7" s="1"/>
  <c r="BK454" i="7" s="1"/>
  <c r="BL454" i="7" s="1"/>
  <c r="BM454" i="7" s="1"/>
  <c r="BN454" i="7" s="1"/>
  <c r="BO454" i="7" s="1"/>
  <c r="BP454" i="7" s="1"/>
  <c r="BQ454" i="7" s="1"/>
  <c r="BR454" i="7" s="1"/>
  <c r="BS454" i="7" s="1"/>
  <c r="BT454" i="7" s="1"/>
  <c r="BU454" i="7" s="1"/>
  <c r="BV454" i="7" s="1"/>
  <c r="BW454" i="7" s="1"/>
  <c r="BX454" i="7" s="1"/>
  <c r="BY454" i="7" s="1"/>
  <c r="BZ454" i="7" s="1"/>
  <c r="CA454" i="7" s="1"/>
  <c r="CB454" i="7" s="1"/>
  <c r="CC454" i="7" s="1"/>
  <c r="CD454" i="7" s="1"/>
  <c r="CE454" i="7" s="1"/>
  <c r="CF454" i="7" s="1"/>
  <c r="CG454" i="7" s="1"/>
  <c r="CH454" i="7" s="1"/>
  <c r="CI454" i="7" s="1"/>
  <c r="Y504" i="7" s="1"/>
  <c r="Y430" i="7"/>
  <c r="Z430" i="7" s="1"/>
  <c r="AA430" i="7" s="1"/>
  <c r="AB430" i="7" s="1"/>
  <c r="AC430" i="7" s="1"/>
  <c r="AD430" i="7" s="1"/>
  <c r="AE430" i="7" s="1"/>
  <c r="AF430" i="7" s="1"/>
  <c r="AG430" i="7" s="1"/>
  <c r="AH430" i="7" s="1"/>
  <c r="AI430" i="7" s="1"/>
  <c r="AJ430" i="7" s="1"/>
  <c r="AK430" i="7" s="1"/>
  <c r="AL430" i="7" s="1"/>
  <c r="AM430" i="7" s="1"/>
  <c r="AN430" i="7" s="1"/>
  <c r="AO430" i="7" s="1"/>
  <c r="AP430" i="7" s="1"/>
  <c r="AQ430" i="7" s="1"/>
  <c r="AR430" i="7" s="1"/>
  <c r="AS430" i="7" s="1"/>
  <c r="AT430" i="7" s="1"/>
  <c r="AU430" i="7" s="1"/>
  <c r="AV430" i="7" s="1"/>
  <c r="AW430" i="7" s="1"/>
  <c r="AX430" i="7" s="1"/>
  <c r="AY430" i="7" s="1"/>
  <c r="AZ430" i="7" s="1"/>
  <c r="BA430" i="7" s="1"/>
  <c r="BB430" i="7" s="1"/>
  <c r="BC430" i="7" s="1"/>
  <c r="BD430" i="7" s="1"/>
  <c r="BE430" i="7" s="1"/>
  <c r="BF430" i="7" s="1"/>
  <c r="BG430" i="7" s="1"/>
  <c r="BH430" i="7" s="1"/>
  <c r="BI430" i="7" s="1"/>
  <c r="BJ430" i="7" s="1"/>
  <c r="BK430" i="7" s="1"/>
  <c r="BL430" i="7" s="1"/>
  <c r="BM430" i="7" s="1"/>
  <c r="BN430" i="7" s="1"/>
  <c r="BO430" i="7" s="1"/>
  <c r="BP430" i="7" s="1"/>
  <c r="BQ430" i="7" s="1"/>
  <c r="BR430" i="7" s="1"/>
  <c r="BS430" i="7" s="1"/>
  <c r="BT430" i="7" s="1"/>
  <c r="BU430" i="7" s="1"/>
  <c r="BV430" i="7" s="1"/>
  <c r="BW430" i="7" s="1"/>
  <c r="BX430" i="7" s="1"/>
  <c r="BY430" i="7" s="1"/>
  <c r="BZ430" i="7" s="1"/>
  <c r="CA430" i="7" s="1"/>
  <c r="CB430" i="7" s="1"/>
  <c r="CC430" i="7" s="1"/>
  <c r="CD430" i="7" s="1"/>
  <c r="CE430" i="7" s="1"/>
  <c r="CF430" i="7" s="1"/>
  <c r="CG430" i="7" s="1"/>
  <c r="CH430" i="7" s="1"/>
  <c r="CI430" i="7" s="1"/>
  <c r="Y480" i="7" s="1"/>
  <c r="Y446" i="7"/>
  <c r="Z446" i="7" s="1"/>
  <c r="AA446" i="7" s="1"/>
  <c r="AB446" i="7" s="1"/>
  <c r="AC446" i="7" s="1"/>
  <c r="AD446" i="7" s="1"/>
  <c r="AE446" i="7" s="1"/>
  <c r="AF446" i="7" s="1"/>
  <c r="AG446" i="7" s="1"/>
  <c r="AH446" i="7" s="1"/>
  <c r="AI446" i="7" s="1"/>
  <c r="AJ446" i="7" s="1"/>
  <c r="AK446" i="7" s="1"/>
  <c r="AL446" i="7" s="1"/>
  <c r="AM446" i="7" s="1"/>
  <c r="AN446" i="7" s="1"/>
  <c r="AO446" i="7" s="1"/>
  <c r="AP446" i="7" s="1"/>
  <c r="AQ446" i="7" s="1"/>
  <c r="AR446" i="7" s="1"/>
  <c r="AS446" i="7" s="1"/>
  <c r="AT446" i="7" s="1"/>
  <c r="AU446" i="7" s="1"/>
  <c r="AV446" i="7" s="1"/>
  <c r="AW446" i="7" s="1"/>
  <c r="AX446" i="7" s="1"/>
  <c r="AY446" i="7" s="1"/>
  <c r="AZ446" i="7" s="1"/>
  <c r="BA446" i="7" s="1"/>
  <c r="BB446" i="7" s="1"/>
  <c r="BC446" i="7" s="1"/>
  <c r="BD446" i="7" s="1"/>
  <c r="BE446" i="7" s="1"/>
  <c r="BF446" i="7" s="1"/>
  <c r="BG446" i="7" s="1"/>
  <c r="BH446" i="7" s="1"/>
  <c r="BI446" i="7" s="1"/>
  <c r="BJ446" i="7" s="1"/>
  <c r="BK446" i="7" s="1"/>
  <c r="BL446" i="7" s="1"/>
  <c r="BM446" i="7" s="1"/>
  <c r="BN446" i="7" s="1"/>
  <c r="BO446" i="7" s="1"/>
  <c r="BP446" i="7" s="1"/>
  <c r="BQ446" i="7" s="1"/>
  <c r="BR446" i="7" s="1"/>
  <c r="BS446" i="7" s="1"/>
  <c r="BT446" i="7" s="1"/>
  <c r="BU446" i="7" s="1"/>
  <c r="BV446" i="7" s="1"/>
  <c r="BW446" i="7" s="1"/>
  <c r="BX446" i="7" s="1"/>
  <c r="BY446" i="7" s="1"/>
  <c r="BZ446" i="7" s="1"/>
  <c r="CA446" i="7" s="1"/>
  <c r="CB446" i="7" s="1"/>
  <c r="CC446" i="7" s="1"/>
  <c r="CD446" i="7" s="1"/>
  <c r="CE446" i="7" s="1"/>
  <c r="CF446" i="7" s="1"/>
  <c r="CG446" i="7" s="1"/>
  <c r="CH446" i="7" s="1"/>
  <c r="CI446" i="7" s="1"/>
  <c r="Y496" i="7" s="1"/>
  <c r="Y420" i="7"/>
  <c r="Z420" i="7" s="1"/>
  <c r="AA420" i="7" s="1"/>
  <c r="AB420" i="7" s="1"/>
  <c r="AC420" i="7" s="1"/>
  <c r="AD420" i="7" s="1"/>
  <c r="AE420" i="7" s="1"/>
  <c r="AF420" i="7" s="1"/>
  <c r="AG420" i="7" s="1"/>
  <c r="AH420" i="7" s="1"/>
  <c r="AI420" i="7" s="1"/>
  <c r="AJ420" i="7" s="1"/>
  <c r="AK420" i="7" s="1"/>
  <c r="AL420" i="7" s="1"/>
  <c r="AM420" i="7" s="1"/>
  <c r="AN420" i="7" s="1"/>
  <c r="AO420" i="7" s="1"/>
  <c r="AP420" i="7" s="1"/>
  <c r="AQ420" i="7" s="1"/>
  <c r="AR420" i="7" s="1"/>
  <c r="AS420" i="7" s="1"/>
  <c r="AT420" i="7" s="1"/>
  <c r="AU420" i="7" s="1"/>
  <c r="AV420" i="7" s="1"/>
  <c r="AW420" i="7" s="1"/>
  <c r="AX420" i="7" s="1"/>
  <c r="AY420" i="7" s="1"/>
  <c r="AZ420" i="7" s="1"/>
  <c r="BA420" i="7" s="1"/>
  <c r="BB420" i="7" s="1"/>
  <c r="BC420" i="7" s="1"/>
  <c r="BD420" i="7" s="1"/>
  <c r="BE420" i="7" s="1"/>
  <c r="BF420" i="7" s="1"/>
  <c r="BG420" i="7" s="1"/>
  <c r="BH420" i="7" s="1"/>
  <c r="BI420" i="7" s="1"/>
  <c r="BJ420" i="7" s="1"/>
  <c r="BK420" i="7" s="1"/>
  <c r="BL420" i="7" s="1"/>
  <c r="BM420" i="7" s="1"/>
  <c r="BN420" i="7" s="1"/>
  <c r="BO420" i="7" s="1"/>
  <c r="BP420" i="7" s="1"/>
  <c r="BQ420" i="7" s="1"/>
  <c r="BR420" i="7" s="1"/>
  <c r="BS420" i="7" s="1"/>
  <c r="BT420" i="7" s="1"/>
  <c r="BU420" i="7" s="1"/>
  <c r="BV420" i="7" s="1"/>
  <c r="BW420" i="7" s="1"/>
  <c r="BX420" i="7" s="1"/>
  <c r="BY420" i="7" s="1"/>
  <c r="BZ420" i="7" s="1"/>
  <c r="CA420" i="7" s="1"/>
  <c r="CB420" i="7" s="1"/>
  <c r="CC420" i="7" s="1"/>
  <c r="CD420" i="7" s="1"/>
  <c r="CE420" i="7" s="1"/>
  <c r="CF420" i="7" s="1"/>
  <c r="CG420" i="7" s="1"/>
  <c r="CH420" i="7" s="1"/>
  <c r="CI420" i="7" s="1"/>
  <c r="Y470" i="7" s="1"/>
  <c r="Y423" i="7"/>
  <c r="Z423" i="7" s="1"/>
  <c r="AA423" i="7" s="1"/>
  <c r="AB423" i="7" s="1"/>
  <c r="AC423" i="7" s="1"/>
  <c r="AD423" i="7" s="1"/>
  <c r="AE423" i="7" s="1"/>
  <c r="AF423" i="7" s="1"/>
  <c r="AG423" i="7" s="1"/>
  <c r="AH423" i="7" s="1"/>
  <c r="AI423" i="7" s="1"/>
  <c r="AJ423" i="7" s="1"/>
  <c r="AK423" i="7" s="1"/>
  <c r="AL423" i="7" s="1"/>
  <c r="AM423" i="7" s="1"/>
  <c r="AN423" i="7" s="1"/>
  <c r="AO423" i="7" s="1"/>
  <c r="AP423" i="7" s="1"/>
  <c r="AQ423" i="7" s="1"/>
  <c r="AR423" i="7" s="1"/>
  <c r="AS423" i="7" s="1"/>
  <c r="AT423" i="7" s="1"/>
  <c r="AU423" i="7" s="1"/>
  <c r="AV423" i="7" s="1"/>
  <c r="AW423" i="7" s="1"/>
  <c r="AX423" i="7" s="1"/>
  <c r="AY423" i="7" s="1"/>
  <c r="AZ423" i="7" s="1"/>
  <c r="BA423" i="7" s="1"/>
  <c r="BB423" i="7" s="1"/>
  <c r="BC423" i="7" s="1"/>
  <c r="BD423" i="7" s="1"/>
  <c r="BE423" i="7" s="1"/>
  <c r="BF423" i="7" s="1"/>
  <c r="BG423" i="7" s="1"/>
  <c r="BH423" i="7" s="1"/>
  <c r="BI423" i="7" s="1"/>
  <c r="BJ423" i="7" s="1"/>
  <c r="BK423" i="7" s="1"/>
  <c r="BL423" i="7" s="1"/>
  <c r="BM423" i="7" s="1"/>
  <c r="BN423" i="7" s="1"/>
  <c r="BO423" i="7" s="1"/>
  <c r="BP423" i="7" s="1"/>
  <c r="BQ423" i="7" s="1"/>
  <c r="BR423" i="7" s="1"/>
  <c r="BS423" i="7" s="1"/>
  <c r="BT423" i="7" s="1"/>
  <c r="BU423" i="7" s="1"/>
  <c r="BV423" i="7" s="1"/>
  <c r="BW423" i="7" s="1"/>
  <c r="BX423" i="7" s="1"/>
  <c r="BY423" i="7" s="1"/>
  <c r="BZ423" i="7" s="1"/>
  <c r="CA423" i="7" s="1"/>
  <c r="CB423" i="7" s="1"/>
  <c r="CC423" i="7" s="1"/>
  <c r="CD423" i="7" s="1"/>
  <c r="CE423" i="7" s="1"/>
  <c r="CF423" i="7" s="1"/>
  <c r="CG423" i="7" s="1"/>
  <c r="CH423" i="7" s="1"/>
  <c r="CI423" i="7" s="1"/>
  <c r="Y473" i="7" s="1"/>
  <c r="Y421" i="7"/>
  <c r="Z421" i="7" s="1"/>
  <c r="AA421" i="7" s="1"/>
  <c r="AB421" i="7" s="1"/>
  <c r="AC421" i="7" s="1"/>
  <c r="AD421" i="7" s="1"/>
  <c r="AE421" i="7" s="1"/>
  <c r="AF421" i="7" s="1"/>
  <c r="AG421" i="7" s="1"/>
  <c r="AH421" i="7" s="1"/>
  <c r="AI421" i="7" s="1"/>
  <c r="AJ421" i="7" s="1"/>
  <c r="AK421" i="7" s="1"/>
  <c r="AL421" i="7" s="1"/>
  <c r="AM421" i="7" s="1"/>
  <c r="AN421" i="7" s="1"/>
  <c r="AO421" i="7" s="1"/>
  <c r="AP421" i="7" s="1"/>
  <c r="AQ421" i="7" s="1"/>
  <c r="AR421" i="7" s="1"/>
  <c r="AS421" i="7" s="1"/>
  <c r="AT421" i="7" s="1"/>
  <c r="AU421" i="7" s="1"/>
  <c r="AV421" i="7" s="1"/>
  <c r="AW421" i="7" s="1"/>
  <c r="AX421" i="7" s="1"/>
  <c r="AY421" i="7" s="1"/>
  <c r="AZ421" i="7" s="1"/>
  <c r="BA421" i="7" s="1"/>
  <c r="BB421" i="7" s="1"/>
  <c r="BC421" i="7" s="1"/>
  <c r="BD421" i="7" s="1"/>
  <c r="BE421" i="7" s="1"/>
  <c r="BF421" i="7" s="1"/>
  <c r="BG421" i="7" s="1"/>
  <c r="BH421" i="7" s="1"/>
  <c r="BI421" i="7" s="1"/>
  <c r="BJ421" i="7" s="1"/>
  <c r="BK421" i="7" s="1"/>
  <c r="BL421" i="7" s="1"/>
  <c r="BM421" i="7" s="1"/>
  <c r="BN421" i="7" s="1"/>
  <c r="BO421" i="7" s="1"/>
  <c r="BP421" i="7" s="1"/>
  <c r="BQ421" i="7" s="1"/>
  <c r="BR421" i="7" s="1"/>
  <c r="BS421" i="7" s="1"/>
  <c r="BT421" i="7" s="1"/>
  <c r="BU421" i="7" s="1"/>
  <c r="BV421" i="7" s="1"/>
  <c r="BW421" i="7" s="1"/>
  <c r="BX421" i="7" s="1"/>
  <c r="BY421" i="7" s="1"/>
  <c r="BZ421" i="7" s="1"/>
  <c r="CA421" i="7" s="1"/>
  <c r="CB421" i="7" s="1"/>
  <c r="CC421" i="7" s="1"/>
  <c r="CD421" i="7" s="1"/>
  <c r="CE421" i="7" s="1"/>
  <c r="CF421" i="7" s="1"/>
  <c r="CG421" i="7" s="1"/>
  <c r="CH421" i="7" s="1"/>
  <c r="CI421" i="7" s="1"/>
  <c r="Y471" i="7" s="1"/>
  <c r="AB102" i="9" l="1"/>
  <c r="Y319" i="9" a="1"/>
  <c r="Y169" i="9" a="1"/>
  <c r="Y169" i="9" s="1"/>
  <c r="Y219" i="9" s="1"/>
  <c r="Z219" i="9" s="1"/>
  <c r="AA219" i="9" s="1"/>
  <c r="AB219" i="9" s="1"/>
  <c r="AC219" i="9" s="1"/>
  <c r="AD219" i="9" s="1"/>
  <c r="AE219" i="9" s="1"/>
  <c r="AF219" i="9" s="1"/>
  <c r="AG219" i="9" s="1"/>
  <c r="AH219" i="9" s="1"/>
  <c r="AI219" i="9" s="1"/>
  <c r="AJ219" i="9" s="1"/>
  <c r="AK219" i="9" s="1"/>
  <c r="AL219" i="9" s="1"/>
  <c r="AM219" i="9" s="1"/>
  <c r="AN219" i="9" s="1"/>
  <c r="AO219" i="9" s="1"/>
  <c r="AP219" i="9" s="1"/>
  <c r="AQ219" i="9" s="1"/>
  <c r="AR219" i="9" s="1"/>
  <c r="AS219" i="9" s="1"/>
  <c r="AT219" i="9" s="1"/>
  <c r="AU219" i="9" s="1"/>
  <c r="AV219" i="9" s="1"/>
  <c r="AW219" i="9" s="1"/>
  <c r="AX219" i="9" s="1"/>
  <c r="AY219" i="9" s="1"/>
  <c r="AZ219" i="9" s="1"/>
  <c r="BA219" i="9" s="1"/>
  <c r="BB219" i="9" s="1"/>
  <c r="BC219" i="9" s="1"/>
  <c r="BD219" i="9" s="1"/>
  <c r="BE219" i="9" s="1"/>
  <c r="BF219" i="9" s="1"/>
  <c r="BG219" i="9" s="1"/>
  <c r="BH219" i="9" s="1"/>
  <c r="BI219" i="9" s="1"/>
  <c r="BJ219" i="9" s="1"/>
  <c r="BK219" i="9" s="1"/>
  <c r="BL219" i="9" s="1"/>
  <c r="BM219" i="9" s="1"/>
  <c r="BN219" i="9" s="1"/>
  <c r="BO219" i="9" s="1"/>
  <c r="BP219" i="9" s="1"/>
  <c r="BQ219" i="9" s="1"/>
  <c r="BR219" i="9" s="1"/>
  <c r="BS219" i="9" s="1"/>
  <c r="BT219" i="9" s="1"/>
  <c r="BU219" i="9" s="1"/>
  <c r="BV219" i="9" s="1"/>
  <c r="BW219" i="9" s="1"/>
  <c r="BX219" i="9" s="1"/>
  <c r="BY219" i="9" s="1"/>
  <c r="BZ219" i="9" s="1"/>
  <c r="CA219" i="9" s="1"/>
  <c r="CB219" i="9" s="1"/>
  <c r="CC219" i="9" s="1"/>
  <c r="CD219" i="9" s="1"/>
  <c r="CE219" i="9" s="1"/>
  <c r="CF219" i="9" s="1"/>
  <c r="CG219" i="9" s="1"/>
  <c r="CH219" i="9" s="1"/>
  <c r="CI219" i="9" s="1"/>
  <c r="Y269" i="9" s="1"/>
  <c r="FA102" i="9"/>
  <c r="Y212" i="9" a="1"/>
  <c r="Y212" i="9" s="1"/>
  <c r="Y262" i="9" s="1"/>
  <c r="Z262" i="9" s="1"/>
  <c r="AA262" i="9" s="1"/>
  <c r="AB262" i="9" s="1"/>
  <c r="AC262" i="9" s="1"/>
  <c r="AD262" i="9" s="1"/>
  <c r="AE262" i="9" s="1"/>
  <c r="AF262" i="9" s="1"/>
  <c r="AG262" i="9" s="1"/>
  <c r="AH262" i="9" s="1"/>
  <c r="AI262" i="9" s="1"/>
  <c r="AJ262" i="9" s="1"/>
  <c r="AK262" i="9" s="1"/>
  <c r="AL262" i="9" s="1"/>
  <c r="AM262" i="9" s="1"/>
  <c r="AN262" i="9" s="1"/>
  <c r="AO262" i="9" s="1"/>
  <c r="AP262" i="9" s="1"/>
  <c r="AQ262" i="9" s="1"/>
  <c r="AR262" i="9" s="1"/>
  <c r="AS262" i="9" s="1"/>
  <c r="AT262" i="9" s="1"/>
  <c r="AU262" i="9" s="1"/>
  <c r="AV262" i="9" s="1"/>
  <c r="AW262" i="9" s="1"/>
  <c r="AX262" i="9" s="1"/>
  <c r="AY262" i="9" s="1"/>
  <c r="AZ262" i="9" s="1"/>
  <c r="BA262" i="9" s="1"/>
  <c r="BB262" i="9" s="1"/>
  <c r="BC262" i="9" s="1"/>
  <c r="BD262" i="9" s="1"/>
  <c r="BE262" i="9" s="1"/>
  <c r="BF262" i="9" s="1"/>
  <c r="BG262" i="9" s="1"/>
  <c r="BH262" i="9" s="1"/>
  <c r="BI262" i="9" s="1"/>
  <c r="BJ262" i="9" s="1"/>
  <c r="BK262" i="9" s="1"/>
  <c r="BL262" i="9" s="1"/>
  <c r="BM262" i="9" s="1"/>
  <c r="BN262" i="9" s="1"/>
  <c r="BO262" i="9" s="1"/>
  <c r="BP262" i="9" s="1"/>
  <c r="BQ262" i="9" s="1"/>
  <c r="BR262" i="9" s="1"/>
  <c r="BS262" i="9" s="1"/>
  <c r="BT262" i="9" s="1"/>
  <c r="BU262" i="9" s="1"/>
  <c r="BV262" i="9" s="1"/>
  <c r="BW262" i="9" s="1"/>
  <c r="BX262" i="9" s="1"/>
  <c r="BY262" i="9" s="1"/>
  <c r="BZ262" i="9" s="1"/>
  <c r="CA262" i="9" s="1"/>
  <c r="CB262" i="9" s="1"/>
  <c r="CC262" i="9" s="1"/>
  <c r="CD262" i="9" s="1"/>
  <c r="CE262" i="9" s="1"/>
  <c r="CF262" i="9" s="1"/>
  <c r="CG262" i="9" s="1"/>
  <c r="CH262" i="9" s="1"/>
  <c r="CI262" i="9" s="1"/>
  <c r="Y312" i="9" s="1"/>
  <c r="Y362" i="9" a="1"/>
  <c r="DK102" i="9"/>
  <c r="Y348" i="9" a="1"/>
  <c r="Y198" i="9" a="1"/>
  <c r="Y198" i="9" s="1"/>
  <c r="Y248" i="9" s="1"/>
  <c r="Z248" i="9" s="1"/>
  <c r="AA248" i="9" s="1"/>
  <c r="AB248" i="9" s="1"/>
  <c r="AC248" i="9" s="1"/>
  <c r="AD248" i="9" s="1"/>
  <c r="AE248" i="9" s="1"/>
  <c r="AF248" i="9" s="1"/>
  <c r="AG248" i="9" s="1"/>
  <c r="AH248" i="9" s="1"/>
  <c r="AI248" i="9" s="1"/>
  <c r="AJ248" i="9" s="1"/>
  <c r="AK248" i="9" s="1"/>
  <c r="AL248" i="9" s="1"/>
  <c r="AM248" i="9" s="1"/>
  <c r="AN248" i="9" s="1"/>
  <c r="AO248" i="9" s="1"/>
  <c r="AP248" i="9" s="1"/>
  <c r="AQ248" i="9" s="1"/>
  <c r="AR248" i="9" s="1"/>
  <c r="AS248" i="9" s="1"/>
  <c r="AT248" i="9" s="1"/>
  <c r="AU248" i="9" s="1"/>
  <c r="AV248" i="9" s="1"/>
  <c r="AW248" i="9" s="1"/>
  <c r="AX248" i="9" s="1"/>
  <c r="AY248" i="9" s="1"/>
  <c r="AZ248" i="9" s="1"/>
  <c r="BA248" i="9" s="1"/>
  <c r="BB248" i="9" s="1"/>
  <c r="BC248" i="9" s="1"/>
  <c r="BD248" i="9" s="1"/>
  <c r="BE248" i="9" s="1"/>
  <c r="BF248" i="9" s="1"/>
  <c r="BG248" i="9" s="1"/>
  <c r="BH248" i="9" s="1"/>
  <c r="BI248" i="9" s="1"/>
  <c r="BJ248" i="9" s="1"/>
  <c r="BK248" i="9" s="1"/>
  <c r="BL248" i="9" s="1"/>
  <c r="BM248" i="9" s="1"/>
  <c r="BN248" i="9" s="1"/>
  <c r="BO248" i="9" s="1"/>
  <c r="BP248" i="9" s="1"/>
  <c r="BQ248" i="9" s="1"/>
  <c r="BR248" i="9" s="1"/>
  <c r="BS248" i="9" s="1"/>
  <c r="BT248" i="9" s="1"/>
  <c r="BU248" i="9" s="1"/>
  <c r="BV248" i="9" s="1"/>
  <c r="BW248" i="9" s="1"/>
  <c r="BX248" i="9" s="1"/>
  <c r="BY248" i="9" s="1"/>
  <c r="BZ248" i="9" s="1"/>
  <c r="CA248" i="9" s="1"/>
  <c r="CB248" i="9" s="1"/>
  <c r="CC248" i="9" s="1"/>
  <c r="CD248" i="9" s="1"/>
  <c r="CE248" i="9" s="1"/>
  <c r="CF248" i="9" s="1"/>
  <c r="CG248" i="9" s="1"/>
  <c r="CH248" i="9" s="1"/>
  <c r="CI248" i="9" s="1"/>
  <c r="Y298" i="9" s="1"/>
  <c r="BC102" i="9"/>
  <c r="Y328" i="9" a="1"/>
  <c r="Y178" i="9" a="1"/>
  <c r="Y178" i="9" s="1"/>
  <c r="Y228" i="9" s="1"/>
  <c r="Z228" i="9" s="1"/>
  <c r="AA228" i="9" s="1"/>
  <c r="AB228" i="9" s="1"/>
  <c r="AC228" i="9" s="1"/>
  <c r="AD228" i="9" s="1"/>
  <c r="AE228" i="9" s="1"/>
  <c r="AF228" i="9" s="1"/>
  <c r="AG228" i="9" s="1"/>
  <c r="AH228" i="9" s="1"/>
  <c r="AI228" i="9" s="1"/>
  <c r="AJ228" i="9" s="1"/>
  <c r="AK228" i="9" s="1"/>
  <c r="AL228" i="9" s="1"/>
  <c r="AM228" i="9" s="1"/>
  <c r="AN228" i="9" s="1"/>
  <c r="AO228" i="9" s="1"/>
  <c r="AP228" i="9" s="1"/>
  <c r="AQ228" i="9" s="1"/>
  <c r="AR228" i="9" s="1"/>
  <c r="AS228" i="9" s="1"/>
  <c r="AT228" i="9" s="1"/>
  <c r="AU228" i="9" s="1"/>
  <c r="AV228" i="9" s="1"/>
  <c r="AW228" i="9" s="1"/>
  <c r="AX228" i="9" s="1"/>
  <c r="AY228" i="9" s="1"/>
  <c r="AZ228" i="9" s="1"/>
  <c r="BA228" i="9" s="1"/>
  <c r="BB228" i="9" s="1"/>
  <c r="BC228" i="9" s="1"/>
  <c r="BD228" i="9" s="1"/>
  <c r="BE228" i="9" s="1"/>
  <c r="BF228" i="9" s="1"/>
  <c r="BG228" i="9" s="1"/>
  <c r="BH228" i="9" s="1"/>
  <c r="BI228" i="9" s="1"/>
  <c r="BJ228" i="9" s="1"/>
  <c r="BK228" i="9" s="1"/>
  <c r="BL228" i="9" s="1"/>
  <c r="BM228" i="9" s="1"/>
  <c r="BN228" i="9" s="1"/>
  <c r="BO228" i="9" s="1"/>
  <c r="BP228" i="9" s="1"/>
  <c r="BQ228" i="9" s="1"/>
  <c r="BR228" i="9" s="1"/>
  <c r="BS228" i="9" s="1"/>
  <c r="BT228" i="9" s="1"/>
  <c r="BU228" i="9" s="1"/>
  <c r="BV228" i="9" s="1"/>
  <c r="BW228" i="9" s="1"/>
  <c r="BX228" i="9" s="1"/>
  <c r="BY228" i="9" s="1"/>
  <c r="BZ228" i="9" s="1"/>
  <c r="CA228" i="9" s="1"/>
  <c r="CB228" i="9" s="1"/>
  <c r="CC228" i="9" s="1"/>
  <c r="CD228" i="9" s="1"/>
  <c r="CE228" i="9" s="1"/>
  <c r="CF228" i="9" s="1"/>
  <c r="CG228" i="9" s="1"/>
  <c r="CH228" i="9" s="1"/>
  <c r="CI228" i="9" s="1"/>
  <c r="Y278" i="9" s="1"/>
  <c r="Y191" i="9" a="1"/>
  <c r="Y191" i="9" s="1"/>
  <c r="Y241" i="9" s="1"/>
  <c r="Z241" i="9" s="1"/>
  <c r="AA241" i="9" s="1"/>
  <c r="AB241" i="9" s="1"/>
  <c r="AC241" i="9" s="1"/>
  <c r="AD241" i="9" s="1"/>
  <c r="AE241" i="9" s="1"/>
  <c r="AF241" i="9" s="1"/>
  <c r="AG241" i="9" s="1"/>
  <c r="AH241" i="9" s="1"/>
  <c r="AI241" i="9" s="1"/>
  <c r="AJ241" i="9" s="1"/>
  <c r="AK241" i="9" s="1"/>
  <c r="AL241" i="9" s="1"/>
  <c r="AM241" i="9" s="1"/>
  <c r="AN241" i="9" s="1"/>
  <c r="AO241" i="9" s="1"/>
  <c r="AP241" i="9" s="1"/>
  <c r="AQ241" i="9" s="1"/>
  <c r="AR241" i="9" s="1"/>
  <c r="AS241" i="9" s="1"/>
  <c r="AT241" i="9" s="1"/>
  <c r="AU241" i="9" s="1"/>
  <c r="AV241" i="9" s="1"/>
  <c r="AW241" i="9" s="1"/>
  <c r="AX241" i="9" s="1"/>
  <c r="AY241" i="9" s="1"/>
  <c r="AZ241" i="9" s="1"/>
  <c r="BA241" i="9" s="1"/>
  <c r="BB241" i="9" s="1"/>
  <c r="BC241" i="9" s="1"/>
  <c r="BD241" i="9" s="1"/>
  <c r="BE241" i="9" s="1"/>
  <c r="BF241" i="9" s="1"/>
  <c r="BG241" i="9" s="1"/>
  <c r="BH241" i="9" s="1"/>
  <c r="BI241" i="9" s="1"/>
  <c r="BJ241" i="9" s="1"/>
  <c r="BK241" i="9" s="1"/>
  <c r="BL241" i="9" s="1"/>
  <c r="BM241" i="9" s="1"/>
  <c r="BN241" i="9" s="1"/>
  <c r="BO241" i="9" s="1"/>
  <c r="BP241" i="9" s="1"/>
  <c r="BQ241" i="9" s="1"/>
  <c r="BR241" i="9" s="1"/>
  <c r="BS241" i="9" s="1"/>
  <c r="BT241" i="9" s="1"/>
  <c r="BU241" i="9" s="1"/>
  <c r="BV241" i="9" s="1"/>
  <c r="BW241" i="9" s="1"/>
  <c r="BX241" i="9" s="1"/>
  <c r="BY241" i="9" s="1"/>
  <c r="BZ241" i="9" s="1"/>
  <c r="CA241" i="9" s="1"/>
  <c r="CB241" i="9" s="1"/>
  <c r="CC241" i="9" s="1"/>
  <c r="CD241" i="9" s="1"/>
  <c r="CE241" i="9" s="1"/>
  <c r="CF241" i="9" s="1"/>
  <c r="CG241" i="9" s="1"/>
  <c r="CH241" i="9" s="1"/>
  <c r="CI241" i="9" s="1"/>
  <c r="Y291" i="9" s="1"/>
  <c r="Y341" i="9" a="1"/>
  <c r="AT102" i="9" a="1"/>
  <c r="CM102" i="9" a="1"/>
  <c r="CJ102" i="9" a="1"/>
  <c r="BF102" i="9" a="1"/>
  <c r="AA23" i="9"/>
  <c r="EJ22" i="9"/>
  <c r="CV22" i="9"/>
  <c r="AM22" i="9"/>
  <c r="EZ22" i="9"/>
  <c r="CL21" i="9"/>
  <c r="AS21" i="9"/>
  <c r="CU22" i="9"/>
  <c r="Y5" i="9"/>
  <c r="GI21" i="9"/>
  <c r="GY21" i="9"/>
  <c r="HO21" i="9"/>
  <c r="IE21" i="9"/>
  <c r="IU21" i="9"/>
  <c r="JK21" i="9"/>
  <c r="GJ21" i="9"/>
  <c r="GZ21" i="9"/>
  <c r="HP21" i="9"/>
  <c r="IF21" i="9"/>
  <c r="IV21" i="9"/>
  <c r="JL21" i="9"/>
  <c r="GL21" i="9"/>
  <c r="HB21" i="9"/>
  <c r="HR21" i="9"/>
  <c r="IH21" i="9"/>
  <c r="IX21" i="9"/>
  <c r="JN21" i="9"/>
  <c r="FW21" i="9"/>
  <c r="GM21" i="9"/>
  <c r="HC21" i="9"/>
  <c r="HS21" i="9"/>
  <c r="II21" i="9"/>
  <c r="IY21" i="9"/>
  <c r="JO21" i="9"/>
  <c r="FX21" i="9"/>
  <c r="GN21" i="9"/>
  <c r="HD21" i="9"/>
  <c r="HT21" i="9"/>
  <c r="IJ21" i="9"/>
  <c r="IZ21" i="9"/>
  <c r="JP21" i="9"/>
  <c r="FY21" i="9"/>
  <c r="GO21" i="9"/>
  <c r="HE21" i="9"/>
  <c r="HU21" i="9"/>
  <c r="IK21" i="9"/>
  <c r="JA21" i="9"/>
  <c r="JQ21" i="9"/>
  <c r="FZ21" i="9"/>
  <c r="GP21" i="9"/>
  <c r="HF21" i="9"/>
  <c r="HV21" i="9"/>
  <c r="IL21" i="9"/>
  <c r="JB21" i="9"/>
  <c r="JR21" i="9"/>
  <c r="GA21" i="9"/>
  <c r="GQ21" i="9"/>
  <c r="HG21" i="9"/>
  <c r="HW21" i="9"/>
  <c r="IM21" i="9"/>
  <c r="JC21" i="9"/>
  <c r="GB21" i="9"/>
  <c r="GR21" i="9"/>
  <c r="HH21" i="9"/>
  <c r="HX21" i="9"/>
  <c r="IN21" i="9"/>
  <c r="JD21" i="9"/>
  <c r="GC21" i="9"/>
  <c r="GS21" i="9"/>
  <c r="HI21" i="9"/>
  <c r="HY21" i="9"/>
  <c r="IO21" i="9"/>
  <c r="JE21" i="9"/>
  <c r="GD21" i="9"/>
  <c r="GT21" i="9"/>
  <c r="HJ21" i="9"/>
  <c r="HZ21" i="9"/>
  <c r="IP21" i="9"/>
  <c r="JF21" i="9"/>
  <c r="GF21" i="9"/>
  <c r="GV21" i="9"/>
  <c r="HL21" i="9"/>
  <c r="IB21" i="9"/>
  <c r="IR21" i="9"/>
  <c r="JH21" i="9"/>
  <c r="GG21" i="9"/>
  <c r="GW21" i="9"/>
  <c r="HM21" i="9"/>
  <c r="IC21" i="9"/>
  <c r="IS21" i="9"/>
  <c r="JI21" i="9"/>
  <c r="IT21" i="9"/>
  <c r="IW21" i="9"/>
  <c r="JG21" i="9"/>
  <c r="GE21" i="9"/>
  <c r="JJ21" i="9"/>
  <c r="GH21" i="9"/>
  <c r="JM21" i="9"/>
  <c r="GK21" i="9"/>
  <c r="GU21" i="9"/>
  <c r="GX21" i="9"/>
  <c r="HA21" i="9"/>
  <c r="HK21" i="9"/>
  <c r="HN21" i="9"/>
  <c r="IQ21" i="9"/>
  <c r="HQ21" i="9"/>
  <c r="IA21" i="9"/>
  <c r="ID21" i="9"/>
  <c r="IG21" i="9"/>
  <c r="Y7" i="9"/>
  <c r="Y23" i="9" s="1"/>
  <c r="GA23" i="9"/>
  <c r="GQ23" i="9"/>
  <c r="HG23" i="9"/>
  <c r="HW23" i="9"/>
  <c r="IM23" i="9"/>
  <c r="JC23" i="9"/>
  <c r="GB23" i="9"/>
  <c r="GR23" i="9"/>
  <c r="HH23" i="9"/>
  <c r="HX23" i="9"/>
  <c r="IN23" i="9"/>
  <c r="JD23" i="9"/>
  <c r="GD23" i="9"/>
  <c r="GT23" i="9"/>
  <c r="HJ23" i="9"/>
  <c r="HZ23" i="9"/>
  <c r="IP23" i="9"/>
  <c r="JF23" i="9"/>
  <c r="GE23" i="9"/>
  <c r="GU23" i="9"/>
  <c r="HK23" i="9"/>
  <c r="IA23" i="9"/>
  <c r="IQ23" i="9"/>
  <c r="JG23" i="9"/>
  <c r="GF23" i="9"/>
  <c r="GV23" i="9"/>
  <c r="HL23" i="9"/>
  <c r="IB23" i="9"/>
  <c r="IR23" i="9"/>
  <c r="JH23" i="9"/>
  <c r="GG23" i="9"/>
  <c r="GW23" i="9"/>
  <c r="HM23" i="9"/>
  <c r="IC23" i="9"/>
  <c r="IS23" i="9"/>
  <c r="JI23" i="9"/>
  <c r="GH23" i="9"/>
  <c r="GX23" i="9"/>
  <c r="HN23" i="9"/>
  <c r="ID23" i="9"/>
  <c r="IT23" i="9"/>
  <c r="JJ23" i="9"/>
  <c r="GI23" i="9"/>
  <c r="GY23" i="9"/>
  <c r="HO23" i="9"/>
  <c r="IE23" i="9"/>
  <c r="IU23" i="9"/>
  <c r="GJ23" i="9"/>
  <c r="GZ23" i="9"/>
  <c r="HP23" i="9"/>
  <c r="IF23" i="9"/>
  <c r="IV23" i="9"/>
  <c r="JL23" i="9"/>
  <c r="GK23" i="9"/>
  <c r="HA23" i="9"/>
  <c r="HQ23" i="9"/>
  <c r="IG23" i="9"/>
  <c r="IW23" i="9"/>
  <c r="JM23" i="9"/>
  <c r="GL23" i="9"/>
  <c r="HB23" i="9"/>
  <c r="HR23" i="9"/>
  <c r="IH23" i="9"/>
  <c r="IX23" i="9"/>
  <c r="JN23" i="9"/>
  <c r="FX23" i="9"/>
  <c r="GN23" i="9"/>
  <c r="HD23" i="9"/>
  <c r="HT23" i="9"/>
  <c r="IJ23" i="9"/>
  <c r="IZ23" i="9"/>
  <c r="JP23" i="9"/>
  <c r="FY23" i="9"/>
  <c r="GO23" i="9"/>
  <c r="HE23" i="9"/>
  <c r="HU23" i="9"/>
  <c r="IK23" i="9"/>
  <c r="JA23" i="9"/>
  <c r="JQ23" i="9"/>
  <c r="HS23" i="9"/>
  <c r="HV23" i="9"/>
  <c r="HY23" i="9"/>
  <c r="II23" i="9"/>
  <c r="IL23" i="9"/>
  <c r="IO23" i="9"/>
  <c r="IY23" i="9"/>
  <c r="FW23" i="9"/>
  <c r="JB23" i="9"/>
  <c r="FZ23" i="9"/>
  <c r="JE23" i="9"/>
  <c r="GC23" i="9"/>
  <c r="JK23" i="9"/>
  <c r="GM23" i="9"/>
  <c r="JO23" i="9"/>
  <c r="HI23" i="9"/>
  <c r="GP23" i="9"/>
  <c r="JR23" i="9"/>
  <c r="GS23" i="9"/>
  <c r="HC23" i="9"/>
  <c r="HF23" i="9"/>
  <c r="Y6" i="9"/>
  <c r="Y22" i="9" s="1"/>
  <c r="GE22" i="9"/>
  <c r="GU22" i="9"/>
  <c r="HK22" i="9"/>
  <c r="IA22" i="9"/>
  <c r="IQ22" i="9"/>
  <c r="JG22" i="9"/>
  <c r="GF22" i="9"/>
  <c r="GV22" i="9"/>
  <c r="HL22" i="9"/>
  <c r="IB22" i="9"/>
  <c r="IR22" i="9"/>
  <c r="JH22" i="9"/>
  <c r="GH22" i="9"/>
  <c r="GX22" i="9"/>
  <c r="HN22" i="9"/>
  <c r="ID22" i="9"/>
  <c r="IT22" i="9"/>
  <c r="JJ22" i="9"/>
  <c r="GI22" i="9"/>
  <c r="GY22" i="9"/>
  <c r="HO22" i="9"/>
  <c r="IE22" i="9"/>
  <c r="IU22" i="9"/>
  <c r="JK22" i="9"/>
  <c r="GJ22" i="9"/>
  <c r="GZ22" i="9"/>
  <c r="HP22" i="9"/>
  <c r="IF22" i="9"/>
  <c r="IV22" i="9"/>
  <c r="JL22" i="9"/>
  <c r="GK22" i="9"/>
  <c r="HA22" i="9"/>
  <c r="HQ22" i="9"/>
  <c r="IG22" i="9"/>
  <c r="IW22" i="9"/>
  <c r="JM22" i="9"/>
  <c r="GL22" i="9"/>
  <c r="HB22" i="9"/>
  <c r="HR22" i="9"/>
  <c r="IH22" i="9"/>
  <c r="IX22" i="9"/>
  <c r="JN22" i="9"/>
  <c r="FW22" i="9"/>
  <c r="GM22" i="9"/>
  <c r="HC22" i="9"/>
  <c r="HS22" i="9"/>
  <c r="II22" i="9"/>
  <c r="IY22" i="9"/>
  <c r="JO22" i="9"/>
  <c r="FX22" i="9"/>
  <c r="GN22" i="9"/>
  <c r="HD22" i="9"/>
  <c r="HT22" i="9"/>
  <c r="IJ22" i="9"/>
  <c r="IZ22" i="9"/>
  <c r="JP22" i="9"/>
  <c r="FY22" i="9"/>
  <c r="GO22" i="9"/>
  <c r="HE22" i="9"/>
  <c r="HU22" i="9"/>
  <c r="IK22" i="9"/>
  <c r="JA22" i="9"/>
  <c r="JQ22" i="9"/>
  <c r="FZ22" i="9"/>
  <c r="GP22" i="9"/>
  <c r="HF22" i="9"/>
  <c r="HV22" i="9"/>
  <c r="IL22" i="9"/>
  <c r="JB22" i="9"/>
  <c r="JR22" i="9"/>
  <c r="GB22" i="9"/>
  <c r="GR22" i="9"/>
  <c r="HH22" i="9"/>
  <c r="HX22" i="9"/>
  <c r="IN22" i="9"/>
  <c r="JD22" i="9"/>
  <c r="GC22" i="9"/>
  <c r="GS22" i="9"/>
  <c r="HI22" i="9"/>
  <c r="HY22" i="9"/>
  <c r="IO22" i="9"/>
  <c r="JE22" i="9"/>
  <c r="IC22" i="9"/>
  <c r="IM22" i="9"/>
  <c r="IP22" i="9"/>
  <c r="IS22" i="9"/>
  <c r="JC22" i="9"/>
  <c r="GA22" i="9"/>
  <c r="JF22" i="9"/>
  <c r="GD22" i="9"/>
  <c r="JI22" i="9"/>
  <c r="GG22" i="9"/>
  <c r="GQ22" i="9"/>
  <c r="GT22" i="9"/>
  <c r="GW22" i="9"/>
  <c r="HZ22" i="9"/>
  <c r="HG22" i="9"/>
  <c r="HJ22" i="9"/>
  <c r="HM22" i="9"/>
  <c r="HW22" i="9"/>
  <c r="Y11" i="9"/>
  <c r="FY26" i="9" a="1"/>
  <c r="GG26" i="9" a="1"/>
  <c r="GO26" i="9" a="1"/>
  <c r="GW26" i="9" a="1"/>
  <c r="GW35" i="9" s="1"/>
  <c r="HE26" i="9" a="1"/>
  <c r="HM26" i="9" a="1"/>
  <c r="HM35" i="9" s="1"/>
  <c r="HU26" i="9" a="1"/>
  <c r="IC26" i="9" a="1"/>
  <c r="IK26" i="9" a="1"/>
  <c r="IS26" i="9" a="1"/>
  <c r="JA26" i="9" a="1"/>
  <c r="JI26" i="9" a="1"/>
  <c r="JQ26" i="9" a="1"/>
  <c r="FZ26" i="9" a="1"/>
  <c r="GH26" i="9" a="1"/>
  <c r="GP26" i="9" a="1"/>
  <c r="GP35" i="9" s="1"/>
  <c r="GX26" i="9" a="1"/>
  <c r="GX35" i="9" s="1"/>
  <c r="HF26" i="9" a="1"/>
  <c r="HN26" i="9" a="1"/>
  <c r="HV26" i="9" a="1"/>
  <c r="ID26" i="9" a="1"/>
  <c r="IL26" i="9" a="1"/>
  <c r="IT26" i="9" a="1"/>
  <c r="JB26" i="9" a="1"/>
  <c r="JJ26" i="9" a="1"/>
  <c r="JR26" i="9" a="1"/>
  <c r="GB26" i="9" a="1"/>
  <c r="GB35" i="9" s="1"/>
  <c r="GJ26" i="9" a="1"/>
  <c r="GR26" i="9" a="1"/>
  <c r="GZ26" i="9" a="1"/>
  <c r="GZ35" i="9" s="1"/>
  <c r="HH26" i="9" a="1"/>
  <c r="HP26" i="9" a="1"/>
  <c r="HX26" i="9" a="1"/>
  <c r="IF26" i="9" a="1"/>
  <c r="IN26" i="9" a="1"/>
  <c r="IN35" i="9" s="1"/>
  <c r="IV26" i="9" a="1"/>
  <c r="IV35" i="9" s="1"/>
  <c r="JD26" i="9" a="1"/>
  <c r="JD35" i="9" s="1"/>
  <c r="JL26" i="9" a="1"/>
  <c r="GD26" i="9" a="1"/>
  <c r="GL26" i="9" a="1"/>
  <c r="GL35" i="9" s="1"/>
  <c r="GT26" i="9" a="1"/>
  <c r="HB26" i="9" a="1"/>
  <c r="HC26" i="9" a="1"/>
  <c r="HZ26" i="9" a="1"/>
  <c r="IU26" i="9" a="1"/>
  <c r="JO26" i="9" a="1"/>
  <c r="GE26" i="9" a="1"/>
  <c r="HD26" i="9" a="1"/>
  <c r="IW26" i="9" a="1"/>
  <c r="JP26" i="9" a="1"/>
  <c r="JP35" i="9" s="1"/>
  <c r="GF26" i="9" a="1"/>
  <c r="HG26" i="9" a="1"/>
  <c r="IA26" i="9" a="1"/>
  <c r="IX26" i="9" a="1"/>
  <c r="GI26" i="9" a="1"/>
  <c r="HI26" i="9" a="1"/>
  <c r="IB26" i="9" a="1"/>
  <c r="GK26" i="9" a="1"/>
  <c r="HJ26" i="9" a="1"/>
  <c r="IE26" i="9" a="1"/>
  <c r="IY26" i="9" a="1"/>
  <c r="IY35" i="9" s="1"/>
  <c r="IG26" i="9" a="1"/>
  <c r="IZ26" i="9" a="1"/>
  <c r="GM26" i="9" a="1"/>
  <c r="HK26" i="9" a="1"/>
  <c r="HK35" i="9" s="1"/>
  <c r="IH26" i="9" a="1"/>
  <c r="JC26" i="9" a="1"/>
  <c r="GN26" i="9" a="1"/>
  <c r="HL26" i="9" a="1"/>
  <c r="JE26" i="9" a="1"/>
  <c r="JE35" i="9" s="1"/>
  <c r="GQ26" i="9" a="1"/>
  <c r="GQ35" i="9" s="1"/>
  <c r="HO26" i="9" a="1"/>
  <c r="II26" i="9" a="1"/>
  <c r="II35" i="9" s="1"/>
  <c r="JF26" i="9" a="1"/>
  <c r="GS26" i="9" a="1"/>
  <c r="HQ26" i="9" a="1"/>
  <c r="IJ26" i="9" a="1"/>
  <c r="HR26" i="9" a="1"/>
  <c r="IM26" i="9" a="1"/>
  <c r="JG26" i="9" a="1"/>
  <c r="GC26" i="9" a="1"/>
  <c r="HY26" i="9" a="1"/>
  <c r="IR26" i="9" a="1"/>
  <c r="GU26" i="9" a="1"/>
  <c r="IO26" i="9" a="1"/>
  <c r="JH26" i="9" a="1"/>
  <c r="FW26" i="9" a="1"/>
  <c r="GV26" i="9" a="1"/>
  <c r="HS26" i="9" a="1"/>
  <c r="IP26" i="9" a="1"/>
  <c r="JK26" i="9" a="1"/>
  <c r="FX26" i="9" a="1"/>
  <c r="FX35" i="9" s="1"/>
  <c r="GY26" i="9" a="1"/>
  <c r="HT26" i="9" a="1"/>
  <c r="JM26" i="9" a="1"/>
  <c r="GA26" i="9" a="1"/>
  <c r="GA35" i="9" s="1"/>
  <c r="HA26" i="9" a="1"/>
  <c r="HW26" i="9" a="1"/>
  <c r="IQ26" i="9" a="1"/>
  <c r="JN26" i="9" a="1"/>
  <c r="Y10" i="9"/>
  <c r="GF32" i="9"/>
  <c r="GV32" i="9"/>
  <c r="HL32" i="9"/>
  <c r="IB32" i="9"/>
  <c r="IR32" i="9"/>
  <c r="JH32" i="9"/>
  <c r="GH32" i="9"/>
  <c r="GX32" i="9"/>
  <c r="HN32" i="9"/>
  <c r="ID32" i="9"/>
  <c r="IT32" i="9"/>
  <c r="JJ32" i="9"/>
  <c r="GI32" i="9"/>
  <c r="GY32" i="9"/>
  <c r="HO32" i="9"/>
  <c r="IE32" i="9"/>
  <c r="IU32" i="9"/>
  <c r="JK32" i="9"/>
  <c r="GJ32" i="9"/>
  <c r="GZ32" i="9"/>
  <c r="HP32" i="9"/>
  <c r="IF32" i="9"/>
  <c r="IV32" i="9"/>
  <c r="JL32" i="9"/>
  <c r="GK32" i="9"/>
  <c r="HA32" i="9"/>
  <c r="HQ32" i="9"/>
  <c r="IG32" i="9"/>
  <c r="IW32" i="9"/>
  <c r="JM32" i="9"/>
  <c r="GL32" i="9"/>
  <c r="HB32" i="9"/>
  <c r="HR32" i="9"/>
  <c r="IH32" i="9"/>
  <c r="IX32" i="9"/>
  <c r="JN32" i="9"/>
  <c r="FX32" i="9"/>
  <c r="GN32" i="9"/>
  <c r="HD32" i="9"/>
  <c r="HT32" i="9"/>
  <c r="IJ32" i="9"/>
  <c r="IZ32" i="9"/>
  <c r="JP32" i="9"/>
  <c r="FY32" i="9"/>
  <c r="GO32" i="9"/>
  <c r="HE32" i="9"/>
  <c r="HU32" i="9"/>
  <c r="IK32" i="9"/>
  <c r="JA32" i="9"/>
  <c r="JQ32" i="9"/>
  <c r="FZ32" i="9"/>
  <c r="GP32" i="9"/>
  <c r="HF32" i="9"/>
  <c r="HV32" i="9"/>
  <c r="IL32" i="9"/>
  <c r="JB32" i="9"/>
  <c r="JR32" i="9"/>
  <c r="GB32" i="9"/>
  <c r="GR32" i="9"/>
  <c r="HH32" i="9"/>
  <c r="HX32" i="9"/>
  <c r="IN32" i="9"/>
  <c r="JD32" i="9"/>
  <c r="HI32" i="9"/>
  <c r="IY32" i="9"/>
  <c r="HJ32" i="9"/>
  <c r="JC32" i="9"/>
  <c r="FW32" i="9"/>
  <c r="HK32" i="9"/>
  <c r="JE32" i="9"/>
  <c r="GA32" i="9"/>
  <c r="HM32" i="9"/>
  <c r="JF32" i="9"/>
  <c r="GC32" i="9"/>
  <c r="HS32" i="9"/>
  <c r="JG32" i="9"/>
  <c r="GD32" i="9"/>
  <c r="HW32" i="9"/>
  <c r="JI32" i="9"/>
  <c r="GE32" i="9"/>
  <c r="HY32" i="9"/>
  <c r="JO32" i="9"/>
  <c r="GG32" i="9"/>
  <c r="HZ32" i="9"/>
  <c r="GM32" i="9"/>
  <c r="IA32" i="9"/>
  <c r="GQ32" i="9"/>
  <c r="IC32" i="9"/>
  <c r="GS32" i="9"/>
  <c r="II32" i="9"/>
  <c r="HG32" i="9"/>
  <c r="IS32" i="9"/>
  <c r="GT32" i="9"/>
  <c r="IM32" i="9"/>
  <c r="GU32" i="9"/>
  <c r="IO32" i="9"/>
  <c r="GW32" i="9"/>
  <c r="IP32" i="9"/>
  <c r="HC32" i="9"/>
  <c r="IQ32" i="9"/>
  <c r="BU21" i="9"/>
  <c r="CD21" i="9"/>
  <c r="EV43" i="9"/>
  <c r="EW43" i="9" s="1"/>
  <c r="EX43" i="9" s="1"/>
  <c r="EY43" i="9" s="1"/>
  <c r="EZ43" i="9" s="1"/>
  <c r="FA43" i="9" s="1"/>
  <c r="FB43" i="9" s="1"/>
  <c r="FC43" i="9" s="1"/>
  <c r="FD43" i="9" s="1"/>
  <c r="FE43" i="9" s="1"/>
  <c r="FF43" i="9" s="1"/>
  <c r="FG43" i="9" s="1"/>
  <c r="FH43" i="9" s="1"/>
  <c r="FI43" i="9" s="1"/>
  <c r="FJ43" i="9" s="1"/>
  <c r="FK43" i="9" s="1"/>
  <c r="FL43" i="9" s="1"/>
  <c r="FM43" i="9" s="1"/>
  <c r="FN43" i="9" s="1"/>
  <c r="FO43" i="9" s="1"/>
  <c r="FP43" i="9" s="1"/>
  <c r="FQ43" i="9" s="1"/>
  <c r="FR43" i="9" s="1"/>
  <c r="FS43" i="9" s="1"/>
  <c r="FT43" i="9" s="1"/>
  <c r="FU43" i="9" s="1"/>
  <c r="FV43" i="9" s="1"/>
  <c r="FC21" i="9"/>
  <c r="FQ23" i="9"/>
  <c r="EV44" i="9"/>
  <c r="EW44" i="9" s="1"/>
  <c r="EX44" i="9" s="1"/>
  <c r="EY44" i="9" s="1"/>
  <c r="EZ44" i="9" s="1"/>
  <c r="FA44" i="9" s="1"/>
  <c r="FB44" i="9" s="1"/>
  <c r="FC44" i="9" s="1"/>
  <c r="FD44" i="9" s="1"/>
  <c r="FE44" i="9" s="1"/>
  <c r="FF44" i="9" s="1"/>
  <c r="FG44" i="9" s="1"/>
  <c r="FH44" i="9" s="1"/>
  <c r="FI44" i="9" s="1"/>
  <c r="FJ44" i="9" s="1"/>
  <c r="FK44" i="9" s="1"/>
  <c r="FL44" i="9" s="1"/>
  <c r="FM44" i="9" s="1"/>
  <c r="FN44" i="9" s="1"/>
  <c r="FO44" i="9" s="1"/>
  <c r="FP44" i="9" s="1"/>
  <c r="FQ44" i="9" s="1"/>
  <c r="FR44" i="9" s="1"/>
  <c r="FS44" i="9" s="1"/>
  <c r="FT44" i="9" s="1"/>
  <c r="FU44" i="9" s="1"/>
  <c r="FV44" i="9" s="1"/>
  <c r="CB21" i="9"/>
  <c r="AW21" i="9"/>
  <c r="AZ21" i="9"/>
  <c r="CV21" i="9"/>
  <c r="DL21" i="9"/>
  <c r="DE23" i="9"/>
  <c r="DP21" i="9"/>
  <c r="CD23" i="9"/>
  <c r="ED32" i="9"/>
  <c r="DM32" i="9"/>
  <c r="BH32" i="9"/>
  <c r="EL21" i="9"/>
  <c r="CX22" i="9"/>
  <c r="CW32" i="9"/>
  <c r="EJ32" i="9"/>
  <c r="BM32" i="9"/>
  <c r="AQ23" i="9"/>
  <c r="BQ23" i="9"/>
  <c r="BN32" i="9"/>
  <c r="FP23" i="9"/>
  <c r="FS23" i="9"/>
  <c r="FL32" i="9"/>
  <c r="CP23" i="9"/>
  <c r="CT23" i="9"/>
  <c r="EI32" i="9"/>
  <c r="AB23" i="9"/>
  <c r="EN23" i="9"/>
  <c r="FP32" i="9"/>
  <c r="CY23" i="9"/>
  <c r="BP23" i="9"/>
  <c r="BS32" i="9"/>
  <c r="BI32" i="9"/>
  <c r="DZ23" i="9"/>
  <c r="EB23" i="9"/>
  <c r="DY32" i="9"/>
  <c r="BA23" i="9"/>
  <c r="FH23" i="9"/>
  <c r="AT32" i="9"/>
  <c r="FI23" i="9"/>
  <c r="CS32" i="9"/>
  <c r="BE23" i="9"/>
  <c r="EH32" i="9"/>
  <c r="CU32" i="9"/>
  <c r="DJ23" i="9"/>
  <c r="CE23" i="9"/>
  <c r="EC32" i="9"/>
  <c r="CN32" i="9"/>
  <c r="CU23" i="9"/>
  <c r="EQ23" i="9"/>
  <c r="EQ32" i="9"/>
  <c r="BY32" i="9"/>
  <c r="CW23" i="9"/>
  <c r="EG23" i="9"/>
  <c r="BE32" i="9"/>
  <c r="BV23" i="9"/>
  <c r="BH23" i="9"/>
  <c r="AH32" i="9"/>
  <c r="DK32" i="9"/>
  <c r="DX32" i="9"/>
  <c r="BB32" i="9"/>
  <c r="CM32" i="9"/>
  <c r="AZ102" i="9" a="1"/>
  <c r="AZ102" i="9" s="1"/>
  <c r="DE26" i="9" a="1"/>
  <c r="BL23" i="9"/>
  <c r="BW23" i="9"/>
  <c r="AX23" i="9"/>
  <c r="FD23" i="9"/>
  <c r="AY32" i="9"/>
  <c r="FJ32" i="9"/>
  <c r="AC32" i="9"/>
  <c r="ES32" i="9"/>
  <c r="EN32" i="9"/>
  <c r="CA32" i="9"/>
  <c r="ES23" i="9"/>
  <c r="DA23" i="9"/>
  <c r="CN23" i="9"/>
  <c r="CJ23" i="9"/>
  <c r="DB32" i="9"/>
  <c r="EO32" i="9"/>
  <c r="FC32" i="9"/>
  <c r="AE23" i="9"/>
  <c r="DG23" i="9"/>
  <c r="CZ23" i="9"/>
  <c r="AF32" i="9"/>
  <c r="BQ32" i="9"/>
  <c r="AJ32" i="9"/>
  <c r="BN23" i="9"/>
  <c r="FG23" i="9"/>
  <c r="CQ23" i="9"/>
  <c r="EF23" i="9"/>
  <c r="DQ32" i="9"/>
  <c r="DJ32" i="9"/>
  <c r="ER32" i="9"/>
  <c r="AT23" i="9"/>
  <c r="CC23" i="9"/>
  <c r="DK23" i="9"/>
  <c r="EV23" i="9"/>
  <c r="EV42" i="9" s="1"/>
  <c r="FN32" i="9"/>
  <c r="AW32" i="9"/>
  <c r="AN32" i="9"/>
  <c r="BO23" i="9"/>
  <c r="DC23" i="9"/>
  <c r="FR23" i="9"/>
  <c r="Z32" i="9"/>
  <c r="BU32" i="9"/>
  <c r="CZ32" i="9"/>
  <c r="EA22" i="9"/>
  <c r="BM22" i="9"/>
  <c r="FB22" i="9"/>
  <c r="BV22" i="9"/>
  <c r="FK22" i="9"/>
  <c r="CY22" i="9"/>
  <c r="AR22" i="9"/>
  <c r="DD22" i="9"/>
  <c r="ET22" i="9"/>
  <c r="EW22" i="9"/>
  <c r="CJ22" i="9"/>
  <c r="AB22" i="9"/>
  <c r="CQ22" i="9"/>
  <c r="AI22" i="9"/>
  <c r="ER22" i="9"/>
  <c r="BJ22" i="9"/>
  <c r="DV22" i="9"/>
  <c r="FJ22" i="9"/>
  <c r="FS22" i="9"/>
  <c r="EC22" i="9"/>
  <c r="AV22" i="9"/>
  <c r="DO22" i="9"/>
  <c r="BD22" i="9"/>
  <c r="FN22" i="9"/>
  <c r="CB22" i="9"/>
  <c r="FG22" i="9"/>
  <c r="CO22" i="9"/>
  <c r="BN22" i="9"/>
  <c r="DF22" i="9"/>
  <c r="AT22" i="9"/>
  <c r="DK22" i="9"/>
  <c r="BA22" i="9"/>
  <c r="EO22" i="9"/>
  <c r="CC22" i="9"/>
  <c r="EF22" i="9"/>
  <c r="CD22" i="9"/>
  <c r="DT102" i="9" a="1"/>
  <c r="DT102" i="9" s="1"/>
  <c r="EB22" i="9"/>
  <c r="BO22" i="9"/>
  <c r="EH22" i="9"/>
  <c r="BW22" i="9"/>
  <c r="FL22" i="9"/>
  <c r="CZ22" i="9"/>
  <c r="FP22" i="9"/>
  <c r="CT22" i="9"/>
  <c r="CI22" i="9"/>
  <c r="FU22" i="9"/>
  <c r="FH22" i="9"/>
  <c r="DR22" i="9"/>
  <c r="BG22" i="9"/>
  <c r="DM22" i="9"/>
  <c r="EY22" i="9"/>
  <c r="CM22" i="9"/>
  <c r="CR22" i="9"/>
  <c r="AJ22" i="9"/>
  <c r="DW22" i="9"/>
  <c r="AG22" i="9"/>
  <c r="DJ22" i="9"/>
  <c r="FT22" i="9"/>
  <c r="DH22" i="9"/>
  <c r="AC22" i="9"/>
  <c r="DP22" i="9"/>
  <c r="BE22" i="9"/>
  <c r="FO22" i="9"/>
  <c r="AZ22" i="9"/>
  <c r="DZ22" i="9"/>
  <c r="DL32" i="9"/>
  <c r="DW32" i="9"/>
  <c r="AO22" i="9"/>
  <c r="FA22" i="9"/>
  <c r="AW22" i="9"/>
  <c r="EK22" i="9"/>
  <c r="BZ22" i="9"/>
  <c r="AN22" i="9"/>
  <c r="BS22" i="9"/>
  <c r="EP22" i="9"/>
  <c r="BI22" i="9"/>
  <c r="BU22" i="9"/>
  <c r="FI22" i="9"/>
  <c r="DS22" i="9"/>
  <c r="BH22" i="9"/>
  <c r="CK22" i="9"/>
  <c r="FV22" i="9"/>
  <c r="FR32" i="9"/>
  <c r="DB22" i="9"/>
  <c r="AA22" i="9"/>
  <c r="CP22" i="9"/>
  <c r="AF22" i="9"/>
  <c r="EQ22" i="9"/>
  <c r="CE22" i="9"/>
  <c r="DC22" i="9"/>
  <c r="AL22" i="9"/>
  <c r="DY22" i="9"/>
  <c r="AU22" i="9"/>
  <c r="DL22" i="9"/>
  <c r="BX22" i="9"/>
  <c r="FM22" i="9"/>
  <c r="DA22" i="9"/>
  <c r="DU22" i="9"/>
  <c r="BB22" i="9"/>
  <c r="DQ23" i="9"/>
  <c r="CX23" i="9"/>
  <c r="AK23" i="9"/>
  <c r="FA23" i="9"/>
  <c r="DZ32" i="9"/>
  <c r="CC32" i="9"/>
  <c r="EV32" i="9"/>
  <c r="BK22" i="9"/>
  <c r="EV22" i="9"/>
  <c r="BP22" i="9"/>
  <c r="EI22" i="9"/>
  <c r="CS22" i="9"/>
  <c r="AK22" i="9"/>
  <c r="DX22" i="9"/>
  <c r="FE22" i="9"/>
  <c r="BR22" i="9"/>
  <c r="CG22" i="9"/>
  <c r="FR22" i="9"/>
  <c r="CN22" i="9"/>
  <c r="AD22" i="9"/>
  <c r="DQ22" i="9"/>
  <c r="BF22" i="9"/>
  <c r="EU22" i="9"/>
  <c r="BT22" i="9"/>
  <c r="CH22" i="9"/>
  <c r="DE22" i="9"/>
  <c r="AS22" i="9"/>
  <c r="DI22" i="9"/>
  <c r="AY22" i="9"/>
  <c r="EL22" i="9"/>
  <c r="CA22" i="9"/>
  <c r="Z22" i="9"/>
  <c r="CL22" i="9"/>
  <c r="DN22" i="9"/>
  <c r="AQ102" i="9" a="1"/>
  <c r="AQ102" i="9" s="1"/>
  <c r="DR23" i="9"/>
  <c r="FB23" i="9"/>
  <c r="AG23" i="9"/>
  <c r="AF23" i="9"/>
  <c r="EZ23" i="9"/>
  <c r="ER23" i="9"/>
  <c r="DE21" i="9"/>
  <c r="FV32" i="9"/>
  <c r="EW32" i="9"/>
  <c r="FE32" i="9"/>
  <c r="CF32" i="9"/>
  <c r="AR32" i="9"/>
  <c r="DG32" i="9"/>
  <c r="BL22" i="9"/>
  <c r="DG22" i="9"/>
  <c r="EG22" i="9"/>
  <c r="FD22" i="9"/>
  <c r="BC22" i="9"/>
  <c r="CW22" i="9"/>
  <c r="ES22" i="9"/>
  <c r="EX22" i="9"/>
  <c r="AH22" i="9"/>
  <c r="ED22" i="9"/>
  <c r="AU21" i="9"/>
  <c r="BV32" i="9"/>
  <c r="CI32" i="9"/>
  <c r="DI32" i="9"/>
  <c r="AL32" i="9"/>
  <c r="EB32" i="9"/>
  <c r="BX32" i="9"/>
  <c r="EM32" i="9"/>
  <c r="BK23" i="9"/>
  <c r="DS23" i="9"/>
  <c r="AY23" i="9"/>
  <c r="AH23" i="9"/>
  <c r="FK23" i="9"/>
  <c r="DN23" i="9"/>
  <c r="DP23" i="9"/>
  <c r="DH21" i="9"/>
  <c r="AG32" i="9"/>
  <c r="AX32" i="9"/>
  <c r="FD32" i="9"/>
  <c r="CK32" i="9"/>
  <c r="FH32" i="9"/>
  <c r="DD32" i="9"/>
  <c r="FS32" i="9"/>
  <c r="EA21" i="9"/>
  <c r="DP32" i="9"/>
  <c r="EG26" i="9" a="1"/>
  <c r="CL23" i="9"/>
  <c r="DT23" i="9"/>
  <c r="FE23" i="9"/>
  <c r="EJ23" i="9"/>
  <c r="EU23" i="9"/>
  <c r="DX23" i="9"/>
  <c r="DA21" i="9"/>
  <c r="FO21" i="9"/>
  <c r="DO32" i="9"/>
  <c r="EP32" i="9"/>
  <c r="AD32" i="9"/>
  <c r="CL32" i="9"/>
  <c r="EF32" i="9"/>
  <c r="AS32" i="9"/>
  <c r="AP22" i="9"/>
  <c r="CF22" i="9"/>
  <c r="EE22" i="9"/>
  <c r="FC22" i="9"/>
  <c r="AE22" i="9"/>
  <c r="BY22" i="9"/>
  <c r="DT22" i="9"/>
  <c r="FQ22" i="9"/>
  <c r="EM22" i="9"/>
  <c r="FF22" i="9"/>
  <c r="BJ23" i="9"/>
  <c r="DU23" i="9"/>
  <c r="EC23" i="9"/>
  <c r="EK23" i="9"/>
  <c r="EE23" i="9"/>
  <c r="FT23" i="9"/>
  <c r="BT21" i="9"/>
  <c r="EW21" i="9"/>
  <c r="AK32" i="9"/>
  <c r="BC32" i="9"/>
  <c r="DA32" i="9"/>
  <c r="FK32" i="9"/>
  <c r="AQ32" i="9"/>
  <c r="EK32" i="9"/>
  <c r="CH23" i="9"/>
  <c r="EX23" i="9"/>
  <c r="FF23" i="9"/>
  <c r="FM23" i="9"/>
  <c r="EY23" i="9"/>
  <c r="AJ23" i="9"/>
  <c r="DC21" i="9"/>
  <c r="FR21" i="9"/>
  <c r="CD32" i="9"/>
  <c r="CX32" i="9"/>
  <c r="EA32" i="9"/>
  <c r="DN32" i="9"/>
  <c r="BW32" i="9"/>
  <c r="FA32" i="9"/>
  <c r="EX21" i="9"/>
  <c r="FQ32" i="9"/>
  <c r="EM23" i="9"/>
  <c r="AV23" i="9"/>
  <c r="BB23" i="9"/>
  <c r="CG23" i="9"/>
  <c r="CS23" i="9"/>
  <c r="DL23" i="9"/>
  <c r="FF21" i="9"/>
  <c r="CI21" i="9"/>
  <c r="AP32" i="9"/>
  <c r="BL32" i="9"/>
  <c r="DF32" i="9"/>
  <c r="FM32" i="9"/>
  <c r="DC32" i="9"/>
  <c r="AU32" i="9"/>
  <c r="EN22" i="9"/>
  <c r="DS21" i="9"/>
  <c r="AC21" i="9"/>
  <c r="CR21" i="9"/>
  <c r="AJ21" i="9"/>
  <c r="BS21" i="9"/>
  <c r="EL102" i="9" a="1"/>
  <c r="ER102" i="9" a="1"/>
  <c r="AN21" i="9"/>
  <c r="BY21" i="9"/>
  <c r="FL21" i="9"/>
  <c r="BP21" i="9"/>
  <c r="CY21" i="9"/>
  <c r="FV21" i="9"/>
  <c r="DV21" i="9"/>
  <c r="BM21" i="9"/>
  <c r="ED21" i="9"/>
  <c r="FU21" i="9"/>
  <c r="AA21" i="9"/>
  <c r="FG21" i="9"/>
  <c r="CS21" i="9"/>
  <c r="EV21" i="9"/>
  <c r="EB21" i="9"/>
  <c r="AC26" i="9" a="1"/>
  <c r="AQ21" i="9"/>
  <c r="CP21" i="9"/>
  <c r="AH21" i="9"/>
  <c r="AK21" i="9"/>
  <c r="ER21" i="9"/>
  <c r="AW102" i="9"/>
  <c r="Y326" i="9" a="1"/>
  <c r="Y176" i="9" a="1"/>
  <c r="Y176" i="9" s="1"/>
  <c r="Y226" i="9" s="1"/>
  <c r="Z226" i="9" s="1"/>
  <c r="AA226" i="9" s="1"/>
  <c r="AB226" i="9" s="1"/>
  <c r="AC226" i="9" s="1"/>
  <c r="AD226" i="9" s="1"/>
  <c r="AE226" i="9" s="1"/>
  <c r="AF226" i="9" s="1"/>
  <c r="AG226" i="9" s="1"/>
  <c r="AH226" i="9" s="1"/>
  <c r="AI226" i="9" s="1"/>
  <c r="AJ226" i="9" s="1"/>
  <c r="AK226" i="9" s="1"/>
  <c r="AL226" i="9" s="1"/>
  <c r="AM226" i="9" s="1"/>
  <c r="AN226" i="9" s="1"/>
  <c r="AO226" i="9" s="1"/>
  <c r="AP226" i="9" s="1"/>
  <c r="AQ226" i="9" s="1"/>
  <c r="AR226" i="9" s="1"/>
  <c r="AS226" i="9" s="1"/>
  <c r="AT226" i="9" s="1"/>
  <c r="AU226" i="9" s="1"/>
  <c r="AV226" i="9" s="1"/>
  <c r="AW226" i="9" s="1"/>
  <c r="AX226" i="9" s="1"/>
  <c r="AY226" i="9" s="1"/>
  <c r="AZ226" i="9" s="1"/>
  <c r="BA226" i="9" s="1"/>
  <c r="BB226" i="9" s="1"/>
  <c r="BC226" i="9" s="1"/>
  <c r="BD226" i="9" s="1"/>
  <c r="BE226" i="9" s="1"/>
  <c r="BF226" i="9" s="1"/>
  <c r="BG226" i="9" s="1"/>
  <c r="BH226" i="9" s="1"/>
  <c r="BI226" i="9" s="1"/>
  <c r="BJ226" i="9" s="1"/>
  <c r="BK226" i="9" s="1"/>
  <c r="BL226" i="9" s="1"/>
  <c r="BM226" i="9" s="1"/>
  <c r="BN226" i="9" s="1"/>
  <c r="BO226" i="9" s="1"/>
  <c r="BP226" i="9" s="1"/>
  <c r="BQ226" i="9" s="1"/>
  <c r="BR226" i="9" s="1"/>
  <c r="BS226" i="9" s="1"/>
  <c r="BT226" i="9" s="1"/>
  <c r="BU226" i="9" s="1"/>
  <c r="BV226" i="9" s="1"/>
  <c r="BW226" i="9" s="1"/>
  <c r="BX226" i="9" s="1"/>
  <c r="BY226" i="9" s="1"/>
  <c r="BZ226" i="9" s="1"/>
  <c r="CA226" i="9" s="1"/>
  <c r="CB226" i="9" s="1"/>
  <c r="CC226" i="9" s="1"/>
  <c r="CD226" i="9" s="1"/>
  <c r="CE226" i="9" s="1"/>
  <c r="CF226" i="9" s="1"/>
  <c r="CG226" i="9" s="1"/>
  <c r="CH226" i="9" s="1"/>
  <c r="CI226" i="9" s="1"/>
  <c r="Y276" i="9" s="1"/>
  <c r="Y21" i="9"/>
  <c r="BG21" i="9"/>
  <c r="DF21" i="9"/>
  <c r="AX21" i="9"/>
  <c r="DN21" i="9"/>
  <c r="EI21" i="9"/>
  <c r="BE21" i="9"/>
  <c r="BW21" i="9"/>
  <c r="DW21" i="9"/>
  <c r="BN21" i="9"/>
  <c r="EE21" i="9"/>
  <c r="CA102" i="9" a="1"/>
  <c r="U4" i="9"/>
  <c r="BX102" i="9" s="1" a="1"/>
  <c r="Y4" i="9" a="1"/>
  <c r="FN20" i="9" s="1"/>
  <c r="Z21" i="9"/>
  <c r="FE21" i="9"/>
  <c r="CA21" i="9"/>
  <c r="FN21" i="9"/>
  <c r="AL21" i="9"/>
  <c r="AP21" i="9"/>
  <c r="AR21" i="9"/>
  <c r="CQ21" i="9"/>
  <c r="AI21" i="9"/>
  <c r="BR21" i="9"/>
  <c r="BL102" i="9" a="1"/>
  <c r="AM23" i="9"/>
  <c r="AS23" i="9"/>
  <c r="AW23" i="9"/>
  <c r="BC23" i="9"/>
  <c r="FN23" i="9"/>
  <c r="DM23" i="9"/>
  <c r="CV23" i="9"/>
  <c r="BF21" i="9"/>
  <c r="DU21" i="9"/>
  <c r="DX21" i="9"/>
  <c r="BO21" i="9"/>
  <c r="CX21" i="9"/>
  <c r="DR32" i="9"/>
  <c r="EG32" i="9"/>
  <c r="Y32" i="9"/>
  <c r="Y45" i="9" s="1"/>
  <c r="BF32" i="9"/>
  <c r="AZ32" i="9"/>
  <c r="DS32" i="9"/>
  <c r="AE32" i="9"/>
  <c r="BV21" i="9"/>
  <c r="EM21" i="9"/>
  <c r="BL21" i="9"/>
  <c r="EU21" i="9"/>
  <c r="DO21" i="9"/>
  <c r="FF32" i="9"/>
  <c r="DZ102" i="9" a="1"/>
  <c r="CK21" i="9"/>
  <c r="BD21" i="9"/>
  <c r="AB21" i="9"/>
  <c r="EN21" i="9"/>
  <c r="DG21" i="9"/>
  <c r="CC21" i="9"/>
  <c r="AY21" i="9"/>
  <c r="FP21" i="9"/>
  <c r="EF21" i="9"/>
  <c r="FJ21" i="9"/>
  <c r="AE102" i="9" a="1"/>
  <c r="DB102" i="9" a="1"/>
  <c r="BH21" i="9"/>
  <c r="BA21" i="9"/>
  <c r="DH102" i="9" a="1"/>
  <c r="DR21" i="9"/>
  <c r="CJ21" i="9"/>
  <c r="AD21" i="9"/>
  <c r="EP21" i="9"/>
  <c r="DI21" i="9"/>
  <c r="CE21" i="9"/>
  <c r="FS21" i="9"/>
  <c r="EY21" i="9"/>
  <c r="AR23" i="9"/>
  <c r="DY23" i="9"/>
  <c r="FJ23" i="9"/>
  <c r="AO23" i="9"/>
  <c r="AN23" i="9"/>
  <c r="CZ21" i="9"/>
  <c r="FK21" i="9"/>
  <c r="FA21" i="9"/>
  <c r="BK26" i="9" a="1"/>
  <c r="FG102" i="9" a="1"/>
  <c r="CI23" i="9"/>
  <c r="Z23" i="9"/>
  <c r="CA23" i="9"/>
  <c r="CK23" i="9"/>
  <c r="CB23" i="9"/>
  <c r="EJ21" i="9"/>
  <c r="BX21" i="9"/>
  <c r="AT21" i="9"/>
  <c r="DZ21" i="9"/>
  <c r="CU21" i="9"/>
  <c r="BQ21" i="9"/>
  <c r="FQ21" i="9"/>
  <c r="FG32" i="9"/>
  <c r="BJ32" i="9"/>
  <c r="DV32" i="9"/>
  <c r="CG32" i="9"/>
  <c r="AO32" i="9"/>
  <c r="BD32" i="9"/>
  <c r="EY32" i="9"/>
  <c r="CO32" i="9"/>
  <c r="DO23" i="9"/>
  <c r="BM23" i="9"/>
  <c r="AU23" i="9"/>
  <c r="FC23" i="9"/>
  <c r="DB23" i="9"/>
  <c r="AI23" i="9"/>
  <c r="DD23" i="9"/>
  <c r="BG23" i="9"/>
  <c r="CR23" i="9"/>
  <c r="BD23" i="9"/>
  <c r="FB21" i="9"/>
  <c r="DQ21" i="9"/>
  <c r="CN21" i="9"/>
  <c r="BJ21" i="9"/>
  <c r="AF21" i="9"/>
  <c r="ES21" i="9"/>
  <c r="DK21" i="9"/>
  <c r="CG21" i="9"/>
  <c r="AM21" i="9"/>
  <c r="FD21" i="9"/>
  <c r="AI32" i="9"/>
  <c r="AV32" i="9"/>
  <c r="CY32" i="9"/>
  <c r="ET32" i="9"/>
  <c r="DH32" i="9"/>
  <c r="BO32" i="9"/>
  <c r="BT32" i="9"/>
  <c r="FO32" i="9"/>
  <c r="DE32" i="9"/>
  <c r="EX26" i="9" a="1"/>
  <c r="EO23" i="9"/>
  <c r="CM23" i="9"/>
  <c r="BR23" i="9"/>
  <c r="AC23" i="9"/>
  <c r="ED23" i="9"/>
  <c r="BF23" i="9"/>
  <c r="DW23" i="9"/>
  <c r="BY23" i="9"/>
  <c r="DH23" i="9"/>
  <c r="BT23" i="9"/>
  <c r="EH21" i="9"/>
  <c r="DD21" i="9"/>
  <c r="BZ21" i="9"/>
  <c r="AV21" i="9"/>
  <c r="FM21" i="9"/>
  <c r="EC21" i="9"/>
  <c r="CW21" i="9"/>
  <c r="BC21" i="9"/>
  <c r="FT21" i="9"/>
  <c r="CB32" i="9"/>
  <c r="CR32" i="9"/>
  <c r="EU32" i="9"/>
  <c r="FU32" i="9"/>
  <c r="EE32" i="9"/>
  <c r="CP32" i="9"/>
  <c r="CJ32" i="9"/>
  <c r="AB32" i="9"/>
  <c r="DU32" i="9"/>
  <c r="FH21" i="9"/>
  <c r="EH26" i="9" a="1"/>
  <c r="EH26" i="9" s="1"/>
  <c r="EH33" i="9" s="1"/>
  <c r="CS102" i="9" a="1"/>
  <c r="AH102" i="9" a="1"/>
  <c r="FG26" i="9" a="1"/>
  <c r="CD102" i="9" a="1"/>
  <c r="BU102" i="9" a="1"/>
  <c r="CV102" i="9" a="1"/>
  <c r="EX102" i="9" a="1"/>
  <c r="DR32" i="8"/>
  <c r="AK102" i="9" a="1"/>
  <c r="EF102" i="9" a="1"/>
  <c r="CD32" i="8"/>
  <c r="FI21" i="9"/>
  <c r="DY21" i="9"/>
  <c r="CT21" i="9"/>
  <c r="EG21" i="9"/>
  <c r="EY26" i="9" a="1"/>
  <c r="EY34" i="9" s="1"/>
  <c r="EP23" i="9"/>
  <c r="CO23" i="9"/>
  <c r="BS23" i="9"/>
  <c r="AD23" i="9"/>
  <c r="EI23" i="9"/>
  <c r="BI23" i="9"/>
  <c r="EA23" i="9"/>
  <c r="AP23" i="9"/>
  <c r="AZ23" i="9"/>
  <c r="FL23" i="9"/>
  <c r="DB21" i="9"/>
  <c r="CM21" i="9"/>
  <c r="BI21" i="9"/>
  <c r="AE21" i="9"/>
  <c r="EQ21" i="9"/>
  <c r="DJ21" i="9"/>
  <c r="CF21" i="9"/>
  <c r="BB21" i="9"/>
  <c r="EZ21" i="9"/>
  <c r="FI32" i="9"/>
  <c r="FT32" i="9"/>
  <c r="CT32" i="9"/>
  <c r="EX32" i="9"/>
  <c r="FB32" i="9"/>
  <c r="EL32" i="9"/>
  <c r="BP32" i="9"/>
  <c r="AA32" i="9"/>
  <c r="DT32" i="9"/>
  <c r="BK32" i="9"/>
  <c r="Y102" i="9" a="1"/>
  <c r="DQ102" i="9" a="1"/>
  <c r="DN102" i="9" a="1"/>
  <c r="FJ26" i="9" a="1"/>
  <c r="Y44" i="9"/>
  <c r="Z44" i="9" s="1"/>
  <c r="AA44" i="9" s="1"/>
  <c r="AB44" i="9" s="1"/>
  <c r="AC44" i="9" s="1"/>
  <c r="AD44" i="9" s="1"/>
  <c r="AE44" i="9" s="1"/>
  <c r="AF44" i="9" s="1"/>
  <c r="AG44" i="9" s="1"/>
  <c r="AH44" i="9" s="1"/>
  <c r="AI44" i="9" s="1"/>
  <c r="AJ44" i="9" s="1"/>
  <c r="AK44" i="9" s="1"/>
  <c r="AL44" i="9" s="1"/>
  <c r="AM44" i="9" s="1"/>
  <c r="AN44" i="9" s="1"/>
  <c r="AO44" i="9" s="1"/>
  <c r="AP44" i="9" s="1"/>
  <c r="AQ44" i="9" s="1"/>
  <c r="AR44" i="9" s="1"/>
  <c r="AS44" i="9" s="1"/>
  <c r="AT44" i="9" s="1"/>
  <c r="AU44" i="9" s="1"/>
  <c r="AV44" i="9" s="1"/>
  <c r="AW44" i="9" s="1"/>
  <c r="AX44" i="9" s="1"/>
  <c r="AY44" i="9" s="1"/>
  <c r="AZ44" i="9" s="1"/>
  <c r="BA44" i="9" s="1"/>
  <c r="BB44" i="9" s="1"/>
  <c r="BC44" i="9" s="1"/>
  <c r="BD44" i="9" s="1"/>
  <c r="BE44" i="9" s="1"/>
  <c r="BF44" i="9" s="1"/>
  <c r="BG44" i="9" s="1"/>
  <c r="BH44" i="9" s="1"/>
  <c r="BI44" i="9" s="1"/>
  <c r="BJ44" i="9" s="1"/>
  <c r="BK44" i="9" s="1"/>
  <c r="BL44" i="9" s="1"/>
  <c r="BM44" i="9" s="1"/>
  <c r="BN44" i="9" s="1"/>
  <c r="BO44" i="9" s="1"/>
  <c r="BP44" i="9" s="1"/>
  <c r="BQ44" i="9" s="1"/>
  <c r="BR44" i="9" s="1"/>
  <c r="BS44" i="9" s="1"/>
  <c r="BT44" i="9" s="1"/>
  <c r="BU44" i="9" s="1"/>
  <c r="BV44" i="9" s="1"/>
  <c r="BW44" i="9" s="1"/>
  <c r="BX44" i="9" s="1"/>
  <c r="BY44" i="9" s="1"/>
  <c r="BZ44" i="9" s="1"/>
  <c r="CA44" i="9" s="1"/>
  <c r="CB44" i="9" s="1"/>
  <c r="CC44" i="9" s="1"/>
  <c r="CD44" i="9" s="1"/>
  <c r="CE44" i="9" s="1"/>
  <c r="CF44" i="9" s="1"/>
  <c r="CG44" i="9" s="1"/>
  <c r="CH44" i="9" s="1"/>
  <c r="CI44" i="9" s="1"/>
  <c r="CJ44" i="9" s="1"/>
  <c r="CK44" i="9" s="1"/>
  <c r="CL44" i="9" s="1"/>
  <c r="CM44" i="9" s="1"/>
  <c r="CN44" i="9" s="1"/>
  <c r="CO44" i="9" s="1"/>
  <c r="CP44" i="9" s="1"/>
  <c r="CQ44" i="9" s="1"/>
  <c r="CR44" i="9" s="1"/>
  <c r="CS44" i="9" s="1"/>
  <c r="CT44" i="9" s="1"/>
  <c r="CU44" i="9" s="1"/>
  <c r="CV44" i="9" s="1"/>
  <c r="CW44" i="9" s="1"/>
  <c r="CX44" i="9" s="1"/>
  <c r="CY44" i="9" s="1"/>
  <c r="CZ44" i="9" s="1"/>
  <c r="DA44" i="9" s="1"/>
  <c r="DB44" i="9" s="1"/>
  <c r="DC44" i="9" s="1"/>
  <c r="DD44" i="9" s="1"/>
  <c r="DE44" i="9" s="1"/>
  <c r="DF44" i="9" s="1"/>
  <c r="DG44" i="9" s="1"/>
  <c r="DH44" i="9" s="1"/>
  <c r="DI44" i="9" s="1"/>
  <c r="DJ44" i="9" s="1"/>
  <c r="DK44" i="9" s="1"/>
  <c r="DL44" i="9" s="1"/>
  <c r="DM44" i="9" s="1"/>
  <c r="DN44" i="9" s="1"/>
  <c r="DO44" i="9" s="1"/>
  <c r="DP44" i="9" s="1"/>
  <c r="DQ44" i="9" s="1"/>
  <c r="DR44" i="9" s="1"/>
  <c r="DS44" i="9" s="1"/>
  <c r="DT44" i="9" s="1"/>
  <c r="DU44" i="9" s="1"/>
  <c r="DV44" i="9" s="1"/>
  <c r="DW44" i="9" s="1"/>
  <c r="DX44" i="9" s="1"/>
  <c r="DY44" i="9" s="1"/>
  <c r="DZ44" i="9" s="1"/>
  <c r="EA44" i="9" s="1"/>
  <c r="EB44" i="9" s="1"/>
  <c r="EC44" i="9" s="1"/>
  <c r="ED44" i="9" s="1"/>
  <c r="EE44" i="9" s="1"/>
  <c r="EF44" i="9" s="1"/>
  <c r="EG44" i="9" s="1"/>
  <c r="EH44" i="9" s="1"/>
  <c r="EI44" i="9" s="1"/>
  <c r="EJ44" i="9" s="1"/>
  <c r="EK44" i="9" s="1"/>
  <c r="EL44" i="9" s="1"/>
  <c r="EM44" i="9" s="1"/>
  <c r="EN44" i="9" s="1"/>
  <c r="EO44" i="9" s="1"/>
  <c r="EP44" i="9" s="1"/>
  <c r="EQ44" i="9" s="1"/>
  <c r="ER44" i="9" s="1"/>
  <c r="ES44" i="9" s="1"/>
  <c r="ET44" i="9" s="1"/>
  <c r="Y57" i="9" s="1"/>
  <c r="AL23" i="9"/>
  <c r="ET23" i="9"/>
  <c r="DV23" i="9"/>
  <c r="BX23" i="9"/>
  <c r="DI23" i="9"/>
  <c r="FO23" i="9"/>
  <c r="BZ23" i="9"/>
  <c r="AO21" i="9"/>
  <c r="EK21" i="9"/>
  <c r="DT21" i="9"/>
  <c r="CO21" i="9"/>
  <c r="BK21" i="9"/>
  <c r="AG21" i="9"/>
  <c r="ET21" i="9"/>
  <c r="DM21" i="9"/>
  <c r="CH21" i="9"/>
  <c r="BZ32" i="9"/>
  <c r="CH32" i="9"/>
  <c r="BA32" i="9"/>
  <c r="BR32" i="9"/>
  <c r="CE32" i="9"/>
  <c r="AM32" i="9"/>
  <c r="CV32" i="9"/>
  <c r="BG32" i="9"/>
  <c r="EZ32" i="9"/>
  <c r="EV26" i="9" a="1"/>
  <c r="EV26" i="9" s="1"/>
  <c r="EV33" i="9" s="1"/>
  <c r="EO102" i="9" a="1"/>
  <c r="AW32" i="8"/>
  <c r="BO102" i="9" a="1"/>
  <c r="CP26" i="9" a="1"/>
  <c r="CP26" i="9" s="1"/>
  <c r="CP33" i="9" s="1"/>
  <c r="Y26" i="9" a="1"/>
  <c r="Y26" i="9" s="1"/>
  <c r="Y33" i="9" s="1"/>
  <c r="Z26" i="9" a="1"/>
  <c r="Z26" i="9" s="1"/>
  <c r="Z33" i="9" s="1"/>
  <c r="AD26" i="9" a="1"/>
  <c r="ES26" i="9" a="1"/>
  <c r="ES26" i="9" s="1"/>
  <c r="ES33" i="9" s="1"/>
  <c r="BE26" i="9" a="1"/>
  <c r="AM26" i="9" a="1"/>
  <c r="FR26" i="9" a="1"/>
  <c r="FD26" i="9" a="1"/>
  <c r="FD26" i="9" s="1"/>
  <c r="FD33" i="9" s="1"/>
  <c r="FJ102" i="9" a="1"/>
  <c r="EA26" i="9" a="1"/>
  <c r="EA26" i="9" s="1"/>
  <c r="EA33" i="9" s="1"/>
  <c r="AI26" i="9" a="1"/>
  <c r="BA26" i="9" a="1"/>
  <c r="AO26" i="9" a="1"/>
  <c r="AQ26" i="9" a="1"/>
  <c r="FF26" i="9" a="1"/>
  <c r="FF35" i="9" s="1"/>
  <c r="BO26" i="9" a="1"/>
  <c r="BO26" i="9" s="1"/>
  <c r="BO33" i="9" s="1"/>
  <c r="BF26" i="9" a="1"/>
  <c r="BF26" i="9" s="1"/>
  <c r="BF33" i="9" s="1"/>
  <c r="DG26" i="9" a="1"/>
  <c r="FL26" i="9" a="1"/>
  <c r="FL26" i="9" s="1"/>
  <c r="FL33" i="9" s="1"/>
  <c r="CG102" i="9" a="1"/>
  <c r="CY102" i="9" a="1"/>
  <c r="FQ26" i="9" a="1"/>
  <c r="AX26" i="9" a="1"/>
  <c r="AX26" i="9" s="1"/>
  <c r="AX33" i="9" s="1"/>
  <c r="CF26" i="9" a="1"/>
  <c r="BD26" i="9" a="1"/>
  <c r="BV26" i="9" a="1"/>
  <c r="BU26" i="9" a="1"/>
  <c r="BY26" i="9" a="1"/>
  <c r="BP26" i="9" a="1"/>
  <c r="BP26" i="9" s="1"/>
  <c r="BP33" i="9" s="1"/>
  <c r="DO26" i="9" a="1"/>
  <c r="DO26" i="9" s="1"/>
  <c r="DO33" i="9" s="1"/>
  <c r="FT26" i="9" a="1"/>
  <c r="FT26" i="9" s="1"/>
  <c r="FT33" i="9" s="1"/>
  <c r="AS26" i="9" a="1"/>
  <c r="CT26" i="9" a="1"/>
  <c r="CW26" i="9" a="1"/>
  <c r="BT26" i="9" a="1"/>
  <c r="CM26" i="9" a="1"/>
  <c r="CE26" i="9" a="1"/>
  <c r="CI26" i="9" a="1"/>
  <c r="CI26" i="9" s="1"/>
  <c r="CI33" i="9" s="1"/>
  <c r="BZ26" i="9" a="1"/>
  <c r="DW26" i="9" a="1"/>
  <c r="FD102" i="9" a="1"/>
  <c r="EI26" i="9" a="1"/>
  <c r="EI34" i="9" s="1"/>
  <c r="AE26" i="9" a="1"/>
  <c r="CO26" i="9" a="1"/>
  <c r="CO26" i="9" s="1"/>
  <c r="CO33" i="9" s="1"/>
  <c r="EE26" i="9" a="1"/>
  <c r="CN26" i="9" a="1"/>
  <c r="FU26" i="9" a="1"/>
  <c r="FU26" i="9" s="1"/>
  <c r="FU33" i="9" s="1"/>
  <c r="FE26" i="9" a="1"/>
  <c r="FE26" i="9" s="1"/>
  <c r="FE33" i="9" s="1"/>
  <c r="AA26" i="9" a="1"/>
  <c r="AA26" i="9" s="1"/>
  <c r="AA33" i="9" s="1"/>
  <c r="AR26" i="9" a="1"/>
  <c r="AR36" i="9" s="1"/>
  <c r="AQ49" i="9" s="1"/>
  <c r="AR49" i="9" s="1"/>
  <c r="AS49" i="9" s="1"/>
  <c r="AT49" i="9" s="1"/>
  <c r="CY26" i="9" a="1"/>
  <c r="EO26" i="9" a="1"/>
  <c r="EO26" i="9" s="1"/>
  <c r="EO33" i="9" s="1"/>
  <c r="DQ26" i="9" a="1"/>
  <c r="DQ26" i="9" s="1"/>
  <c r="DQ33" i="9" s="1"/>
  <c r="EM26" i="9" a="1"/>
  <c r="BX26" i="9" a="1"/>
  <c r="DK26" i="9" a="1"/>
  <c r="DS26" i="9" a="1"/>
  <c r="CJ26" i="9" a="1"/>
  <c r="DY26" i="9" a="1"/>
  <c r="DY26" i="9" s="1"/>
  <c r="DY33" i="9" s="1"/>
  <c r="AJ26" i="9" a="1"/>
  <c r="AN26" i="9" a="1"/>
  <c r="CK26" i="9" a="1"/>
  <c r="BH26" i="9" a="1"/>
  <c r="DJ26" i="9" a="1"/>
  <c r="DJ26" i="9" s="1"/>
  <c r="DJ33" i="9" s="1"/>
  <c r="FA26" i="9" a="1"/>
  <c r="FA35" i="9" s="1"/>
  <c r="EC26" i="9" a="1"/>
  <c r="EC26" i="9" s="1"/>
  <c r="EC33" i="9" s="1"/>
  <c r="EU26" i="9" a="1"/>
  <c r="AG26" i="9" a="1"/>
  <c r="AG26" i="9" s="1"/>
  <c r="AG33" i="9" s="1"/>
  <c r="BN26" i="9" a="1"/>
  <c r="BB26" i="9" a="1"/>
  <c r="BB26" i="9" s="1"/>
  <c r="BB33" i="9" s="1"/>
  <c r="CZ26" i="9" a="1"/>
  <c r="DD26" i="9" a="1"/>
  <c r="EW26" i="9" a="1"/>
  <c r="EW26" i="9" s="1"/>
  <c r="EW33" i="9" s="1"/>
  <c r="FN26" i="9" a="1"/>
  <c r="FN26" i="9" s="1"/>
  <c r="FN33" i="9" s="1"/>
  <c r="EP26" i="9" a="1"/>
  <c r="FC26" i="9" a="1"/>
  <c r="DW102" i="9" a="1"/>
  <c r="DB26" i="9" a="1"/>
  <c r="AF26" i="9" a="1"/>
  <c r="AF26" i="9" s="1"/>
  <c r="AF33" i="9" s="1"/>
  <c r="AW26" i="9" a="1"/>
  <c r="AW34" i="9" s="1"/>
  <c r="CD26" i="9" a="1"/>
  <c r="CD26" i="9" s="1"/>
  <c r="CD33" i="9" s="1"/>
  <c r="BR26" i="9" a="1"/>
  <c r="BR26" i="9" s="1"/>
  <c r="BR33" i="9" s="1"/>
  <c r="DT26" i="9" a="1"/>
  <c r="DT26" i="9" s="1"/>
  <c r="DT33" i="9" s="1"/>
  <c r="ER26" i="9" a="1"/>
  <c r="ER26" i="9" s="1"/>
  <c r="ER33" i="9" s="1"/>
  <c r="FI26" i="9" a="1"/>
  <c r="FI26" i="9" s="1"/>
  <c r="FI33" i="9" s="1"/>
  <c r="AB26" i="9" a="1"/>
  <c r="AB26" i="9" s="1"/>
  <c r="AB33" i="9" s="1"/>
  <c r="DF26" i="9" a="1"/>
  <c r="DF26" i="9" s="1"/>
  <c r="DF33" i="9" s="1"/>
  <c r="FK26" i="9" a="1"/>
  <c r="AT26" i="9" a="1"/>
  <c r="AT26" i="9" s="1"/>
  <c r="AT33" i="9" s="1"/>
  <c r="BL26" i="9" a="1"/>
  <c r="BL26" i="9" s="1"/>
  <c r="BL33" i="9" s="1"/>
  <c r="CU26" i="9" a="1"/>
  <c r="CU35" i="9" s="1"/>
  <c r="EJ26" i="9" a="1"/>
  <c r="FH26" i="9" a="1"/>
  <c r="FM26" i="9" a="1"/>
  <c r="FM35" i="9" s="1"/>
  <c r="FV26" i="9" a="1"/>
  <c r="FV26" i="9" s="1"/>
  <c r="FV33" i="9" s="1"/>
  <c r="AL26" i="9" a="1"/>
  <c r="AL34" i="9" s="1"/>
  <c r="DN26" i="9" a="1"/>
  <c r="DN26" i="9" s="1"/>
  <c r="DN33" i="9" s="1"/>
  <c r="FS26" i="9" a="1"/>
  <c r="BJ26" i="9" a="1"/>
  <c r="CB26" i="9" a="1"/>
  <c r="EZ26" i="9" a="1"/>
  <c r="EZ26" i="9" s="1"/>
  <c r="EZ33" i="9" s="1"/>
  <c r="BC26" i="9" a="1"/>
  <c r="BC26" i="9" s="1"/>
  <c r="BC33" i="9" s="1"/>
  <c r="AP26" i="9" a="1"/>
  <c r="AY26" i="9" a="1"/>
  <c r="AY34" i="9" s="1"/>
  <c r="BM26" i="9" a="1"/>
  <c r="AV26" i="9" a="1"/>
  <c r="AV26" i="9" s="1"/>
  <c r="AV33" i="9" s="1"/>
  <c r="DV26" i="9" a="1"/>
  <c r="DH26" i="9" a="1"/>
  <c r="AF32" i="8"/>
  <c r="CA26" i="9" a="1"/>
  <c r="DI26" i="9" a="1"/>
  <c r="DI35" i="9" s="1"/>
  <c r="AK26" i="9" a="1"/>
  <c r="CH26" i="9" a="1"/>
  <c r="CH26" i="9" s="1"/>
  <c r="CH33" i="9" s="1"/>
  <c r="BG26" i="9" a="1"/>
  <c r="BI26" i="9" a="1"/>
  <c r="BW26" i="9" a="1"/>
  <c r="CS26" i="9" a="1"/>
  <c r="ED26" i="9" a="1"/>
  <c r="ED26" i="9" s="1"/>
  <c r="ED33" i="9" s="1"/>
  <c r="DP26" i="9" a="1"/>
  <c r="DP26" i="9" s="1"/>
  <c r="DP33" i="9" s="1"/>
  <c r="CQ32" i="8"/>
  <c r="DZ26" i="9" a="1"/>
  <c r="DZ26" i="9" s="1"/>
  <c r="DZ33" i="9" s="1"/>
  <c r="AH26" i="9" a="1"/>
  <c r="AZ26" i="9" a="1"/>
  <c r="CX26" i="9" a="1"/>
  <c r="DA26" i="9" a="1"/>
  <c r="BS26" i="9" a="1"/>
  <c r="CG26" i="9" a="1"/>
  <c r="CG26" i="9" s="1"/>
  <c r="CG33" i="9" s="1"/>
  <c r="DC26" i="9" a="1"/>
  <c r="EL26" i="9" a="1"/>
  <c r="EL26" i="9" s="1"/>
  <c r="EL33" i="9" s="1"/>
  <c r="DX26" i="9" a="1"/>
  <c r="DX26" i="9" s="1"/>
  <c r="DX33" i="9" s="1"/>
  <c r="FP26" i="9" a="1"/>
  <c r="CC26" i="9" a="1"/>
  <c r="CC26" i="9" s="1"/>
  <c r="CC33" i="9" s="1"/>
  <c r="BQ26" i="9" a="1"/>
  <c r="BQ26" i="9" s="1"/>
  <c r="BQ33" i="9" s="1"/>
  <c r="DR26" i="9" a="1"/>
  <c r="DU26" i="9" a="1"/>
  <c r="DU26" i="9" s="1"/>
  <c r="DU33" i="9" s="1"/>
  <c r="CL26" i="9" a="1"/>
  <c r="CQ26" i="9" a="1"/>
  <c r="EB26" i="9" a="1"/>
  <c r="ET26" i="9" a="1"/>
  <c r="EF26" i="9" a="1"/>
  <c r="EF35" i="9" s="1"/>
  <c r="AU26" i="9" a="1"/>
  <c r="AU26" i="9" s="1"/>
  <c r="AU33" i="9" s="1"/>
  <c r="CR26" i="9" a="1"/>
  <c r="DM26" i="9" a="1"/>
  <c r="EK26" i="9" a="1"/>
  <c r="EK26" i="9" s="1"/>
  <c r="EK33" i="9" s="1"/>
  <c r="EQ26" i="9" a="1"/>
  <c r="EQ26" i="9" s="1"/>
  <c r="EQ33" i="9" s="1"/>
  <c r="CV26" i="9" a="1"/>
  <c r="CV35" i="9" s="1"/>
  <c r="DL26" i="9" a="1"/>
  <c r="FO26" i="9" a="1"/>
  <c r="FO26" i="9" s="1"/>
  <c r="FO33" i="9" s="1"/>
  <c r="FB26" i="9" a="1"/>
  <c r="FB26" i="9" s="1"/>
  <c r="FB33" i="9" s="1"/>
  <c r="EN26" i="9" a="1"/>
  <c r="AV34" i="9"/>
  <c r="AV36" i="9"/>
  <c r="AV35" i="9"/>
  <c r="DH35" i="9"/>
  <c r="DP34" i="9"/>
  <c r="DZ35" i="9"/>
  <c r="AZ35" i="9"/>
  <c r="BQ34" i="9"/>
  <c r="DU34" i="9"/>
  <c r="ET35" i="9"/>
  <c r="EK35" i="9"/>
  <c r="FO34" i="9"/>
  <c r="FB35" i="9"/>
  <c r="EN35" i="9"/>
  <c r="EX35" i="9"/>
  <c r="EG34" i="9"/>
  <c r="EG26" i="9"/>
  <c r="EG33" i="9" s="1"/>
  <c r="EV34" i="9"/>
  <c r="CP34" i="9"/>
  <c r="Z35" i="9"/>
  <c r="Y48" i="9" s="1"/>
  <c r="Z48" i="9" s="1"/>
  <c r="EA35" i="9"/>
  <c r="BF34" i="9"/>
  <c r="BU35" i="9"/>
  <c r="FT34" i="9"/>
  <c r="FT35" i="9"/>
  <c r="FT36" i="9"/>
  <c r="FS49" i="9" s="1"/>
  <c r="FT49" i="9" s="1"/>
  <c r="FU49" i="9" s="1"/>
  <c r="FU34" i="9"/>
  <c r="DQ34" i="9"/>
  <c r="AG35" i="9"/>
  <c r="BB35" i="9"/>
  <c r="DD36" i="9"/>
  <c r="EW35" i="9"/>
  <c r="EV48" i="9" s="1"/>
  <c r="AF35" i="9"/>
  <c r="AB35" i="9"/>
  <c r="BL35" i="9"/>
  <c r="BC35" i="9"/>
  <c r="CA369" i="9"/>
  <c r="BK369" i="9"/>
  <c r="AU369" i="9"/>
  <c r="AE369" i="9"/>
  <c r="BU369" i="9"/>
  <c r="BE369" i="9"/>
  <c r="AO369" i="9"/>
  <c r="CI369" i="9"/>
  <c r="BS369" i="9"/>
  <c r="BC369" i="9"/>
  <c r="AM369" i="9"/>
  <c r="BV369" i="9"/>
  <c r="BA369" i="9"/>
  <c r="AH369" i="9"/>
  <c r="CG369" i="9"/>
  <c r="BN369" i="9"/>
  <c r="AT369" i="9"/>
  <c r="AA369" i="9"/>
  <c r="CF369" i="9"/>
  <c r="BM369" i="9"/>
  <c r="AS369" i="9"/>
  <c r="Z369" i="9"/>
  <c r="BZ369" i="9"/>
  <c r="BG369" i="9"/>
  <c r="AL369" i="9"/>
  <c r="BX369" i="9"/>
  <c r="BD369" i="9"/>
  <c r="AJ369" i="9"/>
  <c r="BW369" i="9"/>
  <c r="AV369" i="9"/>
  <c r="BT369" i="9"/>
  <c r="AR369" i="9"/>
  <c r="BR369" i="9"/>
  <c r="AQ369" i="9"/>
  <c r="Y319" i="9"/>
  <c r="Y369" i="9" s="1"/>
  <c r="BQ369" i="9"/>
  <c r="AP369" i="9"/>
  <c r="BP369" i="9"/>
  <c r="AN369" i="9"/>
  <c r="BO369" i="9"/>
  <c r="AK369" i="9"/>
  <c r="BL369" i="9"/>
  <c r="AI369" i="9"/>
  <c r="BJ369" i="9"/>
  <c r="AG369" i="9"/>
  <c r="BI369" i="9"/>
  <c r="AF369" i="9"/>
  <c r="CJ369" i="9"/>
  <c r="BH369" i="9"/>
  <c r="AD369" i="9"/>
  <c r="CH369" i="9"/>
  <c r="BF369" i="9"/>
  <c r="AC369" i="9"/>
  <c r="CE369" i="9"/>
  <c r="BB369" i="9"/>
  <c r="AB369" i="9"/>
  <c r="CD369" i="9"/>
  <c r="AZ369" i="9"/>
  <c r="CC369" i="9"/>
  <c r="AY369" i="9"/>
  <c r="CB369" i="9"/>
  <c r="AX369" i="9"/>
  <c r="BY369" i="9"/>
  <c r="AW369" i="9"/>
  <c r="BP20" i="9"/>
  <c r="CU20" i="9"/>
  <c r="FF20" i="9"/>
  <c r="BM20" i="9"/>
  <c r="CB20" i="9"/>
  <c r="EM20" i="9"/>
  <c r="AT20" i="9"/>
  <c r="AS20" i="9"/>
  <c r="DD20" i="9"/>
  <c r="DC20" i="9"/>
  <c r="BU20" i="9"/>
  <c r="BD20" i="9"/>
  <c r="AM20" i="9"/>
  <c r="BZ406" i="9"/>
  <c r="BJ406" i="9"/>
  <c r="AT406" i="9"/>
  <c r="AD406" i="9"/>
  <c r="BV406" i="9"/>
  <c r="BF406" i="9"/>
  <c r="AP406" i="9"/>
  <c r="Z406" i="9"/>
  <c r="CH406" i="9"/>
  <c r="BR406" i="9"/>
  <c r="BB406" i="9"/>
  <c r="AL406" i="9"/>
  <c r="BS406" i="9"/>
  <c r="AY406" i="9"/>
  <c r="AF406" i="9"/>
  <c r="CG406" i="9"/>
  <c r="BN406" i="9"/>
  <c r="AU406" i="9"/>
  <c r="AA406" i="9"/>
  <c r="CC406" i="9"/>
  <c r="BI406" i="9"/>
  <c r="AO406" i="9"/>
  <c r="CJ406" i="9"/>
  <c r="BL406" i="9"/>
  <c r="AM406" i="9"/>
  <c r="BX406" i="9"/>
  <c r="AZ406" i="9"/>
  <c r="AB406" i="9"/>
  <c r="CF406" i="9"/>
  <c r="BE406" i="9"/>
  <c r="AE406" i="9"/>
  <c r="BW406" i="9"/>
  <c r="AV406" i="9"/>
  <c r="BU406" i="9"/>
  <c r="AS406" i="9"/>
  <c r="BM406" i="9"/>
  <c r="AJ406" i="9"/>
  <c r="BH406" i="9"/>
  <c r="AH406" i="9"/>
  <c r="BO406" i="9"/>
  <c r="AX406" i="9"/>
  <c r="CI406" i="9"/>
  <c r="AW406" i="9"/>
  <c r="BY406" i="9"/>
  <c r="AI406" i="9"/>
  <c r="BQ406" i="9"/>
  <c r="AC406" i="9"/>
  <c r="AK406" i="9"/>
  <c r="AG406" i="9"/>
  <c r="CE406" i="9"/>
  <c r="CD406" i="9"/>
  <c r="CB406" i="9"/>
  <c r="CA406" i="9"/>
  <c r="BT406" i="9"/>
  <c r="BP406" i="9"/>
  <c r="BK406" i="9"/>
  <c r="BG406" i="9"/>
  <c r="BD406" i="9"/>
  <c r="BC406" i="9"/>
  <c r="BA406" i="9"/>
  <c r="AR406" i="9"/>
  <c r="AQ406" i="9"/>
  <c r="Y356" i="9"/>
  <c r="Y406" i="9" s="1"/>
  <c r="AN406" i="9"/>
  <c r="BY378" i="9"/>
  <c r="CG378" i="9"/>
  <c r="CJ378" i="9"/>
  <c r="BR378" i="9"/>
  <c r="BB378" i="9"/>
  <c r="AL378" i="9"/>
  <c r="CC378" i="9"/>
  <c r="BL378" i="9"/>
  <c r="AV378" i="9"/>
  <c r="AF378" i="9"/>
  <c r="CA378" i="9"/>
  <c r="BJ378" i="9"/>
  <c r="AT378" i="9"/>
  <c r="AD378" i="9"/>
  <c r="CB378" i="9"/>
  <c r="BG378" i="9"/>
  <c r="AN378" i="9"/>
  <c r="BZ378" i="9"/>
  <c r="BF378" i="9"/>
  <c r="AM378" i="9"/>
  <c r="BW378" i="9"/>
  <c r="BD378" i="9"/>
  <c r="BU378" i="9"/>
  <c r="BA378" i="9"/>
  <c r="AH378" i="9"/>
  <c r="BT378" i="9"/>
  <c r="AZ378" i="9"/>
  <c r="AG378" i="9"/>
  <c r="BS378" i="9"/>
  <c r="AY378" i="9"/>
  <c r="AE378" i="9"/>
  <c r="BQ378" i="9"/>
  <c r="AX378" i="9"/>
  <c r="AC378" i="9"/>
  <c r="CI378" i="9"/>
  <c r="BN378" i="9"/>
  <c r="CH378" i="9"/>
  <c r="BM378" i="9"/>
  <c r="AR378" i="9"/>
  <c r="Y328" i="9"/>
  <c r="Y378" i="9" s="1"/>
  <c r="CF378" i="9"/>
  <c r="BK378" i="9"/>
  <c r="AQ378" i="9"/>
  <c r="CE378" i="9"/>
  <c r="BI378" i="9"/>
  <c r="AP378" i="9"/>
  <c r="BP378" i="9"/>
  <c r="BO378" i="9"/>
  <c r="BH378" i="9"/>
  <c r="BE378" i="9"/>
  <c r="BC378" i="9"/>
  <c r="AW378" i="9"/>
  <c r="AU378" i="9"/>
  <c r="AS378" i="9"/>
  <c r="AO378" i="9"/>
  <c r="AK378" i="9"/>
  <c r="AJ378" i="9"/>
  <c r="AI378" i="9"/>
  <c r="AB378" i="9"/>
  <c r="CD378" i="9"/>
  <c r="AA378" i="9"/>
  <c r="BX378" i="9"/>
  <c r="Z378" i="9"/>
  <c r="BV378" i="9"/>
  <c r="CJ383" i="9"/>
  <c r="BT383" i="9"/>
  <c r="BD383" i="9"/>
  <c r="AN383" i="9"/>
  <c r="CB383" i="9"/>
  <c r="BL383" i="9"/>
  <c r="AV383" i="9"/>
  <c r="AF383" i="9"/>
  <c r="CC383" i="9"/>
  <c r="BJ383" i="9"/>
  <c r="AR383" i="9"/>
  <c r="Z383" i="9"/>
  <c r="BV383" i="9"/>
  <c r="BC383" i="9"/>
  <c r="AK383" i="9"/>
  <c r="BU383" i="9"/>
  <c r="BB383" i="9"/>
  <c r="AJ383" i="9"/>
  <c r="CG383" i="9"/>
  <c r="BO383" i="9"/>
  <c r="AW383" i="9"/>
  <c r="AD383" i="9"/>
  <c r="CE383" i="9"/>
  <c r="BM383" i="9"/>
  <c r="AT383" i="9"/>
  <c r="AB383" i="9"/>
  <c r="BN383" i="9"/>
  <c r="AM383" i="9"/>
  <c r="BK383" i="9"/>
  <c r="AL383" i="9"/>
  <c r="BI383" i="9"/>
  <c r="AI383" i="9"/>
  <c r="CI383" i="9"/>
  <c r="BH383" i="9"/>
  <c r="AH383" i="9"/>
  <c r="CH383" i="9"/>
  <c r="BG383" i="9"/>
  <c r="AG383" i="9"/>
  <c r="CF383" i="9"/>
  <c r="BF383" i="9"/>
  <c r="AE383" i="9"/>
  <c r="CD383" i="9"/>
  <c r="BE383" i="9"/>
  <c r="AC383" i="9"/>
  <c r="CA383" i="9"/>
  <c r="BA383" i="9"/>
  <c r="AA383" i="9"/>
  <c r="BZ383" i="9"/>
  <c r="AZ383" i="9"/>
  <c r="BY383" i="9"/>
  <c r="AY383" i="9"/>
  <c r="BX383" i="9"/>
  <c r="AX383" i="9"/>
  <c r="BW383" i="9"/>
  <c r="AU383" i="9"/>
  <c r="BS383" i="9"/>
  <c r="AS383" i="9"/>
  <c r="BR383" i="9"/>
  <c r="AQ383" i="9"/>
  <c r="BQ383" i="9"/>
  <c r="AP383" i="9"/>
  <c r="BP383" i="9"/>
  <c r="AO383" i="9"/>
  <c r="Y333" i="9"/>
  <c r="Y383" i="9" s="1"/>
  <c r="CB391" i="9"/>
  <c r="BL391" i="9"/>
  <c r="AV391" i="9"/>
  <c r="AF391" i="9"/>
  <c r="BV391" i="9"/>
  <c r="BF391" i="9"/>
  <c r="AP391" i="9"/>
  <c r="Z391" i="9"/>
  <c r="CJ391" i="9"/>
  <c r="BT391" i="9"/>
  <c r="BD391" i="9"/>
  <c r="AN391" i="9"/>
  <c r="BS391" i="9"/>
  <c r="AZ391" i="9"/>
  <c r="AG391" i="9"/>
  <c r="CF391" i="9"/>
  <c r="BM391" i="9"/>
  <c r="AS391" i="9"/>
  <c r="CE391" i="9"/>
  <c r="BK391" i="9"/>
  <c r="AR391" i="9"/>
  <c r="BY391" i="9"/>
  <c r="BE391" i="9"/>
  <c r="AK391" i="9"/>
  <c r="BW391" i="9"/>
  <c r="BB391" i="9"/>
  <c r="AI391" i="9"/>
  <c r="CI391" i="9"/>
  <c r="BH391" i="9"/>
  <c r="AD391" i="9"/>
  <c r="CH391" i="9"/>
  <c r="BG391" i="9"/>
  <c r="AC391" i="9"/>
  <c r="CG391" i="9"/>
  <c r="BC391" i="9"/>
  <c r="AB391" i="9"/>
  <c r="CD391" i="9"/>
  <c r="BA391" i="9"/>
  <c r="AA391" i="9"/>
  <c r="CC391" i="9"/>
  <c r="AY391" i="9"/>
  <c r="CA391" i="9"/>
  <c r="AX391" i="9"/>
  <c r="BZ391" i="9"/>
  <c r="AW391" i="9"/>
  <c r="BX391" i="9"/>
  <c r="AU391" i="9"/>
  <c r="BU391" i="9"/>
  <c r="AT391" i="9"/>
  <c r="BR391" i="9"/>
  <c r="AQ391" i="9"/>
  <c r="BQ391" i="9"/>
  <c r="AO391" i="9"/>
  <c r="BP391" i="9"/>
  <c r="AM391" i="9"/>
  <c r="BO391" i="9"/>
  <c r="AL391" i="9"/>
  <c r="BN391" i="9"/>
  <c r="AJ391" i="9"/>
  <c r="BJ391" i="9"/>
  <c r="AH391" i="9"/>
  <c r="BI391" i="9"/>
  <c r="AE391" i="9"/>
  <c r="Y341" i="9"/>
  <c r="Y391" i="9" s="1"/>
  <c r="CA398" i="9"/>
  <c r="BK398" i="9"/>
  <c r="AU398" i="9"/>
  <c r="AE398" i="9"/>
  <c r="BW398" i="9"/>
  <c r="BG398" i="9"/>
  <c r="AQ398" i="9"/>
  <c r="AA398" i="9"/>
  <c r="CI398" i="9"/>
  <c r="BS398" i="9"/>
  <c r="BC398" i="9"/>
  <c r="AM398" i="9"/>
  <c r="CF398" i="9"/>
  <c r="BM398" i="9"/>
  <c r="AS398" i="9"/>
  <c r="BV398" i="9"/>
  <c r="BB398" i="9"/>
  <c r="AI398" i="9"/>
  <c r="BU398" i="9"/>
  <c r="AY398" i="9"/>
  <c r="AC398" i="9"/>
  <c r="CJ398" i="9"/>
  <c r="BN398" i="9"/>
  <c r="AP398" i="9"/>
  <c r="CG398" i="9"/>
  <c r="BJ398" i="9"/>
  <c r="AN398" i="9"/>
  <c r="BY398" i="9"/>
  <c r="AW398" i="9"/>
  <c r="BO398" i="9"/>
  <c r="AK398" i="9"/>
  <c r="BL398" i="9"/>
  <c r="AJ398" i="9"/>
  <c r="CD398" i="9"/>
  <c r="BD398" i="9"/>
  <c r="AB398" i="9"/>
  <c r="CB398" i="9"/>
  <c r="AZ398" i="9"/>
  <c r="BQ398" i="9"/>
  <c r="AD398" i="9"/>
  <c r="Y348" i="9"/>
  <c r="Y398" i="9" s="1"/>
  <c r="BP398" i="9"/>
  <c r="Z398" i="9"/>
  <c r="BI398" i="9"/>
  <c r="BH398" i="9"/>
  <c r="BF398" i="9"/>
  <c r="BE398" i="9"/>
  <c r="BA398" i="9"/>
  <c r="AX398" i="9"/>
  <c r="AV398" i="9"/>
  <c r="CH398" i="9"/>
  <c r="AT398" i="9"/>
  <c r="CE398" i="9"/>
  <c r="AR398" i="9"/>
  <c r="CC398" i="9"/>
  <c r="AO398" i="9"/>
  <c r="BZ398" i="9"/>
  <c r="AL398" i="9"/>
  <c r="BX398" i="9"/>
  <c r="AH398" i="9"/>
  <c r="BT398" i="9"/>
  <c r="AG398" i="9"/>
  <c r="BR398" i="9"/>
  <c r="AF398" i="9"/>
  <c r="FG102" i="8" a="1"/>
  <c r="FG102" i="8" s="1"/>
  <c r="EB32" i="8"/>
  <c r="Y6" i="8"/>
  <c r="Y22" i="8" s="1"/>
  <c r="Z22" i="8"/>
  <c r="AP22" i="8"/>
  <c r="BF22" i="8"/>
  <c r="BV22" i="8"/>
  <c r="CL22" i="8"/>
  <c r="DB22" i="8"/>
  <c r="DR22" i="8"/>
  <c r="AA22" i="8"/>
  <c r="AQ22" i="8"/>
  <c r="BG22" i="8"/>
  <c r="BW22" i="8"/>
  <c r="CM22" i="8"/>
  <c r="DC22" i="8"/>
  <c r="DS22" i="8"/>
  <c r="AB22" i="8"/>
  <c r="AR22" i="8"/>
  <c r="BH22" i="8"/>
  <c r="BX22" i="8"/>
  <c r="CN22" i="8"/>
  <c r="DD22" i="8"/>
  <c r="DT22" i="8"/>
  <c r="AC22" i="8"/>
  <c r="AS22" i="8"/>
  <c r="BI22" i="8"/>
  <c r="BY22" i="8"/>
  <c r="CO22" i="8"/>
  <c r="DE22" i="8"/>
  <c r="DU22" i="8"/>
  <c r="BU22" i="8"/>
  <c r="DQ22" i="8"/>
  <c r="AD22" i="8"/>
  <c r="AT22" i="8"/>
  <c r="BJ22" i="8"/>
  <c r="BZ22" i="8"/>
  <c r="CP22" i="8"/>
  <c r="DF22" i="8"/>
  <c r="DV22" i="8"/>
  <c r="AE22" i="8"/>
  <c r="AU22" i="8"/>
  <c r="BK22" i="8"/>
  <c r="CA22" i="8"/>
  <c r="CQ22" i="8"/>
  <c r="DG22" i="8"/>
  <c r="DW22" i="8"/>
  <c r="AF22" i="8"/>
  <c r="AV22" i="8"/>
  <c r="BL22" i="8"/>
  <c r="CB22" i="8"/>
  <c r="CR22" i="8"/>
  <c r="DH22" i="8"/>
  <c r="DX22" i="8"/>
  <c r="AG22" i="8"/>
  <c r="AW22" i="8"/>
  <c r="BM22" i="8"/>
  <c r="CC22" i="8"/>
  <c r="CS22" i="8"/>
  <c r="DI22" i="8"/>
  <c r="DY22" i="8"/>
  <c r="AH22" i="8"/>
  <c r="AX22" i="8"/>
  <c r="BN22" i="8"/>
  <c r="CD22" i="8"/>
  <c r="CT22" i="8"/>
  <c r="DJ22" i="8"/>
  <c r="DZ22" i="8"/>
  <c r="AO22" i="8"/>
  <c r="CK22" i="8"/>
  <c r="EG22" i="8"/>
  <c r="AI22" i="8"/>
  <c r="AY22" i="8"/>
  <c r="BO22" i="8"/>
  <c r="CE22" i="8"/>
  <c r="CU22" i="8"/>
  <c r="DK22" i="8"/>
  <c r="EA22" i="8"/>
  <c r="AJ22" i="8"/>
  <c r="AZ22" i="8"/>
  <c r="BP22" i="8"/>
  <c r="CF22" i="8"/>
  <c r="CV22" i="8"/>
  <c r="DL22" i="8"/>
  <c r="EB22" i="8"/>
  <c r="AK22" i="8"/>
  <c r="BA22" i="8"/>
  <c r="BQ22" i="8"/>
  <c r="CG22" i="8"/>
  <c r="CW22" i="8"/>
  <c r="DM22" i="8"/>
  <c r="EC22" i="8"/>
  <c r="BE22" i="8"/>
  <c r="DA22" i="8"/>
  <c r="AL22" i="8"/>
  <c r="BB22" i="8"/>
  <c r="BR22" i="8"/>
  <c r="CH22" i="8"/>
  <c r="CX22" i="8"/>
  <c r="DN22" i="8"/>
  <c r="ED22" i="8"/>
  <c r="AM22" i="8"/>
  <c r="BC22" i="8"/>
  <c r="BS22" i="8"/>
  <c r="CI22" i="8"/>
  <c r="CY22" i="8"/>
  <c r="DO22" i="8"/>
  <c r="EE22" i="8"/>
  <c r="AN22" i="8"/>
  <c r="BD22" i="8"/>
  <c r="BT22" i="8"/>
  <c r="CJ22" i="8"/>
  <c r="CZ22" i="8"/>
  <c r="DP22" i="8"/>
  <c r="EF22" i="8"/>
  <c r="Z21" i="8"/>
  <c r="AP21" i="8"/>
  <c r="BF21" i="8"/>
  <c r="BV21" i="8"/>
  <c r="CL21" i="8"/>
  <c r="DB21" i="8"/>
  <c r="DR21" i="8"/>
  <c r="AA21" i="8"/>
  <c r="AQ21" i="8"/>
  <c r="BG21" i="8"/>
  <c r="BW21" i="8"/>
  <c r="CM21" i="8"/>
  <c r="DC21" i="8"/>
  <c r="DS21" i="8"/>
  <c r="AB21" i="8"/>
  <c r="AR21" i="8"/>
  <c r="BH21" i="8"/>
  <c r="BX21" i="8"/>
  <c r="CN21" i="8"/>
  <c r="DD21" i="8"/>
  <c r="DT21" i="8"/>
  <c r="AC21" i="8"/>
  <c r="AS21" i="8"/>
  <c r="BI21" i="8"/>
  <c r="BY21" i="8"/>
  <c r="CO21" i="8"/>
  <c r="DE21" i="8"/>
  <c r="DU21" i="8"/>
  <c r="AO21" i="8"/>
  <c r="DA21" i="8"/>
  <c r="EG21" i="8"/>
  <c r="AD21" i="8"/>
  <c r="AT21" i="8"/>
  <c r="BJ21" i="8"/>
  <c r="BZ21" i="8"/>
  <c r="CP21" i="8"/>
  <c r="DF21" i="8"/>
  <c r="DV21" i="8"/>
  <c r="AE21" i="8"/>
  <c r="AU21" i="8"/>
  <c r="BK21" i="8"/>
  <c r="CA21" i="8"/>
  <c r="CQ21" i="8"/>
  <c r="DG21" i="8"/>
  <c r="DW21" i="8"/>
  <c r="AF21" i="8"/>
  <c r="AV21" i="8"/>
  <c r="BL21" i="8"/>
  <c r="CB21" i="8"/>
  <c r="CR21" i="8"/>
  <c r="DH21" i="8"/>
  <c r="DX21" i="8"/>
  <c r="AG21" i="8"/>
  <c r="AW21" i="8"/>
  <c r="BM21" i="8"/>
  <c r="CC21" i="8"/>
  <c r="CS21" i="8"/>
  <c r="DI21" i="8"/>
  <c r="DY21" i="8"/>
  <c r="AH21" i="8"/>
  <c r="AX21" i="8"/>
  <c r="BN21" i="8"/>
  <c r="CD21" i="8"/>
  <c r="CT21" i="8"/>
  <c r="DJ21" i="8"/>
  <c r="DZ21" i="8"/>
  <c r="BU21" i="8"/>
  <c r="AI21" i="8"/>
  <c r="AY21" i="8"/>
  <c r="BO21" i="8"/>
  <c r="CE21" i="8"/>
  <c r="CU21" i="8"/>
  <c r="DK21" i="8"/>
  <c r="EA21" i="8"/>
  <c r="AJ21" i="8"/>
  <c r="AZ21" i="8"/>
  <c r="BP21" i="8"/>
  <c r="CF21" i="8"/>
  <c r="CV21" i="8"/>
  <c r="DL21" i="8"/>
  <c r="EB21" i="8"/>
  <c r="AK21" i="8"/>
  <c r="BA21" i="8"/>
  <c r="BQ21" i="8"/>
  <c r="CG21" i="8"/>
  <c r="CW21" i="8"/>
  <c r="DM21" i="8"/>
  <c r="EC21" i="8"/>
  <c r="BE21" i="8"/>
  <c r="CK21" i="8"/>
  <c r="DQ21" i="8"/>
  <c r="AL21" i="8"/>
  <c r="BB21" i="8"/>
  <c r="BR21" i="8"/>
  <c r="CH21" i="8"/>
  <c r="CX21" i="8"/>
  <c r="DN21" i="8"/>
  <c r="ED21" i="8"/>
  <c r="AM21" i="8"/>
  <c r="BC21" i="8"/>
  <c r="BS21" i="8"/>
  <c r="CI21" i="8"/>
  <c r="CY21" i="8"/>
  <c r="DO21" i="8"/>
  <c r="EE21" i="8"/>
  <c r="AN21" i="8"/>
  <c r="BD21" i="8"/>
  <c r="BT21" i="8"/>
  <c r="CJ21" i="8"/>
  <c r="CZ21" i="8"/>
  <c r="DP21" i="8"/>
  <c r="EF21" i="8"/>
  <c r="Z20" i="8"/>
  <c r="AP20" i="8"/>
  <c r="BF20" i="8"/>
  <c r="BV20" i="8"/>
  <c r="CL20" i="8"/>
  <c r="DB20" i="8"/>
  <c r="DR20" i="8"/>
  <c r="AA20" i="8"/>
  <c r="AQ20" i="8"/>
  <c r="BG20" i="8"/>
  <c r="BW20" i="8"/>
  <c r="CM20" i="8"/>
  <c r="DC20" i="8"/>
  <c r="DS20" i="8"/>
  <c r="AB20" i="8"/>
  <c r="AR20" i="8"/>
  <c r="BH20" i="8"/>
  <c r="BX20" i="8"/>
  <c r="CN20" i="8"/>
  <c r="DD20" i="8"/>
  <c r="DT20" i="8"/>
  <c r="AC20" i="8"/>
  <c r="AS20" i="8"/>
  <c r="BI20" i="8"/>
  <c r="BY20" i="8"/>
  <c r="CO20" i="8"/>
  <c r="DE20" i="8"/>
  <c r="DU20" i="8"/>
  <c r="AO20" i="8"/>
  <c r="AD20" i="8"/>
  <c r="AT20" i="8"/>
  <c r="BJ20" i="8"/>
  <c r="BZ20" i="8"/>
  <c r="CP20" i="8"/>
  <c r="DF20" i="8"/>
  <c r="DV20" i="8"/>
  <c r="AE20" i="8"/>
  <c r="AU20" i="8"/>
  <c r="BK20" i="8"/>
  <c r="CA20" i="8"/>
  <c r="CQ20" i="8"/>
  <c r="DG20" i="8"/>
  <c r="DW20" i="8"/>
  <c r="AF20" i="8"/>
  <c r="AV20" i="8"/>
  <c r="BL20" i="8"/>
  <c r="CB20" i="8"/>
  <c r="CR20" i="8"/>
  <c r="DH20" i="8"/>
  <c r="DX20" i="8"/>
  <c r="CK20" i="8"/>
  <c r="AG20" i="8"/>
  <c r="AW20" i="8"/>
  <c r="BM20" i="8"/>
  <c r="CC20" i="8"/>
  <c r="CS20" i="8"/>
  <c r="DI20" i="8"/>
  <c r="DY20" i="8"/>
  <c r="AH20" i="8"/>
  <c r="AX20" i="8"/>
  <c r="BN20" i="8"/>
  <c r="CD20" i="8"/>
  <c r="CT20" i="8"/>
  <c r="DJ20" i="8"/>
  <c r="DZ20" i="8"/>
  <c r="BU20" i="8"/>
  <c r="AI20" i="8"/>
  <c r="AY20" i="8"/>
  <c r="BO20" i="8"/>
  <c r="CE20" i="8"/>
  <c r="CU20" i="8"/>
  <c r="DK20" i="8"/>
  <c r="EA20" i="8"/>
  <c r="AJ20" i="8"/>
  <c r="AZ20" i="8"/>
  <c r="BP20" i="8"/>
  <c r="CF20" i="8"/>
  <c r="CV20" i="8"/>
  <c r="DL20" i="8"/>
  <c r="EB20" i="8"/>
  <c r="AK20" i="8"/>
  <c r="BA20" i="8"/>
  <c r="BQ20" i="8"/>
  <c r="CG20" i="8"/>
  <c r="CW20" i="8"/>
  <c r="DM20" i="8"/>
  <c r="EC20" i="8"/>
  <c r="BE20" i="8"/>
  <c r="DA20" i="8"/>
  <c r="DQ20" i="8"/>
  <c r="EG20" i="8"/>
  <c r="AL20" i="8"/>
  <c r="BB20" i="8"/>
  <c r="BR20" i="8"/>
  <c r="CH20" i="8"/>
  <c r="CX20" i="8"/>
  <c r="DN20" i="8"/>
  <c r="ED20" i="8"/>
  <c r="AM20" i="8"/>
  <c r="BC20" i="8"/>
  <c r="BS20" i="8"/>
  <c r="CI20" i="8"/>
  <c r="CY20" i="8"/>
  <c r="DO20" i="8"/>
  <c r="EE20" i="8"/>
  <c r="AN20" i="8"/>
  <c r="BD20" i="8"/>
  <c r="BT20" i="8"/>
  <c r="CJ20" i="8"/>
  <c r="CZ20" i="8"/>
  <c r="DP20" i="8"/>
  <c r="EF20" i="8"/>
  <c r="Y7" i="8"/>
  <c r="Y23" i="8" s="1"/>
  <c r="Z23" i="8"/>
  <c r="AP23" i="8"/>
  <c r="BF23" i="8"/>
  <c r="BV23" i="8"/>
  <c r="CL23" i="8"/>
  <c r="DB23" i="8"/>
  <c r="DR23" i="8"/>
  <c r="AA23" i="8"/>
  <c r="AQ23" i="8"/>
  <c r="BG23" i="8"/>
  <c r="BW23" i="8"/>
  <c r="CM23" i="8"/>
  <c r="DC23" i="8"/>
  <c r="DS23" i="8"/>
  <c r="AB23" i="8"/>
  <c r="AR23" i="8"/>
  <c r="BH23" i="8"/>
  <c r="BX23" i="8"/>
  <c r="CN23" i="8"/>
  <c r="DD23" i="8"/>
  <c r="DT23" i="8"/>
  <c r="AC23" i="8"/>
  <c r="AS23" i="8"/>
  <c r="BI23" i="8"/>
  <c r="BY23" i="8"/>
  <c r="CO23" i="8"/>
  <c r="DE23" i="8"/>
  <c r="DU23" i="8"/>
  <c r="BE23" i="8"/>
  <c r="DA23" i="8"/>
  <c r="EG23" i="8"/>
  <c r="AD23" i="8"/>
  <c r="AT23" i="8"/>
  <c r="BJ23" i="8"/>
  <c r="BZ23" i="8"/>
  <c r="CP23" i="8"/>
  <c r="DF23" i="8"/>
  <c r="DV23" i="8"/>
  <c r="AE23" i="8"/>
  <c r="AU23" i="8"/>
  <c r="BK23" i="8"/>
  <c r="CA23" i="8"/>
  <c r="CQ23" i="8"/>
  <c r="DG23" i="8"/>
  <c r="DW23" i="8"/>
  <c r="AF23" i="8"/>
  <c r="AV23" i="8"/>
  <c r="BL23" i="8"/>
  <c r="CB23" i="8"/>
  <c r="CR23" i="8"/>
  <c r="DH23" i="8"/>
  <c r="DX23" i="8"/>
  <c r="AG23" i="8"/>
  <c r="AW23" i="8"/>
  <c r="BM23" i="8"/>
  <c r="CC23" i="8"/>
  <c r="CS23" i="8"/>
  <c r="DI23" i="8"/>
  <c r="DY23" i="8"/>
  <c r="AH23" i="8"/>
  <c r="AX23" i="8"/>
  <c r="BN23" i="8"/>
  <c r="CD23" i="8"/>
  <c r="CT23" i="8"/>
  <c r="DJ23" i="8"/>
  <c r="DZ23" i="8"/>
  <c r="BU23" i="8"/>
  <c r="DQ23" i="8"/>
  <c r="AI23" i="8"/>
  <c r="AY23" i="8"/>
  <c r="BO23" i="8"/>
  <c r="CE23" i="8"/>
  <c r="CU23" i="8"/>
  <c r="DK23" i="8"/>
  <c r="EA23" i="8"/>
  <c r="AJ23" i="8"/>
  <c r="AZ23" i="8"/>
  <c r="BP23" i="8"/>
  <c r="CF23" i="8"/>
  <c r="CV23" i="8"/>
  <c r="DL23" i="8"/>
  <c r="EB23" i="8"/>
  <c r="AK23" i="8"/>
  <c r="BA23" i="8"/>
  <c r="BQ23" i="8"/>
  <c r="CG23" i="8"/>
  <c r="CW23" i="8"/>
  <c r="DM23" i="8"/>
  <c r="EC23" i="8"/>
  <c r="AO23" i="8"/>
  <c r="CK23" i="8"/>
  <c r="AL23" i="8"/>
  <c r="BB23" i="8"/>
  <c r="BR23" i="8"/>
  <c r="CH23" i="8"/>
  <c r="CX23" i="8"/>
  <c r="DN23" i="8"/>
  <c r="ED23" i="8"/>
  <c r="AM23" i="8"/>
  <c r="BC23" i="8"/>
  <c r="BS23" i="8"/>
  <c r="CI23" i="8"/>
  <c r="CY23" i="8"/>
  <c r="DO23" i="8"/>
  <c r="EE23" i="8"/>
  <c r="AN23" i="8"/>
  <c r="BD23" i="8"/>
  <c r="BT23" i="8"/>
  <c r="CJ23" i="8"/>
  <c r="CZ23" i="8"/>
  <c r="DP23" i="8"/>
  <c r="EF23" i="8"/>
  <c r="BU32" i="8"/>
  <c r="Y4" i="8"/>
  <c r="Y20" i="8" s="1"/>
  <c r="Y5" i="8"/>
  <c r="Y21" i="8" s="1"/>
  <c r="BO32" i="8"/>
  <c r="DK32" i="8"/>
  <c r="DN32" i="8"/>
  <c r="BJ32" i="8"/>
  <c r="BX32" i="8"/>
  <c r="DL32" i="8"/>
  <c r="DX32" i="8"/>
  <c r="ED32" i="8"/>
  <c r="CR32" i="8"/>
  <c r="BW32" i="8"/>
  <c r="DC32" i="8"/>
  <c r="BM32" i="8"/>
  <c r="BC32" i="8"/>
  <c r="DJ32" i="8"/>
  <c r="BS32" i="8"/>
  <c r="CS32" i="8"/>
  <c r="U4" i="8"/>
  <c r="CM102" i="8" s="1" a="1"/>
  <c r="AN32" i="8"/>
  <c r="DA32" i="8"/>
  <c r="DG32" i="8"/>
  <c r="AA32" i="8"/>
  <c r="DI32" i="8"/>
  <c r="CY32" i="8"/>
  <c r="DN102" i="8" a="1"/>
  <c r="AT102" i="8" a="1"/>
  <c r="AT102" i="8" s="1"/>
  <c r="DU32" i="8"/>
  <c r="BH32" i="8"/>
  <c r="AB32" i="8"/>
  <c r="CA32" i="8"/>
  <c r="DB32" i="8"/>
  <c r="BP32" i="8"/>
  <c r="CP32" i="8"/>
  <c r="BI32" i="8"/>
  <c r="CV32" i="8"/>
  <c r="CL32" i="8"/>
  <c r="CK32" i="8"/>
  <c r="EX102" i="8" a="1"/>
  <c r="EX102" i="8" s="1"/>
  <c r="DO32" i="8"/>
  <c r="DZ32" i="8"/>
  <c r="AX32" i="8"/>
  <c r="BG32" i="8"/>
  <c r="AE32" i="8"/>
  <c r="AR32" i="8"/>
  <c r="BB32" i="8"/>
  <c r="DF32" i="8"/>
  <c r="EA32" i="8"/>
  <c r="Y44" i="8"/>
  <c r="Z44" i="8" s="1"/>
  <c r="AA44" i="8" s="1"/>
  <c r="AB44" i="8" s="1"/>
  <c r="AC44" i="8" s="1"/>
  <c r="AD44" i="8" s="1"/>
  <c r="AE44" i="8" s="1"/>
  <c r="AF44" i="8" s="1"/>
  <c r="AG44" i="8" s="1"/>
  <c r="AH44" i="8" s="1"/>
  <c r="AI44" i="8" s="1"/>
  <c r="AJ44" i="8" s="1"/>
  <c r="AK44" i="8" s="1"/>
  <c r="AL44" i="8" s="1"/>
  <c r="AM44" i="8" s="1"/>
  <c r="AN44" i="8" s="1"/>
  <c r="AO44" i="8" s="1"/>
  <c r="AP44" i="8" s="1"/>
  <c r="AQ44" i="8" s="1"/>
  <c r="AR44" i="8" s="1"/>
  <c r="AS44" i="8" s="1"/>
  <c r="AT44" i="8" s="1"/>
  <c r="AU44" i="8" s="1"/>
  <c r="AV44" i="8" s="1"/>
  <c r="AW44" i="8" s="1"/>
  <c r="AX44" i="8" s="1"/>
  <c r="AY44" i="8" s="1"/>
  <c r="AZ44" i="8" s="1"/>
  <c r="BA44" i="8" s="1"/>
  <c r="BB44" i="8" s="1"/>
  <c r="BC44" i="8" s="1"/>
  <c r="BD44" i="8" s="1"/>
  <c r="BE44" i="8" s="1"/>
  <c r="BF44" i="8" s="1"/>
  <c r="BG44" i="8" s="1"/>
  <c r="BH44" i="8" s="1"/>
  <c r="BI44" i="8" s="1"/>
  <c r="BJ44" i="8" s="1"/>
  <c r="BK44" i="8" s="1"/>
  <c r="BL44" i="8" s="1"/>
  <c r="BM44" i="8" s="1"/>
  <c r="BN44" i="8" s="1"/>
  <c r="BO44" i="8" s="1"/>
  <c r="BP44" i="8" s="1"/>
  <c r="BQ44" i="8" s="1"/>
  <c r="BR44" i="8" s="1"/>
  <c r="BS44" i="8" s="1"/>
  <c r="BT44" i="8" s="1"/>
  <c r="BU44" i="8" s="1"/>
  <c r="BV44" i="8" s="1"/>
  <c r="BW44" i="8" s="1"/>
  <c r="BX44" i="8" s="1"/>
  <c r="BY44" i="8" s="1"/>
  <c r="BZ44" i="8" s="1"/>
  <c r="CA44" i="8" s="1"/>
  <c r="CB44" i="8" s="1"/>
  <c r="CC44" i="8" s="1"/>
  <c r="CD44" i="8" s="1"/>
  <c r="CE44" i="8" s="1"/>
  <c r="CF44" i="8" s="1"/>
  <c r="CG44" i="8" s="1"/>
  <c r="CH44" i="8" s="1"/>
  <c r="CI44" i="8" s="1"/>
  <c r="CJ44" i="8" s="1"/>
  <c r="CK44" i="8" s="1"/>
  <c r="CL44" i="8" s="1"/>
  <c r="CM44" i="8" s="1"/>
  <c r="CN44" i="8" s="1"/>
  <c r="CO44" i="8" s="1"/>
  <c r="CP44" i="8" s="1"/>
  <c r="CQ44" i="8" s="1"/>
  <c r="CR44" i="8" s="1"/>
  <c r="CS44" i="8" s="1"/>
  <c r="CT44" i="8" s="1"/>
  <c r="CU44" i="8" s="1"/>
  <c r="CV44" i="8" s="1"/>
  <c r="CW44" i="8" s="1"/>
  <c r="CX44" i="8" s="1"/>
  <c r="CY44" i="8" s="1"/>
  <c r="CZ44" i="8" s="1"/>
  <c r="DA44" i="8" s="1"/>
  <c r="DB44" i="8" s="1"/>
  <c r="DC44" i="8" s="1"/>
  <c r="DD44" i="8" s="1"/>
  <c r="DE44" i="8" s="1"/>
  <c r="DF44" i="8" s="1"/>
  <c r="DG44" i="8" s="1"/>
  <c r="DH44" i="8" s="1"/>
  <c r="DI44" i="8" s="1"/>
  <c r="DJ44" i="8" s="1"/>
  <c r="DK44" i="8" s="1"/>
  <c r="DL44" i="8" s="1"/>
  <c r="DM44" i="8" s="1"/>
  <c r="DN44" i="8" s="1"/>
  <c r="DO44" i="8" s="1"/>
  <c r="DP44" i="8" s="1"/>
  <c r="DQ44" i="8" s="1"/>
  <c r="DR44" i="8" s="1"/>
  <c r="DS44" i="8" s="1"/>
  <c r="DT44" i="8" s="1"/>
  <c r="DU44" i="8" s="1"/>
  <c r="DV44" i="8" s="1"/>
  <c r="DW44" i="8" s="1"/>
  <c r="DX44" i="8" s="1"/>
  <c r="DY44" i="8" s="1"/>
  <c r="DZ44" i="8" s="1"/>
  <c r="EA44" i="8" s="1"/>
  <c r="EB44" i="8" s="1"/>
  <c r="EC44" i="8" s="1"/>
  <c r="ED44" i="8" s="1"/>
  <c r="EE44" i="8" s="1"/>
  <c r="EF44" i="8" s="1"/>
  <c r="Y57" i="8" s="1"/>
  <c r="CB32" i="8"/>
  <c r="CC32" i="8"/>
  <c r="BN32" i="8"/>
  <c r="BR32" i="8"/>
  <c r="DV32" i="8"/>
  <c r="DE32" i="8"/>
  <c r="CU32" i="8"/>
  <c r="DD32" i="8"/>
  <c r="BL102" i="8" a="1"/>
  <c r="BL102" i="8" s="1"/>
  <c r="BY32" i="8"/>
  <c r="CW32" i="8"/>
  <c r="CE32" i="8"/>
  <c r="AS32" i="8"/>
  <c r="CH32" i="8"/>
  <c r="BZ32" i="8"/>
  <c r="DM32" i="8"/>
  <c r="AH32" i="8"/>
  <c r="EC32" i="8"/>
  <c r="DP32" i="8"/>
  <c r="EG32" i="8"/>
  <c r="AM32" i="8"/>
  <c r="BF32" i="8"/>
  <c r="AJ32" i="8"/>
  <c r="BT32" i="8"/>
  <c r="Y32" i="8"/>
  <c r="AI32" i="8"/>
  <c r="DH32" i="8"/>
  <c r="CF32" i="8"/>
  <c r="AL26" i="8" a="1"/>
  <c r="AG26" i="8" a="1"/>
  <c r="BY26" i="8" a="1"/>
  <c r="BY26" i="8" s="1"/>
  <c r="BY33" i="8" s="1"/>
  <c r="CS26" i="8" a="1"/>
  <c r="BD32" i="8"/>
  <c r="Z32" i="8"/>
  <c r="AV32" i="8"/>
  <c r="CZ32" i="8"/>
  <c r="CI32" i="8"/>
  <c r="CN32" i="8"/>
  <c r="AL32" i="8"/>
  <c r="AQ32" i="8"/>
  <c r="CH26" i="8" a="1"/>
  <c r="CH26" i="8" s="1"/>
  <c r="CH33" i="8" s="1"/>
  <c r="CG32" i="8"/>
  <c r="EE32" i="8"/>
  <c r="AO32" i="8"/>
  <c r="AD32" i="8"/>
  <c r="DE26" i="8" a="1"/>
  <c r="BQ32" i="8"/>
  <c r="AY32" i="8"/>
  <c r="AK32" i="8"/>
  <c r="BE32" i="8"/>
  <c r="AT32" i="8"/>
  <c r="CA26" i="8" a="1"/>
  <c r="CV26" i="8" a="1"/>
  <c r="CV26" i="8" s="1"/>
  <c r="CV33" i="8" s="1"/>
  <c r="CB26" i="8" a="1"/>
  <c r="AP26" i="8" a="1"/>
  <c r="DT26" i="8" a="1"/>
  <c r="DT35" i="8" s="1"/>
  <c r="BD26" i="8" a="1"/>
  <c r="BD34" i="8" s="1"/>
  <c r="CQ26" i="8" a="1"/>
  <c r="DS26" i="8" a="1"/>
  <c r="DS26" i="8" s="1"/>
  <c r="DS33" i="8" s="1"/>
  <c r="DA26" i="8" a="1"/>
  <c r="DA26" i="8" s="1"/>
  <c r="DA33" i="8" s="1"/>
  <c r="FD102" i="8" a="1"/>
  <c r="FD102" i="8" s="1"/>
  <c r="AD26" i="8" a="1"/>
  <c r="AD26" i="8" s="1"/>
  <c r="AD33" i="8" s="1"/>
  <c r="BG26" i="8" a="1"/>
  <c r="BG26" i="8" s="1"/>
  <c r="BG33" i="8" s="1"/>
  <c r="AY26" i="8" a="1"/>
  <c r="AY26" i="8" s="1"/>
  <c r="AY33" i="8" s="1"/>
  <c r="CC26" i="8" a="1"/>
  <c r="BI26" i="8" a="1"/>
  <c r="CL26" i="8" a="1"/>
  <c r="CL26" i="8" s="1"/>
  <c r="CL33" i="8" s="1"/>
  <c r="CZ26" i="8" a="1"/>
  <c r="CZ26" i="8" s="1"/>
  <c r="CZ33" i="8" s="1"/>
  <c r="AV26" i="8" a="1"/>
  <c r="CO32" i="8"/>
  <c r="AC32" i="8"/>
  <c r="DY32" i="8"/>
  <c r="CJ32" i="8"/>
  <c r="BV32" i="8"/>
  <c r="CX32" i="8"/>
  <c r="CM32" i="8"/>
  <c r="AQ26" i="8" a="1"/>
  <c r="AQ26" i="8" s="1"/>
  <c r="AQ33" i="8" s="1"/>
  <c r="CO26" i="8" a="1"/>
  <c r="DM26" i="8" a="1"/>
  <c r="DM26" i="8" s="1"/>
  <c r="DM33" i="8" s="1"/>
  <c r="BK26" i="8" a="1"/>
  <c r="BB26" i="8" a="1"/>
  <c r="BB34" i="8" s="1"/>
  <c r="AO26" i="8" a="1"/>
  <c r="AI26" i="8" a="1"/>
  <c r="AI34" i="8" s="1"/>
  <c r="DJ26" i="8" a="1"/>
  <c r="DJ26" i="8" s="1"/>
  <c r="DJ33" i="8" s="1"/>
  <c r="BF26" i="8" a="1"/>
  <c r="BF26" i="8" s="1"/>
  <c r="BF33" i="8" s="1"/>
  <c r="Y26" i="8" a="1"/>
  <c r="Y26" i="8" s="1"/>
  <c r="CG26" i="8" a="1"/>
  <c r="CG26" i="8" s="1"/>
  <c r="CG33" i="8" s="1"/>
  <c r="ED26" i="8" a="1"/>
  <c r="BZ26" i="8" a="1"/>
  <c r="BZ26" i="8" s="1"/>
  <c r="BZ33" i="8" s="1"/>
  <c r="FA102" i="8" a="1"/>
  <c r="Y212" i="8" s="1" a="1"/>
  <c r="Y212" i="8" s="1"/>
  <c r="Y262" i="8" s="1"/>
  <c r="Z262" i="8" s="1"/>
  <c r="AA262" i="8" s="1"/>
  <c r="AB262" i="8" s="1"/>
  <c r="AC262" i="8" s="1"/>
  <c r="AD262" i="8" s="1"/>
  <c r="AE262" i="8" s="1"/>
  <c r="AF262" i="8" s="1"/>
  <c r="AG262" i="8" s="1"/>
  <c r="AH262" i="8" s="1"/>
  <c r="AI262" i="8" s="1"/>
  <c r="AJ262" i="8" s="1"/>
  <c r="AK262" i="8" s="1"/>
  <c r="AL262" i="8" s="1"/>
  <c r="AM262" i="8" s="1"/>
  <c r="AN262" i="8" s="1"/>
  <c r="AO262" i="8" s="1"/>
  <c r="AP262" i="8" s="1"/>
  <c r="AQ262" i="8" s="1"/>
  <c r="AR262" i="8" s="1"/>
  <c r="AS262" i="8" s="1"/>
  <c r="AT262" i="8" s="1"/>
  <c r="AU262" i="8" s="1"/>
  <c r="AV262" i="8" s="1"/>
  <c r="AW262" i="8" s="1"/>
  <c r="AX262" i="8" s="1"/>
  <c r="AY262" i="8" s="1"/>
  <c r="AZ262" i="8" s="1"/>
  <c r="BA262" i="8" s="1"/>
  <c r="BB262" i="8" s="1"/>
  <c r="BC262" i="8" s="1"/>
  <c r="BD262" i="8" s="1"/>
  <c r="BE262" i="8" s="1"/>
  <c r="BF262" i="8" s="1"/>
  <c r="BG262" i="8" s="1"/>
  <c r="BH262" i="8" s="1"/>
  <c r="BI262" i="8" s="1"/>
  <c r="BJ262" i="8" s="1"/>
  <c r="BK262" i="8" s="1"/>
  <c r="BL262" i="8" s="1"/>
  <c r="BM262" i="8" s="1"/>
  <c r="BN262" i="8" s="1"/>
  <c r="BO262" i="8" s="1"/>
  <c r="BP262" i="8" s="1"/>
  <c r="BQ262" i="8" s="1"/>
  <c r="BR262" i="8" s="1"/>
  <c r="BS262" i="8" s="1"/>
  <c r="BT262" i="8" s="1"/>
  <c r="BU262" i="8" s="1"/>
  <c r="BV262" i="8" s="1"/>
  <c r="BW262" i="8" s="1"/>
  <c r="BX262" i="8" s="1"/>
  <c r="BY262" i="8" s="1"/>
  <c r="BZ262" i="8" s="1"/>
  <c r="CA262" i="8" s="1"/>
  <c r="CB262" i="8" s="1"/>
  <c r="CC262" i="8" s="1"/>
  <c r="CD262" i="8" s="1"/>
  <c r="CE262" i="8" s="1"/>
  <c r="CF262" i="8" s="1"/>
  <c r="CG262" i="8" s="1"/>
  <c r="CH262" i="8" s="1"/>
  <c r="CI262" i="8" s="1"/>
  <c r="Y312" i="8" s="1"/>
  <c r="CE26" i="8" a="1"/>
  <c r="AC26" i="8" a="1"/>
  <c r="DZ26" i="8" a="1"/>
  <c r="DZ34" i="8" s="1"/>
  <c r="CU26" i="8" a="1"/>
  <c r="AS26" i="8" a="1"/>
  <c r="AS26" i="8" s="1"/>
  <c r="AS33" i="8" s="1"/>
  <c r="DP26" i="8" a="1"/>
  <c r="DP35" i="8" s="1"/>
  <c r="AT26" i="8" a="1"/>
  <c r="AT26" i="8" s="1"/>
  <c r="AT33" i="8" s="1"/>
  <c r="EF102" i="8" a="1"/>
  <c r="Y205" i="8" s="1" a="1"/>
  <c r="Y205" i="8" s="1"/>
  <c r="Y255" i="8" s="1"/>
  <c r="Z255" i="8" s="1"/>
  <c r="AA255" i="8" s="1"/>
  <c r="AB255" i="8" s="1"/>
  <c r="AC255" i="8" s="1"/>
  <c r="AD255" i="8" s="1"/>
  <c r="AE255" i="8" s="1"/>
  <c r="AF255" i="8" s="1"/>
  <c r="AG255" i="8" s="1"/>
  <c r="AH255" i="8" s="1"/>
  <c r="AI255" i="8" s="1"/>
  <c r="AJ255" i="8" s="1"/>
  <c r="AK255" i="8" s="1"/>
  <c r="AL255" i="8" s="1"/>
  <c r="AM255" i="8" s="1"/>
  <c r="AN255" i="8" s="1"/>
  <c r="AO255" i="8" s="1"/>
  <c r="AP255" i="8" s="1"/>
  <c r="AQ255" i="8" s="1"/>
  <c r="AR255" i="8" s="1"/>
  <c r="AS255" i="8" s="1"/>
  <c r="AT255" i="8" s="1"/>
  <c r="AU255" i="8" s="1"/>
  <c r="AV255" i="8" s="1"/>
  <c r="AW255" i="8" s="1"/>
  <c r="AX255" i="8" s="1"/>
  <c r="AY255" i="8" s="1"/>
  <c r="AZ255" i="8" s="1"/>
  <c r="BA255" i="8" s="1"/>
  <c r="BB255" i="8" s="1"/>
  <c r="BC255" i="8" s="1"/>
  <c r="BD255" i="8" s="1"/>
  <c r="BE255" i="8" s="1"/>
  <c r="BF255" i="8" s="1"/>
  <c r="BG255" i="8" s="1"/>
  <c r="BH255" i="8" s="1"/>
  <c r="BI255" i="8" s="1"/>
  <c r="BJ255" i="8" s="1"/>
  <c r="BK255" i="8" s="1"/>
  <c r="BL255" i="8" s="1"/>
  <c r="BM255" i="8" s="1"/>
  <c r="BN255" i="8" s="1"/>
  <c r="BO255" i="8" s="1"/>
  <c r="BP255" i="8" s="1"/>
  <c r="BQ255" i="8" s="1"/>
  <c r="BR255" i="8" s="1"/>
  <c r="BS255" i="8" s="1"/>
  <c r="BT255" i="8" s="1"/>
  <c r="BU255" i="8" s="1"/>
  <c r="BV255" i="8" s="1"/>
  <c r="BW255" i="8" s="1"/>
  <c r="BX255" i="8" s="1"/>
  <c r="BY255" i="8" s="1"/>
  <c r="BZ255" i="8" s="1"/>
  <c r="CA255" i="8" s="1"/>
  <c r="CB255" i="8" s="1"/>
  <c r="CC255" i="8" s="1"/>
  <c r="CD255" i="8" s="1"/>
  <c r="CE255" i="8" s="1"/>
  <c r="CF255" i="8" s="1"/>
  <c r="CG255" i="8" s="1"/>
  <c r="CH255" i="8" s="1"/>
  <c r="CI255" i="8" s="1"/>
  <c r="Y305" i="8" s="1"/>
  <c r="DF26" i="8" a="1"/>
  <c r="DF26" i="8" s="1"/>
  <c r="DF33" i="8" s="1"/>
  <c r="DR26" i="8" a="1"/>
  <c r="DR26" i="8" s="1"/>
  <c r="DR33" i="8" s="1"/>
  <c r="BE26" i="8" a="1"/>
  <c r="BE26" i="8" s="1"/>
  <c r="BE33" i="8" s="1"/>
  <c r="AF26" i="8" a="1"/>
  <c r="AF26" i="8" s="1"/>
  <c r="AF33" i="8" s="1"/>
  <c r="BR26" i="8" a="1"/>
  <c r="DG26" i="8" a="1"/>
  <c r="DG26" i="8" s="1"/>
  <c r="DG33" i="8" s="1"/>
  <c r="DB26" i="8" a="1"/>
  <c r="DB26" i="8" s="1"/>
  <c r="DB33" i="8" s="1"/>
  <c r="CY102" i="8" a="1"/>
  <c r="DQ102" i="8" a="1"/>
  <c r="EA26" i="8" a="1"/>
  <c r="AK26" i="8" a="1"/>
  <c r="AJ26" i="8" a="1"/>
  <c r="CI26" i="8" a="1"/>
  <c r="EB26" i="8" a="1"/>
  <c r="CS102" i="8" a="1"/>
  <c r="FJ102" i="8" a="1"/>
  <c r="DK102" i="8" a="1"/>
  <c r="BA26" i="8" a="1"/>
  <c r="DQ26" i="8" a="1"/>
  <c r="DQ26" i="8" s="1"/>
  <c r="DQ33" i="8" s="1"/>
  <c r="EG26" i="8" a="1"/>
  <c r="EG34" i="8" s="1"/>
  <c r="AM26" i="8" a="1"/>
  <c r="AM26" i="8" s="1"/>
  <c r="AM33" i="8" s="1"/>
  <c r="DL26" i="8" a="1"/>
  <c r="DL35" i="8" s="1"/>
  <c r="BO26" i="8" a="1"/>
  <c r="DY26" i="8" a="1"/>
  <c r="DY26" i="8" s="1"/>
  <c r="DY33" i="8" s="1"/>
  <c r="BX102" i="8" a="1"/>
  <c r="BO102" i="8" a="1"/>
  <c r="BR102" i="8" a="1"/>
  <c r="EL102" i="8" a="1"/>
  <c r="CA102" i="8" a="1"/>
  <c r="AK102" i="8" a="1"/>
  <c r="CD26" i="8" a="1"/>
  <c r="AA26" i="8" a="1"/>
  <c r="AA26" i="8" s="1"/>
  <c r="AA33" i="8" s="1"/>
  <c r="DI26" i="8" a="1"/>
  <c r="AN26" i="8" a="1"/>
  <c r="DW26" i="8" a="1"/>
  <c r="DW34" i="8" s="1"/>
  <c r="CJ26" i="8" a="1"/>
  <c r="AZ26" i="8" a="1"/>
  <c r="AR26" i="8" a="1"/>
  <c r="AR26" i="8" s="1"/>
  <c r="AR33" i="8" s="1"/>
  <c r="BN26" i="8" a="1"/>
  <c r="BU26" i="8" a="1"/>
  <c r="BU26" i="8" s="1"/>
  <c r="BU33" i="8" s="1"/>
  <c r="BH26" i="8" a="1"/>
  <c r="CP26" i="8" a="1"/>
  <c r="Z26" i="8" a="1"/>
  <c r="Z35" i="8" s="1"/>
  <c r="Y48" i="8" s="1"/>
  <c r="Z48" i="8" s="1"/>
  <c r="DD26" i="8" a="1"/>
  <c r="DD34" i="8" s="1"/>
  <c r="BS26" i="8" a="1"/>
  <c r="DV26" i="8" a="1"/>
  <c r="BU102" i="8" a="1"/>
  <c r="BF102" i="8" a="1"/>
  <c r="CM26" i="8" a="1"/>
  <c r="CY26" i="8" a="1"/>
  <c r="CK26" i="8" a="1"/>
  <c r="CK35" i="8" s="1"/>
  <c r="AH26" i="8" a="1"/>
  <c r="EF26" i="8" a="1"/>
  <c r="EF34" i="8" s="1"/>
  <c r="BX26" i="8" a="1"/>
  <c r="BX26" i="8" s="1"/>
  <c r="BX33" i="8" s="1"/>
  <c r="BP26" i="8" a="1"/>
  <c r="CW26" i="8" a="1"/>
  <c r="AE102" i="8" a="1"/>
  <c r="DT102" i="8" a="1"/>
  <c r="DZ102" i="8" a="1"/>
  <c r="CJ102" i="8" a="1"/>
  <c r="CX26" i="8" a="1"/>
  <c r="AX26" i="8" a="1"/>
  <c r="DK26" i="8" a="1"/>
  <c r="DK26" i="8" s="1"/>
  <c r="DK33" i="8" s="1"/>
  <c r="DC26" i="8" a="1"/>
  <c r="AW26" i="8" a="1"/>
  <c r="AW34" i="8" s="1"/>
  <c r="AQ102" i="8" a="1"/>
  <c r="BV26" i="8" a="1"/>
  <c r="BV26" i="8" s="1"/>
  <c r="BV33" i="8" s="1"/>
  <c r="DW102" i="8" a="1"/>
  <c r="BJ26" i="8" a="1"/>
  <c r="BQ26" i="8" a="1"/>
  <c r="BL26" i="8" a="1"/>
  <c r="EE26" i="8" a="1"/>
  <c r="CR26" i="8" a="1"/>
  <c r="BT26" i="8" a="1"/>
  <c r="BM26" i="8" a="1"/>
  <c r="AB26" i="8" a="1"/>
  <c r="AB26" i="8" s="1"/>
  <c r="AB33" i="8" s="1"/>
  <c r="CT26" i="8" a="1"/>
  <c r="DU26" i="8" a="1"/>
  <c r="DU26" i="8" s="1"/>
  <c r="DU33" i="8" s="1"/>
  <c r="DE102" i="8" a="1"/>
  <c r="DH26" i="8" a="1"/>
  <c r="BC26" i="8" a="1"/>
  <c r="BC26" i="8" s="1"/>
  <c r="BC33" i="8" s="1"/>
  <c r="DX26" i="8" a="1"/>
  <c r="DX26" i="8" s="1"/>
  <c r="DX33" i="8" s="1"/>
  <c r="CF26" i="8" a="1"/>
  <c r="AE26" i="8" a="1"/>
  <c r="AE26" i="8" s="1"/>
  <c r="AE33" i="8" s="1"/>
  <c r="DO26" i="8" a="1"/>
  <c r="CN26" i="8" a="1"/>
  <c r="BW26" i="8" a="1"/>
  <c r="AU26" i="8" a="1"/>
  <c r="AU26" i="8" s="1"/>
  <c r="AU33" i="8" s="1"/>
  <c r="DN26" i="8" a="1"/>
  <c r="EC26" i="8" a="1"/>
  <c r="CG102" i="8" a="1"/>
  <c r="AB102" i="8" a="1"/>
  <c r="DH102" i="8" a="1"/>
  <c r="AZ102" i="8" a="1"/>
  <c r="DT32" i="8"/>
  <c r="AG32" i="8"/>
  <c r="BA32" i="8"/>
  <c r="BL32" i="8"/>
  <c r="EF32" i="8"/>
  <c r="AZ32" i="8"/>
  <c r="DS32" i="8"/>
  <c r="BK32" i="8"/>
  <c r="DW32" i="8"/>
  <c r="AU32" i="8"/>
  <c r="CT32" i="8"/>
  <c r="AP32" i="8"/>
  <c r="DQ32" i="8"/>
  <c r="Y65" i="8"/>
  <c r="BB35" i="8"/>
  <c r="Y34" i="8"/>
  <c r="Y33" i="8"/>
  <c r="BL35" i="8"/>
  <c r="AB35" i="8"/>
  <c r="AB34" i="8"/>
  <c r="AU34" i="8"/>
  <c r="DZ35" i="8"/>
  <c r="AY35" i="8"/>
  <c r="DQ34" i="8"/>
  <c r="DJ35" i="8"/>
  <c r="BC34" i="8"/>
  <c r="BC35" i="8"/>
  <c r="DS34" i="8"/>
  <c r="AG35" i="8"/>
  <c r="BF34" i="8"/>
  <c r="AJ35" i="8"/>
  <c r="DM34" i="8"/>
  <c r="AF35" i="8"/>
  <c r="AA34" i="8"/>
  <c r="AZ35" i="8"/>
  <c r="AV35" i="8"/>
  <c r="AV36" i="8"/>
  <c r="AU49" i="8" s="1"/>
  <c r="AV49" i="8" s="1"/>
  <c r="AW49" i="8" s="1"/>
  <c r="AX49" i="8" s="1"/>
  <c r="AY49" i="8" s="1"/>
  <c r="AZ49" i="8" s="1"/>
  <c r="BA49" i="8" s="1"/>
  <c r="BB49" i="8" s="1"/>
  <c r="BC49" i="8" s="1"/>
  <c r="BD49" i="8" s="1"/>
  <c r="BE49" i="8" s="1"/>
  <c r="BF49" i="8" s="1"/>
  <c r="BG49" i="8" s="1"/>
  <c r="BH49" i="8" s="1"/>
  <c r="BI49" i="8" s="1"/>
  <c r="BJ49" i="8" s="1"/>
  <c r="BK49" i="8" s="1"/>
  <c r="BL49" i="8" s="1"/>
  <c r="BM49" i="8" s="1"/>
  <c r="BN49" i="8" s="1"/>
  <c r="BO49" i="8" s="1"/>
  <c r="BP49" i="8" s="1"/>
  <c r="BQ49" i="8" s="1"/>
  <c r="BR49" i="8" s="1"/>
  <c r="BS49" i="8" s="1"/>
  <c r="BT49" i="8" s="1"/>
  <c r="BU49" i="8" s="1"/>
  <c r="BV49" i="8" s="1"/>
  <c r="BW49" i="8" s="1"/>
  <c r="BX49" i="8" s="1"/>
  <c r="BY49" i="8" s="1"/>
  <c r="BZ49" i="8" s="1"/>
  <c r="CA49" i="8" s="1"/>
  <c r="CB49" i="8" s="1"/>
  <c r="CC49" i="8" s="1"/>
  <c r="CD49" i="8" s="1"/>
  <c r="CE49" i="8" s="1"/>
  <c r="CF49" i="8" s="1"/>
  <c r="CG49" i="8" s="1"/>
  <c r="CH49" i="8" s="1"/>
  <c r="CI49" i="8" s="1"/>
  <c r="CJ49" i="8" s="1"/>
  <c r="CK49" i="8" s="1"/>
  <c r="CL49" i="8" s="1"/>
  <c r="CM49" i="8" s="1"/>
  <c r="CN49" i="8" s="1"/>
  <c r="CO49" i="8" s="1"/>
  <c r="CP49" i="8" s="1"/>
  <c r="CQ49" i="8" s="1"/>
  <c r="CR49" i="8" s="1"/>
  <c r="CS49" i="8" s="1"/>
  <c r="CT49" i="8" s="1"/>
  <c r="CU49" i="8" s="1"/>
  <c r="CV49" i="8" s="1"/>
  <c r="CW49" i="8" s="1"/>
  <c r="CX49" i="8" s="1"/>
  <c r="CY49" i="8" s="1"/>
  <c r="CZ49" i="8" s="1"/>
  <c r="DA49" i="8" s="1"/>
  <c r="DB49" i="8" s="1"/>
  <c r="DK34" i="8"/>
  <c r="DK35" i="8"/>
  <c r="BU35" i="8"/>
  <c r="BU34" i="8"/>
  <c r="DD35" i="8"/>
  <c r="DD36" i="8"/>
  <c r="CC391" i="8"/>
  <c r="BM391" i="8"/>
  <c r="BU391" i="8"/>
  <c r="BE391" i="8"/>
  <c r="CB391" i="8"/>
  <c r="BJ391" i="8"/>
  <c r="AS391" i="8"/>
  <c r="AC391" i="8"/>
  <c r="BX391" i="8"/>
  <c r="BF391" i="8"/>
  <c r="AO391" i="8"/>
  <c r="BW391" i="8"/>
  <c r="BD391" i="8"/>
  <c r="AN391" i="8"/>
  <c r="BS391" i="8"/>
  <c r="BA391" i="8"/>
  <c r="AK391" i="8"/>
  <c r="CI391" i="8"/>
  <c r="BQ391" i="8"/>
  <c r="AY391" i="8"/>
  <c r="AI391" i="8"/>
  <c r="CG391" i="8"/>
  <c r="BO391" i="8"/>
  <c r="AW391" i="8"/>
  <c r="AG391" i="8"/>
  <c r="CE391" i="8"/>
  <c r="BL391" i="8"/>
  <c r="AU391" i="8"/>
  <c r="AE391" i="8"/>
  <c r="CD391" i="8"/>
  <c r="AX391" i="8"/>
  <c r="BZ391" i="8"/>
  <c r="AT391" i="8"/>
  <c r="BY391" i="8"/>
  <c r="AR391" i="8"/>
  <c r="BV391" i="8"/>
  <c r="AQ391" i="8"/>
  <c r="BT391" i="8"/>
  <c r="AP391" i="8"/>
  <c r="BR391" i="8"/>
  <c r="AM391" i="8"/>
  <c r="BP391" i="8"/>
  <c r="AL391" i="8"/>
  <c r="BN391" i="8"/>
  <c r="AJ391" i="8"/>
  <c r="BK391" i="8"/>
  <c r="AH391" i="8"/>
  <c r="BI391" i="8"/>
  <c r="AF391" i="8"/>
  <c r="BG391" i="8"/>
  <c r="AB391" i="8"/>
  <c r="CJ391" i="8"/>
  <c r="BC391" i="8"/>
  <c r="AA391" i="8"/>
  <c r="CH391" i="8"/>
  <c r="BB391" i="8"/>
  <c r="Z391" i="8"/>
  <c r="CF391" i="8"/>
  <c r="CA391" i="8"/>
  <c r="BH391" i="8"/>
  <c r="AZ391" i="8"/>
  <c r="AV391" i="8"/>
  <c r="AD391" i="8"/>
  <c r="Y341" i="8"/>
  <c r="Y391" i="8" s="1"/>
  <c r="BY395" i="8"/>
  <c r="BI395" i="8"/>
  <c r="AS395" i="8"/>
  <c r="AC395" i="8"/>
  <c r="BU395" i="8"/>
  <c r="BE395" i="8"/>
  <c r="AO395" i="8"/>
  <c r="CH395" i="8"/>
  <c r="BR395" i="8"/>
  <c r="BB395" i="8"/>
  <c r="AL395" i="8"/>
  <c r="CG395" i="8"/>
  <c r="BQ395" i="8"/>
  <c r="BA395" i="8"/>
  <c r="AK395" i="8"/>
  <c r="CA395" i="8"/>
  <c r="BK395" i="8"/>
  <c r="AU395" i="8"/>
  <c r="AE395" i="8"/>
  <c r="BV395" i="8"/>
  <c r="AX395" i="8"/>
  <c r="AA395" i="8"/>
  <c r="BO395" i="8"/>
  <c r="AR395" i="8"/>
  <c r="BN395" i="8"/>
  <c r="AQ395" i="8"/>
  <c r="CI395" i="8"/>
  <c r="BL395" i="8"/>
  <c r="AN395" i="8"/>
  <c r="CF395" i="8"/>
  <c r="BJ395" i="8"/>
  <c r="AM395" i="8"/>
  <c r="CD395" i="8"/>
  <c r="BG395" i="8"/>
  <c r="AI395" i="8"/>
  <c r="CB395" i="8"/>
  <c r="BD395" i="8"/>
  <c r="AG395" i="8"/>
  <c r="BZ395" i="8"/>
  <c r="BC395" i="8"/>
  <c r="AF395" i="8"/>
  <c r="BX395" i="8"/>
  <c r="AZ395" i="8"/>
  <c r="AD395" i="8"/>
  <c r="CC395" i="8"/>
  <c r="Z395" i="8"/>
  <c r="BT395" i="8"/>
  <c r="BS395" i="8"/>
  <c r="BP395" i="8"/>
  <c r="BM395" i="8"/>
  <c r="BH395" i="8"/>
  <c r="BF395" i="8"/>
  <c r="AY395" i="8"/>
  <c r="AW395" i="8"/>
  <c r="AV395" i="8"/>
  <c r="AP395" i="8"/>
  <c r="AJ395" i="8"/>
  <c r="CJ395" i="8"/>
  <c r="AH395" i="8"/>
  <c r="CE395" i="8"/>
  <c r="BW395" i="8"/>
  <c r="AT395" i="8"/>
  <c r="Y345" i="8"/>
  <c r="Y395" i="8" s="1"/>
  <c r="AB395" i="8"/>
  <c r="CG409" i="8"/>
  <c r="BQ409" i="8"/>
  <c r="BA409" i="8"/>
  <c r="AK409" i="8"/>
  <c r="BV409" i="8"/>
  <c r="BE409" i="8"/>
  <c r="AN409" i="8"/>
  <c r="BU409" i="8"/>
  <c r="BD409" i="8"/>
  <c r="AM409" i="8"/>
  <c r="CI409" i="8"/>
  <c r="BR409" i="8"/>
  <c r="AZ409" i="8"/>
  <c r="AI409" i="8"/>
  <c r="CF409" i="8"/>
  <c r="BO409" i="8"/>
  <c r="AX409" i="8"/>
  <c r="AG409" i="8"/>
  <c r="CE409" i="8"/>
  <c r="BN409" i="8"/>
  <c r="AW409" i="8"/>
  <c r="AF409" i="8"/>
  <c r="CD409" i="8"/>
  <c r="BM409" i="8"/>
  <c r="AV409" i="8"/>
  <c r="AE409" i="8"/>
  <c r="CC409" i="8"/>
  <c r="BL409" i="8"/>
  <c r="AU409" i="8"/>
  <c r="AD409" i="8"/>
  <c r="CA409" i="8"/>
  <c r="BJ409" i="8"/>
  <c r="AS409" i="8"/>
  <c r="AB409" i="8"/>
  <c r="BH409" i="8"/>
  <c r="Z409" i="8"/>
  <c r="CJ409" i="8"/>
  <c r="BB409" i="8"/>
  <c r="CH409" i="8"/>
  <c r="AY409" i="8"/>
  <c r="BZ409" i="8"/>
  <c r="AR409" i="8"/>
  <c r="BY409" i="8"/>
  <c r="AQ409" i="8"/>
  <c r="BW409" i="8"/>
  <c r="AO409" i="8"/>
  <c r="BS409" i="8"/>
  <c r="AJ409" i="8"/>
  <c r="BK409" i="8"/>
  <c r="AC409" i="8"/>
  <c r="BC409" i="8"/>
  <c r="AH409" i="8"/>
  <c r="AA409" i="8"/>
  <c r="BX409" i="8"/>
  <c r="BP409" i="8"/>
  <c r="BI409" i="8"/>
  <c r="BG409" i="8"/>
  <c r="CB409" i="8"/>
  <c r="BT409" i="8"/>
  <c r="BF409" i="8"/>
  <c r="AT409" i="8"/>
  <c r="AP409" i="8"/>
  <c r="AL409" i="8"/>
  <c r="Y359" i="8"/>
  <c r="Y409" i="8" s="1"/>
  <c r="CE378" i="8"/>
  <c r="BO378" i="8"/>
  <c r="AY378" i="8"/>
  <c r="AI378" i="8"/>
  <c r="CA378" i="8"/>
  <c r="BK378" i="8"/>
  <c r="AU378" i="8"/>
  <c r="AE378" i="8"/>
  <c r="BX378" i="8"/>
  <c r="BH378" i="8"/>
  <c r="AR378" i="8"/>
  <c r="AB378" i="8"/>
  <c r="BW378" i="8"/>
  <c r="BG378" i="8"/>
  <c r="AQ378" i="8"/>
  <c r="AA378" i="8"/>
  <c r="BV378" i="8"/>
  <c r="BF378" i="8"/>
  <c r="AP378" i="8"/>
  <c r="Z378" i="8"/>
  <c r="BU378" i="8"/>
  <c r="BE378" i="8"/>
  <c r="AO378" i="8"/>
  <c r="CI378" i="8"/>
  <c r="BS378" i="8"/>
  <c r="BC378" i="8"/>
  <c r="AM378" i="8"/>
  <c r="CH378" i="8"/>
  <c r="BR378" i="8"/>
  <c r="BB378" i="8"/>
  <c r="AL378" i="8"/>
  <c r="CB378" i="8"/>
  <c r="AV378" i="8"/>
  <c r="BZ378" i="8"/>
  <c r="AT378" i="8"/>
  <c r="BY378" i="8"/>
  <c r="AS378" i="8"/>
  <c r="BT378" i="8"/>
  <c r="AN378" i="8"/>
  <c r="BQ378" i="8"/>
  <c r="AK378" i="8"/>
  <c r="BP378" i="8"/>
  <c r="AJ378" i="8"/>
  <c r="BN378" i="8"/>
  <c r="AH378" i="8"/>
  <c r="BM378" i="8"/>
  <c r="AG378" i="8"/>
  <c r="BL378" i="8"/>
  <c r="AF378" i="8"/>
  <c r="BJ378" i="8"/>
  <c r="AD378" i="8"/>
  <c r="BI378" i="8"/>
  <c r="AC378" i="8"/>
  <c r="CJ378" i="8"/>
  <c r="BD378" i="8"/>
  <c r="CG378" i="8"/>
  <c r="BA378" i="8"/>
  <c r="Y328" i="8"/>
  <c r="Y378" i="8" s="1"/>
  <c r="CF378" i="8"/>
  <c r="AZ378" i="8"/>
  <c r="CD378" i="8"/>
  <c r="AX378" i="8"/>
  <c r="AW378" i="8"/>
  <c r="CC378" i="8"/>
  <c r="CH408" i="8"/>
  <c r="CJ408" i="8"/>
  <c r="BS408" i="8"/>
  <c r="BC408" i="8"/>
  <c r="AM408" i="8"/>
  <c r="CI408" i="8"/>
  <c r="BR408" i="8"/>
  <c r="BB408" i="8"/>
  <c r="AL408" i="8"/>
  <c r="CE408" i="8"/>
  <c r="BO408" i="8"/>
  <c r="AY408" i="8"/>
  <c r="AI408" i="8"/>
  <c r="CC408" i="8"/>
  <c r="BM408" i="8"/>
  <c r="AW408" i="8"/>
  <c r="AG408" i="8"/>
  <c r="CB408" i="8"/>
  <c r="BL408" i="8"/>
  <c r="AV408" i="8"/>
  <c r="AF408" i="8"/>
  <c r="CA408" i="8"/>
  <c r="BK408" i="8"/>
  <c r="AU408" i="8"/>
  <c r="AE408" i="8"/>
  <c r="BZ408" i="8"/>
  <c r="BJ408" i="8"/>
  <c r="AT408" i="8"/>
  <c r="AD408" i="8"/>
  <c r="BX408" i="8"/>
  <c r="BH408" i="8"/>
  <c r="AR408" i="8"/>
  <c r="AB408" i="8"/>
  <c r="BF408" i="8"/>
  <c r="Z408" i="8"/>
  <c r="CF408" i="8"/>
  <c r="AZ408" i="8"/>
  <c r="CD408" i="8"/>
  <c r="AX408" i="8"/>
  <c r="BW408" i="8"/>
  <c r="AQ408" i="8"/>
  <c r="BV408" i="8"/>
  <c r="AP408" i="8"/>
  <c r="BT408" i="8"/>
  <c r="AN408" i="8"/>
  <c r="BP408" i="8"/>
  <c r="AJ408" i="8"/>
  <c r="BI408" i="8"/>
  <c r="AC408" i="8"/>
  <c r="BA408" i="8"/>
  <c r="AH408" i="8"/>
  <c r="AA408" i="8"/>
  <c r="CG408" i="8"/>
  <c r="BU408" i="8"/>
  <c r="BN408" i="8"/>
  <c r="BG408" i="8"/>
  <c r="BE408" i="8"/>
  <c r="BY408" i="8"/>
  <c r="BQ408" i="8"/>
  <c r="AS408" i="8"/>
  <c r="AO408" i="8"/>
  <c r="AK408" i="8"/>
  <c r="BD408" i="8"/>
  <c r="Y358" i="8"/>
  <c r="Y408" i="8" s="1"/>
  <c r="CC387" i="8"/>
  <c r="BM387" i="8"/>
  <c r="AW387" i="8"/>
  <c r="AG387" i="8"/>
  <c r="BY387" i="8"/>
  <c r="BI387" i="8"/>
  <c r="AS387" i="8"/>
  <c r="AC387" i="8"/>
  <c r="BX387" i="8"/>
  <c r="BH387" i="8"/>
  <c r="AR387" i="8"/>
  <c r="AB387" i="8"/>
  <c r="BU387" i="8"/>
  <c r="BE387" i="8"/>
  <c r="AO387" i="8"/>
  <c r="CG387" i="8"/>
  <c r="BQ387" i="8"/>
  <c r="BA387" i="8"/>
  <c r="AK387" i="8"/>
  <c r="CE387" i="8"/>
  <c r="BO387" i="8"/>
  <c r="AY387" i="8"/>
  <c r="AI387" i="8"/>
  <c r="CF387" i="8"/>
  <c r="BF387" i="8"/>
  <c r="AF387" i="8"/>
  <c r="CB387" i="8"/>
  <c r="BC387" i="8"/>
  <c r="AD387" i="8"/>
  <c r="CA387" i="8"/>
  <c r="BB387" i="8"/>
  <c r="AA387" i="8"/>
  <c r="BZ387" i="8"/>
  <c r="AZ387" i="8"/>
  <c r="Z387" i="8"/>
  <c r="BW387" i="8"/>
  <c r="AX387" i="8"/>
  <c r="BV387" i="8"/>
  <c r="AV387" i="8"/>
  <c r="BT387" i="8"/>
  <c r="AU387" i="8"/>
  <c r="BS387" i="8"/>
  <c r="AT387" i="8"/>
  <c r="BR387" i="8"/>
  <c r="AQ387" i="8"/>
  <c r="BP387" i="8"/>
  <c r="AP387" i="8"/>
  <c r="BL387" i="8"/>
  <c r="AM387" i="8"/>
  <c r="CJ387" i="8"/>
  <c r="BK387" i="8"/>
  <c r="AL387" i="8"/>
  <c r="CI387" i="8"/>
  <c r="BJ387" i="8"/>
  <c r="AJ387" i="8"/>
  <c r="Y337" i="8"/>
  <c r="Y387" i="8" s="1"/>
  <c r="CH387" i="8"/>
  <c r="CD387" i="8"/>
  <c r="BN387" i="8"/>
  <c r="BG387" i="8"/>
  <c r="BD387" i="8"/>
  <c r="AN387" i="8"/>
  <c r="AH387" i="8"/>
  <c r="AE387" i="8"/>
  <c r="BU406" i="8"/>
  <c r="BE406" i="8"/>
  <c r="AO406" i="8"/>
  <c r="CJ406" i="8"/>
  <c r="BT406" i="8"/>
  <c r="BD406" i="8"/>
  <c r="AN406" i="8"/>
  <c r="CG406" i="8"/>
  <c r="BQ406" i="8"/>
  <c r="BA406" i="8"/>
  <c r="AK406" i="8"/>
  <c r="CE406" i="8"/>
  <c r="BO406" i="8"/>
  <c r="AY406" i="8"/>
  <c r="AI406" i="8"/>
  <c r="CD406" i="8"/>
  <c r="BN406" i="8"/>
  <c r="CC406" i="8"/>
  <c r="BM406" i="8"/>
  <c r="AW406" i="8"/>
  <c r="AG406" i="8"/>
  <c r="BZ406" i="8"/>
  <c r="BJ406" i="8"/>
  <c r="AT406" i="8"/>
  <c r="AD406" i="8"/>
  <c r="BP406" i="8"/>
  <c r="AP406" i="8"/>
  <c r="BH406" i="8"/>
  <c r="AH406" i="8"/>
  <c r="CI406" i="8"/>
  <c r="BG406" i="8"/>
  <c r="AF406" i="8"/>
  <c r="CF406" i="8"/>
  <c r="BC406" i="8"/>
  <c r="AC406" i="8"/>
  <c r="CB406" i="8"/>
  <c r="BB406" i="8"/>
  <c r="AB406" i="8"/>
  <c r="BY406" i="8"/>
  <c r="AX406" i="8"/>
  <c r="Z406" i="8"/>
  <c r="BW406" i="8"/>
  <c r="AU406" i="8"/>
  <c r="BS406" i="8"/>
  <c r="AR406" i="8"/>
  <c r="BI406" i="8"/>
  <c r="AS406" i="8"/>
  <c r="AQ406" i="8"/>
  <c r="AL406" i="8"/>
  <c r="AJ406" i="8"/>
  <c r="CA406" i="8"/>
  <c r="AA406" i="8"/>
  <c r="BV406" i="8"/>
  <c r="BR406" i="8"/>
  <c r="BL406" i="8"/>
  <c r="CH406" i="8"/>
  <c r="BX406" i="8"/>
  <c r="BK406" i="8"/>
  <c r="BF406" i="8"/>
  <c r="AV406" i="8"/>
  <c r="AM406" i="8"/>
  <c r="AE406" i="8"/>
  <c r="AZ406" i="8"/>
  <c r="Y356" i="8"/>
  <c r="Y406" i="8" s="1"/>
  <c r="CA393" i="8"/>
  <c r="BK393" i="8"/>
  <c r="AU393" i="8"/>
  <c r="AE393" i="8"/>
  <c r="CI393" i="8"/>
  <c r="BS393" i="8"/>
  <c r="BC393" i="8"/>
  <c r="AM393" i="8"/>
  <c r="BZ393" i="8"/>
  <c r="BH393" i="8"/>
  <c r="AP393" i="8"/>
  <c r="BV393" i="8"/>
  <c r="BD393" i="8"/>
  <c r="AK393" i="8"/>
  <c r="BU393" i="8"/>
  <c r="BB393" i="8"/>
  <c r="AJ393" i="8"/>
  <c r="BR393" i="8"/>
  <c r="AZ393" i="8"/>
  <c r="AH393" i="8"/>
  <c r="CJ393" i="8"/>
  <c r="BQ393" i="8"/>
  <c r="AY393" i="8"/>
  <c r="AG393" i="8"/>
  <c r="CG393" i="8"/>
  <c r="BO393" i="8"/>
  <c r="AW393" i="8"/>
  <c r="AD393" i="8"/>
  <c r="CE393" i="8"/>
  <c r="BM393" i="8"/>
  <c r="AT393" i="8"/>
  <c r="AB393" i="8"/>
  <c r="CD393" i="8"/>
  <c r="BL393" i="8"/>
  <c r="AS393" i="8"/>
  <c r="AA393" i="8"/>
  <c r="CC393" i="8"/>
  <c r="BJ393" i="8"/>
  <c r="AR393" i="8"/>
  <c r="Z393" i="8"/>
  <c r="BP393" i="8"/>
  <c r="BI393" i="8"/>
  <c r="BG393" i="8"/>
  <c r="BF393" i="8"/>
  <c r="BE393" i="8"/>
  <c r="BA393" i="8"/>
  <c r="AX393" i="8"/>
  <c r="AV393" i="8"/>
  <c r="CH393" i="8"/>
  <c r="AQ393" i="8"/>
  <c r="CF393" i="8"/>
  <c r="AO393" i="8"/>
  <c r="BY393" i="8"/>
  <c r="AL393" i="8"/>
  <c r="BX393" i="8"/>
  <c r="AI393" i="8"/>
  <c r="BW393" i="8"/>
  <c r="AF393" i="8"/>
  <c r="BT393" i="8"/>
  <c r="BN393" i="8"/>
  <c r="AN393" i="8"/>
  <c r="AC393" i="8"/>
  <c r="CB393" i="8"/>
  <c r="Y343" i="8"/>
  <c r="Y393" i="8" s="1"/>
  <c r="BY368" i="8"/>
  <c r="BI368" i="8"/>
  <c r="AS368" i="8"/>
  <c r="AC368" i="8"/>
  <c r="BU368" i="8"/>
  <c r="BE368" i="8"/>
  <c r="AO368" i="8"/>
  <c r="CG368" i="8"/>
  <c r="BQ368" i="8"/>
  <c r="BA368" i="8"/>
  <c r="AK368" i="8"/>
  <c r="CF368" i="8"/>
  <c r="BP368" i="8"/>
  <c r="AZ368" i="8"/>
  <c r="AJ368" i="8"/>
  <c r="CB368" i="8"/>
  <c r="BL368" i="8"/>
  <c r="AV368" i="8"/>
  <c r="AF368" i="8"/>
  <c r="BR368" i="8"/>
  <c r="AT368" i="8"/>
  <c r="BO368" i="8"/>
  <c r="AR368" i="8"/>
  <c r="CI368" i="8"/>
  <c r="BK368" i="8"/>
  <c r="AN368" i="8"/>
  <c r="CD368" i="8"/>
  <c r="BG368" i="8"/>
  <c r="AI368" i="8"/>
  <c r="CC368" i="8"/>
  <c r="BF368" i="8"/>
  <c r="AH368" i="8"/>
  <c r="CA368" i="8"/>
  <c r="BD368" i="8"/>
  <c r="AG368" i="8"/>
  <c r="BZ368" i="8"/>
  <c r="BC368" i="8"/>
  <c r="AE368" i="8"/>
  <c r="Y318" i="8"/>
  <c r="Y368" i="8" s="1"/>
  <c r="BX368" i="8"/>
  <c r="BB368" i="8"/>
  <c r="AD368" i="8"/>
  <c r="BW368" i="8"/>
  <c r="AY368" i="8"/>
  <c r="AB368" i="8"/>
  <c r="BV368" i="8"/>
  <c r="AX368" i="8"/>
  <c r="AA368" i="8"/>
  <c r="BT368" i="8"/>
  <c r="AW368" i="8"/>
  <c r="Z368" i="8"/>
  <c r="AQ368" i="8"/>
  <c r="AM368" i="8"/>
  <c r="CJ368" i="8"/>
  <c r="CH368" i="8"/>
  <c r="CE368" i="8"/>
  <c r="BN368" i="8"/>
  <c r="BM368" i="8"/>
  <c r="BJ368" i="8"/>
  <c r="BS368" i="8"/>
  <c r="BH368" i="8"/>
  <c r="AU368" i="8"/>
  <c r="AP368" i="8"/>
  <c r="AL368" i="8"/>
  <c r="CR26" i="8" l="1"/>
  <c r="CR33" i="8" s="1"/>
  <c r="CR35" i="8"/>
  <c r="CR34" i="8"/>
  <c r="CE26" i="8"/>
  <c r="CE33" i="8" s="1"/>
  <c r="CE34" i="8"/>
  <c r="DS26" i="9"/>
  <c r="DS33" i="9" s="1"/>
  <c r="DS34" i="9"/>
  <c r="BD26" i="9"/>
  <c r="BD33" i="9" s="1"/>
  <c r="BD34" i="9"/>
  <c r="AJ26" i="8"/>
  <c r="AJ33" i="8" s="1"/>
  <c r="AJ34" i="8"/>
  <c r="EJ26" i="9"/>
  <c r="EJ33" i="9" s="1"/>
  <c r="EJ34" i="9"/>
  <c r="JL35" i="9"/>
  <c r="JL36" i="9"/>
  <c r="AZ26" i="9"/>
  <c r="AZ33" i="9" s="1"/>
  <c r="AZ34" i="9"/>
  <c r="AI26" i="9"/>
  <c r="AI33" i="9" s="1"/>
  <c r="AI34" i="9"/>
  <c r="IO36" i="9"/>
  <c r="IO35" i="9"/>
  <c r="AT102" i="9"/>
  <c r="Y325" i="9" a="1"/>
  <c r="Y175" i="9" a="1"/>
  <c r="Y175" i="9" s="1"/>
  <c r="Y225" i="9" s="1"/>
  <c r="Z225" i="9" s="1"/>
  <c r="AA225" i="9" s="1"/>
  <c r="AB225" i="9" s="1"/>
  <c r="AC225" i="9" s="1"/>
  <c r="AD225" i="9" s="1"/>
  <c r="AE225" i="9" s="1"/>
  <c r="AF225" i="9" s="1"/>
  <c r="AG225" i="9" s="1"/>
  <c r="AH225" i="9" s="1"/>
  <c r="AI225" i="9" s="1"/>
  <c r="AJ225" i="9" s="1"/>
  <c r="AK225" i="9" s="1"/>
  <c r="AL225" i="9" s="1"/>
  <c r="AM225" i="9" s="1"/>
  <c r="AN225" i="9" s="1"/>
  <c r="AO225" i="9" s="1"/>
  <c r="AP225" i="9" s="1"/>
  <c r="AQ225" i="9" s="1"/>
  <c r="AR225" i="9" s="1"/>
  <c r="AS225" i="9" s="1"/>
  <c r="AT225" i="9" s="1"/>
  <c r="AU225" i="9" s="1"/>
  <c r="AV225" i="9" s="1"/>
  <c r="AW225" i="9" s="1"/>
  <c r="AX225" i="9" s="1"/>
  <c r="AY225" i="9" s="1"/>
  <c r="AZ225" i="9" s="1"/>
  <c r="BA225" i="9" s="1"/>
  <c r="BB225" i="9" s="1"/>
  <c r="BC225" i="9" s="1"/>
  <c r="BD225" i="9" s="1"/>
  <c r="BE225" i="9" s="1"/>
  <c r="BF225" i="9" s="1"/>
  <c r="BG225" i="9" s="1"/>
  <c r="BH225" i="9" s="1"/>
  <c r="BI225" i="9" s="1"/>
  <c r="BJ225" i="9" s="1"/>
  <c r="BK225" i="9" s="1"/>
  <c r="BL225" i="9" s="1"/>
  <c r="BM225" i="9" s="1"/>
  <c r="BN225" i="9" s="1"/>
  <c r="BO225" i="9" s="1"/>
  <c r="BP225" i="9" s="1"/>
  <c r="BQ225" i="9" s="1"/>
  <c r="BR225" i="9" s="1"/>
  <c r="BS225" i="9" s="1"/>
  <c r="BT225" i="9" s="1"/>
  <c r="BU225" i="9" s="1"/>
  <c r="BV225" i="9" s="1"/>
  <c r="BW225" i="9" s="1"/>
  <c r="BX225" i="9" s="1"/>
  <c r="BY225" i="9" s="1"/>
  <c r="BZ225" i="9" s="1"/>
  <c r="CA225" i="9" s="1"/>
  <c r="CB225" i="9" s="1"/>
  <c r="CC225" i="9" s="1"/>
  <c r="CD225" i="9" s="1"/>
  <c r="CE225" i="9" s="1"/>
  <c r="CF225" i="9" s="1"/>
  <c r="CG225" i="9" s="1"/>
  <c r="CH225" i="9" s="1"/>
  <c r="CI225" i="9" s="1"/>
  <c r="Y275" i="9" s="1"/>
  <c r="EC26" i="8"/>
  <c r="EC33" i="8" s="1"/>
  <c r="EC34" i="8"/>
  <c r="CP26" i="8"/>
  <c r="CP33" i="8" s="1"/>
  <c r="CP34" i="8"/>
  <c r="EA26" i="8"/>
  <c r="EA33" i="8" s="1"/>
  <c r="EA35" i="8"/>
  <c r="EA34" i="8"/>
  <c r="AC26" i="8"/>
  <c r="AC33" i="8" s="1"/>
  <c r="AC34" i="8"/>
  <c r="AC35" i="8"/>
  <c r="EB26" i="9"/>
  <c r="EB33" i="9" s="1"/>
  <c r="EB34" i="9"/>
  <c r="CJ26" i="9"/>
  <c r="CJ33" i="9" s="1"/>
  <c r="CJ34" i="9"/>
  <c r="DN26" i="8"/>
  <c r="DN33" i="8" s="1"/>
  <c r="DN34" i="8"/>
  <c r="CQ26" i="8"/>
  <c r="CQ33" i="8" s="1"/>
  <c r="CQ34" i="8"/>
  <c r="CL26" i="9"/>
  <c r="CL33" i="9" s="1"/>
  <c r="CL34" i="9"/>
  <c r="DD26" i="9"/>
  <c r="DD33" i="9" s="1"/>
  <c r="DD34" i="9"/>
  <c r="DD35" i="9"/>
  <c r="DK26" i="9"/>
  <c r="DK33" i="9" s="1"/>
  <c r="DK35" i="9"/>
  <c r="CU26" i="8"/>
  <c r="CU33" i="8" s="1"/>
  <c r="CU34" i="8"/>
  <c r="BL26" i="8"/>
  <c r="BL33" i="8" s="1"/>
  <c r="BL34" i="8"/>
  <c r="BO26" i="8"/>
  <c r="BO33" i="8" s="1"/>
  <c r="BO35" i="8"/>
  <c r="BO34" i="8"/>
  <c r="CZ26" i="9"/>
  <c r="CZ33" i="9" s="1"/>
  <c r="CZ35" i="9"/>
  <c r="CZ34" i="9"/>
  <c r="BX26" i="9"/>
  <c r="BX33" i="9" s="1"/>
  <c r="BX34" i="9"/>
  <c r="FR26" i="9"/>
  <c r="FR33" i="9" s="1"/>
  <c r="FR35" i="9"/>
  <c r="CN26" i="8"/>
  <c r="CN33" i="8" s="1"/>
  <c r="CN34" i="8"/>
  <c r="CN35" i="8"/>
  <c r="EN26" i="9"/>
  <c r="EN33" i="9" s="1"/>
  <c r="EN34" i="9"/>
  <c r="DR26" i="9"/>
  <c r="DR33" i="9" s="1"/>
  <c r="DR34" i="9"/>
  <c r="DR35" i="9"/>
  <c r="EM26" i="9"/>
  <c r="EM33" i="9" s="1"/>
  <c r="EM35" i="9"/>
  <c r="EM34" i="9"/>
  <c r="FQ26" i="9"/>
  <c r="FQ33" i="9" s="1"/>
  <c r="FQ35" i="9"/>
  <c r="FQ34" i="9"/>
  <c r="AM26" i="9"/>
  <c r="AM33" i="9" s="1"/>
  <c r="AM34" i="9"/>
  <c r="BJ26" i="8"/>
  <c r="BJ33" i="8" s="1"/>
  <c r="BJ34" i="8"/>
  <c r="AZ26" i="8"/>
  <c r="AZ33" i="8" s="1"/>
  <c r="AZ34" i="8"/>
  <c r="AP34" i="8"/>
  <c r="AP35" i="8"/>
  <c r="CS26" i="9"/>
  <c r="CS33" i="9" s="1"/>
  <c r="CS34" i="9"/>
  <c r="CB26" i="8"/>
  <c r="CB33" i="8" s="1"/>
  <c r="CB34" i="8"/>
  <c r="CM26" i="9"/>
  <c r="CM33" i="9" s="1"/>
  <c r="CM34" i="9"/>
  <c r="DE26" i="9"/>
  <c r="DE33" i="9" s="1"/>
  <c r="DE35" i="9"/>
  <c r="DE34" i="9"/>
  <c r="CF26" i="8"/>
  <c r="CF33" i="8" s="1"/>
  <c r="CF34" i="8"/>
  <c r="DL26" i="9"/>
  <c r="DL33" i="9" s="1"/>
  <c r="DL35" i="9"/>
  <c r="FP26" i="9"/>
  <c r="FP33" i="9" s="1"/>
  <c r="FP35" i="9"/>
  <c r="CY26" i="9"/>
  <c r="CY33" i="9" s="1"/>
  <c r="CY34" i="9"/>
  <c r="AD26" i="9"/>
  <c r="AD33" i="9" s="1"/>
  <c r="AD34" i="9"/>
  <c r="CX26" i="9"/>
  <c r="CX33" i="9" s="1"/>
  <c r="CX35" i="9"/>
  <c r="CX34" i="9"/>
  <c r="CM102" i="9"/>
  <c r="Y340" i="9" a="1"/>
  <c r="Y190" i="9" a="1"/>
  <c r="Y190" i="9" s="1"/>
  <c r="Y240" i="9" s="1"/>
  <c r="Z240" i="9" s="1"/>
  <c r="AA240" i="9" s="1"/>
  <c r="AB240" i="9" s="1"/>
  <c r="AC240" i="9" s="1"/>
  <c r="AD240" i="9" s="1"/>
  <c r="AE240" i="9" s="1"/>
  <c r="AF240" i="9" s="1"/>
  <c r="AG240" i="9" s="1"/>
  <c r="AH240" i="9" s="1"/>
  <c r="AI240" i="9" s="1"/>
  <c r="AJ240" i="9" s="1"/>
  <c r="AK240" i="9" s="1"/>
  <c r="AL240" i="9" s="1"/>
  <c r="AM240" i="9" s="1"/>
  <c r="AN240" i="9" s="1"/>
  <c r="AO240" i="9" s="1"/>
  <c r="AP240" i="9" s="1"/>
  <c r="AQ240" i="9" s="1"/>
  <c r="AR240" i="9" s="1"/>
  <c r="AS240" i="9" s="1"/>
  <c r="AT240" i="9" s="1"/>
  <c r="AU240" i="9" s="1"/>
  <c r="AV240" i="9" s="1"/>
  <c r="AW240" i="9" s="1"/>
  <c r="AX240" i="9" s="1"/>
  <c r="AY240" i="9" s="1"/>
  <c r="AZ240" i="9" s="1"/>
  <c r="BA240" i="9" s="1"/>
  <c r="BB240" i="9" s="1"/>
  <c r="BC240" i="9" s="1"/>
  <c r="BD240" i="9" s="1"/>
  <c r="BE240" i="9" s="1"/>
  <c r="BF240" i="9" s="1"/>
  <c r="BG240" i="9" s="1"/>
  <c r="BH240" i="9" s="1"/>
  <c r="BI240" i="9" s="1"/>
  <c r="BJ240" i="9" s="1"/>
  <c r="BK240" i="9" s="1"/>
  <c r="BL240" i="9" s="1"/>
  <c r="BM240" i="9" s="1"/>
  <c r="BN240" i="9" s="1"/>
  <c r="BO240" i="9" s="1"/>
  <c r="BP240" i="9" s="1"/>
  <c r="BQ240" i="9" s="1"/>
  <c r="BR240" i="9" s="1"/>
  <c r="BS240" i="9" s="1"/>
  <c r="BT240" i="9" s="1"/>
  <c r="BU240" i="9" s="1"/>
  <c r="BV240" i="9" s="1"/>
  <c r="BW240" i="9" s="1"/>
  <c r="BX240" i="9" s="1"/>
  <c r="BY240" i="9" s="1"/>
  <c r="BZ240" i="9" s="1"/>
  <c r="CA240" i="9" s="1"/>
  <c r="CB240" i="9" s="1"/>
  <c r="CC240" i="9" s="1"/>
  <c r="CD240" i="9" s="1"/>
  <c r="CE240" i="9" s="1"/>
  <c r="CF240" i="9" s="1"/>
  <c r="CG240" i="9" s="1"/>
  <c r="CH240" i="9" s="1"/>
  <c r="CI240" i="9" s="1"/>
  <c r="Y290" i="9" s="1"/>
  <c r="AL26" i="8"/>
  <c r="AL33" i="8" s="1"/>
  <c r="AL34" i="8"/>
  <c r="AN26" i="8"/>
  <c r="AN33" i="8" s="1"/>
  <c r="AN34" i="8"/>
  <c r="CA26" i="8"/>
  <c r="CA33" i="8" s="1"/>
  <c r="CA34" i="8"/>
  <c r="FS26" i="9"/>
  <c r="FS33" i="9" s="1"/>
  <c r="FS35" i="9"/>
  <c r="FS34" i="9"/>
  <c r="CW26" i="9"/>
  <c r="CW33" i="9" s="1"/>
  <c r="CW34" i="9"/>
  <c r="FG34" i="9"/>
  <c r="FG35" i="9"/>
  <c r="HZ36" i="9"/>
  <c r="HZ35" i="9"/>
  <c r="BT26" i="8"/>
  <c r="BT33" i="8" s="1"/>
  <c r="BT35" i="8"/>
  <c r="BT34" i="8"/>
  <c r="CM26" i="8"/>
  <c r="CM33" i="8" s="1"/>
  <c r="CM34" i="8"/>
  <c r="CM35" i="8"/>
  <c r="JK36" i="9"/>
  <c r="JK35" i="9"/>
  <c r="AG26" i="8"/>
  <c r="AG33" i="8" s="1"/>
  <c r="AG34" i="8"/>
  <c r="EP26" i="9"/>
  <c r="EP33" i="9" s="1"/>
  <c r="EP34" i="9"/>
  <c r="DH26" i="8"/>
  <c r="DH33" i="8" s="1"/>
  <c r="DH36" i="8"/>
  <c r="AO26" i="8"/>
  <c r="AO33" i="8" s="1"/>
  <c r="AO35" i="8"/>
  <c r="AO34" i="8"/>
  <c r="BI26" i="8"/>
  <c r="BI33" i="8" s="1"/>
  <c r="BI34" i="8"/>
  <c r="DC26" i="9"/>
  <c r="DC33" i="9" s="1"/>
  <c r="DC34" i="9"/>
  <c r="FJ34" i="9"/>
  <c r="FJ35" i="9"/>
  <c r="IP36" i="9"/>
  <c r="IP35" i="9"/>
  <c r="CO26" i="8"/>
  <c r="CO33" i="8" s="1"/>
  <c r="CO34" i="8"/>
  <c r="CO35" i="8"/>
  <c r="CC26" i="8"/>
  <c r="CC33" i="8" s="1"/>
  <c r="CC34" i="8"/>
  <c r="DM26" i="9"/>
  <c r="DM33" i="9" s="1"/>
  <c r="DM35" i="9"/>
  <c r="BK26" i="8"/>
  <c r="BK33" i="8" s="1"/>
  <c r="BK35" i="8"/>
  <c r="CS26" i="8"/>
  <c r="CS33" i="8" s="1"/>
  <c r="CS34" i="8"/>
  <c r="CR26" i="9"/>
  <c r="CR33" i="9" s="1"/>
  <c r="CR35" i="9"/>
  <c r="CR34" i="9"/>
  <c r="BS26" i="9"/>
  <c r="BS33" i="9" s="1"/>
  <c r="BS34" i="9"/>
  <c r="DB26" i="9"/>
  <c r="DB33" i="9" s="1"/>
  <c r="DB34" i="9"/>
  <c r="DB35" i="9"/>
  <c r="CN26" i="9"/>
  <c r="CN33" i="9" s="1"/>
  <c r="CN34" i="9"/>
  <c r="JB35" i="9"/>
  <c r="JB36" i="9"/>
  <c r="BF102" i="9"/>
  <c r="Y329" i="9" a="1"/>
  <c r="Y179" i="9" a="1"/>
  <c r="Y179" i="9" s="1"/>
  <c r="Y229" i="9" s="1"/>
  <c r="Z229" i="9" s="1"/>
  <c r="AA229" i="9" s="1"/>
  <c r="AB229" i="9" s="1"/>
  <c r="AC229" i="9" s="1"/>
  <c r="AD229" i="9" s="1"/>
  <c r="AE229" i="9" s="1"/>
  <c r="AF229" i="9" s="1"/>
  <c r="AG229" i="9" s="1"/>
  <c r="AH229" i="9" s="1"/>
  <c r="AI229" i="9" s="1"/>
  <c r="AJ229" i="9" s="1"/>
  <c r="AK229" i="9" s="1"/>
  <c r="AL229" i="9" s="1"/>
  <c r="AM229" i="9" s="1"/>
  <c r="AN229" i="9" s="1"/>
  <c r="AO229" i="9" s="1"/>
  <c r="AP229" i="9" s="1"/>
  <c r="AQ229" i="9" s="1"/>
  <c r="AR229" i="9" s="1"/>
  <c r="AS229" i="9" s="1"/>
  <c r="AT229" i="9" s="1"/>
  <c r="AU229" i="9" s="1"/>
  <c r="AV229" i="9" s="1"/>
  <c r="AW229" i="9" s="1"/>
  <c r="AX229" i="9" s="1"/>
  <c r="AY229" i="9" s="1"/>
  <c r="AZ229" i="9" s="1"/>
  <c r="BA229" i="9" s="1"/>
  <c r="BB229" i="9" s="1"/>
  <c r="BC229" i="9" s="1"/>
  <c r="BD229" i="9" s="1"/>
  <c r="BE229" i="9" s="1"/>
  <c r="BF229" i="9" s="1"/>
  <c r="BG229" i="9" s="1"/>
  <c r="BH229" i="9" s="1"/>
  <c r="BI229" i="9" s="1"/>
  <c r="BJ229" i="9" s="1"/>
  <c r="BK229" i="9" s="1"/>
  <c r="BL229" i="9" s="1"/>
  <c r="BM229" i="9" s="1"/>
  <c r="BN229" i="9" s="1"/>
  <c r="BO229" i="9" s="1"/>
  <c r="BP229" i="9" s="1"/>
  <c r="BQ229" i="9" s="1"/>
  <c r="BR229" i="9" s="1"/>
  <c r="BS229" i="9" s="1"/>
  <c r="BT229" i="9" s="1"/>
  <c r="BU229" i="9" s="1"/>
  <c r="BV229" i="9" s="1"/>
  <c r="BW229" i="9" s="1"/>
  <c r="BX229" i="9" s="1"/>
  <c r="BY229" i="9" s="1"/>
  <c r="BZ229" i="9" s="1"/>
  <c r="CA229" i="9" s="1"/>
  <c r="CB229" i="9" s="1"/>
  <c r="CC229" i="9" s="1"/>
  <c r="CD229" i="9" s="1"/>
  <c r="CE229" i="9" s="1"/>
  <c r="CF229" i="9" s="1"/>
  <c r="CG229" i="9" s="1"/>
  <c r="CH229" i="9" s="1"/>
  <c r="CI229" i="9" s="1"/>
  <c r="Y279" i="9" s="1"/>
  <c r="CT26" i="8"/>
  <c r="CT33" i="8" s="1"/>
  <c r="CT34" i="8"/>
  <c r="CI26" i="8"/>
  <c r="CI33" i="8" s="1"/>
  <c r="CI34" i="8"/>
  <c r="DA26" i="9"/>
  <c r="DA33" i="9" s="1"/>
  <c r="DA34" i="9"/>
  <c r="FH26" i="9"/>
  <c r="FH33" i="9" s="1"/>
  <c r="FH35" i="9"/>
  <c r="AN26" i="9"/>
  <c r="AN33" i="9" s="1"/>
  <c r="AN34" i="9"/>
  <c r="CJ102" i="9"/>
  <c r="Y339" i="9" a="1"/>
  <c r="Y189" i="9" a="1"/>
  <c r="Y189" i="9" s="1"/>
  <c r="Y239" i="9" s="1"/>
  <c r="Z239" i="9" s="1"/>
  <c r="AA239" i="9" s="1"/>
  <c r="AB239" i="9" s="1"/>
  <c r="AC239" i="9" s="1"/>
  <c r="AD239" i="9" s="1"/>
  <c r="AE239" i="9" s="1"/>
  <c r="AF239" i="9" s="1"/>
  <c r="AG239" i="9" s="1"/>
  <c r="AH239" i="9" s="1"/>
  <c r="AI239" i="9" s="1"/>
  <c r="AJ239" i="9" s="1"/>
  <c r="AK239" i="9" s="1"/>
  <c r="AL239" i="9" s="1"/>
  <c r="AM239" i="9" s="1"/>
  <c r="AN239" i="9" s="1"/>
  <c r="AO239" i="9" s="1"/>
  <c r="AP239" i="9" s="1"/>
  <c r="AQ239" i="9" s="1"/>
  <c r="AR239" i="9" s="1"/>
  <c r="AS239" i="9" s="1"/>
  <c r="AT239" i="9" s="1"/>
  <c r="AU239" i="9" s="1"/>
  <c r="AV239" i="9" s="1"/>
  <c r="AW239" i="9" s="1"/>
  <c r="AX239" i="9" s="1"/>
  <c r="AY239" i="9" s="1"/>
  <c r="AZ239" i="9" s="1"/>
  <c r="BA239" i="9" s="1"/>
  <c r="BB239" i="9" s="1"/>
  <c r="BC239" i="9" s="1"/>
  <c r="BD239" i="9" s="1"/>
  <c r="BE239" i="9" s="1"/>
  <c r="BF239" i="9" s="1"/>
  <c r="BG239" i="9" s="1"/>
  <c r="BH239" i="9" s="1"/>
  <c r="BI239" i="9" s="1"/>
  <c r="BJ239" i="9" s="1"/>
  <c r="BK239" i="9" s="1"/>
  <c r="BL239" i="9" s="1"/>
  <c r="BM239" i="9" s="1"/>
  <c r="BN239" i="9" s="1"/>
  <c r="BO239" i="9" s="1"/>
  <c r="BP239" i="9" s="1"/>
  <c r="BQ239" i="9" s="1"/>
  <c r="BR239" i="9" s="1"/>
  <c r="BS239" i="9" s="1"/>
  <c r="BT239" i="9" s="1"/>
  <c r="BU239" i="9" s="1"/>
  <c r="BV239" i="9" s="1"/>
  <c r="BW239" i="9" s="1"/>
  <c r="BX239" i="9" s="1"/>
  <c r="BY239" i="9" s="1"/>
  <c r="BZ239" i="9" s="1"/>
  <c r="CA239" i="9" s="1"/>
  <c r="CB239" i="9" s="1"/>
  <c r="CC239" i="9" s="1"/>
  <c r="CD239" i="9" s="1"/>
  <c r="CE239" i="9" s="1"/>
  <c r="CF239" i="9" s="1"/>
  <c r="CG239" i="9" s="1"/>
  <c r="CH239" i="9" s="1"/>
  <c r="CI239" i="9" s="1"/>
  <c r="Y289" i="9" s="1"/>
  <c r="AG34" i="9"/>
  <c r="ED34" i="9"/>
  <c r="DJ34" i="9"/>
  <c r="EA34" i="9"/>
  <c r="EQ34" i="9"/>
  <c r="BC34" i="9"/>
  <c r="DJ35" i="9"/>
  <c r="DO34" i="9"/>
  <c r="AU49" i="9"/>
  <c r="AF34" i="8"/>
  <c r="DM34" i="9"/>
  <c r="EO34" i="9"/>
  <c r="Y34" i="9"/>
  <c r="AB34" i="9"/>
  <c r="AA34" i="9"/>
  <c r="DN34" i="9"/>
  <c r="EK34" i="9"/>
  <c r="DH35" i="8"/>
  <c r="DT34" i="9"/>
  <c r="FP34" i="9"/>
  <c r="DU34" i="8"/>
  <c r="BY34" i="8"/>
  <c r="EL34" i="9"/>
  <c r="BL412" i="9"/>
  <c r="BY412" i="9"/>
  <c r="CI412" i="9"/>
  <c r="AQ412" i="9"/>
  <c r="AV412" i="9"/>
  <c r="BA412" i="9"/>
  <c r="AP412" i="9"/>
  <c r="AM412" i="9"/>
  <c r="AF412" i="9"/>
  <c r="AB412" i="9"/>
  <c r="CD412" i="9"/>
  <c r="AG412" i="9"/>
  <c r="BW412" i="9"/>
  <c r="BV412" i="9"/>
  <c r="AO412" i="9"/>
  <c r="AE412" i="9"/>
  <c r="BC412" i="9"/>
  <c r="AW412" i="9"/>
  <c r="BQ412" i="9"/>
  <c r="AC412" i="9"/>
  <c r="AI412" i="9"/>
  <c r="BZ412" i="9"/>
  <c r="AA412" i="9"/>
  <c r="CA412" i="9"/>
  <c r="BR412" i="9"/>
  <c r="AT412" i="9"/>
  <c r="BJ412" i="9"/>
  <c r="Y362" i="9"/>
  <c r="Y412" i="9" s="1"/>
  <c r="Y462" i="9" s="1"/>
  <c r="Z462" i="9" s="1"/>
  <c r="CJ412" i="9"/>
  <c r="AX412" i="9"/>
  <c r="BN412" i="9"/>
  <c r="BX412" i="9"/>
  <c r="BT412" i="9"/>
  <c r="AD412" i="9"/>
  <c r="AK412" i="9"/>
  <c r="BU412" i="9"/>
  <c r="BD412" i="9"/>
  <c r="CG412" i="9"/>
  <c r="BK412" i="9"/>
  <c r="BS412" i="9"/>
  <c r="CF412" i="9"/>
  <c r="AS412" i="9"/>
  <c r="BH412" i="9"/>
  <c r="AN412" i="9"/>
  <c r="BM412" i="9"/>
  <c r="AH412" i="9"/>
  <c r="BO412" i="9"/>
  <c r="CE412" i="9"/>
  <c r="BP412" i="9"/>
  <c r="Z412" i="9"/>
  <c r="BE412" i="9"/>
  <c r="BF412" i="9"/>
  <c r="AZ412" i="9"/>
  <c r="CH412" i="9"/>
  <c r="CC412" i="9"/>
  <c r="BB412" i="9"/>
  <c r="AJ412" i="9"/>
  <c r="BI412" i="9"/>
  <c r="AY412" i="9"/>
  <c r="AU412" i="9"/>
  <c r="CB412" i="9"/>
  <c r="AL412" i="9"/>
  <c r="BG412" i="9"/>
  <c r="AR412" i="9"/>
  <c r="EL35" i="9"/>
  <c r="EV45" i="9"/>
  <c r="EW45" i="9" s="1"/>
  <c r="EX45" i="9" s="1"/>
  <c r="EY45" i="9" s="1"/>
  <c r="EZ45" i="9" s="1"/>
  <c r="FA45" i="9" s="1"/>
  <c r="FB45" i="9" s="1"/>
  <c r="FC45" i="9" s="1"/>
  <c r="FD45" i="9" s="1"/>
  <c r="FE45" i="9" s="1"/>
  <c r="FF45" i="9" s="1"/>
  <c r="FG45" i="9" s="1"/>
  <c r="FH45" i="9" s="1"/>
  <c r="FI45" i="9" s="1"/>
  <c r="FJ45" i="9" s="1"/>
  <c r="FK45" i="9" s="1"/>
  <c r="FL45" i="9" s="1"/>
  <c r="FM45" i="9" s="1"/>
  <c r="FN45" i="9" s="1"/>
  <c r="FO45" i="9" s="1"/>
  <c r="FP45" i="9" s="1"/>
  <c r="FQ45" i="9" s="1"/>
  <c r="FR45" i="9" s="1"/>
  <c r="FS45" i="9" s="1"/>
  <c r="FT45" i="9" s="1"/>
  <c r="FU45" i="9" s="1"/>
  <c r="FV45" i="9" s="1"/>
  <c r="DE102" i="9" a="1"/>
  <c r="EY26" i="9"/>
  <c r="EY33" i="9" s="1"/>
  <c r="EH34" i="9"/>
  <c r="Y42" i="9"/>
  <c r="Z42" i="9" s="1"/>
  <c r="AA42" i="9" s="1"/>
  <c r="AB42" i="9" s="1"/>
  <c r="JM36" i="9"/>
  <c r="JM35" i="9"/>
  <c r="IH36" i="9"/>
  <c r="IH35" i="9"/>
  <c r="GA34" i="9"/>
  <c r="GA26" i="9"/>
  <c r="GA33" i="9" s="1"/>
  <c r="JG26" i="9"/>
  <c r="JG33" i="9" s="1"/>
  <c r="JG34" i="9"/>
  <c r="GM26" i="9"/>
  <c r="GM33" i="9" s="1"/>
  <c r="GM34" i="9"/>
  <c r="GP34" i="9"/>
  <c r="GP26" i="9"/>
  <c r="GP33" i="9" s="1"/>
  <c r="JM26" i="9"/>
  <c r="JM33" i="9" s="1"/>
  <c r="JM34" i="9"/>
  <c r="IM34" i="9"/>
  <c r="IM26" i="9"/>
  <c r="IM33" i="9" s="1"/>
  <c r="GE26" i="9"/>
  <c r="GE33" i="9" s="1"/>
  <c r="GE34" i="9"/>
  <c r="HT34" i="9"/>
  <c r="HT26" i="9"/>
  <c r="HT33" i="9" s="1"/>
  <c r="HR26" i="9"/>
  <c r="HR33" i="9" s="1"/>
  <c r="HR34" i="9"/>
  <c r="JO26" i="9"/>
  <c r="JO33" i="9" s="1"/>
  <c r="JO34" i="9"/>
  <c r="GZ26" i="9"/>
  <c r="GZ33" i="9" s="1"/>
  <c r="GZ34" i="9"/>
  <c r="IY26" i="9"/>
  <c r="IY33" i="9" s="1"/>
  <c r="IY34" i="9"/>
  <c r="JQ26" i="9"/>
  <c r="JQ33" i="9" s="1"/>
  <c r="JQ34" i="9"/>
  <c r="FX34" i="9"/>
  <c r="FX26" i="9"/>
  <c r="FX33" i="9" s="1"/>
  <c r="IE26" i="9"/>
  <c r="IE33" i="9" s="1"/>
  <c r="IE34" i="9"/>
  <c r="HZ34" i="9"/>
  <c r="HZ26" i="9"/>
  <c r="HZ33" i="9" s="1"/>
  <c r="JI26" i="9"/>
  <c r="JI33" i="9" s="1"/>
  <c r="JI34" i="9"/>
  <c r="JK26" i="9"/>
  <c r="JK33" i="9" s="1"/>
  <c r="JK34" i="9"/>
  <c r="HJ34" i="9"/>
  <c r="HJ26" i="9"/>
  <c r="HJ33" i="9" s="1"/>
  <c r="GB34" i="9"/>
  <c r="GB26" i="9"/>
  <c r="GB33" i="9" s="1"/>
  <c r="JA26" i="9"/>
  <c r="JA33" i="9" s="1"/>
  <c r="JA34" i="9"/>
  <c r="JF34" i="9"/>
  <c r="JF26" i="9"/>
  <c r="JF33" i="9" s="1"/>
  <c r="JR34" i="9"/>
  <c r="JR26" i="9"/>
  <c r="JR33" i="9" s="1"/>
  <c r="II26" i="9"/>
  <c r="II33" i="9" s="1"/>
  <c r="II34" i="9"/>
  <c r="JJ26" i="9"/>
  <c r="JJ33" i="9" s="1"/>
  <c r="JJ34" i="9"/>
  <c r="HI34" i="9"/>
  <c r="HI26" i="9"/>
  <c r="HI33" i="9" s="1"/>
  <c r="GL34" i="9"/>
  <c r="GL26" i="9"/>
  <c r="GL33" i="9" s="1"/>
  <c r="JB34" i="9"/>
  <c r="JB26" i="9"/>
  <c r="JB33" i="9" s="1"/>
  <c r="GQ34" i="9"/>
  <c r="GQ26" i="9"/>
  <c r="GQ33" i="9" s="1"/>
  <c r="IT26" i="9"/>
  <c r="IT33" i="9" s="1"/>
  <c r="IT34" i="9"/>
  <c r="HU26" i="9"/>
  <c r="HU33" i="9" s="1"/>
  <c r="HU34" i="9"/>
  <c r="JH26" i="9"/>
  <c r="JH33" i="9" s="1"/>
  <c r="JH34" i="9"/>
  <c r="IX26" i="9"/>
  <c r="IX33" i="9" s="1"/>
  <c r="IX34" i="9"/>
  <c r="JL26" i="9"/>
  <c r="JL33" i="9" s="1"/>
  <c r="JL34" i="9"/>
  <c r="HM26" i="9"/>
  <c r="HM33" i="9" s="1"/>
  <c r="HM34" i="9"/>
  <c r="ID26" i="9"/>
  <c r="ID33" i="9" s="1"/>
  <c r="ID34" i="9"/>
  <c r="HE26" i="9"/>
  <c r="HE33" i="9" s="1"/>
  <c r="HE34" i="9"/>
  <c r="IV26" i="9"/>
  <c r="IV33" i="9" s="1"/>
  <c r="IV34" i="9"/>
  <c r="GW26" i="9"/>
  <c r="GW33" i="9" s="1"/>
  <c r="GW34" i="9"/>
  <c r="JC34" i="9"/>
  <c r="JC26" i="9"/>
  <c r="JC33" i="9" s="1"/>
  <c r="GO26" i="9"/>
  <c r="GO33" i="9" s="1"/>
  <c r="GO34" i="9"/>
  <c r="IH34" i="9"/>
  <c r="IH26" i="9"/>
  <c r="IH33" i="9" s="1"/>
  <c r="JP34" i="9"/>
  <c r="JP26" i="9"/>
  <c r="JP33" i="9" s="1"/>
  <c r="IF26" i="9"/>
  <c r="IF33" i="9" s="1"/>
  <c r="IF34" i="9"/>
  <c r="HA26" i="9"/>
  <c r="HA33" i="9" s="1"/>
  <c r="HA34" i="9"/>
  <c r="GC34" i="9"/>
  <c r="GC26" i="9"/>
  <c r="GC33" i="9" s="1"/>
  <c r="HK26" i="9"/>
  <c r="HK33" i="9" s="1"/>
  <c r="HK34" i="9"/>
  <c r="IW26" i="9"/>
  <c r="IW33" i="9" s="1"/>
  <c r="IW34" i="9"/>
  <c r="HX34" i="9"/>
  <c r="HX26" i="9"/>
  <c r="HX33" i="9" s="1"/>
  <c r="GX26" i="9"/>
  <c r="GX33" i="9" s="1"/>
  <c r="GX34" i="9"/>
  <c r="HD34" i="9"/>
  <c r="HD26" i="9"/>
  <c r="HD33" i="9" s="1"/>
  <c r="HP26" i="9"/>
  <c r="HP33" i="9" s="1"/>
  <c r="HP34" i="9"/>
  <c r="FW44" i="9"/>
  <c r="FX44" i="9" s="1"/>
  <c r="FY44" i="9" s="1"/>
  <c r="FZ44" i="9" s="1"/>
  <c r="GA44" i="9" s="1"/>
  <c r="GB44" i="9" s="1"/>
  <c r="GC44" i="9" s="1"/>
  <c r="GD44" i="9" s="1"/>
  <c r="GE44" i="9" s="1"/>
  <c r="GF44" i="9" s="1"/>
  <c r="GG44" i="9" s="1"/>
  <c r="GH44" i="9" s="1"/>
  <c r="GI44" i="9" s="1"/>
  <c r="GJ44" i="9" s="1"/>
  <c r="GK44" i="9" s="1"/>
  <c r="GL44" i="9" s="1"/>
  <c r="GM44" i="9" s="1"/>
  <c r="GN44" i="9" s="1"/>
  <c r="GO44" i="9" s="1"/>
  <c r="GP44" i="9" s="1"/>
  <c r="GQ44" i="9" s="1"/>
  <c r="GR44" i="9" s="1"/>
  <c r="GS44" i="9" s="1"/>
  <c r="GT44" i="9" s="1"/>
  <c r="GU44" i="9" s="1"/>
  <c r="GV44" i="9" s="1"/>
  <c r="GW44" i="9" s="1"/>
  <c r="GX44" i="9" s="1"/>
  <c r="GY44" i="9" s="1"/>
  <c r="GZ44" i="9" s="1"/>
  <c r="HA44" i="9" s="1"/>
  <c r="HB44" i="9" s="1"/>
  <c r="HC44" i="9" s="1"/>
  <c r="HD44" i="9" s="1"/>
  <c r="HE44" i="9" s="1"/>
  <c r="HF44" i="9" s="1"/>
  <c r="HG44" i="9" s="1"/>
  <c r="HH44" i="9" s="1"/>
  <c r="HI44" i="9" s="1"/>
  <c r="HJ44" i="9" s="1"/>
  <c r="HK44" i="9" s="1"/>
  <c r="HL44" i="9" s="1"/>
  <c r="HM44" i="9" s="1"/>
  <c r="HN44" i="9" s="1"/>
  <c r="HO44" i="9" s="1"/>
  <c r="HP44" i="9" s="1"/>
  <c r="HQ44" i="9" s="1"/>
  <c r="HR44" i="9" s="1"/>
  <c r="HS44" i="9" s="1"/>
  <c r="HT44" i="9" s="1"/>
  <c r="HU44" i="9" s="1"/>
  <c r="HV44" i="9" s="1"/>
  <c r="HW44" i="9" s="1"/>
  <c r="HX44" i="9" s="1"/>
  <c r="HY44" i="9" s="1"/>
  <c r="HZ44" i="9" s="1"/>
  <c r="IA44" i="9" s="1"/>
  <c r="IB44" i="9" s="1"/>
  <c r="IC44" i="9" s="1"/>
  <c r="ID44" i="9" s="1"/>
  <c r="IE44" i="9" s="1"/>
  <c r="IF44" i="9" s="1"/>
  <c r="IG44" i="9" s="1"/>
  <c r="IH44" i="9" s="1"/>
  <c r="II44" i="9" s="1"/>
  <c r="IJ44" i="9" s="1"/>
  <c r="IK44" i="9" s="1"/>
  <c r="IL44" i="9" s="1"/>
  <c r="IM44" i="9" s="1"/>
  <c r="IN44" i="9" s="1"/>
  <c r="IO44" i="9" s="1"/>
  <c r="IP44" i="9" s="1"/>
  <c r="IQ44" i="9" s="1"/>
  <c r="IR44" i="9" s="1"/>
  <c r="IS44" i="9" s="1"/>
  <c r="IT44" i="9" s="1"/>
  <c r="IU44" i="9" s="1"/>
  <c r="IV44" i="9" s="1"/>
  <c r="IW44" i="9" s="1"/>
  <c r="IX44" i="9" s="1"/>
  <c r="IY44" i="9" s="1"/>
  <c r="IZ44" i="9" s="1"/>
  <c r="JA44" i="9" s="1"/>
  <c r="JB44" i="9" s="1"/>
  <c r="JC44" i="9" s="1"/>
  <c r="JD44" i="9" s="1"/>
  <c r="JE44" i="9" s="1"/>
  <c r="JF44" i="9" s="1"/>
  <c r="JG44" i="9" s="1"/>
  <c r="JH44" i="9" s="1"/>
  <c r="JI44" i="9" s="1"/>
  <c r="JJ44" i="9" s="1"/>
  <c r="JK44" i="9" s="1"/>
  <c r="JL44" i="9" s="1"/>
  <c r="JM44" i="9" s="1"/>
  <c r="JN44" i="9" s="1"/>
  <c r="JO44" i="9" s="1"/>
  <c r="JP44" i="9" s="1"/>
  <c r="JQ44" i="9" s="1"/>
  <c r="Y69" i="9" s="1"/>
  <c r="IZ34" i="9"/>
  <c r="IZ26" i="9"/>
  <c r="IZ33" i="9" s="1"/>
  <c r="HH34" i="9"/>
  <c r="HH26" i="9"/>
  <c r="HH33" i="9" s="1"/>
  <c r="GH26" i="9"/>
  <c r="GH33" i="9" s="1"/>
  <c r="GH34" i="9"/>
  <c r="IG26" i="9"/>
  <c r="IG33" i="9" s="1"/>
  <c r="IG34" i="9"/>
  <c r="FZ34" i="9"/>
  <c r="FZ26" i="9"/>
  <c r="FZ33" i="9" s="1"/>
  <c r="GY26" i="9"/>
  <c r="GY33" i="9" s="1"/>
  <c r="GY34" i="9"/>
  <c r="IJ34" i="9"/>
  <c r="IJ26" i="9"/>
  <c r="IJ33" i="9" s="1"/>
  <c r="IU26" i="9"/>
  <c r="IU33" i="9" s="1"/>
  <c r="IU34" i="9"/>
  <c r="GR34" i="9"/>
  <c r="GR26" i="9"/>
  <c r="GR33" i="9" s="1"/>
  <c r="FW43" i="9"/>
  <c r="FX43" i="9" s="1"/>
  <c r="FY43" i="9" s="1"/>
  <c r="FZ43" i="9" s="1"/>
  <c r="GA43" i="9" s="1"/>
  <c r="GB43" i="9" s="1"/>
  <c r="GC43" i="9" s="1"/>
  <c r="GD43" i="9" s="1"/>
  <c r="GE43" i="9" s="1"/>
  <c r="GF43" i="9" s="1"/>
  <c r="GG43" i="9" s="1"/>
  <c r="GH43" i="9" s="1"/>
  <c r="GI43" i="9" s="1"/>
  <c r="GJ43" i="9" s="1"/>
  <c r="GK43" i="9" s="1"/>
  <c r="GL43" i="9" s="1"/>
  <c r="GM43" i="9" s="1"/>
  <c r="GN43" i="9" s="1"/>
  <c r="GO43" i="9" s="1"/>
  <c r="GP43" i="9" s="1"/>
  <c r="GQ43" i="9" s="1"/>
  <c r="GR43" i="9" s="1"/>
  <c r="GS43" i="9" s="1"/>
  <c r="GT43" i="9" s="1"/>
  <c r="GU43" i="9" s="1"/>
  <c r="GV43" i="9" s="1"/>
  <c r="GW43" i="9" s="1"/>
  <c r="GX43" i="9" s="1"/>
  <c r="GY43" i="9" s="1"/>
  <c r="GZ43" i="9" s="1"/>
  <c r="HA43" i="9" s="1"/>
  <c r="HB43" i="9" s="1"/>
  <c r="HC43" i="9" s="1"/>
  <c r="HD43" i="9" s="1"/>
  <c r="HE43" i="9" s="1"/>
  <c r="HF43" i="9" s="1"/>
  <c r="HG43" i="9" s="1"/>
  <c r="HH43" i="9" s="1"/>
  <c r="HI43" i="9" s="1"/>
  <c r="HJ43" i="9" s="1"/>
  <c r="HK43" i="9" s="1"/>
  <c r="HL43" i="9" s="1"/>
  <c r="HM43" i="9" s="1"/>
  <c r="HN43" i="9" s="1"/>
  <c r="HO43" i="9" s="1"/>
  <c r="HP43" i="9" s="1"/>
  <c r="HQ43" i="9" s="1"/>
  <c r="HR43" i="9" s="1"/>
  <c r="HS43" i="9" s="1"/>
  <c r="HT43" i="9" s="1"/>
  <c r="HU43" i="9" s="1"/>
  <c r="HV43" i="9" s="1"/>
  <c r="HW43" i="9" s="1"/>
  <c r="HX43" i="9" s="1"/>
  <c r="HY43" i="9" s="1"/>
  <c r="HZ43" i="9" s="1"/>
  <c r="IA43" i="9" s="1"/>
  <c r="IB43" i="9" s="1"/>
  <c r="IC43" i="9" s="1"/>
  <c r="ID43" i="9" s="1"/>
  <c r="IE43" i="9" s="1"/>
  <c r="IF43" i="9" s="1"/>
  <c r="IG43" i="9" s="1"/>
  <c r="IH43" i="9" s="1"/>
  <c r="II43" i="9" s="1"/>
  <c r="IJ43" i="9" s="1"/>
  <c r="IK43" i="9" s="1"/>
  <c r="IL43" i="9" s="1"/>
  <c r="IM43" i="9" s="1"/>
  <c r="IN43" i="9" s="1"/>
  <c r="IO43" i="9" s="1"/>
  <c r="IP43" i="9" s="1"/>
  <c r="IQ43" i="9" s="1"/>
  <c r="IR43" i="9" s="1"/>
  <c r="IS43" i="9" s="1"/>
  <c r="IT43" i="9" s="1"/>
  <c r="IU43" i="9" s="1"/>
  <c r="IV43" i="9" s="1"/>
  <c r="IW43" i="9" s="1"/>
  <c r="IX43" i="9" s="1"/>
  <c r="IY43" i="9" s="1"/>
  <c r="IZ43" i="9" s="1"/>
  <c r="JA43" i="9" s="1"/>
  <c r="JB43" i="9" s="1"/>
  <c r="JC43" i="9" s="1"/>
  <c r="JD43" i="9" s="1"/>
  <c r="JE43" i="9" s="1"/>
  <c r="JF43" i="9" s="1"/>
  <c r="JG43" i="9" s="1"/>
  <c r="JH43" i="9" s="1"/>
  <c r="JI43" i="9" s="1"/>
  <c r="JJ43" i="9" s="1"/>
  <c r="JK43" i="9" s="1"/>
  <c r="JL43" i="9" s="1"/>
  <c r="JM43" i="9" s="1"/>
  <c r="JN43" i="9" s="1"/>
  <c r="JO43" i="9" s="1"/>
  <c r="JP43" i="9" s="1"/>
  <c r="JQ43" i="9" s="1"/>
  <c r="Y68" i="9" s="1"/>
  <c r="HQ26" i="9"/>
  <c r="HQ33" i="9" s="1"/>
  <c r="HQ34" i="9"/>
  <c r="GJ26" i="9"/>
  <c r="GJ33" i="9" s="1"/>
  <c r="GJ34" i="9"/>
  <c r="GS34" i="9"/>
  <c r="GS26" i="9"/>
  <c r="GS33" i="9" s="1"/>
  <c r="HC26" i="9"/>
  <c r="HC33" i="9" s="1"/>
  <c r="HC34" i="9"/>
  <c r="IP34" i="9"/>
  <c r="IP26" i="9"/>
  <c r="IP33" i="9" s="1"/>
  <c r="GK26" i="9"/>
  <c r="GK33" i="9" s="1"/>
  <c r="GK34" i="9"/>
  <c r="HB34" i="9"/>
  <c r="HB26" i="9"/>
  <c r="HB33" i="9" s="1"/>
  <c r="IS26" i="9"/>
  <c r="IS33" i="9" s="1"/>
  <c r="IS34" i="9"/>
  <c r="HS26" i="9"/>
  <c r="HS33" i="9" s="1"/>
  <c r="HS34" i="9"/>
  <c r="IB26" i="9"/>
  <c r="IB33" i="9" s="1"/>
  <c r="IB34" i="9"/>
  <c r="GT34" i="9"/>
  <c r="GT26" i="9"/>
  <c r="GT33" i="9" s="1"/>
  <c r="IK26" i="9"/>
  <c r="IK33" i="9" s="1"/>
  <c r="IK34" i="9"/>
  <c r="GV26" i="9"/>
  <c r="GV33" i="9" s="1"/>
  <c r="GV34" i="9"/>
  <c r="HO26" i="9"/>
  <c r="HO33" i="9" s="1"/>
  <c r="HO34" i="9"/>
  <c r="IC26" i="9"/>
  <c r="IC33" i="9" s="1"/>
  <c r="IC34" i="9"/>
  <c r="FW26" i="9"/>
  <c r="FW33" i="9" s="1"/>
  <c r="FW34" i="9"/>
  <c r="GI26" i="9"/>
  <c r="GI33" i="9" s="1"/>
  <c r="GI34" i="9"/>
  <c r="GD34" i="9"/>
  <c r="GD26" i="9"/>
  <c r="GD33" i="9" s="1"/>
  <c r="JE34" i="9"/>
  <c r="JE26" i="9"/>
  <c r="JE33" i="9" s="1"/>
  <c r="IL34" i="9"/>
  <c r="IL26" i="9"/>
  <c r="IL33" i="9" s="1"/>
  <c r="IO34" i="9"/>
  <c r="IO26" i="9"/>
  <c r="IO33" i="9" s="1"/>
  <c r="HL26" i="9"/>
  <c r="HL33" i="9" s="1"/>
  <c r="HL34" i="9"/>
  <c r="IA26" i="9"/>
  <c r="IA33" i="9" s="1"/>
  <c r="IA34" i="9"/>
  <c r="JD34" i="9"/>
  <c r="JD26" i="9"/>
  <c r="JD33" i="9" s="1"/>
  <c r="Y4" i="9"/>
  <c r="Y20" i="9" s="1"/>
  <c r="FW20" i="9"/>
  <c r="GM20" i="9"/>
  <c r="HC20" i="9"/>
  <c r="HS20" i="9"/>
  <c r="II20" i="9"/>
  <c r="IY20" i="9"/>
  <c r="JO20" i="9"/>
  <c r="FX20" i="9"/>
  <c r="GN20" i="9"/>
  <c r="HD20" i="9"/>
  <c r="HT20" i="9"/>
  <c r="IJ20" i="9"/>
  <c r="IZ20" i="9"/>
  <c r="JP20" i="9"/>
  <c r="FZ20" i="9"/>
  <c r="GP20" i="9"/>
  <c r="HF20" i="9"/>
  <c r="HV20" i="9"/>
  <c r="IL20" i="9"/>
  <c r="JB20" i="9"/>
  <c r="JR20" i="9"/>
  <c r="GA20" i="9"/>
  <c r="GQ20" i="9"/>
  <c r="HG20" i="9"/>
  <c r="HW20" i="9"/>
  <c r="IM20" i="9"/>
  <c r="JC20" i="9"/>
  <c r="GB20" i="9"/>
  <c r="GR20" i="9"/>
  <c r="HH20" i="9"/>
  <c r="HX20" i="9"/>
  <c r="IN20" i="9"/>
  <c r="JD20" i="9"/>
  <c r="GC20" i="9"/>
  <c r="GS20" i="9"/>
  <c r="HI20" i="9"/>
  <c r="HY20" i="9"/>
  <c r="IO20" i="9"/>
  <c r="JE20" i="9"/>
  <c r="GD20" i="9"/>
  <c r="GT20" i="9"/>
  <c r="HJ20" i="9"/>
  <c r="HZ20" i="9"/>
  <c r="IP20" i="9"/>
  <c r="JF20" i="9"/>
  <c r="GE20" i="9"/>
  <c r="GU20" i="9"/>
  <c r="HK20" i="9"/>
  <c r="IA20" i="9"/>
  <c r="IQ20" i="9"/>
  <c r="JG20" i="9"/>
  <c r="GF20" i="9"/>
  <c r="GV20" i="9"/>
  <c r="HL20" i="9"/>
  <c r="IB20" i="9"/>
  <c r="IR20" i="9"/>
  <c r="JH20" i="9"/>
  <c r="GG20" i="9"/>
  <c r="GW20" i="9"/>
  <c r="HM20" i="9"/>
  <c r="IC20" i="9"/>
  <c r="IS20" i="9"/>
  <c r="JI20" i="9"/>
  <c r="GH20" i="9"/>
  <c r="GX20" i="9"/>
  <c r="HN20" i="9"/>
  <c r="ID20" i="9"/>
  <c r="IT20" i="9"/>
  <c r="JJ20" i="9"/>
  <c r="GJ20" i="9"/>
  <c r="GZ20" i="9"/>
  <c r="HP20" i="9"/>
  <c r="IF20" i="9"/>
  <c r="IV20" i="9"/>
  <c r="JL20" i="9"/>
  <c r="GK20" i="9"/>
  <c r="HA20" i="9"/>
  <c r="HQ20" i="9"/>
  <c r="IG20" i="9"/>
  <c r="IW20" i="9"/>
  <c r="JM20" i="9"/>
  <c r="FY20" i="9"/>
  <c r="JK20" i="9"/>
  <c r="GI20" i="9"/>
  <c r="JN20" i="9"/>
  <c r="GL20" i="9"/>
  <c r="JQ20" i="9"/>
  <c r="GO20" i="9"/>
  <c r="GY20" i="9"/>
  <c r="HB20" i="9"/>
  <c r="HE20" i="9"/>
  <c r="HO20" i="9"/>
  <c r="HR20" i="9"/>
  <c r="HU20" i="9"/>
  <c r="IE20" i="9"/>
  <c r="JA20" i="9"/>
  <c r="IH20" i="9"/>
  <c r="IK20" i="9"/>
  <c r="IU20" i="9"/>
  <c r="IX20" i="9"/>
  <c r="JN34" i="9"/>
  <c r="JN26" i="9"/>
  <c r="JN33" i="9" s="1"/>
  <c r="GU26" i="9"/>
  <c r="GU33" i="9" s="1"/>
  <c r="GU34" i="9"/>
  <c r="GN34" i="9"/>
  <c r="GN26" i="9"/>
  <c r="GN33" i="9" s="1"/>
  <c r="HG34" i="9"/>
  <c r="HG26" i="9"/>
  <c r="HG33" i="9" s="1"/>
  <c r="HV34" i="9"/>
  <c r="HV26" i="9"/>
  <c r="HV33" i="9" s="1"/>
  <c r="IQ26" i="9"/>
  <c r="IQ33" i="9" s="1"/>
  <c r="IQ34" i="9"/>
  <c r="IR26" i="9"/>
  <c r="IR33" i="9" s="1"/>
  <c r="IR34" i="9"/>
  <c r="GF26" i="9"/>
  <c r="GF33" i="9" s="1"/>
  <c r="GF34" i="9"/>
  <c r="IN34" i="9"/>
  <c r="IN26" i="9"/>
  <c r="IN33" i="9" s="1"/>
  <c r="HN26" i="9"/>
  <c r="HN33" i="9" s="1"/>
  <c r="HN34" i="9"/>
  <c r="HW34" i="9"/>
  <c r="HW26" i="9"/>
  <c r="HW33" i="9" s="1"/>
  <c r="HY34" i="9"/>
  <c r="HY26" i="9"/>
  <c r="HY33" i="9" s="1"/>
  <c r="HF34" i="9"/>
  <c r="HF26" i="9"/>
  <c r="HF33" i="9" s="1"/>
  <c r="GG26" i="9"/>
  <c r="GG33" i="9" s="1"/>
  <c r="GG34" i="9"/>
  <c r="FY26" i="9"/>
  <c r="FY33" i="9" s="1"/>
  <c r="FY34" i="9"/>
  <c r="BL34" i="9"/>
  <c r="Z34" i="9"/>
  <c r="EW42" i="9"/>
  <c r="EX42" i="9" s="1"/>
  <c r="EY42" i="9" s="1"/>
  <c r="EZ42" i="9" s="1"/>
  <c r="FA42" i="9" s="1"/>
  <c r="FB42" i="9" s="1"/>
  <c r="FC42" i="9" s="1"/>
  <c r="FD42" i="9" s="1"/>
  <c r="FE42" i="9" s="1"/>
  <c r="FF42" i="9" s="1"/>
  <c r="FG42" i="9" s="1"/>
  <c r="FH42" i="9" s="1"/>
  <c r="FI42" i="9" s="1"/>
  <c r="FJ42" i="9" s="1"/>
  <c r="FK42" i="9" s="1"/>
  <c r="FL42" i="9" s="1"/>
  <c r="FM42" i="9" s="1"/>
  <c r="FN42" i="9" s="1"/>
  <c r="FO42" i="9" s="1"/>
  <c r="FP42" i="9" s="1"/>
  <c r="FQ42" i="9" s="1"/>
  <c r="FR42" i="9" s="1"/>
  <c r="FS42" i="9" s="1"/>
  <c r="FT42" i="9" s="1"/>
  <c r="FU42" i="9" s="1"/>
  <c r="FV42" i="9" s="1"/>
  <c r="FG26" i="9"/>
  <c r="FG33" i="9" s="1"/>
  <c r="EV20" i="9"/>
  <c r="BC20" i="9"/>
  <c r="FL20" i="9"/>
  <c r="Z20" i="9"/>
  <c r="DS20" i="9"/>
  <c r="BI20" i="9"/>
  <c r="FB20" i="9"/>
  <c r="CR20" i="9"/>
  <c r="FU20" i="9"/>
  <c r="DK20" i="9"/>
  <c r="AK20" i="9"/>
  <c r="BS20" i="9"/>
  <c r="AP20" i="9"/>
  <c r="BY20" i="9"/>
  <c r="DH20" i="9"/>
  <c r="BA20" i="9"/>
  <c r="CI20" i="9"/>
  <c r="BR20" i="9"/>
  <c r="BF20" i="9"/>
  <c r="EY20" i="9"/>
  <c r="CO20" i="9"/>
  <c r="AE20" i="9"/>
  <c r="DX20" i="9"/>
  <c r="AX20" i="9"/>
  <c r="EQ20" i="9"/>
  <c r="BQ20" i="9"/>
  <c r="BB20" i="9"/>
  <c r="EI20" i="9"/>
  <c r="FR20" i="9"/>
  <c r="AH20" i="9"/>
  <c r="EA20" i="9"/>
  <c r="CY20" i="9"/>
  <c r="CH20" i="9"/>
  <c r="BV20" i="9"/>
  <c r="FO20" i="9"/>
  <c r="DE20" i="9"/>
  <c r="AU20" i="9"/>
  <c r="EN20" i="9"/>
  <c r="BN20" i="9"/>
  <c r="FG20" i="9"/>
  <c r="CG20" i="9"/>
  <c r="EL20" i="9"/>
  <c r="DO20" i="9"/>
  <c r="CX20" i="9"/>
  <c r="CL20" i="9"/>
  <c r="AB20" i="9"/>
  <c r="DU20" i="9"/>
  <c r="BK20" i="9"/>
  <c r="FD20" i="9"/>
  <c r="CD20" i="9"/>
  <c r="CW20" i="9"/>
  <c r="FM20" i="9"/>
  <c r="FE20" i="9"/>
  <c r="FH20" i="9"/>
  <c r="EE20" i="9"/>
  <c r="DN20" i="9"/>
  <c r="DB20" i="9"/>
  <c r="AR20" i="9"/>
  <c r="EK20" i="9"/>
  <c r="CA20" i="9"/>
  <c r="FT20" i="9"/>
  <c r="CT20" i="9"/>
  <c r="AL20" i="9"/>
  <c r="DM20" i="9"/>
  <c r="EU20" i="9"/>
  <c r="ET20" i="9"/>
  <c r="DR20" i="9"/>
  <c r="BH20" i="9"/>
  <c r="FA20" i="9"/>
  <c r="CQ20" i="9"/>
  <c r="ED20" i="9"/>
  <c r="DJ20" i="9"/>
  <c r="FJ20" i="9"/>
  <c r="EC20" i="9"/>
  <c r="FK20" i="9"/>
  <c r="AO20" i="9"/>
  <c r="EH20" i="9"/>
  <c r="BX20" i="9"/>
  <c r="FQ20" i="9"/>
  <c r="DG20" i="9"/>
  <c r="AG20" i="9"/>
  <c r="DZ20" i="9"/>
  <c r="AJ20" i="9"/>
  <c r="ES20" i="9"/>
  <c r="AN20" i="9"/>
  <c r="BE20" i="9"/>
  <c r="EX20" i="9"/>
  <c r="CN20" i="9"/>
  <c r="AD20" i="9"/>
  <c r="DW20" i="9"/>
  <c r="AW20" i="9"/>
  <c r="EP20" i="9"/>
  <c r="AZ20" i="9"/>
  <c r="FI20" i="9"/>
  <c r="BT20" i="9"/>
  <c r="CK20" i="9"/>
  <c r="AA20" i="9"/>
  <c r="DT20" i="9"/>
  <c r="BJ20" i="9"/>
  <c r="FC20" i="9"/>
  <c r="CC20" i="9"/>
  <c r="FV20" i="9"/>
  <c r="CF20" i="9"/>
  <c r="CJ20" i="9"/>
  <c r="DA20" i="9"/>
  <c r="AQ20" i="9"/>
  <c r="EJ20" i="9"/>
  <c r="BZ20" i="9"/>
  <c r="FS20" i="9"/>
  <c r="CS20" i="9"/>
  <c r="AI20" i="9"/>
  <c r="CV20" i="9"/>
  <c r="CZ20" i="9"/>
  <c r="DQ20" i="9"/>
  <c r="BG20" i="9"/>
  <c r="EZ20" i="9"/>
  <c r="CP20" i="9"/>
  <c r="AF20" i="9"/>
  <c r="DI20" i="9"/>
  <c r="AY20" i="9"/>
  <c r="DL20" i="9"/>
  <c r="DP20" i="9"/>
  <c r="EG20" i="9"/>
  <c r="BW20" i="9"/>
  <c r="FP20" i="9"/>
  <c r="DF20" i="9"/>
  <c r="AV20" i="9"/>
  <c r="DY20" i="9"/>
  <c r="BO20" i="9"/>
  <c r="EB20" i="9"/>
  <c r="EF20" i="9"/>
  <c r="EW20" i="9"/>
  <c r="EV39" i="9" s="1"/>
  <c r="CM20" i="9"/>
  <c r="AC20" i="9"/>
  <c r="DV20" i="9"/>
  <c r="BL20" i="9"/>
  <c r="EO20" i="9"/>
  <c r="CE20" i="9"/>
  <c r="ER20" i="9"/>
  <c r="AC42" i="9"/>
  <c r="AD42" i="9" s="1"/>
  <c r="AE42" i="9" s="1"/>
  <c r="AF42" i="9" s="1"/>
  <c r="AG42" i="9" s="1"/>
  <c r="AH42" i="9" s="1"/>
  <c r="AI42" i="9" s="1"/>
  <c r="AJ42" i="9" s="1"/>
  <c r="AK42" i="9" s="1"/>
  <c r="AL42" i="9" s="1"/>
  <c r="AM42" i="9" s="1"/>
  <c r="AN42" i="9" s="1"/>
  <c r="AO42" i="9" s="1"/>
  <c r="AP42" i="9" s="1"/>
  <c r="AQ42" i="9" s="1"/>
  <c r="AR42" i="9" s="1"/>
  <c r="AS42" i="9" s="1"/>
  <c r="AT42" i="9" s="1"/>
  <c r="AU42" i="9" s="1"/>
  <c r="AV42" i="9" s="1"/>
  <c r="AW42" i="9" s="1"/>
  <c r="AX42" i="9" s="1"/>
  <c r="AY42" i="9" s="1"/>
  <c r="AZ42" i="9" s="1"/>
  <c r="BA42" i="9" s="1"/>
  <c r="BB42" i="9" s="1"/>
  <c r="BC42" i="9" s="1"/>
  <c r="BD42" i="9" s="1"/>
  <c r="BE42" i="9" s="1"/>
  <c r="BF42" i="9" s="1"/>
  <c r="BG42" i="9" s="1"/>
  <c r="BH42" i="9" s="1"/>
  <c r="BI42" i="9" s="1"/>
  <c r="BJ42" i="9" s="1"/>
  <c r="BK42" i="9" s="1"/>
  <c r="BL42" i="9" s="1"/>
  <c r="BM42" i="9" s="1"/>
  <c r="BN42" i="9" s="1"/>
  <c r="BO42" i="9" s="1"/>
  <c r="BP42" i="9" s="1"/>
  <c r="BQ42" i="9" s="1"/>
  <c r="BR42" i="9" s="1"/>
  <c r="BS42" i="9" s="1"/>
  <c r="BT42" i="9" s="1"/>
  <c r="BU42" i="9" s="1"/>
  <c r="BV42" i="9" s="1"/>
  <c r="BW42" i="9" s="1"/>
  <c r="BX42" i="9" s="1"/>
  <c r="BY42" i="9" s="1"/>
  <c r="BZ42" i="9" s="1"/>
  <c r="CA42" i="9" s="1"/>
  <c r="CB42" i="9" s="1"/>
  <c r="CC42" i="9" s="1"/>
  <c r="CD42" i="9" s="1"/>
  <c r="CE42" i="9" s="1"/>
  <c r="CF42" i="9" s="1"/>
  <c r="CG42" i="9" s="1"/>
  <c r="CH42" i="9" s="1"/>
  <c r="CI42" i="9" s="1"/>
  <c r="CJ42" i="9" s="1"/>
  <c r="CK42" i="9" s="1"/>
  <c r="CL42" i="9" s="1"/>
  <c r="CM42" i="9" s="1"/>
  <c r="CN42" i="9" s="1"/>
  <c r="CO42" i="9" s="1"/>
  <c r="CP42" i="9" s="1"/>
  <c r="CQ42" i="9" s="1"/>
  <c r="CR42" i="9" s="1"/>
  <c r="CS42" i="9" s="1"/>
  <c r="CT42" i="9" s="1"/>
  <c r="CU42" i="9" s="1"/>
  <c r="CV42" i="9" s="1"/>
  <c r="CW42" i="9" s="1"/>
  <c r="CX42" i="9" s="1"/>
  <c r="CY42" i="9" s="1"/>
  <c r="CZ42" i="9" s="1"/>
  <c r="DA42" i="9" s="1"/>
  <c r="DB42" i="9" s="1"/>
  <c r="DC42" i="9" s="1"/>
  <c r="DD42" i="9" s="1"/>
  <c r="DE42" i="9" s="1"/>
  <c r="DF42" i="9" s="1"/>
  <c r="DG42" i="9" s="1"/>
  <c r="DH42" i="9" s="1"/>
  <c r="DI42" i="9" s="1"/>
  <c r="DJ42" i="9" s="1"/>
  <c r="DK42" i="9" s="1"/>
  <c r="DL42" i="9" s="1"/>
  <c r="DM42" i="9" s="1"/>
  <c r="DN42" i="9" s="1"/>
  <c r="DO42" i="9" s="1"/>
  <c r="DP42" i="9" s="1"/>
  <c r="DQ42" i="9" s="1"/>
  <c r="DR42" i="9" s="1"/>
  <c r="DS42" i="9" s="1"/>
  <c r="DT42" i="9" s="1"/>
  <c r="DU42" i="9" s="1"/>
  <c r="DV42" i="9" s="1"/>
  <c r="DW42" i="9" s="1"/>
  <c r="DX42" i="9" s="1"/>
  <c r="DY42" i="9" s="1"/>
  <c r="DZ42" i="9" s="1"/>
  <c r="EA42" i="9" s="1"/>
  <c r="EB42" i="9" s="1"/>
  <c r="EC42" i="9" s="1"/>
  <c r="ED42" i="9" s="1"/>
  <c r="EE42" i="9" s="1"/>
  <c r="EF42" i="9" s="1"/>
  <c r="EG42" i="9" s="1"/>
  <c r="EH42" i="9" s="1"/>
  <c r="EI42" i="9" s="1"/>
  <c r="EJ42" i="9" s="1"/>
  <c r="EK42" i="9" s="1"/>
  <c r="EL42" i="9" s="1"/>
  <c r="EM42" i="9" s="1"/>
  <c r="EN42" i="9" s="1"/>
  <c r="EO42" i="9" s="1"/>
  <c r="EP42" i="9" s="1"/>
  <c r="EQ42" i="9" s="1"/>
  <c r="ER42" i="9" s="1"/>
  <c r="ES42" i="9" s="1"/>
  <c r="ET42" i="9" s="1"/>
  <c r="Y55" i="9" s="1"/>
  <c r="ES34" i="9"/>
  <c r="Y41" i="9"/>
  <c r="Z41" i="9" s="1"/>
  <c r="AA41" i="9" s="1"/>
  <c r="AB41" i="9" s="1"/>
  <c r="AC41" i="9" s="1"/>
  <c r="AD41" i="9" s="1"/>
  <c r="AE41" i="9" s="1"/>
  <c r="AF41" i="9" s="1"/>
  <c r="AG41" i="9" s="1"/>
  <c r="AH41" i="9" s="1"/>
  <c r="AI41" i="9" s="1"/>
  <c r="AJ41" i="9" s="1"/>
  <c r="AK41" i="9" s="1"/>
  <c r="AL41" i="9" s="1"/>
  <c r="AM41" i="9" s="1"/>
  <c r="AN41" i="9" s="1"/>
  <c r="AO41" i="9" s="1"/>
  <c r="AP41" i="9" s="1"/>
  <c r="AQ41" i="9" s="1"/>
  <c r="AR41" i="9" s="1"/>
  <c r="AS41" i="9" s="1"/>
  <c r="AT41" i="9" s="1"/>
  <c r="AU41" i="9" s="1"/>
  <c r="AV41" i="9" s="1"/>
  <c r="AW41" i="9" s="1"/>
  <c r="AX41" i="9" s="1"/>
  <c r="AY41" i="9" s="1"/>
  <c r="AZ41" i="9" s="1"/>
  <c r="BA41" i="9" s="1"/>
  <c r="BB41" i="9" s="1"/>
  <c r="BC41" i="9" s="1"/>
  <c r="BD41" i="9" s="1"/>
  <c r="BE41" i="9" s="1"/>
  <c r="BF41" i="9" s="1"/>
  <c r="BG41" i="9" s="1"/>
  <c r="BH41" i="9" s="1"/>
  <c r="BI41" i="9" s="1"/>
  <c r="BJ41" i="9" s="1"/>
  <c r="BK41" i="9" s="1"/>
  <c r="BL41" i="9" s="1"/>
  <c r="BM41" i="9" s="1"/>
  <c r="BN41" i="9" s="1"/>
  <c r="BO41" i="9" s="1"/>
  <c r="BP41" i="9" s="1"/>
  <c r="BQ41" i="9" s="1"/>
  <c r="BR41" i="9" s="1"/>
  <c r="BS41" i="9" s="1"/>
  <c r="BT41" i="9" s="1"/>
  <c r="BU41" i="9" s="1"/>
  <c r="BV41" i="9" s="1"/>
  <c r="BW41" i="9" s="1"/>
  <c r="BX41" i="9" s="1"/>
  <c r="BY41" i="9" s="1"/>
  <c r="BZ41" i="9" s="1"/>
  <c r="CA41" i="9" s="1"/>
  <c r="CB41" i="9" s="1"/>
  <c r="CC41" i="9" s="1"/>
  <c r="CD41" i="9" s="1"/>
  <c r="CE41" i="9" s="1"/>
  <c r="CF41" i="9" s="1"/>
  <c r="CG41" i="9" s="1"/>
  <c r="CH41" i="9" s="1"/>
  <c r="CI41" i="9" s="1"/>
  <c r="CJ41" i="9" s="1"/>
  <c r="CK41" i="9" s="1"/>
  <c r="CL41" i="9" s="1"/>
  <c r="CM41" i="9" s="1"/>
  <c r="CN41" i="9" s="1"/>
  <c r="CO41" i="9" s="1"/>
  <c r="CP41" i="9" s="1"/>
  <c r="CQ41" i="9" s="1"/>
  <c r="CR41" i="9" s="1"/>
  <c r="CS41" i="9" s="1"/>
  <c r="CT41" i="9" s="1"/>
  <c r="CU41" i="9" s="1"/>
  <c r="CV41" i="9" s="1"/>
  <c r="CW41" i="9" s="1"/>
  <c r="CX41" i="9" s="1"/>
  <c r="CY41" i="9" s="1"/>
  <c r="CZ41" i="9" s="1"/>
  <c r="DA41" i="9" s="1"/>
  <c r="DB41" i="9" s="1"/>
  <c r="DC41" i="9" s="1"/>
  <c r="DD41" i="9" s="1"/>
  <c r="DE41" i="9" s="1"/>
  <c r="DF41" i="9" s="1"/>
  <c r="DG41" i="9" s="1"/>
  <c r="DH41" i="9" s="1"/>
  <c r="DI41" i="9" s="1"/>
  <c r="DJ41" i="9" s="1"/>
  <c r="DK41" i="9" s="1"/>
  <c r="DL41" i="9" s="1"/>
  <c r="DM41" i="9" s="1"/>
  <c r="DN41" i="9" s="1"/>
  <c r="DO41" i="9" s="1"/>
  <c r="DP41" i="9" s="1"/>
  <c r="DQ41" i="9" s="1"/>
  <c r="DR41" i="9" s="1"/>
  <c r="DS41" i="9" s="1"/>
  <c r="DT41" i="9" s="1"/>
  <c r="DU41" i="9" s="1"/>
  <c r="DV41" i="9" s="1"/>
  <c r="DW41" i="9" s="1"/>
  <c r="DX41" i="9" s="1"/>
  <c r="DY41" i="9" s="1"/>
  <c r="DZ41" i="9" s="1"/>
  <c r="EA41" i="9" s="1"/>
  <c r="EB41" i="9" s="1"/>
  <c r="EC41" i="9" s="1"/>
  <c r="ED41" i="9" s="1"/>
  <c r="EE41" i="9" s="1"/>
  <c r="EF41" i="9" s="1"/>
  <c r="EG41" i="9" s="1"/>
  <c r="EH41" i="9" s="1"/>
  <c r="EI41" i="9" s="1"/>
  <c r="EJ41" i="9" s="1"/>
  <c r="EK41" i="9" s="1"/>
  <c r="EL41" i="9" s="1"/>
  <c r="EM41" i="9" s="1"/>
  <c r="EN41" i="9" s="1"/>
  <c r="EO41" i="9" s="1"/>
  <c r="EP41" i="9" s="1"/>
  <c r="EQ41" i="9" s="1"/>
  <c r="ER41" i="9" s="1"/>
  <c r="ES41" i="9" s="1"/>
  <c r="ET41" i="9" s="1"/>
  <c r="Y54" i="9" s="1"/>
  <c r="Y433" i="9"/>
  <c r="Z433" i="9" s="1"/>
  <c r="FR34" i="9"/>
  <c r="EV40" i="9"/>
  <c r="EW40" i="9" s="1"/>
  <c r="EX40" i="9" s="1"/>
  <c r="EY40" i="9" s="1"/>
  <c r="EZ40" i="9" s="1"/>
  <c r="FA40" i="9" s="1"/>
  <c r="FB40" i="9" s="1"/>
  <c r="FC40" i="9" s="1"/>
  <c r="FD40" i="9" s="1"/>
  <c r="FE40" i="9" s="1"/>
  <c r="FF40" i="9" s="1"/>
  <c r="FG40" i="9" s="1"/>
  <c r="FH40" i="9" s="1"/>
  <c r="FI40" i="9" s="1"/>
  <c r="FJ40" i="9" s="1"/>
  <c r="FK40" i="9" s="1"/>
  <c r="FL40" i="9" s="1"/>
  <c r="FM40" i="9" s="1"/>
  <c r="FN40" i="9" s="1"/>
  <c r="FO40" i="9" s="1"/>
  <c r="FP40" i="9" s="1"/>
  <c r="FQ40" i="9" s="1"/>
  <c r="FR40" i="9" s="1"/>
  <c r="FS40" i="9" s="1"/>
  <c r="FT40" i="9" s="1"/>
  <c r="FU40" i="9" s="1"/>
  <c r="FV40" i="9" s="1"/>
  <c r="Y327" i="9" a="1"/>
  <c r="FB34" i="9"/>
  <c r="Y177" i="9" a="1"/>
  <c r="Y177" i="9" s="1"/>
  <c r="Y227" i="9" s="1"/>
  <c r="Z227" i="9" s="1"/>
  <c r="AA227" i="9" s="1"/>
  <c r="AB227" i="9" s="1"/>
  <c r="AC227" i="9" s="1"/>
  <c r="AD227" i="9" s="1"/>
  <c r="AE227" i="9" s="1"/>
  <c r="AF227" i="9" s="1"/>
  <c r="AG227" i="9" s="1"/>
  <c r="AH227" i="9" s="1"/>
  <c r="AI227" i="9" s="1"/>
  <c r="AJ227" i="9" s="1"/>
  <c r="AK227" i="9" s="1"/>
  <c r="AL227" i="9" s="1"/>
  <c r="AM227" i="9" s="1"/>
  <c r="AN227" i="9" s="1"/>
  <c r="AO227" i="9" s="1"/>
  <c r="AP227" i="9" s="1"/>
  <c r="AQ227" i="9" s="1"/>
  <c r="AR227" i="9" s="1"/>
  <c r="AS227" i="9" s="1"/>
  <c r="AT227" i="9" s="1"/>
  <c r="AU227" i="9" s="1"/>
  <c r="AV227" i="9" s="1"/>
  <c r="AW227" i="9" s="1"/>
  <c r="AX227" i="9" s="1"/>
  <c r="AY227" i="9" s="1"/>
  <c r="AZ227" i="9" s="1"/>
  <c r="BA227" i="9" s="1"/>
  <c r="BB227" i="9" s="1"/>
  <c r="BC227" i="9" s="1"/>
  <c r="BD227" i="9" s="1"/>
  <c r="BE227" i="9" s="1"/>
  <c r="BF227" i="9" s="1"/>
  <c r="BG227" i="9" s="1"/>
  <c r="BH227" i="9" s="1"/>
  <c r="BI227" i="9" s="1"/>
  <c r="BJ227" i="9" s="1"/>
  <c r="BK227" i="9" s="1"/>
  <c r="BL227" i="9" s="1"/>
  <c r="BM227" i="9" s="1"/>
  <c r="BN227" i="9" s="1"/>
  <c r="BO227" i="9" s="1"/>
  <c r="BP227" i="9" s="1"/>
  <c r="BQ227" i="9" s="1"/>
  <c r="BR227" i="9" s="1"/>
  <c r="BS227" i="9" s="1"/>
  <c r="BT227" i="9" s="1"/>
  <c r="BU227" i="9" s="1"/>
  <c r="BV227" i="9" s="1"/>
  <c r="BW227" i="9" s="1"/>
  <c r="BX227" i="9" s="1"/>
  <c r="BY227" i="9" s="1"/>
  <c r="BZ227" i="9" s="1"/>
  <c r="CA227" i="9" s="1"/>
  <c r="CB227" i="9" s="1"/>
  <c r="CC227" i="9" s="1"/>
  <c r="CD227" i="9" s="1"/>
  <c r="CE227" i="9" s="1"/>
  <c r="CF227" i="9" s="1"/>
  <c r="CG227" i="9" s="1"/>
  <c r="CH227" i="9" s="1"/>
  <c r="CI227" i="9" s="1"/>
  <c r="Y277" i="9" s="1"/>
  <c r="Y351" i="9" a="1"/>
  <c r="EV41" i="9"/>
  <c r="EW41" i="9" s="1"/>
  <c r="EX41" i="9" s="1"/>
  <c r="EY41" i="9" s="1"/>
  <c r="EZ41" i="9" s="1"/>
  <c r="FA41" i="9" s="1"/>
  <c r="FB41" i="9" s="1"/>
  <c r="FC41" i="9" s="1"/>
  <c r="FD41" i="9" s="1"/>
  <c r="FE41" i="9" s="1"/>
  <c r="FF41" i="9" s="1"/>
  <c r="FG41" i="9" s="1"/>
  <c r="FH41" i="9" s="1"/>
  <c r="FI41" i="9" s="1"/>
  <c r="FJ41" i="9" s="1"/>
  <c r="FK41" i="9" s="1"/>
  <c r="FL41" i="9" s="1"/>
  <c r="FM41" i="9" s="1"/>
  <c r="FN41" i="9" s="1"/>
  <c r="FO41" i="9" s="1"/>
  <c r="FP41" i="9" s="1"/>
  <c r="FQ41" i="9" s="1"/>
  <c r="FR41" i="9" s="1"/>
  <c r="FS41" i="9" s="1"/>
  <c r="FT41" i="9" s="1"/>
  <c r="FU41" i="9" s="1"/>
  <c r="FV41" i="9" s="1"/>
  <c r="EC34" i="9"/>
  <c r="AT34" i="9"/>
  <c r="BR34" i="9"/>
  <c r="FL34" i="9"/>
  <c r="Y201" i="9" a="1"/>
  <c r="Y201" i="9" s="1"/>
  <c r="Y251" i="9" s="1"/>
  <c r="Z251" i="9" s="1"/>
  <c r="AA251" i="9" s="1"/>
  <c r="AB251" i="9" s="1"/>
  <c r="AC251" i="9" s="1"/>
  <c r="AD251" i="9" s="1"/>
  <c r="AE251" i="9" s="1"/>
  <c r="AF251" i="9" s="1"/>
  <c r="AG251" i="9" s="1"/>
  <c r="AH251" i="9" s="1"/>
  <c r="AI251" i="9" s="1"/>
  <c r="AJ251" i="9" s="1"/>
  <c r="AK251" i="9" s="1"/>
  <c r="AL251" i="9" s="1"/>
  <c r="AM251" i="9" s="1"/>
  <c r="AN251" i="9" s="1"/>
  <c r="AO251" i="9" s="1"/>
  <c r="AP251" i="9" s="1"/>
  <c r="AQ251" i="9" s="1"/>
  <c r="AR251" i="9" s="1"/>
  <c r="AS251" i="9" s="1"/>
  <c r="AT251" i="9" s="1"/>
  <c r="AU251" i="9" s="1"/>
  <c r="AV251" i="9" s="1"/>
  <c r="AW251" i="9" s="1"/>
  <c r="AX251" i="9" s="1"/>
  <c r="AY251" i="9" s="1"/>
  <c r="AZ251" i="9" s="1"/>
  <c r="BA251" i="9" s="1"/>
  <c r="BB251" i="9" s="1"/>
  <c r="BC251" i="9" s="1"/>
  <c r="BD251" i="9" s="1"/>
  <c r="BE251" i="9" s="1"/>
  <c r="BF251" i="9" s="1"/>
  <c r="BG251" i="9" s="1"/>
  <c r="BH251" i="9" s="1"/>
  <c r="BI251" i="9" s="1"/>
  <c r="BJ251" i="9" s="1"/>
  <c r="BK251" i="9" s="1"/>
  <c r="BL251" i="9" s="1"/>
  <c r="BM251" i="9" s="1"/>
  <c r="BN251" i="9" s="1"/>
  <c r="BO251" i="9" s="1"/>
  <c r="BP251" i="9" s="1"/>
  <c r="BQ251" i="9" s="1"/>
  <c r="BR251" i="9" s="1"/>
  <c r="BS251" i="9" s="1"/>
  <c r="BT251" i="9" s="1"/>
  <c r="BU251" i="9" s="1"/>
  <c r="BV251" i="9" s="1"/>
  <c r="BW251" i="9" s="1"/>
  <c r="BX251" i="9" s="1"/>
  <c r="BY251" i="9" s="1"/>
  <c r="BZ251" i="9" s="1"/>
  <c r="CA251" i="9" s="1"/>
  <c r="CB251" i="9" s="1"/>
  <c r="CC251" i="9" s="1"/>
  <c r="CD251" i="9" s="1"/>
  <c r="CE251" i="9" s="1"/>
  <c r="CF251" i="9" s="1"/>
  <c r="CG251" i="9" s="1"/>
  <c r="CH251" i="9" s="1"/>
  <c r="CI251" i="9" s="1"/>
  <c r="Y301" i="9" s="1"/>
  <c r="FJ26" i="9"/>
  <c r="FJ33" i="9" s="1"/>
  <c r="EW34" i="9"/>
  <c r="EV47" i="9" s="1"/>
  <c r="EW47" i="9" s="1"/>
  <c r="EX47" i="9" s="1"/>
  <c r="EY47" i="9" s="1"/>
  <c r="FE34" i="9"/>
  <c r="Y40" i="8"/>
  <c r="Z40" i="8" s="1"/>
  <c r="AA40" i="8" s="1"/>
  <c r="AB40" i="8" s="1"/>
  <c r="AC40" i="8" s="1"/>
  <c r="AD40" i="8" s="1"/>
  <c r="AE40" i="8" s="1"/>
  <c r="AF40" i="8" s="1"/>
  <c r="AG40" i="8" s="1"/>
  <c r="AH40" i="8" s="1"/>
  <c r="AI40" i="8" s="1"/>
  <c r="AJ40" i="8" s="1"/>
  <c r="AK40" i="8" s="1"/>
  <c r="AL40" i="8" s="1"/>
  <c r="AM40" i="8" s="1"/>
  <c r="AN40" i="8" s="1"/>
  <c r="AO40" i="8" s="1"/>
  <c r="AP40" i="8" s="1"/>
  <c r="AQ40" i="8" s="1"/>
  <c r="AR40" i="8" s="1"/>
  <c r="AS40" i="8" s="1"/>
  <c r="AT40" i="8" s="1"/>
  <c r="AU40" i="8" s="1"/>
  <c r="AV40" i="8" s="1"/>
  <c r="AW40" i="8" s="1"/>
  <c r="AX40" i="8" s="1"/>
  <c r="AY40" i="8" s="1"/>
  <c r="AZ40" i="8" s="1"/>
  <c r="BA40" i="8" s="1"/>
  <c r="BB40" i="8" s="1"/>
  <c r="BC40" i="8" s="1"/>
  <c r="BD40" i="8" s="1"/>
  <c r="BE40" i="8" s="1"/>
  <c r="BF40" i="8" s="1"/>
  <c r="BG40" i="8" s="1"/>
  <c r="BH40" i="8" s="1"/>
  <c r="BI40" i="8" s="1"/>
  <c r="BJ40" i="8" s="1"/>
  <c r="BK40" i="8" s="1"/>
  <c r="BL40" i="8" s="1"/>
  <c r="BM40" i="8" s="1"/>
  <c r="BN40" i="8" s="1"/>
  <c r="BO40" i="8" s="1"/>
  <c r="BP40" i="8" s="1"/>
  <c r="BQ40" i="8" s="1"/>
  <c r="BR40" i="8" s="1"/>
  <c r="BS40" i="8" s="1"/>
  <c r="BT40" i="8" s="1"/>
  <c r="BU40" i="8" s="1"/>
  <c r="BV40" i="8" s="1"/>
  <c r="BW40" i="8" s="1"/>
  <c r="BX40" i="8" s="1"/>
  <c r="BY40" i="8" s="1"/>
  <c r="BZ40" i="8" s="1"/>
  <c r="CA40" i="8" s="1"/>
  <c r="CB40" i="8" s="1"/>
  <c r="CC40" i="8" s="1"/>
  <c r="CD40" i="8" s="1"/>
  <c r="CE40" i="8" s="1"/>
  <c r="CF40" i="8" s="1"/>
  <c r="CG40" i="8" s="1"/>
  <c r="CH40" i="8" s="1"/>
  <c r="CI40" i="8" s="1"/>
  <c r="CJ40" i="8" s="1"/>
  <c r="CK40" i="8" s="1"/>
  <c r="CL40" i="8" s="1"/>
  <c r="CM40" i="8" s="1"/>
  <c r="CN40" i="8" s="1"/>
  <c r="CO40" i="8" s="1"/>
  <c r="CP40" i="8" s="1"/>
  <c r="CQ40" i="8" s="1"/>
  <c r="CR40" i="8" s="1"/>
  <c r="CS40" i="8" s="1"/>
  <c r="CT40" i="8" s="1"/>
  <c r="CU40" i="8" s="1"/>
  <c r="CV40" i="8" s="1"/>
  <c r="CW40" i="8" s="1"/>
  <c r="CX40" i="8" s="1"/>
  <c r="CY40" i="8" s="1"/>
  <c r="CZ40" i="8" s="1"/>
  <c r="DA40" i="8" s="1"/>
  <c r="DB40" i="8" s="1"/>
  <c r="DC40" i="8" s="1"/>
  <c r="DD40" i="8" s="1"/>
  <c r="DE40" i="8" s="1"/>
  <c r="DF40" i="8" s="1"/>
  <c r="DG40" i="8" s="1"/>
  <c r="DH40" i="8" s="1"/>
  <c r="DI40" i="8" s="1"/>
  <c r="DJ40" i="8" s="1"/>
  <c r="DK40" i="8" s="1"/>
  <c r="DL40" i="8" s="1"/>
  <c r="DM40" i="8" s="1"/>
  <c r="DN40" i="8" s="1"/>
  <c r="DO40" i="8" s="1"/>
  <c r="DP40" i="8" s="1"/>
  <c r="DQ40" i="8" s="1"/>
  <c r="DR40" i="8" s="1"/>
  <c r="DS40" i="8" s="1"/>
  <c r="DT40" i="8" s="1"/>
  <c r="DU40" i="8" s="1"/>
  <c r="DV40" i="8" s="1"/>
  <c r="DW40" i="8" s="1"/>
  <c r="DX40" i="8" s="1"/>
  <c r="DY40" i="8" s="1"/>
  <c r="DZ40" i="8" s="1"/>
  <c r="EA40" i="8" s="1"/>
  <c r="EB40" i="8" s="1"/>
  <c r="EC40" i="8" s="1"/>
  <c r="ED40" i="8" s="1"/>
  <c r="EE40" i="8" s="1"/>
  <c r="EF40" i="8" s="1"/>
  <c r="Y53" i="8" s="1"/>
  <c r="DL34" i="9"/>
  <c r="Y174" i="9" a="1"/>
  <c r="Y174" i="9" s="1"/>
  <c r="Y224" i="9" s="1"/>
  <c r="Z224" i="9" s="1"/>
  <c r="AA224" i="9" s="1"/>
  <c r="AB224" i="9" s="1"/>
  <c r="AC224" i="9" s="1"/>
  <c r="AD224" i="9" s="1"/>
  <c r="AE224" i="9" s="1"/>
  <c r="AF224" i="9" s="1"/>
  <c r="AG224" i="9" s="1"/>
  <c r="AH224" i="9" s="1"/>
  <c r="AI224" i="9" s="1"/>
  <c r="AJ224" i="9" s="1"/>
  <c r="AK224" i="9" s="1"/>
  <c r="AL224" i="9" s="1"/>
  <c r="AM224" i="9" s="1"/>
  <c r="AN224" i="9" s="1"/>
  <c r="AO224" i="9" s="1"/>
  <c r="AP224" i="9" s="1"/>
  <c r="AQ224" i="9" s="1"/>
  <c r="AR224" i="9" s="1"/>
  <c r="AS224" i="9" s="1"/>
  <c r="AT224" i="9" s="1"/>
  <c r="AU224" i="9" s="1"/>
  <c r="AV224" i="9" s="1"/>
  <c r="AW224" i="9" s="1"/>
  <c r="AX224" i="9" s="1"/>
  <c r="AY224" i="9" s="1"/>
  <c r="AZ224" i="9" s="1"/>
  <c r="BA224" i="9" s="1"/>
  <c r="BB224" i="9" s="1"/>
  <c r="BC224" i="9" s="1"/>
  <c r="BD224" i="9" s="1"/>
  <c r="BE224" i="9" s="1"/>
  <c r="BF224" i="9" s="1"/>
  <c r="BG224" i="9" s="1"/>
  <c r="BH224" i="9" s="1"/>
  <c r="BI224" i="9" s="1"/>
  <c r="BJ224" i="9" s="1"/>
  <c r="BK224" i="9" s="1"/>
  <c r="BL224" i="9" s="1"/>
  <c r="BM224" i="9" s="1"/>
  <c r="BN224" i="9" s="1"/>
  <c r="BO224" i="9" s="1"/>
  <c r="BP224" i="9" s="1"/>
  <c r="BQ224" i="9" s="1"/>
  <c r="BR224" i="9" s="1"/>
  <c r="BS224" i="9" s="1"/>
  <c r="BT224" i="9" s="1"/>
  <c r="BU224" i="9" s="1"/>
  <c r="BV224" i="9" s="1"/>
  <c r="BW224" i="9" s="1"/>
  <c r="BX224" i="9" s="1"/>
  <c r="BY224" i="9" s="1"/>
  <c r="BZ224" i="9" s="1"/>
  <c r="CA224" i="9" s="1"/>
  <c r="CB224" i="9" s="1"/>
  <c r="CC224" i="9" s="1"/>
  <c r="CD224" i="9" s="1"/>
  <c r="CE224" i="9" s="1"/>
  <c r="CF224" i="9" s="1"/>
  <c r="CG224" i="9" s="1"/>
  <c r="CH224" i="9" s="1"/>
  <c r="CI224" i="9" s="1"/>
  <c r="Y274" i="9" s="1"/>
  <c r="Y324" i="9" a="1"/>
  <c r="Y42" i="8"/>
  <c r="Z42" i="8" s="1"/>
  <c r="AA42" i="8" s="1"/>
  <c r="AB42" i="8" s="1"/>
  <c r="AC42" i="8" s="1"/>
  <c r="AD42" i="8" s="1"/>
  <c r="AE42" i="8" s="1"/>
  <c r="AF42" i="8" s="1"/>
  <c r="AG42" i="8" s="1"/>
  <c r="AH42" i="8" s="1"/>
  <c r="AI42" i="8" s="1"/>
  <c r="AJ42" i="8" s="1"/>
  <c r="AK42" i="8" s="1"/>
  <c r="AL42" i="8" s="1"/>
  <c r="AM42" i="8" s="1"/>
  <c r="AN42" i="8" s="1"/>
  <c r="AO42" i="8" s="1"/>
  <c r="AP42" i="8" s="1"/>
  <c r="AQ42" i="8" s="1"/>
  <c r="AR42" i="8" s="1"/>
  <c r="AS42" i="8" s="1"/>
  <c r="AT42" i="8" s="1"/>
  <c r="AU42" i="8" s="1"/>
  <c r="AV42" i="8" s="1"/>
  <c r="AW42" i="8" s="1"/>
  <c r="AX42" i="8" s="1"/>
  <c r="AY42" i="8" s="1"/>
  <c r="AZ42" i="8" s="1"/>
  <c r="BA42" i="8" s="1"/>
  <c r="BB42" i="8" s="1"/>
  <c r="BC42" i="8" s="1"/>
  <c r="BD42" i="8" s="1"/>
  <c r="BE42" i="8" s="1"/>
  <c r="BF42" i="8" s="1"/>
  <c r="BG42" i="8" s="1"/>
  <c r="BH42" i="8" s="1"/>
  <c r="BI42" i="8" s="1"/>
  <c r="BJ42" i="8" s="1"/>
  <c r="BK42" i="8" s="1"/>
  <c r="BL42" i="8" s="1"/>
  <c r="BM42" i="8" s="1"/>
  <c r="BN42" i="8" s="1"/>
  <c r="BO42" i="8" s="1"/>
  <c r="BP42" i="8" s="1"/>
  <c r="BQ42" i="8" s="1"/>
  <c r="BR42" i="8" s="1"/>
  <c r="BS42" i="8" s="1"/>
  <c r="BT42" i="8" s="1"/>
  <c r="BU42" i="8" s="1"/>
  <c r="BV42" i="8" s="1"/>
  <c r="BW42" i="8" s="1"/>
  <c r="BX42" i="8" s="1"/>
  <c r="BY42" i="8" s="1"/>
  <c r="BZ42" i="8" s="1"/>
  <c r="CA42" i="8" s="1"/>
  <c r="CB42" i="8" s="1"/>
  <c r="CC42" i="8" s="1"/>
  <c r="CD42" i="8" s="1"/>
  <c r="CE42" i="8" s="1"/>
  <c r="CF42" i="8" s="1"/>
  <c r="CG42" i="8" s="1"/>
  <c r="CH42" i="8" s="1"/>
  <c r="CI42" i="8" s="1"/>
  <c r="CJ42" i="8" s="1"/>
  <c r="CK42" i="8" s="1"/>
  <c r="CL42" i="8" s="1"/>
  <c r="CM42" i="8" s="1"/>
  <c r="CN42" i="8" s="1"/>
  <c r="CO42" i="8" s="1"/>
  <c r="CP42" i="8" s="1"/>
  <c r="CQ42" i="8" s="1"/>
  <c r="CR42" i="8" s="1"/>
  <c r="CS42" i="8" s="1"/>
  <c r="CT42" i="8" s="1"/>
  <c r="CU42" i="8" s="1"/>
  <c r="CV42" i="8" s="1"/>
  <c r="CW42" i="8" s="1"/>
  <c r="CX42" i="8" s="1"/>
  <c r="CY42" i="8" s="1"/>
  <c r="CZ42" i="8" s="1"/>
  <c r="DA42" i="8" s="1"/>
  <c r="DB42" i="8" s="1"/>
  <c r="DC42" i="8" s="1"/>
  <c r="DD42" i="8" s="1"/>
  <c r="DE42" i="8" s="1"/>
  <c r="DF42" i="8" s="1"/>
  <c r="DG42" i="8" s="1"/>
  <c r="DH42" i="8" s="1"/>
  <c r="DI42" i="8" s="1"/>
  <c r="DJ42" i="8" s="1"/>
  <c r="DK42" i="8" s="1"/>
  <c r="DL42" i="8" s="1"/>
  <c r="DM42" i="8" s="1"/>
  <c r="DN42" i="8" s="1"/>
  <c r="DO42" i="8" s="1"/>
  <c r="DP42" i="8" s="1"/>
  <c r="DQ42" i="8" s="1"/>
  <c r="DR42" i="8" s="1"/>
  <c r="DS42" i="8" s="1"/>
  <c r="DT42" i="8" s="1"/>
  <c r="DU42" i="8" s="1"/>
  <c r="DV42" i="8" s="1"/>
  <c r="DW42" i="8" s="1"/>
  <c r="DX42" i="8" s="1"/>
  <c r="DY42" i="8" s="1"/>
  <c r="DZ42" i="8" s="1"/>
  <c r="EA42" i="8" s="1"/>
  <c r="EB42" i="8" s="1"/>
  <c r="EC42" i="8" s="1"/>
  <c r="ED42" i="8" s="1"/>
  <c r="EE42" i="8" s="1"/>
  <c r="EF42" i="8" s="1"/>
  <c r="Y55" i="8" s="1"/>
  <c r="BB34" i="9"/>
  <c r="FH34" i="9"/>
  <c r="DZ34" i="9"/>
  <c r="DK34" i="9"/>
  <c r="AU34" i="9"/>
  <c r="DY34" i="9"/>
  <c r="Z45" i="9"/>
  <c r="AA45" i="9" s="1"/>
  <c r="AB45" i="9" s="1"/>
  <c r="AC45" i="9" s="1"/>
  <c r="AD45" i="9" s="1"/>
  <c r="AE45" i="9" s="1"/>
  <c r="AF45" i="9" s="1"/>
  <c r="AG45" i="9" s="1"/>
  <c r="AH45" i="9" s="1"/>
  <c r="AI45" i="9" s="1"/>
  <c r="AJ45" i="9" s="1"/>
  <c r="AK45" i="9" s="1"/>
  <c r="AL45" i="9" s="1"/>
  <c r="AM45" i="9" s="1"/>
  <c r="AN45" i="9" s="1"/>
  <c r="AO45" i="9" s="1"/>
  <c r="AP45" i="9" s="1"/>
  <c r="AQ45" i="9" s="1"/>
  <c r="AR45" i="9" s="1"/>
  <c r="AS45" i="9" s="1"/>
  <c r="AT45" i="9" s="1"/>
  <c r="AU45" i="9" s="1"/>
  <c r="AV45" i="9" s="1"/>
  <c r="AW45" i="9" s="1"/>
  <c r="AX45" i="9" s="1"/>
  <c r="AY45" i="9" s="1"/>
  <c r="AZ45" i="9" s="1"/>
  <c r="BA45" i="9" s="1"/>
  <c r="BB45" i="9" s="1"/>
  <c r="BC45" i="9" s="1"/>
  <c r="BD45" i="9" s="1"/>
  <c r="BE45" i="9" s="1"/>
  <c r="BF45" i="9" s="1"/>
  <c r="BG45" i="9" s="1"/>
  <c r="BH45" i="9" s="1"/>
  <c r="BI45" i="9" s="1"/>
  <c r="BJ45" i="9" s="1"/>
  <c r="BK45" i="9" s="1"/>
  <c r="BL45" i="9" s="1"/>
  <c r="BM45" i="9" s="1"/>
  <c r="BN45" i="9" s="1"/>
  <c r="BO45" i="9" s="1"/>
  <c r="BP45" i="9" s="1"/>
  <c r="BQ45" i="9" s="1"/>
  <c r="BR45" i="9" s="1"/>
  <c r="BS45" i="9" s="1"/>
  <c r="BT45" i="9" s="1"/>
  <c r="BU45" i="9" s="1"/>
  <c r="BV45" i="9" s="1"/>
  <c r="BW45" i="9" s="1"/>
  <c r="BX45" i="9" s="1"/>
  <c r="BY45" i="9" s="1"/>
  <c r="BZ45" i="9" s="1"/>
  <c r="CA45" i="9" s="1"/>
  <c r="CB45" i="9" s="1"/>
  <c r="CC45" i="9" s="1"/>
  <c r="CD45" i="9" s="1"/>
  <c r="CE45" i="9" s="1"/>
  <c r="CF45" i="9" s="1"/>
  <c r="CG45" i="9" s="1"/>
  <c r="CH45" i="9" s="1"/>
  <c r="CI45" i="9" s="1"/>
  <c r="CJ45" i="9" s="1"/>
  <c r="CK45" i="9" s="1"/>
  <c r="CL45" i="9" s="1"/>
  <c r="CM45" i="9" s="1"/>
  <c r="CN45" i="9" s="1"/>
  <c r="CO45" i="9" s="1"/>
  <c r="CP45" i="9" s="1"/>
  <c r="CQ45" i="9" s="1"/>
  <c r="CR45" i="9" s="1"/>
  <c r="CS45" i="9" s="1"/>
  <c r="CT45" i="9" s="1"/>
  <c r="CU45" i="9" s="1"/>
  <c r="CV45" i="9" s="1"/>
  <c r="CW45" i="9" s="1"/>
  <c r="CX45" i="9" s="1"/>
  <c r="CY45" i="9" s="1"/>
  <c r="CZ45" i="9" s="1"/>
  <c r="DA45" i="9" s="1"/>
  <c r="DB45" i="9" s="1"/>
  <c r="DC45" i="9" s="1"/>
  <c r="DD45" i="9" s="1"/>
  <c r="DE45" i="9" s="1"/>
  <c r="DF45" i="9" s="1"/>
  <c r="DG45" i="9" s="1"/>
  <c r="DH45" i="9" s="1"/>
  <c r="DI45" i="9" s="1"/>
  <c r="DJ45" i="9" s="1"/>
  <c r="DK45" i="9" s="1"/>
  <c r="DL45" i="9" s="1"/>
  <c r="DM45" i="9" s="1"/>
  <c r="DN45" i="9" s="1"/>
  <c r="DO45" i="9" s="1"/>
  <c r="DP45" i="9" s="1"/>
  <c r="DQ45" i="9" s="1"/>
  <c r="DR45" i="9" s="1"/>
  <c r="DS45" i="9" s="1"/>
  <c r="DT45" i="9" s="1"/>
  <c r="DU45" i="9" s="1"/>
  <c r="DV45" i="9" s="1"/>
  <c r="DW45" i="9" s="1"/>
  <c r="DX45" i="9" s="1"/>
  <c r="DY45" i="9" s="1"/>
  <c r="DZ45" i="9" s="1"/>
  <c r="EA45" i="9" s="1"/>
  <c r="EB45" i="9" s="1"/>
  <c r="EC45" i="9" s="1"/>
  <c r="ED45" i="9" s="1"/>
  <c r="EE45" i="9" s="1"/>
  <c r="EF45" i="9" s="1"/>
  <c r="EG45" i="9" s="1"/>
  <c r="EH45" i="9" s="1"/>
  <c r="EI45" i="9" s="1"/>
  <c r="EJ45" i="9" s="1"/>
  <c r="EK45" i="9" s="1"/>
  <c r="EL45" i="9" s="1"/>
  <c r="EM45" i="9" s="1"/>
  <c r="EN45" i="9" s="1"/>
  <c r="EO45" i="9" s="1"/>
  <c r="EP45" i="9" s="1"/>
  <c r="EQ45" i="9" s="1"/>
  <c r="ER45" i="9" s="1"/>
  <c r="ES45" i="9" s="1"/>
  <c r="ET45" i="9" s="1"/>
  <c r="Y58" i="9" s="1"/>
  <c r="DX34" i="9"/>
  <c r="CS102" i="9"/>
  <c r="Y342" i="9" a="1"/>
  <c r="Y192" i="9" a="1"/>
  <c r="Y192" i="9" s="1"/>
  <c r="Y242" i="9" s="1"/>
  <c r="Z242" i="9" s="1"/>
  <c r="AA242" i="9" s="1"/>
  <c r="AB242" i="9" s="1"/>
  <c r="AC242" i="9" s="1"/>
  <c r="AD242" i="9" s="1"/>
  <c r="AE242" i="9" s="1"/>
  <c r="AF242" i="9" s="1"/>
  <c r="AG242" i="9" s="1"/>
  <c r="AH242" i="9" s="1"/>
  <c r="AI242" i="9" s="1"/>
  <c r="AJ242" i="9" s="1"/>
  <c r="AK242" i="9" s="1"/>
  <c r="AL242" i="9" s="1"/>
  <c r="AM242" i="9" s="1"/>
  <c r="AN242" i="9" s="1"/>
  <c r="AO242" i="9" s="1"/>
  <c r="AP242" i="9" s="1"/>
  <c r="AQ242" i="9" s="1"/>
  <c r="AR242" i="9" s="1"/>
  <c r="AS242" i="9" s="1"/>
  <c r="AT242" i="9" s="1"/>
  <c r="AU242" i="9" s="1"/>
  <c r="AV242" i="9" s="1"/>
  <c r="AW242" i="9" s="1"/>
  <c r="AX242" i="9" s="1"/>
  <c r="AY242" i="9" s="1"/>
  <c r="AZ242" i="9" s="1"/>
  <c r="BA242" i="9" s="1"/>
  <c r="BB242" i="9" s="1"/>
  <c r="BC242" i="9" s="1"/>
  <c r="BD242" i="9" s="1"/>
  <c r="BE242" i="9" s="1"/>
  <c r="BF242" i="9" s="1"/>
  <c r="BG242" i="9" s="1"/>
  <c r="BH242" i="9" s="1"/>
  <c r="BI242" i="9" s="1"/>
  <c r="BJ242" i="9" s="1"/>
  <c r="BK242" i="9" s="1"/>
  <c r="BL242" i="9" s="1"/>
  <c r="BM242" i="9" s="1"/>
  <c r="BN242" i="9" s="1"/>
  <c r="BO242" i="9" s="1"/>
  <c r="BP242" i="9" s="1"/>
  <c r="BQ242" i="9" s="1"/>
  <c r="BR242" i="9" s="1"/>
  <c r="BS242" i="9" s="1"/>
  <c r="BT242" i="9" s="1"/>
  <c r="BU242" i="9" s="1"/>
  <c r="BV242" i="9" s="1"/>
  <c r="BW242" i="9" s="1"/>
  <c r="BX242" i="9" s="1"/>
  <c r="BY242" i="9" s="1"/>
  <c r="BZ242" i="9" s="1"/>
  <c r="CA242" i="9" s="1"/>
  <c r="CB242" i="9" s="1"/>
  <c r="CC242" i="9" s="1"/>
  <c r="CD242" i="9" s="1"/>
  <c r="CE242" i="9" s="1"/>
  <c r="CF242" i="9" s="1"/>
  <c r="CG242" i="9" s="1"/>
  <c r="CH242" i="9" s="1"/>
  <c r="CI242" i="9" s="1"/>
  <c r="Y292" i="9" s="1"/>
  <c r="EX26" i="9"/>
  <c r="EX33" i="9" s="1"/>
  <c r="EX34" i="9"/>
  <c r="EF26" i="9"/>
  <c r="EF33" i="9" s="1"/>
  <c r="EF34" i="9"/>
  <c r="DH26" i="9"/>
  <c r="DH33" i="9" s="1"/>
  <c r="DH34" i="9"/>
  <c r="FC26" i="9"/>
  <c r="FC33" i="9" s="1"/>
  <c r="FC34" i="9"/>
  <c r="AJ26" i="9"/>
  <c r="AJ33" i="9" s="1"/>
  <c r="AJ34" i="9"/>
  <c r="AJ35" i="9"/>
  <c r="BY26" i="9"/>
  <c r="BY33" i="9" s="1"/>
  <c r="BY34" i="9"/>
  <c r="AO26" i="9"/>
  <c r="AO33" i="9" s="1"/>
  <c r="AO34" i="9"/>
  <c r="AO35" i="9"/>
  <c r="CA26" i="9"/>
  <c r="CA33" i="9" s="1"/>
  <c r="CA34" i="9"/>
  <c r="FM26" i="9"/>
  <c r="FM33" i="9" s="1"/>
  <c r="FM34" i="9"/>
  <c r="CK26" i="9"/>
  <c r="CK33" i="9" s="1"/>
  <c r="CK34" i="9"/>
  <c r="FF26" i="9"/>
  <c r="FF33" i="9" s="1"/>
  <c r="FF34" i="9"/>
  <c r="ET26" i="9"/>
  <c r="ET33" i="9" s="1"/>
  <c r="ET34" i="9"/>
  <c r="DV26" i="9"/>
  <c r="DV33" i="9" s="1"/>
  <c r="DV35" i="9"/>
  <c r="DV34" i="9"/>
  <c r="DV36" i="9"/>
  <c r="CU26" i="9"/>
  <c r="CU33" i="9" s="1"/>
  <c r="CU34" i="9"/>
  <c r="AE26" i="9"/>
  <c r="AE33" i="9" s="1"/>
  <c r="AE34" i="9"/>
  <c r="AE35" i="9"/>
  <c r="BU26" i="9"/>
  <c r="BU33" i="9" s="1"/>
  <c r="BU34" i="9"/>
  <c r="BA26" i="9"/>
  <c r="BA33" i="9" s="1"/>
  <c r="BA35" i="9"/>
  <c r="BA34" i="9"/>
  <c r="Y102" i="9"/>
  <c r="Y318" i="9" a="1"/>
  <c r="Y168" i="9" a="1"/>
  <c r="Y168" i="9" s="1"/>
  <c r="Y218" i="9" s="1"/>
  <c r="Z218" i="9" s="1"/>
  <c r="AA218" i="9" s="1"/>
  <c r="AB218" i="9" s="1"/>
  <c r="AC218" i="9" s="1"/>
  <c r="AD218" i="9" s="1"/>
  <c r="AE218" i="9" s="1"/>
  <c r="AF218" i="9" s="1"/>
  <c r="AG218" i="9" s="1"/>
  <c r="AH218" i="9" s="1"/>
  <c r="AI218" i="9" s="1"/>
  <c r="AJ218" i="9" s="1"/>
  <c r="AK218" i="9" s="1"/>
  <c r="AL218" i="9" s="1"/>
  <c r="AM218" i="9" s="1"/>
  <c r="AN218" i="9" s="1"/>
  <c r="AO218" i="9" s="1"/>
  <c r="AP218" i="9" s="1"/>
  <c r="AQ218" i="9" s="1"/>
  <c r="AR218" i="9" s="1"/>
  <c r="AS218" i="9" s="1"/>
  <c r="AT218" i="9" s="1"/>
  <c r="AU218" i="9" s="1"/>
  <c r="AV218" i="9" s="1"/>
  <c r="AW218" i="9" s="1"/>
  <c r="AX218" i="9" s="1"/>
  <c r="AY218" i="9" s="1"/>
  <c r="AZ218" i="9" s="1"/>
  <c r="BA218" i="9" s="1"/>
  <c r="BB218" i="9" s="1"/>
  <c r="BC218" i="9" s="1"/>
  <c r="BD218" i="9" s="1"/>
  <c r="BE218" i="9" s="1"/>
  <c r="BF218" i="9" s="1"/>
  <c r="BG218" i="9" s="1"/>
  <c r="BH218" i="9" s="1"/>
  <c r="BI218" i="9" s="1"/>
  <c r="BJ218" i="9" s="1"/>
  <c r="BK218" i="9" s="1"/>
  <c r="BL218" i="9" s="1"/>
  <c r="BM218" i="9" s="1"/>
  <c r="BN218" i="9" s="1"/>
  <c r="BO218" i="9" s="1"/>
  <c r="BP218" i="9" s="1"/>
  <c r="BQ218" i="9" s="1"/>
  <c r="BR218" i="9" s="1"/>
  <c r="BS218" i="9" s="1"/>
  <c r="BT218" i="9" s="1"/>
  <c r="BU218" i="9" s="1"/>
  <c r="BV218" i="9" s="1"/>
  <c r="BW218" i="9" s="1"/>
  <c r="BX218" i="9" s="1"/>
  <c r="BY218" i="9" s="1"/>
  <c r="BZ218" i="9" s="1"/>
  <c r="CA218" i="9" s="1"/>
  <c r="CB218" i="9" s="1"/>
  <c r="CC218" i="9" s="1"/>
  <c r="CD218" i="9" s="1"/>
  <c r="CE218" i="9" s="1"/>
  <c r="CF218" i="9" s="1"/>
  <c r="CG218" i="9" s="1"/>
  <c r="CH218" i="9" s="1"/>
  <c r="CI218" i="9" s="1"/>
  <c r="Y268" i="9" s="1"/>
  <c r="AY26" i="9"/>
  <c r="AY33" i="9" s="1"/>
  <c r="AY35" i="9"/>
  <c r="FK26" i="9"/>
  <c r="FK33" i="9" s="1"/>
  <c r="FK34" i="9"/>
  <c r="DW26" i="9"/>
  <c r="DW33" i="9" s="1"/>
  <c r="DW34" i="9"/>
  <c r="CF26" i="9"/>
  <c r="CF33" i="9" s="1"/>
  <c r="CF34" i="9"/>
  <c r="BI26" i="9"/>
  <c r="BI33" i="9" s="1"/>
  <c r="BI34" i="9"/>
  <c r="BI35" i="9"/>
  <c r="BJ26" i="9"/>
  <c r="BJ33" i="9" s="1"/>
  <c r="BJ35" i="9"/>
  <c r="BJ34" i="9"/>
  <c r="EU26" i="9"/>
  <c r="EU33" i="9" s="1"/>
  <c r="EU34" i="9"/>
  <c r="FA26" i="9"/>
  <c r="FA33" i="9" s="1"/>
  <c r="FA34" i="9"/>
  <c r="CT26" i="9"/>
  <c r="CT33" i="9" s="1"/>
  <c r="CT35" i="9"/>
  <c r="CT36" i="9"/>
  <c r="CT34" i="9"/>
  <c r="DG26" i="9"/>
  <c r="DG33" i="9" s="1"/>
  <c r="DG34" i="9"/>
  <c r="Y441" i="9"/>
  <c r="Z441" i="9" s="1"/>
  <c r="AA441" i="9" s="1"/>
  <c r="AB441" i="9" s="1"/>
  <c r="AC441" i="9" s="1"/>
  <c r="AD441" i="9" s="1"/>
  <c r="AE441" i="9" s="1"/>
  <c r="AF441" i="9" s="1"/>
  <c r="AG441" i="9" s="1"/>
  <c r="AH441" i="9" s="1"/>
  <c r="AI441" i="9" s="1"/>
  <c r="AJ441" i="9" s="1"/>
  <c r="AK441" i="9" s="1"/>
  <c r="AL441" i="9" s="1"/>
  <c r="AM441" i="9" s="1"/>
  <c r="AN441" i="9" s="1"/>
  <c r="AO441" i="9" s="1"/>
  <c r="AP441" i="9" s="1"/>
  <c r="AQ441" i="9" s="1"/>
  <c r="AR441" i="9" s="1"/>
  <c r="AS441" i="9" s="1"/>
  <c r="AT441" i="9" s="1"/>
  <c r="AU441" i="9" s="1"/>
  <c r="AV441" i="9" s="1"/>
  <c r="AW441" i="9" s="1"/>
  <c r="AX441" i="9" s="1"/>
  <c r="AY441" i="9" s="1"/>
  <c r="AZ441" i="9" s="1"/>
  <c r="BA441" i="9" s="1"/>
  <c r="BB441" i="9" s="1"/>
  <c r="BC441" i="9" s="1"/>
  <c r="BD441" i="9" s="1"/>
  <c r="BE441" i="9" s="1"/>
  <c r="BF441" i="9" s="1"/>
  <c r="BG441" i="9" s="1"/>
  <c r="BH441" i="9" s="1"/>
  <c r="BI441" i="9" s="1"/>
  <c r="BJ441" i="9" s="1"/>
  <c r="BK441" i="9" s="1"/>
  <c r="BL441" i="9" s="1"/>
  <c r="BM441" i="9" s="1"/>
  <c r="BN441" i="9" s="1"/>
  <c r="BO441" i="9" s="1"/>
  <c r="BP441" i="9" s="1"/>
  <c r="BQ441" i="9" s="1"/>
  <c r="BR441" i="9" s="1"/>
  <c r="BS441" i="9" s="1"/>
  <c r="BT441" i="9" s="1"/>
  <c r="BU441" i="9" s="1"/>
  <c r="BV441" i="9" s="1"/>
  <c r="BW441" i="9" s="1"/>
  <c r="BX441" i="9" s="1"/>
  <c r="BY441" i="9" s="1"/>
  <c r="BZ441" i="9" s="1"/>
  <c r="CA441" i="9" s="1"/>
  <c r="CB441" i="9" s="1"/>
  <c r="CC441" i="9" s="1"/>
  <c r="CD441" i="9" s="1"/>
  <c r="CE441" i="9" s="1"/>
  <c r="CF441" i="9" s="1"/>
  <c r="CG441" i="9" s="1"/>
  <c r="CH441" i="9" s="1"/>
  <c r="CI441" i="9" s="1"/>
  <c r="Y491" i="9" s="1"/>
  <c r="EW48" i="9"/>
  <c r="EX48" i="9" s="1"/>
  <c r="EY48" i="9" s="1"/>
  <c r="EZ48" i="9" s="1"/>
  <c r="FA48" i="9" s="1"/>
  <c r="FB48" i="9" s="1"/>
  <c r="FC48" i="9" s="1"/>
  <c r="FD48" i="9" s="1"/>
  <c r="FE48" i="9" s="1"/>
  <c r="FF48" i="9" s="1"/>
  <c r="FG48" i="9" s="1"/>
  <c r="FH48" i="9" s="1"/>
  <c r="FI48" i="9" s="1"/>
  <c r="FJ48" i="9" s="1"/>
  <c r="FK48" i="9" s="1"/>
  <c r="FL48" i="9" s="1"/>
  <c r="FM48" i="9" s="1"/>
  <c r="FN48" i="9" s="1"/>
  <c r="FO48" i="9" s="1"/>
  <c r="FP48" i="9" s="1"/>
  <c r="FQ48" i="9" s="1"/>
  <c r="FR48" i="9" s="1"/>
  <c r="FS48" i="9" s="1"/>
  <c r="FT48" i="9" s="1"/>
  <c r="FU48" i="9" s="1"/>
  <c r="FV48" i="9" s="1"/>
  <c r="DI26" i="9"/>
  <c r="DI33" i="9" s="1"/>
  <c r="DI34" i="9"/>
  <c r="FV34" i="9"/>
  <c r="AH26" i="9"/>
  <c r="AH33" i="9" s="1"/>
  <c r="AH34" i="9"/>
  <c r="AH35" i="9"/>
  <c r="EI26" i="9"/>
  <c r="EI33" i="9" s="1"/>
  <c r="EI35" i="9"/>
  <c r="BV26" i="9"/>
  <c r="BV33" i="9" s="1"/>
  <c r="BV34" i="9"/>
  <c r="EO102" i="9"/>
  <c r="Y358" i="9" a="1"/>
  <c r="Y208" i="9" a="1"/>
  <c r="Y208" i="9" s="1"/>
  <c r="Y258" i="9" s="1"/>
  <c r="Z258" i="9" s="1"/>
  <c r="AA258" i="9" s="1"/>
  <c r="AB258" i="9" s="1"/>
  <c r="AC258" i="9" s="1"/>
  <c r="AD258" i="9" s="1"/>
  <c r="AE258" i="9" s="1"/>
  <c r="AF258" i="9" s="1"/>
  <c r="AG258" i="9" s="1"/>
  <c r="AH258" i="9" s="1"/>
  <c r="AI258" i="9" s="1"/>
  <c r="AJ258" i="9" s="1"/>
  <c r="AK258" i="9" s="1"/>
  <c r="AL258" i="9" s="1"/>
  <c r="AM258" i="9" s="1"/>
  <c r="AN258" i="9" s="1"/>
  <c r="AO258" i="9" s="1"/>
  <c r="AP258" i="9" s="1"/>
  <c r="AQ258" i="9" s="1"/>
  <c r="AR258" i="9" s="1"/>
  <c r="AS258" i="9" s="1"/>
  <c r="AT258" i="9" s="1"/>
  <c r="AU258" i="9" s="1"/>
  <c r="AV258" i="9" s="1"/>
  <c r="AW258" i="9" s="1"/>
  <c r="AX258" i="9" s="1"/>
  <c r="AY258" i="9" s="1"/>
  <c r="AZ258" i="9" s="1"/>
  <c r="BA258" i="9" s="1"/>
  <c r="BB258" i="9" s="1"/>
  <c r="BC258" i="9" s="1"/>
  <c r="BD258" i="9" s="1"/>
  <c r="BE258" i="9" s="1"/>
  <c r="BF258" i="9" s="1"/>
  <c r="BG258" i="9" s="1"/>
  <c r="BH258" i="9" s="1"/>
  <c r="BI258" i="9" s="1"/>
  <c r="BJ258" i="9" s="1"/>
  <c r="BK258" i="9" s="1"/>
  <c r="BL258" i="9" s="1"/>
  <c r="BM258" i="9" s="1"/>
  <c r="BN258" i="9" s="1"/>
  <c r="BO258" i="9" s="1"/>
  <c r="BP258" i="9" s="1"/>
  <c r="BQ258" i="9" s="1"/>
  <c r="BR258" i="9" s="1"/>
  <c r="BS258" i="9" s="1"/>
  <c r="BT258" i="9" s="1"/>
  <c r="BU258" i="9" s="1"/>
  <c r="BV258" i="9" s="1"/>
  <c r="BW258" i="9" s="1"/>
  <c r="BX258" i="9" s="1"/>
  <c r="BY258" i="9" s="1"/>
  <c r="BZ258" i="9" s="1"/>
  <c r="CA258" i="9" s="1"/>
  <c r="CB258" i="9" s="1"/>
  <c r="CC258" i="9" s="1"/>
  <c r="CD258" i="9" s="1"/>
  <c r="CE258" i="9" s="1"/>
  <c r="CF258" i="9" s="1"/>
  <c r="CG258" i="9" s="1"/>
  <c r="CH258" i="9" s="1"/>
  <c r="CI258" i="9" s="1"/>
  <c r="Y308" i="9" s="1"/>
  <c r="DN102" i="9"/>
  <c r="Y199" i="9" a="1"/>
  <c r="Y199" i="9" s="1"/>
  <c r="Y249" i="9" s="1"/>
  <c r="Z249" i="9" s="1"/>
  <c r="AA249" i="9" s="1"/>
  <c r="AB249" i="9" s="1"/>
  <c r="AC249" i="9" s="1"/>
  <c r="AD249" i="9" s="1"/>
  <c r="AE249" i="9" s="1"/>
  <c r="AF249" i="9" s="1"/>
  <c r="AG249" i="9" s="1"/>
  <c r="AH249" i="9" s="1"/>
  <c r="AI249" i="9" s="1"/>
  <c r="AJ249" i="9" s="1"/>
  <c r="AK249" i="9" s="1"/>
  <c r="AL249" i="9" s="1"/>
  <c r="AM249" i="9" s="1"/>
  <c r="AN249" i="9" s="1"/>
  <c r="AO249" i="9" s="1"/>
  <c r="AP249" i="9" s="1"/>
  <c r="AQ249" i="9" s="1"/>
  <c r="AR249" i="9" s="1"/>
  <c r="AS249" i="9" s="1"/>
  <c r="AT249" i="9" s="1"/>
  <c r="AU249" i="9" s="1"/>
  <c r="AV249" i="9" s="1"/>
  <c r="AW249" i="9" s="1"/>
  <c r="AX249" i="9" s="1"/>
  <c r="AY249" i="9" s="1"/>
  <c r="AZ249" i="9" s="1"/>
  <c r="BA249" i="9" s="1"/>
  <c r="BB249" i="9" s="1"/>
  <c r="BC249" i="9" s="1"/>
  <c r="BD249" i="9" s="1"/>
  <c r="BE249" i="9" s="1"/>
  <c r="BF249" i="9" s="1"/>
  <c r="BG249" i="9" s="1"/>
  <c r="BH249" i="9" s="1"/>
  <c r="BI249" i="9" s="1"/>
  <c r="BJ249" i="9" s="1"/>
  <c r="BK249" i="9" s="1"/>
  <c r="BL249" i="9" s="1"/>
  <c r="BM249" i="9" s="1"/>
  <c r="BN249" i="9" s="1"/>
  <c r="BO249" i="9" s="1"/>
  <c r="BP249" i="9" s="1"/>
  <c r="BQ249" i="9" s="1"/>
  <c r="BR249" i="9" s="1"/>
  <c r="BS249" i="9" s="1"/>
  <c r="BT249" i="9" s="1"/>
  <c r="BU249" i="9" s="1"/>
  <c r="BV249" i="9" s="1"/>
  <c r="BW249" i="9" s="1"/>
  <c r="BX249" i="9" s="1"/>
  <c r="BY249" i="9" s="1"/>
  <c r="BZ249" i="9" s="1"/>
  <c r="CA249" i="9" s="1"/>
  <c r="CB249" i="9" s="1"/>
  <c r="CC249" i="9" s="1"/>
  <c r="CD249" i="9" s="1"/>
  <c r="CE249" i="9" s="1"/>
  <c r="CF249" i="9" s="1"/>
  <c r="CG249" i="9" s="1"/>
  <c r="CH249" i="9" s="1"/>
  <c r="CI249" i="9" s="1"/>
  <c r="Y299" i="9" s="1"/>
  <c r="Y349" i="9" a="1"/>
  <c r="CQ26" i="9"/>
  <c r="CQ33" i="9" s="1"/>
  <c r="CQ34" i="9"/>
  <c r="BM26" i="9"/>
  <c r="BM33" i="9" s="1"/>
  <c r="BM35" i="9"/>
  <c r="BM34" i="9"/>
  <c r="FD102" i="9"/>
  <c r="Y363" i="9" a="1"/>
  <c r="Y213" i="9" a="1"/>
  <c r="Y213" i="9" s="1"/>
  <c r="Y263" i="9" s="1"/>
  <c r="Z263" i="9" s="1"/>
  <c r="AA263" i="9" s="1"/>
  <c r="AB263" i="9" s="1"/>
  <c r="AC263" i="9" s="1"/>
  <c r="AD263" i="9" s="1"/>
  <c r="AE263" i="9" s="1"/>
  <c r="AF263" i="9" s="1"/>
  <c r="AG263" i="9" s="1"/>
  <c r="AH263" i="9" s="1"/>
  <c r="AI263" i="9" s="1"/>
  <c r="AJ263" i="9" s="1"/>
  <c r="AK263" i="9" s="1"/>
  <c r="AL263" i="9" s="1"/>
  <c r="AM263" i="9" s="1"/>
  <c r="AN263" i="9" s="1"/>
  <c r="AO263" i="9" s="1"/>
  <c r="AP263" i="9" s="1"/>
  <c r="AQ263" i="9" s="1"/>
  <c r="AR263" i="9" s="1"/>
  <c r="AS263" i="9" s="1"/>
  <c r="AT263" i="9" s="1"/>
  <c r="AU263" i="9" s="1"/>
  <c r="AV263" i="9" s="1"/>
  <c r="AW263" i="9" s="1"/>
  <c r="AX263" i="9" s="1"/>
  <c r="AY263" i="9" s="1"/>
  <c r="AZ263" i="9" s="1"/>
  <c r="BA263" i="9" s="1"/>
  <c r="BB263" i="9" s="1"/>
  <c r="BC263" i="9" s="1"/>
  <c r="BD263" i="9" s="1"/>
  <c r="BE263" i="9" s="1"/>
  <c r="BF263" i="9" s="1"/>
  <c r="BG263" i="9" s="1"/>
  <c r="BH263" i="9" s="1"/>
  <c r="BI263" i="9" s="1"/>
  <c r="BJ263" i="9" s="1"/>
  <c r="BK263" i="9" s="1"/>
  <c r="BL263" i="9" s="1"/>
  <c r="BM263" i="9" s="1"/>
  <c r="BN263" i="9" s="1"/>
  <c r="BO263" i="9" s="1"/>
  <c r="BP263" i="9" s="1"/>
  <c r="BQ263" i="9" s="1"/>
  <c r="BR263" i="9" s="1"/>
  <c r="BS263" i="9" s="1"/>
  <c r="BT263" i="9" s="1"/>
  <c r="BU263" i="9" s="1"/>
  <c r="BV263" i="9" s="1"/>
  <c r="BW263" i="9" s="1"/>
  <c r="BX263" i="9" s="1"/>
  <c r="BY263" i="9" s="1"/>
  <c r="BZ263" i="9" s="1"/>
  <c r="CA263" i="9" s="1"/>
  <c r="CB263" i="9" s="1"/>
  <c r="CC263" i="9" s="1"/>
  <c r="CD263" i="9" s="1"/>
  <c r="CE263" i="9" s="1"/>
  <c r="CF263" i="9" s="1"/>
  <c r="CG263" i="9" s="1"/>
  <c r="CH263" i="9" s="1"/>
  <c r="CI263" i="9" s="1"/>
  <c r="Y313" i="9" s="1"/>
  <c r="DQ102" i="9"/>
  <c r="Y350" i="9" a="1"/>
  <c r="Y200" i="9" a="1"/>
  <c r="Y200" i="9" s="1"/>
  <c r="Y250" i="9" s="1"/>
  <c r="Z250" i="9" s="1"/>
  <c r="AA250" i="9" s="1"/>
  <c r="AB250" i="9" s="1"/>
  <c r="AC250" i="9" s="1"/>
  <c r="AD250" i="9" s="1"/>
  <c r="AE250" i="9" s="1"/>
  <c r="AF250" i="9" s="1"/>
  <c r="AG250" i="9" s="1"/>
  <c r="AH250" i="9" s="1"/>
  <c r="AI250" i="9" s="1"/>
  <c r="AJ250" i="9" s="1"/>
  <c r="AK250" i="9" s="1"/>
  <c r="AL250" i="9" s="1"/>
  <c r="AM250" i="9" s="1"/>
  <c r="AN250" i="9" s="1"/>
  <c r="AO250" i="9" s="1"/>
  <c r="AP250" i="9" s="1"/>
  <c r="AQ250" i="9" s="1"/>
  <c r="AR250" i="9" s="1"/>
  <c r="AS250" i="9" s="1"/>
  <c r="AT250" i="9" s="1"/>
  <c r="AU250" i="9" s="1"/>
  <c r="AV250" i="9" s="1"/>
  <c r="AW250" i="9" s="1"/>
  <c r="AX250" i="9" s="1"/>
  <c r="AY250" i="9" s="1"/>
  <c r="AZ250" i="9" s="1"/>
  <c r="BA250" i="9" s="1"/>
  <c r="BB250" i="9" s="1"/>
  <c r="BC250" i="9" s="1"/>
  <c r="BD250" i="9" s="1"/>
  <c r="BE250" i="9" s="1"/>
  <c r="BF250" i="9" s="1"/>
  <c r="BG250" i="9" s="1"/>
  <c r="BH250" i="9" s="1"/>
  <c r="BI250" i="9" s="1"/>
  <c r="BJ250" i="9" s="1"/>
  <c r="BK250" i="9" s="1"/>
  <c r="BL250" i="9" s="1"/>
  <c r="BM250" i="9" s="1"/>
  <c r="BN250" i="9" s="1"/>
  <c r="BO250" i="9" s="1"/>
  <c r="BP250" i="9" s="1"/>
  <c r="BQ250" i="9" s="1"/>
  <c r="BR250" i="9" s="1"/>
  <c r="BS250" i="9" s="1"/>
  <c r="BT250" i="9" s="1"/>
  <c r="BU250" i="9" s="1"/>
  <c r="BV250" i="9" s="1"/>
  <c r="BW250" i="9" s="1"/>
  <c r="BX250" i="9" s="1"/>
  <c r="BY250" i="9" s="1"/>
  <c r="BZ250" i="9" s="1"/>
  <c r="CA250" i="9" s="1"/>
  <c r="CB250" i="9" s="1"/>
  <c r="CC250" i="9" s="1"/>
  <c r="CD250" i="9" s="1"/>
  <c r="CE250" i="9" s="1"/>
  <c r="CF250" i="9" s="1"/>
  <c r="CG250" i="9" s="1"/>
  <c r="CH250" i="9" s="1"/>
  <c r="CI250" i="9" s="1"/>
  <c r="Y300" i="9" s="1"/>
  <c r="AC26" i="9"/>
  <c r="AC33" i="9" s="1"/>
  <c r="AC34" i="9"/>
  <c r="AC35" i="9"/>
  <c r="FG102" i="9"/>
  <c r="Y364" i="9" a="1"/>
  <c r="Y214" i="9" a="1"/>
  <c r="Y214" i="9" s="1"/>
  <c r="Y264" i="9" s="1"/>
  <c r="Z264" i="9" s="1"/>
  <c r="AA264" i="9" s="1"/>
  <c r="AB264" i="9" s="1"/>
  <c r="AC264" i="9" s="1"/>
  <c r="AD264" i="9" s="1"/>
  <c r="AE264" i="9" s="1"/>
  <c r="AF264" i="9" s="1"/>
  <c r="AG264" i="9" s="1"/>
  <c r="AH264" i="9" s="1"/>
  <c r="AI264" i="9" s="1"/>
  <c r="AJ264" i="9" s="1"/>
  <c r="AK264" i="9" s="1"/>
  <c r="AL264" i="9" s="1"/>
  <c r="AM264" i="9" s="1"/>
  <c r="AN264" i="9" s="1"/>
  <c r="AO264" i="9" s="1"/>
  <c r="AP264" i="9" s="1"/>
  <c r="AQ264" i="9" s="1"/>
  <c r="AR264" i="9" s="1"/>
  <c r="AS264" i="9" s="1"/>
  <c r="AT264" i="9" s="1"/>
  <c r="AU264" i="9" s="1"/>
  <c r="AV264" i="9" s="1"/>
  <c r="AW264" i="9" s="1"/>
  <c r="AX264" i="9" s="1"/>
  <c r="AY264" i="9" s="1"/>
  <c r="AZ264" i="9" s="1"/>
  <c r="BA264" i="9" s="1"/>
  <c r="BB264" i="9" s="1"/>
  <c r="BC264" i="9" s="1"/>
  <c r="BD264" i="9" s="1"/>
  <c r="BE264" i="9" s="1"/>
  <c r="BF264" i="9" s="1"/>
  <c r="BG264" i="9" s="1"/>
  <c r="BH264" i="9" s="1"/>
  <c r="BI264" i="9" s="1"/>
  <c r="BJ264" i="9" s="1"/>
  <c r="BK264" i="9" s="1"/>
  <c r="BL264" i="9" s="1"/>
  <c r="BM264" i="9" s="1"/>
  <c r="BN264" i="9" s="1"/>
  <c r="BO264" i="9" s="1"/>
  <c r="BP264" i="9" s="1"/>
  <c r="BQ264" i="9" s="1"/>
  <c r="BR264" i="9" s="1"/>
  <c r="BS264" i="9" s="1"/>
  <c r="BT264" i="9" s="1"/>
  <c r="BU264" i="9" s="1"/>
  <c r="BV264" i="9" s="1"/>
  <c r="BW264" i="9" s="1"/>
  <c r="BX264" i="9" s="1"/>
  <c r="BY264" i="9" s="1"/>
  <c r="BZ264" i="9" s="1"/>
  <c r="CA264" i="9" s="1"/>
  <c r="CB264" i="9" s="1"/>
  <c r="CC264" i="9" s="1"/>
  <c r="CD264" i="9" s="1"/>
  <c r="CE264" i="9" s="1"/>
  <c r="CF264" i="9" s="1"/>
  <c r="CG264" i="9" s="1"/>
  <c r="CH264" i="9" s="1"/>
  <c r="CI264" i="9" s="1"/>
  <c r="Y314" i="9" s="1"/>
  <c r="ER102" i="9"/>
  <c r="Y359" i="9" a="1"/>
  <c r="Y209" i="9" a="1"/>
  <c r="Y209" i="9" s="1"/>
  <c r="Y259" i="9" s="1"/>
  <c r="Z259" i="9" s="1"/>
  <c r="AA259" i="9" s="1"/>
  <c r="AB259" i="9" s="1"/>
  <c r="AC259" i="9" s="1"/>
  <c r="AD259" i="9" s="1"/>
  <c r="AE259" i="9" s="1"/>
  <c r="AF259" i="9" s="1"/>
  <c r="AG259" i="9" s="1"/>
  <c r="AH259" i="9" s="1"/>
  <c r="AI259" i="9" s="1"/>
  <c r="AJ259" i="9" s="1"/>
  <c r="AK259" i="9" s="1"/>
  <c r="AL259" i="9" s="1"/>
  <c r="AM259" i="9" s="1"/>
  <c r="AN259" i="9" s="1"/>
  <c r="AO259" i="9" s="1"/>
  <c r="AP259" i="9" s="1"/>
  <c r="AQ259" i="9" s="1"/>
  <c r="AR259" i="9" s="1"/>
  <c r="AS259" i="9" s="1"/>
  <c r="AT259" i="9" s="1"/>
  <c r="AU259" i="9" s="1"/>
  <c r="AV259" i="9" s="1"/>
  <c r="AW259" i="9" s="1"/>
  <c r="AX259" i="9" s="1"/>
  <c r="AY259" i="9" s="1"/>
  <c r="AZ259" i="9" s="1"/>
  <c r="BA259" i="9" s="1"/>
  <c r="BB259" i="9" s="1"/>
  <c r="BC259" i="9" s="1"/>
  <c r="BD259" i="9" s="1"/>
  <c r="BE259" i="9" s="1"/>
  <c r="BF259" i="9" s="1"/>
  <c r="BG259" i="9" s="1"/>
  <c r="BH259" i="9" s="1"/>
  <c r="BI259" i="9" s="1"/>
  <c r="BJ259" i="9" s="1"/>
  <c r="BK259" i="9" s="1"/>
  <c r="BL259" i="9" s="1"/>
  <c r="BM259" i="9" s="1"/>
  <c r="BN259" i="9" s="1"/>
  <c r="BO259" i="9" s="1"/>
  <c r="BP259" i="9" s="1"/>
  <c r="BQ259" i="9" s="1"/>
  <c r="BR259" i="9" s="1"/>
  <c r="BS259" i="9" s="1"/>
  <c r="BT259" i="9" s="1"/>
  <c r="BU259" i="9" s="1"/>
  <c r="BV259" i="9" s="1"/>
  <c r="BW259" i="9" s="1"/>
  <c r="BX259" i="9" s="1"/>
  <c r="BY259" i="9" s="1"/>
  <c r="BZ259" i="9" s="1"/>
  <c r="CA259" i="9" s="1"/>
  <c r="CB259" i="9" s="1"/>
  <c r="CC259" i="9" s="1"/>
  <c r="CD259" i="9" s="1"/>
  <c r="CE259" i="9" s="1"/>
  <c r="CF259" i="9" s="1"/>
  <c r="CG259" i="9" s="1"/>
  <c r="CH259" i="9" s="1"/>
  <c r="CI259" i="9" s="1"/>
  <c r="Y309" i="9" s="1"/>
  <c r="AP26" i="9"/>
  <c r="AP33" i="9" s="1"/>
  <c r="AP34" i="9"/>
  <c r="AP35" i="9"/>
  <c r="BZ26" i="9"/>
  <c r="BZ33" i="9" s="1"/>
  <c r="BZ35" i="9"/>
  <c r="BZ36" i="9"/>
  <c r="BZ34" i="9"/>
  <c r="FJ102" i="9"/>
  <c r="Y365" i="9" a="1"/>
  <c r="Y215" i="9" a="1"/>
  <c r="Y215" i="9" s="1"/>
  <c r="Y265" i="9" s="1"/>
  <c r="Z265" i="9" s="1"/>
  <c r="AA265" i="9" s="1"/>
  <c r="AB265" i="9" s="1"/>
  <c r="AC265" i="9" s="1"/>
  <c r="AD265" i="9" s="1"/>
  <c r="AE265" i="9" s="1"/>
  <c r="AF265" i="9" s="1"/>
  <c r="AG265" i="9" s="1"/>
  <c r="AH265" i="9" s="1"/>
  <c r="AI265" i="9" s="1"/>
  <c r="AJ265" i="9" s="1"/>
  <c r="AK265" i="9" s="1"/>
  <c r="AL265" i="9" s="1"/>
  <c r="AM265" i="9" s="1"/>
  <c r="AN265" i="9" s="1"/>
  <c r="AO265" i="9" s="1"/>
  <c r="AP265" i="9" s="1"/>
  <c r="AQ265" i="9" s="1"/>
  <c r="AR265" i="9" s="1"/>
  <c r="AS265" i="9" s="1"/>
  <c r="AT265" i="9" s="1"/>
  <c r="AU265" i="9" s="1"/>
  <c r="AV265" i="9" s="1"/>
  <c r="AW265" i="9" s="1"/>
  <c r="AX265" i="9" s="1"/>
  <c r="AY265" i="9" s="1"/>
  <c r="AZ265" i="9" s="1"/>
  <c r="BA265" i="9" s="1"/>
  <c r="BB265" i="9" s="1"/>
  <c r="BC265" i="9" s="1"/>
  <c r="BD265" i="9" s="1"/>
  <c r="BE265" i="9" s="1"/>
  <c r="BF265" i="9" s="1"/>
  <c r="BG265" i="9" s="1"/>
  <c r="BH265" i="9" s="1"/>
  <c r="BI265" i="9" s="1"/>
  <c r="BJ265" i="9" s="1"/>
  <c r="BK265" i="9" s="1"/>
  <c r="BL265" i="9" s="1"/>
  <c r="BM265" i="9" s="1"/>
  <c r="BN265" i="9" s="1"/>
  <c r="BO265" i="9" s="1"/>
  <c r="BP265" i="9" s="1"/>
  <c r="BQ265" i="9" s="1"/>
  <c r="BR265" i="9" s="1"/>
  <c r="BS265" i="9" s="1"/>
  <c r="BT265" i="9" s="1"/>
  <c r="BU265" i="9" s="1"/>
  <c r="BV265" i="9" s="1"/>
  <c r="BW265" i="9" s="1"/>
  <c r="BX265" i="9" s="1"/>
  <c r="BY265" i="9" s="1"/>
  <c r="BZ265" i="9" s="1"/>
  <c r="CA265" i="9" s="1"/>
  <c r="CB265" i="9" s="1"/>
  <c r="CC265" i="9" s="1"/>
  <c r="CD265" i="9" s="1"/>
  <c r="CE265" i="9" s="1"/>
  <c r="CF265" i="9" s="1"/>
  <c r="CG265" i="9" s="1"/>
  <c r="CH265" i="9" s="1"/>
  <c r="CI265" i="9" s="1"/>
  <c r="Y315" i="9" s="1"/>
  <c r="EL102" i="9"/>
  <c r="Y357" i="9" a="1"/>
  <c r="Y207" i="9" a="1"/>
  <c r="Y207" i="9" s="1"/>
  <c r="Y257" i="9" s="1"/>
  <c r="Z257" i="9" s="1"/>
  <c r="AA257" i="9" s="1"/>
  <c r="AB257" i="9" s="1"/>
  <c r="AC257" i="9" s="1"/>
  <c r="AD257" i="9" s="1"/>
  <c r="AE257" i="9" s="1"/>
  <c r="AF257" i="9" s="1"/>
  <c r="AG257" i="9" s="1"/>
  <c r="AH257" i="9" s="1"/>
  <c r="AI257" i="9" s="1"/>
  <c r="AJ257" i="9" s="1"/>
  <c r="AK257" i="9" s="1"/>
  <c r="AL257" i="9" s="1"/>
  <c r="AM257" i="9" s="1"/>
  <c r="AN257" i="9" s="1"/>
  <c r="AO257" i="9" s="1"/>
  <c r="AP257" i="9" s="1"/>
  <c r="AQ257" i="9" s="1"/>
  <c r="AR257" i="9" s="1"/>
  <c r="AS257" i="9" s="1"/>
  <c r="AT257" i="9" s="1"/>
  <c r="AU257" i="9" s="1"/>
  <c r="AV257" i="9" s="1"/>
  <c r="AW257" i="9" s="1"/>
  <c r="AX257" i="9" s="1"/>
  <c r="AY257" i="9" s="1"/>
  <c r="AZ257" i="9" s="1"/>
  <c r="BA257" i="9" s="1"/>
  <c r="BB257" i="9" s="1"/>
  <c r="BC257" i="9" s="1"/>
  <c r="BD257" i="9" s="1"/>
  <c r="BE257" i="9" s="1"/>
  <c r="BF257" i="9" s="1"/>
  <c r="BG257" i="9" s="1"/>
  <c r="BH257" i="9" s="1"/>
  <c r="BI257" i="9" s="1"/>
  <c r="BJ257" i="9" s="1"/>
  <c r="BK257" i="9" s="1"/>
  <c r="BL257" i="9" s="1"/>
  <c r="BM257" i="9" s="1"/>
  <c r="BN257" i="9" s="1"/>
  <c r="BO257" i="9" s="1"/>
  <c r="BP257" i="9" s="1"/>
  <c r="BQ257" i="9" s="1"/>
  <c r="BR257" i="9" s="1"/>
  <c r="BS257" i="9" s="1"/>
  <c r="BT257" i="9" s="1"/>
  <c r="BU257" i="9" s="1"/>
  <c r="BV257" i="9" s="1"/>
  <c r="BW257" i="9" s="1"/>
  <c r="BX257" i="9" s="1"/>
  <c r="BY257" i="9" s="1"/>
  <c r="BZ257" i="9" s="1"/>
  <c r="CA257" i="9" s="1"/>
  <c r="CB257" i="9" s="1"/>
  <c r="CC257" i="9" s="1"/>
  <c r="CD257" i="9" s="1"/>
  <c r="CE257" i="9" s="1"/>
  <c r="CF257" i="9" s="1"/>
  <c r="CG257" i="9" s="1"/>
  <c r="CH257" i="9" s="1"/>
  <c r="CI257" i="9" s="1"/>
  <c r="Y307" i="9" s="1"/>
  <c r="BK26" i="9"/>
  <c r="BK33" i="9" s="1"/>
  <c r="BK35" i="9"/>
  <c r="BK34" i="9"/>
  <c r="DZ102" i="9"/>
  <c r="Y203" i="9" a="1"/>
  <c r="Y203" i="9" s="1"/>
  <c r="Y253" i="9" s="1"/>
  <c r="Z253" i="9" s="1"/>
  <c r="AA253" i="9" s="1"/>
  <c r="AB253" i="9" s="1"/>
  <c r="AC253" i="9" s="1"/>
  <c r="AD253" i="9" s="1"/>
  <c r="AE253" i="9" s="1"/>
  <c r="AF253" i="9" s="1"/>
  <c r="AG253" i="9" s="1"/>
  <c r="AH253" i="9" s="1"/>
  <c r="AI253" i="9" s="1"/>
  <c r="AJ253" i="9" s="1"/>
  <c r="AK253" i="9" s="1"/>
  <c r="AL253" i="9" s="1"/>
  <c r="AM253" i="9" s="1"/>
  <c r="AN253" i="9" s="1"/>
  <c r="AO253" i="9" s="1"/>
  <c r="AP253" i="9" s="1"/>
  <c r="AQ253" i="9" s="1"/>
  <c r="AR253" i="9" s="1"/>
  <c r="AS253" i="9" s="1"/>
  <c r="AT253" i="9" s="1"/>
  <c r="AU253" i="9" s="1"/>
  <c r="AV253" i="9" s="1"/>
  <c r="AW253" i="9" s="1"/>
  <c r="AX253" i="9" s="1"/>
  <c r="AY253" i="9" s="1"/>
  <c r="AZ253" i="9" s="1"/>
  <c r="BA253" i="9" s="1"/>
  <c r="BB253" i="9" s="1"/>
  <c r="BC253" i="9" s="1"/>
  <c r="BD253" i="9" s="1"/>
  <c r="BE253" i="9" s="1"/>
  <c r="BF253" i="9" s="1"/>
  <c r="BG253" i="9" s="1"/>
  <c r="BH253" i="9" s="1"/>
  <c r="BI253" i="9" s="1"/>
  <c r="BJ253" i="9" s="1"/>
  <c r="BK253" i="9" s="1"/>
  <c r="BL253" i="9" s="1"/>
  <c r="BM253" i="9" s="1"/>
  <c r="BN253" i="9" s="1"/>
  <c r="BO253" i="9" s="1"/>
  <c r="BP253" i="9" s="1"/>
  <c r="BQ253" i="9" s="1"/>
  <c r="BR253" i="9" s="1"/>
  <c r="BS253" i="9" s="1"/>
  <c r="BT253" i="9" s="1"/>
  <c r="BU253" i="9" s="1"/>
  <c r="BV253" i="9" s="1"/>
  <c r="BW253" i="9" s="1"/>
  <c r="BX253" i="9" s="1"/>
  <c r="BY253" i="9" s="1"/>
  <c r="BZ253" i="9" s="1"/>
  <c r="CA253" i="9" s="1"/>
  <c r="CB253" i="9" s="1"/>
  <c r="CC253" i="9" s="1"/>
  <c r="CD253" i="9" s="1"/>
  <c r="CE253" i="9" s="1"/>
  <c r="CF253" i="9" s="1"/>
  <c r="CG253" i="9" s="1"/>
  <c r="CH253" i="9" s="1"/>
  <c r="CI253" i="9" s="1"/>
  <c r="Y303" i="9" s="1"/>
  <c r="Y353" i="9" a="1"/>
  <c r="ER34" i="9"/>
  <c r="BN26" i="9"/>
  <c r="BN33" i="9" s="1"/>
  <c r="BN35" i="9"/>
  <c r="BN34" i="9"/>
  <c r="CE26" i="9"/>
  <c r="CE33" i="9" s="1"/>
  <c r="CE35" i="9"/>
  <c r="CE36" i="9"/>
  <c r="CE34" i="9"/>
  <c r="DH102" i="9"/>
  <c r="Y347" i="9" a="1"/>
  <c r="Y197" i="9" a="1"/>
  <c r="Y197" i="9" s="1"/>
  <c r="Y247" i="9" s="1"/>
  <c r="Z247" i="9" s="1"/>
  <c r="AA247" i="9" s="1"/>
  <c r="AB247" i="9" s="1"/>
  <c r="AC247" i="9" s="1"/>
  <c r="AD247" i="9" s="1"/>
  <c r="AE247" i="9" s="1"/>
  <c r="AF247" i="9" s="1"/>
  <c r="AG247" i="9" s="1"/>
  <c r="AH247" i="9" s="1"/>
  <c r="AI247" i="9" s="1"/>
  <c r="AJ247" i="9" s="1"/>
  <c r="AK247" i="9" s="1"/>
  <c r="AL247" i="9" s="1"/>
  <c r="AM247" i="9" s="1"/>
  <c r="AN247" i="9" s="1"/>
  <c r="AO247" i="9" s="1"/>
  <c r="AP247" i="9" s="1"/>
  <c r="AQ247" i="9" s="1"/>
  <c r="AR247" i="9" s="1"/>
  <c r="AS247" i="9" s="1"/>
  <c r="AT247" i="9" s="1"/>
  <c r="AU247" i="9" s="1"/>
  <c r="AV247" i="9" s="1"/>
  <c r="AW247" i="9" s="1"/>
  <c r="AX247" i="9" s="1"/>
  <c r="AY247" i="9" s="1"/>
  <c r="AZ247" i="9" s="1"/>
  <c r="BA247" i="9" s="1"/>
  <c r="BB247" i="9" s="1"/>
  <c r="BC247" i="9" s="1"/>
  <c r="BD247" i="9" s="1"/>
  <c r="BE247" i="9" s="1"/>
  <c r="BF247" i="9" s="1"/>
  <c r="BG247" i="9" s="1"/>
  <c r="BH247" i="9" s="1"/>
  <c r="BI247" i="9" s="1"/>
  <c r="BJ247" i="9" s="1"/>
  <c r="BK247" i="9" s="1"/>
  <c r="BL247" i="9" s="1"/>
  <c r="BM247" i="9" s="1"/>
  <c r="BN247" i="9" s="1"/>
  <c r="BO247" i="9" s="1"/>
  <c r="BP247" i="9" s="1"/>
  <c r="BQ247" i="9" s="1"/>
  <c r="BR247" i="9" s="1"/>
  <c r="BS247" i="9" s="1"/>
  <c r="BT247" i="9" s="1"/>
  <c r="BU247" i="9" s="1"/>
  <c r="BV247" i="9" s="1"/>
  <c r="BW247" i="9" s="1"/>
  <c r="BX247" i="9" s="1"/>
  <c r="BY247" i="9" s="1"/>
  <c r="BZ247" i="9" s="1"/>
  <c r="CA247" i="9" s="1"/>
  <c r="CB247" i="9" s="1"/>
  <c r="CC247" i="9" s="1"/>
  <c r="CD247" i="9" s="1"/>
  <c r="CE247" i="9" s="1"/>
  <c r="CF247" i="9" s="1"/>
  <c r="CG247" i="9" s="1"/>
  <c r="CH247" i="9" s="1"/>
  <c r="CI247" i="9" s="1"/>
  <c r="Y297" i="9" s="1"/>
  <c r="BW26" i="9"/>
  <c r="BW33" i="9" s="1"/>
  <c r="BW35" i="9"/>
  <c r="BW34" i="9"/>
  <c r="CB26" i="9"/>
  <c r="CB33" i="9" s="1"/>
  <c r="CB35" i="9"/>
  <c r="CB34" i="9"/>
  <c r="CY102" i="9"/>
  <c r="Y344" i="9" a="1"/>
  <c r="Y194" i="9" a="1"/>
  <c r="Y194" i="9" s="1"/>
  <c r="Y244" i="9" s="1"/>
  <c r="Z244" i="9" s="1"/>
  <c r="AA244" i="9" s="1"/>
  <c r="AB244" i="9" s="1"/>
  <c r="AC244" i="9" s="1"/>
  <c r="AD244" i="9" s="1"/>
  <c r="AE244" i="9" s="1"/>
  <c r="AF244" i="9" s="1"/>
  <c r="AG244" i="9" s="1"/>
  <c r="AH244" i="9" s="1"/>
  <c r="AI244" i="9" s="1"/>
  <c r="AJ244" i="9" s="1"/>
  <c r="AK244" i="9" s="1"/>
  <c r="AL244" i="9" s="1"/>
  <c r="AM244" i="9" s="1"/>
  <c r="AN244" i="9" s="1"/>
  <c r="AO244" i="9" s="1"/>
  <c r="AP244" i="9" s="1"/>
  <c r="AQ244" i="9" s="1"/>
  <c r="AR244" i="9" s="1"/>
  <c r="AS244" i="9" s="1"/>
  <c r="AT244" i="9" s="1"/>
  <c r="AU244" i="9" s="1"/>
  <c r="AV244" i="9" s="1"/>
  <c r="AW244" i="9" s="1"/>
  <c r="AX244" i="9" s="1"/>
  <c r="AY244" i="9" s="1"/>
  <c r="AZ244" i="9" s="1"/>
  <c r="BA244" i="9" s="1"/>
  <c r="BB244" i="9" s="1"/>
  <c r="BC244" i="9" s="1"/>
  <c r="BD244" i="9" s="1"/>
  <c r="BE244" i="9" s="1"/>
  <c r="BF244" i="9" s="1"/>
  <c r="BG244" i="9" s="1"/>
  <c r="BH244" i="9" s="1"/>
  <c r="BI244" i="9" s="1"/>
  <c r="BJ244" i="9" s="1"/>
  <c r="BK244" i="9" s="1"/>
  <c r="BL244" i="9" s="1"/>
  <c r="BM244" i="9" s="1"/>
  <c r="BN244" i="9" s="1"/>
  <c r="BO244" i="9" s="1"/>
  <c r="BP244" i="9" s="1"/>
  <c r="BQ244" i="9" s="1"/>
  <c r="BR244" i="9" s="1"/>
  <c r="BS244" i="9" s="1"/>
  <c r="BT244" i="9" s="1"/>
  <c r="BU244" i="9" s="1"/>
  <c r="BV244" i="9" s="1"/>
  <c r="BW244" i="9" s="1"/>
  <c r="BX244" i="9" s="1"/>
  <c r="BY244" i="9" s="1"/>
  <c r="BZ244" i="9" s="1"/>
  <c r="CA244" i="9" s="1"/>
  <c r="CB244" i="9" s="1"/>
  <c r="CC244" i="9" s="1"/>
  <c r="CD244" i="9" s="1"/>
  <c r="CE244" i="9" s="1"/>
  <c r="CF244" i="9" s="1"/>
  <c r="CG244" i="9" s="1"/>
  <c r="CH244" i="9" s="1"/>
  <c r="CI244" i="9" s="1"/>
  <c r="Y294" i="9" s="1"/>
  <c r="EF102" i="9"/>
  <c r="Y355" i="9" a="1"/>
  <c r="Y205" i="9" a="1"/>
  <c r="Y205" i="9" s="1"/>
  <c r="Y255" i="9" s="1"/>
  <c r="Z255" i="9" s="1"/>
  <c r="AA255" i="9" s="1"/>
  <c r="AB255" i="9" s="1"/>
  <c r="AC255" i="9" s="1"/>
  <c r="AD255" i="9" s="1"/>
  <c r="AE255" i="9" s="1"/>
  <c r="AF255" i="9" s="1"/>
  <c r="AG255" i="9" s="1"/>
  <c r="AH255" i="9" s="1"/>
  <c r="AI255" i="9" s="1"/>
  <c r="AJ255" i="9" s="1"/>
  <c r="AK255" i="9" s="1"/>
  <c r="AL255" i="9" s="1"/>
  <c r="AM255" i="9" s="1"/>
  <c r="AN255" i="9" s="1"/>
  <c r="AO255" i="9" s="1"/>
  <c r="AP255" i="9" s="1"/>
  <c r="AQ255" i="9" s="1"/>
  <c r="AR255" i="9" s="1"/>
  <c r="AS255" i="9" s="1"/>
  <c r="AT255" i="9" s="1"/>
  <c r="AU255" i="9" s="1"/>
  <c r="AV255" i="9" s="1"/>
  <c r="AW255" i="9" s="1"/>
  <c r="AX255" i="9" s="1"/>
  <c r="AY255" i="9" s="1"/>
  <c r="AZ255" i="9" s="1"/>
  <c r="BA255" i="9" s="1"/>
  <c r="BB255" i="9" s="1"/>
  <c r="BC255" i="9" s="1"/>
  <c r="BD255" i="9" s="1"/>
  <c r="BE255" i="9" s="1"/>
  <c r="BF255" i="9" s="1"/>
  <c r="BG255" i="9" s="1"/>
  <c r="BH255" i="9" s="1"/>
  <c r="BI255" i="9" s="1"/>
  <c r="BJ255" i="9" s="1"/>
  <c r="BK255" i="9" s="1"/>
  <c r="BL255" i="9" s="1"/>
  <c r="BM255" i="9" s="1"/>
  <c r="BN255" i="9" s="1"/>
  <c r="BO255" i="9" s="1"/>
  <c r="BP255" i="9" s="1"/>
  <c r="BQ255" i="9" s="1"/>
  <c r="BR255" i="9" s="1"/>
  <c r="BS255" i="9" s="1"/>
  <c r="BT255" i="9" s="1"/>
  <c r="BU255" i="9" s="1"/>
  <c r="BV255" i="9" s="1"/>
  <c r="BW255" i="9" s="1"/>
  <c r="BX255" i="9" s="1"/>
  <c r="BY255" i="9" s="1"/>
  <c r="BZ255" i="9" s="1"/>
  <c r="CA255" i="9" s="1"/>
  <c r="CB255" i="9" s="1"/>
  <c r="CC255" i="9" s="1"/>
  <c r="CD255" i="9" s="1"/>
  <c r="CE255" i="9" s="1"/>
  <c r="CF255" i="9" s="1"/>
  <c r="CG255" i="9" s="1"/>
  <c r="CH255" i="9" s="1"/>
  <c r="CI255" i="9" s="1"/>
  <c r="Y305" i="9" s="1"/>
  <c r="BT26" i="9"/>
  <c r="BT33" i="9" s="1"/>
  <c r="BT35" i="9"/>
  <c r="BT34" i="9"/>
  <c r="CG102" i="9"/>
  <c r="Y338" i="9" a="1"/>
  <c r="Y188" i="9" a="1"/>
  <c r="Y188" i="9" s="1"/>
  <c r="Y238" i="9" s="1"/>
  <c r="Z238" i="9" s="1"/>
  <c r="AA238" i="9" s="1"/>
  <c r="AB238" i="9" s="1"/>
  <c r="AC238" i="9" s="1"/>
  <c r="AD238" i="9" s="1"/>
  <c r="AE238" i="9" s="1"/>
  <c r="AF238" i="9" s="1"/>
  <c r="AG238" i="9" s="1"/>
  <c r="AH238" i="9" s="1"/>
  <c r="AI238" i="9" s="1"/>
  <c r="AJ238" i="9" s="1"/>
  <c r="AK238" i="9" s="1"/>
  <c r="AL238" i="9" s="1"/>
  <c r="AM238" i="9" s="1"/>
  <c r="AN238" i="9" s="1"/>
  <c r="AO238" i="9" s="1"/>
  <c r="AP238" i="9" s="1"/>
  <c r="AQ238" i="9" s="1"/>
  <c r="AR238" i="9" s="1"/>
  <c r="AS238" i="9" s="1"/>
  <c r="AT238" i="9" s="1"/>
  <c r="AU238" i="9" s="1"/>
  <c r="AV238" i="9" s="1"/>
  <c r="AW238" i="9" s="1"/>
  <c r="AX238" i="9" s="1"/>
  <c r="AY238" i="9" s="1"/>
  <c r="AZ238" i="9" s="1"/>
  <c r="BA238" i="9" s="1"/>
  <c r="BB238" i="9" s="1"/>
  <c r="BC238" i="9" s="1"/>
  <c r="BD238" i="9" s="1"/>
  <c r="BE238" i="9" s="1"/>
  <c r="BF238" i="9" s="1"/>
  <c r="BG238" i="9" s="1"/>
  <c r="BH238" i="9" s="1"/>
  <c r="BI238" i="9" s="1"/>
  <c r="BJ238" i="9" s="1"/>
  <c r="BK238" i="9" s="1"/>
  <c r="BL238" i="9" s="1"/>
  <c r="BM238" i="9" s="1"/>
  <c r="BN238" i="9" s="1"/>
  <c r="BO238" i="9" s="1"/>
  <c r="BP238" i="9" s="1"/>
  <c r="BQ238" i="9" s="1"/>
  <c r="BR238" i="9" s="1"/>
  <c r="BS238" i="9" s="1"/>
  <c r="BT238" i="9" s="1"/>
  <c r="BU238" i="9" s="1"/>
  <c r="BV238" i="9" s="1"/>
  <c r="BW238" i="9" s="1"/>
  <c r="BX238" i="9" s="1"/>
  <c r="BY238" i="9" s="1"/>
  <c r="BZ238" i="9" s="1"/>
  <c r="CA238" i="9" s="1"/>
  <c r="CB238" i="9" s="1"/>
  <c r="CC238" i="9" s="1"/>
  <c r="CD238" i="9" s="1"/>
  <c r="CE238" i="9" s="1"/>
  <c r="CF238" i="9" s="1"/>
  <c r="CG238" i="9" s="1"/>
  <c r="CH238" i="9" s="1"/>
  <c r="CI238" i="9" s="1"/>
  <c r="Y288" i="9" s="1"/>
  <c r="BE26" i="9"/>
  <c r="BE33" i="9" s="1"/>
  <c r="BE34" i="9"/>
  <c r="AK102" i="9"/>
  <c r="Y322" i="9" a="1"/>
  <c r="Y172" i="9" a="1"/>
  <c r="Y172" i="9" s="1"/>
  <c r="Y222" i="9" s="1"/>
  <c r="Z222" i="9" s="1"/>
  <c r="AA222" i="9" s="1"/>
  <c r="AB222" i="9" s="1"/>
  <c r="AC222" i="9" s="1"/>
  <c r="AD222" i="9" s="1"/>
  <c r="AE222" i="9" s="1"/>
  <c r="AF222" i="9" s="1"/>
  <c r="AG222" i="9" s="1"/>
  <c r="AH222" i="9" s="1"/>
  <c r="AI222" i="9" s="1"/>
  <c r="AJ222" i="9" s="1"/>
  <c r="AK222" i="9" s="1"/>
  <c r="AL222" i="9" s="1"/>
  <c r="AM222" i="9" s="1"/>
  <c r="AN222" i="9" s="1"/>
  <c r="AO222" i="9" s="1"/>
  <c r="AP222" i="9" s="1"/>
  <c r="AQ222" i="9" s="1"/>
  <c r="AR222" i="9" s="1"/>
  <c r="AS222" i="9" s="1"/>
  <c r="AT222" i="9" s="1"/>
  <c r="AU222" i="9" s="1"/>
  <c r="AV222" i="9" s="1"/>
  <c r="AW222" i="9" s="1"/>
  <c r="AX222" i="9" s="1"/>
  <c r="AY222" i="9" s="1"/>
  <c r="AZ222" i="9" s="1"/>
  <c r="BA222" i="9" s="1"/>
  <c r="BB222" i="9" s="1"/>
  <c r="BC222" i="9" s="1"/>
  <c r="BD222" i="9" s="1"/>
  <c r="BE222" i="9" s="1"/>
  <c r="BF222" i="9" s="1"/>
  <c r="BG222" i="9" s="1"/>
  <c r="BH222" i="9" s="1"/>
  <c r="BI222" i="9" s="1"/>
  <c r="BJ222" i="9" s="1"/>
  <c r="BK222" i="9" s="1"/>
  <c r="BL222" i="9" s="1"/>
  <c r="BM222" i="9" s="1"/>
  <c r="BN222" i="9" s="1"/>
  <c r="BO222" i="9" s="1"/>
  <c r="BP222" i="9" s="1"/>
  <c r="BQ222" i="9" s="1"/>
  <c r="BR222" i="9" s="1"/>
  <c r="BS222" i="9" s="1"/>
  <c r="BT222" i="9" s="1"/>
  <c r="BU222" i="9" s="1"/>
  <c r="BV222" i="9" s="1"/>
  <c r="BW222" i="9" s="1"/>
  <c r="BX222" i="9" s="1"/>
  <c r="BY222" i="9" s="1"/>
  <c r="BZ222" i="9" s="1"/>
  <c r="CA222" i="9" s="1"/>
  <c r="CB222" i="9" s="1"/>
  <c r="CC222" i="9" s="1"/>
  <c r="CD222" i="9" s="1"/>
  <c r="CE222" i="9" s="1"/>
  <c r="CF222" i="9" s="1"/>
  <c r="CG222" i="9" s="1"/>
  <c r="CH222" i="9" s="1"/>
  <c r="CI222" i="9" s="1"/>
  <c r="Y272" i="9" s="1"/>
  <c r="Y40" i="9"/>
  <c r="Z40" i="9" s="1"/>
  <c r="AA40" i="9" s="1"/>
  <c r="AB40" i="9" s="1"/>
  <c r="AC40" i="9" s="1"/>
  <c r="AD40" i="9" s="1"/>
  <c r="AE40" i="9" s="1"/>
  <c r="AF40" i="9" s="1"/>
  <c r="AG40" i="9" s="1"/>
  <c r="AH40" i="9" s="1"/>
  <c r="AI40" i="9" s="1"/>
  <c r="AJ40" i="9" s="1"/>
  <c r="AK40" i="9" s="1"/>
  <c r="AL40" i="9" s="1"/>
  <c r="AM40" i="9" s="1"/>
  <c r="AN40" i="9" s="1"/>
  <c r="AO40" i="9" s="1"/>
  <c r="AP40" i="9" s="1"/>
  <c r="AQ40" i="9" s="1"/>
  <c r="AR40" i="9" s="1"/>
  <c r="AS40" i="9" s="1"/>
  <c r="AT40" i="9" s="1"/>
  <c r="AU40" i="9" s="1"/>
  <c r="AV40" i="9" s="1"/>
  <c r="AW40" i="9" s="1"/>
  <c r="AX40" i="9" s="1"/>
  <c r="AY40" i="9" s="1"/>
  <c r="AZ40" i="9" s="1"/>
  <c r="BA40" i="9" s="1"/>
  <c r="BB40" i="9" s="1"/>
  <c r="BC40" i="9" s="1"/>
  <c r="BD40" i="9" s="1"/>
  <c r="BE40" i="9" s="1"/>
  <c r="BF40" i="9" s="1"/>
  <c r="BG40" i="9" s="1"/>
  <c r="BH40" i="9" s="1"/>
  <c r="BI40" i="9" s="1"/>
  <c r="BJ40" i="9" s="1"/>
  <c r="BK40" i="9" s="1"/>
  <c r="BL40" i="9" s="1"/>
  <c r="BM40" i="9" s="1"/>
  <c r="BN40" i="9" s="1"/>
  <c r="BO40" i="9" s="1"/>
  <c r="BP40" i="9" s="1"/>
  <c r="BQ40" i="9" s="1"/>
  <c r="BR40" i="9" s="1"/>
  <c r="BS40" i="9" s="1"/>
  <c r="BT40" i="9" s="1"/>
  <c r="BU40" i="9" s="1"/>
  <c r="BV40" i="9" s="1"/>
  <c r="BW40" i="9" s="1"/>
  <c r="BX40" i="9" s="1"/>
  <c r="BY40" i="9" s="1"/>
  <c r="BZ40" i="9" s="1"/>
  <c r="CA40" i="9" s="1"/>
  <c r="CB40" i="9" s="1"/>
  <c r="CC40" i="9" s="1"/>
  <c r="CD40" i="9" s="1"/>
  <c r="CE40" i="9" s="1"/>
  <c r="CF40" i="9" s="1"/>
  <c r="CG40" i="9" s="1"/>
  <c r="CH40" i="9" s="1"/>
  <c r="CI40" i="9" s="1"/>
  <c r="CJ40" i="9" s="1"/>
  <c r="CK40" i="9" s="1"/>
  <c r="CL40" i="9" s="1"/>
  <c r="CM40" i="9" s="1"/>
  <c r="CN40" i="9" s="1"/>
  <c r="CO40" i="9" s="1"/>
  <c r="CP40" i="9" s="1"/>
  <c r="CQ40" i="9" s="1"/>
  <c r="CR40" i="9" s="1"/>
  <c r="CS40" i="9" s="1"/>
  <c r="CT40" i="9" s="1"/>
  <c r="CU40" i="9" s="1"/>
  <c r="CV40" i="9" s="1"/>
  <c r="CW40" i="9" s="1"/>
  <c r="CX40" i="9" s="1"/>
  <c r="CY40" i="9" s="1"/>
  <c r="CZ40" i="9" s="1"/>
  <c r="DA40" i="9" s="1"/>
  <c r="DB40" i="9" s="1"/>
  <c r="DC40" i="9" s="1"/>
  <c r="DD40" i="9" s="1"/>
  <c r="DE40" i="9" s="1"/>
  <c r="DF40" i="9" s="1"/>
  <c r="DG40" i="9" s="1"/>
  <c r="DH40" i="9" s="1"/>
  <c r="DI40" i="9" s="1"/>
  <c r="DJ40" i="9" s="1"/>
  <c r="DK40" i="9" s="1"/>
  <c r="DL40" i="9" s="1"/>
  <c r="DM40" i="9" s="1"/>
  <c r="DN40" i="9" s="1"/>
  <c r="DO40" i="9" s="1"/>
  <c r="DP40" i="9" s="1"/>
  <c r="DQ40" i="9" s="1"/>
  <c r="DR40" i="9" s="1"/>
  <c r="DS40" i="9" s="1"/>
  <c r="DT40" i="9" s="1"/>
  <c r="DU40" i="9" s="1"/>
  <c r="DV40" i="9" s="1"/>
  <c r="DW40" i="9" s="1"/>
  <c r="DX40" i="9" s="1"/>
  <c r="DY40" i="9" s="1"/>
  <c r="DZ40" i="9" s="1"/>
  <c r="EA40" i="9" s="1"/>
  <c r="EB40" i="9" s="1"/>
  <c r="EC40" i="9" s="1"/>
  <c r="ED40" i="9" s="1"/>
  <c r="EE40" i="9" s="1"/>
  <c r="EF40" i="9" s="1"/>
  <c r="EG40" i="9" s="1"/>
  <c r="EH40" i="9" s="1"/>
  <c r="EI40" i="9" s="1"/>
  <c r="EJ40" i="9" s="1"/>
  <c r="EK40" i="9" s="1"/>
  <c r="EL40" i="9" s="1"/>
  <c r="EM40" i="9" s="1"/>
  <c r="EN40" i="9" s="1"/>
  <c r="EO40" i="9" s="1"/>
  <c r="EP40" i="9" s="1"/>
  <c r="EQ40" i="9" s="1"/>
  <c r="ER40" i="9" s="1"/>
  <c r="ES40" i="9" s="1"/>
  <c r="ET40" i="9" s="1"/>
  <c r="Y53" i="9" s="1"/>
  <c r="CV26" i="9"/>
  <c r="CV33" i="9" s="1"/>
  <c r="CV34" i="9"/>
  <c r="BG26" i="9"/>
  <c r="BG33" i="9" s="1"/>
  <c r="BG35" i="9"/>
  <c r="BG34" i="9"/>
  <c r="AR26" i="9"/>
  <c r="AR33" i="9" s="1"/>
  <c r="AR35" i="9"/>
  <c r="AR34" i="9"/>
  <c r="DB102" i="9"/>
  <c r="Y345" i="9" a="1"/>
  <c r="Y195" i="9" a="1"/>
  <c r="Y195" i="9" s="1"/>
  <c r="Y245" i="9" s="1"/>
  <c r="Z245" i="9" s="1"/>
  <c r="AA245" i="9" s="1"/>
  <c r="AB245" i="9" s="1"/>
  <c r="AC245" i="9" s="1"/>
  <c r="AD245" i="9" s="1"/>
  <c r="AE245" i="9" s="1"/>
  <c r="AF245" i="9" s="1"/>
  <c r="AG245" i="9" s="1"/>
  <c r="AH245" i="9" s="1"/>
  <c r="AI245" i="9" s="1"/>
  <c r="AJ245" i="9" s="1"/>
  <c r="AK245" i="9" s="1"/>
  <c r="AL245" i="9" s="1"/>
  <c r="AM245" i="9" s="1"/>
  <c r="AN245" i="9" s="1"/>
  <c r="AO245" i="9" s="1"/>
  <c r="AP245" i="9" s="1"/>
  <c r="AQ245" i="9" s="1"/>
  <c r="AR245" i="9" s="1"/>
  <c r="AS245" i="9" s="1"/>
  <c r="AT245" i="9" s="1"/>
  <c r="AU245" i="9" s="1"/>
  <c r="AV245" i="9" s="1"/>
  <c r="AW245" i="9" s="1"/>
  <c r="AX245" i="9" s="1"/>
  <c r="AY245" i="9" s="1"/>
  <c r="AZ245" i="9" s="1"/>
  <c r="BA245" i="9" s="1"/>
  <c r="BB245" i="9" s="1"/>
  <c r="BC245" i="9" s="1"/>
  <c r="BD245" i="9" s="1"/>
  <c r="BE245" i="9" s="1"/>
  <c r="BF245" i="9" s="1"/>
  <c r="BG245" i="9" s="1"/>
  <c r="BH245" i="9" s="1"/>
  <c r="BI245" i="9" s="1"/>
  <c r="BJ245" i="9" s="1"/>
  <c r="BK245" i="9" s="1"/>
  <c r="BL245" i="9" s="1"/>
  <c r="BM245" i="9" s="1"/>
  <c r="BN245" i="9" s="1"/>
  <c r="BO245" i="9" s="1"/>
  <c r="BP245" i="9" s="1"/>
  <c r="BQ245" i="9" s="1"/>
  <c r="BR245" i="9" s="1"/>
  <c r="BS245" i="9" s="1"/>
  <c r="BT245" i="9" s="1"/>
  <c r="BU245" i="9" s="1"/>
  <c r="BV245" i="9" s="1"/>
  <c r="BW245" i="9" s="1"/>
  <c r="BX245" i="9" s="1"/>
  <c r="BY245" i="9" s="1"/>
  <c r="BZ245" i="9" s="1"/>
  <c r="CA245" i="9" s="1"/>
  <c r="CB245" i="9" s="1"/>
  <c r="CC245" i="9" s="1"/>
  <c r="CD245" i="9" s="1"/>
  <c r="CE245" i="9" s="1"/>
  <c r="CF245" i="9" s="1"/>
  <c r="CG245" i="9" s="1"/>
  <c r="CH245" i="9" s="1"/>
  <c r="CI245" i="9" s="1"/>
  <c r="Y295" i="9" s="1"/>
  <c r="EX102" i="9"/>
  <c r="Y361" i="9" a="1"/>
  <c r="Y211" i="9" a="1"/>
  <c r="Y211" i="9" s="1"/>
  <c r="Y261" i="9" s="1"/>
  <c r="Z261" i="9" s="1"/>
  <c r="AA261" i="9" s="1"/>
  <c r="AB261" i="9" s="1"/>
  <c r="AC261" i="9" s="1"/>
  <c r="AD261" i="9" s="1"/>
  <c r="AE261" i="9" s="1"/>
  <c r="AF261" i="9" s="1"/>
  <c r="AG261" i="9" s="1"/>
  <c r="AH261" i="9" s="1"/>
  <c r="AI261" i="9" s="1"/>
  <c r="AJ261" i="9" s="1"/>
  <c r="AK261" i="9" s="1"/>
  <c r="AL261" i="9" s="1"/>
  <c r="AM261" i="9" s="1"/>
  <c r="AN261" i="9" s="1"/>
  <c r="AO261" i="9" s="1"/>
  <c r="AP261" i="9" s="1"/>
  <c r="AQ261" i="9" s="1"/>
  <c r="AR261" i="9" s="1"/>
  <c r="AS261" i="9" s="1"/>
  <c r="AT261" i="9" s="1"/>
  <c r="AU261" i="9" s="1"/>
  <c r="AV261" i="9" s="1"/>
  <c r="AW261" i="9" s="1"/>
  <c r="AX261" i="9" s="1"/>
  <c r="AY261" i="9" s="1"/>
  <c r="AZ261" i="9" s="1"/>
  <c r="BA261" i="9" s="1"/>
  <c r="BB261" i="9" s="1"/>
  <c r="BC261" i="9" s="1"/>
  <c r="BD261" i="9" s="1"/>
  <c r="BE261" i="9" s="1"/>
  <c r="BF261" i="9" s="1"/>
  <c r="BG261" i="9" s="1"/>
  <c r="BH261" i="9" s="1"/>
  <c r="BI261" i="9" s="1"/>
  <c r="BJ261" i="9" s="1"/>
  <c r="BK261" i="9" s="1"/>
  <c r="BL261" i="9" s="1"/>
  <c r="BM261" i="9" s="1"/>
  <c r="BN261" i="9" s="1"/>
  <c r="BO261" i="9" s="1"/>
  <c r="BP261" i="9" s="1"/>
  <c r="BQ261" i="9" s="1"/>
  <c r="BR261" i="9" s="1"/>
  <c r="BS261" i="9" s="1"/>
  <c r="BT261" i="9" s="1"/>
  <c r="BU261" i="9" s="1"/>
  <c r="BV261" i="9" s="1"/>
  <c r="BW261" i="9" s="1"/>
  <c r="BX261" i="9" s="1"/>
  <c r="BY261" i="9" s="1"/>
  <c r="BZ261" i="9" s="1"/>
  <c r="CA261" i="9" s="1"/>
  <c r="CB261" i="9" s="1"/>
  <c r="CC261" i="9" s="1"/>
  <c r="CD261" i="9" s="1"/>
  <c r="CE261" i="9" s="1"/>
  <c r="CF261" i="9" s="1"/>
  <c r="CG261" i="9" s="1"/>
  <c r="CH261" i="9" s="1"/>
  <c r="CI261" i="9" s="1"/>
  <c r="Y311" i="9" s="1"/>
  <c r="AE102" i="9"/>
  <c r="Y320" i="9" a="1"/>
  <c r="Y170" i="9" a="1"/>
  <c r="Y170" i="9" s="1"/>
  <c r="Y220" i="9" s="1"/>
  <c r="Z220" i="9" s="1"/>
  <c r="AA220" i="9" s="1"/>
  <c r="AB220" i="9" s="1"/>
  <c r="AC220" i="9" s="1"/>
  <c r="AD220" i="9" s="1"/>
  <c r="AE220" i="9" s="1"/>
  <c r="AF220" i="9" s="1"/>
  <c r="AG220" i="9" s="1"/>
  <c r="AH220" i="9" s="1"/>
  <c r="AI220" i="9" s="1"/>
  <c r="AJ220" i="9" s="1"/>
  <c r="AK220" i="9" s="1"/>
  <c r="AL220" i="9" s="1"/>
  <c r="AM220" i="9" s="1"/>
  <c r="AN220" i="9" s="1"/>
  <c r="AO220" i="9" s="1"/>
  <c r="AP220" i="9" s="1"/>
  <c r="AQ220" i="9" s="1"/>
  <c r="AR220" i="9" s="1"/>
  <c r="AS220" i="9" s="1"/>
  <c r="AT220" i="9" s="1"/>
  <c r="AU220" i="9" s="1"/>
  <c r="AV220" i="9" s="1"/>
  <c r="AW220" i="9" s="1"/>
  <c r="AX220" i="9" s="1"/>
  <c r="AY220" i="9" s="1"/>
  <c r="AZ220" i="9" s="1"/>
  <c r="BA220" i="9" s="1"/>
  <c r="BB220" i="9" s="1"/>
  <c r="BC220" i="9" s="1"/>
  <c r="BD220" i="9" s="1"/>
  <c r="BE220" i="9" s="1"/>
  <c r="BF220" i="9" s="1"/>
  <c r="BG220" i="9" s="1"/>
  <c r="BH220" i="9" s="1"/>
  <c r="BI220" i="9" s="1"/>
  <c r="BJ220" i="9" s="1"/>
  <c r="BK220" i="9" s="1"/>
  <c r="BL220" i="9" s="1"/>
  <c r="BM220" i="9" s="1"/>
  <c r="BN220" i="9" s="1"/>
  <c r="BO220" i="9" s="1"/>
  <c r="BP220" i="9" s="1"/>
  <c r="BQ220" i="9" s="1"/>
  <c r="BR220" i="9" s="1"/>
  <c r="BS220" i="9" s="1"/>
  <c r="BT220" i="9" s="1"/>
  <c r="BU220" i="9" s="1"/>
  <c r="BV220" i="9" s="1"/>
  <c r="BW220" i="9" s="1"/>
  <c r="BX220" i="9" s="1"/>
  <c r="BY220" i="9" s="1"/>
  <c r="BZ220" i="9" s="1"/>
  <c r="CA220" i="9" s="1"/>
  <c r="CB220" i="9" s="1"/>
  <c r="CC220" i="9" s="1"/>
  <c r="CD220" i="9" s="1"/>
  <c r="CE220" i="9" s="1"/>
  <c r="CF220" i="9" s="1"/>
  <c r="CG220" i="9" s="1"/>
  <c r="CH220" i="9" s="1"/>
  <c r="CI220" i="9" s="1"/>
  <c r="Y270" i="9" s="1"/>
  <c r="BO376" i="9"/>
  <c r="AL376" i="9"/>
  <c r="BS376" i="9"/>
  <c r="BI376" i="9"/>
  <c r="BY376" i="9"/>
  <c r="AT376" i="9"/>
  <c r="AA376" i="9"/>
  <c r="AZ376" i="9"/>
  <c r="AP376" i="9"/>
  <c r="CH376" i="9"/>
  <c r="BC376" i="9"/>
  <c r="BH376" i="9"/>
  <c r="AE376" i="9"/>
  <c r="BX376" i="9"/>
  <c r="BD376" i="9"/>
  <c r="BB376" i="9"/>
  <c r="BR376" i="9"/>
  <c r="BE376" i="9"/>
  <c r="Y326" i="9"/>
  <c r="Y376" i="9" s="1"/>
  <c r="CJ376" i="9"/>
  <c r="AY376" i="9"/>
  <c r="AK376" i="9"/>
  <c r="AM376" i="9"/>
  <c r="BM376" i="9"/>
  <c r="BF376" i="9"/>
  <c r="BT376" i="9"/>
  <c r="CG376" i="9"/>
  <c r="BV376" i="9"/>
  <c r="AG376" i="9"/>
  <c r="BZ376" i="9"/>
  <c r="AU376" i="9"/>
  <c r="AB376" i="9"/>
  <c r="AN376" i="9"/>
  <c r="AS376" i="9"/>
  <c r="AI376" i="9"/>
  <c r="AD376" i="9"/>
  <c r="BU376" i="9"/>
  <c r="CI376" i="9"/>
  <c r="CD376" i="9"/>
  <c r="Z376" i="9"/>
  <c r="BQ376" i="9"/>
  <c r="AJ376" i="9"/>
  <c r="AO376" i="9"/>
  <c r="BN376" i="9"/>
  <c r="CF376" i="9"/>
  <c r="BW376" i="9"/>
  <c r="CA376" i="9"/>
  <c r="AX376" i="9"/>
  <c r="BK376" i="9"/>
  <c r="BA376" i="9"/>
  <c r="BG376" i="9"/>
  <c r="AH376" i="9"/>
  <c r="AR376" i="9"/>
  <c r="CB376" i="9"/>
  <c r="CE376" i="9"/>
  <c r="AC376" i="9"/>
  <c r="BL376" i="9"/>
  <c r="BJ376" i="9"/>
  <c r="BP376" i="9"/>
  <c r="CC376" i="9"/>
  <c r="AW376" i="9"/>
  <c r="AV376" i="9"/>
  <c r="AQ376" i="9"/>
  <c r="AF376" i="9"/>
  <c r="AF34" i="9"/>
  <c r="AK26" i="9"/>
  <c r="AK33" i="9" s="1"/>
  <c r="AK35" i="9"/>
  <c r="AK34" i="9"/>
  <c r="AL26" i="9"/>
  <c r="AL33" i="9" s="1"/>
  <c r="AL35" i="9"/>
  <c r="AW26" i="9"/>
  <c r="AW33" i="9" s="1"/>
  <c r="AW36" i="9"/>
  <c r="AV49" i="9" s="1"/>
  <c r="AW49" i="9" s="1"/>
  <c r="AX49" i="9" s="1"/>
  <c r="AY49" i="9" s="1"/>
  <c r="AZ49" i="9" s="1"/>
  <c r="BA49" i="9" s="1"/>
  <c r="BB49" i="9" s="1"/>
  <c r="BC49" i="9" s="1"/>
  <c r="BD49" i="9" s="1"/>
  <c r="BE49" i="9" s="1"/>
  <c r="BF49" i="9" s="1"/>
  <c r="BG49" i="9" s="1"/>
  <c r="BH49" i="9" s="1"/>
  <c r="BI49" i="9" s="1"/>
  <c r="BJ49" i="9" s="1"/>
  <c r="BK49" i="9" s="1"/>
  <c r="BL49" i="9" s="1"/>
  <c r="BM49" i="9" s="1"/>
  <c r="BN49" i="9" s="1"/>
  <c r="BO49" i="9" s="1"/>
  <c r="BP49" i="9" s="1"/>
  <c r="BQ49" i="9" s="1"/>
  <c r="BR49" i="9" s="1"/>
  <c r="BS49" i="9" s="1"/>
  <c r="BT49" i="9" s="1"/>
  <c r="BU49" i="9" s="1"/>
  <c r="BV49" i="9" s="1"/>
  <c r="BW49" i="9" s="1"/>
  <c r="BX49" i="9" s="1"/>
  <c r="AW35" i="9"/>
  <c r="AS26" i="9"/>
  <c r="AS33" i="9" s="1"/>
  <c r="AS34" i="9"/>
  <c r="CV102" i="9"/>
  <c r="Y343" i="9" a="1"/>
  <c r="Y193" i="9" a="1"/>
  <c r="Y193" i="9" s="1"/>
  <c r="Y243" i="9" s="1"/>
  <c r="Z243" i="9" s="1"/>
  <c r="AA243" i="9" s="1"/>
  <c r="AB243" i="9" s="1"/>
  <c r="AC243" i="9" s="1"/>
  <c r="AD243" i="9" s="1"/>
  <c r="AE243" i="9" s="1"/>
  <c r="AF243" i="9" s="1"/>
  <c r="AG243" i="9" s="1"/>
  <c r="AH243" i="9" s="1"/>
  <c r="AI243" i="9" s="1"/>
  <c r="AJ243" i="9" s="1"/>
  <c r="AK243" i="9" s="1"/>
  <c r="AL243" i="9" s="1"/>
  <c r="AM243" i="9" s="1"/>
  <c r="AN243" i="9" s="1"/>
  <c r="AO243" i="9" s="1"/>
  <c r="AP243" i="9" s="1"/>
  <c r="AQ243" i="9" s="1"/>
  <c r="AR243" i="9" s="1"/>
  <c r="AS243" i="9" s="1"/>
  <c r="AT243" i="9" s="1"/>
  <c r="AU243" i="9" s="1"/>
  <c r="AV243" i="9" s="1"/>
  <c r="AW243" i="9" s="1"/>
  <c r="AX243" i="9" s="1"/>
  <c r="AY243" i="9" s="1"/>
  <c r="AZ243" i="9" s="1"/>
  <c r="BA243" i="9" s="1"/>
  <c r="BB243" i="9" s="1"/>
  <c r="BC243" i="9" s="1"/>
  <c r="BD243" i="9" s="1"/>
  <c r="BE243" i="9" s="1"/>
  <c r="BF243" i="9" s="1"/>
  <c r="BG243" i="9" s="1"/>
  <c r="BH243" i="9" s="1"/>
  <c r="BI243" i="9" s="1"/>
  <c r="BJ243" i="9" s="1"/>
  <c r="BK243" i="9" s="1"/>
  <c r="BL243" i="9" s="1"/>
  <c r="BM243" i="9" s="1"/>
  <c r="BN243" i="9" s="1"/>
  <c r="BO243" i="9" s="1"/>
  <c r="BP243" i="9" s="1"/>
  <c r="BQ243" i="9" s="1"/>
  <c r="BR243" i="9" s="1"/>
  <c r="BS243" i="9" s="1"/>
  <c r="BT243" i="9" s="1"/>
  <c r="BU243" i="9" s="1"/>
  <c r="BV243" i="9" s="1"/>
  <c r="BW243" i="9" s="1"/>
  <c r="BX243" i="9" s="1"/>
  <c r="BY243" i="9" s="1"/>
  <c r="BZ243" i="9" s="1"/>
  <c r="CA243" i="9" s="1"/>
  <c r="CB243" i="9" s="1"/>
  <c r="CC243" i="9" s="1"/>
  <c r="CD243" i="9" s="1"/>
  <c r="CE243" i="9" s="1"/>
  <c r="CF243" i="9" s="1"/>
  <c r="CG243" i="9" s="1"/>
  <c r="CH243" i="9" s="1"/>
  <c r="CI243" i="9" s="1"/>
  <c r="Y293" i="9" s="1"/>
  <c r="BH26" i="9"/>
  <c r="BH33" i="9" s="1"/>
  <c r="BH34" i="9"/>
  <c r="BU102" i="9"/>
  <c r="Y334" i="9" a="1"/>
  <c r="Y184" i="9" a="1"/>
  <c r="Y184" i="9" s="1"/>
  <c r="Y234" i="9" s="1"/>
  <c r="Z234" i="9" s="1"/>
  <c r="AA234" i="9" s="1"/>
  <c r="AB234" i="9" s="1"/>
  <c r="AC234" i="9" s="1"/>
  <c r="AD234" i="9" s="1"/>
  <c r="AE234" i="9" s="1"/>
  <c r="AF234" i="9" s="1"/>
  <c r="AG234" i="9" s="1"/>
  <c r="AH234" i="9" s="1"/>
  <c r="AI234" i="9" s="1"/>
  <c r="AJ234" i="9" s="1"/>
  <c r="AK234" i="9" s="1"/>
  <c r="AL234" i="9" s="1"/>
  <c r="AM234" i="9" s="1"/>
  <c r="AN234" i="9" s="1"/>
  <c r="AO234" i="9" s="1"/>
  <c r="AP234" i="9" s="1"/>
  <c r="AQ234" i="9" s="1"/>
  <c r="AR234" i="9" s="1"/>
  <c r="AS234" i="9" s="1"/>
  <c r="AT234" i="9" s="1"/>
  <c r="AU234" i="9" s="1"/>
  <c r="AV234" i="9" s="1"/>
  <c r="AW234" i="9" s="1"/>
  <c r="AX234" i="9" s="1"/>
  <c r="AY234" i="9" s="1"/>
  <c r="AZ234" i="9" s="1"/>
  <c r="BA234" i="9" s="1"/>
  <c r="BB234" i="9" s="1"/>
  <c r="BC234" i="9" s="1"/>
  <c r="BD234" i="9" s="1"/>
  <c r="BE234" i="9" s="1"/>
  <c r="BF234" i="9" s="1"/>
  <c r="BG234" i="9" s="1"/>
  <c r="BH234" i="9" s="1"/>
  <c r="BI234" i="9" s="1"/>
  <c r="BJ234" i="9" s="1"/>
  <c r="BK234" i="9" s="1"/>
  <c r="BL234" i="9" s="1"/>
  <c r="BM234" i="9" s="1"/>
  <c r="BN234" i="9" s="1"/>
  <c r="BO234" i="9" s="1"/>
  <c r="BP234" i="9" s="1"/>
  <c r="BQ234" i="9" s="1"/>
  <c r="BR234" i="9" s="1"/>
  <c r="BS234" i="9" s="1"/>
  <c r="BT234" i="9" s="1"/>
  <c r="BU234" i="9" s="1"/>
  <c r="BV234" i="9" s="1"/>
  <c r="BW234" i="9" s="1"/>
  <c r="BX234" i="9" s="1"/>
  <c r="BY234" i="9" s="1"/>
  <c r="BZ234" i="9" s="1"/>
  <c r="CA234" i="9" s="1"/>
  <c r="CB234" i="9" s="1"/>
  <c r="CC234" i="9" s="1"/>
  <c r="CD234" i="9" s="1"/>
  <c r="CE234" i="9" s="1"/>
  <c r="CF234" i="9" s="1"/>
  <c r="CG234" i="9" s="1"/>
  <c r="CH234" i="9" s="1"/>
  <c r="CI234" i="9" s="1"/>
  <c r="Y284" i="9" s="1"/>
  <c r="CA102" i="9"/>
  <c r="Y336" i="9" a="1"/>
  <c r="Y186" i="9" a="1"/>
  <c r="Y186" i="9" s="1"/>
  <c r="Y236" i="9" s="1"/>
  <c r="Z236" i="9" s="1"/>
  <c r="AA236" i="9" s="1"/>
  <c r="AB236" i="9" s="1"/>
  <c r="AC236" i="9" s="1"/>
  <c r="AD236" i="9" s="1"/>
  <c r="AE236" i="9" s="1"/>
  <c r="AF236" i="9" s="1"/>
  <c r="AG236" i="9" s="1"/>
  <c r="AH236" i="9" s="1"/>
  <c r="AI236" i="9" s="1"/>
  <c r="AJ236" i="9" s="1"/>
  <c r="AK236" i="9" s="1"/>
  <c r="AL236" i="9" s="1"/>
  <c r="AM236" i="9" s="1"/>
  <c r="AN236" i="9" s="1"/>
  <c r="AO236" i="9" s="1"/>
  <c r="AP236" i="9" s="1"/>
  <c r="AQ236" i="9" s="1"/>
  <c r="AR236" i="9" s="1"/>
  <c r="AS236" i="9" s="1"/>
  <c r="AT236" i="9" s="1"/>
  <c r="AU236" i="9" s="1"/>
  <c r="AV236" i="9" s="1"/>
  <c r="AW236" i="9" s="1"/>
  <c r="AX236" i="9" s="1"/>
  <c r="AY236" i="9" s="1"/>
  <c r="AZ236" i="9" s="1"/>
  <c r="BA236" i="9" s="1"/>
  <c r="BB236" i="9" s="1"/>
  <c r="BC236" i="9" s="1"/>
  <c r="BD236" i="9" s="1"/>
  <c r="BE236" i="9" s="1"/>
  <c r="BF236" i="9" s="1"/>
  <c r="BG236" i="9" s="1"/>
  <c r="BH236" i="9" s="1"/>
  <c r="BI236" i="9" s="1"/>
  <c r="BJ236" i="9" s="1"/>
  <c r="BK236" i="9" s="1"/>
  <c r="BL236" i="9" s="1"/>
  <c r="BM236" i="9" s="1"/>
  <c r="BN236" i="9" s="1"/>
  <c r="BO236" i="9" s="1"/>
  <c r="BP236" i="9" s="1"/>
  <c r="BQ236" i="9" s="1"/>
  <c r="BR236" i="9" s="1"/>
  <c r="BS236" i="9" s="1"/>
  <c r="BT236" i="9" s="1"/>
  <c r="BU236" i="9" s="1"/>
  <c r="BV236" i="9" s="1"/>
  <c r="BW236" i="9" s="1"/>
  <c r="BX236" i="9" s="1"/>
  <c r="BY236" i="9" s="1"/>
  <c r="BZ236" i="9" s="1"/>
  <c r="CA236" i="9" s="1"/>
  <c r="CB236" i="9" s="1"/>
  <c r="CC236" i="9" s="1"/>
  <c r="CD236" i="9" s="1"/>
  <c r="CE236" i="9" s="1"/>
  <c r="CF236" i="9" s="1"/>
  <c r="CG236" i="9" s="1"/>
  <c r="CH236" i="9" s="1"/>
  <c r="CI236" i="9" s="1"/>
  <c r="Y286" i="9" s="1"/>
  <c r="CD102" i="9"/>
  <c r="Y337" i="9" a="1"/>
  <c r="Y187" i="9" a="1"/>
  <c r="Y187" i="9" s="1"/>
  <c r="Y237" i="9" s="1"/>
  <c r="Z237" i="9" s="1"/>
  <c r="AA237" i="9" s="1"/>
  <c r="AB237" i="9" s="1"/>
  <c r="AC237" i="9" s="1"/>
  <c r="AD237" i="9" s="1"/>
  <c r="AE237" i="9" s="1"/>
  <c r="AF237" i="9" s="1"/>
  <c r="AG237" i="9" s="1"/>
  <c r="AH237" i="9" s="1"/>
  <c r="AI237" i="9" s="1"/>
  <c r="AJ237" i="9" s="1"/>
  <c r="AK237" i="9" s="1"/>
  <c r="AL237" i="9" s="1"/>
  <c r="AM237" i="9" s="1"/>
  <c r="AN237" i="9" s="1"/>
  <c r="AO237" i="9" s="1"/>
  <c r="AP237" i="9" s="1"/>
  <c r="AQ237" i="9" s="1"/>
  <c r="AR237" i="9" s="1"/>
  <c r="AS237" i="9" s="1"/>
  <c r="AT237" i="9" s="1"/>
  <c r="AU237" i="9" s="1"/>
  <c r="AV237" i="9" s="1"/>
  <c r="AW237" i="9" s="1"/>
  <c r="AX237" i="9" s="1"/>
  <c r="AY237" i="9" s="1"/>
  <c r="AZ237" i="9" s="1"/>
  <c r="BA237" i="9" s="1"/>
  <c r="BB237" i="9" s="1"/>
  <c r="BC237" i="9" s="1"/>
  <c r="BD237" i="9" s="1"/>
  <c r="BE237" i="9" s="1"/>
  <c r="BF237" i="9" s="1"/>
  <c r="BG237" i="9" s="1"/>
  <c r="BH237" i="9" s="1"/>
  <c r="BI237" i="9" s="1"/>
  <c r="BJ237" i="9" s="1"/>
  <c r="BK237" i="9" s="1"/>
  <c r="BL237" i="9" s="1"/>
  <c r="BM237" i="9" s="1"/>
  <c r="BN237" i="9" s="1"/>
  <c r="BO237" i="9" s="1"/>
  <c r="BP237" i="9" s="1"/>
  <c r="BQ237" i="9" s="1"/>
  <c r="BR237" i="9" s="1"/>
  <c r="BS237" i="9" s="1"/>
  <c r="BT237" i="9" s="1"/>
  <c r="BU237" i="9" s="1"/>
  <c r="BV237" i="9" s="1"/>
  <c r="BW237" i="9" s="1"/>
  <c r="BX237" i="9" s="1"/>
  <c r="BY237" i="9" s="1"/>
  <c r="BZ237" i="9" s="1"/>
  <c r="CA237" i="9" s="1"/>
  <c r="CB237" i="9" s="1"/>
  <c r="CC237" i="9" s="1"/>
  <c r="CD237" i="9" s="1"/>
  <c r="CE237" i="9" s="1"/>
  <c r="CF237" i="9" s="1"/>
  <c r="CG237" i="9" s="1"/>
  <c r="CH237" i="9" s="1"/>
  <c r="CI237" i="9" s="1"/>
  <c r="Y287" i="9" s="1"/>
  <c r="BX102" i="9"/>
  <c r="Y335" i="9" a="1"/>
  <c r="Y185" i="9" a="1"/>
  <c r="Y185" i="9" s="1"/>
  <c r="Y235" i="9" s="1"/>
  <c r="Z235" i="9" s="1"/>
  <c r="AA235" i="9" s="1"/>
  <c r="AB235" i="9" s="1"/>
  <c r="AC235" i="9" s="1"/>
  <c r="AD235" i="9" s="1"/>
  <c r="AE235" i="9" s="1"/>
  <c r="AF235" i="9" s="1"/>
  <c r="AG235" i="9" s="1"/>
  <c r="AH235" i="9" s="1"/>
  <c r="AI235" i="9" s="1"/>
  <c r="AJ235" i="9" s="1"/>
  <c r="AK235" i="9" s="1"/>
  <c r="AL235" i="9" s="1"/>
  <c r="AM235" i="9" s="1"/>
  <c r="AN235" i="9" s="1"/>
  <c r="AO235" i="9" s="1"/>
  <c r="AP235" i="9" s="1"/>
  <c r="AQ235" i="9" s="1"/>
  <c r="AR235" i="9" s="1"/>
  <c r="AS235" i="9" s="1"/>
  <c r="AT235" i="9" s="1"/>
  <c r="AU235" i="9" s="1"/>
  <c r="AV235" i="9" s="1"/>
  <c r="AW235" i="9" s="1"/>
  <c r="AX235" i="9" s="1"/>
  <c r="AY235" i="9" s="1"/>
  <c r="AZ235" i="9" s="1"/>
  <c r="BA235" i="9" s="1"/>
  <c r="BB235" i="9" s="1"/>
  <c r="BC235" i="9" s="1"/>
  <c r="BD235" i="9" s="1"/>
  <c r="BE235" i="9" s="1"/>
  <c r="BF235" i="9" s="1"/>
  <c r="BG235" i="9" s="1"/>
  <c r="BH235" i="9" s="1"/>
  <c r="BI235" i="9" s="1"/>
  <c r="BJ235" i="9" s="1"/>
  <c r="BK235" i="9" s="1"/>
  <c r="BL235" i="9" s="1"/>
  <c r="BM235" i="9" s="1"/>
  <c r="BN235" i="9" s="1"/>
  <c r="BO235" i="9" s="1"/>
  <c r="BP235" i="9" s="1"/>
  <c r="BQ235" i="9" s="1"/>
  <c r="BR235" i="9" s="1"/>
  <c r="BS235" i="9" s="1"/>
  <c r="BT235" i="9" s="1"/>
  <c r="BU235" i="9" s="1"/>
  <c r="BV235" i="9" s="1"/>
  <c r="BW235" i="9" s="1"/>
  <c r="BX235" i="9" s="1"/>
  <c r="BY235" i="9" s="1"/>
  <c r="BZ235" i="9" s="1"/>
  <c r="CA235" i="9" s="1"/>
  <c r="CB235" i="9" s="1"/>
  <c r="CC235" i="9" s="1"/>
  <c r="CD235" i="9" s="1"/>
  <c r="CE235" i="9" s="1"/>
  <c r="CF235" i="9" s="1"/>
  <c r="CG235" i="9" s="1"/>
  <c r="CH235" i="9" s="1"/>
  <c r="CI235" i="9" s="1"/>
  <c r="Y285" i="9" s="1"/>
  <c r="FN34" i="9"/>
  <c r="DW102" i="9"/>
  <c r="Y352" i="9" a="1"/>
  <c r="Y202" i="9" a="1"/>
  <c r="Y202" i="9" s="1"/>
  <c r="Y252" i="9" s="1"/>
  <c r="Z252" i="9" s="1"/>
  <c r="AA252" i="9" s="1"/>
  <c r="AB252" i="9" s="1"/>
  <c r="AC252" i="9" s="1"/>
  <c r="AD252" i="9" s="1"/>
  <c r="AE252" i="9" s="1"/>
  <c r="AF252" i="9" s="1"/>
  <c r="AG252" i="9" s="1"/>
  <c r="AH252" i="9" s="1"/>
  <c r="AI252" i="9" s="1"/>
  <c r="AJ252" i="9" s="1"/>
  <c r="AK252" i="9" s="1"/>
  <c r="AL252" i="9" s="1"/>
  <c r="AM252" i="9" s="1"/>
  <c r="AN252" i="9" s="1"/>
  <c r="AO252" i="9" s="1"/>
  <c r="AP252" i="9" s="1"/>
  <c r="AQ252" i="9" s="1"/>
  <c r="AR252" i="9" s="1"/>
  <c r="AS252" i="9" s="1"/>
  <c r="AT252" i="9" s="1"/>
  <c r="AU252" i="9" s="1"/>
  <c r="AV252" i="9" s="1"/>
  <c r="AW252" i="9" s="1"/>
  <c r="AX252" i="9" s="1"/>
  <c r="AY252" i="9" s="1"/>
  <c r="AZ252" i="9" s="1"/>
  <c r="BA252" i="9" s="1"/>
  <c r="BB252" i="9" s="1"/>
  <c r="BC252" i="9" s="1"/>
  <c r="BD252" i="9" s="1"/>
  <c r="BE252" i="9" s="1"/>
  <c r="BF252" i="9" s="1"/>
  <c r="BG252" i="9" s="1"/>
  <c r="BH252" i="9" s="1"/>
  <c r="BI252" i="9" s="1"/>
  <c r="BJ252" i="9" s="1"/>
  <c r="BK252" i="9" s="1"/>
  <c r="BL252" i="9" s="1"/>
  <c r="BM252" i="9" s="1"/>
  <c r="BN252" i="9" s="1"/>
  <c r="BO252" i="9" s="1"/>
  <c r="BP252" i="9" s="1"/>
  <c r="BQ252" i="9" s="1"/>
  <c r="BR252" i="9" s="1"/>
  <c r="BS252" i="9" s="1"/>
  <c r="BT252" i="9" s="1"/>
  <c r="BU252" i="9" s="1"/>
  <c r="BV252" i="9" s="1"/>
  <c r="BW252" i="9" s="1"/>
  <c r="BX252" i="9" s="1"/>
  <c r="BY252" i="9" s="1"/>
  <c r="BZ252" i="9" s="1"/>
  <c r="CA252" i="9" s="1"/>
  <c r="CB252" i="9" s="1"/>
  <c r="CC252" i="9" s="1"/>
  <c r="CD252" i="9" s="1"/>
  <c r="CE252" i="9" s="1"/>
  <c r="CF252" i="9" s="1"/>
  <c r="CG252" i="9" s="1"/>
  <c r="CH252" i="9" s="1"/>
  <c r="CI252" i="9" s="1"/>
  <c r="Y302" i="9" s="1"/>
  <c r="EE26" i="9"/>
  <c r="EE33" i="9" s="1"/>
  <c r="EE34" i="9"/>
  <c r="AQ26" i="9"/>
  <c r="AQ33" i="9" s="1"/>
  <c r="AQ35" i="9"/>
  <c r="AQ34" i="9"/>
  <c r="BO102" i="9"/>
  <c r="Y332" i="9" a="1"/>
  <c r="Y182" i="9" a="1"/>
  <c r="Y182" i="9" s="1"/>
  <c r="Y232" i="9" s="1"/>
  <c r="Z232" i="9" s="1"/>
  <c r="AA232" i="9" s="1"/>
  <c r="AB232" i="9" s="1"/>
  <c r="AC232" i="9" s="1"/>
  <c r="AD232" i="9" s="1"/>
  <c r="AE232" i="9" s="1"/>
  <c r="AF232" i="9" s="1"/>
  <c r="AG232" i="9" s="1"/>
  <c r="AH232" i="9" s="1"/>
  <c r="AI232" i="9" s="1"/>
  <c r="AJ232" i="9" s="1"/>
  <c r="AK232" i="9" s="1"/>
  <c r="AL232" i="9" s="1"/>
  <c r="AM232" i="9" s="1"/>
  <c r="AN232" i="9" s="1"/>
  <c r="AO232" i="9" s="1"/>
  <c r="AP232" i="9" s="1"/>
  <c r="AQ232" i="9" s="1"/>
  <c r="AR232" i="9" s="1"/>
  <c r="AS232" i="9" s="1"/>
  <c r="AT232" i="9" s="1"/>
  <c r="AU232" i="9" s="1"/>
  <c r="AV232" i="9" s="1"/>
  <c r="AW232" i="9" s="1"/>
  <c r="AX232" i="9" s="1"/>
  <c r="AY232" i="9" s="1"/>
  <c r="AZ232" i="9" s="1"/>
  <c r="BA232" i="9" s="1"/>
  <c r="BB232" i="9" s="1"/>
  <c r="BC232" i="9" s="1"/>
  <c r="BD232" i="9" s="1"/>
  <c r="BE232" i="9" s="1"/>
  <c r="BF232" i="9" s="1"/>
  <c r="BG232" i="9" s="1"/>
  <c r="BH232" i="9" s="1"/>
  <c r="BI232" i="9" s="1"/>
  <c r="BJ232" i="9" s="1"/>
  <c r="BK232" i="9" s="1"/>
  <c r="BL232" i="9" s="1"/>
  <c r="BM232" i="9" s="1"/>
  <c r="BN232" i="9" s="1"/>
  <c r="BO232" i="9" s="1"/>
  <c r="BP232" i="9" s="1"/>
  <c r="BQ232" i="9" s="1"/>
  <c r="BR232" i="9" s="1"/>
  <c r="BS232" i="9" s="1"/>
  <c r="BT232" i="9" s="1"/>
  <c r="BU232" i="9" s="1"/>
  <c r="BV232" i="9" s="1"/>
  <c r="BW232" i="9" s="1"/>
  <c r="BX232" i="9" s="1"/>
  <c r="BY232" i="9" s="1"/>
  <c r="BZ232" i="9" s="1"/>
  <c r="CA232" i="9" s="1"/>
  <c r="CB232" i="9" s="1"/>
  <c r="CC232" i="9" s="1"/>
  <c r="CD232" i="9" s="1"/>
  <c r="CE232" i="9" s="1"/>
  <c r="CF232" i="9" s="1"/>
  <c r="CG232" i="9" s="1"/>
  <c r="CH232" i="9" s="1"/>
  <c r="CI232" i="9" s="1"/>
  <c r="Y282" i="9" s="1"/>
  <c r="AH102" i="9"/>
  <c r="Y171" i="9" a="1"/>
  <c r="Y171" i="9" s="1"/>
  <c r="Y221" i="9" s="1"/>
  <c r="Z221" i="9" s="1"/>
  <c r="AA221" i="9" s="1"/>
  <c r="AB221" i="9" s="1"/>
  <c r="AC221" i="9" s="1"/>
  <c r="AD221" i="9" s="1"/>
  <c r="AE221" i="9" s="1"/>
  <c r="AF221" i="9" s="1"/>
  <c r="AG221" i="9" s="1"/>
  <c r="AH221" i="9" s="1"/>
  <c r="AI221" i="9" s="1"/>
  <c r="AJ221" i="9" s="1"/>
  <c r="AK221" i="9" s="1"/>
  <c r="AL221" i="9" s="1"/>
  <c r="AM221" i="9" s="1"/>
  <c r="AN221" i="9" s="1"/>
  <c r="AO221" i="9" s="1"/>
  <c r="AP221" i="9" s="1"/>
  <c r="AQ221" i="9" s="1"/>
  <c r="AR221" i="9" s="1"/>
  <c r="AS221" i="9" s="1"/>
  <c r="AT221" i="9" s="1"/>
  <c r="AU221" i="9" s="1"/>
  <c r="AV221" i="9" s="1"/>
  <c r="AW221" i="9" s="1"/>
  <c r="AX221" i="9" s="1"/>
  <c r="AY221" i="9" s="1"/>
  <c r="AZ221" i="9" s="1"/>
  <c r="BA221" i="9" s="1"/>
  <c r="BB221" i="9" s="1"/>
  <c r="BC221" i="9" s="1"/>
  <c r="BD221" i="9" s="1"/>
  <c r="BE221" i="9" s="1"/>
  <c r="BF221" i="9" s="1"/>
  <c r="BG221" i="9" s="1"/>
  <c r="BH221" i="9" s="1"/>
  <c r="BI221" i="9" s="1"/>
  <c r="BJ221" i="9" s="1"/>
  <c r="BK221" i="9" s="1"/>
  <c r="BL221" i="9" s="1"/>
  <c r="BM221" i="9" s="1"/>
  <c r="BN221" i="9" s="1"/>
  <c r="BO221" i="9" s="1"/>
  <c r="BP221" i="9" s="1"/>
  <c r="BQ221" i="9" s="1"/>
  <c r="BR221" i="9" s="1"/>
  <c r="BS221" i="9" s="1"/>
  <c r="BT221" i="9" s="1"/>
  <c r="BU221" i="9" s="1"/>
  <c r="BV221" i="9" s="1"/>
  <c r="BW221" i="9" s="1"/>
  <c r="BX221" i="9" s="1"/>
  <c r="BY221" i="9" s="1"/>
  <c r="BZ221" i="9" s="1"/>
  <c r="CA221" i="9" s="1"/>
  <c r="CB221" i="9" s="1"/>
  <c r="CC221" i="9" s="1"/>
  <c r="CD221" i="9" s="1"/>
  <c r="CE221" i="9" s="1"/>
  <c r="CF221" i="9" s="1"/>
  <c r="CG221" i="9" s="1"/>
  <c r="CH221" i="9" s="1"/>
  <c r="CI221" i="9" s="1"/>
  <c r="Y271" i="9" s="1"/>
  <c r="Y321" i="9" a="1"/>
  <c r="BL102" i="9"/>
  <c r="Y331" i="9" a="1"/>
  <c r="Y181" i="9" a="1"/>
  <c r="Y181" i="9" s="1"/>
  <c r="Y231" i="9" s="1"/>
  <c r="Z231" i="9" s="1"/>
  <c r="AA231" i="9" s="1"/>
  <c r="AB231" i="9" s="1"/>
  <c r="AC231" i="9" s="1"/>
  <c r="AD231" i="9" s="1"/>
  <c r="AE231" i="9" s="1"/>
  <c r="AF231" i="9" s="1"/>
  <c r="AG231" i="9" s="1"/>
  <c r="AH231" i="9" s="1"/>
  <c r="AI231" i="9" s="1"/>
  <c r="AJ231" i="9" s="1"/>
  <c r="AK231" i="9" s="1"/>
  <c r="AL231" i="9" s="1"/>
  <c r="AM231" i="9" s="1"/>
  <c r="AN231" i="9" s="1"/>
  <c r="AO231" i="9" s="1"/>
  <c r="AP231" i="9" s="1"/>
  <c r="AQ231" i="9" s="1"/>
  <c r="AR231" i="9" s="1"/>
  <c r="AS231" i="9" s="1"/>
  <c r="AT231" i="9" s="1"/>
  <c r="AU231" i="9" s="1"/>
  <c r="AV231" i="9" s="1"/>
  <c r="AW231" i="9" s="1"/>
  <c r="AX231" i="9" s="1"/>
  <c r="AY231" i="9" s="1"/>
  <c r="AZ231" i="9" s="1"/>
  <c r="BA231" i="9" s="1"/>
  <c r="BB231" i="9" s="1"/>
  <c r="BC231" i="9" s="1"/>
  <c r="BD231" i="9" s="1"/>
  <c r="BE231" i="9" s="1"/>
  <c r="BF231" i="9" s="1"/>
  <c r="BG231" i="9" s="1"/>
  <c r="BH231" i="9" s="1"/>
  <c r="BI231" i="9" s="1"/>
  <c r="BJ231" i="9" s="1"/>
  <c r="BK231" i="9" s="1"/>
  <c r="BL231" i="9" s="1"/>
  <c r="BM231" i="9" s="1"/>
  <c r="BN231" i="9" s="1"/>
  <c r="BO231" i="9" s="1"/>
  <c r="BP231" i="9" s="1"/>
  <c r="BQ231" i="9" s="1"/>
  <c r="BR231" i="9" s="1"/>
  <c r="BS231" i="9" s="1"/>
  <c r="BT231" i="9" s="1"/>
  <c r="BU231" i="9" s="1"/>
  <c r="BV231" i="9" s="1"/>
  <c r="BW231" i="9" s="1"/>
  <c r="BX231" i="9" s="1"/>
  <c r="BY231" i="9" s="1"/>
  <c r="BZ231" i="9" s="1"/>
  <c r="CA231" i="9" s="1"/>
  <c r="CB231" i="9" s="1"/>
  <c r="CC231" i="9" s="1"/>
  <c r="CD231" i="9" s="1"/>
  <c r="CE231" i="9" s="1"/>
  <c r="CF231" i="9" s="1"/>
  <c r="CG231" i="9" s="1"/>
  <c r="CH231" i="9" s="1"/>
  <c r="CI231" i="9" s="1"/>
  <c r="Y281" i="9" s="1"/>
  <c r="Y456" i="9"/>
  <c r="Z456" i="9" s="1"/>
  <c r="AA456" i="9" s="1"/>
  <c r="AB456" i="9" s="1"/>
  <c r="AC456" i="9" s="1"/>
  <c r="AD456" i="9" s="1"/>
  <c r="AE456" i="9" s="1"/>
  <c r="AF456" i="9" s="1"/>
  <c r="AG456" i="9" s="1"/>
  <c r="AH456" i="9" s="1"/>
  <c r="AI456" i="9" s="1"/>
  <c r="AJ456" i="9" s="1"/>
  <c r="AK456" i="9" s="1"/>
  <c r="AL456" i="9" s="1"/>
  <c r="AM456" i="9" s="1"/>
  <c r="AN456" i="9" s="1"/>
  <c r="AO456" i="9" s="1"/>
  <c r="AP456" i="9" s="1"/>
  <c r="AQ456" i="9" s="1"/>
  <c r="AR456" i="9" s="1"/>
  <c r="AS456" i="9" s="1"/>
  <c r="AT456" i="9" s="1"/>
  <c r="AU456" i="9" s="1"/>
  <c r="AV456" i="9" s="1"/>
  <c r="AW456" i="9" s="1"/>
  <c r="AX456" i="9" s="1"/>
  <c r="AY456" i="9" s="1"/>
  <c r="AZ456" i="9" s="1"/>
  <c r="BA456" i="9" s="1"/>
  <c r="BB456" i="9" s="1"/>
  <c r="BC456" i="9" s="1"/>
  <c r="BD456" i="9" s="1"/>
  <c r="BE456" i="9" s="1"/>
  <c r="BF456" i="9" s="1"/>
  <c r="BG456" i="9" s="1"/>
  <c r="BH456" i="9" s="1"/>
  <c r="BI456" i="9" s="1"/>
  <c r="BJ456" i="9" s="1"/>
  <c r="BK456" i="9" s="1"/>
  <c r="BL456" i="9" s="1"/>
  <c r="BM456" i="9" s="1"/>
  <c r="BN456" i="9" s="1"/>
  <c r="BO456" i="9" s="1"/>
  <c r="BP456" i="9" s="1"/>
  <c r="BQ456" i="9" s="1"/>
  <c r="BR456" i="9" s="1"/>
  <c r="BS456" i="9" s="1"/>
  <c r="BT456" i="9" s="1"/>
  <c r="BU456" i="9" s="1"/>
  <c r="BV456" i="9" s="1"/>
  <c r="BW456" i="9" s="1"/>
  <c r="BX456" i="9" s="1"/>
  <c r="BY456" i="9" s="1"/>
  <c r="BZ456" i="9" s="1"/>
  <c r="CA456" i="9" s="1"/>
  <c r="CB456" i="9" s="1"/>
  <c r="CC456" i="9" s="1"/>
  <c r="CD456" i="9" s="1"/>
  <c r="CE456" i="9" s="1"/>
  <c r="CF456" i="9" s="1"/>
  <c r="CG456" i="9" s="1"/>
  <c r="CH456" i="9" s="1"/>
  <c r="CI456" i="9" s="1"/>
  <c r="Y506" i="9" s="1"/>
  <c r="AA48" i="9"/>
  <c r="AA433" i="9"/>
  <c r="AB433" i="9" s="1"/>
  <c r="AC433" i="9" s="1"/>
  <c r="AD433" i="9" s="1"/>
  <c r="AE433" i="9" s="1"/>
  <c r="AF433" i="9" s="1"/>
  <c r="AG433" i="9" s="1"/>
  <c r="AH433" i="9" s="1"/>
  <c r="AI433" i="9" s="1"/>
  <c r="AJ433" i="9" s="1"/>
  <c r="AK433" i="9" s="1"/>
  <c r="AL433" i="9" s="1"/>
  <c r="AM433" i="9" s="1"/>
  <c r="AN433" i="9" s="1"/>
  <c r="AO433" i="9" s="1"/>
  <c r="AP433" i="9" s="1"/>
  <c r="AQ433" i="9" s="1"/>
  <c r="AR433" i="9" s="1"/>
  <c r="AS433" i="9" s="1"/>
  <c r="AT433" i="9" s="1"/>
  <c r="AU433" i="9" s="1"/>
  <c r="AV433" i="9" s="1"/>
  <c r="AW433" i="9" s="1"/>
  <c r="AX433" i="9" s="1"/>
  <c r="AY433" i="9" s="1"/>
  <c r="AZ433" i="9" s="1"/>
  <c r="BA433" i="9" s="1"/>
  <c r="BB433" i="9" s="1"/>
  <c r="BC433" i="9" s="1"/>
  <c r="BD433" i="9" s="1"/>
  <c r="BE433" i="9" s="1"/>
  <c r="BF433" i="9" s="1"/>
  <c r="BG433" i="9" s="1"/>
  <c r="BH433" i="9" s="1"/>
  <c r="BI433" i="9" s="1"/>
  <c r="BJ433" i="9" s="1"/>
  <c r="BK433" i="9" s="1"/>
  <c r="BL433" i="9" s="1"/>
  <c r="BM433" i="9" s="1"/>
  <c r="BN433" i="9" s="1"/>
  <c r="BO433" i="9" s="1"/>
  <c r="BP433" i="9" s="1"/>
  <c r="BQ433" i="9" s="1"/>
  <c r="BR433" i="9" s="1"/>
  <c r="BS433" i="9" s="1"/>
  <c r="BT433" i="9" s="1"/>
  <c r="BU433" i="9" s="1"/>
  <c r="BV433" i="9" s="1"/>
  <c r="BW433" i="9" s="1"/>
  <c r="BX433" i="9" s="1"/>
  <c r="BY433" i="9" s="1"/>
  <c r="BZ433" i="9" s="1"/>
  <c r="CA433" i="9" s="1"/>
  <c r="CB433" i="9" s="1"/>
  <c r="CC433" i="9" s="1"/>
  <c r="CD433" i="9" s="1"/>
  <c r="CE433" i="9" s="1"/>
  <c r="CF433" i="9" s="1"/>
  <c r="CG433" i="9" s="1"/>
  <c r="CH433" i="9" s="1"/>
  <c r="CI433" i="9" s="1"/>
  <c r="Y483" i="9" s="1"/>
  <c r="Y47" i="9"/>
  <c r="Z47" i="9" s="1"/>
  <c r="AA47" i="9" s="1"/>
  <c r="Y46" i="9"/>
  <c r="Z46" i="9" s="1"/>
  <c r="AA46" i="9" s="1"/>
  <c r="EV46" i="9"/>
  <c r="Y448" i="9"/>
  <c r="Z448" i="9" s="1"/>
  <c r="AA448" i="9" s="1"/>
  <c r="AB448" i="9" s="1"/>
  <c r="AC448" i="9" s="1"/>
  <c r="AD448" i="9" s="1"/>
  <c r="AE448" i="9" s="1"/>
  <c r="AF448" i="9" s="1"/>
  <c r="AG448" i="9" s="1"/>
  <c r="AH448" i="9" s="1"/>
  <c r="AI448" i="9" s="1"/>
  <c r="AJ448" i="9" s="1"/>
  <c r="AK448" i="9" s="1"/>
  <c r="AL448" i="9" s="1"/>
  <c r="AM448" i="9" s="1"/>
  <c r="AN448" i="9" s="1"/>
  <c r="AO448" i="9" s="1"/>
  <c r="AP448" i="9" s="1"/>
  <c r="AQ448" i="9" s="1"/>
  <c r="AR448" i="9" s="1"/>
  <c r="AS448" i="9" s="1"/>
  <c r="AT448" i="9" s="1"/>
  <c r="AU448" i="9" s="1"/>
  <c r="AV448" i="9" s="1"/>
  <c r="AW448" i="9" s="1"/>
  <c r="AX448" i="9" s="1"/>
  <c r="AY448" i="9" s="1"/>
  <c r="AZ448" i="9" s="1"/>
  <c r="BA448" i="9" s="1"/>
  <c r="BB448" i="9" s="1"/>
  <c r="BC448" i="9" s="1"/>
  <c r="BD448" i="9" s="1"/>
  <c r="BE448" i="9" s="1"/>
  <c r="BF448" i="9" s="1"/>
  <c r="BG448" i="9" s="1"/>
  <c r="BH448" i="9" s="1"/>
  <c r="BI448" i="9" s="1"/>
  <c r="BJ448" i="9" s="1"/>
  <c r="BK448" i="9" s="1"/>
  <c r="BL448" i="9" s="1"/>
  <c r="BM448" i="9" s="1"/>
  <c r="BN448" i="9" s="1"/>
  <c r="BO448" i="9" s="1"/>
  <c r="BP448" i="9" s="1"/>
  <c r="BQ448" i="9" s="1"/>
  <c r="BR448" i="9" s="1"/>
  <c r="BS448" i="9" s="1"/>
  <c r="BT448" i="9" s="1"/>
  <c r="BU448" i="9" s="1"/>
  <c r="BV448" i="9" s="1"/>
  <c r="BW448" i="9" s="1"/>
  <c r="BX448" i="9" s="1"/>
  <c r="BY448" i="9" s="1"/>
  <c r="BZ448" i="9" s="1"/>
  <c r="CA448" i="9" s="1"/>
  <c r="CB448" i="9" s="1"/>
  <c r="CC448" i="9" s="1"/>
  <c r="CD448" i="9" s="1"/>
  <c r="CE448" i="9" s="1"/>
  <c r="CF448" i="9" s="1"/>
  <c r="CG448" i="9" s="1"/>
  <c r="CH448" i="9" s="1"/>
  <c r="CI448" i="9" s="1"/>
  <c r="Y498" i="9" s="1"/>
  <c r="Y364" i="8" a="1"/>
  <c r="BC414" i="8" s="1"/>
  <c r="Y428" i="9"/>
  <c r="Z428" i="9" s="1"/>
  <c r="AA428" i="9" s="1"/>
  <c r="AB428" i="9" s="1"/>
  <c r="AC428" i="9" s="1"/>
  <c r="AD428" i="9" s="1"/>
  <c r="AE428" i="9" s="1"/>
  <c r="AF428" i="9" s="1"/>
  <c r="AG428" i="9" s="1"/>
  <c r="AH428" i="9" s="1"/>
  <c r="AI428" i="9" s="1"/>
  <c r="AJ428" i="9" s="1"/>
  <c r="AK428" i="9" s="1"/>
  <c r="AL428" i="9" s="1"/>
  <c r="AM428" i="9" s="1"/>
  <c r="AN428" i="9" s="1"/>
  <c r="AO428" i="9" s="1"/>
  <c r="AP428" i="9" s="1"/>
  <c r="AQ428" i="9" s="1"/>
  <c r="AR428" i="9" s="1"/>
  <c r="AS428" i="9" s="1"/>
  <c r="AT428" i="9" s="1"/>
  <c r="AU428" i="9" s="1"/>
  <c r="AV428" i="9" s="1"/>
  <c r="AW428" i="9" s="1"/>
  <c r="AX428" i="9" s="1"/>
  <c r="AY428" i="9" s="1"/>
  <c r="AZ428" i="9" s="1"/>
  <c r="BA428" i="9" s="1"/>
  <c r="BB428" i="9" s="1"/>
  <c r="BC428" i="9" s="1"/>
  <c r="BD428" i="9" s="1"/>
  <c r="BE428" i="9" s="1"/>
  <c r="BF428" i="9" s="1"/>
  <c r="BG428" i="9" s="1"/>
  <c r="BH428" i="9" s="1"/>
  <c r="BI428" i="9" s="1"/>
  <c r="BJ428" i="9" s="1"/>
  <c r="BK428" i="9" s="1"/>
  <c r="BL428" i="9" s="1"/>
  <c r="BM428" i="9" s="1"/>
  <c r="BN428" i="9" s="1"/>
  <c r="BO428" i="9" s="1"/>
  <c r="BP428" i="9" s="1"/>
  <c r="BQ428" i="9" s="1"/>
  <c r="BR428" i="9" s="1"/>
  <c r="BS428" i="9" s="1"/>
  <c r="BT428" i="9" s="1"/>
  <c r="BU428" i="9" s="1"/>
  <c r="BV428" i="9" s="1"/>
  <c r="BW428" i="9" s="1"/>
  <c r="BX428" i="9" s="1"/>
  <c r="BY428" i="9" s="1"/>
  <c r="BZ428" i="9" s="1"/>
  <c r="CA428" i="9" s="1"/>
  <c r="CB428" i="9" s="1"/>
  <c r="CC428" i="9" s="1"/>
  <c r="CD428" i="9" s="1"/>
  <c r="CE428" i="9" s="1"/>
  <c r="CF428" i="9" s="1"/>
  <c r="CG428" i="9" s="1"/>
  <c r="CH428" i="9" s="1"/>
  <c r="CI428" i="9" s="1"/>
  <c r="Y478" i="9" s="1"/>
  <c r="Y419" i="9"/>
  <c r="Z419" i="9" s="1"/>
  <c r="AA419" i="9" s="1"/>
  <c r="AB419" i="9" s="1"/>
  <c r="AC419" i="9" s="1"/>
  <c r="AD419" i="9" s="1"/>
  <c r="AE419" i="9" s="1"/>
  <c r="AF419" i="9" s="1"/>
  <c r="AG419" i="9" s="1"/>
  <c r="AH419" i="9" s="1"/>
  <c r="AI419" i="9" s="1"/>
  <c r="AJ419" i="9" s="1"/>
  <c r="AK419" i="9" s="1"/>
  <c r="AL419" i="9" s="1"/>
  <c r="AM419" i="9" s="1"/>
  <c r="AN419" i="9" s="1"/>
  <c r="AO419" i="9" s="1"/>
  <c r="AP419" i="9" s="1"/>
  <c r="AQ419" i="9" s="1"/>
  <c r="AR419" i="9" s="1"/>
  <c r="AS419" i="9" s="1"/>
  <c r="AT419" i="9" s="1"/>
  <c r="AU419" i="9" s="1"/>
  <c r="AV419" i="9" s="1"/>
  <c r="AW419" i="9" s="1"/>
  <c r="AX419" i="9" s="1"/>
  <c r="AY419" i="9" s="1"/>
  <c r="AZ419" i="9" s="1"/>
  <c r="BA419" i="9" s="1"/>
  <c r="BB419" i="9" s="1"/>
  <c r="BC419" i="9" s="1"/>
  <c r="BD419" i="9" s="1"/>
  <c r="BE419" i="9" s="1"/>
  <c r="BF419" i="9" s="1"/>
  <c r="BG419" i="9" s="1"/>
  <c r="BH419" i="9" s="1"/>
  <c r="BI419" i="9" s="1"/>
  <c r="BJ419" i="9" s="1"/>
  <c r="BK419" i="9" s="1"/>
  <c r="BL419" i="9" s="1"/>
  <c r="BM419" i="9" s="1"/>
  <c r="BN419" i="9" s="1"/>
  <c r="BO419" i="9" s="1"/>
  <c r="BP419" i="9" s="1"/>
  <c r="BQ419" i="9" s="1"/>
  <c r="BR419" i="9" s="1"/>
  <c r="BS419" i="9" s="1"/>
  <c r="BT419" i="9" s="1"/>
  <c r="BU419" i="9" s="1"/>
  <c r="BV419" i="9" s="1"/>
  <c r="BW419" i="9" s="1"/>
  <c r="BX419" i="9" s="1"/>
  <c r="BY419" i="9" s="1"/>
  <c r="BZ419" i="9" s="1"/>
  <c r="CA419" i="9" s="1"/>
  <c r="CB419" i="9" s="1"/>
  <c r="CC419" i="9" s="1"/>
  <c r="CD419" i="9" s="1"/>
  <c r="CE419" i="9" s="1"/>
  <c r="CF419" i="9" s="1"/>
  <c r="CG419" i="9" s="1"/>
  <c r="CH419" i="9" s="1"/>
  <c r="CI419" i="9" s="1"/>
  <c r="Y469" i="9" s="1"/>
  <c r="FV49" i="9"/>
  <c r="Y214" i="8" a="1"/>
  <c r="Y214" i="8" s="1"/>
  <c r="Y264" i="8" s="1"/>
  <c r="Z264" i="8" s="1"/>
  <c r="AA264" i="8" s="1"/>
  <c r="AB264" i="8" s="1"/>
  <c r="AC264" i="8" s="1"/>
  <c r="AD264" i="8" s="1"/>
  <c r="AE264" i="8" s="1"/>
  <c r="AF264" i="8" s="1"/>
  <c r="AG264" i="8" s="1"/>
  <c r="AH264" i="8" s="1"/>
  <c r="AI264" i="8" s="1"/>
  <c r="AJ264" i="8" s="1"/>
  <c r="AK264" i="8" s="1"/>
  <c r="AL264" i="8" s="1"/>
  <c r="AM264" i="8" s="1"/>
  <c r="AN264" i="8" s="1"/>
  <c r="AO264" i="8" s="1"/>
  <c r="AP264" i="8" s="1"/>
  <c r="AQ264" i="8" s="1"/>
  <c r="AR264" i="8" s="1"/>
  <c r="AS264" i="8" s="1"/>
  <c r="AT264" i="8" s="1"/>
  <c r="AU264" i="8" s="1"/>
  <c r="AV264" i="8" s="1"/>
  <c r="AW264" i="8" s="1"/>
  <c r="AX264" i="8" s="1"/>
  <c r="AY264" i="8" s="1"/>
  <c r="AZ264" i="8" s="1"/>
  <c r="BA264" i="8" s="1"/>
  <c r="BB264" i="8" s="1"/>
  <c r="BC264" i="8" s="1"/>
  <c r="BD264" i="8" s="1"/>
  <c r="BE264" i="8" s="1"/>
  <c r="BF264" i="8" s="1"/>
  <c r="BG264" i="8" s="1"/>
  <c r="BH264" i="8" s="1"/>
  <c r="BI264" i="8" s="1"/>
  <c r="BJ264" i="8" s="1"/>
  <c r="BK264" i="8" s="1"/>
  <c r="BL264" i="8" s="1"/>
  <c r="BM264" i="8" s="1"/>
  <c r="BN264" i="8" s="1"/>
  <c r="BO264" i="8" s="1"/>
  <c r="BP264" i="8" s="1"/>
  <c r="BQ264" i="8" s="1"/>
  <c r="BR264" i="8" s="1"/>
  <c r="BS264" i="8" s="1"/>
  <c r="BT264" i="8" s="1"/>
  <c r="BU264" i="8" s="1"/>
  <c r="BV264" i="8" s="1"/>
  <c r="BW264" i="8" s="1"/>
  <c r="BX264" i="8" s="1"/>
  <c r="BY264" i="8" s="1"/>
  <c r="BZ264" i="8" s="1"/>
  <c r="CA264" i="8" s="1"/>
  <c r="CB264" i="8" s="1"/>
  <c r="CC264" i="8" s="1"/>
  <c r="CD264" i="8" s="1"/>
  <c r="CE264" i="8" s="1"/>
  <c r="CF264" i="8" s="1"/>
  <c r="CG264" i="8" s="1"/>
  <c r="CH264" i="8" s="1"/>
  <c r="CI264" i="8" s="1"/>
  <c r="Y314" i="8" s="1"/>
  <c r="Y45" i="8"/>
  <c r="Z45" i="8" s="1"/>
  <c r="AA45" i="8" s="1"/>
  <c r="AB45" i="8" s="1"/>
  <c r="AC45" i="8" s="1"/>
  <c r="AD45" i="8" s="1"/>
  <c r="AE45" i="8" s="1"/>
  <c r="AF45" i="8" s="1"/>
  <c r="AG45" i="8" s="1"/>
  <c r="AH45" i="8" s="1"/>
  <c r="AI45" i="8" s="1"/>
  <c r="AJ45" i="8" s="1"/>
  <c r="AK45" i="8" s="1"/>
  <c r="AL45" i="8" s="1"/>
  <c r="AM45" i="8" s="1"/>
  <c r="AN45" i="8" s="1"/>
  <c r="AO45" i="8" s="1"/>
  <c r="AP45" i="8" s="1"/>
  <c r="AQ45" i="8" s="1"/>
  <c r="AR45" i="8" s="1"/>
  <c r="AS45" i="8" s="1"/>
  <c r="AT45" i="8" s="1"/>
  <c r="AU45" i="8" s="1"/>
  <c r="AV45" i="8" s="1"/>
  <c r="AW45" i="8" s="1"/>
  <c r="AX45" i="8" s="1"/>
  <c r="AY45" i="8" s="1"/>
  <c r="AZ45" i="8" s="1"/>
  <c r="BA45" i="8" s="1"/>
  <c r="BB45" i="8" s="1"/>
  <c r="BC45" i="8" s="1"/>
  <c r="BD45" i="8" s="1"/>
  <c r="BE45" i="8" s="1"/>
  <c r="BF45" i="8" s="1"/>
  <c r="BG45" i="8" s="1"/>
  <c r="BH45" i="8" s="1"/>
  <c r="BI45" i="8" s="1"/>
  <c r="BJ45" i="8" s="1"/>
  <c r="BK45" i="8" s="1"/>
  <c r="BL45" i="8" s="1"/>
  <c r="BM45" i="8" s="1"/>
  <c r="BN45" i="8" s="1"/>
  <c r="BO45" i="8" s="1"/>
  <c r="BP45" i="8" s="1"/>
  <c r="BQ45" i="8" s="1"/>
  <c r="BR45" i="8" s="1"/>
  <c r="BS45" i="8" s="1"/>
  <c r="BT45" i="8" s="1"/>
  <c r="BU45" i="8" s="1"/>
  <c r="BV45" i="8" s="1"/>
  <c r="BW45" i="8" s="1"/>
  <c r="BX45" i="8" s="1"/>
  <c r="BY45" i="8" s="1"/>
  <c r="BZ45" i="8" s="1"/>
  <c r="CA45" i="8" s="1"/>
  <c r="CB45" i="8" s="1"/>
  <c r="CC45" i="8" s="1"/>
  <c r="CD45" i="8" s="1"/>
  <c r="CE45" i="8" s="1"/>
  <c r="CF45" i="8" s="1"/>
  <c r="CG45" i="8" s="1"/>
  <c r="CH45" i="8" s="1"/>
  <c r="CI45" i="8" s="1"/>
  <c r="CJ45" i="8" s="1"/>
  <c r="CK45" i="8" s="1"/>
  <c r="CL45" i="8" s="1"/>
  <c r="CM45" i="8" s="1"/>
  <c r="CN45" i="8" s="1"/>
  <c r="CO45" i="8" s="1"/>
  <c r="CP45" i="8" s="1"/>
  <c r="CQ45" i="8" s="1"/>
  <c r="CR45" i="8" s="1"/>
  <c r="CS45" i="8" s="1"/>
  <c r="CT45" i="8" s="1"/>
  <c r="CU45" i="8" s="1"/>
  <c r="CV45" i="8" s="1"/>
  <c r="CW45" i="8" s="1"/>
  <c r="CX45" i="8" s="1"/>
  <c r="CY45" i="8" s="1"/>
  <c r="CZ45" i="8" s="1"/>
  <c r="DA45" i="8" s="1"/>
  <c r="DB45" i="8" s="1"/>
  <c r="DC45" i="8" s="1"/>
  <c r="DD45" i="8" s="1"/>
  <c r="DE45" i="8" s="1"/>
  <c r="DF45" i="8" s="1"/>
  <c r="DG45" i="8" s="1"/>
  <c r="DH45" i="8" s="1"/>
  <c r="DI45" i="8" s="1"/>
  <c r="DJ45" i="8" s="1"/>
  <c r="DK45" i="8" s="1"/>
  <c r="DL45" i="8" s="1"/>
  <c r="DM45" i="8" s="1"/>
  <c r="DN45" i="8" s="1"/>
  <c r="DO45" i="8" s="1"/>
  <c r="DP45" i="8" s="1"/>
  <c r="DQ45" i="8" s="1"/>
  <c r="DR45" i="8" s="1"/>
  <c r="DS45" i="8" s="1"/>
  <c r="DT45" i="8" s="1"/>
  <c r="DU45" i="8" s="1"/>
  <c r="DV45" i="8" s="1"/>
  <c r="DW45" i="8" s="1"/>
  <c r="DX45" i="8" s="1"/>
  <c r="DY45" i="8" s="1"/>
  <c r="DZ45" i="8" s="1"/>
  <c r="EA45" i="8" s="1"/>
  <c r="EB45" i="8" s="1"/>
  <c r="EC45" i="8" s="1"/>
  <c r="ED45" i="8" s="1"/>
  <c r="EE45" i="8" s="1"/>
  <c r="EF45" i="8" s="1"/>
  <c r="Y58" i="8" s="1"/>
  <c r="DE34" i="8"/>
  <c r="DE26" i="8"/>
  <c r="DE33" i="8" s="1"/>
  <c r="ED34" i="8"/>
  <c r="ED26" i="8"/>
  <c r="ED33" i="8" s="1"/>
  <c r="BR35" i="8"/>
  <c r="BR34" i="8"/>
  <c r="BR26" i="8"/>
  <c r="BR33" i="8" s="1"/>
  <c r="EB35" i="8"/>
  <c r="EB26" i="8"/>
  <c r="EB33" i="8" s="1"/>
  <c r="AV26" i="8"/>
  <c r="AV33" i="8" s="1"/>
  <c r="AV34" i="8"/>
  <c r="BD26" i="8"/>
  <c r="BD33" i="8" s="1"/>
  <c r="BB26" i="8"/>
  <c r="BB33" i="8" s="1"/>
  <c r="AT34" i="8"/>
  <c r="DZ26" i="8"/>
  <c r="DZ33" i="8" s="1"/>
  <c r="DT26" i="8"/>
  <c r="DT33" i="8" s="1"/>
  <c r="DP26" i="8"/>
  <c r="DP33" i="8" s="1"/>
  <c r="DT34" i="8"/>
  <c r="DP34" i="8"/>
  <c r="DJ34" i="8"/>
  <c r="EB34" i="8"/>
  <c r="AQ34" i="8"/>
  <c r="CH34" i="8"/>
  <c r="Y67" i="8"/>
  <c r="Y175" i="8" a="1"/>
  <c r="Y175" i="8" s="1"/>
  <c r="Y225" i="8" s="1"/>
  <c r="Z225" i="8" s="1"/>
  <c r="AA225" i="8" s="1"/>
  <c r="AB225" i="8" s="1"/>
  <c r="AC225" i="8" s="1"/>
  <c r="AD225" i="8" s="1"/>
  <c r="AE225" i="8" s="1"/>
  <c r="AF225" i="8" s="1"/>
  <c r="AG225" i="8" s="1"/>
  <c r="AH225" i="8" s="1"/>
  <c r="AI225" i="8" s="1"/>
  <c r="AJ225" i="8" s="1"/>
  <c r="AK225" i="8" s="1"/>
  <c r="AL225" i="8" s="1"/>
  <c r="AM225" i="8" s="1"/>
  <c r="AN225" i="8" s="1"/>
  <c r="AO225" i="8" s="1"/>
  <c r="AP225" i="8" s="1"/>
  <c r="AQ225" i="8" s="1"/>
  <c r="AR225" i="8" s="1"/>
  <c r="AS225" i="8" s="1"/>
  <c r="AT225" i="8" s="1"/>
  <c r="AU225" i="8" s="1"/>
  <c r="AV225" i="8" s="1"/>
  <c r="AW225" i="8" s="1"/>
  <c r="AX225" i="8" s="1"/>
  <c r="AY225" i="8" s="1"/>
  <c r="AZ225" i="8" s="1"/>
  <c r="BA225" i="8" s="1"/>
  <c r="BB225" i="8" s="1"/>
  <c r="BC225" i="8" s="1"/>
  <c r="BD225" i="8" s="1"/>
  <c r="BE225" i="8" s="1"/>
  <c r="BF225" i="8" s="1"/>
  <c r="BG225" i="8" s="1"/>
  <c r="BH225" i="8" s="1"/>
  <c r="BI225" i="8" s="1"/>
  <c r="BJ225" i="8" s="1"/>
  <c r="BK225" i="8" s="1"/>
  <c r="BL225" i="8" s="1"/>
  <c r="BM225" i="8" s="1"/>
  <c r="BN225" i="8" s="1"/>
  <c r="BO225" i="8" s="1"/>
  <c r="BP225" i="8" s="1"/>
  <c r="BQ225" i="8" s="1"/>
  <c r="BR225" i="8" s="1"/>
  <c r="BS225" i="8" s="1"/>
  <c r="BT225" i="8" s="1"/>
  <c r="BU225" i="8" s="1"/>
  <c r="BV225" i="8" s="1"/>
  <c r="BW225" i="8" s="1"/>
  <c r="BX225" i="8" s="1"/>
  <c r="BY225" i="8" s="1"/>
  <c r="BZ225" i="8" s="1"/>
  <c r="CA225" i="8" s="1"/>
  <c r="CB225" i="8" s="1"/>
  <c r="CC225" i="8" s="1"/>
  <c r="CD225" i="8" s="1"/>
  <c r="CE225" i="8" s="1"/>
  <c r="CF225" i="8" s="1"/>
  <c r="CG225" i="8" s="1"/>
  <c r="CH225" i="8" s="1"/>
  <c r="CI225" i="8" s="1"/>
  <c r="Y275" i="8" s="1"/>
  <c r="AY34" i="8"/>
  <c r="Y325" i="8" a="1"/>
  <c r="DN102" i="8"/>
  <c r="Y349" i="8" a="1"/>
  <c r="Y199" i="8" a="1"/>
  <c r="Y199" i="8" s="1"/>
  <c r="Y249" i="8" s="1"/>
  <c r="Z249" i="8" s="1"/>
  <c r="AA249" i="8" s="1"/>
  <c r="AB249" i="8" s="1"/>
  <c r="AC249" i="8" s="1"/>
  <c r="AD249" i="8" s="1"/>
  <c r="AE249" i="8" s="1"/>
  <c r="AF249" i="8" s="1"/>
  <c r="AG249" i="8" s="1"/>
  <c r="AH249" i="8" s="1"/>
  <c r="AI249" i="8" s="1"/>
  <c r="AJ249" i="8" s="1"/>
  <c r="AK249" i="8" s="1"/>
  <c r="AL249" i="8" s="1"/>
  <c r="AM249" i="8" s="1"/>
  <c r="AN249" i="8" s="1"/>
  <c r="AO249" i="8" s="1"/>
  <c r="AP249" i="8" s="1"/>
  <c r="AQ249" i="8" s="1"/>
  <c r="AR249" i="8" s="1"/>
  <c r="AS249" i="8" s="1"/>
  <c r="AT249" i="8" s="1"/>
  <c r="AU249" i="8" s="1"/>
  <c r="AV249" i="8" s="1"/>
  <c r="AW249" i="8" s="1"/>
  <c r="AX249" i="8" s="1"/>
  <c r="AY249" i="8" s="1"/>
  <c r="AZ249" i="8" s="1"/>
  <c r="BA249" i="8" s="1"/>
  <c r="BB249" i="8" s="1"/>
  <c r="BC249" i="8" s="1"/>
  <c r="BD249" i="8" s="1"/>
  <c r="BE249" i="8" s="1"/>
  <c r="BF249" i="8" s="1"/>
  <c r="BG249" i="8" s="1"/>
  <c r="BH249" i="8" s="1"/>
  <c r="BI249" i="8" s="1"/>
  <c r="BJ249" i="8" s="1"/>
  <c r="BK249" i="8" s="1"/>
  <c r="BL249" i="8" s="1"/>
  <c r="BM249" i="8" s="1"/>
  <c r="BN249" i="8" s="1"/>
  <c r="BO249" i="8" s="1"/>
  <c r="BP249" i="8" s="1"/>
  <c r="BQ249" i="8" s="1"/>
  <c r="BR249" i="8" s="1"/>
  <c r="BS249" i="8" s="1"/>
  <c r="BT249" i="8" s="1"/>
  <c r="BU249" i="8" s="1"/>
  <c r="BV249" i="8" s="1"/>
  <c r="BW249" i="8" s="1"/>
  <c r="BX249" i="8" s="1"/>
  <c r="BY249" i="8" s="1"/>
  <c r="BZ249" i="8" s="1"/>
  <c r="CA249" i="8" s="1"/>
  <c r="CB249" i="8" s="1"/>
  <c r="CC249" i="8" s="1"/>
  <c r="CD249" i="8" s="1"/>
  <c r="CE249" i="8" s="1"/>
  <c r="CF249" i="8" s="1"/>
  <c r="CG249" i="8" s="1"/>
  <c r="CH249" i="8" s="1"/>
  <c r="CI249" i="8" s="1"/>
  <c r="Y299" i="8" s="1"/>
  <c r="DL26" i="8"/>
  <c r="DL33" i="8" s="1"/>
  <c r="BG34" i="8"/>
  <c r="Y211" i="8" a="1"/>
  <c r="Y211" i="8" s="1"/>
  <c r="Y261" i="8" s="1"/>
  <c r="Z261" i="8" s="1"/>
  <c r="AA261" i="8" s="1"/>
  <c r="AB261" i="8" s="1"/>
  <c r="AC261" i="8" s="1"/>
  <c r="AD261" i="8" s="1"/>
  <c r="AE261" i="8" s="1"/>
  <c r="AF261" i="8" s="1"/>
  <c r="AG261" i="8" s="1"/>
  <c r="AH261" i="8" s="1"/>
  <c r="AI261" i="8" s="1"/>
  <c r="AJ261" i="8" s="1"/>
  <c r="AK261" i="8" s="1"/>
  <c r="AL261" i="8" s="1"/>
  <c r="AM261" i="8" s="1"/>
  <c r="AN261" i="8" s="1"/>
  <c r="AO261" i="8" s="1"/>
  <c r="AP261" i="8" s="1"/>
  <c r="AQ261" i="8" s="1"/>
  <c r="AR261" i="8" s="1"/>
  <c r="AS261" i="8" s="1"/>
  <c r="AT261" i="8" s="1"/>
  <c r="AU261" i="8" s="1"/>
  <c r="AV261" i="8" s="1"/>
  <c r="AW261" i="8" s="1"/>
  <c r="AX261" i="8" s="1"/>
  <c r="AY261" i="8" s="1"/>
  <c r="AZ261" i="8" s="1"/>
  <c r="BA261" i="8" s="1"/>
  <c r="BB261" i="8" s="1"/>
  <c r="BC261" i="8" s="1"/>
  <c r="BD261" i="8" s="1"/>
  <c r="BE261" i="8" s="1"/>
  <c r="BF261" i="8" s="1"/>
  <c r="BG261" i="8" s="1"/>
  <c r="BH261" i="8" s="1"/>
  <c r="BI261" i="8" s="1"/>
  <c r="BJ261" i="8" s="1"/>
  <c r="BK261" i="8" s="1"/>
  <c r="BL261" i="8" s="1"/>
  <c r="BM261" i="8" s="1"/>
  <c r="BN261" i="8" s="1"/>
  <c r="BO261" i="8" s="1"/>
  <c r="BP261" i="8" s="1"/>
  <c r="BQ261" i="8" s="1"/>
  <c r="BR261" i="8" s="1"/>
  <c r="BS261" i="8" s="1"/>
  <c r="BT261" i="8" s="1"/>
  <c r="BU261" i="8" s="1"/>
  <c r="BV261" i="8" s="1"/>
  <c r="BW261" i="8" s="1"/>
  <c r="BX261" i="8" s="1"/>
  <c r="BY261" i="8" s="1"/>
  <c r="BZ261" i="8" s="1"/>
  <c r="CA261" i="8" s="1"/>
  <c r="CB261" i="8" s="1"/>
  <c r="CC261" i="8" s="1"/>
  <c r="CD261" i="8" s="1"/>
  <c r="CE261" i="8" s="1"/>
  <c r="CF261" i="8" s="1"/>
  <c r="CG261" i="8" s="1"/>
  <c r="CH261" i="8" s="1"/>
  <c r="CI261" i="8" s="1"/>
  <c r="Y311" i="8" s="1"/>
  <c r="Y361" i="8" a="1"/>
  <c r="AL411" i="8" s="1"/>
  <c r="CV34" i="8"/>
  <c r="CG34" i="8"/>
  <c r="DR34" i="8"/>
  <c r="DG35" i="8"/>
  <c r="Y331" i="8" a="1"/>
  <c r="Y181" i="8" a="1"/>
  <c r="Y181" i="8" s="1"/>
  <c r="Y231" i="8" s="1"/>
  <c r="Z231" i="8" s="1"/>
  <c r="AA231" i="8" s="1"/>
  <c r="AB231" i="8" s="1"/>
  <c r="AC231" i="8" s="1"/>
  <c r="AD231" i="8" s="1"/>
  <c r="AE231" i="8" s="1"/>
  <c r="AF231" i="8" s="1"/>
  <c r="AG231" i="8" s="1"/>
  <c r="AH231" i="8" s="1"/>
  <c r="AI231" i="8" s="1"/>
  <c r="AJ231" i="8" s="1"/>
  <c r="AK231" i="8" s="1"/>
  <c r="AL231" i="8" s="1"/>
  <c r="AM231" i="8" s="1"/>
  <c r="AN231" i="8" s="1"/>
  <c r="AO231" i="8" s="1"/>
  <c r="AP231" i="8" s="1"/>
  <c r="AQ231" i="8" s="1"/>
  <c r="AR231" i="8" s="1"/>
  <c r="AS231" i="8" s="1"/>
  <c r="AT231" i="8" s="1"/>
  <c r="AU231" i="8" s="1"/>
  <c r="AV231" i="8" s="1"/>
  <c r="AW231" i="8" s="1"/>
  <c r="AX231" i="8" s="1"/>
  <c r="AY231" i="8" s="1"/>
  <c r="AZ231" i="8" s="1"/>
  <c r="BA231" i="8" s="1"/>
  <c r="BB231" i="8" s="1"/>
  <c r="BC231" i="8" s="1"/>
  <c r="BD231" i="8" s="1"/>
  <c r="BE231" i="8" s="1"/>
  <c r="BF231" i="8" s="1"/>
  <c r="BG231" i="8" s="1"/>
  <c r="BH231" i="8" s="1"/>
  <c r="BI231" i="8" s="1"/>
  <c r="BJ231" i="8" s="1"/>
  <c r="BK231" i="8" s="1"/>
  <c r="BL231" i="8" s="1"/>
  <c r="BM231" i="8" s="1"/>
  <c r="BN231" i="8" s="1"/>
  <c r="BO231" i="8" s="1"/>
  <c r="BP231" i="8" s="1"/>
  <c r="BQ231" i="8" s="1"/>
  <c r="BR231" i="8" s="1"/>
  <c r="BS231" i="8" s="1"/>
  <c r="BT231" i="8" s="1"/>
  <c r="BU231" i="8" s="1"/>
  <c r="BV231" i="8" s="1"/>
  <c r="BW231" i="8" s="1"/>
  <c r="BX231" i="8" s="1"/>
  <c r="BY231" i="8" s="1"/>
  <c r="BZ231" i="8" s="1"/>
  <c r="CA231" i="8" s="1"/>
  <c r="CB231" i="8" s="1"/>
  <c r="CC231" i="8" s="1"/>
  <c r="CD231" i="8" s="1"/>
  <c r="CE231" i="8" s="1"/>
  <c r="CF231" i="8" s="1"/>
  <c r="CG231" i="8" s="1"/>
  <c r="CH231" i="8" s="1"/>
  <c r="CI231" i="8" s="1"/>
  <c r="Y281" i="8" s="1"/>
  <c r="DC49" i="8"/>
  <c r="DD49" i="8" s="1"/>
  <c r="DE49" i="8" s="1"/>
  <c r="DF49" i="8" s="1"/>
  <c r="DG49" i="8" s="1"/>
  <c r="DH49" i="8" s="1"/>
  <c r="DI49" i="8" s="1"/>
  <c r="DJ49" i="8" s="1"/>
  <c r="DK49" i="8" s="1"/>
  <c r="DL49" i="8" s="1"/>
  <c r="DM49" i="8" s="1"/>
  <c r="DN49" i="8" s="1"/>
  <c r="DO49" i="8" s="1"/>
  <c r="DP49" i="8" s="1"/>
  <c r="DQ49" i="8" s="1"/>
  <c r="DR49" i="8" s="1"/>
  <c r="DS49" i="8" s="1"/>
  <c r="DT49" i="8" s="1"/>
  <c r="DU49" i="8" s="1"/>
  <c r="DV49" i="8" s="1"/>
  <c r="DW49" i="8" s="1"/>
  <c r="DX49" i="8" s="1"/>
  <c r="DY49" i="8" s="1"/>
  <c r="DZ49" i="8" s="1"/>
  <c r="EA49" i="8" s="1"/>
  <c r="EB49" i="8" s="1"/>
  <c r="EC49" i="8" s="1"/>
  <c r="ED49" i="8" s="1"/>
  <c r="EE49" i="8" s="1"/>
  <c r="DB34" i="8"/>
  <c r="EF26" i="8"/>
  <c r="EF33" i="8" s="1"/>
  <c r="DA34" i="8"/>
  <c r="AP26" i="8"/>
  <c r="AP33" i="8" s="1"/>
  <c r="DX34" i="8"/>
  <c r="DD26" i="8"/>
  <c r="DD33" i="8" s="1"/>
  <c r="DH34" i="8"/>
  <c r="AW26" i="8"/>
  <c r="AW33" i="8" s="1"/>
  <c r="CV35" i="8"/>
  <c r="Y456" i="8"/>
  <c r="Z456" i="8" s="1"/>
  <c r="AA456" i="8" s="1"/>
  <c r="AB456" i="8" s="1"/>
  <c r="AC456" i="8" s="1"/>
  <c r="AD456" i="8" s="1"/>
  <c r="AE456" i="8" s="1"/>
  <c r="AF456" i="8" s="1"/>
  <c r="AG456" i="8" s="1"/>
  <c r="AH456" i="8" s="1"/>
  <c r="AI456" i="8" s="1"/>
  <c r="AJ456" i="8" s="1"/>
  <c r="AK456" i="8" s="1"/>
  <c r="AL456" i="8" s="1"/>
  <c r="AM456" i="8" s="1"/>
  <c r="AN456" i="8" s="1"/>
  <c r="AO456" i="8" s="1"/>
  <c r="AP456" i="8" s="1"/>
  <c r="AQ456" i="8" s="1"/>
  <c r="AR456" i="8" s="1"/>
  <c r="AS456" i="8" s="1"/>
  <c r="AT456" i="8" s="1"/>
  <c r="AU456" i="8" s="1"/>
  <c r="AV456" i="8" s="1"/>
  <c r="AW456" i="8" s="1"/>
  <c r="AX456" i="8" s="1"/>
  <c r="AY456" i="8" s="1"/>
  <c r="AZ456" i="8" s="1"/>
  <c r="BA456" i="8" s="1"/>
  <c r="BB456" i="8" s="1"/>
  <c r="BC456" i="8" s="1"/>
  <c r="BD456" i="8" s="1"/>
  <c r="BE456" i="8" s="1"/>
  <c r="BF456" i="8" s="1"/>
  <c r="BG456" i="8" s="1"/>
  <c r="BH456" i="8" s="1"/>
  <c r="BI456" i="8" s="1"/>
  <c r="BJ456" i="8" s="1"/>
  <c r="BK456" i="8" s="1"/>
  <c r="BL456" i="8" s="1"/>
  <c r="BM456" i="8" s="1"/>
  <c r="BN456" i="8" s="1"/>
  <c r="BO456" i="8" s="1"/>
  <c r="BP456" i="8" s="1"/>
  <c r="BQ456" i="8" s="1"/>
  <c r="BR456" i="8" s="1"/>
  <c r="BS456" i="8" s="1"/>
  <c r="BT456" i="8" s="1"/>
  <c r="BU456" i="8" s="1"/>
  <c r="BV456" i="8" s="1"/>
  <c r="BW456" i="8" s="1"/>
  <c r="BX456" i="8" s="1"/>
  <c r="BY456" i="8" s="1"/>
  <c r="BZ456" i="8" s="1"/>
  <c r="CA456" i="8" s="1"/>
  <c r="CB456" i="8" s="1"/>
  <c r="CC456" i="8" s="1"/>
  <c r="CD456" i="8" s="1"/>
  <c r="CE456" i="8" s="1"/>
  <c r="CF456" i="8" s="1"/>
  <c r="CG456" i="8" s="1"/>
  <c r="CH456" i="8" s="1"/>
  <c r="CI456" i="8" s="1"/>
  <c r="Y506" i="8" s="1"/>
  <c r="Z34" i="8"/>
  <c r="Y47" i="8" s="1"/>
  <c r="Z47" i="8" s="1"/>
  <c r="AA47" i="8" s="1"/>
  <c r="AB47" i="8" s="1"/>
  <c r="AC47" i="8" s="1"/>
  <c r="AD47" i="8" s="1"/>
  <c r="AE47" i="8" s="1"/>
  <c r="AF47" i="8" s="1"/>
  <c r="DG34" i="8"/>
  <c r="AS34" i="8"/>
  <c r="DY34" i="8"/>
  <c r="CZ34" i="8"/>
  <c r="Y41" i="8"/>
  <c r="Z41" i="8" s="1"/>
  <c r="AA41" i="8" s="1"/>
  <c r="AB41" i="8" s="1"/>
  <c r="AC41" i="8" s="1"/>
  <c r="AD41" i="8" s="1"/>
  <c r="AE41" i="8" s="1"/>
  <c r="AF41" i="8" s="1"/>
  <c r="AG41" i="8" s="1"/>
  <c r="AH41" i="8" s="1"/>
  <c r="AI41" i="8" s="1"/>
  <c r="AJ41" i="8" s="1"/>
  <c r="AK41" i="8" s="1"/>
  <c r="AL41" i="8" s="1"/>
  <c r="AM41" i="8" s="1"/>
  <c r="AN41" i="8" s="1"/>
  <c r="AO41" i="8" s="1"/>
  <c r="AP41" i="8" s="1"/>
  <c r="AQ41" i="8" s="1"/>
  <c r="AR41" i="8" s="1"/>
  <c r="AS41" i="8" s="1"/>
  <c r="AT41" i="8" s="1"/>
  <c r="AU41" i="8" s="1"/>
  <c r="AV41" i="8" s="1"/>
  <c r="AW41" i="8" s="1"/>
  <c r="AX41" i="8" s="1"/>
  <c r="AY41" i="8" s="1"/>
  <c r="AZ41" i="8" s="1"/>
  <c r="BA41" i="8" s="1"/>
  <c r="BB41" i="8" s="1"/>
  <c r="BC41" i="8" s="1"/>
  <c r="BD41" i="8" s="1"/>
  <c r="BE41" i="8" s="1"/>
  <c r="BF41" i="8" s="1"/>
  <c r="BG41" i="8" s="1"/>
  <c r="BH41" i="8" s="1"/>
  <c r="BI41" i="8" s="1"/>
  <c r="BJ41" i="8" s="1"/>
  <c r="BK41" i="8" s="1"/>
  <c r="BL41" i="8" s="1"/>
  <c r="BM41" i="8" s="1"/>
  <c r="BN41" i="8" s="1"/>
  <c r="BO41" i="8" s="1"/>
  <c r="BP41" i="8" s="1"/>
  <c r="BQ41" i="8" s="1"/>
  <c r="BR41" i="8" s="1"/>
  <c r="BS41" i="8" s="1"/>
  <c r="BT41" i="8" s="1"/>
  <c r="BU41" i="8" s="1"/>
  <c r="BV41" i="8" s="1"/>
  <c r="BW41" i="8" s="1"/>
  <c r="BX41" i="8" s="1"/>
  <c r="BY41" i="8" s="1"/>
  <c r="BZ41" i="8" s="1"/>
  <c r="CA41" i="8" s="1"/>
  <c r="CB41" i="8" s="1"/>
  <c r="CC41" i="8" s="1"/>
  <c r="CD41" i="8" s="1"/>
  <c r="CE41" i="8" s="1"/>
  <c r="CF41" i="8" s="1"/>
  <c r="CG41" i="8" s="1"/>
  <c r="CH41" i="8" s="1"/>
  <c r="CI41" i="8" s="1"/>
  <c r="CJ41" i="8" s="1"/>
  <c r="CK41" i="8" s="1"/>
  <c r="CL41" i="8" s="1"/>
  <c r="CM41" i="8" s="1"/>
  <c r="CN41" i="8" s="1"/>
  <c r="CO41" i="8" s="1"/>
  <c r="CP41" i="8" s="1"/>
  <c r="CQ41" i="8" s="1"/>
  <c r="CR41" i="8" s="1"/>
  <c r="CS41" i="8" s="1"/>
  <c r="CT41" i="8" s="1"/>
  <c r="CU41" i="8" s="1"/>
  <c r="CV41" i="8" s="1"/>
  <c r="CW41" i="8" s="1"/>
  <c r="CX41" i="8" s="1"/>
  <c r="CY41" i="8" s="1"/>
  <c r="CZ41" i="8" s="1"/>
  <c r="DA41" i="8" s="1"/>
  <c r="DB41" i="8" s="1"/>
  <c r="DC41" i="8" s="1"/>
  <c r="DD41" i="8" s="1"/>
  <c r="DE41" i="8" s="1"/>
  <c r="DF41" i="8" s="1"/>
  <c r="DG41" i="8" s="1"/>
  <c r="DH41" i="8" s="1"/>
  <c r="DI41" i="8" s="1"/>
  <c r="DJ41" i="8" s="1"/>
  <c r="DK41" i="8" s="1"/>
  <c r="DL41" i="8" s="1"/>
  <c r="DM41" i="8" s="1"/>
  <c r="DN41" i="8" s="1"/>
  <c r="DO41" i="8" s="1"/>
  <c r="DP41" i="8" s="1"/>
  <c r="DQ41" i="8" s="1"/>
  <c r="DR41" i="8" s="1"/>
  <c r="DS41" i="8" s="1"/>
  <c r="DT41" i="8" s="1"/>
  <c r="DU41" i="8" s="1"/>
  <c r="DV41" i="8" s="1"/>
  <c r="DW41" i="8" s="1"/>
  <c r="DX41" i="8" s="1"/>
  <c r="DY41" i="8" s="1"/>
  <c r="DZ41" i="8" s="1"/>
  <c r="EA41" i="8" s="1"/>
  <c r="EB41" i="8" s="1"/>
  <c r="EC41" i="8" s="1"/>
  <c r="ED41" i="8" s="1"/>
  <c r="EE41" i="8" s="1"/>
  <c r="EF41" i="8" s="1"/>
  <c r="Y54" i="8" s="1"/>
  <c r="DB35" i="8"/>
  <c r="Y363" i="8" a="1"/>
  <c r="BP413" i="8" s="1"/>
  <c r="DW26" i="8"/>
  <c r="DW33" i="8" s="1"/>
  <c r="Y362" i="8" a="1"/>
  <c r="AG412" i="8" s="1"/>
  <c r="FA102" i="8"/>
  <c r="Y70" i="8"/>
  <c r="AI26" i="8"/>
  <c r="AI33" i="8" s="1"/>
  <c r="Y213" i="8" a="1"/>
  <c r="Y213" i="8" s="1"/>
  <c r="Y263" i="8" s="1"/>
  <c r="Z263" i="8" s="1"/>
  <c r="AA263" i="8" s="1"/>
  <c r="AB263" i="8" s="1"/>
  <c r="AC263" i="8" s="1"/>
  <c r="AD263" i="8" s="1"/>
  <c r="AE263" i="8" s="1"/>
  <c r="AF263" i="8" s="1"/>
  <c r="AG263" i="8" s="1"/>
  <c r="AH263" i="8" s="1"/>
  <c r="AI263" i="8" s="1"/>
  <c r="AJ263" i="8" s="1"/>
  <c r="AK263" i="8" s="1"/>
  <c r="AL263" i="8" s="1"/>
  <c r="AM263" i="8" s="1"/>
  <c r="AN263" i="8" s="1"/>
  <c r="AO263" i="8" s="1"/>
  <c r="AP263" i="8" s="1"/>
  <c r="AQ263" i="8" s="1"/>
  <c r="AR263" i="8" s="1"/>
  <c r="AS263" i="8" s="1"/>
  <c r="AT263" i="8" s="1"/>
  <c r="AU263" i="8" s="1"/>
  <c r="AV263" i="8" s="1"/>
  <c r="AW263" i="8" s="1"/>
  <c r="AX263" i="8" s="1"/>
  <c r="AY263" i="8" s="1"/>
  <c r="AZ263" i="8" s="1"/>
  <c r="BA263" i="8" s="1"/>
  <c r="BB263" i="8" s="1"/>
  <c r="BC263" i="8" s="1"/>
  <c r="BD263" i="8" s="1"/>
  <c r="BE263" i="8" s="1"/>
  <c r="BF263" i="8" s="1"/>
  <c r="BG263" i="8" s="1"/>
  <c r="BH263" i="8" s="1"/>
  <c r="BI263" i="8" s="1"/>
  <c r="BJ263" i="8" s="1"/>
  <c r="BK263" i="8" s="1"/>
  <c r="BL263" i="8" s="1"/>
  <c r="BM263" i="8" s="1"/>
  <c r="BN263" i="8" s="1"/>
  <c r="BO263" i="8" s="1"/>
  <c r="BP263" i="8" s="1"/>
  <c r="BQ263" i="8" s="1"/>
  <c r="BR263" i="8" s="1"/>
  <c r="BS263" i="8" s="1"/>
  <c r="BT263" i="8" s="1"/>
  <c r="BU263" i="8" s="1"/>
  <c r="BV263" i="8" s="1"/>
  <c r="BW263" i="8" s="1"/>
  <c r="BX263" i="8" s="1"/>
  <c r="BY263" i="8" s="1"/>
  <c r="BZ263" i="8" s="1"/>
  <c r="CA263" i="8" s="1"/>
  <c r="CB263" i="8" s="1"/>
  <c r="CC263" i="8" s="1"/>
  <c r="CD263" i="8" s="1"/>
  <c r="CE263" i="8" s="1"/>
  <c r="CF263" i="8" s="1"/>
  <c r="CG263" i="8" s="1"/>
  <c r="CH263" i="8" s="1"/>
  <c r="CI263" i="8" s="1"/>
  <c r="Y313" i="8" s="1"/>
  <c r="DL34" i="8"/>
  <c r="DF34" i="8"/>
  <c r="BK34" i="8"/>
  <c r="Z26" i="8"/>
  <c r="Z33" i="8" s="1"/>
  <c r="Y46" i="8" s="1"/>
  <c r="Z46" i="8" s="1"/>
  <c r="AA46" i="8" s="1"/>
  <c r="AB46" i="8" s="1"/>
  <c r="AC46" i="8" s="1"/>
  <c r="AD46" i="8" s="1"/>
  <c r="AE46" i="8" s="1"/>
  <c r="AF46" i="8" s="1"/>
  <c r="BZ34" i="8"/>
  <c r="EF102" i="8"/>
  <c r="Y355" i="8" a="1"/>
  <c r="DO34" i="8"/>
  <c r="DO26" i="8"/>
  <c r="DO33" i="8" s="1"/>
  <c r="AZ102" i="8"/>
  <c r="Y327" i="8" a="1"/>
  <c r="Y177" i="8" a="1"/>
  <c r="Y177" i="8" s="1"/>
  <c r="Y227" i="8" s="1"/>
  <c r="Z227" i="8" s="1"/>
  <c r="AA227" i="8" s="1"/>
  <c r="AB227" i="8" s="1"/>
  <c r="AC227" i="8" s="1"/>
  <c r="AD227" i="8" s="1"/>
  <c r="AE227" i="8" s="1"/>
  <c r="AF227" i="8" s="1"/>
  <c r="AG227" i="8" s="1"/>
  <c r="AH227" i="8" s="1"/>
  <c r="AI227" i="8" s="1"/>
  <c r="AJ227" i="8" s="1"/>
  <c r="AK227" i="8" s="1"/>
  <c r="AL227" i="8" s="1"/>
  <c r="AM227" i="8" s="1"/>
  <c r="AN227" i="8" s="1"/>
  <c r="AO227" i="8" s="1"/>
  <c r="AP227" i="8" s="1"/>
  <c r="AQ227" i="8" s="1"/>
  <c r="AR227" i="8" s="1"/>
  <c r="AS227" i="8" s="1"/>
  <c r="AT227" i="8" s="1"/>
  <c r="AU227" i="8" s="1"/>
  <c r="AV227" i="8" s="1"/>
  <c r="AW227" i="8" s="1"/>
  <c r="AX227" i="8" s="1"/>
  <c r="AY227" i="8" s="1"/>
  <c r="AZ227" i="8" s="1"/>
  <c r="BA227" i="8" s="1"/>
  <c r="BB227" i="8" s="1"/>
  <c r="BC227" i="8" s="1"/>
  <c r="BD227" i="8" s="1"/>
  <c r="BE227" i="8" s="1"/>
  <c r="BF227" i="8" s="1"/>
  <c r="BG227" i="8" s="1"/>
  <c r="BH227" i="8" s="1"/>
  <c r="BI227" i="8" s="1"/>
  <c r="BJ227" i="8" s="1"/>
  <c r="BK227" i="8" s="1"/>
  <c r="BL227" i="8" s="1"/>
  <c r="BM227" i="8" s="1"/>
  <c r="BN227" i="8" s="1"/>
  <c r="BO227" i="8" s="1"/>
  <c r="BP227" i="8" s="1"/>
  <c r="BQ227" i="8" s="1"/>
  <c r="BR227" i="8" s="1"/>
  <c r="BS227" i="8" s="1"/>
  <c r="BT227" i="8" s="1"/>
  <c r="BU227" i="8" s="1"/>
  <c r="BV227" i="8" s="1"/>
  <c r="BW227" i="8" s="1"/>
  <c r="BX227" i="8" s="1"/>
  <c r="BY227" i="8" s="1"/>
  <c r="BZ227" i="8" s="1"/>
  <c r="CA227" i="8" s="1"/>
  <c r="CB227" i="8" s="1"/>
  <c r="CC227" i="8" s="1"/>
  <c r="CD227" i="8" s="1"/>
  <c r="CE227" i="8" s="1"/>
  <c r="CF227" i="8" s="1"/>
  <c r="CG227" i="8" s="1"/>
  <c r="CH227" i="8" s="1"/>
  <c r="CI227" i="8" s="1"/>
  <c r="Y277" i="8" s="1"/>
  <c r="BS26" i="8"/>
  <c r="BS33" i="8" s="1"/>
  <c r="BS35" i="8"/>
  <c r="BS34" i="8"/>
  <c r="EG36" i="8"/>
  <c r="EG35" i="8"/>
  <c r="EG26" i="8"/>
  <c r="EG33" i="8" s="1"/>
  <c r="AB102" i="8"/>
  <c r="Y319" i="8" a="1"/>
  <c r="Y169" i="8" a="1"/>
  <c r="Y169" i="8" s="1"/>
  <c r="Y219" i="8" s="1"/>
  <c r="Z219" i="8" s="1"/>
  <c r="AA219" i="8" s="1"/>
  <c r="AB219" i="8" s="1"/>
  <c r="AC219" i="8" s="1"/>
  <c r="AD219" i="8" s="1"/>
  <c r="AE219" i="8" s="1"/>
  <c r="AF219" i="8" s="1"/>
  <c r="AG219" i="8" s="1"/>
  <c r="AH219" i="8" s="1"/>
  <c r="AI219" i="8" s="1"/>
  <c r="AJ219" i="8" s="1"/>
  <c r="AK219" i="8" s="1"/>
  <c r="AL219" i="8" s="1"/>
  <c r="AM219" i="8" s="1"/>
  <c r="AN219" i="8" s="1"/>
  <c r="AO219" i="8" s="1"/>
  <c r="AP219" i="8" s="1"/>
  <c r="AQ219" i="8" s="1"/>
  <c r="AR219" i="8" s="1"/>
  <c r="AS219" i="8" s="1"/>
  <c r="AT219" i="8" s="1"/>
  <c r="AU219" i="8" s="1"/>
  <c r="AV219" i="8" s="1"/>
  <c r="AW219" i="8" s="1"/>
  <c r="AX219" i="8" s="1"/>
  <c r="AY219" i="8" s="1"/>
  <c r="AZ219" i="8" s="1"/>
  <c r="BA219" i="8" s="1"/>
  <c r="BB219" i="8" s="1"/>
  <c r="BC219" i="8" s="1"/>
  <c r="BD219" i="8" s="1"/>
  <c r="BE219" i="8" s="1"/>
  <c r="BF219" i="8" s="1"/>
  <c r="BG219" i="8" s="1"/>
  <c r="BH219" i="8" s="1"/>
  <c r="BI219" i="8" s="1"/>
  <c r="BJ219" i="8" s="1"/>
  <c r="BK219" i="8" s="1"/>
  <c r="BL219" i="8" s="1"/>
  <c r="BM219" i="8" s="1"/>
  <c r="BN219" i="8" s="1"/>
  <c r="BO219" i="8" s="1"/>
  <c r="BP219" i="8" s="1"/>
  <c r="BQ219" i="8" s="1"/>
  <c r="BR219" i="8" s="1"/>
  <c r="BS219" i="8" s="1"/>
  <c r="BT219" i="8" s="1"/>
  <c r="BU219" i="8" s="1"/>
  <c r="BV219" i="8" s="1"/>
  <c r="BW219" i="8" s="1"/>
  <c r="BX219" i="8" s="1"/>
  <c r="BY219" i="8" s="1"/>
  <c r="BZ219" i="8" s="1"/>
  <c r="CA219" i="8" s="1"/>
  <c r="CB219" i="8" s="1"/>
  <c r="CC219" i="8" s="1"/>
  <c r="CD219" i="8" s="1"/>
  <c r="CE219" i="8" s="1"/>
  <c r="CF219" i="8" s="1"/>
  <c r="CG219" i="8" s="1"/>
  <c r="CH219" i="8" s="1"/>
  <c r="CI219" i="8" s="1"/>
  <c r="Y269" i="8" s="1"/>
  <c r="CG102" i="8"/>
  <c r="Y188" i="8" a="1"/>
  <c r="Y188" i="8" s="1"/>
  <c r="Y238" i="8" s="1"/>
  <c r="Z238" i="8" s="1"/>
  <c r="AA238" i="8" s="1"/>
  <c r="AB238" i="8" s="1"/>
  <c r="AC238" i="8" s="1"/>
  <c r="AD238" i="8" s="1"/>
  <c r="AE238" i="8" s="1"/>
  <c r="AF238" i="8" s="1"/>
  <c r="AG238" i="8" s="1"/>
  <c r="AH238" i="8" s="1"/>
  <c r="AI238" i="8" s="1"/>
  <c r="AJ238" i="8" s="1"/>
  <c r="AK238" i="8" s="1"/>
  <c r="AL238" i="8" s="1"/>
  <c r="AM238" i="8" s="1"/>
  <c r="AN238" i="8" s="1"/>
  <c r="AO238" i="8" s="1"/>
  <c r="AP238" i="8" s="1"/>
  <c r="AQ238" i="8" s="1"/>
  <c r="AR238" i="8" s="1"/>
  <c r="AS238" i="8" s="1"/>
  <c r="AT238" i="8" s="1"/>
  <c r="AU238" i="8" s="1"/>
  <c r="AV238" i="8" s="1"/>
  <c r="AW238" i="8" s="1"/>
  <c r="AX238" i="8" s="1"/>
  <c r="AY238" i="8" s="1"/>
  <c r="AZ238" i="8" s="1"/>
  <c r="BA238" i="8" s="1"/>
  <c r="BB238" i="8" s="1"/>
  <c r="BC238" i="8" s="1"/>
  <c r="BD238" i="8" s="1"/>
  <c r="BE238" i="8" s="1"/>
  <c r="BF238" i="8" s="1"/>
  <c r="BG238" i="8" s="1"/>
  <c r="BH238" i="8" s="1"/>
  <c r="BI238" i="8" s="1"/>
  <c r="BJ238" i="8" s="1"/>
  <c r="BK238" i="8" s="1"/>
  <c r="BL238" i="8" s="1"/>
  <c r="BM238" i="8" s="1"/>
  <c r="BN238" i="8" s="1"/>
  <c r="BO238" i="8" s="1"/>
  <c r="BP238" i="8" s="1"/>
  <c r="BQ238" i="8" s="1"/>
  <c r="BR238" i="8" s="1"/>
  <c r="BS238" i="8" s="1"/>
  <c r="BT238" i="8" s="1"/>
  <c r="BU238" i="8" s="1"/>
  <c r="BV238" i="8" s="1"/>
  <c r="BW238" i="8" s="1"/>
  <c r="BX238" i="8" s="1"/>
  <c r="BY238" i="8" s="1"/>
  <c r="BZ238" i="8" s="1"/>
  <c r="CA238" i="8" s="1"/>
  <c r="CB238" i="8" s="1"/>
  <c r="CC238" i="8" s="1"/>
  <c r="CD238" i="8" s="1"/>
  <c r="CE238" i="8" s="1"/>
  <c r="CF238" i="8" s="1"/>
  <c r="CG238" i="8" s="1"/>
  <c r="CH238" i="8" s="1"/>
  <c r="CI238" i="8" s="1"/>
  <c r="Y288" i="8" s="1"/>
  <c r="Y338" i="8" a="1"/>
  <c r="BQ34" i="8"/>
  <c r="BQ35" i="8"/>
  <c r="BQ26" i="8"/>
  <c r="BQ33" i="8" s="1"/>
  <c r="BM26" i="8"/>
  <c r="BM33" i="8" s="1"/>
  <c r="BM34" i="8"/>
  <c r="EE26" i="8"/>
  <c r="EE33" i="8" s="1"/>
  <c r="EE34" i="8"/>
  <c r="CX26" i="8"/>
  <c r="CX33" i="8" s="1"/>
  <c r="CX34" i="8"/>
  <c r="CW26" i="8"/>
  <c r="CW33" i="8" s="1"/>
  <c r="CW34" i="8"/>
  <c r="BN26" i="8"/>
  <c r="BN33" i="8" s="1"/>
  <c r="BN34" i="8"/>
  <c r="DW102" i="8"/>
  <c r="Y352" i="8" a="1"/>
  <c r="Y202" i="8" a="1"/>
  <c r="Y202" i="8" s="1"/>
  <c r="Y252" i="8" s="1"/>
  <c r="Z252" i="8" s="1"/>
  <c r="AA252" i="8" s="1"/>
  <c r="AB252" i="8" s="1"/>
  <c r="AC252" i="8" s="1"/>
  <c r="AD252" i="8" s="1"/>
  <c r="AE252" i="8" s="1"/>
  <c r="AF252" i="8" s="1"/>
  <c r="AG252" i="8" s="1"/>
  <c r="AH252" i="8" s="1"/>
  <c r="AI252" i="8" s="1"/>
  <c r="AJ252" i="8" s="1"/>
  <c r="AK252" i="8" s="1"/>
  <c r="AL252" i="8" s="1"/>
  <c r="AM252" i="8" s="1"/>
  <c r="AN252" i="8" s="1"/>
  <c r="AO252" i="8" s="1"/>
  <c r="AP252" i="8" s="1"/>
  <c r="AQ252" i="8" s="1"/>
  <c r="AR252" i="8" s="1"/>
  <c r="AS252" i="8" s="1"/>
  <c r="AT252" i="8" s="1"/>
  <c r="AU252" i="8" s="1"/>
  <c r="AV252" i="8" s="1"/>
  <c r="AW252" i="8" s="1"/>
  <c r="AX252" i="8" s="1"/>
  <c r="AY252" i="8" s="1"/>
  <c r="AZ252" i="8" s="1"/>
  <c r="BA252" i="8" s="1"/>
  <c r="BB252" i="8" s="1"/>
  <c r="BC252" i="8" s="1"/>
  <c r="BD252" i="8" s="1"/>
  <c r="BE252" i="8" s="1"/>
  <c r="BF252" i="8" s="1"/>
  <c r="BG252" i="8" s="1"/>
  <c r="BH252" i="8" s="1"/>
  <c r="BI252" i="8" s="1"/>
  <c r="BJ252" i="8" s="1"/>
  <c r="BK252" i="8" s="1"/>
  <c r="BL252" i="8" s="1"/>
  <c r="BM252" i="8" s="1"/>
  <c r="BN252" i="8" s="1"/>
  <c r="BO252" i="8" s="1"/>
  <c r="BP252" i="8" s="1"/>
  <c r="BQ252" i="8" s="1"/>
  <c r="BR252" i="8" s="1"/>
  <c r="BS252" i="8" s="1"/>
  <c r="BT252" i="8" s="1"/>
  <c r="BU252" i="8" s="1"/>
  <c r="BV252" i="8" s="1"/>
  <c r="BW252" i="8" s="1"/>
  <c r="BX252" i="8" s="1"/>
  <c r="BY252" i="8" s="1"/>
  <c r="BZ252" i="8" s="1"/>
  <c r="CA252" i="8" s="1"/>
  <c r="CB252" i="8" s="1"/>
  <c r="CC252" i="8" s="1"/>
  <c r="CD252" i="8" s="1"/>
  <c r="CE252" i="8" s="1"/>
  <c r="CF252" i="8" s="1"/>
  <c r="CG252" i="8" s="1"/>
  <c r="CH252" i="8" s="1"/>
  <c r="CI252" i="8" s="1"/>
  <c r="Y302" i="8" s="1"/>
  <c r="CD26" i="8"/>
  <c r="CD33" i="8" s="1"/>
  <c r="CD34" i="8"/>
  <c r="AQ102" i="8"/>
  <c r="Y324" i="8" a="1"/>
  <c r="Y174" i="8" a="1"/>
  <c r="Y174" i="8" s="1"/>
  <c r="Y224" i="8" s="1"/>
  <c r="Z224" i="8" s="1"/>
  <c r="AA224" i="8" s="1"/>
  <c r="AB224" i="8" s="1"/>
  <c r="AC224" i="8" s="1"/>
  <c r="AD224" i="8" s="1"/>
  <c r="AE224" i="8" s="1"/>
  <c r="AF224" i="8" s="1"/>
  <c r="AG224" i="8" s="1"/>
  <c r="AH224" i="8" s="1"/>
  <c r="AI224" i="8" s="1"/>
  <c r="AJ224" i="8" s="1"/>
  <c r="AK224" i="8" s="1"/>
  <c r="AL224" i="8" s="1"/>
  <c r="AM224" i="8" s="1"/>
  <c r="AN224" i="8" s="1"/>
  <c r="AO224" i="8" s="1"/>
  <c r="AP224" i="8" s="1"/>
  <c r="AQ224" i="8" s="1"/>
  <c r="AR224" i="8" s="1"/>
  <c r="AS224" i="8" s="1"/>
  <c r="AT224" i="8" s="1"/>
  <c r="AU224" i="8" s="1"/>
  <c r="AV224" i="8" s="1"/>
  <c r="AW224" i="8" s="1"/>
  <c r="AX224" i="8" s="1"/>
  <c r="AY224" i="8" s="1"/>
  <c r="AZ224" i="8" s="1"/>
  <c r="BA224" i="8" s="1"/>
  <c r="BB224" i="8" s="1"/>
  <c r="BC224" i="8" s="1"/>
  <c r="BD224" i="8" s="1"/>
  <c r="BE224" i="8" s="1"/>
  <c r="BF224" i="8" s="1"/>
  <c r="BG224" i="8" s="1"/>
  <c r="BH224" i="8" s="1"/>
  <c r="BI224" i="8" s="1"/>
  <c r="BJ224" i="8" s="1"/>
  <c r="BK224" i="8" s="1"/>
  <c r="BL224" i="8" s="1"/>
  <c r="BM224" i="8" s="1"/>
  <c r="BN224" i="8" s="1"/>
  <c r="BO224" i="8" s="1"/>
  <c r="BP224" i="8" s="1"/>
  <c r="BQ224" i="8" s="1"/>
  <c r="BR224" i="8" s="1"/>
  <c r="BS224" i="8" s="1"/>
  <c r="BT224" i="8" s="1"/>
  <c r="BU224" i="8" s="1"/>
  <c r="BV224" i="8" s="1"/>
  <c r="BW224" i="8" s="1"/>
  <c r="BX224" i="8" s="1"/>
  <c r="BY224" i="8" s="1"/>
  <c r="BZ224" i="8" s="1"/>
  <c r="CA224" i="8" s="1"/>
  <c r="CB224" i="8" s="1"/>
  <c r="CC224" i="8" s="1"/>
  <c r="CD224" i="8" s="1"/>
  <c r="CE224" i="8" s="1"/>
  <c r="CF224" i="8" s="1"/>
  <c r="CG224" i="8" s="1"/>
  <c r="CH224" i="8" s="1"/>
  <c r="CI224" i="8" s="1"/>
  <c r="Y274" i="8" s="1"/>
  <c r="AH26" i="8"/>
  <c r="AH33" i="8" s="1"/>
  <c r="AH34" i="8"/>
  <c r="BF102" i="8"/>
  <c r="Y329" i="8" a="1"/>
  <c r="Y179" i="8" a="1"/>
  <c r="Y179" i="8" s="1"/>
  <c r="Y229" i="8" s="1"/>
  <c r="Z229" i="8" s="1"/>
  <c r="AA229" i="8" s="1"/>
  <c r="AB229" i="8" s="1"/>
  <c r="AC229" i="8" s="1"/>
  <c r="AD229" i="8" s="1"/>
  <c r="AE229" i="8" s="1"/>
  <c r="AF229" i="8" s="1"/>
  <c r="AG229" i="8" s="1"/>
  <c r="AH229" i="8" s="1"/>
  <c r="AI229" i="8" s="1"/>
  <c r="AJ229" i="8" s="1"/>
  <c r="AK229" i="8" s="1"/>
  <c r="AL229" i="8" s="1"/>
  <c r="AM229" i="8" s="1"/>
  <c r="AN229" i="8" s="1"/>
  <c r="AO229" i="8" s="1"/>
  <c r="AP229" i="8" s="1"/>
  <c r="AQ229" i="8" s="1"/>
  <c r="AR229" i="8" s="1"/>
  <c r="AS229" i="8" s="1"/>
  <c r="AT229" i="8" s="1"/>
  <c r="AU229" i="8" s="1"/>
  <c r="AV229" i="8" s="1"/>
  <c r="AW229" i="8" s="1"/>
  <c r="AX229" i="8" s="1"/>
  <c r="AY229" i="8" s="1"/>
  <c r="AZ229" i="8" s="1"/>
  <c r="BA229" i="8" s="1"/>
  <c r="BB229" i="8" s="1"/>
  <c r="BC229" i="8" s="1"/>
  <c r="BD229" i="8" s="1"/>
  <c r="BE229" i="8" s="1"/>
  <c r="BF229" i="8" s="1"/>
  <c r="BG229" i="8" s="1"/>
  <c r="BH229" i="8" s="1"/>
  <c r="BI229" i="8" s="1"/>
  <c r="BJ229" i="8" s="1"/>
  <c r="BK229" i="8" s="1"/>
  <c r="BL229" i="8" s="1"/>
  <c r="BM229" i="8" s="1"/>
  <c r="BN229" i="8" s="1"/>
  <c r="BO229" i="8" s="1"/>
  <c r="BP229" i="8" s="1"/>
  <c r="BQ229" i="8" s="1"/>
  <c r="BR229" i="8" s="1"/>
  <c r="BS229" i="8" s="1"/>
  <c r="BT229" i="8" s="1"/>
  <c r="BU229" i="8" s="1"/>
  <c r="BV229" i="8" s="1"/>
  <c r="BW229" i="8" s="1"/>
  <c r="BX229" i="8" s="1"/>
  <c r="BY229" i="8" s="1"/>
  <c r="BZ229" i="8" s="1"/>
  <c r="CA229" i="8" s="1"/>
  <c r="CB229" i="8" s="1"/>
  <c r="CC229" i="8" s="1"/>
  <c r="CD229" i="8" s="1"/>
  <c r="CE229" i="8" s="1"/>
  <c r="CF229" i="8" s="1"/>
  <c r="CG229" i="8" s="1"/>
  <c r="CH229" i="8" s="1"/>
  <c r="CI229" i="8" s="1"/>
  <c r="Y279" i="8" s="1"/>
  <c r="Y437" i="8"/>
  <c r="Z437" i="8" s="1"/>
  <c r="AA437" i="8" s="1"/>
  <c r="AB437" i="8" s="1"/>
  <c r="AC437" i="8" s="1"/>
  <c r="AD437" i="8" s="1"/>
  <c r="AE437" i="8" s="1"/>
  <c r="AF437" i="8" s="1"/>
  <c r="AG437" i="8" s="1"/>
  <c r="AH437" i="8" s="1"/>
  <c r="AI437" i="8" s="1"/>
  <c r="AJ437" i="8" s="1"/>
  <c r="AK437" i="8" s="1"/>
  <c r="AL437" i="8" s="1"/>
  <c r="AM437" i="8" s="1"/>
  <c r="AN437" i="8" s="1"/>
  <c r="AO437" i="8" s="1"/>
  <c r="AP437" i="8" s="1"/>
  <c r="AQ437" i="8" s="1"/>
  <c r="AR437" i="8" s="1"/>
  <c r="AS437" i="8" s="1"/>
  <c r="AT437" i="8" s="1"/>
  <c r="AU437" i="8" s="1"/>
  <c r="AV437" i="8" s="1"/>
  <c r="AW437" i="8" s="1"/>
  <c r="AX437" i="8" s="1"/>
  <c r="AY437" i="8" s="1"/>
  <c r="AZ437" i="8" s="1"/>
  <c r="BA437" i="8" s="1"/>
  <c r="BB437" i="8" s="1"/>
  <c r="BC437" i="8" s="1"/>
  <c r="BD437" i="8" s="1"/>
  <c r="BE437" i="8" s="1"/>
  <c r="BF437" i="8" s="1"/>
  <c r="BG437" i="8" s="1"/>
  <c r="BH437" i="8" s="1"/>
  <c r="BI437" i="8" s="1"/>
  <c r="BJ437" i="8" s="1"/>
  <c r="BK437" i="8" s="1"/>
  <c r="BL437" i="8" s="1"/>
  <c r="BM437" i="8" s="1"/>
  <c r="BN437" i="8" s="1"/>
  <c r="BO437" i="8" s="1"/>
  <c r="BP437" i="8" s="1"/>
  <c r="BQ437" i="8" s="1"/>
  <c r="BR437" i="8" s="1"/>
  <c r="BS437" i="8" s="1"/>
  <c r="BT437" i="8" s="1"/>
  <c r="BU437" i="8" s="1"/>
  <c r="BV437" i="8" s="1"/>
  <c r="BW437" i="8" s="1"/>
  <c r="BX437" i="8" s="1"/>
  <c r="BY437" i="8" s="1"/>
  <c r="BZ437" i="8" s="1"/>
  <c r="CA437" i="8" s="1"/>
  <c r="CB437" i="8" s="1"/>
  <c r="CC437" i="8" s="1"/>
  <c r="CD437" i="8" s="1"/>
  <c r="CE437" i="8" s="1"/>
  <c r="CF437" i="8" s="1"/>
  <c r="CG437" i="8" s="1"/>
  <c r="CH437" i="8" s="1"/>
  <c r="CI437" i="8" s="1"/>
  <c r="Y487" i="8" s="1"/>
  <c r="CK26" i="8"/>
  <c r="CK33" i="8" s="1"/>
  <c r="CK34" i="8"/>
  <c r="BU102" i="8"/>
  <c r="Y334" i="8" a="1"/>
  <c r="Y184" i="8" a="1"/>
  <c r="Y184" i="8" s="1"/>
  <c r="Y234" i="8" s="1"/>
  <c r="Z234" i="8" s="1"/>
  <c r="AA234" i="8" s="1"/>
  <c r="AB234" i="8" s="1"/>
  <c r="AC234" i="8" s="1"/>
  <c r="AD234" i="8" s="1"/>
  <c r="AE234" i="8" s="1"/>
  <c r="AF234" i="8" s="1"/>
  <c r="AG234" i="8" s="1"/>
  <c r="AH234" i="8" s="1"/>
  <c r="AI234" i="8" s="1"/>
  <c r="AJ234" i="8" s="1"/>
  <c r="AK234" i="8" s="1"/>
  <c r="AL234" i="8" s="1"/>
  <c r="AM234" i="8" s="1"/>
  <c r="AN234" i="8" s="1"/>
  <c r="AO234" i="8" s="1"/>
  <c r="AP234" i="8" s="1"/>
  <c r="AQ234" i="8" s="1"/>
  <c r="AR234" i="8" s="1"/>
  <c r="AS234" i="8" s="1"/>
  <c r="AT234" i="8" s="1"/>
  <c r="AU234" i="8" s="1"/>
  <c r="AV234" i="8" s="1"/>
  <c r="AW234" i="8" s="1"/>
  <c r="AX234" i="8" s="1"/>
  <c r="AY234" i="8" s="1"/>
  <c r="AZ234" i="8" s="1"/>
  <c r="BA234" i="8" s="1"/>
  <c r="BB234" i="8" s="1"/>
  <c r="BC234" i="8" s="1"/>
  <c r="BD234" i="8" s="1"/>
  <c r="BE234" i="8" s="1"/>
  <c r="BF234" i="8" s="1"/>
  <c r="BG234" i="8" s="1"/>
  <c r="BH234" i="8" s="1"/>
  <c r="BI234" i="8" s="1"/>
  <c r="BJ234" i="8" s="1"/>
  <c r="BK234" i="8" s="1"/>
  <c r="BL234" i="8" s="1"/>
  <c r="BM234" i="8" s="1"/>
  <c r="BN234" i="8" s="1"/>
  <c r="BO234" i="8" s="1"/>
  <c r="BP234" i="8" s="1"/>
  <c r="BQ234" i="8" s="1"/>
  <c r="BR234" i="8" s="1"/>
  <c r="BS234" i="8" s="1"/>
  <c r="BT234" i="8" s="1"/>
  <c r="BU234" i="8" s="1"/>
  <c r="BV234" i="8" s="1"/>
  <c r="BW234" i="8" s="1"/>
  <c r="BX234" i="8" s="1"/>
  <c r="BY234" i="8" s="1"/>
  <c r="BZ234" i="8" s="1"/>
  <c r="CA234" i="8" s="1"/>
  <c r="CB234" i="8" s="1"/>
  <c r="CC234" i="8" s="1"/>
  <c r="CD234" i="8" s="1"/>
  <c r="CE234" i="8" s="1"/>
  <c r="CF234" i="8" s="1"/>
  <c r="CG234" i="8" s="1"/>
  <c r="CH234" i="8" s="1"/>
  <c r="CI234" i="8" s="1"/>
  <c r="Y284" i="8" s="1"/>
  <c r="DE102" i="8"/>
  <c r="Y196" i="8" a="1"/>
  <c r="Y196" i="8" s="1"/>
  <c r="Y246" i="8" s="1"/>
  <c r="Z246" i="8" s="1"/>
  <c r="AA246" i="8" s="1"/>
  <c r="AB246" i="8" s="1"/>
  <c r="AC246" i="8" s="1"/>
  <c r="AD246" i="8" s="1"/>
  <c r="AE246" i="8" s="1"/>
  <c r="AF246" i="8" s="1"/>
  <c r="AG246" i="8" s="1"/>
  <c r="AH246" i="8" s="1"/>
  <c r="AI246" i="8" s="1"/>
  <c r="AJ246" i="8" s="1"/>
  <c r="AK246" i="8" s="1"/>
  <c r="AL246" i="8" s="1"/>
  <c r="AM246" i="8" s="1"/>
  <c r="AN246" i="8" s="1"/>
  <c r="AO246" i="8" s="1"/>
  <c r="AP246" i="8" s="1"/>
  <c r="AQ246" i="8" s="1"/>
  <c r="AR246" i="8" s="1"/>
  <c r="AS246" i="8" s="1"/>
  <c r="AT246" i="8" s="1"/>
  <c r="AU246" i="8" s="1"/>
  <c r="AV246" i="8" s="1"/>
  <c r="AW246" i="8" s="1"/>
  <c r="AX246" i="8" s="1"/>
  <c r="AY246" i="8" s="1"/>
  <c r="AZ246" i="8" s="1"/>
  <c r="BA246" i="8" s="1"/>
  <c r="BB246" i="8" s="1"/>
  <c r="BC246" i="8" s="1"/>
  <c r="BD246" i="8" s="1"/>
  <c r="BE246" i="8" s="1"/>
  <c r="BF246" i="8" s="1"/>
  <c r="BG246" i="8" s="1"/>
  <c r="BH246" i="8" s="1"/>
  <c r="BI246" i="8" s="1"/>
  <c r="BJ246" i="8" s="1"/>
  <c r="BK246" i="8" s="1"/>
  <c r="BL246" i="8" s="1"/>
  <c r="BM246" i="8" s="1"/>
  <c r="BN246" i="8" s="1"/>
  <c r="BO246" i="8" s="1"/>
  <c r="BP246" i="8" s="1"/>
  <c r="BQ246" i="8" s="1"/>
  <c r="BR246" i="8" s="1"/>
  <c r="BS246" i="8" s="1"/>
  <c r="BT246" i="8" s="1"/>
  <c r="BU246" i="8" s="1"/>
  <c r="BV246" i="8" s="1"/>
  <c r="BW246" i="8" s="1"/>
  <c r="BX246" i="8" s="1"/>
  <c r="BY246" i="8" s="1"/>
  <c r="BZ246" i="8" s="1"/>
  <c r="CA246" i="8" s="1"/>
  <c r="CB246" i="8" s="1"/>
  <c r="CC246" i="8" s="1"/>
  <c r="CD246" i="8" s="1"/>
  <c r="CE246" i="8" s="1"/>
  <c r="CF246" i="8" s="1"/>
  <c r="CG246" i="8" s="1"/>
  <c r="CH246" i="8" s="1"/>
  <c r="CI246" i="8" s="1"/>
  <c r="Y296" i="8" s="1"/>
  <c r="Y346" i="8" a="1"/>
  <c r="CY26" i="8"/>
  <c r="CY33" i="8" s="1"/>
  <c r="CY34" i="8"/>
  <c r="DV26" i="8"/>
  <c r="DV33" i="8" s="1"/>
  <c r="DV34" i="8"/>
  <c r="DK102" i="8"/>
  <c r="Y348" i="8" a="1"/>
  <c r="Y198" i="8" a="1"/>
  <c r="Y198" i="8" s="1"/>
  <c r="Y248" i="8" s="1"/>
  <c r="Z248" i="8" s="1"/>
  <c r="AA248" i="8" s="1"/>
  <c r="AB248" i="8" s="1"/>
  <c r="AC248" i="8" s="1"/>
  <c r="AD248" i="8" s="1"/>
  <c r="AE248" i="8" s="1"/>
  <c r="AF248" i="8" s="1"/>
  <c r="AG248" i="8" s="1"/>
  <c r="AH248" i="8" s="1"/>
  <c r="AI248" i="8" s="1"/>
  <c r="AJ248" i="8" s="1"/>
  <c r="AK248" i="8" s="1"/>
  <c r="AL248" i="8" s="1"/>
  <c r="AM248" i="8" s="1"/>
  <c r="AN248" i="8" s="1"/>
  <c r="AO248" i="8" s="1"/>
  <c r="AP248" i="8" s="1"/>
  <c r="AQ248" i="8" s="1"/>
  <c r="AR248" i="8" s="1"/>
  <c r="AS248" i="8" s="1"/>
  <c r="AT248" i="8" s="1"/>
  <c r="AU248" i="8" s="1"/>
  <c r="AV248" i="8" s="1"/>
  <c r="AW248" i="8" s="1"/>
  <c r="AX248" i="8" s="1"/>
  <c r="AY248" i="8" s="1"/>
  <c r="AZ248" i="8" s="1"/>
  <c r="BA248" i="8" s="1"/>
  <c r="BB248" i="8" s="1"/>
  <c r="BC248" i="8" s="1"/>
  <c r="BD248" i="8" s="1"/>
  <c r="BE248" i="8" s="1"/>
  <c r="BF248" i="8" s="1"/>
  <c r="BG248" i="8" s="1"/>
  <c r="BH248" i="8" s="1"/>
  <c r="BI248" i="8" s="1"/>
  <c r="BJ248" i="8" s="1"/>
  <c r="BK248" i="8" s="1"/>
  <c r="BL248" i="8" s="1"/>
  <c r="BM248" i="8" s="1"/>
  <c r="BN248" i="8" s="1"/>
  <c r="BO248" i="8" s="1"/>
  <c r="BP248" i="8" s="1"/>
  <c r="BQ248" i="8" s="1"/>
  <c r="BR248" i="8" s="1"/>
  <c r="BS248" i="8" s="1"/>
  <c r="BT248" i="8" s="1"/>
  <c r="BU248" i="8" s="1"/>
  <c r="BV248" i="8" s="1"/>
  <c r="BW248" i="8" s="1"/>
  <c r="BX248" i="8" s="1"/>
  <c r="BY248" i="8" s="1"/>
  <c r="BZ248" i="8" s="1"/>
  <c r="CA248" i="8" s="1"/>
  <c r="CB248" i="8" s="1"/>
  <c r="CC248" i="8" s="1"/>
  <c r="CD248" i="8" s="1"/>
  <c r="CE248" i="8" s="1"/>
  <c r="CF248" i="8" s="1"/>
  <c r="CG248" i="8" s="1"/>
  <c r="CH248" i="8" s="1"/>
  <c r="CI248" i="8" s="1"/>
  <c r="Y298" i="8" s="1"/>
  <c r="CY102" i="8"/>
  <c r="Y344" i="8" a="1"/>
  <c r="Y194" i="8" a="1"/>
  <c r="Y194" i="8" s="1"/>
  <c r="Y244" i="8" s="1"/>
  <c r="Z244" i="8" s="1"/>
  <c r="AA244" i="8" s="1"/>
  <c r="AB244" i="8" s="1"/>
  <c r="AC244" i="8" s="1"/>
  <c r="AD244" i="8" s="1"/>
  <c r="AE244" i="8" s="1"/>
  <c r="AF244" i="8" s="1"/>
  <c r="AG244" i="8" s="1"/>
  <c r="AH244" i="8" s="1"/>
  <c r="AI244" i="8" s="1"/>
  <c r="AJ244" i="8" s="1"/>
  <c r="AK244" i="8" s="1"/>
  <c r="AL244" i="8" s="1"/>
  <c r="AM244" i="8" s="1"/>
  <c r="AN244" i="8" s="1"/>
  <c r="AO244" i="8" s="1"/>
  <c r="AP244" i="8" s="1"/>
  <c r="AQ244" i="8" s="1"/>
  <c r="AR244" i="8" s="1"/>
  <c r="AS244" i="8" s="1"/>
  <c r="AT244" i="8" s="1"/>
  <c r="AU244" i="8" s="1"/>
  <c r="AV244" i="8" s="1"/>
  <c r="AW244" i="8" s="1"/>
  <c r="AX244" i="8" s="1"/>
  <c r="AY244" i="8" s="1"/>
  <c r="AZ244" i="8" s="1"/>
  <c r="BA244" i="8" s="1"/>
  <c r="BB244" i="8" s="1"/>
  <c r="BC244" i="8" s="1"/>
  <c r="BD244" i="8" s="1"/>
  <c r="BE244" i="8" s="1"/>
  <c r="BF244" i="8" s="1"/>
  <c r="BG244" i="8" s="1"/>
  <c r="BH244" i="8" s="1"/>
  <c r="BI244" i="8" s="1"/>
  <c r="BJ244" i="8" s="1"/>
  <c r="BK244" i="8" s="1"/>
  <c r="BL244" i="8" s="1"/>
  <c r="BM244" i="8" s="1"/>
  <c r="BN244" i="8" s="1"/>
  <c r="BO244" i="8" s="1"/>
  <c r="BP244" i="8" s="1"/>
  <c r="BQ244" i="8" s="1"/>
  <c r="BR244" i="8" s="1"/>
  <c r="BS244" i="8" s="1"/>
  <c r="BT244" i="8" s="1"/>
  <c r="BU244" i="8" s="1"/>
  <c r="BV244" i="8" s="1"/>
  <c r="BW244" i="8" s="1"/>
  <c r="BX244" i="8" s="1"/>
  <c r="BY244" i="8" s="1"/>
  <c r="BZ244" i="8" s="1"/>
  <c r="CA244" i="8" s="1"/>
  <c r="CB244" i="8" s="1"/>
  <c r="CC244" i="8" s="1"/>
  <c r="CD244" i="8" s="1"/>
  <c r="CE244" i="8" s="1"/>
  <c r="CF244" i="8" s="1"/>
  <c r="CG244" i="8" s="1"/>
  <c r="CH244" i="8" s="1"/>
  <c r="CI244" i="8" s="1"/>
  <c r="Y294" i="8" s="1"/>
  <c r="DH102" i="8"/>
  <c r="Y197" i="8" a="1"/>
  <c r="Y197" i="8" s="1"/>
  <c r="Y247" i="8" s="1"/>
  <c r="Z247" i="8" s="1"/>
  <c r="AA247" i="8" s="1"/>
  <c r="AB247" i="8" s="1"/>
  <c r="AC247" i="8" s="1"/>
  <c r="AD247" i="8" s="1"/>
  <c r="AE247" i="8" s="1"/>
  <c r="AF247" i="8" s="1"/>
  <c r="AG247" i="8" s="1"/>
  <c r="AH247" i="8" s="1"/>
  <c r="AI247" i="8" s="1"/>
  <c r="AJ247" i="8" s="1"/>
  <c r="AK247" i="8" s="1"/>
  <c r="AL247" i="8" s="1"/>
  <c r="AM247" i="8" s="1"/>
  <c r="AN247" i="8" s="1"/>
  <c r="AO247" i="8" s="1"/>
  <c r="AP247" i="8" s="1"/>
  <c r="AQ247" i="8" s="1"/>
  <c r="AR247" i="8" s="1"/>
  <c r="AS247" i="8" s="1"/>
  <c r="AT247" i="8" s="1"/>
  <c r="AU247" i="8" s="1"/>
  <c r="AV247" i="8" s="1"/>
  <c r="AW247" i="8" s="1"/>
  <c r="AX247" i="8" s="1"/>
  <c r="AY247" i="8" s="1"/>
  <c r="AZ247" i="8" s="1"/>
  <c r="BA247" i="8" s="1"/>
  <c r="BB247" i="8" s="1"/>
  <c r="BC247" i="8" s="1"/>
  <c r="BD247" i="8" s="1"/>
  <c r="BE247" i="8" s="1"/>
  <c r="BF247" i="8" s="1"/>
  <c r="BG247" i="8" s="1"/>
  <c r="BH247" i="8" s="1"/>
  <c r="BI247" i="8" s="1"/>
  <c r="BJ247" i="8" s="1"/>
  <c r="BK247" i="8" s="1"/>
  <c r="BL247" i="8" s="1"/>
  <c r="BM247" i="8" s="1"/>
  <c r="BN247" i="8" s="1"/>
  <c r="BO247" i="8" s="1"/>
  <c r="BP247" i="8" s="1"/>
  <c r="BQ247" i="8" s="1"/>
  <c r="BR247" i="8" s="1"/>
  <c r="BS247" i="8" s="1"/>
  <c r="BT247" i="8" s="1"/>
  <c r="BU247" i="8" s="1"/>
  <c r="BV247" i="8" s="1"/>
  <c r="BW247" i="8" s="1"/>
  <c r="BX247" i="8" s="1"/>
  <c r="BY247" i="8" s="1"/>
  <c r="BZ247" i="8" s="1"/>
  <c r="CA247" i="8" s="1"/>
  <c r="CB247" i="8" s="1"/>
  <c r="CC247" i="8" s="1"/>
  <c r="CD247" i="8" s="1"/>
  <c r="CE247" i="8" s="1"/>
  <c r="CF247" i="8" s="1"/>
  <c r="CG247" i="8" s="1"/>
  <c r="CH247" i="8" s="1"/>
  <c r="CI247" i="8" s="1"/>
  <c r="Y297" i="8" s="1"/>
  <c r="Y347" i="8" a="1"/>
  <c r="DC26" i="8"/>
  <c r="DC33" i="8" s="1"/>
  <c r="DC35" i="8"/>
  <c r="DC34" i="8"/>
  <c r="FJ102" i="8"/>
  <c r="Y365" i="8" a="1"/>
  <c r="Y215" i="8" a="1"/>
  <c r="Y215" i="8" s="1"/>
  <c r="Y265" i="8" s="1"/>
  <c r="Z265" i="8" s="1"/>
  <c r="AA265" i="8" s="1"/>
  <c r="AB265" i="8" s="1"/>
  <c r="AC265" i="8" s="1"/>
  <c r="AD265" i="8" s="1"/>
  <c r="AE265" i="8" s="1"/>
  <c r="AF265" i="8" s="1"/>
  <c r="AG265" i="8" s="1"/>
  <c r="AH265" i="8" s="1"/>
  <c r="AI265" i="8" s="1"/>
  <c r="AJ265" i="8" s="1"/>
  <c r="AK265" i="8" s="1"/>
  <c r="AL265" i="8" s="1"/>
  <c r="AM265" i="8" s="1"/>
  <c r="AN265" i="8" s="1"/>
  <c r="AO265" i="8" s="1"/>
  <c r="AP265" i="8" s="1"/>
  <c r="AQ265" i="8" s="1"/>
  <c r="AR265" i="8" s="1"/>
  <c r="AS265" i="8" s="1"/>
  <c r="AT265" i="8" s="1"/>
  <c r="AU265" i="8" s="1"/>
  <c r="AV265" i="8" s="1"/>
  <c r="AW265" i="8" s="1"/>
  <c r="AX265" i="8" s="1"/>
  <c r="AY265" i="8" s="1"/>
  <c r="AZ265" i="8" s="1"/>
  <c r="BA265" i="8" s="1"/>
  <c r="BB265" i="8" s="1"/>
  <c r="BC265" i="8" s="1"/>
  <c r="BD265" i="8" s="1"/>
  <c r="BE265" i="8" s="1"/>
  <c r="BF265" i="8" s="1"/>
  <c r="BG265" i="8" s="1"/>
  <c r="BH265" i="8" s="1"/>
  <c r="BI265" i="8" s="1"/>
  <c r="BJ265" i="8" s="1"/>
  <c r="BK265" i="8" s="1"/>
  <c r="BL265" i="8" s="1"/>
  <c r="BM265" i="8" s="1"/>
  <c r="BN265" i="8" s="1"/>
  <c r="BO265" i="8" s="1"/>
  <c r="BP265" i="8" s="1"/>
  <c r="BQ265" i="8" s="1"/>
  <c r="BR265" i="8" s="1"/>
  <c r="BS265" i="8" s="1"/>
  <c r="BT265" i="8" s="1"/>
  <c r="BU265" i="8" s="1"/>
  <c r="BV265" i="8" s="1"/>
  <c r="BW265" i="8" s="1"/>
  <c r="BX265" i="8" s="1"/>
  <c r="BY265" i="8" s="1"/>
  <c r="BZ265" i="8" s="1"/>
  <c r="CA265" i="8" s="1"/>
  <c r="CB265" i="8" s="1"/>
  <c r="CC265" i="8" s="1"/>
  <c r="CD265" i="8" s="1"/>
  <c r="CE265" i="8" s="1"/>
  <c r="CF265" i="8" s="1"/>
  <c r="CG265" i="8" s="1"/>
  <c r="CH265" i="8" s="1"/>
  <c r="CI265" i="8" s="1"/>
  <c r="Y315" i="8" s="1"/>
  <c r="CJ102" i="8"/>
  <c r="Y339" i="8" a="1"/>
  <c r="Y189" i="8" a="1"/>
  <c r="Y189" i="8" s="1"/>
  <c r="Y239" i="8" s="1"/>
  <c r="Z239" i="8" s="1"/>
  <c r="AA239" i="8" s="1"/>
  <c r="AB239" i="8" s="1"/>
  <c r="AC239" i="8" s="1"/>
  <c r="AD239" i="8" s="1"/>
  <c r="AE239" i="8" s="1"/>
  <c r="AF239" i="8" s="1"/>
  <c r="AG239" i="8" s="1"/>
  <c r="AH239" i="8" s="1"/>
  <c r="AI239" i="8" s="1"/>
  <c r="AJ239" i="8" s="1"/>
  <c r="AK239" i="8" s="1"/>
  <c r="AL239" i="8" s="1"/>
  <c r="AM239" i="8" s="1"/>
  <c r="AN239" i="8" s="1"/>
  <c r="AO239" i="8" s="1"/>
  <c r="AP239" i="8" s="1"/>
  <c r="AQ239" i="8" s="1"/>
  <c r="AR239" i="8" s="1"/>
  <c r="AS239" i="8" s="1"/>
  <c r="AT239" i="8" s="1"/>
  <c r="AU239" i="8" s="1"/>
  <c r="AV239" i="8" s="1"/>
  <c r="AW239" i="8" s="1"/>
  <c r="AX239" i="8" s="1"/>
  <c r="AY239" i="8" s="1"/>
  <c r="AZ239" i="8" s="1"/>
  <c r="BA239" i="8" s="1"/>
  <c r="BB239" i="8" s="1"/>
  <c r="BC239" i="8" s="1"/>
  <c r="BD239" i="8" s="1"/>
  <c r="BE239" i="8" s="1"/>
  <c r="BF239" i="8" s="1"/>
  <c r="BG239" i="8" s="1"/>
  <c r="BH239" i="8" s="1"/>
  <c r="BI239" i="8" s="1"/>
  <c r="BJ239" i="8" s="1"/>
  <c r="BK239" i="8" s="1"/>
  <c r="BL239" i="8" s="1"/>
  <c r="BM239" i="8" s="1"/>
  <c r="BN239" i="8" s="1"/>
  <c r="BO239" i="8" s="1"/>
  <c r="BP239" i="8" s="1"/>
  <c r="BQ239" i="8" s="1"/>
  <c r="BR239" i="8" s="1"/>
  <c r="BS239" i="8" s="1"/>
  <c r="BT239" i="8" s="1"/>
  <c r="BU239" i="8" s="1"/>
  <c r="BV239" i="8" s="1"/>
  <c r="BW239" i="8" s="1"/>
  <c r="BX239" i="8" s="1"/>
  <c r="BY239" i="8" s="1"/>
  <c r="BZ239" i="8" s="1"/>
  <c r="CA239" i="8" s="1"/>
  <c r="CB239" i="8" s="1"/>
  <c r="CC239" i="8" s="1"/>
  <c r="CD239" i="8" s="1"/>
  <c r="CE239" i="8" s="1"/>
  <c r="CF239" i="8" s="1"/>
  <c r="CG239" i="8" s="1"/>
  <c r="CH239" i="8" s="1"/>
  <c r="CI239" i="8" s="1"/>
  <c r="Y289" i="8" s="1"/>
  <c r="BA26" i="8"/>
  <c r="BA33" i="8" s="1"/>
  <c r="BA34" i="8"/>
  <c r="CS102" i="8"/>
  <c r="Y342" i="8" a="1"/>
  <c r="Y192" i="8" a="1"/>
  <c r="Y192" i="8" s="1"/>
  <c r="Y242" i="8" s="1"/>
  <c r="Z242" i="8" s="1"/>
  <c r="AA242" i="8" s="1"/>
  <c r="AB242" i="8" s="1"/>
  <c r="AC242" i="8" s="1"/>
  <c r="AD242" i="8" s="1"/>
  <c r="AE242" i="8" s="1"/>
  <c r="AF242" i="8" s="1"/>
  <c r="AG242" i="8" s="1"/>
  <c r="AH242" i="8" s="1"/>
  <c r="AI242" i="8" s="1"/>
  <c r="AJ242" i="8" s="1"/>
  <c r="AK242" i="8" s="1"/>
  <c r="AL242" i="8" s="1"/>
  <c r="AM242" i="8" s="1"/>
  <c r="AN242" i="8" s="1"/>
  <c r="AO242" i="8" s="1"/>
  <c r="AP242" i="8" s="1"/>
  <c r="AQ242" i="8" s="1"/>
  <c r="AR242" i="8" s="1"/>
  <c r="AS242" i="8" s="1"/>
  <c r="AT242" i="8" s="1"/>
  <c r="AU242" i="8" s="1"/>
  <c r="AV242" i="8" s="1"/>
  <c r="AW242" i="8" s="1"/>
  <c r="AX242" i="8" s="1"/>
  <c r="AY242" i="8" s="1"/>
  <c r="AZ242" i="8" s="1"/>
  <c r="BA242" i="8" s="1"/>
  <c r="BB242" i="8" s="1"/>
  <c r="BC242" i="8" s="1"/>
  <c r="BD242" i="8" s="1"/>
  <c r="BE242" i="8" s="1"/>
  <c r="BF242" i="8" s="1"/>
  <c r="BG242" i="8" s="1"/>
  <c r="BH242" i="8" s="1"/>
  <c r="BI242" i="8" s="1"/>
  <c r="BJ242" i="8" s="1"/>
  <c r="BK242" i="8" s="1"/>
  <c r="BL242" i="8" s="1"/>
  <c r="BM242" i="8" s="1"/>
  <c r="BN242" i="8" s="1"/>
  <c r="BO242" i="8" s="1"/>
  <c r="BP242" i="8" s="1"/>
  <c r="BQ242" i="8" s="1"/>
  <c r="BR242" i="8" s="1"/>
  <c r="BS242" i="8" s="1"/>
  <c r="BT242" i="8" s="1"/>
  <c r="BU242" i="8" s="1"/>
  <c r="BV242" i="8" s="1"/>
  <c r="BW242" i="8" s="1"/>
  <c r="BX242" i="8" s="1"/>
  <c r="BY242" i="8" s="1"/>
  <c r="BZ242" i="8" s="1"/>
  <c r="CA242" i="8" s="1"/>
  <c r="CB242" i="8" s="1"/>
  <c r="CC242" i="8" s="1"/>
  <c r="CD242" i="8" s="1"/>
  <c r="CE242" i="8" s="1"/>
  <c r="CF242" i="8" s="1"/>
  <c r="CG242" i="8" s="1"/>
  <c r="CH242" i="8" s="1"/>
  <c r="CI242" i="8" s="1"/>
  <c r="Y292" i="8" s="1"/>
  <c r="DZ102" i="8"/>
  <c r="Y353" i="8" a="1"/>
  <c r="Y203" i="8" a="1"/>
  <c r="Y203" i="8" s="1"/>
  <c r="Y253" i="8" s="1"/>
  <c r="Z253" i="8" s="1"/>
  <c r="AA253" i="8" s="1"/>
  <c r="AB253" i="8" s="1"/>
  <c r="AC253" i="8" s="1"/>
  <c r="AD253" i="8" s="1"/>
  <c r="AE253" i="8" s="1"/>
  <c r="AF253" i="8" s="1"/>
  <c r="AG253" i="8" s="1"/>
  <c r="AH253" i="8" s="1"/>
  <c r="AI253" i="8" s="1"/>
  <c r="AJ253" i="8" s="1"/>
  <c r="AK253" i="8" s="1"/>
  <c r="AL253" i="8" s="1"/>
  <c r="AM253" i="8" s="1"/>
  <c r="AN253" i="8" s="1"/>
  <c r="AO253" i="8" s="1"/>
  <c r="AP253" i="8" s="1"/>
  <c r="AQ253" i="8" s="1"/>
  <c r="AR253" i="8" s="1"/>
  <c r="AS253" i="8" s="1"/>
  <c r="AT253" i="8" s="1"/>
  <c r="AU253" i="8" s="1"/>
  <c r="AV253" i="8" s="1"/>
  <c r="AW253" i="8" s="1"/>
  <c r="AX253" i="8" s="1"/>
  <c r="AY253" i="8" s="1"/>
  <c r="AZ253" i="8" s="1"/>
  <c r="BA253" i="8" s="1"/>
  <c r="BB253" i="8" s="1"/>
  <c r="BC253" i="8" s="1"/>
  <c r="BD253" i="8" s="1"/>
  <c r="BE253" i="8" s="1"/>
  <c r="BF253" i="8" s="1"/>
  <c r="BG253" i="8" s="1"/>
  <c r="BH253" i="8" s="1"/>
  <c r="BI253" i="8" s="1"/>
  <c r="BJ253" i="8" s="1"/>
  <c r="BK253" i="8" s="1"/>
  <c r="BL253" i="8" s="1"/>
  <c r="BM253" i="8" s="1"/>
  <c r="BN253" i="8" s="1"/>
  <c r="BO253" i="8" s="1"/>
  <c r="BP253" i="8" s="1"/>
  <c r="BQ253" i="8" s="1"/>
  <c r="BR253" i="8" s="1"/>
  <c r="BS253" i="8" s="1"/>
  <c r="BT253" i="8" s="1"/>
  <c r="BU253" i="8" s="1"/>
  <c r="BV253" i="8" s="1"/>
  <c r="BW253" i="8" s="1"/>
  <c r="BX253" i="8" s="1"/>
  <c r="BY253" i="8" s="1"/>
  <c r="BZ253" i="8" s="1"/>
  <c r="CA253" i="8" s="1"/>
  <c r="CB253" i="8" s="1"/>
  <c r="CC253" i="8" s="1"/>
  <c r="CD253" i="8" s="1"/>
  <c r="CE253" i="8" s="1"/>
  <c r="CF253" i="8" s="1"/>
  <c r="CG253" i="8" s="1"/>
  <c r="CH253" i="8" s="1"/>
  <c r="CI253" i="8" s="1"/>
  <c r="Y303" i="8" s="1"/>
  <c r="CM102" i="8"/>
  <c r="Y340" i="8" a="1"/>
  <c r="Y190" i="8" a="1"/>
  <c r="Y190" i="8" s="1"/>
  <c r="Y240" i="8" s="1"/>
  <c r="Z240" i="8" s="1"/>
  <c r="AA240" i="8" s="1"/>
  <c r="AB240" i="8" s="1"/>
  <c r="AC240" i="8" s="1"/>
  <c r="AD240" i="8" s="1"/>
  <c r="AE240" i="8" s="1"/>
  <c r="AF240" i="8" s="1"/>
  <c r="AG240" i="8" s="1"/>
  <c r="AH240" i="8" s="1"/>
  <c r="AI240" i="8" s="1"/>
  <c r="AJ240" i="8" s="1"/>
  <c r="AK240" i="8" s="1"/>
  <c r="AL240" i="8" s="1"/>
  <c r="AM240" i="8" s="1"/>
  <c r="AN240" i="8" s="1"/>
  <c r="AO240" i="8" s="1"/>
  <c r="AP240" i="8" s="1"/>
  <c r="AQ240" i="8" s="1"/>
  <c r="AR240" i="8" s="1"/>
  <c r="AS240" i="8" s="1"/>
  <c r="AT240" i="8" s="1"/>
  <c r="AU240" i="8" s="1"/>
  <c r="AV240" i="8" s="1"/>
  <c r="AW240" i="8" s="1"/>
  <c r="AX240" i="8" s="1"/>
  <c r="AY240" i="8" s="1"/>
  <c r="AZ240" i="8" s="1"/>
  <c r="BA240" i="8" s="1"/>
  <c r="BB240" i="8" s="1"/>
  <c r="BC240" i="8" s="1"/>
  <c r="BD240" i="8" s="1"/>
  <c r="BE240" i="8" s="1"/>
  <c r="BF240" i="8" s="1"/>
  <c r="BG240" i="8" s="1"/>
  <c r="BH240" i="8" s="1"/>
  <c r="BI240" i="8" s="1"/>
  <c r="BJ240" i="8" s="1"/>
  <c r="BK240" i="8" s="1"/>
  <c r="BL240" i="8" s="1"/>
  <c r="BM240" i="8" s="1"/>
  <c r="BN240" i="8" s="1"/>
  <c r="BO240" i="8" s="1"/>
  <c r="BP240" i="8" s="1"/>
  <c r="BQ240" i="8" s="1"/>
  <c r="BR240" i="8" s="1"/>
  <c r="BS240" i="8" s="1"/>
  <c r="BT240" i="8" s="1"/>
  <c r="BU240" i="8" s="1"/>
  <c r="BV240" i="8" s="1"/>
  <c r="BW240" i="8" s="1"/>
  <c r="BX240" i="8" s="1"/>
  <c r="BY240" i="8" s="1"/>
  <c r="BZ240" i="8" s="1"/>
  <c r="CA240" i="8" s="1"/>
  <c r="CB240" i="8" s="1"/>
  <c r="CC240" i="8" s="1"/>
  <c r="CD240" i="8" s="1"/>
  <c r="CE240" i="8" s="1"/>
  <c r="CF240" i="8" s="1"/>
  <c r="CG240" i="8" s="1"/>
  <c r="CH240" i="8" s="1"/>
  <c r="CI240" i="8" s="1"/>
  <c r="Y290" i="8" s="1"/>
  <c r="DT102" i="8"/>
  <c r="Y351" i="8" a="1"/>
  <c r="Y201" i="8" a="1"/>
  <c r="Y201" i="8" s="1"/>
  <c r="Y251" i="8" s="1"/>
  <c r="Z251" i="8" s="1"/>
  <c r="AA251" i="8" s="1"/>
  <c r="AB251" i="8" s="1"/>
  <c r="AC251" i="8" s="1"/>
  <c r="AD251" i="8" s="1"/>
  <c r="AE251" i="8" s="1"/>
  <c r="AF251" i="8" s="1"/>
  <c r="AG251" i="8" s="1"/>
  <c r="AH251" i="8" s="1"/>
  <c r="AI251" i="8" s="1"/>
  <c r="AJ251" i="8" s="1"/>
  <c r="AK251" i="8" s="1"/>
  <c r="AL251" i="8" s="1"/>
  <c r="AM251" i="8" s="1"/>
  <c r="AN251" i="8" s="1"/>
  <c r="AO251" i="8" s="1"/>
  <c r="AP251" i="8" s="1"/>
  <c r="AQ251" i="8" s="1"/>
  <c r="AR251" i="8" s="1"/>
  <c r="AS251" i="8" s="1"/>
  <c r="AT251" i="8" s="1"/>
  <c r="AU251" i="8" s="1"/>
  <c r="AV251" i="8" s="1"/>
  <c r="AW251" i="8" s="1"/>
  <c r="AX251" i="8" s="1"/>
  <c r="AY251" i="8" s="1"/>
  <c r="AZ251" i="8" s="1"/>
  <c r="BA251" i="8" s="1"/>
  <c r="BB251" i="8" s="1"/>
  <c r="BC251" i="8" s="1"/>
  <c r="BD251" i="8" s="1"/>
  <c r="BE251" i="8" s="1"/>
  <c r="BF251" i="8" s="1"/>
  <c r="BG251" i="8" s="1"/>
  <c r="BH251" i="8" s="1"/>
  <c r="BI251" i="8" s="1"/>
  <c r="BJ251" i="8" s="1"/>
  <c r="BK251" i="8" s="1"/>
  <c r="BL251" i="8" s="1"/>
  <c r="BM251" i="8" s="1"/>
  <c r="BN251" i="8" s="1"/>
  <c r="BO251" i="8" s="1"/>
  <c r="BP251" i="8" s="1"/>
  <c r="BQ251" i="8" s="1"/>
  <c r="BR251" i="8" s="1"/>
  <c r="BS251" i="8" s="1"/>
  <c r="BT251" i="8" s="1"/>
  <c r="BU251" i="8" s="1"/>
  <c r="BV251" i="8" s="1"/>
  <c r="BW251" i="8" s="1"/>
  <c r="BX251" i="8" s="1"/>
  <c r="BY251" i="8" s="1"/>
  <c r="BZ251" i="8" s="1"/>
  <c r="CA251" i="8" s="1"/>
  <c r="CB251" i="8" s="1"/>
  <c r="CC251" i="8" s="1"/>
  <c r="CD251" i="8" s="1"/>
  <c r="CE251" i="8" s="1"/>
  <c r="CF251" i="8" s="1"/>
  <c r="CG251" i="8" s="1"/>
  <c r="CH251" i="8" s="1"/>
  <c r="CI251" i="8" s="1"/>
  <c r="Y301" i="8" s="1"/>
  <c r="AK26" i="8"/>
  <c r="AK33" i="8" s="1"/>
  <c r="AK34" i="8"/>
  <c r="AE102" i="8"/>
  <c r="Y320" i="8" a="1"/>
  <c r="Y170" i="8" a="1"/>
  <c r="Y170" i="8" s="1"/>
  <c r="Y220" i="8" s="1"/>
  <c r="Z220" i="8" s="1"/>
  <c r="AA220" i="8" s="1"/>
  <c r="AB220" i="8" s="1"/>
  <c r="AC220" i="8" s="1"/>
  <c r="AD220" i="8" s="1"/>
  <c r="AE220" i="8" s="1"/>
  <c r="AF220" i="8" s="1"/>
  <c r="AG220" i="8" s="1"/>
  <c r="AH220" i="8" s="1"/>
  <c r="AI220" i="8" s="1"/>
  <c r="AJ220" i="8" s="1"/>
  <c r="AK220" i="8" s="1"/>
  <c r="AL220" i="8" s="1"/>
  <c r="AM220" i="8" s="1"/>
  <c r="AN220" i="8" s="1"/>
  <c r="AO220" i="8" s="1"/>
  <c r="AP220" i="8" s="1"/>
  <c r="AQ220" i="8" s="1"/>
  <c r="AR220" i="8" s="1"/>
  <c r="AS220" i="8" s="1"/>
  <c r="AT220" i="8" s="1"/>
  <c r="AU220" i="8" s="1"/>
  <c r="AV220" i="8" s="1"/>
  <c r="AW220" i="8" s="1"/>
  <c r="AX220" i="8" s="1"/>
  <c r="AY220" i="8" s="1"/>
  <c r="AZ220" i="8" s="1"/>
  <c r="BA220" i="8" s="1"/>
  <c r="BB220" i="8" s="1"/>
  <c r="BC220" i="8" s="1"/>
  <c r="BD220" i="8" s="1"/>
  <c r="BE220" i="8" s="1"/>
  <c r="BF220" i="8" s="1"/>
  <c r="BG220" i="8" s="1"/>
  <c r="BH220" i="8" s="1"/>
  <c r="BI220" i="8" s="1"/>
  <c r="BJ220" i="8" s="1"/>
  <c r="BK220" i="8" s="1"/>
  <c r="BL220" i="8" s="1"/>
  <c r="BM220" i="8" s="1"/>
  <c r="BN220" i="8" s="1"/>
  <c r="BO220" i="8" s="1"/>
  <c r="BP220" i="8" s="1"/>
  <c r="BQ220" i="8" s="1"/>
  <c r="BR220" i="8" s="1"/>
  <c r="BS220" i="8" s="1"/>
  <c r="BT220" i="8" s="1"/>
  <c r="BU220" i="8" s="1"/>
  <c r="BV220" i="8" s="1"/>
  <c r="BW220" i="8" s="1"/>
  <c r="BX220" i="8" s="1"/>
  <c r="BY220" i="8" s="1"/>
  <c r="BZ220" i="8" s="1"/>
  <c r="CA220" i="8" s="1"/>
  <c r="CB220" i="8" s="1"/>
  <c r="CC220" i="8" s="1"/>
  <c r="CD220" i="8" s="1"/>
  <c r="CE220" i="8" s="1"/>
  <c r="CF220" i="8" s="1"/>
  <c r="CG220" i="8" s="1"/>
  <c r="CH220" i="8" s="1"/>
  <c r="CI220" i="8" s="1"/>
  <c r="Y270" i="8" s="1"/>
  <c r="BH26" i="8"/>
  <c r="BH33" i="8" s="1"/>
  <c r="BH35" i="8"/>
  <c r="BH34" i="8"/>
  <c r="CJ26" i="8"/>
  <c r="CJ33" i="8" s="1"/>
  <c r="CJ34" i="8"/>
  <c r="Y458" i="8"/>
  <c r="Z458" i="8" s="1"/>
  <c r="AA458" i="8" s="1"/>
  <c r="AB458" i="8" s="1"/>
  <c r="AC458" i="8" s="1"/>
  <c r="AD458" i="8" s="1"/>
  <c r="AE458" i="8" s="1"/>
  <c r="AF458" i="8" s="1"/>
  <c r="AG458" i="8" s="1"/>
  <c r="AH458" i="8" s="1"/>
  <c r="AI458" i="8" s="1"/>
  <c r="AJ458" i="8" s="1"/>
  <c r="AK458" i="8" s="1"/>
  <c r="AL458" i="8" s="1"/>
  <c r="AM458" i="8" s="1"/>
  <c r="AN458" i="8" s="1"/>
  <c r="AO458" i="8" s="1"/>
  <c r="AP458" i="8" s="1"/>
  <c r="AQ458" i="8" s="1"/>
  <c r="AR458" i="8" s="1"/>
  <c r="AS458" i="8" s="1"/>
  <c r="AT458" i="8" s="1"/>
  <c r="AU458" i="8" s="1"/>
  <c r="AV458" i="8" s="1"/>
  <c r="AW458" i="8" s="1"/>
  <c r="AX458" i="8" s="1"/>
  <c r="AY458" i="8" s="1"/>
  <c r="AZ458" i="8" s="1"/>
  <c r="BA458" i="8" s="1"/>
  <c r="BB458" i="8" s="1"/>
  <c r="BC458" i="8" s="1"/>
  <c r="BD458" i="8" s="1"/>
  <c r="BE458" i="8" s="1"/>
  <c r="BF458" i="8" s="1"/>
  <c r="BG458" i="8" s="1"/>
  <c r="BH458" i="8" s="1"/>
  <c r="BI458" i="8" s="1"/>
  <c r="BJ458" i="8" s="1"/>
  <c r="BK458" i="8" s="1"/>
  <c r="BL458" i="8" s="1"/>
  <c r="BM458" i="8" s="1"/>
  <c r="BN458" i="8" s="1"/>
  <c r="BO458" i="8" s="1"/>
  <c r="BP458" i="8" s="1"/>
  <c r="BQ458" i="8" s="1"/>
  <c r="BR458" i="8" s="1"/>
  <c r="BS458" i="8" s="1"/>
  <c r="BT458" i="8" s="1"/>
  <c r="BU458" i="8" s="1"/>
  <c r="BV458" i="8" s="1"/>
  <c r="BW458" i="8" s="1"/>
  <c r="BX458" i="8" s="1"/>
  <c r="BY458" i="8" s="1"/>
  <c r="BZ458" i="8" s="1"/>
  <c r="CA458" i="8" s="1"/>
  <c r="CB458" i="8" s="1"/>
  <c r="CC458" i="8" s="1"/>
  <c r="CD458" i="8" s="1"/>
  <c r="CE458" i="8" s="1"/>
  <c r="CF458" i="8" s="1"/>
  <c r="CG458" i="8" s="1"/>
  <c r="CH458" i="8" s="1"/>
  <c r="CI458" i="8" s="1"/>
  <c r="Y508" i="8" s="1"/>
  <c r="AX26" i="8"/>
  <c r="AX33" i="8" s="1"/>
  <c r="AX34" i="8"/>
  <c r="AK102" i="8"/>
  <c r="Y322" i="8" a="1"/>
  <c r="Y172" i="8" a="1"/>
  <c r="Y172" i="8" s="1"/>
  <c r="Y222" i="8" s="1"/>
  <c r="Z222" i="8" s="1"/>
  <c r="AA222" i="8" s="1"/>
  <c r="AB222" i="8" s="1"/>
  <c r="AC222" i="8" s="1"/>
  <c r="AD222" i="8" s="1"/>
  <c r="AE222" i="8" s="1"/>
  <c r="AF222" i="8" s="1"/>
  <c r="AG222" i="8" s="1"/>
  <c r="AH222" i="8" s="1"/>
  <c r="AI222" i="8" s="1"/>
  <c r="AJ222" i="8" s="1"/>
  <c r="AK222" i="8" s="1"/>
  <c r="AL222" i="8" s="1"/>
  <c r="AM222" i="8" s="1"/>
  <c r="AN222" i="8" s="1"/>
  <c r="AO222" i="8" s="1"/>
  <c r="AP222" i="8" s="1"/>
  <c r="AQ222" i="8" s="1"/>
  <c r="AR222" i="8" s="1"/>
  <c r="AS222" i="8" s="1"/>
  <c r="AT222" i="8" s="1"/>
  <c r="AU222" i="8" s="1"/>
  <c r="AV222" i="8" s="1"/>
  <c r="AW222" i="8" s="1"/>
  <c r="AX222" i="8" s="1"/>
  <c r="AY222" i="8" s="1"/>
  <c r="AZ222" i="8" s="1"/>
  <c r="BA222" i="8" s="1"/>
  <c r="BB222" i="8" s="1"/>
  <c r="BC222" i="8" s="1"/>
  <c r="BD222" i="8" s="1"/>
  <c r="BE222" i="8" s="1"/>
  <c r="BF222" i="8" s="1"/>
  <c r="BG222" i="8" s="1"/>
  <c r="BH222" i="8" s="1"/>
  <c r="BI222" i="8" s="1"/>
  <c r="BJ222" i="8" s="1"/>
  <c r="BK222" i="8" s="1"/>
  <c r="BL222" i="8" s="1"/>
  <c r="BM222" i="8" s="1"/>
  <c r="BN222" i="8" s="1"/>
  <c r="BO222" i="8" s="1"/>
  <c r="BP222" i="8" s="1"/>
  <c r="BQ222" i="8" s="1"/>
  <c r="BR222" i="8" s="1"/>
  <c r="BS222" i="8" s="1"/>
  <c r="BT222" i="8" s="1"/>
  <c r="BU222" i="8" s="1"/>
  <c r="BV222" i="8" s="1"/>
  <c r="BW222" i="8" s="1"/>
  <c r="BX222" i="8" s="1"/>
  <c r="BY222" i="8" s="1"/>
  <c r="BZ222" i="8" s="1"/>
  <c r="CA222" i="8" s="1"/>
  <c r="CB222" i="8" s="1"/>
  <c r="CC222" i="8" s="1"/>
  <c r="CD222" i="8" s="1"/>
  <c r="CE222" i="8" s="1"/>
  <c r="CF222" i="8" s="1"/>
  <c r="CG222" i="8" s="1"/>
  <c r="CH222" i="8" s="1"/>
  <c r="CI222" i="8" s="1"/>
  <c r="Y272" i="8" s="1"/>
  <c r="BW26" i="8"/>
  <c r="BW33" i="8" s="1"/>
  <c r="BW34" i="8"/>
  <c r="CA102" i="8"/>
  <c r="Y336" i="8" a="1"/>
  <c r="Y186" i="8" a="1"/>
  <c r="Y186" i="8" s="1"/>
  <c r="Y236" i="8" s="1"/>
  <c r="Z236" i="8" s="1"/>
  <c r="AA236" i="8" s="1"/>
  <c r="AB236" i="8" s="1"/>
  <c r="AC236" i="8" s="1"/>
  <c r="AD236" i="8" s="1"/>
  <c r="AE236" i="8" s="1"/>
  <c r="AF236" i="8" s="1"/>
  <c r="AG236" i="8" s="1"/>
  <c r="AH236" i="8" s="1"/>
  <c r="AI236" i="8" s="1"/>
  <c r="AJ236" i="8" s="1"/>
  <c r="AK236" i="8" s="1"/>
  <c r="AL236" i="8" s="1"/>
  <c r="AM236" i="8" s="1"/>
  <c r="AN236" i="8" s="1"/>
  <c r="AO236" i="8" s="1"/>
  <c r="AP236" i="8" s="1"/>
  <c r="AQ236" i="8" s="1"/>
  <c r="AR236" i="8" s="1"/>
  <c r="AS236" i="8" s="1"/>
  <c r="AT236" i="8" s="1"/>
  <c r="AU236" i="8" s="1"/>
  <c r="AV236" i="8" s="1"/>
  <c r="AW236" i="8" s="1"/>
  <c r="AX236" i="8" s="1"/>
  <c r="AY236" i="8" s="1"/>
  <c r="AZ236" i="8" s="1"/>
  <c r="BA236" i="8" s="1"/>
  <c r="BB236" i="8" s="1"/>
  <c r="BC236" i="8" s="1"/>
  <c r="BD236" i="8" s="1"/>
  <c r="BE236" i="8" s="1"/>
  <c r="BF236" i="8" s="1"/>
  <c r="BG236" i="8" s="1"/>
  <c r="BH236" i="8" s="1"/>
  <c r="BI236" i="8" s="1"/>
  <c r="BJ236" i="8" s="1"/>
  <c r="BK236" i="8" s="1"/>
  <c r="BL236" i="8" s="1"/>
  <c r="BM236" i="8" s="1"/>
  <c r="BN236" i="8" s="1"/>
  <c r="BO236" i="8" s="1"/>
  <c r="BP236" i="8" s="1"/>
  <c r="BQ236" i="8" s="1"/>
  <c r="BR236" i="8" s="1"/>
  <c r="BS236" i="8" s="1"/>
  <c r="BT236" i="8" s="1"/>
  <c r="BU236" i="8" s="1"/>
  <c r="BV236" i="8" s="1"/>
  <c r="BW236" i="8" s="1"/>
  <c r="BX236" i="8" s="1"/>
  <c r="BY236" i="8" s="1"/>
  <c r="BZ236" i="8" s="1"/>
  <c r="CA236" i="8" s="1"/>
  <c r="CB236" i="8" s="1"/>
  <c r="CC236" i="8" s="1"/>
  <c r="CD236" i="8" s="1"/>
  <c r="CE236" i="8" s="1"/>
  <c r="CF236" i="8" s="1"/>
  <c r="CG236" i="8" s="1"/>
  <c r="CH236" i="8" s="1"/>
  <c r="CI236" i="8" s="1"/>
  <c r="Y286" i="8" s="1"/>
  <c r="Y66" i="8"/>
  <c r="BP26" i="8"/>
  <c r="BP33" i="8" s="1"/>
  <c r="BP34" i="8"/>
  <c r="EL102" i="8"/>
  <c r="Y207" i="8" a="1"/>
  <c r="Y207" i="8" s="1"/>
  <c r="Y257" i="8" s="1"/>
  <c r="Z257" i="8" s="1"/>
  <c r="AA257" i="8" s="1"/>
  <c r="AB257" i="8" s="1"/>
  <c r="AC257" i="8" s="1"/>
  <c r="AD257" i="8" s="1"/>
  <c r="AE257" i="8" s="1"/>
  <c r="AF257" i="8" s="1"/>
  <c r="AG257" i="8" s="1"/>
  <c r="AH257" i="8" s="1"/>
  <c r="AI257" i="8" s="1"/>
  <c r="AJ257" i="8" s="1"/>
  <c r="AK257" i="8" s="1"/>
  <c r="AL257" i="8" s="1"/>
  <c r="AM257" i="8" s="1"/>
  <c r="AN257" i="8" s="1"/>
  <c r="AO257" i="8" s="1"/>
  <c r="AP257" i="8" s="1"/>
  <c r="AQ257" i="8" s="1"/>
  <c r="AR257" i="8" s="1"/>
  <c r="AS257" i="8" s="1"/>
  <c r="AT257" i="8" s="1"/>
  <c r="AU257" i="8" s="1"/>
  <c r="AV257" i="8" s="1"/>
  <c r="AW257" i="8" s="1"/>
  <c r="AX257" i="8" s="1"/>
  <c r="AY257" i="8" s="1"/>
  <c r="AZ257" i="8" s="1"/>
  <c r="BA257" i="8" s="1"/>
  <c r="BB257" i="8" s="1"/>
  <c r="BC257" i="8" s="1"/>
  <c r="BD257" i="8" s="1"/>
  <c r="BE257" i="8" s="1"/>
  <c r="BF257" i="8" s="1"/>
  <c r="BG257" i="8" s="1"/>
  <c r="BH257" i="8" s="1"/>
  <c r="BI257" i="8" s="1"/>
  <c r="BJ257" i="8" s="1"/>
  <c r="BK257" i="8" s="1"/>
  <c r="BL257" i="8" s="1"/>
  <c r="BM257" i="8" s="1"/>
  <c r="BN257" i="8" s="1"/>
  <c r="BO257" i="8" s="1"/>
  <c r="BP257" i="8" s="1"/>
  <c r="BQ257" i="8" s="1"/>
  <c r="BR257" i="8" s="1"/>
  <c r="BS257" i="8" s="1"/>
  <c r="BT257" i="8" s="1"/>
  <c r="BU257" i="8" s="1"/>
  <c r="BV257" i="8" s="1"/>
  <c r="BW257" i="8" s="1"/>
  <c r="BX257" i="8" s="1"/>
  <c r="BY257" i="8" s="1"/>
  <c r="BZ257" i="8" s="1"/>
  <c r="CA257" i="8" s="1"/>
  <c r="CB257" i="8" s="1"/>
  <c r="CC257" i="8" s="1"/>
  <c r="CD257" i="8" s="1"/>
  <c r="CE257" i="8" s="1"/>
  <c r="CF257" i="8" s="1"/>
  <c r="CG257" i="8" s="1"/>
  <c r="CH257" i="8" s="1"/>
  <c r="CI257" i="8" s="1"/>
  <c r="Y307" i="8" s="1"/>
  <c r="Y357" i="8" a="1"/>
  <c r="DI26" i="8"/>
  <c r="DI33" i="8" s="1"/>
  <c r="DI34" i="8"/>
  <c r="BR102" i="8"/>
  <c r="Y183" i="8" a="1"/>
  <c r="Y183" i="8" s="1"/>
  <c r="Y233" i="8" s="1"/>
  <c r="Z233" i="8" s="1"/>
  <c r="AA233" i="8" s="1"/>
  <c r="AB233" i="8" s="1"/>
  <c r="AC233" i="8" s="1"/>
  <c r="AD233" i="8" s="1"/>
  <c r="AE233" i="8" s="1"/>
  <c r="AF233" i="8" s="1"/>
  <c r="AG233" i="8" s="1"/>
  <c r="AH233" i="8" s="1"/>
  <c r="AI233" i="8" s="1"/>
  <c r="AJ233" i="8" s="1"/>
  <c r="AK233" i="8" s="1"/>
  <c r="AL233" i="8" s="1"/>
  <c r="AM233" i="8" s="1"/>
  <c r="AN233" i="8" s="1"/>
  <c r="AO233" i="8" s="1"/>
  <c r="AP233" i="8" s="1"/>
  <c r="AQ233" i="8" s="1"/>
  <c r="AR233" i="8" s="1"/>
  <c r="AS233" i="8" s="1"/>
  <c r="AT233" i="8" s="1"/>
  <c r="AU233" i="8" s="1"/>
  <c r="AV233" i="8" s="1"/>
  <c r="AW233" i="8" s="1"/>
  <c r="AX233" i="8" s="1"/>
  <c r="AY233" i="8" s="1"/>
  <c r="AZ233" i="8" s="1"/>
  <c r="BA233" i="8" s="1"/>
  <c r="BB233" i="8" s="1"/>
  <c r="BC233" i="8" s="1"/>
  <c r="BD233" i="8" s="1"/>
  <c r="BE233" i="8" s="1"/>
  <c r="BF233" i="8" s="1"/>
  <c r="BG233" i="8" s="1"/>
  <c r="BH233" i="8" s="1"/>
  <c r="BI233" i="8" s="1"/>
  <c r="BJ233" i="8" s="1"/>
  <c r="BK233" i="8" s="1"/>
  <c r="BL233" i="8" s="1"/>
  <c r="BM233" i="8" s="1"/>
  <c r="BN233" i="8" s="1"/>
  <c r="BO233" i="8" s="1"/>
  <c r="BP233" i="8" s="1"/>
  <c r="BQ233" i="8" s="1"/>
  <c r="BR233" i="8" s="1"/>
  <c r="BS233" i="8" s="1"/>
  <c r="BT233" i="8" s="1"/>
  <c r="BU233" i="8" s="1"/>
  <c r="BV233" i="8" s="1"/>
  <c r="BW233" i="8" s="1"/>
  <c r="BX233" i="8" s="1"/>
  <c r="BY233" i="8" s="1"/>
  <c r="BZ233" i="8" s="1"/>
  <c r="CA233" i="8" s="1"/>
  <c r="CB233" i="8" s="1"/>
  <c r="CC233" i="8" s="1"/>
  <c r="CD233" i="8" s="1"/>
  <c r="CE233" i="8" s="1"/>
  <c r="CF233" i="8" s="1"/>
  <c r="CG233" i="8" s="1"/>
  <c r="CH233" i="8" s="1"/>
  <c r="CI233" i="8" s="1"/>
  <c r="Y283" i="8" s="1"/>
  <c r="Y333" i="8" a="1"/>
  <c r="BO102" i="8"/>
  <c r="Y332" i="8" a="1"/>
  <c r="Y182" i="8" a="1"/>
  <c r="Y182" i="8" s="1"/>
  <c r="Y232" i="8" s="1"/>
  <c r="Z232" i="8" s="1"/>
  <c r="AA232" i="8" s="1"/>
  <c r="AB232" i="8" s="1"/>
  <c r="AC232" i="8" s="1"/>
  <c r="AD232" i="8" s="1"/>
  <c r="AE232" i="8" s="1"/>
  <c r="AF232" i="8" s="1"/>
  <c r="AG232" i="8" s="1"/>
  <c r="AH232" i="8" s="1"/>
  <c r="AI232" i="8" s="1"/>
  <c r="AJ232" i="8" s="1"/>
  <c r="AK232" i="8" s="1"/>
  <c r="AL232" i="8" s="1"/>
  <c r="AM232" i="8" s="1"/>
  <c r="AN232" i="8" s="1"/>
  <c r="AO232" i="8" s="1"/>
  <c r="AP232" i="8" s="1"/>
  <c r="AQ232" i="8" s="1"/>
  <c r="AR232" i="8" s="1"/>
  <c r="AS232" i="8" s="1"/>
  <c r="AT232" i="8" s="1"/>
  <c r="AU232" i="8" s="1"/>
  <c r="AV232" i="8" s="1"/>
  <c r="AW232" i="8" s="1"/>
  <c r="AX232" i="8" s="1"/>
  <c r="AY232" i="8" s="1"/>
  <c r="AZ232" i="8" s="1"/>
  <c r="BA232" i="8" s="1"/>
  <c r="BB232" i="8" s="1"/>
  <c r="BC232" i="8" s="1"/>
  <c r="BD232" i="8" s="1"/>
  <c r="BE232" i="8" s="1"/>
  <c r="BF232" i="8" s="1"/>
  <c r="BG232" i="8" s="1"/>
  <c r="BH232" i="8" s="1"/>
  <c r="BI232" i="8" s="1"/>
  <c r="BJ232" i="8" s="1"/>
  <c r="BK232" i="8" s="1"/>
  <c r="BL232" i="8" s="1"/>
  <c r="BM232" i="8" s="1"/>
  <c r="BN232" i="8" s="1"/>
  <c r="BO232" i="8" s="1"/>
  <c r="BP232" i="8" s="1"/>
  <c r="BQ232" i="8" s="1"/>
  <c r="BR232" i="8" s="1"/>
  <c r="BS232" i="8" s="1"/>
  <c r="BT232" i="8" s="1"/>
  <c r="BU232" i="8" s="1"/>
  <c r="BV232" i="8" s="1"/>
  <c r="BW232" i="8" s="1"/>
  <c r="BX232" i="8" s="1"/>
  <c r="BY232" i="8" s="1"/>
  <c r="BZ232" i="8" s="1"/>
  <c r="CA232" i="8" s="1"/>
  <c r="CB232" i="8" s="1"/>
  <c r="CC232" i="8" s="1"/>
  <c r="CD232" i="8" s="1"/>
  <c r="CE232" i="8" s="1"/>
  <c r="CF232" i="8" s="1"/>
  <c r="CG232" i="8" s="1"/>
  <c r="CH232" i="8" s="1"/>
  <c r="CI232" i="8" s="1"/>
  <c r="Y282" i="8" s="1"/>
  <c r="BX102" i="8"/>
  <c r="Y335" i="8" a="1"/>
  <c r="Y185" i="8" a="1"/>
  <c r="Y185" i="8" s="1"/>
  <c r="Y235" i="8" s="1"/>
  <c r="Z235" i="8" s="1"/>
  <c r="AA235" i="8" s="1"/>
  <c r="AB235" i="8" s="1"/>
  <c r="AC235" i="8" s="1"/>
  <c r="AD235" i="8" s="1"/>
  <c r="AE235" i="8" s="1"/>
  <c r="AF235" i="8" s="1"/>
  <c r="AG235" i="8" s="1"/>
  <c r="AH235" i="8" s="1"/>
  <c r="AI235" i="8" s="1"/>
  <c r="AJ235" i="8" s="1"/>
  <c r="AK235" i="8" s="1"/>
  <c r="AL235" i="8" s="1"/>
  <c r="AM235" i="8" s="1"/>
  <c r="AN235" i="8" s="1"/>
  <c r="AO235" i="8" s="1"/>
  <c r="AP235" i="8" s="1"/>
  <c r="AQ235" i="8" s="1"/>
  <c r="AR235" i="8" s="1"/>
  <c r="AS235" i="8" s="1"/>
  <c r="AT235" i="8" s="1"/>
  <c r="AU235" i="8" s="1"/>
  <c r="AV235" i="8" s="1"/>
  <c r="AW235" i="8" s="1"/>
  <c r="AX235" i="8" s="1"/>
  <c r="AY235" i="8" s="1"/>
  <c r="AZ235" i="8" s="1"/>
  <c r="BA235" i="8" s="1"/>
  <c r="BB235" i="8" s="1"/>
  <c r="BC235" i="8" s="1"/>
  <c r="BD235" i="8" s="1"/>
  <c r="BE235" i="8" s="1"/>
  <c r="BF235" i="8" s="1"/>
  <c r="BG235" i="8" s="1"/>
  <c r="BH235" i="8" s="1"/>
  <c r="BI235" i="8" s="1"/>
  <c r="BJ235" i="8" s="1"/>
  <c r="BK235" i="8" s="1"/>
  <c r="BL235" i="8" s="1"/>
  <c r="BM235" i="8" s="1"/>
  <c r="BN235" i="8" s="1"/>
  <c r="BO235" i="8" s="1"/>
  <c r="BP235" i="8" s="1"/>
  <c r="BQ235" i="8" s="1"/>
  <c r="BR235" i="8" s="1"/>
  <c r="BS235" i="8" s="1"/>
  <c r="BT235" i="8" s="1"/>
  <c r="BU235" i="8" s="1"/>
  <c r="BV235" i="8" s="1"/>
  <c r="BW235" i="8" s="1"/>
  <c r="BX235" i="8" s="1"/>
  <c r="BY235" i="8" s="1"/>
  <c r="BZ235" i="8" s="1"/>
  <c r="CA235" i="8" s="1"/>
  <c r="CB235" i="8" s="1"/>
  <c r="CC235" i="8" s="1"/>
  <c r="CD235" i="8" s="1"/>
  <c r="CE235" i="8" s="1"/>
  <c r="CF235" i="8" s="1"/>
  <c r="CG235" i="8" s="1"/>
  <c r="CH235" i="8" s="1"/>
  <c r="CI235" i="8" s="1"/>
  <c r="Y285" i="8" s="1"/>
  <c r="DQ102" i="8"/>
  <c r="Y350" i="8" a="1"/>
  <c r="Y200" i="8" a="1"/>
  <c r="Y200" i="8" s="1"/>
  <c r="Y250" i="8" s="1"/>
  <c r="Z250" i="8" s="1"/>
  <c r="AA250" i="8" s="1"/>
  <c r="AB250" i="8" s="1"/>
  <c r="AC250" i="8" s="1"/>
  <c r="AD250" i="8" s="1"/>
  <c r="AE250" i="8" s="1"/>
  <c r="AF250" i="8" s="1"/>
  <c r="AG250" i="8" s="1"/>
  <c r="AH250" i="8" s="1"/>
  <c r="AI250" i="8" s="1"/>
  <c r="AJ250" i="8" s="1"/>
  <c r="AK250" i="8" s="1"/>
  <c r="AL250" i="8" s="1"/>
  <c r="AM250" i="8" s="1"/>
  <c r="AN250" i="8" s="1"/>
  <c r="AO250" i="8" s="1"/>
  <c r="AP250" i="8" s="1"/>
  <c r="AQ250" i="8" s="1"/>
  <c r="AR250" i="8" s="1"/>
  <c r="AS250" i="8" s="1"/>
  <c r="AT250" i="8" s="1"/>
  <c r="AU250" i="8" s="1"/>
  <c r="AV250" i="8" s="1"/>
  <c r="AW250" i="8" s="1"/>
  <c r="AX250" i="8" s="1"/>
  <c r="AY250" i="8" s="1"/>
  <c r="AZ250" i="8" s="1"/>
  <c r="BA250" i="8" s="1"/>
  <c r="BB250" i="8" s="1"/>
  <c r="BC250" i="8" s="1"/>
  <c r="BD250" i="8" s="1"/>
  <c r="BE250" i="8" s="1"/>
  <c r="BF250" i="8" s="1"/>
  <c r="BG250" i="8" s="1"/>
  <c r="BH250" i="8" s="1"/>
  <c r="BI250" i="8" s="1"/>
  <c r="BJ250" i="8" s="1"/>
  <c r="BK250" i="8" s="1"/>
  <c r="BL250" i="8" s="1"/>
  <c r="BM250" i="8" s="1"/>
  <c r="BN250" i="8" s="1"/>
  <c r="BO250" i="8" s="1"/>
  <c r="BP250" i="8" s="1"/>
  <c r="BQ250" i="8" s="1"/>
  <c r="BR250" i="8" s="1"/>
  <c r="BS250" i="8" s="1"/>
  <c r="BT250" i="8" s="1"/>
  <c r="BU250" i="8" s="1"/>
  <c r="BV250" i="8" s="1"/>
  <c r="BW250" i="8" s="1"/>
  <c r="BX250" i="8" s="1"/>
  <c r="BY250" i="8" s="1"/>
  <c r="BZ250" i="8" s="1"/>
  <c r="CA250" i="8" s="1"/>
  <c r="CB250" i="8" s="1"/>
  <c r="CC250" i="8" s="1"/>
  <c r="CD250" i="8" s="1"/>
  <c r="CE250" i="8" s="1"/>
  <c r="CF250" i="8" s="1"/>
  <c r="CG250" i="8" s="1"/>
  <c r="CH250" i="8" s="1"/>
  <c r="CI250" i="8" s="1"/>
  <c r="Y300" i="8" s="1"/>
  <c r="Y71" i="8"/>
  <c r="Y39" i="8"/>
  <c r="Z39" i="8" s="1"/>
  <c r="AA39" i="8" s="1"/>
  <c r="AB39" i="8" s="1"/>
  <c r="AC39" i="8" s="1"/>
  <c r="AD39" i="8" s="1"/>
  <c r="AE39" i="8" s="1"/>
  <c r="AF39" i="8" s="1"/>
  <c r="AG39" i="8" s="1"/>
  <c r="AH39" i="8" s="1"/>
  <c r="AI39" i="8" s="1"/>
  <c r="AJ39" i="8" s="1"/>
  <c r="AK39" i="8" s="1"/>
  <c r="AL39" i="8" s="1"/>
  <c r="AM39" i="8" s="1"/>
  <c r="AN39" i="8" s="1"/>
  <c r="AO39" i="8" s="1"/>
  <c r="AP39" i="8" s="1"/>
  <c r="AQ39" i="8" s="1"/>
  <c r="AR39" i="8" s="1"/>
  <c r="AS39" i="8" s="1"/>
  <c r="AT39" i="8" s="1"/>
  <c r="AU39" i="8" s="1"/>
  <c r="AV39" i="8" s="1"/>
  <c r="AW39" i="8" s="1"/>
  <c r="AX39" i="8" s="1"/>
  <c r="AY39" i="8" s="1"/>
  <c r="AZ39" i="8" s="1"/>
  <c r="BA39" i="8" s="1"/>
  <c r="BB39" i="8" s="1"/>
  <c r="BC39" i="8" s="1"/>
  <c r="BD39" i="8" s="1"/>
  <c r="BE39" i="8" s="1"/>
  <c r="BF39" i="8" s="1"/>
  <c r="BG39" i="8" s="1"/>
  <c r="BH39" i="8" s="1"/>
  <c r="BI39" i="8" s="1"/>
  <c r="BJ39" i="8" s="1"/>
  <c r="BK39" i="8" s="1"/>
  <c r="BL39" i="8" s="1"/>
  <c r="BM39" i="8" s="1"/>
  <c r="BN39" i="8" s="1"/>
  <c r="BO39" i="8" s="1"/>
  <c r="BP39" i="8" s="1"/>
  <c r="BQ39" i="8" s="1"/>
  <c r="BR39" i="8" s="1"/>
  <c r="BS39" i="8" s="1"/>
  <c r="BT39" i="8" s="1"/>
  <c r="BU39" i="8" s="1"/>
  <c r="BV39" i="8" s="1"/>
  <c r="BW39" i="8" s="1"/>
  <c r="BX39" i="8" s="1"/>
  <c r="BY39" i="8" s="1"/>
  <c r="BZ39" i="8" s="1"/>
  <c r="CA39" i="8" s="1"/>
  <c r="CB39" i="8" s="1"/>
  <c r="CC39" i="8" s="1"/>
  <c r="CD39" i="8" s="1"/>
  <c r="CE39" i="8" s="1"/>
  <c r="CF39" i="8" s="1"/>
  <c r="CG39" i="8" s="1"/>
  <c r="CH39" i="8" s="1"/>
  <c r="CI39" i="8" s="1"/>
  <c r="CJ39" i="8" s="1"/>
  <c r="CK39" i="8" s="1"/>
  <c r="CL39" i="8" s="1"/>
  <c r="CM39" i="8" s="1"/>
  <c r="CN39" i="8" s="1"/>
  <c r="CO39" i="8" s="1"/>
  <c r="CP39" i="8" s="1"/>
  <c r="CQ39" i="8" s="1"/>
  <c r="CR39" i="8" s="1"/>
  <c r="CS39" i="8" s="1"/>
  <c r="CT39" i="8" s="1"/>
  <c r="CU39" i="8" s="1"/>
  <c r="CV39" i="8" s="1"/>
  <c r="CW39" i="8" s="1"/>
  <c r="CX39" i="8" s="1"/>
  <c r="CY39" i="8" s="1"/>
  <c r="CZ39" i="8" s="1"/>
  <c r="DA39" i="8" s="1"/>
  <c r="DB39" i="8" s="1"/>
  <c r="DC39" i="8" s="1"/>
  <c r="DD39" i="8" s="1"/>
  <c r="DE39" i="8" s="1"/>
  <c r="DF39" i="8" s="1"/>
  <c r="DG39" i="8" s="1"/>
  <c r="DH39" i="8" s="1"/>
  <c r="DI39" i="8" s="1"/>
  <c r="DJ39" i="8" s="1"/>
  <c r="DK39" i="8" s="1"/>
  <c r="DL39" i="8" s="1"/>
  <c r="DM39" i="8" s="1"/>
  <c r="DN39" i="8" s="1"/>
  <c r="DO39" i="8" s="1"/>
  <c r="DP39" i="8" s="1"/>
  <c r="DQ39" i="8" s="1"/>
  <c r="DR39" i="8" s="1"/>
  <c r="DS39" i="8" s="1"/>
  <c r="DT39" i="8" s="1"/>
  <c r="DU39" i="8" s="1"/>
  <c r="DV39" i="8" s="1"/>
  <c r="DW39" i="8" s="1"/>
  <c r="DX39" i="8" s="1"/>
  <c r="DY39" i="8" s="1"/>
  <c r="DZ39" i="8" s="1"/>
  <c r="EA39" i="8" s="1"/>
  <c r="EB39" i="8" s="1"/>
  <c r="EC39" i="8" s="1"/>
  <c r="ED39" i="8" s="1"/>
  <c r="EE39" i="8" s="1"/>
  <c r="EF39" i="8" s="1"/>
  <c r="Y52" i="8" s="1"/>
  <c r="Y443" i="8"/>
  <c r="Z443" i="8" s="1"/>
  <c r="AA443" i="8" s="1"/>
  <c r="AB443" i="8" s="1"/>
  <c r="AC443" i="8" s="1"/>
  <c r="AD443" i="8" s="1"/>
  <c r="AE443" i="8" s="1"/>
  <c r="AF443" i="8" s="1"/>
  <c r="AG443" i="8" s="1"/>
  <c r="AH443" i="8" s="1"/>
  <c r="AI443" i="8" s="1"/>
  <c r="AJ443" i="8" s="1"/>
  <c r="AK443" i="8" s="1"/>
  <c r="AL443" i="8" s="1"/>
  <c r="AM443" i="8" s="1"/>
  <c r="AN443" i="8" s="1"/>
  <c r="AO443" i="8" s="1"/>
  <c r="AP443" i="8" s="1"/>
  <c r="AQ443" i="8" s="1"/>
  <c r="AR443" i="8" s="1"/>
  <c r="AS443" i="8" s="1"/>
  <c r="AT443" i="8" s="1"/>
  <c r="AU443" i="8" s="1"/>
  <c r="AV443" i="8" s="1"/>
  <c r="AW443" i="8" s="1"/>
  <c r="AX443" i="8" s="1"/>
  <c r="AY443" i="8" s="1"/>
  <c r="AZ443" i="8" s="1"/>
  <c r="BA443" i="8" s="1"/>
  <c r="BB443" i="8" s="1"/>
  <c r="BC443" i="8" s="1"/>
  <c r="BD443" i="8" s="1"/>
  <c r="BE443" i="8" s="1"/>
  <c r="BF443" i="8" s="1"/>
  <c r="BG443" i="8" s="1"/>
  <c r="BH443" i="8" s="1"/>
  <c r="BI443" i="8" s="1"/>
  <c r="BJ443" i="8" s="1"/>
  <c r="BK443" i="8" s="1"/>
  <c r="BL443" i="8" s="1"/>
  <c r="BM443" i="8" s="1"/>
  <c r="BN443" i="8" s="1"/>
  <c r="BO443" i="8" s="1"/>
  <c r="BP443" i="8" s="1"/>
  <c r="BQ443" i="8" s="1"/>
  <c r="BR443" i="8" s="1"/>
  <c r="BS443" i="8" s="1"/>
  <c r="BT443" i="8" s="1"/>
  <c r="BU443" i="8" s="1"/>
  <c r="BV443" i="8" s="1"/>
  <c r="BW443" i="8" s="1"/>
  <c r="BX443" i="8" s="1"/>
  <c r="BY443" i="8" s="1"/>
  <c r="BZ443" i="8" s="1"/>
  <c r="CA443" i="8" s="1"/>
  <c r="CB443" i="8" s="1"/>
  <c r="CC443" i="8" s="1"/>
  <c r="CD443" i="8" s="1"/>
  <c r="CE443" i="8" s="1"/>
  <c r="CF443" i="8" s="1"/>
  <c r="CG443" i="8" s="1"/>
  <c r="CH443" i="8" s="1"/>
  <c r="CI443" i="8" s="1"/>
  <c r="Y493" i="8" s="1"/>
  <c r="Y445" i="8"/>
  <c r="Z445" i="8" s="1"/>
  <c r="AA445" i="8" s="1"/>
  <c r="AB445" i="8" s="1"/>
  <c r="AC445" i="8" s="1"/>
  <c r="AD445" i="8" s="1"/>
  <c r="AE445" i="8" s="1"/>
  <c r="AF445" i="8" s="1"/>
  <c r="AG445" i="8" s="1"/>
  <c r="AH445" i="8" s="1"/>
  <c r="AI445" i="8" s="1"/>
  <c r="AJ445" i="8" s="1"/>
  <c r="AK445" i="8" s="1"/>
  <c r="AL445" i="8" s="1"/>
  <c r="AM445" i="8" s="1"/>
  <c r="AN445" i="8" s="1"/>
  <c r="AO445" i="8" s="1"/>
  <c r="AP445" i="8" s="1"/>
  <c r="AQ445" i="8" s="1"/>
  <c r="AR445" i="8" s="1"/>
  <c r="AS445" i="8" s="1"/>
  <c r="AT445" i="8" s="1"/>
  <c r="AU445" i="8" s="1"/>
  <c r="AV445" i="8" s="1"/>
  <c r="AW445" i="8" s="1"/>
  <c r="AX445" i="8" s="1"/>
  <c r="AY445" i="8" s="1"/>
  <c r="AZ445" i="8" s="1"/>
  <c r="BA445" i="8" s="1"/>
  <c r="BB445" i="8" s="1"/>
  <c r="BC445" i="8" s="1"/>
  <c r="BD445" i="8" s="1"/>
  <c r="BE445" i="8" s="1"/>
  <c r="BF445" i="8" s="1"/>
  <c r="BG445" i="8" s="1"/>
  <c r="BH445" i="8" s="1"/>
  <c r="BI445" i="8" s="1"/>
  <c r="BJ445" i="8" s="1"/>
  <c r="BK445" i="8" s="1"/>
  <c r="BL445" i="8" s="1"/>
  <c r="BM445" i="8" s="1"/>
  <c r="BN445" i="8" s="1"/>
  <c r="BO445" i="8" s="1"/>
  <c r="BP445" i="8" s="1"/>
  <c r="BQ445" i="8" s="1"/>
  <c r="BR445" i="8" s="1"/>
  <c r="BS445" i="8" s="1"/>
  <c r="BT445" i="8" s="1"/>
  <c r="BU445" i="8" s="1"/>
  <c r="BV445" i="8" s="1"/>
  <c r="BW445" i="8" s="1"/>
  <c r="BX445" i="8" s="1"/>
  <c r="BY445" i="8" s="1"/>
  <c r="BZ445" i="8" s="1"/>
  <c r="CA445" i="8" s="1"/>
  <c r="CB445" i="8" s="1"/>
  <c r="CC445" i="8" s="1"/>
  <c r="CD445" i="8" s="1"/>
  <c r="CE445" i="8" s="1"/>
  <c r="CF445" i="8" s="1"/>
  <c r="CG445" i="8" s="1"/>
  <c r="CH445" i="8" s="1"/>
  <c r="CI445" i="8" s="1"/>
  <c r="Y495" i="8" s="1"/>
  <c r="Y459" i="8"/>
  <c r="Z459" i="8" s="1"/>
  <c r="AA459" i="8" s="1"/>
  <c r="AB459" i="8" s="1"/>
  <c r="AC459" i="8" s="1"/>
  <c r="AD459" i="8" s="1"/>
  <c r="AE459" i="8" s="1"/>
  <c r="AF459" i="8" s="1"/>
  <c r="AG459" i="8" s="1"/>
  <c r="AH459" i="8" s="1"/>
  <c r="AI459" i="8" s="1"/>
  <c r="AJ459" i="8" s="1"/>
  <c r="AK459" i="8" s="1"/>
  <c r="AL459" i="8" s="1"/>
  <c r="AM459" i="8" s="1"/>
  <c r="AN459" i="8" s="1"/>
  <c r="AO459" i="8" s="1"/>
  <c r="AP459" i="8" s="1"/>
  <c r="AQ459" i="8" s="1"/>
  <c r="AR459" i="8" s="1"/>
  <c r="AS459" i="8" s="1"/>
  <c r="AT459" i="8" s="1"/>
  <c r="AU459" i="8" s="1"/>
  <c r="AV459" i="8" s="1"/>
  <c r="AW459" i="8" s="1"/>
  <c r="AX459" i="8" s="1"/>
  <c r="AY459" i="8" s="1"/>
  <c r="AZ459" i="8" s="1"/>
  <c r="BA459" i="8" s="1"/>
  <c r="BB459" i="8" s="1"/>
  <c r="BC459" i="8" s="1"/>
  <c r="BD459" i="8" s="1"/>
  <c r="BE459" i="8" s="1"/>
  <c r="BF459" i="8" s="1"/>
  <c r="BG459" i="8" s="1"/>
  <c r="BH459" i="8" s="1"/>
  <c r="BI459" i="8" s="1"/>
  <c r="BJ459" i="8" s="1"/>
  <c r="BK459" i="8" s="1"/>
  <c r="BL459" i="8" s="1"/>
  <c r="BM459" i="8" s="1"/>
  <c r="BN459" i="8" s="1"/>
  <c r="BO459" i="8" s="1"/>
  <c r="BP459" i="8" s="1"/>
  <c r="BQ459" i="8" s="1"/>
  <c r="BR459" i="8" s="1"/>
  <c r="BS459" i="8" s="1"/>
  <c r="BT459" i="8" s="1"/>
  <c r="BU459" i="8" s="1"/>
  <c r="BV459" i="8" s="1"/>
  <c r="BW459" i="8" s="1"/>
  <c r="BX459" i="8" s="1"/>
  <c r="BY459" i="8" s="1"/>
  <c r="BZ459" i="8" s="1"/>
  <c r="CA459" i="8" s="1"/>
  <c r="CB459" i="8" s="1"/>
  <c r="CC459" i="8" s="1"/>
  <c r="CD459" i="8" s="1"/>
  <c r="CE459" i="8" s="1"/>
  <c r="CF459" i="8" s="1"/>
  <c r="CG459" i="8" s="1"/>
  <c r="CH459" i="8" s="1"/>
  <c r="CI459" i="8" s="1"/>
  <c r="Y509" i="8" s="1"/>
  <c r="Y441" i="8"/>
  <c r="Z441" i="8" s="1"/>
  <c r="AA441" i="8" s="1"/>
  <c r="AB441" i="8" s="1"/>
  <c r="AC441" i="8" s="1"/>
  <c r="AD441" i="8" s="1"/>
  <c r="AE441" i="8" s="1"/>
  <c r="AF441" i="8" s="1"/>
  <c r="AG441" i="8" s="1"/>
  <c r="AH441" i="8" s="1"/>
  <c r="AI441" i="8" s="1"/>
  <c r="AJ441" i="8" s="1"/>
  <c r="AK441" i="8" s="1"/>
  <c r="AL441" i="8" s="1"/>
  <c r="AM441" i="8" s="1"/>
  <c r="AN441" i="8" s="1"/>
  <c r="AO441" i="8" s="1"/>
  <c r="AP441" i="8" s="1"/>
  <c r="AQ441" i="8" s="1"/>
  <c r="AR441" i="8" s="1"/>
  <c r="AS441" i="8" s="1"/>
  <c r="AT441" i="8" s="1"/>
  <c r="AU441" i="8" s="1"/>
  <c r="AV441" i="8" s="1"/>
  <c r="AW441" i="8" s="1"/>
  <c r="AX441" i="8" s="1"/>
  <c r="AY441" i="8" s="1"/>
  <c r="AZ441" i="8" s="1"/>
  <c r="BA441" i="8" s="1"/>
  <c r="BB441" i="8" s="1"/>
  <c r="BC441" i="8" s="1"/>
  <c r="BD441" i="8" s="1"/>
  <c r="BE441" i="8" s="1"/>
  <c r="BF441" i="8" s="1"/>
  <c r="BG441" i="8" s="1"/>
  <c r="BH441" i="8" s="1"/>
  <c r="BI441" i="8" s="1"/>
  <c r="BJ441" i="8" s="1"/>
  <c r="BK441" i="8" s="1"/>
  <c r="BL441" i="8" s="1"/>
  <c r="BM441" i="8" s="1"/>
  <c r="BN441" i="8" s="1"/>
  <c r="BO441" i="8" s="1"/>
  <c r="BP441" i="8" s="1"/>
  <c r="BQ441" i="8" s="1"/>
  <c r="BR441" i="8" s="1"/>
  <c r="BS441" i="8" s="1"/>
  <c r="BT441" i="8" s="1"/>
  <c r="BU441" i="8" s="1"/>
  <c r="BV441" i="8" s="1"/>
  <c r="BW441" i="8" s="1"/>
  <c r="BX441" i="8" s="1"/>
  <c r="BY441" i="8" s="1"/>
  <c r="BZ441" i="8" s="1"/>
  <c r="CA441" i="8" s="1"/>
  <c r="CB441" i="8" s="1"/>
  <c r="CC441" i="8" s="1"/>
  <c r="CD441" i="8" s="1"/>
  <c r="CE441" i="8" s="1"/>
  <c r="CF441" i="8" s="1"/>
  <c r="CG441" i="8" s="1"/>
  <c r="CH441" i="8" s="1"/>
  <c r="CI441" i="8" s="1"/>
  <c r="Y491" i="8" s="1"/>
  <c r="Y73" i="8"/>
  <c r="Y428" i="8"/>
  <c r="Z428" i="8" s="1"/>
  <c r="AA428" i="8" s="1"/>
  <c r="AB428" i="8" s="1"/>
  <c r="AC428" i="8" s="1"/>
  <c r="AD428" i="8" s="1"/>
  <c r="AE428" i="8" s="1"/>
  <c r="AF428" i="8" s="1"/>
  <c r="AG428" i="8" s="1"/>
  <c r="AH428" i="8" s="1"/>
  <c r="AI428" i="8" s="1"/>
  <c r="AJ428" i="8" s="1"/>
  <c r="AK428" i="8" s="1"/>
  <c r="AL428" i="8" s="1"/>
  <c r="AM428" i="8" s="1"/>
  <c r="AN428" i="8" s="1"/>
  <c r="AO428" i="8" s="1"/>
  <c r="AP428" i="8" s="1"/>
  <c r="AQ428" i="8" s="1"/>
  <c r="AR428" i="8" s="1"/>
  <c r="AS428" i="8" s="1"/>
  <c r="AT428" i="8" s="1"/>
  <c r="AU428" i="8" s="1"/>
  <c r="AV428" i="8" s="1"/>
  <c r="AW428" i="8" s="1"/>
  <c r="AX428" i="8" s="1"/>
  <c r="AY428" i="8" s="1"/>
  <c r="AZ428" i="8" s="1"/>
  <c r="BA428" i="8" s="1"/>
  <c r="BB428" i="8" s="1"/>
  <c r="BC428" i="8" s="1"/>
  <c r="BD428" i="8" s="1"/>
  <c r="BE428" i="8" s="1"/>
  <c r="BF428" i="8" s="1"/>
  <c r="BG428" i="8" s="1"/>
  <c r="BH428" i="8" s="1"/>
  <c r="BI428" i="8" s="1"/>
  <c r="BJ428" i="8" s="1"/>
  <c r="BK428" i="8" s="1"/>
  <c r="BL428" i="8" s="1"/>
  <c r="BM428" i="8" s="1"/>
  <c r="BN428" i="8" s="1"/>
  <c r="BO428" i="8" s="1"/>
  <c r="BP428" i="8" s="1"/>
  <c r="BQ428" i="8" s="1"/>
  <c r="BR428" i="8" s="1"/>
  <c r="BS428" i="8" s="1"/>
  <c r="BT428" i="8" s="1"/>
  <c r="BU428" i="8" s="1"/>
  <c r="BV428" i="8" s="1"/>
  <c r="BW428" i="8" s="1"/>
  <c r="BX428" i="8" s="1"/>
  <c r="BY428" i="8" s="1"/>
  <c r="BZ428" i="8" s="1"/>
  <c r="CA428" i="8" s="1"/>
  <c r="CB428" i="8" s="1"/>
  <c r="CC428" i="8" s="1"/>
  <c r="CD428" i="8" s="1"/>
  <c r="CE428" i="8" s="1"/>
  <c r="CF428" i="8" s="1"/>
  <c r="CG428" i="8" s="1"/>
  <c r="CH428" i="8" s="1"/>
  <c r="CI428" i="8" s="1"/>
  <c r="Y478" i="8" s="1"/>
  <c r="Y74" i="8"/>
  <c r="Y418" i="8"/>
  <c r="Z418" i="8" s="1"/>
  <c r="AA418" i="8" s="1"/>
  <c r="AB418" i="8" s="1"/>
  <c r="AC418" i="8" s="1"/>
  <c r="AD418" i="8" s="1"/>
  <c r="AE418" i="8" s="1"/>
  <c r="AF418" i="8" s="1"/>
  <c r="AG418" i="8" s="1"/>
  <c r="AH418" i="8" s="1"/>
  <c r="AI418" i="8" s="1"/>
  <c r="AJ418" i="8" s="1"/>
  <c r="AK418" i="8" s="1"/>
  <c r="AL418" i="8" s="1"/>
  <c r="AM418" i="8" s="1"/>
  <c r="AN418" i="8" s="1"/>
  <c r="AO418" i="8" s="1"/>
  <c r="AP418" i="8" s="1"/>
  <c r="AQ418" i="8" s="1"/>
  <c r="AR418" i="8" s="1"/>
  <c r="AS418" i="8" s="1"/>
  <c r="AT418" i="8" s="1"/>
  <c r="AU418" i="8" s="1"/>
  <c r="AV418" i="8" s="1"/>
  <c r="AW418" i="8" s="1"/>
  <c r="AX418" i="8" s="1"/>
  <c r="AY418" i="8" s="1"/>
  <c r="AZ418" i="8" s="1"/>
  <c r="BA418" i="8" s="1"/>
  <c r="BB418" i="8" s="1"/>
  <c r="BC418" i="8" s="1"/>
  <c r="BD418" i="8" s="1"/>
  <c r="BE418" i="8" s="1"/>
  <c r="BF418" i="8" s="1"/>
  <c r="BG418" i="8" s="1"/>
  <c r="BH418" i="8" s="1"/>
  <c r="BI418" i="8" s="1"/>
  <c r="BJ418" i="8" s="1"/>
  <c r="BK418" i="8" s="1"/>
  <c r="BL418" i="8" s="1"/>
  <c r="BM418" i="8" s="1"/>
  <c r="BN418" i="8" s="1"/>
  <c r="BO418" i="8" s="1"/>
  <c r="BP418" i="8" s="1"/>
  <c r="BQ418" i="8" s="1"/>
  <c r="BR418" i="8" s="1"/>
  <c r="BS418" i="8" s="1"/>
  <c r="BT418" i="8" s="1"/>
  <c r="BU418" i="8" s="1"/>
  <c r="BV418" i="8" s="1"/>
  <c r="BW418" i="8" s="1"/>
  <c r="BX418" i="8" s="1"/>
  <c r="BY418" i="8" s="1"/>
  <c r="BZ418" i="8" s="1"/>
  <c r="CA418" i="8" s="1"/>
  <c r="CB418" i="8" s="1"/>
  <c r="CC418" i="8" s="1"/>
  <c r="CD418" i="8" s="1"/>
  <c r="CE418" i="8" s="1"/>
  <c r="CF418" i="8" s="1"/>
  <c r="CG418" i="8" s="1"/>
  <c r="CH418" i="8" s="1"/>
  <c r="CI418" i="8" s="1"/>
  <c r="Y468" i="8" s="1"/>
  <c r="AA48" i="8"/>
  <c r="AB48" i="8" s="1"/>
  <c r="AC48" i="8" s="1"/>
  <c r="AD48" i="8" s="1"/>
  <c r="AE48" i="8" s="1"/>
  <c r="AF48" i="8" s="1"/>
  <c r="AG48" i="8" s="1"/>
  <c r="AH48" i="8" s="1"/>
  <c r="AI48" i="8" s="1"/>
  <c r="AJ48" i="8" s="1"/>
  <c r="AK48" i="8" s="1"/>
  <c r="AL48" i="8" s="1"/>
  <c r="AM48" i="8" s="1"/>
  <c r="AN48" i="8" s="1"/>
  <c r="AO48" i="8" s="1"/>
  <c r="AP48" i="8" s="1"/>
  <c r="AQ48" i="8" s="1"/>
  <c r="AR48" i="8" s="1"/>
  <c r="AS48" i="8" s="1"/>
  <c r="AT48" i="8" s="1"/>
  <c r="AU48" i="8" s="1"/>
  <c r="AV48" i="8" s="1"/>
  <c r="AW48" i="8" s="1"/>
  <c r="AX48" i="8" s="1"/>
  <c r="AY48" i="8" s="1"/>
  <c r="AZ48" i="8" s="1"/>
  <c r="BA48" i="8" s="1"/>
  <c r="BB48" i="8" s="1"/>
  <c r="BC48" i="8" s="1"/>
  <c r="BD48" i="8" s="1"/>
  <c r="BE48" i="8" s="1"/>
  <c r="BF48" i="8" s="1"/>
  <c r="Y64" i="8"/>
  <c r="Y72" i="8"/>
  <c r="Y39" i="9" l="1"/>
  <c r="Z39" i="9" s="1"/>
  <c r="DE102" i="9"/>
  <c r="Y196" i="9" a="1"/>
  <c r="Y196" i="9" s="1"/>
  <c r="Y246" i="9" s="1"/>
  <c r="Z246" i="9" s="1"/>
  <c r="AA246" i="9" s="1"/>
  <c r="AB246" i="9" s="1"/>
  <c r="AC246" i="9" s="1"/>
  <c r="AD246" i="9" s="1"/>
  <c r="AE246" i="9" s="1"/>
  <c r="AF246" i="9" s="1"/>
  <c r="AG246" i="9" s="1"/>
  <c r="AH246" i="9" s="1"/>
  <c r="AI246" i="9" s="1"/>
  <c r="AJ246" i="9" s="1"/>
  <c r="AK246" i="9" s="1"/>
  <c r="AL246" i="9" s="1"/>
  <c r="AM246" i="9" s="1"/>
  <c r="AN246" i="9" s="1"/>
  <c r="AO246" i="9" s="1"/>
  <c r="AP246" i="9" s="1"/>
  <c r="AQ246" i="9" s="1"/>
  <c r="AR246" i="9" s="1"/>
  <c r="AS246" i="9" s="1"/>
  <c r="AT246" i="9" s="1"/>
  <c r="AU246" i="9" s="1"/>
  <c r="AV246" i="9" s="1"/>
  <c r="AW246" i="9" s="1"/>
  <c r="AX246" i="9" s="1"/>
  <c r="AY246" i="9" s="1"/>
  <c r="AZ246" i="9" s="1"/>
  <c r="BA246" i="9" s="1"/>
  <c r="BB246" i="9" s="1"/>
  <c r="BC246" i="9" s="1"/>
  <c r="BD246" i="9" s="1"/>
  <c r="BE246" i="9" s="1"/>
  <c r="BF246" i="9" s="1"/>
  <c r="BG246" i="9" s="1"/>
  <c r="BH246" i="9" s="1"/>
  <c r="BI246" i="9" s="1"/>
  <c r="BJ246" i="9" s="1"/>
  <c r="BK246" i="9" s="1"/>
  <c r="BL246" i="9" s="1"/>
  <c r="BM246" i="9" s="1"/>
  <c r="BN246" i="9" s="1"/>
  <c r="BO246" i="9" s="1"/>
  <c r="BP246" i="9" s="1"/>
  <c r="BQ246" i="9" s="1"/>
  <c r="BR246" i="9" s="1"/>
  <c r="BS246" i="9" s="1"/>
  <c r="BT246" i="9" s="1"/>
  <c r="BU246" i="9" s="1"/>
  <c r="BV246" i="9" s="1"/>
  <c r="BW246" i="9" s="1"/>
  <c r="BX246" i="9" s="1"/>
  <c r="BY246" i="9" s="1"/>
  <c r="BZ246" i="9" s="1"/>
  <c r="CA246" i="9" s="1"/>
  <c r="CB246" i="9" s="1"/>
  <c r="CC246" i="9" s="1"/>
  <c r="CD246" i="9" s="1"/>
  <c r="CE246" i="9" s="1"/>
  <c r="CF246" i="9" s="1"/>
  <c r="CG246" i="9" s="1"/>
  <c r="CH246" i="9" s="1"/>
  <c r="CI246" i="9" s="1"/>
  <c r="Y296" i="9" s="1"/>
  <c r="Y346" i="9" a="1"/>
  <c r="AA462" i="9"/>
  <c r="AB462" i="9" s="1"/>
  <c r="AC462" i="9" s="1"/>
  <c r="AD462" i="9" s="1"/>
  <c r="AE462" i="9" s="1"/>
  <c r="AF462" i="9" s="1"/>
  <c r="AG462" i="9" s="1"/>
  <c r="AH462" i="9" s="1"/>
  <c r="AI462" i="9" s="1"/>
  <c r="AJ462" i="9" s="1"/>
  <c r="AK462" i="9" s="1"/>
  <c r="AL462" i="9" s="1"/>
  <c r="AM462" i="9" s="1"/>
  <c r="AN462" i="9" s="1"/>
  <c r="AO462" i="9" s="1"/>
  <c r="AP462" i="9" s="1"/>
  <c r="AQ462" i="9" s="1"/>
  <c r="AR462" i="9" s="1"/>
  <c r="AS462" i="9" s="1"/>
  <c r="AT462" i="9" s="1"/>
  <c r="AU462" i="9" s="1"/>
  <c r="AV462" i="9" s="1"/>
  <c r="AW462" i="9" s="1"/>
  <c r="AX462" i="9" s="1"/>
  <c r="AY462" i="9" s="1"/>
  <c r="AZ462" i="9" s="1"/>
  <c r="BA462" i="9" s="1"/>
  <c r="BB462" i="9" s="1"/>
  <c r="BC462" i="9" s="1"/>
  <c r="BD462" i="9" s="1"/>
  <c r="BE462" i="9" s="1"/>
  <c r="BF462" i="9" s="1"/>
  <c r="BG462" i="9" s="1"/>
  <c r="BH462" i="9" s="1"/>
  <c r="BI462" i="9" s="1"/>
  <c r="BJ462" i="9" s="1"/>
  <c r="BK462" i="9" s="1"/>
  <c r="BL462" i="9" s="1"/>
  <c r="BM462" i="9" s="1"/>
  <c r="BN462" i="9" s="1"/>
  <c r="BO462" i="9" s="1"/>
  <c r="BP462" i="9" s="1"/>
  <c r="BQ462" i="9" s="1"/>
  <c r="BR462" i="9" s="1"/>
  <c r="BS462" i="9" s="1"/>
  <c r="BT462" i="9" s="1"/>
  <c r="BU462" i="9" s="1"/>
  <c r="BV462" i="9" s="1"/>
  <c r="BW462" i="9" s="1"/>
  <c r="BX462" i="9" s="1"/>
  <c r="BY462" i="9" s="1"/>
  <c r="BZ462" i="9" s="1"/>
  <c r="CA462" i="9" s="1"/>
  <c r="CB462" i="9" s="1"/>
  <c r="CC462" i="9" s="1"/>
  <c r="CD462" i="9" s="1"/>
  <c r="CE462" i="9" s="1"/>
  <c r="CF462" i="9" s="1"/>
  <c r="CG462" i="9" s="1"/>
  <c r="CH462" i="9" s="1"/>
  <c r="CI462" i="9" s="1"/>
  <c r="Y512" i="9" s="1"/>
  <c r="BH379" i="9"/>
  <c r="CI379" i="9"/>
  <c r="BW379" i="9"/>
  <c r="AN379" i="9"/>
  <c r="AR379" i="9"/>
  <c r="BQ379" i="9"/>
  <c r="AY379" i="9"/>
  <c r="CB379" i="9"/>
  <c r="AB379" i="9"/>
  <c r="AX379" i="9"/>
  <c r="AC379" i="9"/>
  <c r="BT379" i="9"/>
  <c r="CF379" i="9"/>
  <c r="AF379" i="9"/>
  <c r="BV379" i="9"/>
  <c r="BR379" i="9"/>
  <c r="BP379" i="9"/>
  <c r="CH379" i="9"/>
  <c r="AW379" i="9"/>
  <c r="BJ379" i="9"/>
  <c r="AZ379" i="9"/>
  <c r="BI379" i="9"/>
  <c r="AA379" i="9"/>
  <c r="BE379" i="9"/>
  <c r="AJ379" i="9"/>
  <c r="AL379" i="9"/>
  <c r="BU379" i="9"/>
  <c r="BC379" i="9"/>
  <c r="CG379" i="9"/>
  <c r="CE379" i="9"/>
  <c r="AV379" i="9"/>
  <c r="AU379" i="9"/>
  <c r="BN379" i="9"/>
  <c r="BF379" i="9"/>
  <c r="Z379" i="9"/>
  <c r="AT379" i="9"/>
  <c r="AG379" i="9"/>
  <c r="AE379" i="9"/>
  <c r="BZ379" i="9"/>
  <c r="AK379" i="9"/>
  <c r="BO379" i="9"/>
  <c r="AM379" i="9"/>
  <c r="AQ379" i="9"/>
  <c r="BG379" i="9"/>
  <c r="CC379" i="9"/>
  <c r="AS379" i="9"/>
  <c r="Y329" i="9"/>
  <c r="Y379" i="9" s="1"/>
  <c r="AO379" i="9"/>
  <c r="BD379" i="9"/>
  <c r="BM379" i="9"/>
  <c r="AI379" i="9"/>
  <c r="BY379" i="9"/>
  <c r="BS379" i="9"/>
  <c r="CA379" i="9"/>
  <c r="BL379" i="9"/>
  <c r="CJ379" i="9"/>
  <c r="BA379" i="9"/>
  <c r="BB379" i="9"/>
  <c r="AP379" i="9"/>
  <c r="CD379" i="9"/>
  <c r="BX379" i="9"/>
  <c r="AH379" i="9"/>
  <c r="AD379" i="9"/>
  <c r="BK379" i="9"/>
  <c r="BM390" i="9"/>
  <c r="CJ390" i="9"/>
  <c r="BJ390" i="9"/>
  <c r="CA390" i="9"/>
  <c r="AW390" i="9"/>
  <c r="BQ390" i="9"/>
  <c r="AH390" i="9"/>
  <c r="AZ390" i="9"/>
  <c r="AG390" i="9"/>
  <c r="AX390" i="9"/>
  <c r="CI390" i="9"/>
  <c r="BY390" i="9"/>
  <c r="BW390" i="9"/>
  <c r="AD390" i="9"/>
  <c r="BH390" i="9"/>
  <c r="AV390" i="9"/>
  <c r="BG390" i="9"/>
  <c r="CE390" i="9"/>
  <c r="AF390" i="9"/>
  <c r="BX390" i="9"/>
  <c r="AQ390" i="9"/>
  <c r="BK390" i="9"/>
  <c r="CH390" i="9"/>
  <c r="AU390" i="9"/>
  <c r="AA390" i="9"/>
  <c r="AR390" i="9"/>
  <c r="BD390" i="9"/>
  <c r="BV390" i="9"/>
  <c r="BU390" i="9"/>
  <c r="CB390" i="9"/>
  <c r="AC390" i="9"/>
  <c r="AT390" i="9"/>
  <c r="BE390" i="9"/>
  <c r="BI390" i="9"/>
  <c r="CG390" i="9"/>
  <c r="BT390" i="9"/>
  <c r="AL390" i="9"/>
  <c r="BN390" i="9"/>
  <c r="BB390" i="9"/>
  <c r="BP390" i="9"/>
  <c r="AO390" i="9"/>
  <c r="AN390" i="9"/>
  <c r="BC390" i="9"/>
  <c r="AS390" i="9"/>
  <c r="BZ390" i="9"/>
  <c r="BO390" i="9"/>
  <c r="AB390" i="9"/>
  <c r="BS390" i="9"/>
  <c r="BF390" i="9"/>
  <c r="AK390" i="9"/>
  <c r="CF390" i="9"/>
  <c r="AP390" i="9"/>
  <c r="BR390" i="9"/>
  <c r="AJ390" i="9"/>
  <c r="Z390" i="9"/>
  <c r="AM390" i="9"/>
  <c r="AY390" i="9"/>
  <c r="BL390" i="9"/>
  <c r="CD390" i="9"/>
  <c r="Y340" i="9"/>
  <c r="Y390" i="9" s="1"/>
  <c r="CC390" i="9"/>
  <c r="AE390" i="9"/>
  <c r="AI390" i="9"/>
  <c r="BA390" i="9"/>
  <c r="BX389" i="9"/>
  <c r="AJ389" i="9"/>
  <c r="AN389" i="9"/>
  <c r="AC389" i="9"/>
  <c r="BH389" i="9"/>
  <c r="CJ389" i="9"/>
  <c r="BP389" i="9"/>
  <c r="CE389" i="9"/>
  <c r="AR389" i="9"/>
  <c r="BQ389" i="9"/>
  <c r="AM389" i="9"/>
  <c r="BB389" i="9"/>
  <c r="AB389" i="9"/>
  <c r="AW389" i="9"/>
  <c r="BM389" i="9"/>
  <c r="CC389" i="9"/>
  <c r="BV389" i="9"/>
  <c r="AD389" i="9"/>
  <c r="AL389" i="9"/>
  <c r="BA389" i="9"/>
  <c r="BF389" i="9"/>
  <c r="CH389" i="9"/>
  <c r="BK389" i="9"/>
  <c r="CB389" i="9"/>
  <c r="AP389" i="9"/>
  <c r="BO389" i="9"/>
  <c r="AI389" i="9"/>
  <c r="AZ389" i="9"/>
  <c r="Z389" i="9"/>
  <c r="AU389" i="9"/>
  <c r="BJ389" i="9"/>
  <c r="CA389" i="9"/>
  <c r="CF389" i="9"/>
  <c r="AA389" i="9"/>
  <c r="AG389" i="9"/>
  <c r="AY389" i="9"/>
  <c r="CD389" i="9"/>
  <c r="BD389" i="9"/>
  <c r="AQ389" i="9"/>
  <c r="BL389" i="9"/>
  <c r="BU389" i="9"/>
  <c r="BI389" i="9"/>
  <c r="BZ389" i="9"/>
  <c r="BG389" i="9"/>
  <c r="AS389" i="9"/>
  <c r="AT389" i="9"/>
  <c r="AF389" i="9"/>
  <c r="AV389" i="9"/>
  <c r="BY389" i="9"/>
  <c r="BT389" i="9"/>
  <c r="CI389" i="9"/>
  <c r="Y339" i="9"/>
  <c r="Y389" i="9" s="1"/>
  <c r="BN389" i="9"/>
  <c r="AK389" i="9"/>
  <c r="BS389" i="9"/>
  <c r="AE389" i="9"/>
  <c r="AX389" i="9"/>
  <c r="BW389" i="9"/>
  <c r="AO389" i="9"/>
  <c r="CG389" i="9"/>
  <c r="AH389" i="9"/>
  <c r="BC389" i="9"/>
  <c r="BR389" i="9"/>
  <c r="BE389" i="9"/>
  <c r="BE375" i="9"/>
  <c r="BR375" i="9"/>
  <c r="AB375" i="9"/>
  <c r="AT375" i="9"/>
  <c r="AO375" i="9"/>
  <c r="AX375" i="9"/>
  <c r="BG375" i="9"/>
  <c r="BX375" i="9"/>
  <c r="CE375" i="9"/>
  <c r="AD375" i="9"/>
  <c r="AA375" i="9"/>
  <c r="AS375" i="9"/>
  <c r="BO375" i="9"/>
  <c r="CJ375" i="9"/>
  <c r="Y325" i="9"/>
  <c r="Y375" i="9" s="1"/>
  <c r="BW375" i="9"/>
  <c r="AY375" i="9"/>
  <c r="BQ375" i="9"/>
  <c r="CI375" i="9"/>
  <c r="AR375" i="9"/>
  <c r="AI375" i="9"/>
  <c r="AV375" i="9"/>
  <c r="BD375" i="9"/>
  <c r="BV375" i="9"/>
  <c r="CC375" i="9"/>
  <c r="AC375" i="9"/>
  <c r="Z375" i="9"/>
  <c r="AP375" i="9"/>
  <c r="BM375" i="9"/>
  <c r="CD375" i="9"/>
  <c r="CH375" i="9"/>
  <c r="BT375" i="9"/>
  <c r="AW375" i="9"/>
  <c r="BJ375" i="9"/>
  <c r="BC375" i="9"/>
  <c r="AM375" i="9"/>
  <c r="AL375" i="9"/>
  <c r="BA375" i="9"/>
  <c r="AJ375" i="9"/>
  <c r="AG375" i="9"/>
  <c r="AQ375" i="9"/>
  <c r="CG375" i="9"/>
  <c r="BP375" i="9"/>
  <c r="BY375" i="9"/>
  <c r="CA375" i="9"/>
  <c r="BB375" i="9"/>
  <c r="AK375" i="9"/>
  <c r="BF375" i="9"/>
  <c r="BH375" i="9"/>
  <c r="CF375" i="9"/>
  <c r="BN375" i="9"/>
  <c r="AN375" i="9"/>
  <c r="BS375" i="9"/>
  <c r="BK375" i="9"/>
  <c r="CB375" i="9"/>
  <c r="BL375" i="9"/>
  <c r="AZ375" i="9"/>
  <c r="AF375" i="9"/>
  <c r="AU375" i="9"/>
  <c r="AH375" i="9"/>
  <c r="BU375" i="9"/>
  <c r="AE375" i="9"/>
  <c r="BI375" i="9"/>
  <c r="BZ375" i="9"/>
  <c r="EW39" i="9"/>
  <c r="EX39" i="9" s="1"/>
  <c r="EY39" i="9" s="1"/>
  <c r="EZ39" i="9" s="1"/>
  <c r="FA39" i="9" s="1"/>
  <c r="FB39" i="9" s="1"/>
  <c r="FC39" i="9" s="1"/>
  <c r="FD39" i="9" s="1"/>
  <c r="FE39" i="9" s="1"/>
  <c r="FF39" i="9" s="1"/>
  <c r="FG39" i="9" s="1"/>
  <c r="FH39" i="9" s="1"/>
  <c r="FI39" i="9" s="1"/>
  <c r="FJ39" i="9" s="1"/>
  <c r="FK39" i="9" s="1"/>
  <c r="FL39" i="9" s="1"/>
  <c r="FM39" i="9" s="1"/>
  <c r="FN39" i="9" s="1"/>
  <c r="FO39" i="9" s="1"/>
  <c r="FP39" i="9" s="1"/>
  <c r="FQ39" i="9" s="1"/>
  <c r="FR39" i="9" s="1"/>
  <c r="FS39" i="9" s="1"/>
  <c r="FT39" i="9" s="1"/>
  <c r="FU39" i="9" s="1"/>
  <c r="FV39" i="9" s="1"/>
  <c r="FW45" i="9"/>
  <c r="FX45" i="9" s="1"/>
  <c r="FY45" i="9" s="1"/>
  <c r="FZ45" i="9" s="1"/>
  <c r="GA45" i="9" s="1"/>
  <c r="GB45" i="9" s="1"/>
  <c r="GC45" i="9" s="1"/>
  <c r="GD45" i="9" s="1"/>
  <c r="GE45" i="9" s="1"/>
  <c r="GF45" i="9" s="1"/>
  <c r="GG45" i="9" s="1"/>
  <c r="GH45" i="9" s="1"/>
  <c r="GI45" i="9" s="1"/>
  <c r="GJ45" i="9" s="1"/>
  <c r="GK45" i="9" s="1"/>
  <c r="GL45" i="9" s="1"/>
  <c r="GM45" i="9" s="1"/>
  <c r="GN45" i="9" s="1"/>
  <c r="GO45" i="9" s="1"/>
  <c r="GP45" i="9" s="1"/>
  <c r="GQ45" i="9" s="1"/>
  <c r="GR45" i="9" s="1"/>
  <c r="GS45" i="9" s="1"/>
  <c r="GT45" i="9" s="1"/>
  <c r="GU45" i="9" s="1"/>
  <c r="GV45" i="9" s="1"/>
  <c r="GW45" i="9" s="1"/>
  <c r="GX45" i="9" s="1"/>
  <c r="GY45" i="9" s="1"/>
  <c r="GZ45" i="9" s="1"/>
  <c r="HA45" i="9" s="1"/>
  <c r="HB45" i="9" s="1"/>
  <c r="HC45" i="9" s="1"/>
  <c r="HD45" i="9" s="1"/>
  <c r="HE45" i="9" s="1"/>
  <c r="HF45" i="9" s="1"/>
  <c r="HG45" i="9" s="1"/>
  <c r="HH45" i="9" s="1"/>
  <c r="HI45" i="9" s="1"/>
  <c r="HJ45" i="9" s="1"/>
  <c r="HK45" i="9" s="1"/>
  <c r="HL45" i="9" s="1"/>
  <c r="HM45" i="9" s="1"/>
  <c r="HN45" i="9" s="1"/>
  <c r="HO45" i="9" s="1"/>
  <c r="HP45" i="9" s="1"/>
  <c r="HQ45" i="9" s="1"/>
  <c r="HR45" i="9" s="1"/>
  <c r="HS45" i="9" s="1"/>
  <c r="HT45" i="9" s="1"/>
  <c r="HU45" i="9" s="1"/>
  <c r="HV45" i="9" s="1"/>
  <c r="HW45" i="9" s="1"/>
  <c r="HX45" i="9" s="1"/>
  <c r="HY45" i="9" s="1"/>
  <c r="HZ45" i="9" s="1"/>
  <c r="IA45" i="9" s="1"/>
  <c r="IB45" i="9" s="1"/>
  <c r="IC45" i="9" s="1"/>
  <c r="ID45" i="9" s="1"/>
  <c r="IE45" i="9" s="1"/>
  <c r="IF45" i="9" s="1"/>
  <c r="IG45" i="9" s="1"/>
  <c r="IH45" i="9" s="1"/>
  <c r="II45" i="9" s="1"/>
  <c r="IJ45" i="9" s="1"/>
  <c r="IK45" i="9" s="1"/>
  <c r="IL45" i="9" s="1"/>
  <c r="IM45" i="9" s="1"/>
  <c r="IN45" i="9" s="1"/>
  <c r="IO45" i="9" s="1"/>
  <c r="IP45" i="9" s="1"/>
  <c r="IQ45" i="9" s="1"/>
  <c r="IR45" i="9" s="1"/>
  <c r="IS45" i="9" s="1"/>
  <c r="IT45" i="9" s="1"/>
  <c r="IU45" i="9" s="1"/>
  <c r="IV45" i="9" s="1"/>
  <c r="IW45" i="9" s="1"/>
  <c r="IX45" i="9" s="1"/>
  <c r="IY45" i="9" s="1"/>
  <c r="IZ45" i="9" s="1"/>
  <c r="JA45" i="9" s="1"/>
  <c r="JB45" i="9" s="1"/>
  <c r="JC45" i="9" s="1"/>
  <c r="JD45" i="9" s="1"/>
  <c r="JE45" i="9" s="1"/>
  <c r="JF45" i="9" s="1"/>
  <c r="JG45" i="9" s="1"/>
  <c r="JH45" i="9" s="1"/>
  <c r="JI45" i="9" s="1"/>
  <c r="JJ45" i="9" s="1"/>
  <c r="JK45" i="9" s="1"/>
  <c r="JL45" i="9" s="1"/>
  <c r="JM45" i="9" s="1"/>
  <c r="JN45" i="9" s="1"/>
  <c r="JO45" i="9" s="1"/>
  <c r="JP45" i="9" s="1"/>
  <c r="JQ45" i="9" s="1"/>
  <c r="Y70" i="9" s="1"/>
  <c r="FW48" i="9"/>
  <c r="FX48" i="9" s="1"/>
  <c r="FY48" i="9" s="1"/>
  <c r="FZ48" i="9" s="1"/>
  <c r="GA48" i="9" s="1"/>
  <c r="GB48" i="9" s="1"/>
  <c r="GC48" i="9" s="1"/>
  <c r="GD48" i="9" s="1"/>
  <c r="GE48" i="9" s="1"/>
  <c r="GF48" i="9" s="1"/>
  <c r="GG48" i="9" s="1"/>
  <c r="GH48" i="9" s="1"/>
  <c r="GI48" i="9" s="1"/>
  <c r="GJ48" i="9" s="1"/>
  <c r="GK48" i="9" s="1"/>
  <c r="GL48" i="9" s="1"/>
  <c r="GM48" i="9" s="1"/>
  <c r="GN48" i="9" s="1"/>
  <c r="GO48" i="9" s="1"/>
  <c r="GP48" i="9" s="1"/>
  <c r="GQ48" i="9" s="1"/>
  <c r="GR48" i="9" s="1"/>
  <c r="GS48" i="9" s="1"/>
  <c r="GT48" i="9" s="1"/>
  <c r="GU48" i="9" s="1"/>
  <c r="GV48" i="9" s="1"/>
  <c r="GW48" i="9" s="1"/>
  <c r="GX48" i="9" s="1"/>
  <c r="GY48" i="9" s="1"/>
  <c r="GZ48" i="9" s="1"/>
  <c r="HA48" i="9" s="1"/>
  <c r="HB48" i="9" s="1"/>
  <c r="HC48" i="9" s="1"/>
  <c r="HD48" i="9" s="1"/>
  <c r="HE48" i="9" s="1"/>
  <c r="HF48" i="9" s="1"/>
  <c r="HG48" i="9" s="1"/>
  <c r="HH48" i="9" s="1"/>
  <c r="HI48" i="9" s="1"/>
  <c r="HJ48" i="9" s="1"/>
  <c r="HK48" i="9" s="1"/>
  <c r="HL48" i="9" s="1"/>
  <c r="HM48" i="9" s="1"/>
  <c r="HN48" i="9" s="1"/>
  <c r="HO48" i="9" s="1"/>
  <c r="HP48" i="9" s="1"/>
  <c r="HQ48" i="9" s="1"/>
  <c r="HR48" i="9" s="1"/>
  <c r="HS48" i="9" s="1"/>
  <c r="HT48" i="9" s="1"/>
  <c r="HU48" i="9" s="1"/>
  <c r="HV48" i="9" s="1"/>
  <c r="HW48" i="9" s="1"/>
  <c r="HX48" i="9" s="1"/>
  <c r="HY48" i="9" s="1"/>
  <c r="HZ48" i="9" s="1"/>
  <c r="IA48" i="9" s="1"/>
  <c r="IB48" i="9" s="1"/>
  <c r="IC48" i="9" s="1"/>
  <c r="ID48" i="9" s="1"/>
  <c r="IE48" i="9" s="1"/>
  <c r="IF48" i="9" s="1"/>
  <c r="IG48" i="9" s="1"/>
  <c r="IH48" i="9" s="1"/>
  <c r="II48" i="9" s="1"/>
  <c r="IJ48" i="9" s="1"/>
  <c r="IK48" i="9" s="1"/>
  <c r="IL48" i="9" s="1"/>
  <c r="IM48" i="9" s="1"/>
  <c r="IN48" i="9" s="1"/>
  <c r="IO48" i="9" s="1"/>
  <c r="IP48" i="9" s="1"/>
  <c r="IQ48" i="9" s="1"/>
  <c r="IR48" i="9" s="1"/>
  <c r="IS48" i="9" s="1"/>
  <c r="IT48" i="9" s="1"/>
  <c r="IU48" i="9" s="1"/>
  <c r="IV48" i="9" s="1"/>
  <c r="IW48" i="9" s="1"/>
  <c r="IX48" i="9" s="1"/>
  <c r="IY48" i="9" s="1"/>
  <c r="IZ48" i="9" s="1"/>
  <c r="JA48" i="9" s="1"/>
  <c r="JB48" i="9" s="1"/>
  <c r="JC48" i="9" s="1"/>
  <c r="JD48" i="9" s="1"/>
  <c r="JE48" i="9" s="1"/>
  <c r="JF48" i="9" s="1"/>
  <c r="JG48" i="9" s="1"/>
  <c r="JH48" i="9" s="1"/>
  <c r="JI48" i="9" s="1"/>
  <c r="JJ48" i="9" s="1"/>
  <c r="JK48" i="9" s="1"/>
  <c r="JL48" i="9" s="1"/>
  <c r="JM48" i="9" s="1"/>
  <c r="JN48" i="9" s="1"/>
  <c r="JO48" i="9" s="1"/>
  <c r="JP48" i="9" s="1"/>
  <c r="JQ48" i="9" s="1"/>
  <c r="Y73" i="9" s="1"/>
  <c r="FW41" i="9"/>
  <c r="FX41" i="9" s="1"/>
  <c r="FY41" i="9" s="1"/>
  <c r="FZ41" i="9" s="1"/>
  <c r="GA41" i="9" s="1"/>
  <c r="GB41" i="9" s="1"/>
  <c r="GC41" i="9" s="1"/>
  <c r="GD41" i="9" s="1"/>
  <c r="GE41" i="9" s="1"/>
  <c r="GF41" i="9" s="1"/>
  <c r="GG41" i="9" s="1"/>
  <c r="GH41" i="9" s="1"/>
  <c r="GI41" i="9" s="1"/>
  <c r="GJ41" i="9" s="1"/>
  <c r="GK41" i="9" s="1"/>
  <c r="GL41" i="9" s="1"/>
  <c r="GM41" i="9" s="1"/>
  <c r="GN41" i="9" s="1"/>
  <c r="GO41" i="9" s="1"/>
  <c r="GP41" i="9" s="1"/>
  <c r="GQ41" i="9" s="1"/>
  <c r="GR41" i="9" s="1"/>
  <c r="GS41" i="9" s="1"/>
  <c r="GT41" i="9" s="1"/>
  <c r="GU41" i="9" s="1"/>
  <c r="GV41" i="9" s="1"/>
  <c r="GW41" i="9" s="1"/>
  <c r="GX41" i="9" s="1"/>
  <c r="GY41" i="9" s="1"/>
  <c r="GZ41" i="9" s="1"/>
  <c r="HA41" i="9" s="1"/>
  <c r="HB41" i="9" s="1"/>
  <c r="HC41" i="9" s="1"/>
  <c r="HD41" i="9" s="1"/>
  <c r="HE41" i="9" s="1"/>
  <c r="HF41" i="9" s="1"/>
  <c r="HG41" i="9" s="1"/>
  <c r="HH41" i="9" s="1"/>
  <c r="HI41" i="9" s="1"/>
  <c r="HJ41" i="9" s="1"/>
  <c r="HK41" i="9" s="1"/>
  <c r="HL41" i="9" s="1"/>
  <c r="HM41" i="9" s="1"/>
  <c r="HN41" i="9" s="1"/>
  <c r="HO41" i="9" s="1"/>
  <c r="HP41" i="9" s="1"/>
  <c r="HQ41" i="9" s="1"/>
  <c r="HR41" i="9" s="1"/>
  <c r="HS41" i="9" s="1"/>
  <c r="HT41" i="9" s="1"/>
  <c r="HU41" i="9" s="1"/>
  <c r="HV41" i="9" s="1"/>
  <c r="HW41" i="9" s="1"/>
  <c r="HX41" i="9" s="1"/>
  <c r="HY41" i="9" s="1"/>
  <c r="HZ41" i="9" s="1"/>
  <c r="IA41" i="9" s="1"/>
  <c r="IB41" i="9" s="1"/>
  <c r="IC41" i="9" s="1"/>
  <c r="ID41" i="9" s="1"/>
  <c r="IE41" i="9" s="1"/>
  <c r="IF41" i="9" s="1"/>
  <c r="IG41" i="9" s="1"/>
  <c r="IH41" i="9" s="1"/>
  <c r="II41" i="9" s="1"/>
  <c r="IJ41" i="9" s="1"/>
  <c r="IK41" i="9" s="1"/>
  <c r="IL41" i="9" s="1"/>
  <c r="IM41" i="9" s="1"/>
  <c r="IN41" i="9" s="1"/>
  <c r="IO41" i="9" s="1"/>
  <c r="IP41" i="9" s="1"/>
  <c r="IQ41" i="9" s="1"/>
  <c r="IR41" i="9" s="1"/>
  <c r="IS41" i="9" s="1"/>
  <c r="IT41" i="9" s="1"/>
  <c r="IU41" i="9" s="1"/>
  <c r="IV41" i="9" s="1"/>
  <c r="IW41" i="9" s="1"/>
  <c r="IX41" i="9" s="1"/>
  <c r="IY41" i="9" s="1"/>
  <c r="IZ41" i="9" s="1"/>
  <c r="JA41" i="9" s="1"/>
  <c r="JB41" i="9" s="1"/>
  <c r="JC41" i="9" s="1"/>
  <c r="JD41" i="9" s="1"/>
  <c r="JE41" i="9" s="1"/>
  <c r="JF41" i="9" s="1"/>
  <c r="JG41" i="9" s="1"/>
  <c r="JH41" i="9" s="1"/>
  <c r="JI41" i="9" s="1"/>
  <c r="JJ41" i="9" s="1"/>
  <c r="JK41" i="9" s="1"/>
  <c r="JL41" i="9" s="1"/>
  <c r="JM41" i="9" s="1"/>
  <c r="JN41" i="9" s="1"/>
  <c r="JO41" i="9" s="1"/>
  <c r="JP41" i="9" s="1"/>
  <c r="JQ41" i="9" s="1"/>
  <c r="Y66" i="9" s="1"/>
  <c r="FW49" i="9"/>
  <c r="FX49" i="9" s="1"/>
  <c r="FY49" i="9" s="1"/>
  <c r="FZ49" i="9" s="1"/>
  <c r="GA49" i="9" s="1"/>
  <c r="GB49" i="9" s="1"/>
  <c r="GC49" i="9" s="1"/>
  <c r="GD49" i="9" s="1"/>
  <c r="GE49" i="9" s="1"/>
  <c r="GF49" i="9" s="1"/>
  <c r="GG49" i="9" s="1"/>
  <c r="GH49" i="9" s="1"/>
  <c r="GI49" i="9" s="1"/>
  <c r="GJ49" i="9" s="1"/>
  <c r="GK49" i="9" s="1"/>
  <c r="GL49" i="9" s="1"/>
  <c r="GM49" i="9" s="1"/>
  <c r="GN49" i="9" s="1"/>
  <c r="GO49" i="9" s="1"/>
  <c r="GP49" i="9" s="1"/>
  <c r="GQ49" i="9" s="1"/>
  <c r="GR49" i="9" s="1"/>
  <c r="GS49" i="9" s="1"/>
  <c r="GT49" i="9" s="1"/>
  <c r="GU49" i="9" s="1"/>
  <c r="GV49" i="9" s="1"/>
  <c r="GW49" i="9" s="1"/>
  <c r="GX49" i="9" s="1"/>
  <c r="GY49" i="9" s="1"/>
  <c r="GZ49" i="9" s="1"/>
  <c r="HA49" i="9" s="1"/>
  <c r="HB49" i="9" s="1"/>
  <c r="HC49" i="9" s="1"/>
  <c r="HD49" i="9" s="1"/>
  <c r="HE49" i="9" s="1"/>
  <c r="HF49" i="9" s="1"/>
  <c r="HG49" i="9" s="1"/>
  <c r="HH49" i="9" s="1"/>
  <c r="HI49" i="9" s="1"/>
  <c r="HJ49" i="9" s="1"/>
  <c r="HK49" i="9" s="1"/>
  <c r="HL49" i="9" s="1"/>
  <c r="HM49" i="9" s="1"/>
  <c r="HN49" i="9" s="1"/>
  <c r="HO49" i="9" s="1"/>
  <c r="HP49" i="9" s="1"/>
  <c r="HQ49" i="9" s="1"/>
  <c r="HR49" i="9" s="1"/>
  <c r="HS49" i="9" s="1"/>
  <c r="HT49" i="9" s="1"/>
  <c r="HU49" i="9" s="1"/>
  <c r="HV49" i="9" s="1"/>
  <c r="HW49" i="9" s="1"/>
  <c r="HX49" i="9" s="1"/>
  <c r="HY49" i="9" s="1"/>
  <c r="HZ49" i="9" s="1"/>
  <c r="IA49" i="9" s="1"/>
  <c r="IB49" i="9" s="1"/>
  <c r="IC49" i="9" s="1"/>
  <c r="ID49" i="9" s="1"/>
  <c r="IE49" i="9" s="1"/>
  <c r="IF49" i="9" s="1"/>
  <c r="IG49" i="9" s="1"/>
  <c r="IH49" i="9" s="1"/>
  <c r="II49" i="9" s="1"/>
  <c r="IJ49" i="9" s="1"/>
  <c r="IK49" i="9" s="1"/>
  <c r="IL49" i="9" s="1"/>
  <c r="IM49" i="9" s="1"/>
  <c r="IN49" i="9" s="1"/>
  <c r="IO49" i="9" s="1"/>
  <c r="IP49" i="9" s="1"/>
  <c r="IQ49" i="9" s="1"/>
  <c r="IR49" i="9" s="1"/>
  <c r="IS49" i="9" s="1"/>
  <c r="IT49" i="9" s="1"/>
  <c r="IU49" i="9" s="1"/>
  <c r="IV49" i="9" s="1"/>
  <c r="IW49" i="9" s="1"/>
  <c r="IX49" i="9" s="1"/>
  <c r="IY49" i="9" s="1"/>
  <c r="IZ49" i="9" s="1"/>
  <c r="JA49" i="9" s="1"/>
  <c r="JB49" i="9" s="1"/>
  <c r="JC49" i="9" s="1"/>
  <c r="JD49" i="9" s="1"/>
  <c r="JE49" i="9" s="1"/>
  <c r="JF49" i="9" s="1"/>
  <c r="JG49" i="9" s="1"/>
  <c r="JH49" i="9" s="1"/>
  <c r="JI49" i="9" s="1"/>
  <c r="JJ49" i="9" s="1"/>
  <c r="JK49" i="9" s="1"/>
  <c r="JL49" i="9" s="1"/>
  <c r="JM49" i="9" s="1"/>
  <c r="JN49" i="9" s="1"/>
  <c r="JO49" i="9" s="1"/>
  <c r="JP49" i="9" s="1"/>
  <c r="JQ49" i="9" s="1"/>
  <c r="Y74" i="9" s="1"/>
  <c r="FW40" i="9"/>
  <c r="FX40" i="9" s="1"/>
  <c r="FY40" i="9" s="1"/>
  <c r="FZ40" i="9" s="1"/>
  <c r="GA40" i="9" s="1"/>
  <c r="GB40" i="9" s="1"/>
  <c r="GC40" i="9" s="1"/>
  <c r="GD40" i="9" s="1"/>
  <c r="GE40" i="9" s="1"/>
  <c r="GF40" i="9" s="1"/>
  <c r="GG40" i="9" s="1"/>
  <c r="GH40" i="9" s="1"/>
  <c r="GI40" i="9" s="1"/>
  <c r="GJ40" i="9" s="1"/>
  <c r="GK40" i="9" s="1"/>
  <c r="GL40" i="9" s="1"/>
  <c r="GM40" i="9" s="1"/>
  <c r="GN40" i="9" s="1"/>
  <c r="GO40" i="9" s="1"/>
  <c r="GP40" i="9" s="1"/>
  <c r="GQ40" i="9" s="1"/>
  <c r="GR40" i="9" s="1"/>
  <c r="GS40" i="9" s="1"/>
  <c r="GT40" i="9" s="1"/>
  <c r="GU40" i="9" s="1"/>
  <c r="GV40" i="9" s="1"/>
  <c r="GW40" i="9" s="1"/>
  <c r="GX40" i="9" s="1"/>
  <c r="GY40" i="9" s="1"/>
  <c r="GZ40" i="9" s="1"/>
  <c r="HA40" i="9" s="1"/>
  <c r="HB40" i="9" s="1"/>
  <c r="HC40" i="9" s="1"/>
  <c r="HD40" i="9" s="1"/>
  <c r="HE40" i="9" s="1"/>
  <c r="HF40" i="9" s="1"/>
  <c r="HG40" i="9" s="1"/>
  <c r="HH40" i="9" s="1"/>
  <c r="HI40" i="9" s="1"/>
  <c r="HJ40" i="9" s="1"/>
  <c r="HK40" i="9" s="1"/>
  <c r="HL40" i="9" s="1"/>
  <c r="HM40" i="9" s="1"/>
  <c r="HN40" i="9" s="1"/>
  <c r="HO40" i="9" s="1"/>
  <c r="HP40" i="9" s="1"/>
  <c r="HQ40" i="9" s="1"/>
  <c r="HR40" i="9" s="1"/>
  <c r="HS40" i="9" s="1"/>
  <c r="HT40" i="9" s="1"/>
  <c r="HU40" i="9" s="1"/>
  <c r="HV40" i="9" s="1"/>
  <c r="HW40" i="9" s="1"/>
  <c r="HX40" i="9" s="1"/>
  <c r="HY40" i="9" s="1"/>
  <c r="HZ40" i="9" s="1"/>
  <c r="IA40" i="9" s="1"/>
  <c r="IB40" i="9" s="1"/>
  <c r="IC40" i="9" s="1"/>
  <c r="ID40" i="9" s="1"/>
  <c r="IE40" i="9" s="1"/>
  <c r="IF40" i="9" s="1"/>
  <c r="IG40" i="9" s="1"/>
  <c r="IH40" i="9" s="1"/>
  <c r="II40" i="9" s="1"/>
  <c r="IJ40" i="9" s="1"/>
  <c r="IK40" i="9" s="1"/>
  <c r="IL40" i="9" s="1"/>
  <c r="IM40" i="9" s="1"/>
  <c r="IN40" i="9" s="1"/>
  <c r="IO40" i="9" s="1"/>
  <c r="IP40" i="9" s="1"/>
  <c r="IQ40" i="9" s="1"/>
  <c r="IR40" i="9" s="1"/>
  <c r="IS40" i="9" s="1"/>
  <c r="IT40" i="9" s="1"/>
  <c r="IU40" i="9" s="1"/>
  <c r="IV40" i="9" s="1"/>
  <c r="IW40" i="9" s="1"/>
  <c r="IX40" i="9" s="1"/>
  <c r="IY40" i="9" s="1"/>
  <c r="IZ40" i="9" s="1"/>
  <c r="JA40" i="9" s="1"/>
  <c r="JB40" i="9" s="1"/>
  <c r="JC40" i="9" s="1"/>
  <c r="JD40" i="9" s="1"/>
  <c r="JE40" i="9" s="1"/>
  <c r="JF40" i="9" s="1"/>
  <c r="JG40" i="9" s="1"/>
  <c r="JH40" i="9" s="1"/>
  <c r="JI40" i="9" s="1"/>
  <c r="JJ40" i="9" s="1"/>
  <c r="JK40" i="9" s="1"/>
  <c r="JL40" i="9" s="1"/>
  <c r="JM40" i="9" s="1"/>
  <c r="JN40" i="9" s="1"/>
  <c r="JO40" i="9" s="1"/>
  <c r="JP40" i="9" s="1"/>
  <c r="JQ40" i="9" s="1"/>
  <c r="Y65" i="9" s="1"/>
  <c r="FW42" i="9"/>
  <c r="FX42" i="9" s="1"/>
  <c r="FY42" i="9" s="1"/>
  <c r="FZ42" i="9" s="1"/>
  <c r="GA42" i="9" s="1"/>
  <c r="GB42" i="9" s="1"/>
  <c r="GC42" i="9" s="1"/>
  <c r="GD42" i="9" s="1"/>
  <c r="GE42" i="9" s="1"/>
  <c r="GF42" i="9" s="1"/>
  <c r="GG42" i="9" s="1"/>
  <c r="GH42" i="9" s="1"/>
  <c r="GI42" i="9" s="1"/>
  <c r="GJ42" i="9" s="1"/>
  <c r="GK42" i="9" s="1"/>
  <c r="GL42" i="9" s="1"/>
  <c r="GM42" i="9" s="1"/>
  <c r="GN42" i="9" s="1"/>
  <c r="GO42" i="9" s="1"/>
  <c r="GP42" i="9" s="1"/>
  <c r="GQ42" i="9" s="1"/>
  <c r="GR42" i="9" s="1"/>
  <c r="GS42" i="9" s="1"/>
  <c r="GT42" i="9" s="1"/>
  <c r="GU42" i="9" s="1"/>
  <c r="GV42" i="9" s="1"/>
  <c r="GW42" i="9" s="1"/>
  <c r="GX42" i="9" s="1"/>
  <c r="GY42" i="9" s="1"/>
  <c r="GZ42" i="9" s="1"/>
  <c r="HA42" i="9" s="1"/>
  <c r="HB42" i="9" s="1"/>
  <c r="HC42" i="9" s="1"/>
  <c r="HD42" i="9" s="1"/>
  <c r="HE42" i="9" s="1"/>
  <c r="HF42" i="9" s="1"/>
  <c r="HG42" i="9" s="1"/>
  <c r="HH42" i="9" s="1"/>
  <c r="HI42" i="9" s="1"/>
  <c r="HJ42" i="9" s="1"/>
  <c r="HK42" i="9" s="1"/>
  <c r="HL42" i="9" s="1"/>
  <c r="HM42" i="9" s="1"/>
  <c r="HN42" i="9" s="1"/>
  <c r="HO42" i="9" s="1"/>
  <c r="HP42" i="9" s="1"/>
  <c r="HQ42" i="9" s="1"/>
  <c r="HR42" i="9" s="1"/>
  <c r="HS42" i="9" s="1"/>
  <c r="HT42" i="9" s="1"/>
  <c r="HU42" i="9" s="1"/>
  <c r="HV42" i="9" s="1"/>
  <c r="HW42" i="9" s="1"/>
  <c r="HX42" i="9" s="1"/>
  <c r="HY42" i="9" s="1"/>
  <c r="HZ42" i="9" s="1"/>
  <c r="IA42" i="9" s="1"/>
  <c r="IB42" i="9" s="1"/>
  <c r="IC42" i="9" s="1"/>
  <c r="ID42" i="9" s="1"/>
  <c r="IE42" i="9" s="1"/>
  <c r="IF42" i="9" s="1"/>
  <c r="IG42" i="9" s="1"/>
  <c r="IH42" i="9" s="1"/>
  <c r="II42" i="9" s="1"/>
  <c r="IJ42" i="9" s="1"/>
  <c r="IK42" i="9" s="1"/>
  <c r="IL42" i="9" s="1"/>
  <c r="IM42" i="9" s="1"/>
  <c r="IN42" i="9" s="1"/>
  <c r="IO42" i="9" s="1"/>
  <c r="IP42" i="9" s="1"/>
  <c r="IQ42" i="9" s="1"/>
  <c r="IR42" i="9" s="1"/>
  <c r="IS42" i="9" s="1"/>
  <c r="IT42" i="9" s="1"/>
  <c r="IU42" i="9" s="1"/>
  <c r="IV42" i="9" s="1"/>
  <c r="IW42" i="9" s="1"/>
  <c r="IX42" i="9" s="1"/>
  <c r="IY42" i="9" s="1"/>
  <c r="IZ42" i="9" s="1"/>
  <c r="JA42" i="9" s="1"/>
  <c r="JB42" i="9" s="1"/>
  <c r="JC42" i="9" s="1"/>
  <c r="JD42" i="9" s="1"/>
  <c r="JE42" i="9" s="1"/>
  <c r="JF42" i="9" s="1"/>
  <c r="JG42" i="9" s="1"/>
  <c r="JH42" i="9" s="1"/>
  <c r="JI42" i="9" s="1"/>
  <c r="JJ42" i="9" s="1"/>
  <c r="JK42" i="9" s="1"/>
  <c r="JL42" i="9" s="1"/>
  <c r="JM42" i="9" s="1"/>
  <c r="JN42" i="9" s="1"/>
  <c r="JO42" i="9" s="1"/>
  <c r="JP42" i="9" s="1"/>
  <c r="JQ42" i="9" s="1"/>
  <c r="Y67" i="9" s="1"/>
  <c r="AB46" i="9"/>
  <c r="AC46" i="9" s="1"/>
  <c r="AD46" i="9" s="1"/>
  <c r="AE46" i="9" s="1"/>
  <c r="AF46" i="9" s="1"/>
  <c r="AG46" i="9" s="1"/>
  <c r="AH46" i="9" s="1"/>
  <c r="AI46" i="9" s="1"/>
  <c r="AJ46" i="9" s="1"/>
  <c r="AK46" i="9" s="1"/>
  <c r="AL46" i="9" s="1"/>
  <c r="AM46" i="9" s="1"/>
  <c r="AN46" i="9" s="1"/>
  <c r="AO46" i="9" s="1"/>
  <c r="AP46" i="9" s="1"/>
  <c r="AQ46" i="9" s="1"/>
  <c r="AR46" i="9" s="1"/>
  <c r="AS46" i="9" s="1"/>
  <c r="AT46" i="9" s="1"/>
  <c r="AU46" i="9" s="1"/>
  <c r="AV46" i="9" s="1"/>
  <c r="AW46" i="9" s="1"/>
  <c r="AX46" i="9" s="1"/>
  <c r="AY46" i="9" s="1"/>
  <c r="AZ46" i="9" s="1"/>
  <c r="BA46" i="9" s="1"/>
  <c r="BB46" i="9" s="1"/>
  <c r="BC46" i="9" s="1"/>
  <c r="BD46" i="9" s="1"/>
  <c r="BE46" i="9" s="1"/>
  <c r="BF46" i="9" s="1"/>
  <c r="BG46" i="9" s="1"/>
  <c r="BH46" i="9" s="1"/>
  <c r="BI46" i="9" s="1"/>
  <c r="BJ46" i="9" s="1"/>
  <c r="BK46" i="9" s="1"/>
  <c r="BL46" i="9" s="1"/>
  <c r="BM46" i="9" s="1"/>
  <c r="BN46" i="9" s="1"/>
  <c r="BO46" i="9" s="1"/>
  <c r="BP46" i="9" s="1"/>
  <c r="BQ46" i="9" s="1"/>
  <c r="BR46" i="9" s="1"/>
  <c r="BS46" i="9" s="1"/>
  <c r="BT46" i="9" s="1"/>
  <c r="BU46" i="9" s="1"/>
  <c r="BV46" i="9" s="1"/>
  <c r="BW46" i="9" s="1"/>
  <c r="BX46" i="9" s="1"/>
  <c r="BY46" i="9" s="1"/>
  <c r="BZ46" i="9" s="1"/>
  <c r="CA46" i="9" s="1"/>
  <c r="CB46" i="9" s="1"/>
  <c r="CC46" i="9" s="1"/>
  <c r="CD46" i="9" s="1"/>
  <c r="CE46" i="9" s="1"/>
  <c r="CF46" i="9" s="1"/>
  <c r="CG46" i="9" s="1"/>
  <c r="CH46" i="9" s="1"/>
  <c r="CI46" i="9" s="1"/>
  <c r="CJ46" i="9" s="1"/>
  <c r="CK46" i="9" s="1"/>
  <c r="CL46" i="9" s="1"/>
  <c r="CM46" i="9" s="1"/>
  <c r="CN46" i="9" s="1"/>
  <c r="CO46" i="9" s="1"/>
  <c r="CP46" i="9" s="1"/>
  <c r="CQ46" i="9" s="1"/>
  <c r="CR46" i="9" s="1"/>
  <c r="CS46" i="9" s="1"/>
  <c r="CT46" i="9" s="1"/>
  <c r="CU46" i="9" s="1"/>
  <c r="CV46" i="9" s="1"/>
  <c r="CW46" i="9" s="1"/>
  <c r="CX46" i="9" s="1"/>
  <c r="CY46" i="9" s="1"/>
  <c r="CZ46" i="9" s="1"/>
  <c r="DA46" i="9" s="1"/>
  <c r="DB46" i="9" s="1"/>
  <c r="DC46" i="9" s="1"/>
  <c r="DD46" i="9" s="1"/>
  <c r="DE46" i="9" s="1"/>
  <c r="DF46" i="9" s="1"/>
  <c r="DG46" i="9" s="1"/>
  <c r="DH46" i="9" s="1"/>
  <c r="DI46" i="9" s="1"/>
  <c r="DJ46" i="9" s="1"/>
  <c r="DK46" i="9" s="1"/>
  <c r="DL46" i="9" s="1"/>
  <c r="DM46" i="9" s="1"/>
  <c r="DN46" i="9" s="1"/>
  <c r="DO46" i="9" s="1"/>
  <c r="DP46" i="9" s="1"/>
  <c r="DQ46" i="9" s="1"/>
  <c r="DR46" i="9" s="1"/>
  <c r="DS46" i="9" s="1"/>
  <c r="DT46" i="9" s="1"/>
  <c r="DU46" i="9" s="1"/>
  <c r="DV46" i="9" s="1"/>
  <c r="DW46" i="9" s="1"/>
  <c r="DX46" i="9" s="1"/>
  <c r="DY46" i="9" s="1"/>
  <c r="DZ46" i="9" s="1"/>
  <c r="EA46" i="9" s="1"/>
  <c r="EB46" i="9" s="1"/>
  <c r="EC46" i="9" s="1"/>
  <c r="ED46" i="9" s="1"/>
  <c r="EE46" i="9" s="1"/>
  <c r="EF46" i="9" s="1"/>
  <c r="EG46" i="9" s="1"/>
  <c r="EH46" i="9" s="1"/>
  <c r="EI46" i="9" s="1"/>
  <c r="EJ46" i="9" s="1"/>
  <c r="EK46" i="9" s="1"/>
  <c r="EL46" i="9" s="1"/>
  <c r="EM46" i="9" s="1"/>
  <c r="EN46" i="9" s="1"/>
  <c r="EO46" i="9" s="1"/>
  <c r="EP46" i="9" s="1"/>
  <c r="EQ46" i="9" s="1"/>
  <c r="ER46" i="9" s="1"/>
  <c r="ES46" i="9" s="1"/>
  <c r="ET46" i="9" s="1"/>
  <c r="Y59" i="9" s="1"/>
  <c r="AA39" i="9"/>
  <c r="AB39" i="9" s="1"/>
  <c r="AC39" i="9" s="1"/>
  <c r="AD39" i="9" s="1"/>
  <c r="AE39" i="9" s="1"/>
  <c r="AF39" i="9" s="1"/>
  <c r="AG39" i="9" s="1"/>
  <c r="AH39" i="9" s="1"/>
  <c r="AI39" i="9" s="1"/>
  <c r="AJ39" i="9" s="1"/>
  <c r="AK39" i="9" s="1"/>
  <c r="AL39" i="9" s="1"/>
  <c r="AM39" i="9" s="1"/>
  <c r="AN39" i="9" s="1"/>
  <c r="AO39" i="9" s="1"/>
  <c r="AP39" i="9" s="1"/>
  <c r="AQ39" i="9" s="1"/>
  <c r="AR39" i="9" s="1"/>
  <c r="AS39" i="9" s="1"/>
  <c r="AT39" i="9" s="1"/>
  <c r="AU39" i="9" s="1"/>
  <c r="AV39" i="9" s="1"/>
  <c r="AW39" i="9" s="1"/>
  <c r="AX39" i="9" s="1"/>
  <c r="AY39" i="9" s="1"/>
  <c r="AZ39" i="9" s="1"/>
  <c r="BA39" i="9" s="1"/>
  <c r="BB39" i="9" s="1"/>
  <c r="BC39" i="9" s="1"/>
  <c r="BD39" i="9" s="1"/>
  <c r="BE39" i="9" s="1"/>
  <c r="BF39" i="9" s="1"/>
  <c r="BG39" i="9" s="1"/>
  <c r="BH39" i="9" s="1"/>
  <c r="BI39" i="9" s="1"/>
  <c r="BJ39" i="9" s="1"/>
  <c r="BK39" i="9" s="1"/>
  <c r="BL39" i="9" s="1"/>
  <c r="BM39" i="9" s="1"/>
  <c r="BN39" i="9" s="1"/>
  <c r="BO39" i="9" s="1"/>
  <c r="BP39" i="9" s="1"/>
  <c r="BQ39" i="9" s="1"/>
  <c r="BR39" i="9" s="1"/>
  <c r="BS39" i="9" s="1"/>
  <c r="BT39" i="9" s="1"/>
  <c r="BU39" i="9" s="1"/>
  <c r="BV39" i="9" s="1"/>
  <c r="BW39" i="9" s="1"/>
  <c r="BX39" i="9" s="1"/>
  <c r="BY39" i="9" s="1"/>
  <c r="BZ39" i="9" s="1"/>
  <c r="CA39" i="9" s="1"/>
  <c r="CB39" i="9" s="1"/>
  <c r="CC39" i="9" s="1"/>
  <c r="CD39" i="9" s="1"/>
  <c r="CE39" i="9" s="1"/>
  <c r="CF39" i="9" s="1"/>
  <c r="CG39" i="9" s="1"/>
  <c r="CH39" i="9" s="1"/>
  <c r="CI39" i="9" s="1"/>
  <c r="CJ39" i="9" s="1"/>
  <c r="CK39" i="9" s="1"/>
  <c r="CL39" i="9" s="1"/>
  <c r="CM39" i="9" s="1"/>
  <c r="CN39" i="9" s="1"/>
  <c r="CO39" i="9" s="1"/>
  <c r="CP39" i="9" s="1"/>
  <c r="CQ39" i="9" s="1"/>
  <c r="CR39" i="9" s="1"/>
  <c r="CS39" i="9" s="1"/>
  <c r="CT39" i="9" s="1"/>
  <c r="CU39" i="9" s="1"/>
  <c r="CV39" i="9" s="1"/>
  <c r="CW39" i="9" s="1"/>
  <c r="CX39" i="9" s="1"/>
  <c r="CY39" i="9" s="1"/>
  <c r="CZ39" i="9" s="1"/>
  <c r="DA39" i="9" s="1"/>
  <c r="DB39" i="9" s="1"/>
  <c r="DC39" i="9" s="1"/>
  <c r="DD39" i="9" s="1"/>
  <c r="DE39" i="9" s="1"/>
  <c r="DF39" i="9" s="1"/>
  <c r="DG39" i="9" s="1"/>
  <c r="DH39" i="9" s="1"/>
  <c r="DI39" i="9" s="1"/>
  <c r="DJ39" i="9" s="1"/>
  <c r="DK39" i="9" s="1"/>
  <c r="DL39" i="9" s="1"/>
  <c r="DM39" i="9" s="1"/>
  <c r="DN39" i="9" s="1"/>
  <c r="DO39" i="9" s="1"/>
  <c r="DP39" i="9" s="1"/>
  <c r="DQ39" i="9" s="1"/>
  <c r="DR39" i="9" s="1"/>
  <c r="DS39" i="9" s="1"/>
  <c r="DT39" i="9" s="1"/>
  <c r="DU39" i="9" s="1"/>
  <c r="DV39" i="9" s="1"/>
  <c r="DW39" i="9" s="1"/>
  <c r="DX39" i="9" s="1"/>
  <c r="DY39" i="9" s="1"/>
  <c r="DZ39" i="9" s="1"/>
  <c r="EA39" i="9" s="1"/>
  <c r="EB39" i="9" s="1"/>
  <c r="EC39" i="9" s="1"/>
  <c r="ED39" i="9" s="1"/>
  <c r="EE39" i="9" s="1"/>
  <c r="EF39" i="9" s="1"/>
  <c r="EG39" i="9" s="1"/>
  <c r="EH39" i="9" s="1"/>
  <c r="EI39" i="9" s="1"/>
  <c r="EJ39" i="9" s="1"/>
  <c r="EK39" i="9" s="1"/>
  <c r="EL39" i="9" s="1"/>
  <c r="EM39" i="9" s="1"/>
  <c r="EN39" i="9" s="1"/>
  <c r="EO39" i="9" s="1"/>
  <c r="EP39" i="9" s="1"/>
  <c r="EQ39" i="9" s="1"/>
  <c r="ER39" i="9" s="1"/>
  <c r="ES39" i="9" s="1"/>
  <c r="ET39" i="9" s="1"/>
  <c r="Y52" i="9" s="1"/>
  <c r="BY49" i="9"/>
  <c r="BZ49" i="9" s="1"/>
  <c r="CA49" i="9" s="1"/>
  <c r="CB49" i="9" s="1"/>
  <c r="CC49" i="9" s="1"/>
  <c r="CD49" i="9" s="1"/>
  <c r="CE49" i="9" s="1"/>
  <c r="CF49" i="9" s="1"/>
  <c r="CG49" i="9" s="1"/>
  <c r="CH49" i="9" s="1"/>
  <c r="CI49" i="9" s="1"/>
  <c r="CJ49" i="9" s="1"/>
  <c r="CK49" i="9" s="1"/>
  <c r="CL49" i="9" s="1"/>
  <c r="CM49" i="9" s="1"/>
  <c r="CN49" i="9" s="1"/>
  <c r="CO49" i="9" s="1"/>
  <c r="CP49" i="9" s="1"/>
  <c r="CQ49" i="9" s="1"/>
  <c r="CR49" i="9" s="1"/>
  <c r="CS49" i="9" s="1"/>
  <c r="CT49" i="9" s="1"/>
  <c r="CU49" i="9" s="1"/>
  <c r="CV49" i="9" s="1"/>
  <c r="CW49" i="9" s="1"/>
  <c r="CX49" i="9" s="1"/>
  <c r="CY49" i="9" s="1"/>
  <c r="CZ49" i="9" s="1"/>
  <c r="DA49" i="9" s="1"/>
  <c r="DB49" i="9" s="1"/>
  <c r="DC49" i="9" s="1"/>
  <c r="DD49" i="9" s="1"/>
  <c r="DE49" i="9" s="1"/>
  <c r="DF49" i="9" s="1"/>
  <c r="DG49" i="9" s="1"/>
  <c r="DH49" i="9" s="1"/>
  <c r="DI49" i="9" s="1"/>
  <c r="DJ49" i="9" s="1"/>
  <c r="DK49" i="9" s="1"/>
  <c r="DL49" i="9" s="1"/>
  <c r="DM49" i="9" s="1"/>
  <c r="DN49" i="9" s="1"/>
  <c r="DO49" i="9" s="1"/>
  <c r="DP49" i="9" s="1"/>
  <c r="DQ49" i="9" s="1"/>
  <c r="DR49" i="9" s="1"/>
  <c r="DS49" i="9" s="1"/>
  <c r="DT49" i="9" s="1"/>
  <c r="DU49" i="9" s="1"/>
  <c r="DV49" i="9" s="1"/>
  <c r="DW49" i="9" s="1"/>
  <c r="DX49" i="9" s="1"/>
  <c r="DY49" i="9" s="1"/>
  <c r="DZ49" i="9" s="1"/>
  <c r="EA49" i="9" s="1"/>
  <c r="EB49" i="9" s="1"/>
  <c r="EC49" i="9" s="1"/>
  <c r="ED49" i="9" s="1"/>
  <c r="EE49" i="9" s="1"/>
  <c r="EF49" i="9" s="1"/>
  <c r="EG49" i="9" s="1"/>
  <c r="EH49" i="9" s="1"/>
  <c r="EI49" i="9" s="1"/>
  <c r="EJ49" i="9" s="1"/>
  <c r="EK49" i="9" s="1"/>
  <c r="EL49" i="9" s="1"/>
  <c r="EM49" i="9" s="1"/>
  <c r="EN49" i="9" s="1"/>
  <c r="EO49" i="9" s="1"/>
  <c r="EP49" i="9" s="1"/>
  <c r="EQ49" i="9" s="1"/>
  <c r="ER49" i="9" s="1"/>
  <c r="ES49" i="9" s="1"/>
  <c r="ET49" i="9" s="1"/>
  <c r="Y62" i="9" s="1"/>
  <c r="EW46" i="9"/>
  <c r="EX46" i="9" s="1"/>
  <c r="EY46" i="9" s="1"/>
  <c r="EZ46" i="9" s="1"/>
  <c r="FA46" i="9" s="1"/>
  <c r="FB46" i="9" s="1"/>
  <c r="FC46" i="9" s="1"/>
  <c r="FD46" i="9" s="1"/>
  <c r="FE46" i="9" s="1"/>
  <c r="FF46" i="9" s="1"/>
  <c r="FG46" i="9" s="1"/>
  <c r="FH46" i="9" s="1"/>
  <c r="FI46" i="9" s="1"/>
  <c r="FJ46" i="9" s="1"/>
  <c r="FK46" i="9" s="1"/>
  <c r="FL46" i="9" s="1"/>
  <c r="FM46" i="9" s="1"/>
  <c r="FN46" i="9" s="1"/>
  <c r="FO46" i="9" s="1"/>
  <c r="FP46" i="9" s="1"/>
  <c r="FQ46" i="9" s="1"/>
  <c r="FR46" i="9" s="1"/>
  <c r="FS46" i="9" s="1"/>
  <c r="FT46" i="9" s="1"/>
  <c r="FU46" i="9" s="1"/>
  <c r="FV46" i="9" s="1"/>
  <c r="BX401" i="9"/>
  <c r="AB401" i="9"/>
  <c r="BO401" i="9"/>
  <c r="BM401" i="9"/>
  <c r="BK401" i="9"/>
  <c r="CJ401" i="9"/>
  <c r="AS401" i="9"/>
  <c r="AH401" i="9"/>
  <c r="BJ401" i="9"/>
  <c r="BT401" i="9"/>
  <c r="CC401" i="9"/>
  <c r="BC401" i="9"/>
  <c r="Y351" i="9"/>
  <c r="Y401" i="9" s="1"/>
  <c r="BD401" i="9"/>
  <c r="BG401" i="9"/>
  <c r="Z401" i="9"/>
  <c r="BI401" i="9"/>
  <c r="AN401" i="9"/>
  <c r="AI401" i="9"/>
  <c r="CG401" i="9"/>
  <c r="BB401" i="9"/>
  <c r="CF401" i="9"/>
  <c r="CB401" i="9"/>
  <c r="BA401" i="9"/>
  <c r="AY401" i="9"/>
  <c r="BP401" i="9"/>
  <c r="BF401" i="9"/>
  <c r="CA401" i="9"/>
  <c r="AT401" i="9"/>
  <c r="AZ401" i="9"/>
  <c r="BU401" i="9"/>
  <c r="AG401" i="9"/>
  <c r="AQ401" i="9"/>
  <c r="AJ401" i="9"/>
  <c r="AX401" i="9"/>
  <c r="BZ401" i="9"/>
  <c r="AP401" i="9"/>
  <c r="CH401" i="9"/>
  <c r="AC401" i="9"/>
  <c r="AF401" i="9"/>
  <c r="CI401" i="9"/>
  <c r="BN401" i="9"/>
  <c r="BR401" i="9"/>
  <c r="BW401" i="9"/>
  <c r="AO401" i="9"/>
  <c r="AU401" i="9"/>
  <c r="AV401" i="9"/>
  <c r="AE401" i="9"/>
  <c r="CE401" i="9"/>
  <c r="AA401" i="9"/>
  <c r="CD401" i="9"/>
  <c r="BV401" i="9"/>
  <c r="AM401" i="9"/>
  <c r="BY401" i="9"/>
  <c r="AW401" i="9"/>
  <c r="AD401" i="9"/>
  <c r="BH401" i="9"/>
  <c r="BE401" i="9"/>
  <c r="BQ401" i="9"/>
  <c r="BS401" i="9"/>
  <c r="AR401" i="9"/>
  <c r="AK401" i="9"/>
  <c r="AL401" i="9"/>
  <c r="BL401" i="9"/>
  <c r="AM377" i="9"/>
  <c r="BZ377" i="9"/>
  <c r="AX377" i="9"/>
  <c r="AC377" i="9"/>
  <c r="CC377" i="9"/>
  <c r="BG377" i="9"/>
  <c r="CJ377" i="9"/>
  <c r="BT377" i="9"/>
  <c r="BM377" i="9"/>
  <c r="AN377" i="9"/>
  <c r="BP377" i="9"/>
  <c r="AA377" i="9"/>
  <c r="AW377" i="9"/>
  <c r="BY377" i="9"/>
  <c r="AV377" i="9"/>
  <c r="BO377" i="9"/>
  <c r="AG377" i="9"/>
  <c r="BF377" i="9"/>
  <c r="AB377" i="9"/>
  <c r="BJ377" i="9"/>
  <c r="CA377" i="9"/>
  <c r="AL377" i="9"/>
  <c r="CH377" i="9"/>
  <c r="BI377" i="9"/>
  <c r="BK377" i="9"/>
  <c r="BX377" i="9"/>
  <c r="AP377" i="9"/>
  <c r="BH377" i="9"/>
  <c r="AU377" i="9"/>
  <c r="BE377" i="9"/>
  <c r="CE377" i="9"/>
  <c r="BB377" i="9"/>
  <c r="AE377" i="9"/>
  <c r="AK377" i="9"/>
  <c r="AO377" i="9"/>
  <c r="BA377" i="9"/>
  <c r="CG377" i="9"/>
  <c r="BW377" i="9"/>
  <c r="CD377" i="9"/>
  <c r="AZ377" i="9"/>
  <c r="BN377" i="9"/>
  <c r="BD377" i="9"/>
  <c r="AI377" i="9"/>
  <c r="Y327" i="9"/>
  <c r="Y377" i="9" s="1"/>
  <c r="AS377" i="9"/>
  <c r="AJ377" i="9"/>
  <c r="CB377" i="9"/>
  <c r="AT377" i="9"/>
  <c r="Z377" i="9"/>
  <c r="BR377" i="9"/>
  <c r="AH377" i="9"/>
  <c r="AQ377" i="9"/>
  <c r="CI377" i="9"/>
  <c r="CF377" i="9"/>
  <c r="AY377" i="9"/>
  <c r="BV377" i="9"/>
  <c r="BS377" i="9"/>
  <c r="BL377" i="9"/>
  <c r="AD377" i="9"/>
  <c r="AF377" i="9"/>
  <c r="BC377" i="9"/>
  <c r="AR377" i="9"/>
  <c r="BQ377" i="9"/>
  <c r="BU377" i="9"/>
  <c r="BY374" i="9"/>
  <c r="AL374" i="9"/>
  <c r="BA374" i="9"/>
  <c r="AM374" i="9"/>
  <c r="BV374" i="9"/>
  <c r="BX374" i="9"/>
  <c r="BJ374" i="9"/>
  <c r="CB374" i="9"/>
  <c r="BF374" i="9"/>
  <c r="BD374" i="9"/>
  <c r="AG374" i="9"/>
  <c r="AY374" i="9"/>
  <c r="AP374" i="9"/>
  <c r="AK374" i="9"/>
  <c r="BI374" i="9"/>
  <c r="CA374" i="9"/>
  <c r="Z374" i="9"/>
  <c r="BW374" i="9"/>
  <c r="AF374" i="9"/>
  <c r="AW374" i="9"/>
  <c r="CF374" i="9"/>
  <c r="BC374" i="9"/>
  <c r="BH374" i="9"/>
  <c r="BZ374" i="9"/>
  <c r="BP374" i="9"/>
  <c r="AI374" i="9"/>
  <c r="AE374" i="9"/>
  <c r="AU374" i="9"/>
  <c r="AO374" i="9"/>
  <c r="BL374" i="9"/>
  <c r="AZ374" i="9"/>
  <c r="CJ374" i="9"/>
  <c r="BG374" i="9"/>
  <c r="BU374" i="9"/>
  <c r="AJ374" i="9"/>
  <c r="BQ374" i="9"/>
  <c r="AD374" i="9"/>
  <c r="AS374" i="9"/>
  <c r="CD374" i="9"/>
  <c r="Y324" i="9"/>
  <c r="Y374" i="9" s="1"/>
  <c r="BT374" i="9"/>
  <c r="BM374" i="9"/>
  <c r="AV374" i="9"/>
  <c r="AB374" i="9"/>
  <c r="CC374" i="9"/>
  <c r="BN374" i="9"/>
  <c r="AC374" i="9"/>
  <c r="CI374" i="9"/>
  <c r="AQ374" i="9"/>
  <c r="AX374" i="9"/>
  <c r="CH374" i="9"/>
  <c r="BE374" i="9"/>
  <c r="BS374" i="9"/>
  <c r="AH374" i="9"/>
  <c r="CE374" i="9"/>
  <c r="AT374" i="9"/>
  <c r="CG374" i="9"/>
  <c r="BR374" i="9"/>
  <c r="BK374" i="9"/>
  <c r="AA374" i="9"/>
  <c r="BB374" i="9"/>
  <c r="AN374" i="9"/>
  <c r="AR374" i="9"/>
  <c r="BO374" i="9"/>
  <c r="AB48" i="9"/>
  <c r="AC48" i="9" s="1"/>
  <c r="AD48" i="9" s="1"/>
  <c r="AE48" i="9" s="1"/>
  <c r="AF48" i="9" s="1"/>
  <c r="AG48" i="9" s="1"/>
  <c r="AH48" i="9" s="1"/>
  <c r="AI48" i="9" s="1"/>
  <c r="AJ48" i="9" s="1"/>
  <c r="AK48" i="9" s="1"/>
  <c r="AL48" i="9" s="1"/>
  <c r="AM48" i="9" s="1"/>
  <c r="AN48" i="9" s="1"/>
  <c r="AO48" i="9" s="1"/>
  <c r="AP48" i="9" s="1"/>
  <c r="AQ48" i="9" s="1"/>
  <c r="AR48" i="9" s="1"/>
  <c r="AS48" i="9" s="1"/>
  <c r="AT48" i="9" s="1"/>
  <c r="AU48" i="9" s="1"/>
  <c r="AV48" i="9" s="1"/>
  <c r="AW48" i="9" s="1"/>
  <c r="AX48" i="9" s="1"/>
  <c r="AY48" i="9" s="1"/>
  <c r="AZ48" i="9" s="1"/>
  <c r="BA48" i="9" s="1"/>
  <c r="BB48" i="9" s="1"/>
  <c r="BC48" i="9" s="1"/>
  <c r="BD48" i="9" s="1"/>
  <c r="BE48" i="9" s="1"/>
  <c r="BF48" i="9" s="1"/>
  <c r="BG48" i="9" s="1"/>
  <c r="BH48" i="9" s="1"/>
  <c r="BI48" i="9" s="1"/>
  <c r="BJ48" i="9" s="1"/>
  <c r="BK48" i="9" s="1"/>
  <c r="BL48" i="9" s="1"/>
  <c r="BM48" i="9" s="1"/>
  <c r="BN48" i="9" s="1"/>
  <c r="BO48" i="9" s="1"/>
  <c r="BP48" i="9" s="1"/>
  <c r="BQ48" i="9" s="1"/>
  <c r="BR48" i="9" s="1"/>
  <c r="BS48" i="9" s="1"/>
  <c r="BT48" i="9" s="1"/>
  <c r="BU48" i="9" s="1"/>
  <c r="BV48" i="9" s="1"/>
  <c r="BW48" i="9" s="1"/>
  <c r="BX48" i="9" s="1"/>
  <c r="BY48" i="9" s="1"/>
  <c r="BZ48" i="9" s="1"/>
  <c r="CA48" i="9" s="1"/>
  <c r="CB48" i="9" s="1"/>
  <c r="CC48" i="9" s="1"/>
  <c r="CD48" i="9" s="1"/>
  <c r="CE48" i="9" s="1"/>
  <c r="CF48" i="9" s="1"/>
  <c r="CG48" i="9" s="1"/>
  <c r="CH48" i="9" s="1"/>
  <c r="CI48" i="9" s="1"/>
  <c r="CJ48" i="9" s="1"/>
  <c r="CK48" i="9" s="1"/>
  <c r="CL48" i="9" s="1"/>
  <c r="CM48" i="9" s="1"/>
  <c r="CN48" i="9" s="1"/>
  <c r="CO48" i="9" s="1"/>
  <c r="CP48" i="9" s="1"/>
  <c r="CQ48" i="9" s="1"/>
  <c r="CR48" i="9" s="1"/>
  <c r="CS48" i="9" s="1"/>
  <c r="CT48" i="9" s="1"/>
  <c r="CU48" i="9" s="1"/>
  <c r="CV48" i="9" s="1"/>
  <c r="CW48" i="9" s="1"/>
  <c r="CX48" i="9" s="1"/>
  <c r="CY48" i="9" s="1"/>
  <c r="CZ48" i="9" s="1"/>
  <c r="DA48" i="9" s="1"/>
  <c r="DB48" i="9" s="1"/>
  <c r="DC48" i="9" s="1"/>
  <c r="DD48" i="9" s="1"/>
  <c r="DE48" i="9" s="1"/>
  <c r="DF48" i="9" s="1"/>
  <c r="DG48" i="9" s="1"/>
  <c r="DH48" i="9" s="1"/>
  <c r="DI48" i="9" s="1"/>
  <c r="DJ48" i="9" s="1"/>
  <c r="DK48" i="9" s="1"/>
  <c r="DL48" i="9" s="1"/>
  <c r="DM48" i="9" s="1"/>
  <c r="DN48" i="9" s="1"/>
  <c r="DO48" i="9" s="1"/>
  <c r="DP48" i="9" s="1"/>
  <c r="DQ48" i="9" s="1"/>
  <c r="DR48" i="9" s="1"/>
  <c r="DS48" i="9" s="1"/>
  <c r="DT48" i="9" s="1"/>
  <c r="DU48" i="9" s="1"/>
  <c r="DV48" i="9" s="1"/>
  <c r="DW48" i="9" s="1"/>
  <c r="DX48" i="9" s="1"/>
  <c r="DY48" i="9" s="1"/>
  <c r="DZ48" i="9" s="1"/>
  <c r="EA48" i="9" s="1"/>
  <c r="EB48" i="9" s="1"/>
  <c r="EC48" i="9" s="1"/>
  <c r="ED48" i="9" s="1"/>
  <c r="EE48" i="9" s="1"/>
  <c r="EF48" i="9" s="1"/>
  <c r="EG48" i="9" s="1"/>
  <c r="EH48" i="9" s="1"/>
  <c r="EI48" i="9" s="1"/>
  <c r="EJ48" i="9" s="1"/>
  <c r="EK48" i="9" s="1"/>
  <c r="EL48" i="9" s="1"/>
  <c r="EM48" i="9" s="1"/>
  <c r="EN48" i="9" s="1"/>
  <c r="EO48" i="9" s="1"/>
  <c r="EP48" i="9" s="1"/>
  <c r="EQ48" i="9" s="1"/>
  <c r="ER48" i="9" s="1"/>
  <c r="ES48" i="9" s="1"/>
  <c r="ET48" i="9" s="1"/>
  <c r="Y61" i="9" s="1"/>
  <c r="CB414" i="8"/>
  <c r="BO414" i="8"/>
  <c r="BD414" i="8"/>
  <c r="CA414" i="8"/>
  <c r="AT414" i="8"/>
  <c r="BH414" i="8"/>
  <c r="BN414" i="8"/>
  <c r="BV414" i="8"/>
  <c r="CF414" i="8"/>
  <c r="AX414" i="8"/>
  <c r="BE414" i="8"/>
  <c r="CC414" i="8"/>
  <c r="AB47" i="9"/>
  <c r="AC47" i="9" s="1"/>
  <c r="AD47" i="9" s="1"/>
  <c r="AE47" i="9" s="1"/>
  <c r="AF47" i="9" s="1"/>
  <c r="AG47" i="9" s="1"/>
  <c r="AH47" i="9" s="1"/>
  <c r="AI47" i="9" s="1"/>
  <c r="AJ47" i="9" s="1"/>
  <c r="AK47" i="9" s="1"/>
  <c r="AL47" i="9" s="1"/>
  <c r="AM47" i="9" s="1"/>
  <c r="AN47" i="9" s="1"/>
  <c r="AO47" i="9" s="1"/>
  <c r="AP47" i="9" s="1"/>
  <c r="AQ47" i="9" s="1"/>
  <c r="AR47" i="9" s="1"/>
  <c r="AS47" i="9" s="1"/>
  <c r="AT47" i="9" s="1"/>
  <c r="AU47" i="9" s="1"/>
  <c r="AV47" i="9" s="1"/>
  <c r="AW47" i="9" s="1"/>
  <c r="AX47" i="9" s="1"/>
  <c r="AY47" i="9" s="1"/>
  <c r="AZ47" i="9" s="1"/>
  <c r="BA47" i="9" s="1"/>
  <c r="BB47" i="9" s="1"/>
  <c r="BC47" i="9" s="1"/>
  <c r="BD47" i="9" s="1"/>
  <c r="BE47" i="9" s="1"/>
  <c r="BF47" i="9" s="1"/>
  <c r="BG47" i="9" s="1"/>
  <c r="BH47" i="9" s="1"/>
  <c r="BI47" i="9" s="1"/>
  <c r="BJ47" i="9" s="1"/>
  <c r="BK47" i="9" s="1"/>
  <c r="BL47" i="9" s="1"/>
  <c r="BM47" i="9" s="1"/>
  <c r="BN47" i="9" s="1"/>
  <c r="BO47" i="9" s="1"/>
  <c r="BP47" i="9" s="1"/>
  <c r="BQ47" i="9" s="1"/>
  <c r="BR47" i="9" s="1"/>
  <c r="BS47" i="9" s="1"/>
  <c r="BT47" i="9" s="1"/>
  <c r="BU47" i="9" s="1"/>
  <c r="BV47" i="9" s="1"/>
  <c r="BW47" i="9" s="1"/>
  <c r="BX47" i="9" s="1"/>
  <c r="BY47" i="9" s="1"/>
  <c r="BZ47" i="9" s="1"/>
  <c r="CA47" i="9" s="1"/>
  <c r="CB47" i="9" s="1"/>
  <c r="CC47" i="9" s="1"/>
  <c r="CD47" i="9" s="1"/>
  <c r="CE47" i="9" s="1"/>
  <c r="CF47" i="9" s="1"/>
  <c r="CG47" i="9" s="1"/>
  <c r="CH47" i="9" s="1"/>
  <c r="CI47" i="9" s="1"/>
  <c r="CJ47" i="9" s="1"/>
  <c r="CK47" i="9" s="1"/>
  <c r="CL47" i="9" s="1"/>
  <c r="CM47" i="9" s="1"/>
  <c r="CN47" i="9" s="1"/>
  <c r="CO47" i="9" s="1"/>
  <c r="CP47" i="9" s="1"/>
  <c r="CQ47" i="9" s="1"/>
  <c r="CR47" i="9" s="1"/>
  <c r="CS47" i="9" s="1"/>
  <c r="CT47" i="9" s="1"/>
  <c r="CU47" i="9" s="1"/>
  <c r="CV47" i="9" s="1"/>
  <c r="CW47" i="9" s="1"/>
  <c r="CX47" i="9" s="1"/>
  <c r="CY47" i="9" s="1"/>
  <c r="CZ47" i="9" s="1"/>
  <c r="DA47" i="9" s="1"/>
  <c r="DB47" i="9" s="1"/>
  <c r="DC47" i="9" s="1"/>
  <c r="DD47" i="9" s="1"/>
  <c r="DE47" i="9" s="1"/>
  <c r="DF47" i="9" s="1"/>
  <c r="DG47" i="9" s="1"/>
  <c r="DH47" i="9" s="1"/>
  <c r="DI47" i="9" s="1"/>
  <c r="DJ47" i="9" s="1"/>
  <c r="DK47" i="9" s="1"/>
  <c r="DL47" i="9" s="1"/>
  <c r="DM47" i="9" s="1"/>
  <c r="DN47" i="9" s="1"/>
  <c r="DO47" i="9" s="1"/>
  <c r="DP47" i="9" s="1"/>
  <c r="DQ47" i="9" s="1"/>
  <c r="DR47" i="9" s="1"/>
  <c r="DS47" i="9" s="1"/>
  <c r="DT47" i="9" s="1"/>
  <c r="DU47" i="9" s="1"/>
  <c r="DV47" i="9" s="1"/>
  <c r="DW47" i="9" s="1"/>
  <c r="DX47" i="9" s="1"/>
  <c r="DY47" i="9" s="1"/>
  <c r="DZ47" i="9" s="1"/>
  <c r="EA47" i="9" s="1"/>
  <c r="EB47" i="9" s="1"/>
  <c r="EC47" i="9" s="1"/>
  <c r="ED47" i="9" s="1"/>
  <c r="EE47" i="9" s="1"/>
  <c r="EF47" i="9" s="1"/>
  <c r="EG47" i="9" s="1"/>
  <c r="EH47" i="9" s="1"/>
  <c r="EI47" i="9" s="1"/>
  <c r="EJ47" i="9" s="1"/>
  <c r="EK47" i="9" s="1"/>
  <c r="EL47" i="9" s="1"/>
  <c r="EM47" i="9" s="1"/>
  <c r="EN47" i="9" s="1"/>
  <c r="EO47" i="9" s="1"/>
  <c r="EP47" i="9" s="1"/>
  <c r="EQ47" i="9" s="1"/>
  <c r="ER47" i="9" s="1"/>
  <c r="ES47" i="9" s="1"/>
  <c r="ET47" i="9" s="1"/>
  <c r="Y60" i="9" s="1"/>
  <c r="Z414" i="8"/>
  <c r="AP414" i="8"/>
  <c r="AL414" i="8"/>
  <c r="BJ414" i="8"/>
  <c r="CG414" i="8"/>
  <c r="BW414" i="8"/>
  <c r="AG414" i="8"/>
  <c r="AU414" i="8"/>
  <c r="AI414" i="8"/>
  <c r="BQ414" i="8"/>
  <c r="AD414" i="8"/>
  <c r="AF414" i="8"/>
  <c r="BK414" i="8"/>
  <c r="EZ47" i="9"/>
  <c r="FA47" i="9" s="1"/>
  <c r="FB47" i="9" s="1"/>
  <c r="FC47" i="9" s="1"/>
  <c r="FD47" i="9" s="1"/>
  <c r="FE47" i="9" s="1"/>
  <c r="FF47" i="9" s="1"/>
  <c r="FG47" i="9" s="1"/>
  <c r="FH47" i="9" s="1"/>
  <c r="FI47" i="9" s="1"/>
  <c r="FJ47" i="9" s="1"/>
  <c r="FK47" i="9" s="1"/>
  <c r="FL47" i="9" s="1"/>
  <c r="FM47" i="9" s="1"/>
  <c r="FN47" i="9" s="1"/>
  <c r="FO47" i="9" s="1"/>
  <c r="FP47" i="9" s="1"/>
  <c r="FQ47" i="9" s="1"/>
  <c r="FR47" i="9" s="1"/>
  <c r="FS47" i="9" s="1"/>
  <c r="FT47" i="9" s="1"/>
  <c r="FU47" i="9" s="1"/>
  <c r="FV47" i="9" s="1"/>
  <c r="AK387" i="9"/>
  <c r="AG387" i="9"/>
  <c r="AX387" i="9"/>
  <c r="BL387" i="9"/>
  <c r="AT387" i="9"/>
  <c r="AA387" i="9"/>
  <c r="Z387" i="9"/>
  <c r="AP387" i="9"/>
  <c r="BD387" i="9"/>
  <c r="AF387" i="9"/>
  <c r="AS387" i="9"/>
  <c r="BQ387" i="9"/>
  <c r="BE387" i="9"/>
  <c r="AQ387" i="9"/>
  <c r="AW387" i="9"/>
  <c r="AE387" i="9"/>
  <c r="BS387" i="9"/>
  <c r="BP387" i="9"/>
  <c r="CI387" i="9"/>
  <c r="BC387" i="9"/>
  <c r="AN387" i="9"/>
  <c r="AZ387" i="9"/>
  <c r="BO387" i="9"/>
  <c r="CE387" i="9"/>
  <c r="BN387" i="9"/>
  <c r="AJ387" i="9"/>
  <c r="AV387" i="9"/>
  <c r="BB387" i="9"/>
  <c r="AL387" i="9"/>
  <c r="BZ387" i="9"/>
  <c r="CC387" i="9"/>
  <c r="CD387" i="9"/>
  <c r="BM387" i="9"/>
  <c r="BJ387" i="9"/>
  <c r="BI387" i="9"/>
  <c r="BA387" i="9"/>
  <c r="AI387" i="9"/>
  <c r="AD387" i="9"/>
  <c r="AO387" i="9"/>
  <c r="CB387" i="9"/>
  <c r="Y337" i="9"/>
  <c r="Y387" i="9" s="1"/>
  <c r="AR387" i="9"/>
  <c r="AM387" i="9"/>
  <c r="BV387" i="9"/>
  <c r="AB387" i="9"/>
  <c r="BK387" i="9"/>
  <c r="AU387" i="9"/>
  <c r="BF387" i="9"/>
  <c r="BG387" i="9"/>
  <c r="CH387" i="9"/>
  <c r="CG387" i="9"/>
  <c r="AY387" i="9"/>
  <c r="BY387" i="9"/>
  <c r="BU387" i="9"/>
  <c r="BT387" i="9"/>
  <c r="BR387" i="9"/>
  <c r="CF387" i="9"/>
  <c r="AH387" i="9"/>
  <c r="BX387" i="9"/>
  <c r="CA387" i="9"/>
  <c r="BH387" i="9"/>
  <c r="BW387" i="9"/>
  <c r="CJ387" i="9"/>
  <c r="AC387" i="9"/>
  <c r="Y426" i="9"/>
  <c r="Z426" i="9" s="1"/>
  <c r="AA426" i="9" s="1"/>
  <c r="AB426" i="9" s="1"/>
  <c r="AC426" i="9" s="1"/>
  <c r="AD426" i="9" s="1"/>
  <c r="AE426" i="9" s="1"/>
  <c r="AF426" i="9" s="1"/>
  <c r="AG426" i="9" s="1"/>
  <c r="AH426" i="9" s="1"/>
  <c r="AI426" i="9" s="1"/>
  <c r="AJ426" i="9" s="1"/>
  <c r="AK426" i="9" s="1"/>
  <c r="AL426" i="9" s="1"/>
  <c r="AM426" i="9" s="1"/>
  <c r="AN426" i="9" s="1"/>
  <c r="AO426" i="9" s="1"/>
  <c r="AP426" i="9" s="1"/>
  <c r="AQ426" i="9" s="1"/>
  <c r="AR426" i="9" s="1"/>
  <c r="AS426" i="9" s="1"/>
  <c r="AT426" i="9" s="1"/>
  <c r="AU426" i="9" s="1"/>
  <c r="AV426" i="9" s="1"/>
  <c r="AW426" i="9" s="1"/>
  <c r="AX426" i="9" s="1"/>
  <c r="AY426" i="9" s="1"/>
  <c r="AZ426" i="9" s="1"/>
  <c r="BA426" i="9" s="1"/>
  <c r="BB426" i="9" s="1"/>
  <c r="BC426" i="9" s="1"/>
  <c r="BD426" i="9" s="1"/>
  <c r="BE426" i="9" s="1"/>
  <c r="BF426" i="9" s="1"/>
  <c r="BG426" i="9" s="1"/>
  <c r="BH426" i="9" s="1"/>
  <c r="BI426" i="9" s="1"/>
  <c r="BJ426" i="9" s="1"/>
  <c r="BK426" i="9" s="1"/>
  <c r="BL426" i="9" s="1"/>
  <c r="BM426" i="9" s="1"/>
  <c r="BN426" i="9" s="1"/>
  <c r="BO426" i="9" s="1"/>
  <c r="BP426" i="9" s="1"/>
  <c r="BQ426" i="9" s="1"/>
  <c r="BR426" i="9" s="1"/>
  <c r="BS426" i="9" s="1"/>
  <c r="BT426" i="9" s="1"/>
  <c r="BU426" i="9" s="1"/>
  <c r="BV426" i="9" s="1"/>
  <c r="BW426" i="9" s="1"/>
  <c r="BX426" i="9" s="1"/>
  <c r="BY426" i="9" s="1"/>
  <c r="BZ426" i="9" s="1"/>
  <c r="CA426" i="9" s="1"/>
  <c r="CB426" i="9" s="1"/>
  <c r="CC426" i="9" s="1"/>
  <c r="CD426" i="9" s="1"/>
  <c r="CE426" i="9" s="1"/>
  <c r="CF426" i="9" s="1"/>
  <c r="CG426" i="9" s="1"/>
  <c r="CH426" i="9" s="1"/>
  <c r="CI426" i="9" s="1"/>
  <c r="Y476" i="9" s="1"/>
  <c r="AE388" i="9"/>
  <c r="AZ388" i="9"/>
  <c r="AL388" i="9"/>
  <c r="BD388" i="9"/>
  <c r="AS388" i="9"/>
  <c r="BC388" i="9"/>
  <c r="AT388" i="9"/>
  <c r="CI388" i="9"/>
  <c r="BY388" i="9"/>
  <c r="AJ388" i="9"/>
  <c r="BQ388" i="9"/>
  <c r="AB388" i="9"/>
  <c r="AC388" i="9"/>
  <c r="BA388" i="9"/>
  <c r="BP388" i="9"/>
  <c r="CG388" i="9"/>
  <c r="BW388" i="9"/>
  <c r="AG388" i="9"/>
  <c r="AM388" i="9"/>
  <c r="Z388" i="9"/>
  <c r="AQ388" i="9"/>
  <c r="AA388" i="9"/>
  <c r="CB388" i="9"/>
  <c r="AK388" i="9"/>
  <c r="BR388" i="9"/>
  <c r="CA388" i="9"/>
  <c r="BL388" i="9"/>
  <c r="AX388" i="9"/>
  <c r="AW388" i="9"/>
  <c r="AH388" i="9"/>
  <c r="CD388" i="9"/>
  <c r="BZ388" i="9"/>
  <c r="CJ388" i="9"/>
  <c r="BK388" i="9"/>
  <c r="AV388" i="9"/>
  <c r="BH388" i="9"/>
  <c r="BO388" i="9"/>
  <c r="BJ388" i="9"/>
  <c r="BU388" i="9"/>
  <c r="AD388" i="9"/>
  <c r="AY388" i="9"/>
  <c r="AO388" i="9"/>
  <c r="BS388" i="9"/>
  <c r="CH388" i="9"/>
  <c r="BV388" i="9"/>
  <c r="BT388" i="9"/>
  <c r="CF388" i="9"/>
  <c r="BB388" i="9"/>
  <c r="BX388" i="9"/>
  <c r="AU388" i="9"/>
  <c r="AR388" i="9"/>
  <c r="AN388" i="9"/>
  <c r="BN388" i="9"/>
  <c r="BM388" i="9"/>
  <c r="CE388" i="9"/>
  <c r="AF388" i="9"/>
  <c r="AI388" i="9"/>
  <c r="BF388" i="9"/>
  <c r="BI388" i="9"/>
  <c r="BE388" i="9"/>
  <c r="CC388" i="9"/>
  <c r="BG388" i="9"/>
  <c r="Y338" i="9"/>
  <c r="Y388" i="9" s="1"/>
  <c r="AP388" i="9"/>
  <c r="BN382" i="9"/>
  <c r="BX382" i="9"/>
  <c r="CJ382" i="9"/>
  <c r="AA382" i="9"/>
  <c r="CE382" i="9"/>
  <c r="AV382" i="9"/>
  <c r="CI382" i="9"/>
  <c r="AH382" i="9"/>
  <c r="BU382" i="9"/>
  <c r="AT382" i="9"/>
  <c r="AS382" i="9"/>
  <c r="CH382" i="9"/>
  <c r="CC382" i="9"/>
  <c r="BG382" i="9"/>
  <c r="BQ382" i="9"/>
  <c r="CG382" i="9"/>
  <c r="BM382" i="9"/>
  <c r="AN382" i="9"/>
  <c r="AQ382" i="9"/>
  <c r="BF382" i="9"/>
  <c r="BD382" i="9"/>
  <c r="BJ382" i="9"/>
  <c r="BE382" i="9"/>
  <c r="BZ382" i="9"/>
  <c r="BI382" i="9"/>
  <c r="AO382" i="9"/>
  <c r="AY382" i="9"/>
  <c r="BH382" i="9"/>
  <c r="AW382" i="9"/>
  <c r="Y332" i="9"/>
  <c r="Y382" i="9" s="1"/>
  <c r="AF382" i="9"/>
  <c r="AG382" i="9"/>
  <c r="AX382" i="9"/>
  <c r="AE382" i="9"/>
  <c r="BT382" i="9"/>
  <c r="BV382" i="9"/>
  <c r="CD382" i="9"/>
  <c r="BB382" i="9"/>
  <c r="BS382" i="9"/>
  <c r="BC382" i="9"/>
  <c r="AJ382" i="9"/>
  <c r="BR382" i="9"/>
  <c r="AD382" i="9"/>
  <c r="CF382" i="9"/>
  <c r="AR382" i="9"/>
  <c r="CB382" i="9"/>
  <c r="AU382" i="9"/>
  <c r="BP382" i="9"/>
  <c r="BA382" i="9"/>
  <c r="AC382" i="9"/>
  <c r="AP382" i="9"/>
  <c r="CA382" i="9"/>
  <c r="AB382" i="9"/>
  <c r="AM382" i="9"/>
  <c r="Z382" i="9"/>
  <c r="BY382" i="9"/>
  <c r="BK382" i="9"/>
  <c r="AZ382" i="9"/>
  <c r="BL382" i="9"/>
  <c r="AI382" i="9"/>
  <c r="BW382" i="9"/>
  <c r="AL382" i="9"/>
  <c r="BO382" i="9"/>
  <c r="AK382" i="9"/>
  <c r="AG409" i="9"/>
  <c r="Z409" i="9"/>
  <c r="CG409" i="9"/>
  <c r="AE409" i="9"/>
  <c r="BG409" i="9"/>
  <c r="AV409" i="9"/>
  <c r="CC409" i="9"/>
  <c r="Y359" i="9"/>
  <c r="Y409" i="9" s="1"/>
  <c r="AA409" i="9"/>
  <c r="CD409" i="9"/>
  <c r="BC409" i="9"/>
  <c r="CH409" i="9"/>
  <c r="AO409" i="9"/>
  <c r="BM409" i="9"/>
  <c r="AM409" i="9"/>
  <c r="BJ409" i="9"/>
  <c r="BN409" i="9"/>
  <c r="BF409" i="9"/>
  <c r="BS409" i="9"/>
  <c r="BX409" i="9"/>
  <c r="BY409" i="9"/>
  <c r="BO409" i="9"/>
  <c r="BL409" i="9"/>
  <c r="BT409" i="9"/>
  <c r="AY409" i="9"/>
  <c r="AH409" i="9"/>
  <c r="BQ409" i="9"/>
  <c r="AI409" i="9"/>
  <c r="AZ409" i="9"/>
  <c r="BE409" i="9"/>
  <c r="BU409" i="9"/>
  <c r="CB409" i="9"/>
  <c r="BD409" i="9"/>
  <c r="BA409" i="9"/>
  <c r="AW409" i="9"/>
  <c r="AU409" i="9"/>
  <c r="CJ409" i="9"/>
  <c r="BR409" i="9"/>
  <c r="AS409" i="9"/>
  <c r="BP409" i="9"/>
  <c r="AK409" i="9"/>
  <c r="AN409" i="9"/>
  <c r="AC409" i="9"/>
  <c r="CA409" i="9"/>
  <c r="AF409" i="9"/>
  <c r="BK409" i="9"/>
  <c r="AJ409" i="9"/>
  <c r="AB409" i="9"/>
  <c r="BW409" i="9"/>
  <c r="BZ409" i="9"/>
  <c r="AT409" i="9"/>
  <c r="AQ409" i="9"/>
  <c r="BB409" i="9"/>
  <c r="AP409" i="9"/>
  <c r="CE409" i="9"/>
  <c r="AR409" i="9"/>
  <c r="AL409" i="9"/>
  <c r="AD409" i="9"/>
  <c r="AX409" i="9"/>
  <c r="BI409" i="9"/>
  <c r="BH409" i="9"/>
  <c r="CF409" i="9"/>
  <c r="BV409" i="9"/>
  <c r="CI409" i="9"/>
  <c r="AN397" i="9"/>
  <c r="CH397" i="9"/>
  <c r="AS397" i="9"/>
  <c r="BM397" i="9"/>
  <c r="AE397" i="9"/>
  <c r="BW397" i="9"/>
  <c r="CA397" i="9"/>
  <c r="BB397" i="9"/>
  <c r="CB397" i="9"/>
  <c r="BI397" i="9"/>
  <c r="BV397" i="9"/>
  <c r="BZ397" i="9"/>
  <c r="AF397" i="9"/>
  <c r="AW397" i="9"/>
  <c r="AJ397" i="9"/>
  <c r="AI397" i="9"/>
  <c r="BX397" i="9"/>
  <c r="Z397" i="9"/>
  <c r="BJ397" i="9"/>
  <c r="BU397" i="9"/>
  <c r="BH397" i="9"/>
  <c r="AK397" i="9"/>
  <c r="BY397" i="9"/>
  <c r="AB397" i="9"/>
  <c r="AD397" i="9"/>
  <c r="BQ397" i="9"/>
  <c r="CJ397" i="9"/>
  <c r="AU397" i="9"/>
  <c r="AC397" i="9"/>
  <c r="BT397" i="9"/>
  <c r="AT397" i="9"/>
  <c r="BP397" i="9"/>
  <c r="BD397" i="9"/>
  <c r="BN397" i="9"/>
  <c r="AA397" i="9"/>
  <c r="BR397" i="9"/>
  <c r="AH397" i="9"/>
  <c r="BO397" i="9"/>
  <c r="AY397" i="9"/>
  <c r="BA397" i="9"/>
  <c r="BF397" i="9"/>
  <c r="CC397" i="9"/>
  <c r="AZ397" i="9"/>
  <c r="BC397" i="9"/>
  <c r="AO397" i="9"/>
  <c r="CI397" i="9"/>
  <c r="Y347" i="9"/>
  <c r="Y397" i="9" s="1"/>
  <c r="BS397" i="9"/>
  <c r="AX397" i="9"/>
  <c r="CG397" i="9"/>
  <c r="CF397" i="9"/>
  <c r="AM397" i="9"/>
  <c r="AQ397" i="9"/>
  <c r="BL397" i="9"/>
  <c r="CE397" i="9"/>
  <c r="AP397" i="9"/>
  <c r="AV397" i="9"/>
  <c r="AR397" i="9"/>
  <c r="BK397" i="9"/>
  <c r="BG397" i="9"/>
  <c r="BE397" i="9"/>
  <c r="CD397" i="9"/>
  <c r="AL397" i="9"/>
  <c r="AG397" i="9"/>
  <c r="BS368" i="9"/>
  <c r="AC368" i="9"/>
  <c r="AQ368" i="9"/>
  <c r="AE368" i="9"/>
  <c r="BR368" i="9"/>
  <c r="AA368" i="9"/>
  <c r="BO368" i="9"/>
  <c r="AD368" i="9"/>
  <c r="AV368" i="9"/>
  <c r="CF368" i="9"/>
  <c r="BY368" i="9"/>
  <c r="AL368" i="9"/>
  <c r="AF368" i="9"/>
  <c r="BM368" i="9"/>
  <c r="AX368" i="9"/>
  <c r="BK368" i="9"/>
  <c r="BV368" i="9"/>
  <c r="AT368" i="9"/>
  <c r="BX368" i="9"/>
  <c r="AK368" i="9"/>
  <c r="CJ368" i="9"/>
  <c r="AB368" i="9"/>
  <c r="AW368" i="9"/>
  <c r="BI368" i="9"/>
  <c r="CA368" i="9"/>
  <c r="Z368" i="9"/>
  <c r="BU368" i="9"/>
  <c r="AG368" i="9"/>
  <c r="BH368" i="9"/>
  <c r="CE368" i="9"/>
  <c r="AS368" i="9"/>
  <c r="CH368" i="9"/>
  <c r="BT368" i="9"/>
  <c r="BW368" i="9"/>
  <c r="BD368" i="9"/>
  <c r="AU368" i="9"/>
  <c r="AN368" i="9"/>
  <c r="Y318" i="9"/>
  <c r="Y368" i="9" s="1"/>
  <c r="AP368" i="9"/>
  <c r="BQ368" i="9"/>
  <c r="BA368" i="9"/>
  <c r="BP368" i="9"/>
  <c r="AI368" i="9"/>
  <c r="AO368" i="9"/>
  <c r="AZ368" i="9"/>
  <c r="AM368" i="9"/>
  <c r="AH368" i="9"/>
  <c r="BN368" i="9"/>
  <c r="CD368" i="9"/>
  <c r="AJ368" i="9"/>
  <c r="BJ368" i="9"/>
  <c r="CI368" i="9"/>
  <c r="AY368" i="9"/>
  <c r="AR368" i="9"/>
  <c r="BG368" i="9"/>
  <c r="BL368" i="9"/>
  <c r="BC368" i="9"/>
  <c r="BF368" i="9"/>
  <c r="CC368" i="9"/>
  <c r="CG368" i="9"/>
  <c r="BB368" i="9"/>
  <c r="BE368" i="9"/>
  <c r="CB368" i="9"/>
  <c r="BZ368" i="9"/>
  <c r="BM414" i="8"/>
  <c r="AO414" i="8"/>
  <c r="CD386" i="9"/>
  <c r="BR386" i="9"/>
  <c r="BE386" i="9"/>
  <c r="AQ386" i="9"/>
  <c r="BV386" i="9"/>
  <c r="AM386" i="9"/>
  <c r="BD386" i="9"/>
  <c r="BS386" i="9"/>
  <c r="BA386" i="9"/>
  <c r="BU386" i="9"/>
  <c r="BL386" i="9"/>
  <c r="AZ386" i="9"/>
  <c r="AK386" i="9"/>
  <c r="BB386" i="9"/>
  <c r="AJ386" i="9"/>
  <c r="CB386" i="9"/>
  <c r="CA386" i="9"/>
  <c r="AH386" i="9"/>
  <c r="BH386" i="9"/>
  <c r="AY386" i="9"/>
  <c r="BK386" i="9"/>
  <c r="CI386" i="9"/>
  <c r="AG386" i="9"/>
  <c r="BZ386" i="9"/>
  <c r="BI386" i="9"/>
  <c r="CF386" i="9"/>
  <c r="BF386" i="9"/>
  <c r="BW386" i="9"/>
  <c r="AS386" i="9"/>
  <c r="BM386" i="9"/>
  <c r="AD386" i="9"/>
  <c r="AT386" i="9"/>
  <c r="AU386" i="9"/>
  <c r="BG386" i="9"/>
  <c r="AE386" i="9"/>
  <c r="AF386" i="9"/>
  <c r="BY386" i="9"/>
  <c r="CJ386" i="9"/>
  <c r="AC386" i="9"/>
  <c r="CH386" i="9"/>
  <c r="BJ386" i="9"/>
  <c r="AB386" i="9"/>
  <c r="AP386" i="9"/>
  <c r="CE386" i="9"/>
  <c r="BC386" i="9"/>
  <c r="Z386" i="9"/>
  <c r="AI386" i="9"/>
  <c r="CC386" i="9"/>
  <c r="BO386" i="9"/>
  <c r="AX386" i="9"/>
  <c r="AV386" i="9"/>
  <c r="BX386" i="9"/>
  <c r="AA386" i="9"/>
  <c r="AW386" i="9"/>
  <c r="AL386" i="9"/>
  <c r="AR386" i="9"/>
  <c r="BT386" i="9"/>
  <c r="AN386" i="9"/>
  <c r="AO386" i="9"/>
  <c r="BQ386" i="9"/>
  <c r="BP386" i="9"/>
  <c r="Y336" i="9"/>
  <c r="Y386" i="9" s="1"/>
  <c r="Y436" i="9" s="1"/>
  <c r="CG386" i="9"/>
  <c r="BN386" i="9"/>
  <c r="BU395" i="9"/>
  <c r="AW395" i="9"/>
  <c r="BE395" i="9"/>
  <c r="AM395" i="9"/>
  <c r="CH395" i="9"/>
  <c r="CI395" i="9"/>
  <c r="CJ395" i="9"/>
  <c r="AK395" i="9"/>
  <c r="AX395" i="9"/>
  <c r="AA395" i="9"/>
  <c r="BR395" i="9"/>
  <c r="AZ395" i="9"/>
  <c r="AH395" i="9"/>
  <c r="CF395" i="9"/>
  <c r="AG395" i="9"/>
  <c r="CC395" i="9"/>
  <c r="BZ395" i="9"/>
  <c r="BL395" i="9"/>
  <c r="BQ395" i="9"/>
  <c r="AV395" i="9"/>
  <c r="BJ395" i="9"/>
  <c r="AR395" i="9"/>
  <c r="AF395" i="9"/>
  <c r="CB395" i="9"/>
  <c r="BF395" i="9"/>
  <c r="BW395" i="9"/>
  <c r="AC395" i="9"/>
  <c r="BY395" i="9"/>
  <c r="AP395" i="9"/>
  <c r="AY395" i="9"/>
  <c r="BH395" i="9"/>
  <c r="AO395" i="9"/>
  <c r="AT395" i="9"/>
  <c r="BP395" i="9"/>
  <c r="AD395" i="9"/>
  <c r="AE395" i="9"/>
  <c r="BV395" i="9"/>
  <c r="BK395" i="9"/>
  <c r="Z395" i="9"/>
  <c r="AB395" i="9"/>
  <c r="BB395" i="9"/>
  <c r="BD395" i="9"/>
  <c r="AI395" i="9"/>
  <c r="BC395" i="9"/>
  <c r="BO395" i="9"/>
  <c r="BA395" i="9"/>
  <c r="AU395" i="9"/>
  <c r="CG395" i="9"/>
  <c r="CE395" i="9"/>
  <c r="AS395" i="9"/>
  <c r="BG395" i="9"/>
  <c r="CA395" i="9"/>
  <c r="AL395" i="9"/>
  <c r="AJ395" i="9"/>
  <c r="AQ395" i="9"/>
  <c r="BT395" i="9"/>
  <c r="BX395" i="9"/>
  <c r="BM395" i="9"/>
  <c r="Y345" i="9"/>
  <c r="Y395" i="9" s="1"/>
  <c r="BN395" i="9"/>
  <c r="AN395" i="9"/>
  <c r="BS395" i="9"/>
  <c r="CD395" i="9"/>
  <c r="BI395" i="9"/>
  <c r="BI414" i="8"/>
  <c r="BB414" i="8"/>
  <c r="Z407" i="9"/>
  <c r="BL407" i="9"/>
  <c r="AE407" i="9"/>
  <c r="AG407" i="9"/>
  <c r="BI407" i="9"/>
  <c r="AN407" i="9"/>
  <c r="BB407" i="9"/>
  <c r="BZ407" i="9"/>
  <c r="AC407" i="9"/>
  <c r="BC407" i="9"/>
  <c r="CA407" i="9"/>
  <c r="BT407" i="9"/>
  <c r="AO407" i="9"/>
  <c r="AV407" i="9"/>
  <c r="AP407" i="9"/>
  <c r="Y357" i="9"/>
  <c r="Y407" i="9" s="1"/>
  <c r="CG407" i="9"/>
  <c r="CE407" i="9"/>
  <c r="BO407" i="9"/>
  <c r="BJ407" i="9"/>
  <c r="BG407" i="9"/>
  <c r="CJ407" i="9"/>
  <c r="AS407" i="9"/>
  <c r="BX407" i="9"/>
  <c r="AD407" i="9"/>
  <c r="BU407" i="9"/>
  <c r="AW407" i="9"/>
  <c r="BV407" i="9"/>
  <c r="BE407" i="9"/>
  <c r="BN407" i="9"/>
  <c r="BR407" i="9"/>
  <c r="BQ407" i="9"/>
  <c r="AL407" i="9"/>
  <c r="BP407" i="9"/>
  <c r="BA407" i="9"/>
  <c r="AJ407" i="9"/>
  <c r="BF407" i="9"/>
  <c r="AK407" i="9"/>
  <c r="CD407" i="9"/>
  <c r="BD407" i="9"/>
  <c r="CF407" i="9"/>
  <c r="AB407" i="9"/>
  <c r="AZ407" i="9"/>
  <c r="BM407" i="9"/>
  <c r="AY407" i="9"/>
  <c r="AU407" i="9"/>
  <c r="AT407" i="9"/>
  <c r="CC407" i="9"/>
  <c r="AQ407" i="9"/>
  <c r="BW407" i="9"/>
  <c r="AX407" i="9"/>
  <c r="AI407" i="9"/>
  <c r="CI407" i="9"/>
  <c r="BY407" i="9"/>
  <c r="CB407" i="9"/>
  <c r="BH407" i="9"/>
  <c r="BS407" i="9"/>
  <c r="AH407" i="9"/>
  <c r="AA407" i="9"/>
  <c r="BK407" i="9"/>
  <c r="AR407" i="9"/>
  <c r="CH407" i="9"/>
  <c r="AM407" i="9"/>
  <c r="AF407" i="9"/>
  <c r="AT414" i="9"/>
  <c r="BM414" i="9"/>
  <c r="CC414" i="9"/>
  <c r="AE414" i="9"/>
  <c r="BK414" i="9"/>
  <c r="AJ414" i="9"/>
  <c r="AA414" i="9"/>
  <c r="CB414" i="9"/>
  <c r="BY414" i="9"/>
  <c r="BD414" i="9"/>
  <c r="BW414" i="9"/>
  <c r="CA414" i="9"/>
  <c r="BB414" i="9"/>
  <c r="BU414" i="9"/>
  <c r="BC414" i="9"/>
  <c r="BH414" i="9"/>
  <c r="AL414" i="9"/>
  <c r="BA414" i="9"/>
  <c r="BV414" i="9"/>
  <c r="BE414" i="9"/>
  <c r="AQ414" i="9"/>
  <c r="AN414" i="9"/>
  <c r="CJ414" i="9"/>
  <c r="AM414" i="9"/>
  <c r="CI414" i="9"/>
  <c r="AG414" i="9"/>
  <c r="AP414" i="9"/>
  <c r="BX414" i="9"/>
  <c r="AK414" i="9"/>
  <c r="AZ414" i="9"/>
  <c r="BQ414" i="9"/>
  <c r="CH414" i="9"/>
  <c r="AB414" i="9"/>
  <c r="BI414" i="9"/>
  <c r="BR414" i="9"/>
  <c r="BP414" i="9"/>
  <c r="BT414" i="9"/>
  <c r="CD414" i="9"/>
  <c r="AR414" i="9"/>
  <c r="BL414" i="9"/>
  <c r="BN414" i="9"/>
  <c r="AO414" i="9"/>
  <c r="AY414" i="9"/>
  <c r="AX414" i="9"/>
  <c r="BO414" i="9"/>
  <c r="AW414" i="9"/>
  <c r="AH414" i="9"/>
  <c r="CG414" i="9"/>
  <c r="AV414" i="9"/>
  <c r="BJ414" i="9"/>
  <c r="CF414" i="9"/>
  <c r="AI414" i="9"/>
  <c r="AD414" i="9"/>
  <c r="AS414" i="9"/>
  <c r="AF414" i="9"/>
  <c r="BZ414" i="9"/>
  <c r="CE414" i="9"/>
  <c r="BF414" i="9"/>
  <c r="Z414" i="9"/>
  <c r="BS414" i="9"/>
  <c r="BG414" i="9"/>
  <c r="AU414" i="9"/>
  <c r="AC414" i="9"/>
  <c r="Y364" i="9"/>
  <c r="Y414" i="9" s="1"/>
  <c r="BB399" i="9"/>
  <c r="AQ399" i="9"/>
  <c r="AN399" i="9"/>
  <c r="AZ399" i="9"/>
  <c r="BG399" i="9"/>
  <c r="CE399" i="9"/>
  <c r="BY399" i="9"/>
  <c r="CG399" i="9"/>
  <c r="CJ399" i="9"/>
  <c r="AB399" i="9"/>
  <c r="BW399" i="9"/>
  <c r="Y349" i="9"/>
  <c r="Y399" i="9" s="1"/>
  <c r="AT399" i="9"/>
  <c r="AC399" i="9"/>
  <c r="AA399" i="9"/>
  <c r="AG399" i="9"/>
  <c r="AD399" i="9"/>
  <c r="BX399" i="9"/>
  <c r="BU399" i="9"/>
  <c r="BQ399" i="9"/>
  <c r="BV399" i="9"/>
  <c r="BM399" i="9"/>
  <c r="BT399" i="9"/>
  <c r="AP399" i="9"/>
  <c r="AK399" i="9"/>
  <c r="BL399" i="9"/>
  <c r="Z399" i="9"/>
  <c r="BD399" i="9"/>
  <c r="BK399" i="9"/>
  <c r="CH399" i="9"/>
  <c r="CD399" i="9"/>
  <c r="BI399" i="9"/>
  <c r="BR399" i="9"/>
  <c r="BC399" i="9"/>
  <c r="BH399" i="9"/>
  <c r="AL399" i="9"/>
  <c r="AU399" i="9"/>
  <c r="BE399" i="9"/>
  <c r="CA399" i="9"/>
  <c r="BS399" i="9"/>
  <c r="AY399" i="9"/>
  <c r="AM399" i="9"/>
  <c r="AO399" i="9"/>
  <c r="AX399" i="9"/>
  <c r="BP399" i="9"/>
  <c r="CF399" i="9"/>
  <c r="AV399" i="9"/>
  <c r="AW399" i="9"/>
  <c r="AR399" i="9"/>
  <c r="BA399" i="9"/>
  <c r="CC399" i="9"/>
  <c r="BO399" i="9"/>
  <c r="AJ399" i="9"/>
  <c r="BZ399" i="9"/>
  <c r="AS399" i="9"/>
  <c r="AI399" i="9"/>
  <c r="BJ399" i="9"/>
  <c r="BF399" i="9"/>
  <c r="AF399" i="9"/>
  <c r="CI399" i="9"/>
  <c r="BN399" i="9"/>
  <c r="CB399" i="9"/>
  <c r="AH399" i="9"/>
  <c r="AE399" i="9"/>
  <c r="AH414" i="8"/>
  <c r="AJ414" i="8"/>
  <c r="BV384" i="9"/>
  <c r="AK384" i="9"/>
  <c r="BT384" i="9"/>
  <c r="CJ384" i="9"/>
  <c r="CH384" i="9"/>
  <c r="AB384" i="9"/>
  <c r="AP384" i="9"/>
  <c r="Y334" i="9"/>
  <c r="Y384" i="9" s="1"/>
  <c r="BC384" i="9"/>
  <c r="AA384" i="9"/>
  <c r="CD384" i="9"/>
  <c r="BP384" i="9"/>
  <c r="AM384" i="9"/>
  <c r="CG384" i="9"/>
  <c r="AZ384" i="9"/>
  <c r="AL384" i="9"/>
  <c r="CC384" i="9"/>
  <c r="BN384" i="9"/>
  <c r="CB384" i="9"/>
  <c r="BL384" i="9"/>
  <c r="BM384" i="9"/>
  <c r="AS384" i="9"/>
  <c r="AY384" i="9"/>
  <c r="AJ384" i="9"/>
  <c r="BK384" i="9"/>
  <c r="AN384" i="9"/>
  <c r="AV384" i="9"/>
  <c r="AF384" i="9"/>
  <c r="AU384" i="9"/>
  <c r="AW384" i="9"/>
  <c r="BA384" i="9"/>
  <c r="AC384" i="9"/>
  <c r="AG384" i="9"/>
  <c r="BY384" i="9"/>
  <c r="CA384" i="9"/>
  <c r="AX384" i="9"/>
  <c r="AE384" i="9"/>
  <c r="BW384" i="9"/>
  <c r="BB384" i="9"/>
  <c r="BU384" i="9"/>
  <c r="AI384" i="9"/>
  <c r="AR384" i="9"/>
  <c r="BO384" i="9"/>
  <c r="AQ384" i="9"/>
  <c r="AT384" i="9"/>
  <c r="BR384" i="9"/>
  <c r="Z384" i="9"/>
  <c r="BQ384" i="9"/>
  <c r="BZ384" i="9"/>
  <c r="AO384" i="9"/>
  <c r="BG384" i="9"/>
  <c r="BJ384" i="9"/>
  <c r="BX384" i="9"/>
  <c r="AH384" i="9"/>
  <c r="CE384" i="9"/>
  <c r="BE384" i="9"/>
  <c r="BI384" i="9"/>
  <c r="BS384" i="9"/>
  <c r="BF384" i="9"/>
  <c r="CF384" i="9"/>
  <c r="BH384" i="9"/>
  <c r="CI384" i="9"/>
  <c r="BD384" i="9"/>
  <c r="AD384" i="9"/>
  <c r="AM405" i="9"/>
  <c r="BN405" i="9"/>
  <c r="AH405" i="9"/>
  <c r="BH405" i="9"/>
  <c r="AK405" i="9"/>
  <c r="BF405" i="9"/>
  <c r="AO405" i="9"/>
  <c r="AW405" i="9"/>
  <c r="CA405" i="9"/>
  <c r="AZ405" i="9"/>
  <c r="CE405" i="9"/>
  <c r="AJ405" i="9"/>
  <c r="AE405" i="9"/>
  <c r="BO405" i="9"/>
  <c r="BV405" i="9"/>
  <c r="CG405" i="9"/>
  <c r="BW405" i="9"/>
  <c r="AV405" i="9"/>
  <c r="AT405" i="9"/>
  <c r="CD405" i="9"/>
  <c r="BS405" i="9"/>
  <c r="BB405" i="9"/>
  <c r="BM405" i="9"/>
  <c r="BY405" i="9"/>
  <c r="BR405" i="9"/>
  <c r="BJ405" i="9"/>
  <c r="BE405" i="9"/>
  <c r="AP405" i="9"/>
  <c r="Y355" i="9"/>
  <c r="Y405" i="9" s="1"/>
  <c r="BT405" i="9"/>
  <c r="AX405" i="9"/>
  <c r="AY405" i="9"/>
  <c r="AG405" i="9"/>
  <c r="BX405" i="9"/>
  <c r="AS405" i="9"/>
  <c r="CH405" i="9"/>
  <c r="AI405" i="9"/>
  <c r="AB405" i="9"/>
  <c r="BU405" i="9"/>
  <c r="CC405" i="9"/>
  <c r="BI405" i="9"/>
  <c r="BD405" i="9"/>
  <c r="BA405" i="9"/>
  <c r="BK405" i="9"/>
  <c r="AF405" i="9"/>
  <c r="AL405" i="9"/>
  <c r="AU405" i="9"/>
  <c r="BP405" i="9"/>
  <c r="CJ405" i="9"/>
  <c r="AQ405" i="9"/>
  <c r="AN405" i="9"/>
  <c r="CB405" i="9"/>
  <c r="AA405" i="9"/>
  <c r="CF405" i="9"/>
  <c r="BZ405" i="9"/>
  <c r="BL405" i="9"/>
  <c r="BG405" i="9"/>
  <c r="CI405" i="9"/>
  <c r="BC405" i="9"/>
  <c r="BQ405" i="9"/>
  <c r="AR405" i="9"/>
  <c r="AC405" i="9"/>
  <c r="Z405" i="9"/>
  <c r="AD405" i="9"/>
  <c r="CF415" i="9"/>
  <c r="CB415" i="9"/>
  <c r="AM415" i="9"/>
  <c r="AO415" i="9"/>
  <c r="BE415" i="9"/>
  <c r="BZ415" i="9"/>
  <c r="BH415" i="9"/>
  <c r="AB415" i="9"/>
  <c r="BA415" i="9"/>
  <c r="BD415" i="9"/>
  <c r="AE415" i="9"/>
  <c r="AP415" i="9"/>
  <c r="AK415" i="9"/>
  <c r="BT415" i="9"/>
  <c r="CH415" i="9"/>
  <c r="CA415" i="9"/>
  <c r="CC415" i="9"/>
  <c r="AZ415" i="9"/>
  <c r="AX415" i="9"/>
  <c r="Y365" i="9"/>
  <c r="Y415" i="9" s="1"/>
  <c r="BM415" i="9"/>
  <c r="AF415" i="9"/>
  <c r="CE415" i="9"/>
  <c r="BV415" i="9"/>
  <c r="BI415" i="9"/>
  <c r="AA415" i="9"/>
  <c r="BP415" i="9"/>
  <c r="BC415" i="9"/>
  <c r="AS415" i="9"/>
  <c r="BJ415" i="9"/>
  <c r="AI415" i="9"/>
  <c r="BB415" i="9"/>
  <c r="AW415" i="9"/>
  <c r="AT415" i="9"/>
  <c r="AG415" i="9"/>
  <c r="BS415" i="9"/>
  <c r="BY415" i="9"/>
  <c r="AN415" i="9"/>
  <c r="AC415" i="9"/>
  <c r="CJ415" i="9"/>
  <c r="BL415" i="9"/>
  <c r="CD415" i="9"/>
  <c r="BX415" i="9"/>
  <c r="BN415" i="9"/>
  <c r="AL415" i="9"/>
  <c r="BG415" i="9"/>
  <c r="BW415" i="9"/>
  <c r="AR415" i="9"/>
  <c r="CI415" i="9"/>
  <c r="BU415" i="9"/>
  <c r="BO415" i="9"/>
  <c r="BR415" i="9"/>
  <c r="AU415" i="9"/>
  <c r="BF415" i="9"/>
  <c r="AJ415" i="9"/>
  <c r="AQ415" i="9"/>
  <c r="BK415" i="9"/>
  <c r="AY415" i="9"/>
  <c r="AH415" i="9"/>
  <c r="BQ415" i="9"/>
  <c r="Z415" i="9"/>
  <c r="AD415" i="9"/>
  <c r="CG415" i="9"/>
  <c r="AV415" i="9"/>
  <c r="AM408" i="9"/>
  <c r="CH408" i="9"/>
  <c r="BK408" i="9"/>
  <c r="Y358" i="9"/>
  <c r="Y408" i="9" s="1"/>
  <c r="BH408" i="9"/>
  <c r="AH408" i="9"/>
  <c r="CG408" i="9"/>
  <c r="BZ408" i="9"/>
  <c r="AB408" i="9"/>
  <c r="AW408" i="9"/>
  <c r="Z408" i="9"/>
  <c r="BS408" i="9"/>
  <c r="BD408" i="9"/>
  <c r="BC408" i="9"/>
  <c r="BU408" i="9"/>
  <c r="BA408" i="9"/>
  <c r="AN408" i="9"/>
  <c r="AE408" i="9"/>
  <c r="AP408" i="9"/>
  <c r="AY408" i="9"/>
  <c r="BB408" i="9"/>
  <c r="CE408" i="9"/>
  <c r="AC408" i="9"/>
  <c r="AD408" i="9"/>
  <c r="CD408" i="9"/>
  <c r="CB408" i="9"/>
  <c r="AK408" i="9"/>
  <c r="BR408" i="9"/>
  <c r="BM408" i="9"/>
  <c r="BX408" i="9"/>
  <c r="AT408" i="9"/>
  <c r="CI408" i="9"/>
  <c r="AR408" i="9"/>
  <c r="BN408" i="9"/>
  <c r="CC408" i="9"/>
  <c r="CJ408" i="9"/>
  <c r="AQ408" i="9"/>
  <c r="BW408" i="9"/>
  <c r="BT408" i="9"/>
  <c r="BO408" i="9"/>
  <c r="BL408" i="9"/>
  <c r="CF408" i="9"/>
  <c r="AL408" i="9"/>
  <c r="BJ408" i="9"/>
  <c r="BP408" i="9"/>
  <c r="BF408" i="9"/>
  <c r="AX408" i="9"/>
  <c r="CA408" i="9"/>
  <c r="BY408" i="9"/>
  <c r="AI408" i="9"/>
  <c r="BG408" i="9"/>
  <c r="AU408" i="9"/>
  <c r="AG408" i="9"/>
  <c r="AO408" i="9"/>
  <c r="AV408" i="9"/>
  <c r="AS408" i="9"/>
  <c r="AF408" i="9"/>
  <c r="AZ408" i="9"/>
  <c r="BI408" i="9"/>
  <c r="AJ408" i="9"/>
  <c r="BV408" i="9"/>
  <c r="BQ408" i="9"/>
  <c r="AA408" i="9"/>
  <c r="BE408" i="9"/>
  <c r="BI402" i="9"/>
  <c r="BU402" i="9"/>
  <c r="AZ402" i="9"/>
  <c r="BM402" i="9"/>
  <c r="BV402" i="9"/>
  <c r="AX402" i="9"/>
  <c r="CE402" i="9"/>
  <c r="AR402" i="9"/>
  <c r="BS402" i="9"/>
  <c r="BJ402" i="9"/>
  <c r="AH402" i="9"/>
  <c r="AG402" i="9"/>
  <c r="BC402" i="9"/>
  <c r="AL402" i="9"/>
  <c r="BE402" i="9"/>
  <c r="CB402" i="9"/>
  <c r="AM402" i="9"/>
  <c r="BA402" i="9"/>
  <c r="AP402" i="9"/>
  <c r="BO402" i="9"/>
  <c r="AW402" i="9"/>
  <c r="AN402" i="9"/>
  <c r="AY402" i="9"/>
  <c r="AB402" i="9"/>
  <c r="CC402" i="9"/>
  <c r="CD402" i="9"/>
  <c r="BP402" i="9"/>
  <c r="CA402" i="9"/>
  <c r="AO402" i="9"/>
  <c r="AJ402" i="9"/>
  <c r="AC402" i="9"/>
  <c r="BR402" i="9"/>
  <c r="BN402" i="9"/>
  <c r="BW402" i="9"/>
  <c r="AE402" i="9"/>
  <c r="CJ402" i="9"/>
  <c r="Z402" i="9"/>
  <c r="BQ402" i="9"/>
  <c r="BB402" i="9"/>
  <c r="BT402" i="9"/>
  <c r="AU402" i="9"/>
  <c r="BL402" i="9"/>
  <c r="Y352" i="9"/>
  <c r="Y402" i="9" s="1"/>
  <c r="BG402" i="9"/>
  <c r="BH402" i="9"/>
  <c r="BD402" i="9"/>
  <c r="AQ402" i="9"/>
  <c r="AK402" i="9"/>
  <c r="AT402" i="9"/>
  <c r="AD402" i="9"/>
  <c r="AV402" i="9"/>
  <c r="BK402" i="9"/>
  <c r="BF402" i="9"/>
  <c r="AS402" i="9"/>
  <c r="CI402" i="9"/>
  <c r="AF402" i="9"/>
  <c r="BZ402" i="9"/>
  <c r="BX402" i="9"/>
  <c r="AA402" i="9"/>
  <c r="BY402" i="9"/>
  <c r="CG402" i="9"/>
  <c r="AI402" i="9"/>
  <c r="CH402" i="9"/>
  <c r="CF402" i="9"/>
  <c r="BM370" i="9"/>
  <c r="CH370" i="9"/>
  <c r="AG370" i="9"/>
  <c r="Y320" i="9"/>
  <c r="Y370" i="9" s="1"/>
  <c r="BR370" i="9"/>
  <c r="BQ370" i="9"/>
  <c r="AU370" i="9"/>
  <c r="BX370" i="9"/>
  <c r="BB370" i="9"/>
  <c r="AX370" i="9"/>
  <c r="AH370" i="9"/>
  <c r="BA370" i="9"/>
  <c r="AJ370" i="9"/>
  <c r="AL370" i="9"/>
  <c r="AE370" i="9"/>
  <c r="AQ370" i="9"/>
  <c r="CD370" i="9"/>
  <c r="CI370" i="9"/>
  <c r="BV370" i="9"/>
  <c r="BY370" i="9"/>
  <c r="AA370" i="9"/>
  <c r="AV370" i="9"/>
  <c r="BI370" i="9"/>
  <c r="BS370" i="9"/>
  <c r="AR370" i="9"/>
  <c r="AW370" i="9"/>
  <c r="BO370" i="9"/>
  <c r="BE370" i="9"/>
  <c r="BK370" i="9"/>
  <c r="AB370" i="9"/>
  <c r="CF370" i="9"/>
  <c r="BZ370" i="9"/>
  <c r="CB370" i="9"/>
  <c r="AK370" i="9"/>
  <c r="AZ370" i="9"/>
  <c r="Z370" i="9"/>
  <c r="BJ370" i="9"/>
  <c r="BH370" i="9"/>
  <c r="BN370" i="9"/>
  <c r="CG370" i="9"/>
  <c r="AN370" i="9"/>
  <c r="BP370" i="9"/>
  <c r="BC370" i="9"/>
  <c r="AT370" i="9"/>
  <c r="AO370" i="9"/>
  <c r="AF370" i="9"/>
  <c r="CE370" i="9"/>
  <c r="AD370" i="9"/>
  <c r="CA370" i="9"/>
  <c r="AS370" i="9"/>
  <c r="AI370" i="9"/>
  <c r="CJ370" i="9"/>
  <c r="BG370" i="9"/>
  <c r="BW370" i="9"/>
  <c r="AY370" i="9"/>
  <c r="AC370" i="9"/>
  <c r="BL370" i="9"/>
  <c r="BT370" i="9"/>
  <c r="AM370" i="9"/>
  <c r="AP370" i="9"/>
  <c r="CC370" i="9"/>
  <c r="BF370" i="9"/>
  <c r="BD370" i="9"/>
  <c r="BU370" i="9"/>
  <c r="BX394" i="9"/>
  <c r="BM394" i="9"/>
  <c r="AY394" i="9"/>
  <c r="BP394" i="9"/>
  <c r="AS394" i="9"/>
  <c r="AT394" i="9"/>
  <c r="BF394" i="9"/>
  <c r="AR394" i="9"/>
  <c r="CB394" i="9"/>
  <c r="Z394" i="9"/>
  <c r="BD394" i="9"/>
  <c r="AP394" i="9"/>
  <c r="AC394" i="9"/>
  <c r="BG394" i="9"/>
  <c r="CH394" i="9"/>
  <c r="AO394" i="9"/>
  <c r="BT394" i="9"/>
  <c r="AN394" i="9"/>
  <c r="AZ394" i="9"/>
  <c r="AL394" i="9"/>
  <c r="AM394" i="9"/>
  <c r="BE394" i="9"/>
  <c r="CF394" i="9"/>
  <c r="BR394" i="9"/>
  <c r="AJ394" i="9"/>
  <c r="AX394" i="9"/>
  <c r="BA394" i="9"/>
  <c r="AI394" i="9"/>
  <c r="CC394" i="9"/>
  <c r="AK394" i="9"/>
  <c r="BL394" i="9"/>
  <c r="AW394" i="9"/>
  <c r="BB394" i="9"/>
  <c r="AG394" i="9"/>
  <c r="BY394" i="9"/>
  <c r="AH394" i="9"/>
  <c r="BJ394" i="9"/>
  <c r="AV394" i="9"/>
  <c r="CA394" i="9"/>
  <c r="AA394" i="9"/>
  <c r="AE394" i="9"/>
  <c r="AQ394" i="9"/>
  <c r="BK394" i="9"/>
  <c r="CJ394" i="9"/>
  <c r="AD394" i="9"/>
  <c r="Y344" i="9"/>
  <c r="Y394" i="9" s="1"/>
  <c r="AF394" i="9"/>
  <c r="BH394" i="9"/>
  <c r="CI394" i="9"/>
  <c r="AB394" i="9"/>
  <c r="CG394" i="9"/>
  <c r="BV394" i="9"/>
  <c r="BU394" i="9"/>
  <c r="CE394" i="9"/>
  <c r="BS394" i="9"/>
  <c r="BW394" i="9"/>
  <c r="BQ394" i="9"/>
  <c r="BI394" i="9"/>
  <c r="BC394" i="9"/>
  <c r="BO394" i="9"/>
  <c r="BZ394" i="9"/>
  <c r="AU394" i="9"/>
  <c r="BN394" i="9"/>
  <c r="CD394" i="9"/>
  <c r="CD400" i="9"/>
  <c r="BV400" i="9"/>
  <c r="AP400" i="9"/>
  <c r="BJ400" i="9"/>
  <c r="BI400" i="9"/>
  <c r="CA400" i="9"/>
  <c r="AJ400" i="9"/>
  <c r="CB400" i="9"/>
  <c r="AO400" i="9"/>
  <c r="Z400" i="9"/>
  <c r="BC400" i="9"/>
  <c r="AI400" i="9"/>
  <c r="CG400" i="9"/>
  <c r="BO400" i="9"/>
  <c r="BB400" i="9"/>
  <c r="BQ400" i="9"/>
  <c r="BW400" i="9"/>
  <c r="AM400" i="9"/>
  <c r="AK400" i="9"/>
  <c r="AR400" i="9"/>
  <c r="AL400" i="9"/>
  <c r="BT400" i="9"/>
  <c r="BL400" i="9"/>
  <c r="BX400" i="9"/>
  <c r="AG400" i="9"/>
  <c r="BH400" i="9"/>
  <c r="AE400" i="9"/>
  <c r="BK400" i="9"/>
  <c r="AF400" i="9"/>
  <c r="BP400" i="9"/>
  <c r="AQ400" i="9"/>
  <c r="BG400" i="9"/>
  <c r="AB400" i="9"/>
  <c r="BD400" i="9"/>
  <c r="AY400" i="9"/>
  <c r="BN400" i="9"/>
  <c r="AH400" i="9"/>
  <c r="CJ400" i="9"/>
  <c r="AA400" i="9"/>
  <c r="BR400" i="9"/>
  <c r="AX400" i="9"/>
  <c r="BM400" i="9"/>
  <c r="AC400" i="9"/>
  <c r="CF400" i="9"/>
  <c r="CE400" i="9"/>
  <c r="BU400" i="9"/>
  <c r="BF400" i="9"/>
  <c r="CC400" i="9"/>
  <c r="CI400" i="9"/>
  <c r="CH400" i="9"/>
  <c r="AW400" i="9"/>
  <c r="AN400" i="9"/>
  <c r="BZ400" i="9"/>
  <c r="BS400" i="9"/>
  <c r="Y350" i="9"/>
  <c r="Y400" i="9" s="1"/>
  <c r="BY400" i="9"/>
  <c r="AS400" i="9"/>
  <c r="BE400" i="9"/>
  <c r="AU400" i="9"/>
  <c r="BA400" i="9"/>
  <c r="AZ400" i="9"/>
  <c r="AV400" i="9"/>
  <c r="AT400" i="9"/>
  <c r="AD400" i="9"/>
  <c r="AT381" i="9"/>
  <c r="BJ381" i="9"/>
  <c r="BZ381" i="9"/>
  <c r="AS381" i="9"/>
  <c r="BE381" i="9"/>
  <c r="BI381" i="9"/>
  <c r="AW381" i="9"/>
  <c r="AC381" i="9"/>
  <c r="BW381" i="9"/>
  <c r="CH381" i="9"/>
  <c r="AU381" i="9"/>
  <c r="BT381" i="9"/>
  <c r="AP381" i="9"/>
  <c r="CI381" i="9"/>
  <c r="CF381" i="9"/>
  <c r="BR381" i="9"/>
  <c r="Z381" i="9"/>
  <c r="BQ381" i="9"/>
  <c r="BG381" i="9"/>
  <c r="AQ381" i="9"/>
  <c r="CE381" i="9"/>
  <c r="BH381" i="9"/>
  <c r="AN381" i="9"/>
  <c r="AB381" i="9"/>
  <c r="AE381" i="9"/>
  <c r="BC381" i="9"/>
  <c r="BX381" i="9"/>
  <c r="CB381" i="9"/>
  <c r="AK381" i="9"/>
  <c r="AM381" i="9"/>
  <c r="BB381" i="9"/>
  <c r="Y331" i="9"/>
  <c r="Y381" i="9" s="1"/>
  <c r="BD381" i="9"/>
  <c r="AA381" i="9"/>
  <c r="CC381" i="9"/>
  <c r="AL381" i="9"/>
  <c r="CA381" i="9"/>
  <c r="AY381" i="9"/>
  <c r="BA381" i="9"/>
  <c r="AF381" i="9"/>
  <c r="AZ381" i="9"/>
  <c r="CG381" i="9"/>
  <c r="BY381" i="9"/>
  <c r="BV381" i="9"/>
  <c r="BO381" i="9"/>
  <c r="BU381" i="9"/>
  <c r="BF381" i="9"/>
  <c r="AV381" i="9"/>
  <c r="BS381" i="9"/>
  <c r="BN381" i="9"/>
  <c r="AJ381" i="9"/>
  <c r="BP381" i="9"/>
  <c r="AX381" i="9"/>
  <c r="CJ381" i="9"/>
  <c r="AO381" i="9"/>
  <c r="BM381" i="9"/>
  <c r="BK381" i="9"/>
  <c r="CD381" i="9"/>
  <c r="AH381" i="9"/>
  <c r="AR381" i="9"/>
  <c r="BL381" i="9"/>
  <c r="AD381" i="9"/>
  <c r="AI381" i="9"/>
  <c r="AG381" i="9"/>
  <c r="CB393" i="9"/>
  <c r="BV393" i="9"/>
  <c r="CI393" i="9"/>
  <c r="AV393" i="9"/>
  <c r="BU393" i="9"/>
  <c r="AP393" i="9"/>
  <c r="CG393" i="9"/>
  <c r="BW393" i="9"/>
  <c r="AT393" i="9"/>
  <c r="BS393" i="9"/>
  <c r="BO393" i="9"/>
  <c r="CE393" i="9"/>
  <c r="AD393" i="9"/>
  <c r="AY393" i="9"/>
  <c r="AK393" i="9"/>
  <c r="BC393" i="9"/>
  <c r="CJ393" i="9"/>
  <c r="AF393" i="9"/>
  <c r="BN393" i="9"/>
  <c r="AA393" i="9"/>
  <c r="BT393" i="9"/>
  <c r="CF393" i="9"/>
  <c r="AJ393" i="9"/>
  <c r="CC393" i="9"/>
  <c r="BR393" i="9"/>
  <c r="CD393" i="9"/>
  <c r="AH393" i="9"/>
  <c r="BY393" i="9"/>
  <c r="BB393" i="9"/>
  <c r="BK393" i="9"/>
  <c r="BG393" i="9"/>
  <c r="AW393" i="9"/>
  <c r="BD393" i="9"/>
  <c r="BL393" i="9"/>
  <c r="AN393" i="9"/>
  <c r="AI393" i="9"/>
  <c r="CH393" i="9"/>
  <c r="BI393" i="9"/>
  <c r="AL393" i="9"/>
  <c r="AE393" i="9"/>
  <c r="BH393" i="9"/>
  <c r="BF393" i="9"/>
  <c r="AO393" i="9"/>
  <c r="AC393" i="9"/>
  <c r="AZ393" i="9"/>
  <c r="BE393" i="9"/>
  <c r="AG393" i="9"/>
  <c r="AB393" i="9"/>
  <c r="BM393" i="9"/>
  <c r="BA393" i="9"/>
  <c r="AS393" i="9"/>
  <c r="CA393" i="9"/>
  <c r="Z393" i="9"/>
  <c r="AX393" i="9"/>
  <c r="AQ393" i="9"/>
  <c r="BX393" i="9"/>
  <c r="BJ393" i="9"/>
  <c r="AR393" i="9"/>
  <c r="AU393" i="9"/>
  <c r="AM393" i="9"/>
  <c r="BQ393" i="9"/>
  <c r="Y343" i="9"/>
  <c r="Y393" i="9" s="1"/>
  <c r="BZ393" i="9"/>
  <c r="BP393" i="9"/>
  <c r="AI372" i="9"/>
  <c r="CC372" i="9"/>
  <c r="BM372" i="9"/>
  <c r="CD372" i="9"/>
  <c r="BH372" i="9"/>
  <c r="AV372" i="9"/>
  <c r="AX372" i="9"/>
  <c r="AH372" i="9"/>
  <c r="BB372" i="9"/>
  <c r="AA372" i="9"/>
  <c r="BU372" i="9"/>
  <c r="BG372" i="9"/>
  <c r="AL372" i="9"/>
  <c r="CB372" i="9"/>
  <c r="AS372" i="9"/>
  <c r="AE372" i="9"/>
  <c r="CF372" i="9"/>
  <c r="AM372" i="9"/>
  <c r="BK372" i="9"/>
  <c r="AZ372" i="9"/>
  <c r="AY372" i="9"/>
  <c r="BJ372" i="9"/>
  <c r="AJ372" i="9"/>
  <c r="CA372" i="9"/>
  <c r="AF372" i="9"/>
  <c r="BD372" i="9"/>
  <c r="AW372" i="9"/>
  <c r="BE372" i="9"/>
  <c r="CJ372" i="9"/>
  <c r="BV372" i="9"/>
  <c r="AD372" i="9"/>
  <c r="BO372" i="9"/>
  <c r="AT372" i="9"/>
  <c r="CE372" i="9"/>
  <c r="AC372" i="9"/>
  <c r="BT372" i="9"/>
  <c r="BC372" i="9"/>
  <c r="CI372" i="9"/>
  <c r="AQ372" i="9"/>
  <c r="Z372" i="9"/>
  <c r="BN372" i="9"/>
  <c r="BS372" i="9"/>
  <c r="BA372" i="9"/>
  <c r="AB372" i="9"/>
  <c r="AO372" i="9"/>
  <c r="AN372" i="9"/>
  <c r="CH372" i="9"/>
  <c r="BZ372" i="9"/>
  <c r="AK372" i="9"/>
  <c r="BF372" i="9"/>
  <c r="Y322" i="9"/>
  <c r="Y372" i="9" s="1"/>
  <c r="BY372" i="9"/>
  <c r="AP372" i="9"/>
  <c r="BQ372" i="9"/>
  <c r="BL372" i="9"/>
  <c r="AG372" i="9"/>
  <c r="CG372" i="9"/>
  <c r="BX372" i="9"/>
  <c r="AR372" i="9"/>
  <c r="BR372" i="9"/>
  <c r="BI372" i="9"/>
  <c r="BP372" i="9"/>
  <c r="BW372" i="9"/>
  <c r="AU372" i="9"/>
  <c r="BX411" i="9"/>
  <c r="AN411" i="9"/>
  <c r="BY411" i="9"/>
  <c r="CD411" i="9"/>
  <c r="BE411" i="9"/>
  <c r="BS411" i="9"/>
  <c r="CJ411" i="9"/>
  <c r="BO411" i="9"/>
  <c r="CG411" i="9"/>
  <c r="AE411" i="9"/>
  <c r="AD411" i="9"/>
  <c r="BG411" i="9"/>
  <c r="AK411" i="9"/>
  <c r="AC411" i="9"/>
  <c r="AA411" i="9"/>
  <c r="AV411" i="9"/>
  <c r="CC411" i="9"/>
  <c r="BP411" i="9"/>
  <c r="CA411" i="9"/>
  <c r="AT411" i="9"/>
  <c r="CB411" i="9"/>
  <c r="BH411" i="9"/>
  <c r="AF411" i="9"/>
  <c r="AP411" i="9"/>
  <c r="BF411" i="9"/>
  <c r="CI411" i="9"/>
  <c r="BD411" i="9"/>
  <c r="AI411" i="9"/>
  <c r="Z411" i="9"/>
  <c r="AJ411" i="9"/>
  <c r="BK411" i="9"/>
  <c r="Y361" i="9"/>
  <c r="Y411" i="9" s="1"/>
  <c r="AY411" i="9"/>
  <c r="BJ411" i="9"/>
  <c r="BZ411" i="9"/>
  <c r="AU411" i="9"/>
  <c r="BB411" i="9"/>
  <c r="CF411" i="9"/>
  <c r="AS411" i="9"/>
  <c r="AR411" i="9"/>
  <c r="BU411" i="9"/>
  <c r="BN411" i="9"/>
  <c r="BW411" i="9"/>
  <c r="AO411" i="9"/>
  <c r="AQ411" i="9"/>
  <c r="BV411" i="9"/>
  <c r="BM411" i="9"/>
  <c r="BT411" i="9"/>
  <c r="AX411" i="9"/>
  <c r="AW411" i="9"/>
  <c r="BR411" i="9"/>
  <c r="AL411" i="9"/>
  <c r="BI411" i="9"/>
  <c r="CE411" i="9"/>
  <c r="AZ411" i="9"/>
  <c r="AM411" i="9"/>
  <c r="CH411" i="9"/>
  <c r="BL411" i="9"/>
  <c r="BC411" i="9"/>
  <c r="AH411" i="9"/>
  <c r="AB411" i="9"/>
  <c r="AG411" i="9"/>
  <c r="BQ411" i="9"/>
  <c r="BA411" i="9"/>
  <c r="CJ403" i="9"/>
  <c r="BF403" i="9"/>
  <c r="AA403" i="9"/>
  <c r="BS403" i="9"/>
  <c r="AD403" i="9"/>
  <c r="AV403" i="9"/>
  <c r="AZ403" i="9"/>
  <c r="Y353" i="9"/>
  <c r="Y403" i="9" s="1"/>
  <c r="CC403" i="9"/>
  <c r="BL403" i="9"/>
  <c r="AU403" i="9"/>
  <c r="AT403" i="9"/>
  <c r="AG403" i="9"/>
  <c r="BG403" i="9"/>
  <c r="BJ403" i="9"/>
  <c r="AH403" i="9"/>
  <c r="BY403" i="9"/>
  <c r="AM403" i="9"/>
  <c r="AI403" i="9"/>
  <c r="CI403" i="9"/>
  <c r="CF403" i="9"/>
  <c r="AQ403" i="9"/>
  <c r="BH403" i="9"/>
  <c r="CA403" i="9"/>
  <c r="AP403" i="9"/>
  <c r="BN403" i="9"/>
  <c r="BR403" i="9"/>
  <c r="AN403" i="9"/>
  <c r="BK403" i="9"/>
  <c r="BX403" i="9"/>
  <c r="BB403" i="9"/>
  <c r="BM403" i="9"/>
  <c r="BA403" i="9"/>
  <c r="AY403" i="9"/>
  <c r="AW403" i="9"/>
  <c r="AB403" i="9"/>
  <c r="AL403" i="9"/>
  <c r="BI403" i="9"/>
  <c r="CH403" i="9"/>
  <c r="AJ403" i="9"/>
  <c r="AS403" i="9"/>
  <c r="AF403" i="9"/>
  <c r="AE403" i="9"/>
  <c r="AC403" i="9"/>
  <c r="BW403" i="9"/>
  <c r="CG403" i="9"/>
  <c r="BU403" i="9"/>
  <c r="BV403" i="9"/>
  <c r="Z403" i="9"/>
  <c r="AO403" i="9"/>
  <c r="AK403" i="9"/>
  <c r="BZ403" i="9"/>
  <c r="BQ403" i="9"/>
  <c r="BD403" i="9"/>
  <c r="BT403" i="9"/>
  <c r="BE403" i="9"/>
  <c r="AX403" i="9"/>
  <c r="AR403" i="9"/>
  <c r="BO403" i="9"/>
  <c r="CE403" i="9"/>
  <c r="CD403" i="9"/>
  <c r="CB403" i="9"/>
  <c r="BP403" i="9"/>
  <c r="BC403" i="9"/>
  <c r="BK371" i="9"/>
  <c r="AM371" i="9"/>
  <c r="AU371" i="9"/>
  <c r="BT371" i="9"/>
  <c r="AX371" i="9"/>
  <c r="CF371" i="9"/>
  <c r="CG371" i="9"/>
  <c r="AA371" i="9"/>
  <c r="CA371" i="9"/>
  <c r="BQ371" i="9"/>
  <c r="CE371" i="9"/>
  <c r="BA371" i="9"/>
  <c r="BL371" i="9"/>
  <c r="AN371" i="9"/>
  <c r="AY371" i="9"/>
  <c r="BJ371" i="9"/>
  <c r="CJ371" i="9"/>
  <c r="AK371" i="9"/>
  <c r="AR371" i="9"/>
  <c r="BP371" i="9"/>
  <c r="CB371" i="9"/>
  <c r="AD371" i="9"/>
  <c r="AI371" i="9"/>
  <c r="BW371" i="9"/>
  <c r="CC371" i="9"/>
  <c r="AT371" i="9"/>
  <c r="BF371" i="9"/>
  <c r="AP371" i="9"/>
  <c r="AJ371" i="9"/>
  <c r="AO371" i="9"/>
  <c r="BV371" i="9"/>
  <c r="BM371" i="9"/>
  <c r="BR371" i="9"/>
  <c r="Z371" i="9"/>
  <c r="BH371" i="9"/>
  <c r="AQ371" i="9"/>
  <c r="BY371" i="9"/>
  <c r="BB371" i="9"/>
  <c r="AW371" i="9"/>
  <c r="BD371" i="9"/>
  <c r="BC371" i="9"/>
  <c r="BI371" i="9"/>
  <c r="AH371" i="9"/>
  <c r="BZ371" i="9"/>
  <c r="CD371" i="9"/>
  <c r="AE371" i="9"/>
  <c r="AS371" i="9"/>
  <c r="BU371" i="9"/>
  <c r="Y321" i="9"/>
  <c r="Y371" i="9" s="1"/>
  <c r="BG371" i="9"/>
  <c r="AC371" i="9"/>
  <c r="AZ371" i="9"/>
  <c r="AV371" i="9"/>
  <c r="AF371" i="9"/>
  <c r="CI371" i="9"/>
  <c r="AG371" i="9"/>
  <c r="BX371" i="9"/>
  <c r="BN371" i="9"/>
  <c r="BS371" i="9"/>
  <c r="CH371" i="9"/>
  <c r="AL371" i="9"/>
  <c r="AB371" i="9"/>
  <c r="BO371" i="9"/>
  <c r="BE371" i="9"/>
  <c r="AT385" i="9"/>
  <c r="AY385" i="9"/>
  <c r="BM385" i="9"/>
  <c r="BC385" i="9"/>
  <c r="BP385" i="9"/>
  <c r="AU385" i="9"/>
  <c r="AI385" i="9"/>
  <c r="BY385" i="9"/>
  <c r="AB385" i="9"/>
  <c r="AS385" i="9"/>
  <c r="AG385" i="9"/>
  <c r="Y335" i="9"/>
  <c r="Y385" i="9" s="1"/>
  <c r="BB385" i="9"/>
  <c r="AO385" i="9"/>
  <c r="BT385" i="9"/>
  <c r="AC385" i="9"/>
  <c r="AL385" i="9"/>
  <c r="CA385" i="9"/>
  <c r="AQ385" i="9"/>
  <c r="CG385" i="9"/>
  <c r="AN385" i="9"/>
  <c r="AJ385" i="9"/>
  <c r="CH385" i="9"/>
  <c r="BA385" i="9"/>
  <c r="BI385" i="9"/>
  <c r="BR385" i="9"/>
  <c r="AH385" i="9"/>
  <c r="CI385" i="9"/>
  <c r="CB385" i="9"/>
  <c r="BS385" i="9"/>
  <c r="BF385" i="9"/>
  <c r="BL385" i="9"/>
  <c r="AE385" i="9"/>
  <c r="BE385" i="9"/>
  <c r="AV385" i="9"/>
  <c r="BX385" i="9"/>
  <c r="AA385" i="9"/>
  <c r="AF385" i="9"/>
  <c r="BW385" i="9"/>
  <c r="CF385" i="9"/>
  <c r="BZ385" i="9"/>
  <c r="BV385" i="9"/>
  <c r="BD385" i="9"/>
  <c r="BJ385" i="9"/>
  <c r="AR385" i="9"/>
  <c r="Z385" i="9"/>
  <c r="AD385" i="9"/>
  <c r="BQ385" i="9"/>
  <c r="CE385" i="9"/>
  <c r="CJ385" i="9"/>
  <c r="AP385" i="9"/>
  <c r="CD385" i="9"/>
  <c r="CC385" i="9"/>
  <c r="AM385" i="9"/>
  <c r="AX385" i="9"/>
  <c r="BH385" i="9"/>
  <c r="BN385" i="9"/>
  <c r="BK385" i="9"/>
  <c r="AZ385" i="9"/>
  <c r="AW385" i="9"/>
  <c r="BG385" i="9"/>
  <c r="AK385" i="9"/>
  <c r="BU385" i="9"/>
  <c r="BO385" i="9"/>
  <c r="AE413" i="9"/>
  <c r="BE413" i="9"/>
  <c r="AV413" i="9"/>
  <c r="AA413" i="9"/>
  <c r="AC413" i="9"/>
  <c r="AP413" i="9"/>
  <c r="BV413" i="9"/>
  <c r="CD413" i="9"/>
  <c r="CI413" i="9"/>
  <c r="BL413" i="9"/>
  <c r="AD413" i="9"/>
  <c r="BP413" i="9"/>
  <c r="AM413" i="9"/>
  <c r="BG413" i="9"/>
  <c r="BY413" i="9"/>
  <c r="BB413" i="9"/>
  <c r="CE413" i="9"/>
  <c r="AN413" i="9"/>
  <c r="AX413" i="9"/>
  <c r="BA413" i="9"/>
  <c r="CF413" i="9"/>
  <c r="CB413" i="9"/>
  <c r="Z413" i="9"/>
  <c r="BZ413" i="9"/>
  <c r="BM413" i="9"/>
  <c r="BR413" i="9"/>
  <c r="BJ413" i="9"/>
  <c r="AS413" i="9"/>
  <c r="CH413" i="9"/>
  <c r="CG413" i="9"/>
  <c r="AO413" i="9"/>
  <c r="BS413" i="9"/>
  <c r="BH413" i="9"/>
  <c r="BT413" i="9"/>
  <c r="BC413" i="9"/>
  <c r="AJ413" i="9"/>
  <c r="BN413" i="9"/>
  <c r="BO413" i="9"/>
  <c r="CC413" i="9"/>
  <c r="BD413" i="9"/>
  <c r="AY413" i="9"/>
  <c r="AG413" i="9"/>
  <c r="Y363" i="9"/>
  <c r="Y413" i="9" s="1"/>
  <c r="AI413" i="9"/>
  <c r="BU413" i="9"/>
  <c r="AZ413" i="9"/>
  <c r="CA413" i="9"/>
  <c r="BI413" i="9"/>
  <c r="AQ413" i="9"/>
  <c r="AU413" i="9"/>
  <c r="AB413" i="9"/>
  <c r="AH413" i="9"/>
  <c r="BQ413" i="9"/>
  <c r="BW413" i="9"/>
  <c r="AF413" i="9"/>
  <c r="BK413" i="9"/>
  <c r="AW413" i="9"/>
  <c r="AR413" i="9"/>
  <c r="BF413" i="9"/>
  <c r="AT413" i="9"/>
  <c r="AK413" i="9"/>
  <c r="AL413" i="9"/>
  <c r="CJ413" i="9"/>
  <c r="BX413" i="9"/>
  <c r="CG392" i="9"/>
  <c r="AC392" i="9"/>
  <c r="AN392" i="9"/>
  <c r="BB392" i="9"/>
  <c r="AA392" i="9"/>
  <c r="CB392" i="9"/>
  <c r="BL392" i="9"/>
  <c r="BA392" i="9"/>
  <c r="CA392" i="9"/>
  <c r="BG392" i="9"/>
  <c r="BX392" i="9"/>
  <c r="BJ392" i="9"/>
  <c r="AE392" i="9"/>
  <c r="BF392" i="9"/>
  <c r="AS392" i="9"/>
  <c r="AG392" i="9"/>
  <c r="BU392" i="9"/>
  <c r="AK392" i="9"/>
  <c r="BV392" i="9"/>
  <c r="CH392" i="9"/>
  <c r="AY392" i="9"/>
  <c r="BM392" i="9"/>
  <c r="BK392" i="9"/>
  <c r="CJ392" i="9"/>
  <c r="AI392" i="9"/>
  <c r="AU392" i="9"/>
  <c r="BP392" i="9"/>
  <c r="AH392" i="9"/>
  <c r="BE392" i="9"/>
  <c r="AW392" i="9"/>
  <c r="BI392" i="9"/>
  <c r="AO392" i="9"/>
  <c r="CC392" i="9"/>
  <c r="BH392" i="9"/>
  <c r="CI392" i="9"/>
  <c r="AZ392" i="9"/>
  <c r="AD392" i="9"/>
  <c r="BS392" i="9"/>
  <c r="AX392" i="9"/>
  <c r="CF392" i="9"/>
  <c r="BC392" i="9"/>
  <c r="AV392" i="9"/>
  <c r="BD392" i="9"/>
  <c r="AM392" i="9"/>
  <c r="BW392" i="9"/>
  <c r="AB392" i="9"/>
  <c r="BN392" i="9"/>
  <c r="AR392" i="9"/>
  <c r="CE392" i="9"/>
  <c r="AT392" i="9"/>
  <c r="BT392" i="9"/>
  <c r="Z392" i="9"/>
  <c r="AL392" i="9"/>
  <c r="BQ392" i="9"/>
  <c r="Y342" i="9"/>
  <c r="Y392" i="9" s="1"/>
  <c r="BY392" i="9"/>
  <c r="AP392" i="9"/>
  <c r="BZ392" i="9"/>
  <c r="BR392" i="9"/>
  <c r="CD392" i="9"/>
  <c r="AF392" i="9"/>
  <c r="AQ392" i="9"/>
  <c r="BO392" i="9"/>
  <c r="AJ392" i="9"/>
  <c r="CE414" i="8"/>
  <c r="CI414" i="8"/>
  <c r="AZ412" i="8"/>
  <c r="AS412" i="8"/>
  <c r="BT414" i="8"/>
  <c r="BU412" i="8"/>
  <c r="BF414" i="8"/>
  <c r="CH414" i="8"/>
  <c r="BY414" i="8"/>
  <c r="BG414" i="8"/>
  <c r="BP414" i="8"/>
  <c r="BR414" i="8"/>
  <c r="Y364" i="8"/>
  <c r="Y414" i="8" s="1"/>
  <c r="BX414" i="8"/>
  <c r="AV414" i="8"/>
  <c r="CJ414" i="8"/>
  <c r="AK414" i="8"/>
  <c r="CD414" i="8"/>
  <c r="AZ414" i="8"/>
  <c r="AM414" i="8"/>
  <c r="AY414" i="8"/>
  <c r="AN414" i="8"/>
  <c r="AB414" i="8"/>
  <c r="BS414" i="8"/>
  <c r="AW414" i="8"/>
  <c r="BI412" i="8"/>
  <c r="AA414" i="8"/>
  <c r="AQ414" i="8"/>
  <c r="BA414" i="8"/>
  <c r="AE414" i="8"/>
  <c r="AR414" i="8"/>
  <c r="AC414" i="8"/>
  <c r="BL414" i="8"/>
  <c r="AS414" i="8"/>
  <c r="BZ414" i="8"/>
  <c r="BU414" i="8"/>
  <c r="BK412" i="8"/>
  <c r="BJ412" i="8"/>
  <c r="BX412" i="8"/>
  <c r="AJ412" i="8"/>
  <c r="Z412" i="8"/>
  <c r="BW412" i="8"/>
  <c r="BH412" i="8"/>
  <c r="Y362" i="8"/>
  <c r="Y412" i="8" s="1"/>
  <c r="AI412" i="8"/>
  <c r="AE412" i="8"/>
  <c r="AL412" i="8"/>
  <c r="AB412" i="8"/>
  <c r="AY412" i="8"/>
  <c r="BM412" i="8"/>
  <c r="AN412" i="8"/>
  <c r="BF412" i="8"/>
  <c r="CG412" i="8"/>
  <c r="AW412" i="8"/>
  <c r="BA412" i="8"/>
  <c r="BS412" i="8"/>
  <c r="BN412" i="8"/>
  <c r="AA412" i="8"/>
  <c r="AM412" i="8"/>
  <c r="BD412" i="8"/>
  <c r="AU412" i="8"/>
  <c r="BY412" i="8"/>
  <c r="BL412" i="8"/>
  <c r="BB412" i="8"/>
  <c r="AK412" i="8"/>
  <c r="CF411" i="8"/>
  <c r="AT412" i="8"/>
  <c r="BZ412" i="8"/>
  <c r="CF412" i="8"/>
  <c r="CH412" i="8"/>
  <c r="BM411" i="8"/>
  <c r="AG47" i="8"/>
  <c r="AH47" i="8" s="1"/>
  <c r="AI47" i="8" s="1"/>
  <c r="AJ47" i="8" s="1"/>
  <c r="AK47" i="8" s="1"/>
  <c r="AL47" i="8" s="1"/>
  <c r="AM47" i="8" s="1"/>
  <c r="AN47" i="8" s="1"/>
  <c r="AO47" i="8" s="1"/>
  <c r="AP47" i="8" s="1"/>
  <c r="AQ47" i="8" s="1"/>
  <c r="AR47" i="8" s="1"/>
  <c r="AS47" i="8" s="1"/>
  <c r="AT47" i="8" s="1"/>
  <c r="AU47" i="8" s="1"/>
  <c r="AV47" i="8" s="1"/>
  <c r="AW47" i="8" s="1"/>
  <c r="AX47" i="8" s="1"/>
  <c r="AY47" i="8" s="1"/>
  <c r="AZ47" i="8" s="1"/>
  <c r="BA47" i="8" s="1"/>
  <c r="BB47" i="8" s="1"/>
  <c r="BC47" i="8" s="1"/>
  <c r="BD47" i="8" s="1"/>
  <c r="BE47" i="8" s="1"/>
  <c r="BF47" i="8" s="1"/>
  <c r="BG47" i="8" s="1"/>
  <c r="BH47" i="8" s="1"/>
  <c r="BI47" i="8" s="1"/>
  <c r="BJ47" i="8" s="1"/>
  <c r="BK47" i="8" s="1"/>
  <c r="BL47" i="8" s="1"/>
  <c r="BM47" i="8" s="1"/>
  <c r="BN47" i="8" s="1"/>
  <c r="BO47" i="8" s="1"/>
  <c r="BP47" i="8" s="1"/>
  <c r="BQ47" i="8" s="1"/>
  <c r="BR47" i="8" s="1"/>
  <c r="BS47" i="8" s="1"/>
  <c r="BT47" i="8" s="1"/>
  <c r="BU47" i="8" s="1"/>
  <c r="BV47" i="8" s="1"/>
  <c r="BW47" i="8" s="1"/>
  <c r="BX47" i="8" s="1"/>
  <c r="BY47" i="8" s="1"/>
  <c r="BZ47" i="8" s="1"/>
  <c r="CA47" i="8" s="1"/>
  <c r="CB47" i="8" s="1"/>
  <c r="CC47" i="8" s="1"/>
  <c r="CD47" i="8" s="1"/>
  <c r="CE47" i="8" s="1"/>
  <c r="CF47" i="8" s="1"/>
  <c r="CG47" i="8" s="1"/>
  <c r="CH47" i="8" s="1"/>
  <c r="CI47" i="8" s="1"/>
  <c r="CJ47" i="8" s="1"/>
  <c r="CK47" i="8" s="1"/>
  <c r="CL47" i="8" s="1"/>
  <c r="CM47" i="8" s="1"/>
  <c r="CN47" i="8" s="1"/>
  <c r="CO47" i="8" s="1"/>
  <c r="CP47" i="8" s="1"/>
  <c r="CQ47" i="8" s="1"/>
  <c r="CR47" i="8" s="1"/>
  <c r="CS47" i="8" s="1"/>
  <c r="CT47" i="8" s="1"/>
  <c r="CU47" i="8" s="1"/>
  <c r="CV47" i="8" s="1"/>
  <c r="CW47" i="8" s="1"/>
  <c r="CX47" i="8" s="1"/>
  <c r="CY47" i="8" s="1"/>
  <c r="CZ47" i="8" s="1"/>
  <c r="DA47" i="8" s="1"/>
  <c r="DB47" i="8" s="1"/>
  <c r="DC47" i="8" s="1"/>
  <c r="DD47" i="8" s="1"/>
  <c r="DE47" i="8" s="1"/>
  <c r="DF47" i="8" s="1"/>
  <c r="DG47" i="8" s="1"/>
  <c r="DH47" i="8" s="1"/>
  <c r="DI47" i="8" s="1"/>
  <c r="DJ47" i="8" s="1"/>
  <c r="DK47" i="8" s="1"/>
  <c r="DL47" i="8" s="1"/>
  <c r="DM47" i="8" s="1"/>
  <c r="DN47" i="8" s="1"/>
  <c r="DO47" i="8" s="1"/>
  <c r="DP47" i="8" s="1"/>
  <c r="DQ47" i="8" s="1"/>
  <c r="DR47" i="8" s="1"/>
  <c r="DS47" i="8" s="1"/>
  <c r="DT47" i="8" s="1"/>
  <c r="DU47" i="8" s="1"/>
  <c r="DV47" i="8" s="1"/>
  <c r="DW47" i="8" s="1"/>
  <c r="DX47" i="8" s="1"/>
  <c r="DY47" i="8" s="1"/>
  <c r="DZ47" i="8" s="1"/>
  <c r="EA47" i="8" s="1"/>
  <c r="EB47" i="8" s="1"/>
  <c r="EC47" i="8" s="1"/>
  <c r="ED47" i="8" s="1"/>
  <c r="EE47" i="8" s="1"/>
  <c r="EF47" i="8" s="1"/>
  <c r="Y60" i="8" s="1"/>
  <c r="CF399" i="8"/>
  <c r="CJ399" i="8"/>
  <c r="AY399" i="8"/>
  <c r="AR399" i="8"/>
  <c r="BJ399" i="8"/>
  <c r="AB399" i="8"/>
  <c r="BO399" i="8"/>
  <c r="AP399" i="8"/>
  <c r="AX399" i="8"/>
  <c r="AM399" i="8"/>
  <c r="BU399" i="8"/>
  <c r="CH399" i="8"/>
  <c r="AS399" i="8"/>
  <c r="AH399" i="8"/>
  <c r="CG399" i="8"/>
  <c r="AV399" i="8"/>
  <c r="AU399" i="8"/>
  <c r="BT399" i="8"/>
  <c r="CE399" i="8"/>
  <c r="BH399" i="8"/>
  <c r="Z399" i="8"/>
  <c r="AL399" i="8"/>
  <c r="BV399" i="8"/>
  <c r="CA399" i="8"/>
  <c r="BP399" i="8"/>
  <c r="BN399" i="8"/>
  <c r="AJ399" i="8"/>
  <c r="AF399" i="8"/>
  <c r="AD399" i="8"/>
  <c r="BX399" i="8"/>
  <c r="BG399" i="8"/>
  <c r="BE399" i="8"/>
  <c r="BC399" i="8"/>
  <c r="AW399" i="8"/>
  <c r="CD399" i="8"/>
  <c r="CC399" i="8"/>
  <c r="Y349" i="8"/>
  <c r="Y399" i="8" s="1"/>
  <c r="Y449" i="8" s="1"/>
  <c r="AG399" i="8"/>
  <c r="BZ399" i="8"/>
  <c r="BL399" i="8"/>
  <c r="AI399" i="8"/>
  <c r="BQ399" i="8"/>
  <c r="CB399" i="8"/>
  <c r="BF399" i="8"/>
  <c r="AN399" i="8"/>
  <c r="AQ399" i="8"/>
  <c r="AO399" i="8"/>
  <c r="AA399" i="8"/>
  <c r="AE399" i="8"/>
  <c r="BM399" i="8"/>
  <c r="BS399" i="8"/>
  <c r="BW399" i="8"/>
  <c r="CI399" i="8"/>
  <c r="BY399" i="8"/>
  <c r="BI399" i="8"/>
  <c r="BR399" i="8"/>
  <c r="AT399" i="8"/>
  <c r="AZ399" i="8"/>
  <c r="BD399" i="8"/>
  <c r="AK399" i="8"/>
  <c r="BA399" i="8"/>
  <c r="BK399" i="8"/>
  <c r="AC399" i="8"/>
  <c r="BB399" i="8"/>
  <c r="BK375" i="8"/>
  <c r="BF375" i="8"/>
  <c r="BQ375" i="8"/>
  <c r="CG375" i="8"/>
  <c r="AU375" i="8"/>
  <c r="AK375" i="8"/>
  <c r="BA375" i="8"/>
  <c r="AP375" i="8"/>
  <c r="AE375" i="8"/>
  <c r="Z375" i="8"/>
  <c r="BP375" i="8"/>
  <c r="CF375" i="8"/>
  <c r="BV375" i="8"/>
  <c r="BZ375" i="8"/>
  <c r="BU375" i="8"/>
  <c r="AJ375" i="8"/>
  <c r="AZ375" i="8"/>
  <c r="BS375" i="8"/>
  <c r="BJ375" i="8"/>
  <c r="BE375" i="8"/>
  <c r="BO375" i="8"/>
  <c r="AQ375" i="8"/>
  <c r="BB375" i="8"/>
  <c r="AF375" i="8"/>
  <c r="BG375" i="8"/>
  <c r="AT375" i="8"/>
  <c r="AO375" i="8"/>
  <c r="AI375" i="8"/>
  <c r="AM375" i="8"/>
  <c r="BR375" i="8"/>
  <c r="BL375" i="8"/>
  <c r="AS375" i="8"/>
  <c r="AC375" i="8"/>
  <c r="BC375" i="8"/>
  <c r="AD375" i="8"/>
  <c r="CE375" i="8"/>
  <c r="BM375" i="8"/>
  <c r="Y325" i="8"/>
  <c r="Y375" i="8" s="1"/>
  <c r="BY375" i="8"/>
  <c r="AG375" i="8"/>
  <c r="BI375" i="8"/>
  <c r="CC375" i="8"/>
  <c r="AW375" i="8"/>
  <c r="CH375" i="8"/>
  <c r="AY375" i="8"/>
  <c r="CB375" i="8"/>
  <c r="AL375" i="8"/>
  <c r="CD375" i="8"/>
  <c r="BX375" i="8"/>
  <c r="AV375" i="8"/>
  <c r="AA375" i="8"/>
  <c r="CA375" i="8"/>
  <c r="BN375" i="8"/>
  <c r="BH375" i="8"/>
  <c r="BW375" i="8"/>
  <c r="CJ375" i="8"/>
  <c r="AX375" i="8"/>
  <c r="AR375" i="8"/>
  <c r="BT375" i="8"/>
  <c r="BD375" i="8"/>
  <c r="AH375" i="8"/>
  <c r="AB375" i="8"/>
  <c r="AN375" i="8"/>
  <c r="CI375" i="8"/>
  <c r="AC411" i="8"/>
  <c r="BK411" i="8"/>
  <c r="BC411" i="8"/>
  <c r="AW411" i="8"/>
  <c r="BZ411" i="8"/>
  <c r="AT411" i="8"/>
  <c r="CJ411" i="8"/>
  <c r="CC411" i="8"/>
  <c r="BL411" i="8"/>
  <c r="AY411" i="8"/>
  <c r="BF411" i="8"/>
  <c r="CA411" i="8"/>
  <c r="BS411" i="8"/>
  <c r="AU411" i="8"/>
  <c r="BA411" i="8"/>
  <c r="BJ411" i="8"/>
  <c r="BY411" i="8"/>
  <c r="AV411" i="8"/>
  <c r="AS411" i="8"/>
  <c r="AR411" i="8"/>
  <c r="BU411" i="8"/>
  <c r="BB411" i="8"/>
  <c r="AK411" i="8"/>
  <c r="AQ411" i="8"/>
  <c r="CB411" i="8"/>
  <c r="AB411" i="8"/>
  <c r="CH411" i="8"/>
  <c r="BR411" i="8"/>
  <c r="AE411" i="8"/>
  <c r="BG411" i="8"/>
  <c r="CD411" i="8"/>
  <c r="AM411" i="8"/>
  <c r="BX411" i="8"/>
  <c r="BQ411" i="8"/>
  <c r="AJ411" i="8"/>
  <c r="Y361" i="8"/>
  <c r="Y411" i="8" s="1"/>
  <c r="AZ411" i="8"/>
  <c r="AH411" i="8"/>
  <c r="CG411" i="8"/>
  <c r="BT411" i="8"/>
  <c r="BI411" i="8"/>
  <c r="AO411" i="8"/>
  <c r="AP411" i="8"/>
  <c r="BD411" i="8"/>
  <c r="BP411" i="8"/>
  <c r="BV411" i="8"/>
  <c r="BN411" i="8"/>
  <c r="AG411" i="8"/>
  <c r="BE411" i="8"/>
  <c r="AF411" i="8"/>
  <c r="AD411" i="8"/>
  <c r="Z411" i="8"/>
  <c r="CE411" i="8"/>
  <c r="AN411" i="8"/>
  <c r="BH411" i="8"/>
  <c r="AA411" i="8"/>
  <c r="CI411" i="8"/>
  <c r="BO411" i="8"/>
  <c r="AI411" i="8"/>
  <c r="AX411" i="8"/>
  <c r="BW411" i="8"/>
  <c r="EF49" i="8"/>
  <c r="Y62" i="8" s="1"/>
  <c r="CA381" i="8"/>
  <c r="BM381" i="8"/>
  <c r="AO381" i="8"/>
  <c r="AZ381" i="8"/>
  <c r="BX381" i="8"/>
  <c r="AB381" i="8"/>
  <c r="CD381" i="8"/>
  <c r="BL381" i="8"/>
  <c r="AH381" i="8"/>
  <c r="AI381" i="8"/>
  <c r="BK381" i="8"/>
  <c r="AU381" i="8"/>
  <c r="AW381" i="8"/>
  <c r="AE381" i="8"/>
  <c r="AN381" i="8"/>
  <c r="BU381" i="8"/>
  <c r="AS381" i="8"/>
  <c r="CC381" i="8"/>
  <c r="AK381" i="8"/>
  <c r="AA381" i="8"/>
  <c r="BT381" i="8"/>
  <c r="AL381" i="8"/>
  <c r="CB381" i="8"/>
  <c r="BZ381" i="8"/>
  <c r="BQ381" i="8"/>
  <c r="BJ381" i="8"/>
  <c r="BR381" i="8"/>
  <c r="AJ381" i="8"/>
  <c r="BH381" i="8"/>
  <c r="AY381" i="8"/>
  <c r="AR381" i="8"/>
  <c r="AD381" i="8"/>
  <c r="Y331" i="8"/>
  <c r="Y381" i="8" s="1"/>
  <c r="AG381" i="8"/>
  <c r="Z381" i="8"/>
  <c r="BP381" i="8"/>
  <c r="BW381" i="8"/>
  <c r="BS381" i="8"/>
  <c r="AV381" i="8"/>
  <c r="AP381" i="8"/>
  <c r="BE381" i="8"/>
  <c r="BC381" i="8"/>
  <c r="AC381" i="8"/>
  <c r="BY381" i="8"/>
  <c r="BB381" i="8"/>
  <c r="BV381" i="8"/>
  <c r="BD381" i="8"/>
  <c r="CG381" i="8"/>
  <c r="CJ381" i="8"/>
  <c r="CI381" i="8"/>
  <c r="BI381" i="8"/>
  <c r="AM381" i="8"/>
  <c r="CE381" i="8"/>
  <c r="BG381" i="8"/>
  <c r="BA381" i="8"/>
  <c r="AT381" i="8"/>
  <c r="AX381" i="8"/>
  <c r="BF381" i="8"/>
  <c r="CH381" i="8"/>
  <c r="AQ381" i="8"/>
  <c r="AF381" i="8"/>
  <c r="CF381" i="8"/>
  <c r="BO381" i="8"/>
  <c r="BN381" i="8"/>
  <c r="CE412" i="8"/>
  <c r="AD412" i="8"/>
  <c r="BE412" i="8"/>
  <c r="BG412" i="8"/>
  <c r="BR412" i="8"/>
  <c r="AG46" i="8"/>
  <c r="AH46" i="8" s="1"/>
  <c r="AI46" i="8" s="1"/>
  <c r="AJ46" i="8" s="1"/>
  <c r="AK46" i="8" s="1"/>
  <c r="AL46" i="8" s="1"/>
  <c r="AM46" i="8" s="1"/>
  <c r="AN46" i="8" s="1"/>
  <c r="AO46" i="8" s="1"/>
  <c r="AP46" i="8" s="1"/>
  <c r="AQ46" i="8" s="1"/>
  <c r="AR46" i="8" s="1"/>
  <c r="AS46" i="8" s="1"/>
  <c r="AT46" i="8" s="1"/>
  <c r="AU46" i="8" s="1"/>
  <c r="AV46" i="8" s="1"/>
  <c r="AW46" i="8" s="1"/>
  <c r="AX46" i="8" s="1"/>
  <c r="AY46" i="8" s="1"/>
  <c r="AZ46" i="8" s="1"/>
  <c r="BA46" i="8" s="1"/>
  <c r="BB46" i="8" s="1"/>
  <c r="BC46" i="8" s="1"/>
  <c r="BD46" i="8" s="1"/>
  <c r="BE46" i="8" s="1"/>
  <c r="BF46" i="8" s="1"/>
  <c r="BG46" i="8" s="1"/>
  <c r="BH46" i="8" s="1"/>
  <c r="BI46" i="8" s="1"/>
  <c r="BJ46" i="8" s="1"/>
  <c r="BK46" i="8" s="1"/>
  <c r="BL46" i="8" s="1"/>
  <c r="BM46" i="8" s="1"/>
  <c r="BN46" i="8" s="1"/>
  <c r="BO46" i="8" s="1"/>
  <c r="BP46" i="8" s="1"/>
  <c r="BQ46" i="8" s="1"/>
  <c r="BR46" i="8" s="1"/>
  <c r="BS46" i="8" s="1"/>
  <c r="BT46" i="8" s="1"/>
  <c r="BU46" i="8" s="1"/>
  <c r="BV46" i="8" s="1"/>
  <c r="BW46" i="8" s="1"/>
  <c r="BX46" i="8" s="1"/>
  <c r="BY46" i="8" s="1"/>
  <c r="BZ46" i="8" s="1"/>
  <c r="CA46" i="8" s="1"/>
  <c r="CB46" i="8" s="1"/>
  <c r="CC46" i="8" s="1"/>
  <c r="CD46" i="8" s="1"/>
  <c r="CE46" i="8" s="1"/>
  <c r="CF46" i="8" s="1"/>
  <c r="CG46" i="8" s="1"/>
  <c r="CH46" i="8" s="1"/>
  <c r="CI46" i="8" s="1"/>
  <c r="CJ46" i="8" s="1"/>
  <c r="CK46" i="8" s="1"/>
  <c r="CL46" i="8" s="1"/>
  <c r="CM46" i="8" s="1"/>
  <c r="CN46" i="8" s="1"/>
  <c r="CO46" i="8" s="1"/>
  <c r="CP46" i="8" s="1"/>
  <c r="CQ46" i="8" s="1"/>
  <c r="CR46" i="8" s="1"/>
  <c r="CS46" i="8" s="1"/>
  <c r="CT46" i="8" s="1"/>
  <c r="CU46" i="8" s="1"/>
  <c r="CV46" i="8" s="1"/>
  <c r="CW46" i="8" s="1"/>
  <c r="CX46" i="8" s="1"/>
  <c r="CY46" i="8" s="1"/>
  <c r="CZ46" i="8" s="1"/>
  <c r="DA46" i="8" s="1"/>
  <c r="DB46" i="8" s="1"/>
  <c r="DC46" i="8" s="1"/>
  <c r="DD46" i="8" s="1"/>
  <c r="DE46" i="8" s="1"/>
  <c r="DF46" i="8" s="1"/>
  <c r="DG46" i="8" s="1"/>
  <c r="DH46" i="8" s="1"/>
  <c r="DI46" i="8" s="1"/>
  <c r="DJ46" i="8" s="1"/>
  <c r="DK46" i="8" s="1"/>
  <c r="DL46" i="8" s="1"/>
  <c r="DM46" i="8" s="1"/>
  <c r="DN46" i="8" s="1"/>
  <c r="DO46" i="8" s="1"/>
  <c r="DP46" i="8" s="1"/>
  <c r="DQ46" i="8" s="1"/>
  <c r="DR46" i="8" s="1"/>
  <c r="DS46" i="8" s="1"/>
  <c r="DT46" i="8" s="1"/>
  <c r="DU46" i="8" s="1"/>
  <c r="DV46" i="8" s="1"/>
  <c r="DW46" i="8" s="1"/>
  <c r="DX46" i="8" s="1"/>
  <c r="DY46" i="8" s="1"/>
  <c r="DZ46" i="8" s="1"/>
  <c r="EA46" i="8" s="1"/>
  <c r="EB46" i="8" s="1"/>
  <c r="EC46" i="8" s="1"/>
  <c r="ED46" i="8" s="1"/>
  <c r="EE46" i="8" s="1"/>
  <c r="EF46" i="8" s="1"/>
  <c r="Y59" i="8" s="1"/>
  <c r="CD412" i="8"/>
  <c r="CI412" i="8"/>
  <c r="AQ412" i="8"/>
  <c r="BC412" i="8"/>
  <c r="BV412" i="8"/>
  <c r="CB412" i="8"/>
  <c r="CA412" i="8"/>
  <c r="CC412" i="8"/>
  <c r="AP412" i="8"/>
  <c r="CJ412" i="8"/>
  <c r="CC413" i="8"/>
  <c r="BP412" i="8"/>
  <c r="AO412" i="8"/>
  <c r="AF412" i="8"/>
  <c r="AH412" i="8"/>
  <c r="AR412" i="8"/>
  <c r="BQ412" i="8"/>
  <c r="AC412" i="8"/>
  <c r="AX412" i="8"/>
  <c r="BT412" i="8"/>
  <c r="AV412" i="8"/>
  <c r="BO412" i="8"/>
  <c r="AG413" i="8"/>
  <c r="AX413" i="8"/>
  <c r="AO413" i="8"/>
  <c r="AD413" i="8"/>
  <c r="CB413" i="8"/>
  <c r="CA413" i="8"/>
  <c r="BN413" i="8"/>
  <c r="BV413" i="8"/>
  <c r="BS413" i="8"/>
  <c r="BJ413" i="8"/>
  <c r="AN413" i="8"/>
  <c r="AY413" i="8"/>
  <c r="BM413" i="8"/>
  <c r="AS413" i="8"/>
  <c r="CJ413" i="8"/>
  <c r="AB413" i="8"/>
  <c r="AU413" i="8"/>
  <c r="BZ413" i="8"/>
  <c r="BK413" i="8"/>
  <c r="AV413" i="8"/>
  <c r="AC413" i="8"/>
  <c r="BI413" i="8"/>
  <c r="AJ413" i="8"/>
  <c r="AK413" i="8"/>
  <c r="Y363" i="8"/>
  <c r="Y413" i="8" s="1"/>
  <c r="AR413" i="8"/>
  <c r="CG413" i="8"/>
  <c r="CI413" i="8"/>
  <c r="AA413" i="8"/>
  <c r="BE413" i="8"/>
  <c r="AI413" i="8"/>
  <c r="BY413" i="8"/>
  <c r="AH413" i="8"/>
  <c r="BU413" i="8"/>
  <c r="BH413" i="8"/>
  <c r="CE413" i="8"/>
  <c r="BT413" i="8"/>
  <c r="CH413" i="8"/>
  <c r="AQ413" i="8"/>
  <c r="BD413" i="8"/>
  <c r="BQ413" i="8"/>
  <c r="BR413" i="8"/>
  <c r="Z413" i="8"/>
  <c r="AF413" i="8"/>
  <c r="BL413" i="8"/>
  <c r="BB413" i="8"/>
  <c r="BX413" i="8"/>
  <c r="CD413" i="8"/>
  <c r="AZ413" i="8"/>
  <c r="AL413" i="8"/>
  <c r="BG413" i="8"/>
  <c r="BC413" i="8"/>
  <c r="BF413" i="8"/>
  <c r="CF413" i="8"/>
  <c r="AP413" i="8"/>
  <c r="AE413" i="8"/>
  <c r="AT413" i="8"/>
  <c r="BO413" i="8"/>
  <c r="BW413" i="8"/>
  <c r="BA413" i="8"/>
  <c r="AM413" i="8"/>
  <c r="AW413" i="8"/>
  <c r="BF405" i="8"/>
  <c r="BK405" i="8"/>
  <c r="BO405" i="8"/>
  <c r="AN405" i="8"/>
  <c r="CJ405" i="8"/>
  <c r="AR405" i="8"/>
  <c r="AE405" i="8"/>
  <c r="CC405" i="8"/>
  <c r="BR405" i="8"/>
  <c r="BG405" i="8"/>
  <c r="AO405" i="8"/>
  <c r="AG405" i="8"/>
  <c r="BB405" i="8"/>
  <c r="AI405" i="8"/>
  <c r="CG405" i="8"/>
  <c r="BZ405" i="8"/>
  <c r="AL405" i="8"/>
  <c r="BX405" i="8"/>
  <c r="BI405" i="8"/>
  <c r="BQ405" i="8"/>
  <c r="CF405" i="8"/>
  <c r="AM405" i="8"/>
  <c r="BM405" i="8"/>
  <c r="BP405" i="8"/>
  <c r="AC405" i="8"/>
  <c r="BE405" i="8"/>
  <c r="AD405" i="8"/>
  <c r="CE405" i="8"/>
  <c r="BA405" i="8"/>
  <c r="BY405" i="8"/>
  <c r="AW405" i="8"/>
  <c r="CB405" i="8"/>
  <c r="AZ405" i="8"/>
  <c r="BW405" i="8"/>
  <c r="AU405" i="8"/>
  <c r="Z405" i="8"/>
  <c r="AK405" i="8"/>
  <c r="AJ405" i="8"/>
  <c r="AY405" i="8"/>
  <c r="BJ405" i="8"/>
  <c r="AQ405" i="8"/>
  <c r="AB405" i="8"/>
  <c r="AP405" i="8"/>
  <c r="CD405" i="8"/>
  <c r="BH405" i="8"/>
  <c r="AF405" i="8"/>
  <c r="BN405" i="8"/>
  <c r="BT405" i="8"/>
  <c r="BD405" i="8"/>
  <c r="AA405" i="8"/>
  <c r="AT405" i="8"/>
  <c r="CH405" i="8"/>
  <c r="AX405" i="8"/>
  <c r="AV405" i="8"/>
  <c r="BC405" i="8"/>
  <c r="BU405" i="8"/>
  <c r="BV405" i="8"/>
  <c r="CI405" i="8"/>
  <c r="BL405" i="8"/>
  <c r="AH405" i="8"/>
  <c r="BS405" i="8"/>
  <c r="AS405" i="8"/>
  <c r="Y355" i="8"/>
  <c r="Y405" i="8" s="1"/>
  <c r="CA405" i="8"/>
  <c r="BG48" i="8"/>
  <c r="BH48" i="8" s="1"/>
  <c r="BI48" i="8" s="1"/>
  <c r="BJ48" i="8" s="1"/>
  <c r="BK48" i="8" s="1"/>
  <c r="BL48" i="8" s="1"/>
  <c r="BM48" i="8" s="1"/>
  <c r="BN48" i="8" s="1"/>
  <c r="BO48" i="8" s="1"/>
  <c r="BP48" i="8" s="1"/>
  <c r="BQ48" i="8" s="1"/>
  <c r="BR48" i="8" s="1"/>
  <c r="BS48" i="8" s="1"/>
  <c r="BT48" i="8" s="1"/>
  <c r="BU48" i="8" s="1"/>
  <c r="BV48" i="8" s="1"/>
  <c r="BW48" i="8" s="1"/>
  <c r="BX48" i="8" s="1"/>
  <c r="BY48" i="8" s="1"/>
  <c r="BZ48" i="8" s="1"/>
  <c r="CA48" i="8" s="1"/>
  <c r="CB48" i="8" s="1"/>
  <c r="CC48" i="8" s="1"/>
  <c r="CD48" i="8" s="1"/>
  <c r="CE48" i="8" s="1"/>
  <c r="CF48" i="8" s="1"/>
  <c r="CG48" i="8" s="1"/>
  <c r="CH48" i="8" s="1"/>
  <c r="CI48" i="8" s="1"/>
  <c r="CJ48" i="8" s="1"/>
  <c r="CK48" i="8" s="1"/>
  <c r="CL48" i="8" s="1"/>
  <c r="CM48" i="8" s="1"/>
  <c r="CN48" i="8" s="1"/>
  <c r="CO48" i="8" s="1"/>
  <c r="CP48" i="8" s="1"/>
  <c r="CQ48" i="8" s="1"/>
  <c r="CR48" i="8" s="1"/>
  <c r="CS48" i="8" s="1"/>
  <c r="CT48" i="8" s="1"/>
  <c r="CU48" i="8" s="1"/>
  <c r="CV48" i="8" s="1"/>
  <c r="CW48" i="8" s="1"/>
  <c r="CX48" i="8" s="1"/>
  <c r="CY48" i="8" s="1"/>
  <c r="CZ48" i="8" s="1"/>
  <c r="DA48" i="8" s="1"/>
  <c r="DB48" i="8" s="1"/>
  <c r="DC48" i="8" s="1"/>
  <c r="DD48" i="8" s="1"/>
  <c r="DE48" i="8" s="1"/>
  <c r="DF48" i="8" s="1"/>
  <c r="DG48" i="8" s="1"/>
  <c r="DH48" i="8" s="1"/>
  <c r="DI48" i="8" s="1"/>
  <c r="DJ48" i="8" s="1"/>
  <c r="DK48" i="8" s="1"/>
  <c r="DL48" i="8" s="1"/>
  <c r="DM48" i="8" s="1"/>
  <c r="DN48" i="8" s="1"/>
  <c r="DO48" i="8" s="1"/>
  <c r="DP48" i="8" s="1"/>
  <c r="DQ48" i="8" s="1"/>
  <c r="DR48" i="8" s="1"/>
  <c r="DS48" i="8" s="1"/>
  <c r="DT48" i="8" s="1"/>
  <c r="DU48" i="8" s="1"/>
  <c r="DV48" i="8" s="1"/>
  <c r="DW48" i="8" s="1"/>
  <c r="DX48" i="8" s="1"/>
  <c r="DY48" i="8" s="1"/>
  <c r="DZ48" i="8" s="1"/>
  <c r="EA48" i="8" s="1"/>
  <c r="EB48" i="8" s="1"/>
  <c r="EC48" i="8" s="1"/>
  <c r="ED48" i="8" s="1"/>
  <c r="EE48" i="8" s="1"/>
  <c r="EF48" i="8" s="1"/>
  <c r="Y61" i="8" s="1"/>
  <c r="BN392" i="8"/>
  <c r="AL392" i="8"/>
  <c r="CE392" i="8"/>
  <c r="AK392" i="8"/>
  <c r="AI392" i="8"/>
  <c r="Y342" i="8"/>
  <c r="Y392" i="8" s="1"/>
  <c r="BD392" i="8"/>
  <c r="BG392" i="8"/>
  <c r="BZ392" i="8"/>
  <c r="BK392" i="8"/>
  <c r="BR392" i="8"/>
  <c r="BW392" i="8"/>
  <c r="BX392" i="8"/>
  <c r="AX392" i="8"/>
  <c r="AZ392" i="8"/>
  <c r="BE392" i="8"/>
  <c r="AM392" i="8"/>
  <c r="AA392" i="8"/>
  <c r="CF392" i="8"/>
  <c r="BC392" i="8"/>
  <c r="BQ392" i="8"/>
  <c r="AU392" i="8"/>
  <c r="BU392" i="8"/>
  <c r="AG392" i="8"/>
  <c r="CB392" i="8"/>
  <c r="AB392" i="8"/>
  <c r="CH392" i="8"/>
  <c r="AD392" i="8"/>
  <c r="AV392" i="8"/>
  <c r="CA392" i="8"/>
  <c r="CG392" i="8"/>
  <c r="Z392" i="8"/>
  <c r="AF392" i="8"/>
  <c r="BI392" i="8"/>
  <c r="AS392" i="8"/>
  <c r="BH392" i="8"/>
  <c r="CJ392" i="8"/>
  <c r="AQ392" i="8"/>
  <c r="CD392" i="8"/>
  <c r="BF392" i="8"/>
  <c r="AO392" i="8"/>
  <c r="BV392" i="8"/>
  <c r="BB392" i="8"/>
  <c r="AJ392" i="8"/>
  <c r="AY392" i="8"/>
  <c r="AW392" i="8"/>
  <c r="AR392" i="8"/>
  <c r="BL392" i="8"/>
  <c r="AP392" i="8"/>
  <c r="BT392" i="8"/>
  <c r="BS392" i="8"/>
  <c r="AN392" i="8"/>
  <c r="BP392" i="8"/>
  <c r="AH392" i="8"/>
  <c r="AE392" i="8"/>
  <c r="AC392" i="8"/>
  <c r="BO392" i="8"/>
  <c r="BM392" i="8"/>
  <c r="BJ392" i="8"/>
  <c r="AT392" i="8"/>
  <c r="CI392" i="8"/>
  <c r="CC392" i="8"/>
  <c r="BA392" i="8"/>
  <c r="BY392" i="8"/>
  <c r="BR382" i="8"/>
  <c r="BD382" i="8"/>
  <c r="BO382" i="8"/>
  <c r="AN382" i="8"/>
  <c r="AT382" i="8"/>
  <c r="AI382" i="8"/>
  <c r="Y332" i="8"/>
  <c r="Y382" i="8" s="1"/>
  <c r="BM382" i="8"/>
  <c r="BL382" i="8"/>
  <c r="AH382" i="8"/>
  <c r="CF382" i="8"/>
  <c r="BH382" i="8"/>
  <c r="BY382" i="8"/>
  <c r="AX382" i="8"/>
  <c r="AP382" i="8"/>
  <c r="BZ382" i="8"/>
  <c r="BT382" i="8"/>
  <c r="AC382" i="8"/>
  <c r="BQ382" i="8"/>
  <c r="AL382" i="8"/>
  <c r="CA382" i="8"/>
  <c r="CC382" i="8"/>
  <c r="CJ382" i="8"/>
  <c r="AM382" i="8"/>
  <c r="BJ382" i="8"/>
  <c r="BP382" i="8"/>
  <c r="BX382" i="8"/>
  <c r="AG382" i="8"/>
  <c r="CE382" i="8"/>
  <c r="CI382" i="8"/>
  <c r="BW382" i="8"/>
  <c r="AS382" i="8"/>
  <c r="AW382" i="8"/>
  <c r="AB382" i="8"/>
  <c r="AA382" i="8"/>
  <c r="AE382" i="8"/>
  <c r="Z382" i="8"/>
  <c r="AQ382" i="8"/>
  <c r="BG382" i="8"/>
  <c r="CG382" i="8"/>
  <c r="BK382" i="8"/>
  <c r="AO382" i="8"/>
  <c r="BN382" i="8"/>
  <c r="BI382" i="8"/>
  <c r="AJ382" i="8"/>
  <c r="BV382" i="8"/>
  <c r="AV382" i="8"/>
  <c r="BF382" i="8"/>
  <c r="AK382" i="8"/>
  <c r="AY382" i="8"/>
  <c r="BE382" i="8"/>
  <c r="BU382" i="8"/>
  <c r="AU382" i="8"/>
  <c r="BC382" i="8"/>
  <c r="AR382" i="8"/>
  <c r="CH382" i="8"/>
  <c r="BA382" i="8"/>
  <c r="CD382" i="8"/>
  <c r="AZ382" i="8"/>
  <c r="AF382" i="8"/>
  <c r="BB382" i="8"/>
  <c r="BS382" i="8"/>
  <c r="CB382" i="8"/>
  <c r="AD382" i="8"/>
  <c r="BS394" i="8"/>
  <c r="AO394" i="8"/>
  <c r="CF394" i="8"/>
  <c r="BG394" i="8"/>
  <c r="CI394" i="8"/>
  <c r="AM394" i="8"/>
  <c r="AG394" i="8"/>
  <c r="AQ394" i="8"/>
  <c r="BN394" i="8"/>
  <c r="AJ394" i="8"/>
  <c r="BQ394" i="8"/>
  <c r="BZ394" i="8"/>
  <c r="AA394" i="8"/>
  <c r="BC394" i="8"/>
  <c r="BP394" i="8"/>
  <c r="BJ394" i="8"/>
  <c r="CG394" i="8"/>
  <c r="AI394" i="8"/>
  <c r="BO394" i="8"/>
  <c r="AT394" i="8"/>
  <c r="BM394" i="8"/>
  <c r="BU394" i="8"/>
  <c r="BK394" i="8"/>
  <c r="AD394" i="8"/>
  <c r="AR394" i="8"/>
  <c r="BA394" i="8"/>
  <c r="BE394" i="8"/>
  <c r="BV394" i="8"/>
  <c r="Z394" i="8"/>
  <c r="AH394" i="8"/>
  <c r="AZ394" i="8"/>
  <c r="AL394" i="8"/>
  <c r="CD394" i="8"/>
  <c r="AK394" i="8"/>
  <c r="BL394" i="8"/>
  <c r="CA394" i="8"/>
  <c r="BY394" i="8"/>
  <c r="AV394" i="8"/>
  <c r="BF394" i="8"/>
  <c r="AE394" i="8"/>
  <c r="AY394" i="8"/>
  <c r="BX394" i="8"/>
  <c r="BT394" i="8"/>
  <c r="AP394" i="8"/>
  <c r="BH394" i="8"/>
  <c r="BD394" i="8"/>
  <c r="BW394" i="8"/>
  <c r="AU394" i="8"/>
  <c r="CJ394" i="8"/>
  <c r="AN394" i="8"/>
  <c r="CC394" i="8"/>
  <c r="CH394" i="8"/>
  <c r="AC394" i="8"/>
  <c r="BR394" i="8"/>
  <c r="AB394" i="8"/>
  <c r="BB394" i="8"/>
  <c r="AX394" i="8"/>
  <c r="CB394" i="8"/>
  <c r="Y344" i="8"/>
  <c r="Y394" i="8" s="1"/>
  <c r="AF394" i="8"/>
  <c r="AW394" i="8"/>
  <c r="AS394" i="8"/>
  <c r="CE394" i="8"/>
  <c r="BI394" i="8"/>
  <c r="BH369" i="8"/>
  <c r="BK369" i="8"/>
  <c r="BJ369" i="8"/>
  <c r="AF369" i="8"/>
  <c r="AJ369" i="8"/>
  <c r="CI369" i="8"/>
  <c r="BE369" i="8"/>
  <c r="AQ369" i="8"/>
  <c r="AY369" i="8"/>
  <c r="Y319" i="8"/>
  <c r="Y369" i="8" s="1"/>
  <c r="BC369" i="8"/>
  <c r="BX369" i="8"/>
  <c r="AU369" i="8"/>
  <c r="CG369" i="8"/>
  <c r="AD369" i="8"/>
  <c r="BP369" i="8"/>
  <c r="BQ369" i="8"/>
  <c r="AH369" i="8"/>
  <c r="BM369" i="8"/>
  <c r="AO369" i="8"/>
  <c r="CF369" i="8"/>
  <c r="CH369" i="8"/>
  <c r="AP369" i="8"/>
  <c r="AZ369" i="8"/>
  <c r="AM369" i="8"/>
  <c r="BW369" i="8"/>
  <c r="BS369" i="8"/>
  <c r="BO369" i="8"/>
  <c r="AL369" i="8"/>
  <c r="BR369" i="8"/>
  <c r="AI369" i="8"/>
  <c r="CD369" i="8"/>
  <c r="BN369" i="8"/>
  <c r="CA369" i="8"/>
  <c r="BG369" i="8"/>
  <c r="AV369" i="8"/>
  <c r="AE369" i="8"/>
  <c r="AK369" i="8"/>
  <c r="AC369" i="8"/>
  <c r="CJ369" i="8"/>
  <c r="BV369" i="8"/>
  <c r="CC369" i="8"/>
  <c r="AX369" i="8"/>
  <c r="BF369" i="8"/>
  <c r="AA369" i="8"/>
  <c r="CB369" i="8"/>
  <c r="Z369" i="8"/>
  <c r="AR369" i="8"/>
  <c r="BU369" i="8"/>
  <c r="AG369" i="8"/>
  <c r="BY369" i="8"/>
  <c r="AB369" i="8"/>
  <c r="AW369" i="8"/>
  <c r="BZ369" i="8"/>
  <c r="BT369" i="8"/>
  <c r="AS369" i="8"/>
  <c r="BB369" i="8"/>
  <c r="AT369" i="8"/>
  <c r="BI369" i="8"/>
  <c r="BD369" i="8"/>
  <c r="BL369" i="8"/>
  <c r="BA369" i="8"/>
  <c r="AN369" i="8"/>
  <c r="CE369" i="8"/>
  <c r="AB370" i="8"/>
  <c r="AU370" i="8"/>
  <c r="AI370" i="8"/>
  <c r="AW370" i="8"/>
  <c r="BI370" i="8"/>
  <c r="AZ370" i="8"/>
  <c r="CD370" i="8"/>
  <c r="Z370" i="8"/>
  <c r="AL370" i="8"/>
  <c r="BX370" i="8"/>
  <c r="AX370" i="8"/>
  <c r="BQ370" i="8"/>
  <c r="BH370" i="8"/>
  <c r="BE370" i="8"/>
  <c r="BN370" i="8"/>
  <c r="Y320" i="8"/>
  <c r="Y370" i="8" s="1"/>
  <c r="CF370" i="8"/>
  <c r="BT370" i="8"/>
  <c r="BV370" i="8"/>
  <c r="CB370" i="8"/>
  <c r="AH370" i="8"/>
  <c r="AS370" i="8"/>
  <c r="AK370" i="8"/>
  <c r="BM370" i="8"/>
  <c r="BW370" i="8"/>
  <c r="BZ370" i="8"/>
  <c r="BP370" i="8"/>
  <c r="CC370" i="8"/>
  <c r="AT370" i="8"/>
  <c r="BG370" i="8"/>
  <c r="BJ370" i="8"/>
  <c r="AR370" i="8"/>
  <c r="BF370" i="8"/>
  <c r="AQ370" i="8"/>
  <c r="AJ370" i="8"/>
  <c r="AA370" i="8"/>
  <c r="AD370" i="8"/>
  <c r="AP370" i="8"/>
  <c r="AC370" i="8"/>
  <c r="CI370" i="8"/>
  <c r="CA370" i="8"/>
  <c r="CJ370" i="8"/>
  <c r="AG370" i="8"/>
  <c r="BS370" i="8"/>
  <c r="BD370" i="8"/>
  <c r="BL370" i="8"/>
  <c r="AV370" i="8"/>
  <c r="BC370" i="8"/>
  <c r="AF370" i="8"/>
  <c r="AO370" i="8"/>
  <c r="BA370" i="8"/>
  <c r="AM370" i="8"/>
  <c r="BY370" i="8"/>
  <c r="CH370" i="8"/>
  <c r="BR370" i="8"/>
  <c r="BU370" i="8"/>
  <c r="CE370" i="8"/>
  <c r="BB370" i="8"/>
  <c r="BK370" i="8"/>
  <c r="CG370" i="8"/>
  <c r="BO370" i="8"/>
  <c r="AE370" i="8"/>
  <c r="AN370" i="8"/>
  <c r="AY370" i="8"/>
  <c r="AF383" i="8"/>
  <c r="AU383" i="8"/>
  <c r="BG383" i="8"/>
  <c r="AM383" i="8"/>
  <c r="AS383" i="8"/>
  <c r="BO383" i="8"/>
  <c r="AE383" i="8"/>
  <c r="CH383" i="8"/>
  <c r="BE383" i="8"/>
  <c r="CI383" i="8"/>
  <c r="BT383" i="8"/>
  <c r="AH383" i="8"/>
  <c r="BL383" i="8"/>
  <c r="AB383" i="8"/>
  <c r="AO383" i="8"/>
  <c r="AX383" i="8"/>
  <c r="BQ383" i="8"/>
  <c r="BS383" i="8"/>
  <c r="BA383" i="8"/>
  <c r="AW383" i="8"/>
  <c r="BV383" i="8"/>
  <c r="AK383" i="8"/>
  <c r="BP383" i="8"/>
  <c r="AD383" i="8"/>
  <c r="BM383" i="8"/>
  <c r="CJ383" i="8"/>
  <c r="BK383" i="8"/>
  <c r="CB383" i="8"/>
  <c r="AT383" i="8"/>
  <c r="BF383" i="8"/>
  <c r="AV383" i="8"/>
  <c r="Z383" i="8"/>
  <c r="BD383" i="8"/>
  <c r="BY383" i="8"/>
  <c r="BN383" i="8"/>
  <c r="BC383" i="8"/>
  <c r="BH383" i="8"/>
  <c r="BI383" i="8"/>
  <c r="AR383" i="8"/>
  <c r="BB383" i="8"/>
  <c r="AC383" i="8"/>
  <c r="CF383" i="8"/>
  <c r="AY383" i="8"/>
  <c r="BZ383" i="8"/>
  <c r="BJ383" i="8"/>
  <c r="AQ383" i="8"/>
  <c r="AL383" i="8"/>
  <c r="AP383" i="8"/>
  <c r="AJ383" i="8"/>
  <c r="AI383" i="8"/>
  <c r="BW383" i="8"/>
  <c r="CE383" i="8"/>
  <c r="Y333" i="8"/>
  <c r="Y383" i="8" s="1"/>
  <c r="BU383" i="8"/>
  <c r="AZ383" i="8"/>
  <c r="CD383" i="8"/>
  <c r="CA383" i="8"/>
  <c r="BX383" i="8"/>
  <c r="AA383" i="8"/>
  <c r="CG383" i="8"/>
  <c r="AG383" i="8"/>
  <c r="AN383" i="8"/>
  <c r="BR383" i="8"/>
  <c r="CC383" i="8"/>
  <c r="BE372" i="8"/>
  <c r="CA372" i="8"/>
  <c r="CE372" i="8"/>
  <c r="CD372" i="8"/>
  <c r="AC372" i="8"/>
  <c r="BR372" i="8"/>
  <c r="AX372" i="8"/>
  <c r="BM372" i="8"/>
  <c r="AR372" i="8"/>
  <c r="AL372" i="8"/>
  <c r="CI372" i="8"/>
  <c r="CB372" i="8"/>
  <c r="BB372" i="8"/>
  <c r="BJ372" i="8"/>
  <c r="Z372" i="8"/>
  <c r="BA372" i="8"/>
  <c r="BI372" i="8"/>
  <c r="BS372" i="8"/>
  <c r="AA372" i="8"/>
  <c r="BX372" i="8"/>
  <c r="BY372" i="8"/>
  <c r="BO372" i="8"/>
  <c r="BU372" i="8"/>
  <c r="AS372" i="8"/>
  <c r="AJ372" i="8"/>
  <c r="CG372" i="8"/>
  <c r="BH372" i="8"/>
  <c r="BG372" i="8"/>
  <c r="BQ372" i="8"/>
  <c r="AB372" i="8"/>
  <c r="AH372" i="8"/>
  <c r="AK372" i="8"/>
  <c r="CH372" i="8"/>
  <c r="BF372" i="8"/>
  <c r="AP372" i="8"/>
  <c r="BN372" i="8"/>
  <c r="CF372" i="8"/>
  <c r="AD372" i="8"/>
  <c r="BZ372" i="8"/>
  <c r="CC372" i="8"/>
  <c r="AZ372" i="8"/>
  <c r="CJ372" i="8"/>
  <c r="AW372" i="8"/>
  <c r="AY372" i="8"/>
  <c r="BD372" i="8"/>
  <c r="AG372" i="8"/>
  <c r="BW372" i="8"/>
  <c r="BC372" i="8"/>
  <c r="BL372" i="8"/>
  <c r="AT372" i="8"/>
  <c r="AQ372" i="8"/>
  <c r="AF372" i="8"/>
  <c r="AV372" i="8"/>
  <c r="BT372" i="8"/>
  <c r="Y322" i="8"/>
  <c r="Y372" i="8" s="1"/>
  <c r="BK372" i="8"/>
  <c r="AN372" i="8"/>
  <c r="BV372" i="8"/>
  <c r="BP372" i="8"/>
  <c r="AO372" i="8"/>
  <c r="AU372" i="8"/>
  <c r="AM372" i="8"/>
  <c r="AE372" i="8"/>
  <c r="AI372" i="8"/>
  <c r="BF398" i="8"/>
  <c r="BH398" i="8"/>
  <c r="BA398" i="8"/>
  <c r="AF398" i="8"/>
  <c r="AH398" i="8"/>
  <c r="BY398" i="8"/>
  <c r="CF398" i="8"/>
  <c r="AP398" i="8"/>
  <c r="AB398" i="8"/>
  <c r="AW398" i="8"/>
  <c r="BW398" i="8"/>
  <c r="BR398" i="8"/>
  <c r="AO398" i="8"/>
  <c r="AU398" i="8"/>
  <c r="BK398" i="8"/>
  <c r="BN398" i="8"/>
  <c r="BC398" i="8"/>
  <c r="AK398" i="8"/>
  <c r="BU398" i="8"/>
  <c r="CD398" i="8"/>
  <c r="AA398" i="8"/>
  <c r="AZ398" i="8"/>
  <c r="BJ398" i="8"/>
  <c r="AX398" i="8"/>
  <c r="BS398" i="8"/>
  <c r="Y348" i="8"/>
  <c r="Y398" i="8" s="1"/>
  <c r="AR398" i="8"/>
  <c r="AT398" i="8"/>
  <c r="AV398" i="8"/>
  <c r="CJ398" i="8"/>
  <c r="BP398" i="8"/>
  <c r="AN398" i="8"/>
  <c r="BL398" i="8"/>
  <c r="AS398" i="8"/>
  <c r="CC398" i="8"/>
  <c r="AQ398" i="8"/>
  <c r="BV398" i="8"/>
  <c r="BG398" i="8"/>
  <c r="AM398" i="8"/>
  <c r="BT398" i="8"/>
  <c r="Z398" i="8"/>
  <c r="AJ398" i="8"/>
  <c r="CI398" i="8"/>
  <c r="CE398" i="8"/>
  <c r="CH398" i="8"/>
  <c r="CB398" i="8"/>
  <c r="CG398" i="8"/>
  <c r="BB398" i="8"/>
  <c r="BE398" i="8"/>
  <c r="AC398" i="8"/>
  <c r="AL398" i="8"/>
  <c r="AG398" i="8"/>
  <c r="CA398" i="8"/>
  <c r="BZ398" i="8"/>
  <c r="BO398" i="8"/>
  <c r="AE398" i="8"/>
  <c r="BM398" i="8"/>
  <c r="BD398" i="8"/>
  <c r="BQ398" i="8"/>
  <c r="AY398" i="8"/>
  <c r="AD398" i="8"/>
  <c r="BI398" i="8"/>
  <c r="AI398" i="8"/>
  <c r="BX398" i="8"/>
  <c r="BV379" i="8"/>
  <c r="BQ379" i="8"/>
  <c r="AM379" i="8"/>
  <c r="BC379" i="8"/>
  <c r="Z379" i="8"/>
  <c r="CF379" i="8"/>
  <c r="BS379" i="8"/>
  <c r="AW379" i="8"/>
  <c r="AT379" i="8"/>
  <c r="BR379" i="8"/>
  <c r="AR379" i="8"/>
  <c r="AY379" i="8"/>
  <c r="BW379" i="8"/>
  <c r="AL379" i="8"/>
  <c r="BX379" i="8"/>
  <c r="BG379" i="8"/>
  <c r="CG379" i="8"/>
  <c r="AI379" i="8"/>
  <c r="AQ379" i="8"/>
  <c r="BA379" i="8"/>
  <c r="AG379" i="8"/>
  <c r="AA379" i="8"/>
  <c r="AK379" i="8"/>
  <c r="BO379" i="8"/>
  <c r="BF379" i="8"/>
  <c r="BP379" i="8"/>
  <c r="AF379" i="8"/>
  <c r="CD379" i="8"/>
  <c r="AO379" i="8"/>
  <c r="AV379" i="8"/>
  <c r="AC379" i="8"/>
  <c r="AX379" i="8"/>
  <c r="BT379" i="8"/>
  <c r="AU379" i="8"/>
  <c r="BK379" i="8"/>
  <c r="AH379" i="8"/>
  <c r="BD379" i="8"/>
  <c r="CB379" i="8"/>
  <c r="AB379" i="8"/>
  <c r="BZ379" i="8"/>
  <c r="AN379" i="8"/>
  <c r="AS379" i="8"/>
  <c r="BI379" i="8"/>
  <c r="CA379" i="8"/>
  <c r="BY379" i="8"/>
  <c r="BM379" i="8"/>
  <c r="BN379" i="8"/>
  <c r="AE379" i="8"/>
  <c r="BJ379" i="8"/>
  <c r="BL379" i="8"/>
  <c r="AD379" i="8"/>
  <c r="Y329" i="8"/>
  <c r="Y379" i="8" s="1"/>
  <c r="AP379" i="8"/>
  <c r="BH379" i="8"/>
  <c r="BU379" i="8"/>
  <c r="CI379" i="8"/>
  <c r="BE379" i="8"/>
  <c r="CJ379" i="8"/>
  <c r="CH379" i="8"/>
  <c r="BB379" i="8"/>
  <c r="AZ379" i="8"/>
  <c r="AJ379" i="8"/>
  <c r="CE379" i="8"/>
  <c r="CC379" i="8"/>
  <c r="CI389" i="8"/>
  <c r="BN389" i="8"/>
  <c r="BB389" i="8"/>
  <c r="AT389" i="8"/>
  <c r="AM389" i="8"/>
  <c r="AH389" i="8"/>
  <c r="BZ389" i="8"/>
  <c r="AJ389" i="8"/>
  <c r="AQ389" i="8"/>
  <c r="CC389" i="8"/>
  <c r="AB389" i="8"/>
  <c r="AN389" i="8"/>
  <c r="BV389" i="8"/>
  <c r="AW389" i="8"/>
  <c r="CB389" i="8"/>
  <c r="BF389" i="8"/>
  <c r="AG389" i="8"/>
  <c r="AZ389" i="8"/>
  <c r="AP389" i="8"/>
  <c r="AL389" i="8"/>
  <c r="AX389" i="8"/>
  <c r="Z389" i="8"/>
  <c r="BJ389" i="8"/>
  <c r="BY389" i="8"/>
  <c r="BS389" i="8"/>
  <c r="BI389" i="8"/>
  <c r="AV389" i="8"/>
  <c r="CA389" i="8"/>
  <c r="BA389" i="8"/>
  <c r="AD389" i="8"/>
  <c r="AR389" i="8"/>
  <c r="AU389" i="8"/>
  <c r="CE389" i="8"/>
  <c r="BE389" i="8"/>
  <c r="AO389" i="8"/>
  <c r="AE389" i="8"/>
  <c r="BO389" i="8"/>
  <c r="AC389" i="8"/>
  <c r="BX389" i="8"/>
  <c r="BW389" i="8"/>
  <c r="AY389" i="8"/>
  <c r="CF389" i="8"/>
  <c r="BP389" i="8"/>
  <c r="BC389" i="8"/>
  <c r="BL389" i="8"/>
  <c r="CG389" i="8"/>
  <c r="Y339" i="8"/>
  <c r="Y389" i="8" s="1"/>
  <c r="BQ389" i="8"/>
  <c r="AK389" i="8"/>
  <c r="AI389" i="8"/>
  <c r="BM389" i="8"/>
  <c r="AF389" i="8"/>
  <c r="CJ389" i="8"/>
  <c r="BH389" i="8"/>
  <c r="CH389" i="8"/>
  <c r="BD389" i="8"/>
  <c r="CD389" i="8"/>
  <c r="BU389" i="8"/>
  <c r="BK389" i="8"/>
  <c r="AS389" i="8"/>
  <c r="BG389" i="8"/>
  <c r="BT389" i="8"/>
  <c r="AA389" i="8"/>
  <c r="BR389" i="8"/>
  <c r="BJ401" i="8"/>
  <c r="BC401" i="8"/>
  <c r="CH401" i="8"/>
  <c r="BM401" i="8"/>
  <c r="AD401" i="8"/>
  <c r="BA401" i="8"/>
  <c r="BB401" i="8"/>
  <c r="AQ401" i="8"/>
  <c r="CD401" i="8"/>
  <c r="BN401" i="8"/>
  <c r="AY401" i="8"/>
  <c r="AE401" i="8"/>
  <c r="AC401" i="8"/>
  <c r="BQ401" i="8"/>
  <c r="BW401" i="8"/>
  <c r="CC401" i="8"/>
  <c r="BZ401" i="8"/>
  <c r="AL401" i="8"/>
  <c r="AB401" i="8"/>
  <c r="AZ401" i="8"/>
  <c r="CB401" i="8"/>
  <c r="BU401" i="8"/>
  <c r="BX401" i="8"/>
  <c r="Y351" i="8"/>
  <c r="Y401" i="8" s="1"/>
  <c r="BS401" i="8"/>
  <c r="AV401" i="8"/>
  <c r="AS401" i="8"/>
  <c r="CG401" i="8"/>
  <c r="BT401" i="8"/>
  <c r="AW401" i="8"/>
  <c r="AR401" i="8"/>
  <c r="AT401" i="8"/>
  <c r="AF401" i="8"/>
  <c r="CA401" i="8"/>
  <c r="CE401" i="8"/>
  <c r="AO401" i="8"/>
  <c r="BP401" i="8"/>
  <c r="AP401" i="8"/>
  <c r="BO401" i="8"/>
  <c r="BI401" i="8"/>
  <c r="BK401" i="8"/>
  <c r="BL401" i="8"/>
  <c r="AH401" i="8"/>
  <c r="BF401" i="8"/>
  <c r="Z401" i="8"/>
  <c r="AU401" i="8"/>
  <c r="CJ401" i="8"/>
  <c r="AX401" i="8"/>
  <c r="BY401" i="8"/>
  <c r="BH401" i="8"/>
  <c r="AN401" i="8"/>
  <c r="BG401" i="8"/>
  <c r="AG401" i="8"/>
  <c r="AK401" i="8"/>
  <c r="BE401" i="8"/>
  <c r="BV401" i="8"/>
  <c r="CF401" i="8"/>
  <c r="CI401" i="8"/>
  <c r="AI401" i="8"/>
  <c r="BD401" i="8"/>
  <c r="AA401" i="8"/>
  <c r="BR401" i="8"/>
  <c r="AM401" i="8"/>
  <c r="AJ401" i="8"/>
  <c r="BD407" i="8"/>
  <c r="AW407" i="8"/>
  <c r="CE407" i="8"/>
  <c r="CH407" i="8"/>
  <c r="CD407" i="8"/>
  <c r="AC407" i="8"/>
  <c r="BB407" i="8"/>
  <c r="Y357" i="8"/>
  <c r="Y407" i="8" s="1"/>
  <c r="AH407" i="8"/>
  <c r="CG407" i="8"/>
  <c r="AA407" i="8"/>
  <c r="BT407" i="8"/>
  <c r="AG407" i="8"/>
  <c r="BX407" i="8"/>
  <c r="BO407" i="8"/>
  <c r="AZ407" i="8"/>
  <c r="BI407" i="8"/>
  <c r="BJ407" i="8"/>
  <c r="AB407" i="8"/>
  <c r="AX407" i="8"/>
  <c r="AQ407" i="8"/>
  <c r="CC407" i="8"/>
  <c r="AR407" i="8"/>
  <c r="AO407" i="8"/>
  <c r="BM407" i="8"/>
  <c r="BU407" i="8"/>
  <c r="BR407" i="8"/>
  <c r="CB407" i="8"/>
  <c r="AP407" i="8"/>
  <c r="BL407" i="8"/>
  <c r="BQ407" i="8"/>
  <c r="AV407" i="8"/>
  <c r="AL407" i="8"/>
  <c r="CJ407" i="8"/>
  <c r="AF407" i="8"/>
  <c r="AI407" i="8"/>
  <c r="AN407" i="8"/>
  <c r="CA407" i="8"/>
  <c r="AK407" i="8"/>
  <c r="BP407" i="8"/>
  <c r="CI407" i="8"/>
  <c r="BK407" i="8"/>
  <c r="AE407" i="8"/>
  <c r="BS407" i="8"/>
  <c r="BY407" i="8"/>
  <c r="Z407" i="8"/>
  <c r="BC407" i="8"/>
  <c r="AS407" i="8"/>
  <c r="BV407" i="8"/>
  <c r="AM407" i="8"/>
  <c r="BG407" i="8"/>
  <c r="BH407" i="8"/>
  <c r="BZ407" i="8"/>
  <c r="CF407" i="8"/>
  <c r="AD407" i="8"/>
  <c r="BF407" i="8"/>
  <c r="BA407" i="8"/>
  <c r="AJ407" i="8"/>
  <c r="AY407" i="8"/>
  <c r="BE407" i="8"/>
  <c r="BW407" i="8"/>
  <c r="BN407" i="8"/>
  <c r="AT407" i="8"/>
  <c r="AU407" i="8"/>
  <c r="BP415" i="8"/>
  <c r="AH415" i="8"/>
  <c r="BN415" i="8"/>
  <c r="AO415" i="8"/>
  <c r="BT415" i="8"/>
  <c r="CH415" i="8"/>
  <c r="AK415" i="8"/>
  <c r="AZ415" i="8"/>
  <c r="AY415" i="8"/>
  <c r="CD415" i="8"/>
  <c r="BV415" i="8"/>
  <c r="BM415" i="8"/>
  <c r="AX415" i="8"/>
  <c r="Z415" i="8"/>
  <c r="BE415" i="8"/>
  <c r="BD415" i="8"/>
  <c r="AV415" i="8"/>
  <c r="AS415" i="8"/>
  <c r="BS415" i="8"/>
  <c r="AA415" i="8"/>
  <c r="AG415" i="8"/>
  <c r="BL415" i="8"/>
  <c r="Y365" i="8"/>
  <c r="Y415" i="8" s="1"/>
  <c r="BR415" i="8"/>
  <c r="BG415" i="8"/>
  <c r="CF415" i="8"/>
  <c r="CJ415" i="8"/>
  <c r="BB415" i="8"/>
  <c r="AJ415" i="8"/>
  <c r="BQ415" i="8"/>
  <c r="AT415" i="8"/>
  <c r="CC415" i="8"/>
  <c r="AW415" i="8"/>
  <c r="CE415" i="8"/>
  <c r="BX415" i="8"/>
  <c r="AE415" i="8"/>
  <c r="CB415" i="8"/>
  <c r="BJ415" i="8"/>
  <c r="BH415" i="8"/>
  <c r="CI415" i="8"/>
  <c r="CA415" i="8"/>
  <c r="AR415" i="8"/>
  <c r="BO415" i="8"/>
  <c r="BI415" i="8"/>
  <c r="BW415" i="8"/>
  <c r="BZ415" i="8"/>
  <c r="AD415" i="8"/>
  <c r="AP415" i="8"/>
  <c r="BF415" i="8"/>
  <c r="AU415" i="8"/>
  <c r="AM415" i="8"/>
  <c r="AN415" i="8"/>
  <c r="AC415" i="8"/>
  <c r="AB415" i="8"/>
  <c r="CG415" i="8"/>
  <c r="AL415" i="8"/>
  <c r="AQ415" i="8"/>
  <c r="BY415" i="8"/>
  <c r="AI415" i="8"/>
  <c r="BC415" i="8"/>
  <c r="BA415" i="8"/>
  <c r="BU415" i="8"/>
  <c r="BK415" i="8"/>
  <c r="AF415" i="8"/>
  <c r="BC374" i="8"/>
  <c r="AT374" i="8"/>
  <c r="CD374" i="8"/>
  <c r="AG374" i="8"/>
  <c r="CB374" i="8"/>
  <c r="BG374" i="8"/>
  <c r="BQ374" i="8"/>
  <c r="AR374" i="8"/>
  <c r="AF374" i="8"/>
  <c r="BV374" i="8"/>
  <c r="AJ374" i="8"/>
  <c r="BX374" i="8"/>
  <c r="AU374" i="8"/>
  <c r="Z374" i="8"/>
  <c r="AH374" i="8"/>
  <c r="AY374" i="8"/>
  <c r="AC374" i="8"/>
  <c r="BR374" i="8"/>
  <c r="BB374" i="8"/>
  <c r="AV374" i="8"/>
  <c r="AZ374" i="8"/>
  <c r="BD374" i="8"/>
  <c r="CA374" i="8"/>
  <c r="AX374" i="8"/>
  <c r="CH374" i="8"/>
  <c r="BK374" i="8"/>
  <c r="CC374" i="8"/>
  <c r="BA374" i="8"/>
  <c r="AE374" i="8"/>
  <c r="AW374" i="8"/>
  <c r="AN374" i="8"/>
  <c r="BZ374" i="8"/>
  <c r="BU374" i="8"/>
  <c r="CG374" i="8"/>
  <c r="BJ374" i="8"/>
  <c r="AO374" i="8"/>
  <c r="BT374" i="8"/>
  <c r="AD374" i="8"/>
  <c r="AL374" i="8"/>
  <c r="BY374" i="8"/>
  <c r="AK374" i="8"/>
  <c r="BI374" i="8"/>
  <c r="BP374" i="8"/>
  <c r="BO374" i="8"/>
  <c r="CI374" i="8"/>
  <c r="AS374" i="8"/>
  <c r="Y324" i="8"/>
  <c r="Y374" i="8" s="1"/>
  <c r="AB374" i="8"/>
  <c r="BS374" i="8"/>
  <c r="BW374" i="8"/>
  <c r="BN374" i="8"/>
  <c r="AM374" i="8"/>
  <c r="AQ374" i="8"/>
  <c r="BM374" i="8"/>
  <c r="CE374" i="8"/>
  <c r="AA374" i="8"/>
  <c r="BH374" i="8"/>
  <c r="BF374" i="8"/>
  <c r="AI374" i="8"/>
  <c r="AP374" i="8"/>
  <c r="BE374" i="8"/>
  <c r="BL374" i="8"/>
  <c r="CF374" i="8"/>
  <c r="CJ374" i="8"/>
  <c r="AT390" i="8"/>
  <c r="AJ390" i="8"/>
  <c r="BA390" i="8"/>
  <c r="AK390" i="8"/>
  <c r="BV390" i="8"/>
  <c r="AX390" i="8"/>
  <c r="AW390" i="8"/>
  <c r="CG390" i="8"/>
  <c r="Z390" i="8"/>
  <c r="BL390" i="8"/>
  <c r="BW390" i="8"/>
  <c r="BD390" i="8"/>
  <c r="AO390" i="8"/>
  <c r="CI390" i="8"/>
  <c r="AR390" i="8"/>
  <c r="AB390" i="8"/>
  <c r="BJ390" i="8"/>
  <c r="CD390" i="8"/>
  <c r="AY390" i="8"/>
  <c r="BI390" i="8"/>
  <c r="AP390" i="8"/>
  <c r="AC390" i="8"/>
  <c r="BK390" i="8"/>
  <c r="BU390" i="8"/>
  <c r="CE390" i="8"/>
  <c r="AI390" i="8"/>
  <c r="BE390" i="8"/>
  <c r="BC390" i="8"/>
  <c r="AG390" i="8"/>
  <c r="CH390" i="8"/>
  <c r="AA390" i="8"/>
  <c r="BO390" i="8"/>
  <c r="BR390" i="8"/>
  <c r="CC390" i="8"/>
  <c r="BH390" i="8"/>
  <c r="BB390" i="8"/>
  <c r="CA390" i="8"/>
  <c r="AM390" i="8"/>
  <c r="AL390" i="8"/>
  <c r="BY390" i="8"/>
  <c r="AE390" i="8"/>
  <c r="BZ390" i="8"/>
  <c r="CF390" i="8"/>
  <c r="BX390" i="8"/>
  <c r="Y340" i="8"/>
  <c r="Y390" i="8" s="1"/>
  <c r="BP390" i="8"/>
  <c r="AU390" i="8"/>
  <c r="CJ390" i="8"/>
  <c r="AZ390" i="8"/>
  <c r="AS390" i="8"/>
  <c r="BN390" i="8"/>
  <c r="BT390" i="8"/>
  <c r="BQ390" i="8"/>
  <c r="AH390" i="8"/>
  <c r="BS390" i="8"/>
  <c r="CB390" i="8"/>
  <c r="AQ390" i="8"/>
  <c r="AV390" i="8"/>
  <c r="AD390" i="8"/>
  <c r="AF390" i="8"/>
  <c r="AN390" i="8"/>
  <c r="BF390" i="8"/>
  <c r="BG390" i="8"/>
  <c r="BM390" i="8"/>
  <c r="CH396" i="8"/>
  <c r="CG396" i="8"/>
  <c r="AW396" i="8"/>
  <c r="AI396" i="8"/>
  <c r="BY396" i="8"/>
  <c r="BQ396" i="8"/>
  <c r="Z396" i="8"/>
  <c r="CC396" i="8"/>
  <c r="AA396" i="8"/>
  <c r="AK396" i="8"/>
  <c r="AV396" i="8"/>
  <c r="AH396" i="8"/>
  <c r="BA396" i="8"/>
  <c r="BS396" i="8"/>
  <c r="BF396" i="8"/>
  <c r="BW396" i="8"/>
  <c r="CF396" i="8"/>
  <c r="BO396" i="8"/>
  <c r="BR396" i="8"/>
  <c r="AJ396" i="8"/>
  <c r="BB396" i="8"/>
  <c r="BP396" i="8"/>
  <c r="AS396" i="8"/>
  <c r="BK396" i="8"/>
  <c r="AQ396" i="8"/>
  <c r="AZ396" i="8"/>
  <c r="BN396" i="8"/>
  <c r="BE396" i="8"/>
  <c r="BX396" i="8"/>
  <c r="BZ396" i="8"/>
  <c r="CI396" i="8"/>
  <c r="AY396" i="8"/>
  <c r="AN396" i="8"/>
  <c r="BH396" i="8"/>
  <c r="BJ396" i="8"/>
  <c r="BL396" i="8"/>
  <c r="AX396" i="8"/>
  <c r="BU396" i="8"/>
  <c r="Y346" i="8"/>
  <c r="Y396" i="8" s="1"/>
  <c r="AR396" i="8"/>
  <c r="AT396" i="8"/>
  <c r="AO396" i="8"/>
  <c r="AU396" i="8"/>
  <c r="AC396" i="8"/>
  <c r="AE396" i="8"/>
  <c r="AB396" i="8"/>
  <c r="AD396" i="8"/>
  <c r="CE396" i="8"/>
  <c r="AP396" i="8"/>
  <c r="BV396" i="8"/>
  <c r="BM396" i="8"/>
  <c r="CJ396" i="8"/>
  <c r="CA396" i="8"/>
  <c r="BI396" i="8"/>
  <c r="AM396" i="8"/>
  <c r="BT396" i="8"/>
  <c r="BC396" i="8"/>
  <c r="AL396" i="8"/>
  <c r="AG396" i="8"/>
  <c r="BG396" i="8"/>
  <c r="BD396" i="8"/>
  <c r="AF396" i="8"/>
  <c r="CD396" i="8"/>
  <c r="CB396" i="8"/>
  <c r="BX377" i="8"/>
  <c r="CI377" i="8"/>
  <c r="BO377" i="8"/>
  <c r="AY377" i="8"/>
  <c r="AB377" i="8"/>
  <c r="AM377" i="8"/>
  <c r="AH377" i="8"/>
  <c r="CD377" i="8"/>
  <c r="CF377" i="8"/>
  <c r="BW377" i="8"/>
  <c r="CC377" i="8"/>
  <c r="BM377" i="8"/>
  <c r="AF377" i="8"/>
  <c r="Z377" i="8"/>
  <c r="AO377" i="8"/>
  <c r="CH377" i="8"/>
  <c r="BG377" i="8"/>
  <c r="AT377" i="8"/>
  <c r="BA377" i="8"/>
  <c r="AA377" i="8"/>
  <c r="BR377" i="8"/>
  <c r="AX377" i="8"/>
  <c r="BV377" i="8"/>
  <c r="AL377" i="8"/>
  <c r="Y327" i="8"/>
  <c r="Y377" i="8" s="1"/>
  <c r="BP377" i="8"/>
  <c r="BF377" i="8"/>
  <c r="BQ377" i="8"/>
  <c r="AZ377" i="8"/>
  <c r="AP377" i="8"/>
  <c r="AK377" i="8"/>
  <c r="AJ377" i="8"/>
  <c r="CJ377" i="8"/>
  <c r="AI377" i="8"/>
  <c r="CB377" i="8"/>
  <c r="BT377" i="8"/>
  <c r="BN377" i="8"/>
  <c r="BY377" i="8"/>
  <c r="BS377" i="8"/>
  <c r="AE377" i="8"/>
  <c r="AS377" i="8"/>
  <c r="AW377" i="8"/>
  <c r="AD377" i="8"/>
  <c r="AC377" i="8"/>
  <c r="CA377" i="8"/>
  <c r="BE377" i="8"/>
  <c r="BH377" i="8"/>
  <c r="AU377" i="8"/>
  <c r="BB377" i="8"/>
  <c r="AV377" i="8"/>
  <c r="BI377" i="8"/>
  <c r="AR377" i="8"/>
  <c r="AQ377" i="8"/>
  <c r="BD377" i="8"/>
  <c r="AN377" i="8"/>
  <c r="BC377" i="8"/>
  <c r="BZ377" i="8"/>
  <c r="BU377" i="8"/>
  <c r="AG377" i="8"/>
  <c r="BK377" i="8"/>
  <c r="BJ377" i="8"/>
  <c r="CG377" i="8"/>
  <c r="CE377" i="8"/>
  <c r="BL377" i="8"/>
  <c r="BA400" i="8"/>
  <c r="AV400" i="8"/>
  <c r="BZ400" i="8"/>
  <c r="AO400" i="8"/>
  <c r="AM400" i="8"/>
  <c r="AW400" i="8"/>
  <c r="AG400" i="8"/>
  <c r="AA400" i="8"/>
  <c r="AJ400" i="8"/>
  <c r="AR400" i="8"/>
  <c r="BN400" i="8"/>
  <c r="CA400" i="8"/>
  <c r="AZ400" i="8"/>
  <c r="BM400" i="8"/>
  <c r="BB400" i="8"/>
  <c r="BY400" i="8"/>
  <c r="AS400" i="8"/>
  <c r="AK400" i="8"/>
  <c r="AL400" i="8"/>
  <c r="AQ400" i="8"/>
  <c r="CC400" i="8"/>
  <c r="BG400" i="8"/>
  <c r="CJ400" i="8"/>
  <c r="Z400" i="8"/>
  <c r="BC400" i="8"/>
  <c r="AH400" i="8"/>
  <c r="AC400" i="8"/>
  <c r="BU400" i="8"/>
  <c r="AD400" i="8"/>
  <c r="CE400" i="8"/>
  <c r="CD400" i="8"/>
  <c r="BK400" i="8"/>
  <c r="BO400" i="8"/>
  <c r="Y350" i="8"/>
  <c r="Y400" i="8" s="1"/>
  <c r="AU400" i="8"/>
  <c r="AP400" i="8"/>
  <c r="AE400" i="8"/>
  <c r="AN400" i="8"/>
  <c r="BH400" i="8"/>
  <c r="CG400" i="8"/>
  <c r="BD400" i="8"/>
  <c r="BI400" i="8"/>
  <c r="CI400" i="8"/>
  <c r="CF400" i="8"/>
  <c r="BR400" i="8"/>
  <c r="BF400" i="8"/>
  <c r="CH400" i="8"/>
  <c r="BW400" i="8"/>
  <c r="BQ400" i="8"/>
  <c r="BS400" i="8"/>
  <c r="AI400" i="8"/>
  <c r="BL400" i="8"/>
  <c r="CB400" i="8"/>
  <c r="BE400" i="8"/>
  <c r="BJ400" i="8"/>
  <c r="AY400" i="8"/>
  <c r="AB400" i="8"/>
  <c r="AX400" i="8"/>
  <c r="BV400" i="8"/>
  <c r="AT400" i="8"/>
  <c r="BP400" i="8"/>
  <c r="BT400" i="8"/>
  <c r="AF400" i="8"/>
  <c r="BX400" i="8"/>
  <c r="BE403" i="8"/>
  <c r="BO403" i="8"/>
  <c r="AZ403" i="8"/>
  <c r="AH403" i="8"/>
  <c r="BD403" i="8"/>
  <c r="CE403" i="8"/>
  <c r="CD403" i="8"/>
  <c r="AE403" i="8"/>
  <c r="BX403" i="8"/>
  <c r="AL403" i="8"/>
  <c r="BV403" i="8"/>
  <c r="AA403" i="8"/>
  <c r="BZ403" i="8"/>
  <c r="BB403" i="8"/>
  <c r="AN403" i="8"/>
  <c r="BR403" i="8"/>
  <c r="AJ403" i="8"/>
  <c r="BN403" i="8"/>
  <c r="BP403" i="8"/>
  <c r="BH403" i="8"/>
  <c r="BS403" i="8"/>
  <c r="AC403" i="8"/>
  <c r="BI403" i="8"/>
  <c r="AR403" i="8"/>
  <c r="BA403" i="8"/>
  <c r="BK403" i="8"/>
  <c r="BC403" i="8"/>
  <c r="AB403" i="8"/>
  <c r="AI403" i="8"/>
  <c r="Z403" i="8"/>
  <c r="AO403" i="8"/>
  <c r="AG403" i="8"/>
  <c r="AF403" i="8"/>
  <c r="CF403" i="8"/>
  <c r="BJ403" i="8"/>
  <c r="AV403" i="8"/>
  <c r="AS403" i="8"/>
  <c r="AQ403" i="8"/>
  <c r="AD403" i="8"/>
  <c r="CA403" i="8"/>
  <c r="BW403" i="8"/>
  <c r="BL403" i="8"/>
  <c r="AP403" i="8"/>
  <c r="AW403" i="8"/>
  <c r="AK403" i="8"/>
  <c r="CB403" i="8"/>
  <c r="Y353" i="8"/>
  <c r="Y403" i="8" s="1"/>
  <c r="AM403" i="8"/>
  <c r="AX403" i="8"/>
  <c r="BT403" i="8"/>
  <c r="CI403" i="8"/>
  <c r="BQ403" i="8"/>
  <c r="AY403" i="8"/>
  <c r="CG403" i="8"/>
  <c r="AT403" i="8"/>
  <c r="BY403" i="8"/>
  <c r="BG403" i="8"/>
  <c r="BF403" i="8"/>
  <c r="CJ403" i="8"/>
  <c r="AU403" i="8"/>
  <c r="CC403" i="8"/>
  <c r="CH403" i="8"/>
  <c r="BM403" i="8"/>
  <c r="BU403" i="8"/>
  <c r="BG397" i="8"/>
  <c r="BI397" i="8"/>
  <c r="AV397" i="8"/>
  <c r="AH397" i="8"/>
  <c r="AA397" i="8"/>
  <c r="CD397" i="8"/>
  <c r="AP397" i="8"/>
  <c r="CB397" i="8"/>
  <c r="BC397" i="8"/>
  <c r="BZ397" i="8"/>
  <c r="AO397" i="8"/>
  <c r="BR397" i="8"/>
  <c r="BP397" i="8"/>
  <c r="BX397" i="8"/>
  <c r="AN397" i="8"/>
  <c r="BV397" i="8"/>
  <c r="BW397" i="8"/>
  <c r="AS397" i="8"/>
  <c r="AT397" i="8"/>
  <c r="CC397" i="8"/>
  <c r="AK397" i="8"/>
  <c r="AL397" i="8"/>
  <c r="BB397" i="8"/>
  <c r="AU397" i="8"/>
  <c r="BA397" i="8"/>
  <c r="AQ397" i="8"/>
  <c r="AE397" i="8"/>
  <c r="AR397" i="8"/>
  <c r="CI397" i="8"/>
  <c r="BS397" i="8"/>
  <c r="AD397" i="8"/>
  <c r="CG397" i="8"/>
  <c r="AM397" i="8"/>
  <c r="BU397" i="8"/>
  <c r="AG397" i="8"/>
  <c r="CF397" i="8"/>
  <c r="AW397" i="8"/>
  <c r="AF397" i="8"/>
  <c r="AZ397" i="8"/>
  <c r="Z397" i="8"/>
  <c r="AB397" i="8"/>
  <c r="AJ397" i="8"/>
  <c r="BT397" i="8"/>
  <c r="CA397" i="8"/>
  <c r="CE397" i="8"/>
  <c r="BQ397" i="8"/>
  <c r="BN397" i="8"/>
  <c r="Y347" i="8"/>
  <c r="Y397" i="8" s="1"/>
  <c r="BO397" i="8"/>
  <c r="BM397" i="8"/>
  <c r="BJ397" i="8"/>
  <c r="AY397" i="8"/>
  <c r="CJ397" i="8"/>
  <c r="BF397" i="8"/>
  <c r="BY397" i="8"/>
  <c r="AI397" i="8"/>
  <c r="BL397" i="8"/>
  <c r="BD397" i="8"/>
  <c r="CH397" i="8"/>
  <c r="AC397" i="8"/>
  <c r="BK397" i="8"/>
  <c r="BH397" i="8"/>
  <c r="BE397" i="8"/>
  <c r="AX397" i="8"/>
  <c r="BG388" i="8"/>
  <c r="BN388" i="8"/>
  <c r="AG388" i="8"/>
  <c r="AU388" i="8"/>
  <c r="CJ388" i="8"/>
  <c r="BV388" i="8"/>
  <c r="CI388" i="8"/>
  <c r="CE388" i="8"/>
  <c r="AN388" i="8"/>
  <c r="AP388" i="8"/>
  <c r="CG388" i="8"/>
  <c r="BU388" i="8"/>
  <c r="AB388" i="8"/>
  <c r="AJ388" i="8"/>
  <c r="AI388" i="8"/>
  <c r="AW388" i="8"/>
  <c r="BL388" i="8"/>
  <c r="AV388" i="8"/>
  <c r="AZ388" i="8"/>
  <c r="BF388" i="8"/>
  <c r="BE388" i="8"/>
  <c r="AF388" i="8"/>
  <c r="CD388" i="8"/>
  <c r="AD388" i="8"/>
  <c r="BX388" i="8"/>
  <c r="BH388" i="8"/>
  <c r="AH388" i="8"/>
  <c r="AC388" i="8"/>
  <c r="AR388" i="8"/>
  <c r="AT388" i="8"/>
  <c r="CC388" i="8"/>
  <c r="BW388" i="8"/>
  <c r="BS388" i="8"/>
  <c r="BA388" i="8"/>
  <c r="AQ388" i="8"/>
  <c r="BQ388" i="8"/>
  <c r="CA388" i="8"/>
  <c r="AA388" i="8"/>
  <c r="AO388" i="8"/>
  <c r="AY388" i="8"/>
  <c r="BY388" i="8"/>
  <c r="BT388" i="8"/>
  <c r="BO388" i="8"/>
  <c r="BZ388" i="8"/>
  <c r="BK388" i="8"/>
  <c r="BD388" i="8"/>
  <c r="AM388" i="8"/>
  <c r="BC388" i="8"/>
  <c r="BB388" i="8"/>
  <c r="CH388" i="8"/>
  <c r="BM388" i="8"/>
  <c r="AS388" i="8"/>
  <c r="BR388" i="8"/>
  <c r="AK388" i="8"/>
  <c r="Z388" i="8"/>
  <c r="AL388" i="8"/>
  <c r="BJ388" i="8"/>
  <c r="Y338" i="8"/>
  <c r="Y388" i="8" s="1"/>
  <c r="AE388" i="8"/>
  <c r="AX388" i="8"/>
  <c r="CB388" i="8"/>
  <c r="CF388" i="8"/>
  <c r="BI388" i="8"/>
  <c r="BP388" i="8"/>
  <c r="BX384" i="8"/>
  <c r="Z384" i="8"/>
  <c r="AM384" i="8"/>
  <c r="AH384" i="8"/>
  <c r="AB384" i="8"/>
  <c r="BO384" i="8"/>
  <c r="AL384" i="8"/>
  <c r="CG384" i="8"/>
  <c r="AF384" i="8"/>
  <c r="BT384" i="8"/>
  <c r="CE384" i="8"/>
  <c r="BA384" i="8"/>
  <c r="BP384" i="8"/>
  <c r="Y334" i="8"/>
  <c r="Y384" i="8" s="1"/>
  <c r="AZ384" i="8"/>
  <c r="BB384" i="8"/>
  <c r="AN384" i="8"/>
  <c r="AD384" i="8"/>
  <c r="AJ384" i="8"/>
  <c r="AG384" i="8"/>
  <c r="CD384" i="8"/>
  <c r="AA384" i="8"/>
  <c r="CB384" i="8"/>
  <c r="BL384" i="8"/>
  <c r="AC384" i="8"/>
  <c r="CC384" i="8"/>
  <c r="AV384" i="8"/>
  <c r="BR384" i="8"/>
  <c r="BF384" i="8"/>
  <c r="CA384" i="8"/>
  <c r="AW384" i="8"/>
  <c r="BZ384" i="8"/>
  <c r="BY384" i="8"/>
  <c r="BK384" i="8"/>
  <c r="BQ384" i="8"/>
  <c r="BW384" i="8"/>
  <c r="AU384" i="8"/>
  <c r="AT384" i="8"/>
  <c r="BU384" i="8"/>
  <c r="AE384" i="8"/>
  <c r="AS384" i="8"/>
  <c r="BS384" i="8"/>
  <c r="CI384" i="8"/>
  <c r="BH384" i="8"/>
  <c r="CJ384" i="8"/>
  <c r="BJ384" i="8"/>
  <c r="AX384" i="8"/>
  <c r="AR384" i="8"/>
  <c r="BN384" i="8"/>
  <c r="BE384" i="8"/>
  <c r="CH384" i="8"/>
  <c r="AQ384" i="8"/>
  <c r="BC384" i="8"/>
  <c r="BD384" i="8"/>
  <c r="BM384" i="8"/>
  <c r="AO384" i="8"/>
  <c r="BI384" i="8"/>
  <c r="AY384" i="8"/>
  <c r="CF384" i="8"/>
  <c r="AI384" i="8"/>
  <c r="AP384" i="8"/>
  <c r="AK384" i="8"/>
  <c r="BV384" i="8"/>
  <c r="BG384" i="8"/>
  <c r="BP402" i="8"/>
  <c r="AP402" i="8"/>
  <c r="BW402" i="8"/>
  <c r="AB402" i="8"/>
  <c r="CG402" i="8"/>
  <c r="BV402" i="8"/>
  <c r="AM402" i="8"/>
  <c r="Y352" i="8"/>
  <c r="Y402" i="8" s="1"/>
  <c r="BY402" i="8"/>
  <c r="BO402" i="8"/>
  <c r="BD402" i="8"/>
  <c r="BS402" i="8"/>
  <c r="AH402" i="8"/>
  <c r="BK402" i="8"/>
  <c r="AZ402" i="8"/>
  <c r="BA402" i="8"/>
  <c r="AV402" i="8"/>
  <c r="BC402" i="8"/>
  <c r="AI402" i="8"/>
  <c r="BL402" i="8"/>
  <c r="CI402" i="8"/>
  <c r="CF402" i="8"/>
  <c r="AT402" i="8"/>
  <c r="AY402" i="8"/>
  <c r="AF402" i="8"/>
  <c r="BI402" i="8"/>
  <c r="AA402" i="8"/>
  <c r="CB402" i="8"/>
  <c r="AS402" i="8"/>
  <c r="CC402" i="8"/>
  <c r="AQ402" i="8"/>
  <c r="AC402" i="8"/>
  <c r="AR402" i="8"/>
  <c r="AN402" i="8"/>
  <c r="CD402" i="8"/>
  <c r="Z402" i="8"/>
  <c r="BU402" i="8"/>
  <c r="BT402" i="8"/>
  <c r="BX402" i="8"/>
  <c r="BR402" i="8"/>
  <c r="AJ402" i="8"/>
  <c r="AL402" i="8"/>
  <c r="BJ402" i="8"/>
  <c r="CH402" i="8"/>
  <c r="BQ402" i="8"/>
  <c r="BG402" i="8"/>
  <c r="AW402" i="8"/>
  <c r="AG402" i="8"/>
  <c r="AU402" i="8"/>
  <c r="BN402" i="8"/>
  <c r="AX402" i="8"/>
  <c r="BB402" i="8"/>
  <c r="AE402" i="8"/>
  <c r="CE402" i="8"/>
  <c r="CA402" i="8"/>
  <c r="BH402" i="8"/>
  <c r="AO402" i="8"/>
  <c r="BF402" i="8"/>
  <c r="BE402" i="8"/>
  <c r="CJ402" i="8"/>
  <c r="AK402" i="8"/>
  <c r="BZ402" i="8"/>
  <c r="BM402" i="8"/>
  <c r="AD402" i="8"/>
  <c r="BW385" i="8"/>
  <c r="AG385" i="8"/>
  <c r="AR385" i="8"/>
  <c r="AL385" i="8"/>
  <c r="BG385" i="8"/>
  <c r="CC385" i="8"/>
  <c r="BN385" i="8"/>
  <c r="AH385" i="8"/>
  <c r="AA385" i="8"/>
  <c r="BB385" i="8"/>
  <c r="BM385" i="8"/>
  <c r="AB385" i="8"/>
  <c r="CE385" i="8"/>
  <c r="CI385" i="8"/>
  <c r="AC385" i="8"/>
  <c r="AN385" i="8"/>
  <c r="AU385" i="8"/>
  <c r="AK385" i="8"/>
  <c r="AW385" i="8"/>
  <c r="BI385" i="8"/>
  <c r="AE385" i="8"/>
  <c r="CH385" i="8"/>
  <c r="BU385" i="8"/>
  <c r="BF385" i="8"/>
  <c r="CA385" i="8"/>
  <c r="CB385" i="8"/>
  <c r="Y335" i="8"/>
  <c r="Y385" i="8" s="1"/>
  <c r="BK385" i="8"/>
  <c r="BY385" i="8"/>
  <c r="BD385" i="8"/>
  <c r="BJ385" i="8"/>
  <c r="AX385" i="8"/>
  <c r="AP385" i="8"/>
  <c r="AT385" i="8"/>
  <c r="Z385" i="8"/>
  <c r="AF385" i="8"/>
  <c r="AD385" i="8"/>
  <c r="BV385" i="8"/>
  <c r="AQ385" i="8"/>
  <c r="AV385" i="8"/>
  <c r="BS385" i="8"/>
  <c r="BT385" i="8"/>
  <c r="BC385" i="8"/>
  <c r="AS385" i="8"/>
  <c r="BA385" i="8"/>
  <c r="BL385" i="8"/>
  <c r="BO385" i="8"/>
  <c r="AJ385" i="8"/>
  <c r="CJ385" i="8"/>
  <c r="AY385" i="8"/>
  <c r="CD385" i="8"/>
  <c r="CF385" i="8"/>
  <c r="AI385" i="8"/>
  <c r="BE385" i="8"/>
  <c r="BP385" i="8"/>
  <c r="BZ385" i="8"/>
  <c r="CG385" i="8"/>
  <c r="BQ385" i="8"/>
  <c r="BH385" i="8"/>
  <c r="BX385" i="8"/>
  <c r="BR385" i="8"/>
  <c r="AO385" i="8"/>
  <c r="AM385" i="8"/>
  <c r="AZ385" i="8"/>
  <c r="BV386" i="8"/>
  <c r="BO386" i="8"/>
  <c r="BE386" i="8"/>
  <c r="CB386" i="8"/>
  <c r="Z386" i="8"/>
  <c r="AN386" i="8"/>
  <c r="BD386" i="8"/>
  <c r="BC386" i="8"/>
  <c r="CH386" i="8"/>
  <c r="CJ386" i="8"/>
  <c r="BX386" i="8"/>
  <c r="CD386" i="8"/>
  <c r="BB386" i="8"/>
  <c r="AK386" i="8"/>
  <c r="BW386" i="8"/>
  <c r="BN386" i="8"/>
  <c r="AL386" i="8"/>
  <c r="CI386" i="8"/>
  <c r="AW386" i="8"/>
  <c r="AX386" i="8"/>
  <c r="CF386" i="8"/>
  <c r="BH386" i="8"/>
  <c r="AV386" i="8"/>
  <c r="AH386" i="8"/>
  <c r="BP386" i="8"/>
  <c r="AI386" i="8"/>
  <c r="AR386" i="8"/>
  <c r="BZ386" i="8"/>
  <c r="AZ386" i="8"/>
  <c r="CG386" i="8"/>
  <c r="AB386" i="8"/>
  <c r="BY386" i="8"/>
  <c r="BQ386" i="8"/>
  <c r="AF386" i="8"/>
  <c r="AS386" i="8"/>
  <c r="AO386" i="8"/>
  <c r="AE386" i="8"/>
  <c r="AC386" i="8"/>
  <c r="BM386" i="8"/>
  <c r="CA386" i="8"/>
  <c r="BF386" i="8"/>
  <c r="BL386" i="8"/>
  <c r="BA386" i="8"/>
  <c r="CE386" i="8"/>
  <c r="CC386" i="8"/>
  <c r="BJ386" i="8"/>
  <c r="AA386" i="8"/>
  <c r="AT386" i="8"/>
  <c r="AY386" i="8"/>
  <c r="AD386" i="8"/>
  <c r="Y336" i="8"/>
  <c r="Y386" i="8" s="1"/>
  <c r="BI386" i="8"/>
  <c r="BU386" i="8"/>
  <c r="AP386" i="8"/>
  <c r="BS386" i="8"/>
  <c r="BR386" i="8"/>
  <c r="AJ386" i="8"/>
  <c r="BT386" i="8"/>
  <c r="AU386" i="8"/>
  <c r="AQ386" i="8"/>
  <c r="AM386" i="8"/>
  <c r="BK386" i="8"/>
  <c r="BG386" i="8"/>
  <c r="AG386" i="8"/>
  <c r="Y425" i="9" l="1"/>
  <c r="Z425" i="9" s="1"/>
  <c r="AA425" i="9" s="1"/>
  <c r="AB425" i="9" s="1"/>
  <c r="AC425" i="9" s="1"/>
  <c r="AD425" i="9" s="1"/>
  <c r="AE425" i="9" s="1"/>
  <c r="AF425" i="9" s="1"/>
  <c r="AG425" i="9" s="1"/>
  <c r="AH425" i="9" s="1"/>
  <c r="AI425" i="9" s="1"/>
  <c r="AJ425" i="9" s="1"/>
  <c r="AK425" i="9" s="1"/>
  <c r="AL425" i="9" s="1"/>
  <c r="AM425" i="9" s="1"/>
  <c r="AN425" i="9" s="1"/>
  <c r="AO425" i="9" s="1"/>
  <c r="AP425" i="9" s="1"/>
  <c r="AQ425" i="9" s="1"/>
  <c r="AR425" i="9" s="1"/>
  <c r="AS425" i="9" s="1"/>
  <c r="AT425" i="9" s="1"/>
  <c r="AU425" i="9" s="1"/>
  <c r="AV425" i="9" s="1"/>
  <c r="AW425" i="9" s="1"/>
  <c r="AX425" i="9" s="1"/>
  <c r="AY425" i="9" s="1"/>
  <c r="AZ425" i="9" s="1"/>
  <c r="BA425" i="9" s="1"/>
  <c r="BB425" i="9" s="1"/>
  <c r="BC425" i="9" s="1"/>
  <c r="BD425" i="9" s="1"/>
  <c r="BE425" i="9" s="1"/>
  <c r="BF425" i="9" s="1"/>
  <c r="BG425" i="9" s="1"/>
  <c r="BH425" i="9" s="1"/>
  <c r="BI425" i="9" s="1"/>
  <c r="BJ425" i="9" s="1"/>
  <c r="BK425" i="9" s="1"/>
  <c r="BL425" i="9" s="1"/>
  <c r="BM425" i="9" s="1"/>
  <c r="BN425" i="9" s="1"/>
  <c r="BO425" i="9" s="1"/>
  <c r="BP425" i="9" s="1"/>
  <c r="BQ425" i="9" s="1"/>
  <c r="BR425" i="9" s="1"/>
  <c r="BS425" i="9" s="1"/>
  <c r="BT425" i="9" s="1"/>
  <c r="BU425" i="9" s="1"/>
  <c r="BV425" i="9" s="1"/>
  <c r="BW425" i="9" s="1"/>
  <c r="BX425" i="9" s="1"/>
  <c r="BY425" i="9" s="1"/>
  <c r="BZ425" i="9" s="1"/>
  <c r="CA425" i="9" s="1"/>
  <c r="CB425" i="9" s="1"/>
  <c r="CC425" i="9" s="1"/>
  <c r="CD425" i="9" s="1"/>
  <c r="CE425" i="9" s="1"/>
  <c r="CF425" i="9" s="1"/>
  <c r="CG425" i="9" s="1"/>
  <c r="CH425" i="9" s="1"/>
  <c r="CI425" i="9" s="1"/>
  <c r="Y475" i="9" s="1"/>
  <c r="Y429" i="9"/>
  <c r="Z429" i="9" s="1"/>
  <c r="AA429" i="9" s="1"/>
  <c r="AB429" i="9" s="1"/>
  <c r="AC429" i="9" s="1"/>
  <c r="AD429" i="9" s="1"/>
  <c r="AE429" i="9" s="1"/>
  <c r="AF429" i="9" s="1"/>
  <c r="AG429" i="9" s="1"/>
  <c r="AH429" i="9" s="1"/>
  <c r="AI429" i="9" s="1"/>
  <c r="AJ429" i="9" s="1"/>
  <c r="AK429" i="9" s="1"/>
  <c r="AL429" i="9" s="1"/>
  <c r="AM429" i="9" s="1"/>
  <c r="AN429" i="9" s="1"/>
  <c r="AO429" i="9" s="1"/>
  <c r="AP429" i="9" s="1"/>
  <c r="AQ429" i="9" s="1"/>
  <c r="AR429" i="9" s="1"/>
  <c r="AS429" i="9" s="1"/>
  <c r="AT429" i="9" s="1"/>
  <c r="AU429" i="9" s="1"/>
  <c r="AV429" i="9" s="1"/>
  <c r="AW429" i="9" s="1"/>
  <c r="AX429" i="9" s="1"/>
  <c r="AY429" i="9" s="1"/>
  <c r="AZ429" i="9" s="1"/>
  <c r="BA429" i="9" s="1"/>
  <c r="BB429" i="9" s="1"/>
  <c r="BC429" i="9" s="1"/>
  <c r="BD429" i="9" s="1"/>
  <c r="BE429" i="9" s="1"/>
  <c r="BF429" i="9" s="1"/>
  <c r="BG429" i="9" s="1"/>
  <c r="BH429" i="9" s="1"/>
  <c r="BI429" i="9" s="1"/>
  <c r="BJ429" i="9" s="1"/>
  <c r="BK429" i="9" s="1"/>
  <c r="BL429" i="9" s="1"/>
  <c r="BM429" i="9" s="1"/>
  <c r="BN429" i="9" s="1"/>
  <c r="BO429" i="9" s="1"/>
  <c r="BP429" i="9" s="1"/>
  <c r="BQ429" i="9" s="1"/>
  <c r="BR429" i="9" s="1"/>
  <c r="BS429" i="9" s="1"/>
  <c r="BT429" i="9" s="1"/>
  <c r="BU429" i="9" s="1"/>
  <c r="BV429" i="9" s="1"/>
  <c r="BW429" i="9" s="1"/>
  <c r="BX429" i="9" s="1"/>
  <c r="BY429" i="9" s="1"/>
  <c r="BZ429" i="9" s="1"/>
  <c r="CA429" i="9" s="1"/>
  <c r="CB429" i="9" s="1"/>
  <c r="CC429" i="9" s="1"/>
  <c r="CD429" i="9" s="1"/>
  <c r="CE429" i="9" s="1"/>
  <c r="CF429" i="9" s="1"/>
  <c r="CG429" i="9" s="1"/>
  <c r="CH429" i="9" s="1"/>
  <c r="CI429" i="9" s="1"/>
  <c r="Y479" i="9" s="1"/>
  <c r="Y440" i="9"/>
  <c r="Z440" i="9" s="1"/>
  <c r="AA440" i="9" s="1"/>
  <c r="AB440" i="9" s="1"/>
  <c r="AC440" i="9" s="1"/>
  <c r="AD440" i="9" s="1"/>
  <c r="AE440" i="9" s="1"/>
  <c r="AF440" i="9" s="1"/>
  <c r="AG440" i="9" s="1"/>
  <c r="AH440" i="9" s="1"/>
  <c r="AI440" i="9" s="1"/>
  <c r="AJ440" i="9" s="1"/>
  <c r="AK440" i="9" s="1"/>
  <c r="AL440" i="9" s="1"/>
  <c r="AM440" i="9" s="1"/>
  <c r="AN440" i="9" s="1"/>
  <c r="AO440" i="9" s="1"/>
  <c r="AP440" i="9" s="1"/>
  <c r="AQ440" i="9" s="1"/>
  <c r="AR440" i="9" s="1"/>
  <c r="AS440" i="9" s="1"/>
  <c r="AT440" i="9" s="1"/>
  <c r="AU440" i="9" s="1"/>
  <c r="AV440" i="9" s="1"/>
  <c r="AW440" i="9" s="1"/>
  <c r="AX440" i="9" s="1"/>
  <c r="AY440" i="9" s="1"/>
  <c r="AZ440" i="9" s="1"/>
  <c r="BA440" i="9" s="1"/>
  <c r="BB440" i="9" s="1"/>
  <c r="BC440" i="9" s="1"/>
  <c r="BD440" i="9" s="1"/>
  <c r="BE440" i="9" s="1"/>
  <c r="BF440" i="9" s="1"/>
  <c r="BG440" i="9" s="1"/>
  <c r="BH440" i="9" s="1"/>
  <c r="BI440" i="9" s="1"/>
  <c r="BJ440" i="9" s="1"/>
  <c r="BK440" i="9" s="1"/>
  <c r="BL440" i="9" s="1"/>
  <c r="BM440" i="9" s="1"/>
  <c r="BN440" i="9" s="1"/>
  <c r="BO440" i="9" s="1"/>
  <c r="BP440" i="9" s="1"/>
  <c r="BQ440" i="9" s="1"/>
  <c r="BR440" i="9" s="1"/>
  <c r="BS440" i="9" s="1"/>
  <c r="BT440" i="9" s="1"/>
  <c r="BU440" i="9" s="1"/>
  <c r="BV440" i="9" s="1"/>
  <c r="BW440" i="9" s="1"/>
  <c r="BX440" i="9" s="1"/>
  <c r="BY440" i="9" s="1"/>
  <c r="BZ440" i="9" s="1"/>
  <c r="CA440" i="9" s="1"/>
  <c r="CB440" i="9" s="1"/>
  <c r="CC440" i="9" s="1"/>
  <c r="CD440" i="9" s="1"/>
  <c r="CE440" i="9" s="1"/>
  <c r="CF440" i="9" s="1"/>
  <c r="CG440" i="9" s="1"/>
  <c r="CH440" i="9" s="1"/>
  <c r="CI440" i="9" s="1"/>
  <c r="Y490" i="9" s="1"/>
  <c r="Y439" i="9"/>
  <c r="Z439" i="9" s="1"/>
  <c r="AA439" i="9" s="1"/>
  <c r="AB439" i="9" s="1"/>
  <c r="AC439" i="9" s="1"/>
  <c r="AD439" i="9" s="1"/>
  <c r="AE439" i="9" s="1"/>
  <c r="AF439" i="9" s="1"/>
  <c r="AG439" i="9" s="1"/>
  <c r="AH439" i="9" s="1"/>
  <c r="AI439" i="9" s="1"/>
  <c r="AJ439" i="9" s="1"/>
  <c r="AK439" i="9" s="1"/>
  <c r="AL439" i="9" s="1"/>
  <c r="AM439" i="9" s="1"/>
  <c r="AN439" i="9" s="1"/>
  <c r="AO439" i="9" s="1"/>
  <c r="AP439" i="9" s="1"/>
  <c r="AQ439" i="9" s="1"/>
  <c r="AR439" i="9" s="1"/>
  <c r="AS439" i="9" s="1"/>
  <c r="AT439" i="9" s="1"/>
  <c r="AU439" i="9" s="1"/>
  <c r="AV439" i="9" s="1"/>
  <c r="AW439" i="9" s="1"/>
  <c r="AX439" i="9" s="1"/>
  <c r="AY439" i="9" s="1"/>
  <c r="AZ439" i="9" s="1"/>
  <c r="BA439" i="9" s="1"/>
  <c r="BB439" i="9" s="1"/>
  <c r="BC439" i="9" s="1"/>
  <c r="BD439" i="9" s="1"/>
  <c r="BE439" i="9" s="1"/>
  <c r="BF439" i="9" s="1"/>
  <c r="BG439" i="9" s="1"/>
  <c r="BH439" i="9" s="1"/>
  <c r="BI439" i="9" s="1"/>
  <c r="BJ439" i="9" s="1"/>
  <c r="BK439" i="9" s="1"/>
  <c r="BL439" i="9" s="1"/>
  <c r="BM439" i="9" s="1"/>
  <c r="BN439" i="9" s="1"/>
  <c r="BO439" i="9" s="1"/>
  <c r="BP439" i="9" s="1"/>
  <c r="BQ439" i="9" s="1"/>
  <c r="BR439" i="9" s="1"/>
  <c r="BS439" i="9" s="1"/>
  <c r="BT439" i="9" s="1"/>
  <c r="BU439" i="9" s="1"/>
  <c r="BV439" i="9" s="1"/>
  <c r="BW439" i="9" s="1"/>
  <c r="BX439" i="9" s="1"/>
  <c r="BY439" i="9" s="1"/>
  <c r="BZ439" i="9" s="1"/>
  <c r="CA439" i="9" s="1"/>
  <c r="CB439" i="9" s="1"/>
  <c r="CC439" i="9" s="1"/>
  <c r="CD439" i="9" s="1"/>
  <c r="CE439" i="9" s="1"/>
  <c r="CF439" i="9" s="1"/>
  <c r="CG439" i="9" s="1"/>
  <c r="CH439" i="9" s="1"/>
  <c r="CI439" i="9" s="1"/>
  <c r="Y489" i="9" s="1"/>
  <c r="BG396" i="9"/>
  <c r="BI396" i="9"/>
  <c r="BF396" i="9"/>
  <c r="BR396" i="9"/>
  <c r="AR396" i="9"/>
  <c r="AS396" i="9"/>
  <c r="AL396" i="9"/>
  <c r="Z396" i="9"/>
  <c r="AJ396" i="9"/>
  <c r="CD396" i="9"/>
  <c r="AC396" i="9"/>
  <c r="BP396" i="9"/>
  <c r="BJ396" i="9"/>
  <c r="BT396" i="9"/>
  <c r="AP396" i="9"/>
  <c r="BU396" i="9"/>
  <c r="AQ396" i="9"/>
  <c r="AK396" i="9"/>
  <c r="CA396" i="9"/>
  <c r="AU396" i="9"/>
  <c r="BE396" i="9"/>
  <c r="CG396" i="9"/>
  <c r="Y346" i="9"/>
  <c r="Y396" i="9" s="1"/>
  <c r="BW396" i="9"/>
  <c r="CI396" i="9"/>
  <c r="AY396" i="9"/>
  <c r="AO396" i="9"/>
  <c r="BD396" i="9"/>
  <c r="CJ396" i="9"/>
  <c r="BX396" i="9"/>
  <c r="AH396" i="9"/>
  <c r="CH396" i="9"/>
  <c r="CF396" i="9"/>
  <c r="AZ396" i="9"/>
  <c r="BO396" i="9"/>
  <c r="BC396" i="9"/>
  <c r="AA396" i="9"/>
  <c r="AM396" i="9"/>
  <c r="BA396" i="9"/>
  <c r="BQ396" i="9"/>
  <c r="AF396" i="9"/>
  <c r="BK396" i="9"/>
  <c r="BZ396" i="9"/>
  <c r="AB396" i="9"/>
  <c r="AD396" i="9"/>
  <c r="BB396" i="9"/>
  <c r="AV396" i="9"/>
  <c r="BV396" i="9"/>
  <c r="CC396" i="9"/>
  <c r="AX396" i="9"/>
  <c r="BM396" i="9"/>
  <c r="CE396" i="9"/>
  <c r="BS396" i="9"/>
  <c r="BL396" i="9"/>
  <c r="AW396" i="9"/>
  <c r="BH396" i="9"/>
  <c r="AT396" i="9"/>
  <c r="AE396" i="9"/>
  <c r="AG396" i="9"/>
  <c r="AN396" i="9"/>
  <c r="BN396" i="9"/>
  <c r="BY396" i="9"/>
  <c r="CB396" i="9"/>
  <c r="AI396" i="9"/>
  <c r="Z436" i="9"/>
  <c r="AA436" i="9" s="1"/>
  <c r="AB436" i="9" s="1"/>
  <c r="AC436" i="9" s="1"/>
  <c r="AD436" i="9" s="1"/>
  <c r="AE436" i="9" s="1"/>
  <c r="AF436" i="9" s="1"/>
  <c r="AG436" i="9" s="1"/>
  <c r="AH436" i="9" s="1"/>
  <c r="AI436" i="9" s="1"/>
  <c r="AJ436" i="9" s="1"/>
  <c r="AK436" i="9" s="1"/>
  <c r="AL436" i="9" s="1"/>
  <c r="AM436" i="9" s="1"/>
  <c r="AN436" i="9" s="1"/>
  <c r="AO436" i="9" s="1"/>
  <c r="AP436" i="9" s="1"/>
  <c r="AQ436" i="9" s="1"/>
  <c r="AR436" i="9" s="1"/>
  <c r="AS436" i="9" s="1"/>
  <c r="AT436" i="9" s="1"/>
  <c r="AU436" i="9" s="1"/>
  <c r="AV436" i="9" s="1"/>
  <c r="AW436" i="9" s="1"/>
  <c r="AX436" i="9" s="1"/>
  <c r="AY436" i="9" s="1"/>
  <c r="AZ436" i="9" s="1"/>
  <c r="BA436" i="9" s="1"/>
  <c r="BB436" i="9" s="1"/>
  <c r="BC436" i="9" s="1"/>
  <c r="BD436" i="9" s="1"/>
  <c r="BE436" i="9" s="1"/>
  <c r="BF436" i="9" s="1"/>
  <c r="BG436" i="9" s="1"/>
  <c r="BH436" i="9" s="1"/>
  <c r="BI436" i="9" s="1"/>
  <c r="BJ436" i="9" s="1"/>
  <c r="BK436" i="9" s="1"/>
  <c r="BL436" i="9" s="1"/>
  <c r="BM436" i="9" s="1"/>
  <c r="BN436" i="9" s="1"/>
  <c r="BO436" i="9" s="1"/>
  <c r="BP436" i="9" s="1"/>
  <c r="BQ436" i="9" s="1"/>
  <c r="BR436" i="9" s="1"/>
  <c r="BS436" i="9" s="1"/>
  <c r="BT436" i="9" s="1"/>
  <c r="BU436" i="9" s="1"/>
  <c r="BV436" i="9" s="1"/>
  <c r="BW436" i="9" s="1"/>
  <c r="BX436" i="9" s="1"/>
  <c r="BY436" i="9" s="1"/>
  <c r="BZ436" i="9" s="1"/>
  <c r="CA436" i="9" s="1"/>
  <c r="CB436" i="9" s="1"/>
  <c r="CC436" i="9" s="1"/>
  <c r="CD436" i="9" s="1"/>
  <c r="CE436" i="9" s="1"/>
  <c r="CF436" i="9" s="1"/>
  <c r="CG436" i="9" s="1"/>
  <c r="CH436" i="9" s="1"/>
  <c r="CI436" i="9" s="1"/>
  <c r="Y486" i="9" s="1"/>
  <c r="FW39" i="9"/>
  <c r="FX39" i="9" s="1"/>
  <c r="FY39" i="9" s="1"/>
  <c r="FZ39" i="9" s="1"/>
  <c r="GA39" i="9" s="1"/>
  <c r="GB39" i="9" s="1"/>
  <c r="GC39" i="9" s="1"/>
  <c r="GD39" i="9" s="1"/>
  <c r="GE39" i="9" s="1"/>
  <c r="GF39" i="9" s="1"/>
  <c r="GG39" i="9" s="1"/>
  <c r="GH39" i="9" s="1"/>
  <c r="GI39" i="9" s="1"/>
  <c r="GJ39" i="9" s="1"/>
  <c r="GK39" i="9" s="1"/>
  <c r="GL39" i="9" s="1"/>
  <c r="GM39" i="9" s="1"/>
  <c r="GN39" i="9" s="1"/>
  <c r="GO39" i="9" s="1"/>
  <c r="GP39" i="9" s="1"/>
  <c r="GQ39" i="9" s="1"/>
  <c r="GR39" i="9" s="1"/>
  <c r="GS39" i="9" s="1"/>
  <c r="GT39" i="9" s="1"/>
  <c r="GU39" i="9" s="1"/>
  <c r="GV39" i="9" s="1"/>
  <c r="GW39" i="9" s="1"/>
  <c r="GX39" i="9" s="1"/>
  <c r="GY39" i="9" s="1"/>
  <c r="GZ39" i="9" s="1"/>
  <c r="HA39" i="9" s="1"/>
  <c r="HB39" i="9" s="1"/>
  <c r="HC39" i="9" s="1"/>
  <c r="HD39" i="9" s="1"/>
  <c r="HE39" i="9" s="1"/>
  <c r="HF39" i="9" s="1"/>
  <c r="HG39" i="9" s="1"/>
  <c r="HH39" i="9" s="1"/>
  <c r="HI39" i="9" s="1"/>
  <c r="HJ39" i="9" s="1"/>
  <c r="HK39" i="9" s="1"/>
  <c r="HL39" i="9" s="1"/>
  <c r="HM39" i="9" s="1"/>
  <c r="HN39" i="9" s="1"/>
  <c r="HO39" i="9" s="1"/>
  <c r="HP39" i="9" s="1"/>
  <c r="HQ39" i="9" s="1"/>
  <c r="HR39" i="9" s="1"/>
  <c r="HS39" i="9" s="1"/>
  <c r="HT39" i="9" s="1"/>
  <c r="HU39" i="9" s="1"/>
  <c r="HV39" i="9" s="1"/>
  <c r="HW39" i="9" s="1"/>
  <c r="HX39" i="9" s="1"/>
  <c r="HY39" i="9" s="1"/>
  <c r="HZ39" i="9" s="1"/>
  <c r="IA39" i="9" s="1"/>
  <c r="IB39" i="9" s="1"/>
  <c r="IC39" i="9" s="1"/>
  <c r="ID39" i="9" s="1"/>
  <c r="IE39" i="9" s="1"/>
  <c r="IF39" i="9" s="1"/>
  <c r="IG39" i="9" s="1"/>
  <c r="IH39" i="9" s="1"/>
  <c r="II39" i="9" s="1"/>
  <c r="IJ39" i="9" s="1"/>
  <c r="IK39" i="9" s="1"/>
  <c r="IL39" i="9" s="1"/>
  <c r="IM39" i="9" s="1"/>
  <c r="IN39" i="9" s="1"/>
  <c r="IO39" i="9" s="1"/>
  <c r="IP39" i="9" s="1"/>
  <c r="IQ39" i="9" s="1"/>
  <c r="IR39" i="9" s="1"/>
  <c r="IS39" i="9" s="1"/>
  <c r="IT39" i="9" s="1"/>
  <c r="IU39" i="9" s="1"/>
  <c r="IV39" i="9" s="1"/>
  <c r="IW39" i="9" s="1"/>
  <c r="IX39" i="9" s="1"/>
  <c r="IY39" i="9" s="1"/>
  <c r="IZ39" i="9" s="1"/>
  <c r="JA39" i="9" s="1"/>
  <c r="JB39" i="9" s="1"/>
  <c r="JC39" i="9" s="1"/>
  <c r="JD39" i="9" s="1"/>
  <c r="JE39" i="9" s="1"/>
  <c r="JF39" i="9" s="1"/>
  <c r="JG39" i="9" s="1"/>
  <c r="JH39" i="9" s="1"/>
  <c r="JI39" i="9" s="1"/>
  <c r="JJ39" i="9" s="1"/>
  <c r="JK39" i="9" s="1"/>
  <c r="JL39" i="9" s="1"/>
  <c r="JM39" i="9" s="1"/>
  <c r="JN39" i="9" s="1"/>
  <c r="JO39" i="9" s="1"/>
  <c r="JP39" i="9" s="1"/>
  <c r="JQ39" i="9" s="1"/>
  <c r="Y64" i="9" s="1"/>
  <c r="FW47" i="9"/>
  <c r="FX47" i="9" s="1"/>
  <c r="FY47" i="9" s="1"/>
  <c r="FZ47" i="9" s="1"/>
  <c r="GA47" i="9" s="1"/>
  <c r="GB47" i="9" s="1"/>
  <c r="GC47" i="9" s="1"/>
  <c r="GD47" i="9" s="1"/>
  <c r="GE47" i="9" s="1"/>
  <c r="GF47" i="9" s="1"/>
  <c r="GG47" i="9" s="1"/>
  <c r="GH47" i="9" s="1"/>
  <c r="GI47" i="9" s="1"/>
  <c r="GJ47" i="9" s="1"/>
  <c r="GK47" i="9" s="1"/>
  <c r="GL47" i="9" s="1"/>
  <c r="GM47" i="9" s="1"/>
  <c r="GN47" i="9" s="1"/>
  <c r="GO47" i="9" s="1"/>
  <c r="GP47" i="9" s="1"/>
  <c r="GQ47" i="9" s="1"/>
  <c r="GR47" i="9" s="1"/>
  <c r="GS47" i="9" s="1"/>
  <c r="GT47" i="9" s="1"/>
  <c r="GU47" i="9" s="1"/>
  <c r="GV47" i="9" s="1"/>
  <c r="GW47" i="9" s="1"/>
  <c r="GX47" i="9" s="1"/>
  <c r="GY47" i="9" s="1"/>
  <c r="GZ47" i="9" s="1"/>
  <c r="HA47" i="9" s="1"/>
  <c r="HB47" i="9" s="1"/>
  <c r="HC47" i="9" s="1"/>
  <c r="HD47" i="9" s="1"/>
  <c r="HE47" i="9" s="1"/>
  <c r="HF47" i="9" s="1"/>
  <c r="HG47" i="9" s="1"/>
  <c r="HH47" i="9" s="1"/>
  <c r="HI47" i="9" s="1"/>
  <c r="HJ47" i="9" s="1"/>
  <c r="HK47" i="9" s="1"/>
  <c r="HL47" i="9" s="1"/>
  <c r="HM47" i="9" s="1"/>
  <c r="HN47" i="9" s="1"/>
  <c r="HO47" i="9" s="1"/>
  <c r="HP47" i="9" s="1"/>
  <c r="HQ47" i="9" s="1"/>
  <c r="HR47" i="9" s="1"/>
  <c r="HS47" i="9" s="1"/>
  <c r="HT47" i="9" s="1"/>
  <c r="HU47" i="9" s="1"/>
  <c r="HV47" i="9" s="1"/>
  <c r="HW47" i="9" s="1"/>
  <c r="HX47" i="9" s="1"/>
  <c r="HY47" i="9" s="1"/>
  <c r="HZ47" i="9" s="1"/>
  <c r="IA47" i="9" s="1"/>
  <c r="IB47" i="9" s="1"/>
  <c r="IC47" i="9" s="1"/>
  <c r="ID47" i="9" s="1"/>
  <c r="IE47" i="9" s="1"/>
  <c r="IF47" i="9" s="1"/>
  <c r="IG47" i="9" s="1"/>
  <c r="IH47" i="9" s="1"/>
  <c r="II47" i="9" s="1"/>
  <c r="IJ47" i="9" s="1"/>
  <c r="IK47" i="9" s="1"/>
  <c r="IL47" i="9" s="1"/>
  <c r="IM47" i="9" s="1"/>
  <c r="IN47" i="9" s="1"/>
  <c r="IO47" i="9" s="1"/>
  <c r="IP47" i="9" s="1"/>
  <c r="IQ47" i="9" s="1"/>
  <c r="IR47" i="9" s="1"/>
  <c r="IS47" i="9" s="1"/>
  <c r="IT47" i="9" s="1"/>
  <c r="IU47" i="9" s="1"/>
  <c r="IV47" i="9" s="1"/>
  <c r="IW47" i="9" s="1"/>
  <c r="IX47" i="9" s="1"/>
  <c r="IY47" i="9" s="1"/>
  <c r="IZ47" i="9" s="1"/>
  <c r="JA47" i="9" s="1"/>
  <c r="JB47" i="9" s="1"/>
  <c r="JC47" i="9" s="1"/>
  <c r="JD47" i="9" s="1"/>
  <c r="JE47" i="9" s="1"/>
  <c r="JF47" i="9" s="1"/>
  <c r="JG47" i="9" s="1"/>
  <c r="JH47" i="9" s="1"/>
  <c r="JI47" i="9" s="1"/>
  <c r="JJ47" i="9" s="1"/>
  <c r="JK47" i="9" s="1"/>
  <c r="JL47" i="9" s="1"/>
  <c r="JM47" i="9" s="1"/>
  <c r="JN47" i="9" s="1"/>
  <c r="JO47" i="9" s="1"/>
  <c r="JP47" i="9" s="1"/>
  <c r="JQ47" i="9" s="1"/>
  <c r="Y72" i="9" s="1"/>
  <c r="FW46" i="9"/>
  <c r="FX46" i="9" s="1"/>
  <c r="FY46" i="9" s="1"/>
  <c r="FZ46" i="9" s="1"/>
  <c r="GA46" i="9" s="1"/>
  <c r="GB46" i="9" s="1"/>
  <c r="GC46" i="9" s="1"/>
  <c r="GD46" i="9" s="1"/>
  <c r="GE46" i="9" s="1"/>
  <c r="GF46" i="9" s="1"/>
  <c r="GG46" i="9" s="1"/>
  <c r="GH46" i="9" s="1"/>
  <c r="GI46" i="9" s="1"/>
  <c r="GJ46" i="9" s="1"/>
  <c r="GK46" i="9" s="1"/>
  <c r="GL46" i="9" s="1"/>
  <c r="GM46" i="9" s="1"/>
  <c r="GN46" i="9" s="1"/>
  <c r="GO46" i="9" s="1"/>
  <c r="GP46" i="9" s="1"/>
  <c r="GQ46" i="9" s="1"/>
  <c r="GR46" i="9" s="1"/>
  <c r="GS46" i="9" s="1"/>
  <c r="GT46" i="9" s="1"/>
  <c r="GU46" i="9" s="1"/>
  <c r="GV46" i="9" s="1"/>
  <c r="GW46" i="9" s="1"/>
  <c r="GX46" i="9" s="1"/>
  <c r="GY46" i="9" s="1"/>
  <c r="GZ46" i="9" s="1"/>
  <c r="HA46" i="9" s="1"/>
  <c r="HB46" i="9" s="1"/>
  <c r="HC46" i="9" s="1"/>
  <c r="HD46" i="9" s="1"/>
  <c r="HE46" i="9" s="1"/>
  <c r="HF46" i="9" s="1"/>
  <c r="HG46" i="9" s="1"/>
  <c r="HH46" i="9" s="1"/>
  <c r="HI46" i="9" s="1"/>
  <c r="HJ46" i="9" s="1"/>
  <c r="HK46" i="9" s="1"/>
  <c r="HL46" i="9" s="1"/>
  <c r="HM46" i="9" s="1"/>
  <c r="HN46" i="9" s="1"/>
  <c r="HO46" i="9" s="1"/>
  <c r="HP46" i="9" s="1"/>
  <c r="HQ46" i="9" s="1"/>
  <c r="HR46" i="9" s="1"/>
  <c r="HS46" i="9" s="1"/>
  <c r="HT46" i="9" s="1"/>
  <c r="HU46" i="9" s="1"/>
  <c r="HV46" i="9" s="1"/>
  <c r="HW46" i="9" s="1"/>
  <c r="HX46" i="9" s="1"/>
  <c r="HY46" i="9" s="1"/>
  <c r="HZ46" i="9" s="1"/>
  <c r="IA46" i="9" s="1"/>
  <c r="IB46" i="9" s="1"/>
  <c r="IC46" i="9" s="1"/>
  <c r="ID46" i="9" s="1"/>
  <c r="IE46" i="9" s="1"/>
  <c r="IF46" i="9" s="1"/>
  <c r="IG46" i="9" s="1"/>
  <c r="IH46" i="9" s="1"/>
  <c r="II46" i="9" s="1"/>
  <c r="IJ46" i="9" s="1"/>
  <c r="IK46" i="9" s="1"/>
  <c r="IL46" i="9" s="1"/>
  <c r="IM46" i="9" s="1"/>
  <c r="IN46" i="9" s="1"/>
  <c r="IO46" i="9" s="1"/>
  <c r="IP46" i="9" s="1"/>
  <c r="IQ46" i="9" s="1"/>
  <c r="IR46" i="9" s="1"/>
  <c r="IS46" i="9" s="1"/>
  <c r="IT46" i="9" s="1"/>
  <c r="IU46" i="9" s="1"/>
  <c r="IV46" i="9" s="1"/>
  <c r="IW46" i="9" s="1"/>
  <c r="IX46" i="9" s="1"/>
  <c r="IY46" i="9" s="1"/>
  <c r="IZ46" i="9" s="1"/>
  <c r="JA46" i="9" s="1"/>
  <c r="JB46" i="9" s="1"/>
  <c r="JC46" i="9" s="1"/>
  <c r="JD46" i="9" s="1"/>
  <c r="JE46" i="9" s="1"/>
  <c r="JF46" i="9" s="1"/>
  <c r="JG46" i="9" s="1"/>
  <c r="JH46" i="9" s="1"/>
  <c r="JI46" i="9" s="1"/>
  <c r="JJ46" i="9" s="1"/>
  <c r="JK46" i="9" s="1"/>
  <c r="JL46" i="9" s="1"/>
  <c r="JM46" i="9" s="1"/>
  <c r="JN46" i="9" s="1"/>
  <c r="JO46" i="9" s="1"/>
  <c r="JP46" i="9" s="1"/>
  <c r="JQ46" i="9" s="1"/>
  <c r="Y71" i="9" s="1"/>
  <c r="Y453" i="9"/>
  <c r="Z453" i="9" s="1"/>
  <c r="AA453" i="9" s="1"/>
  <c r="AB453" i="9" s="1"/>
  <c r="AC453" i="9" s="1"/>
  <c r="AD453" i="9" s="1"/>
  <c r="AE453" i="9" s="1"/>
  <c r="AF453" i="9" s="1"/>
  <c r="AG453" i="9" s="1"/>
  <c r="AH453" i="9" s="1"/>
  <c r="AI453" i="9" s="1"/>
  <c r="AJ453" i="9" s="1"/>
  <c r="AK453" i="9" s="1"/>
  <c r="AL453" i="9" s="1"/>
  <c r="AM453" i="9" s="1"/>
  <c r="AN453" i="9" s="1"/>
  <c r="AO453" i="9" s="1"/>
  <c r="AP453" i="9" s="1"/>
  <c r="AQ453" i="9" s="1"/>
  <c r="AR453" i="9" s="1"/>
  <c r="AS453" i="9" s="1"/>
  <c r="AT453" i="9" s="1"/>
  <c r="AU453" i="9" s="1"/>
  <c r="AV453" i="9" s="1"/>
  <c r="AW453" i="9" s="1"/>
  <c r="AX453" i="9" s="1"/>
  <c r="AY453" i="9" s="1"/>
  <c r="AZ453" i="9" s="1"/>
  <c r="BA453" i="9" s="1"/>
  <c r="BB453" i="9" s="1"/>
  <c r="BC453" i="9" s="1"/>
  <c r="BD453" i="9" s="1"/>
  <c r="BE453" i="9" s="1"/>
  <c r="BF453" i="9" s="1"/>
  <c r="BG453" i="9" s="1"/>
  <c r="BH453" i="9" s="1"/>
  <c r="BI453" i="9" s="1"/>
  <c r="BJ453" i="9" s="1"/>
  <c r="BK453" i="9" s="1"/>
  <c r="BL453" i="9" s="1"/>
  <c r="BM453" i="9" s="1"/>
  <c r="BN453" i="9" s="1"/>
  <c r="BO453" i="9" s="1"/>
  <c r="BP453" i="9" s="1"/>
  <c r="BQ453" i="9" s="1"/>
  <c r="BR453" i="9" s="1"/>
  <c r="BS453" i="9" s="1"/>
  <c r="BT453" i="9" s="1"/>
  <c r="BU453" i="9" s="1"/>
  <c r="BV453" i="9" s="1"/>
  <c r="BW453" i="9" s="1"/>
  <c r="BX453" i="9" s="1"/>
  <c r="BY453" i="9" s="1"/>
  <c r="BZ453" i="9" s="1"/>
  <c r="CA453" i="9" s="1"/>
  <c r="CB453" i="9" s="1"/>
  <c r="CC453" i="9" s="1"/>
  <c r="CD453" i="9" s="1"/>
  <c r="CE453" i="9" s="1"/>
  <c r="CF453" i="9" s="1"/>
  <c r="CG453" i="9" s="1"/>
  <c r="CH453" i="9" s="1"/>
  <c r="CI453" i="9" s="1"/>
  <c r="Y503" i="9" s="1"/>
  <c r="Y461" i="9"/>
  <c r="Z461" i="9" s="1"/>
  <c r="AA461" i="9" s="1"/>
  <c r="AB461" i="9" s="1"/>
  <c r="AC461" i="9" s="1"/>
  <c r="AD461" i="9" s="1"/>
  <c r="AE461" i="9" s="1"/>
  <c r="AF461" i="9" s="1"/>
  <c r="AG461" i="9" s="1"/>
  <c r="AH461" i="9" s="1"/>
  <c r="AI461" i="9" s="1"/>
  <c r="AJ461" i="9" s="1"/>
  <c r="AK461" i="9" s="1"/>
  <c r="AL461" i="9" s="1"/>
  <c r="AM461" i="9" s="1"/>
  <c r="AN461" i="9" s="1"/>
  <c r="AO461" i="9" s="1"/>
  <c r="AP461" i="9" s="1"/>
  <c r="AQ461" i="9" s="1"/>
  <c r="AR461" i="9" s="1"/>
  <c r="AS461" i="9" s="1"/>
  <c r="AT461" i="9" s="1"/>
  <c r="AU461" i="9" s="1"/>
  <c r="AV461" i="9" s="1"/>
  <c r="AW461" i="9" s="1"/>
  <c r="AX461" i="9" s="1"/>
  <c r="AY461" i="9" s="1"/>
  <c r="AZ461" i="9" s="1"/>
  <c r="BA461" i="9" s="1"/>
  <c r="BB461" i="9" s="1"/>
  <c r="BC461" i="9" s="1"/>
  <c r="BD461" i="9" s="1"/>
  <c r="BE461" i="9" s="1"/>
  <c r="BF461" i="9" s="1"/>
  <c r="BG461" i="9" s="1"/>
  <c r="BH461" i="9" s="1"/>
  <c r="BI461" i="9" s="1"/>
  <c r="BJ461" i="9" s="1"/>
  <c r="BK461" i="9" s="1"/>
  <c r="BL461" i="9" s="1"/>
  <c r="BM461" i="9" s="1"/>
  <c r="BN461" i="9" s="1"/>
  <c r="BO461" i="9" s="1"/>
  <c r="BP461" i="9" s="1"/>
  <c r="BQ461" i="9" s="1"/>
  <c r="BR461" i="9" s="1"/>
  <c r="BS461" i="9" s="1"/>
  <c r="BT461" i="9" s="1"/>
  <c r="BU461" i="9" s="1"/>
  <c r="BV461" i="9" s="1"/>
  <c r="BW461" i="9" s="1"/>
  <c r="BX461" i="9" s="1"/>
  <c r="BY461" i="9" s="1"/>
  <c r="BZ461" i="9" s="1"/>
  <c r="CA461" i="9" s="1"/>
  <c r="CB461" i="9" s="1"/>
  <c r="CC461" i="9" s="1"/>
  <c r="CD461" i="9" s="1"/>
  <c r="CE461" i="9" s="1"/>
  <c r="CF461" i="9" s="1"/>
  <c r="CG461" i="9" s="1"/>
  <c r="CH461" i="9" s="1"/>
  <c r="CI461" i="9" s="1"/>
  <c r="Y511" i="9" s="1"/>
  <c r="Y431" i="9"/>
  <c r="Z431" i="9" s="1"/>
  <c r="AA431" i="9" s="1"/>
  <c r="AB431" i="9" s="1"/>
  <c r="AC431" i="9" s="1"/>
  <c r="AD431" i="9" s="1"/>
  <c r="AE431" i="9" s="1"/>
  <c r="AF431" i="9" s="1"/>
  <c r="AG431" i="9" s="1"/>
  <c r="AH431" i="9" s="1"/>
  <c r="AI431" i="9" s="1"/>
  <c r="AJ431" i="9" s="1"/>
  <c r="AK431" i="9" s="1"/>
  <c r="AL431" i="9" s="1"/>
  <c r="AM431" i="9" s="1"/>
  <c r="AN431" i="9" s="1"/>
  <c r="AO431" i="9" s="1"/>
  <c r="AP431" i="9" s="1"/>
  <c r="AQ431" i="9" s="1"/>
  <c r="AR431" i="9" s="1"/>
  <c r="AS431" i="9" s="1"/>
  <c r="AT431" i="9" s="1"/>
  <c r="AU431" i="9" s="1"/>
  <c r="AV431" i="9" s="1"/>
  <c r="AW431" i="9" s="1"/>
  <c r="AX431" i="9" s="1"/>
  <c r="AY431" i="9" s="1"/>
  <c r="AZ431" i="9" s="1"/>
  <c r="BA431" i="9" s="1"/>
  <c r="BB431" i="9" s="1"/>
  <c r="BC431" i="9" s="1"/>
  <c r="BD431" i="9" s="1"/>
  <c r="BE431" i="9" s="1"/>
  <c r="BF431" i="9" s="1"/>
  <c r="BG431" i="9" s="1"/>
  <c r="BH431" i="9" s="1"/>
  <c r="BI431" i="9" s="1"/>
  <c r="BJ431" i="9" s="1"/>
  <c r="BK431" i="9" s="1"/>
  <c r="BL431" i="9" s="1"/>
  <c r="BM431" i="9" s="1"/>
  <c r="BN431" i="9" s="1"/>
  <c r="BO431" i="9" s="1"/>
  <c r="BP431" i="9" s="1"/>
  <c r="BQ431" i="9" s="1"/>
  <c r="BR431" i="9" s="1"/>
  <c r="BS431" i="9" s="1"/>
  <c r="BT431" i="9" s="1"/>
  <c r="BU431" i="9" s="1"/>
  <c r="BV431" i="9" s="1"/>
  <c r="BW431" i="9" s="1"/>
  <c r="BX431" i="9" s="1"/>
  <c r="BY431" i="9" s="1"/>
  <c r="BZ431" i="9" s="1"/>
  <c r="CA431" i="9" s="1"/>
  <c r="CB431" i="9" s="1"/>
  <c r="CC431" i="9" s="1"/>
  <c r="CD431" i="9" s="1"/>
  <c r="CE431" i="9" s="1"/>
  <c r="CF431" i="9" s="1"/>
  <c r="CG431" i="9" s="1"/>
  <c r="CH431" i="9" s="1"/>
  <c r="CI431" i="9" s="1"/>
  <c r="Y481" i="9" s="1"/>
  <c r="Y449" i="9"/>
  <c r="Z449" i="9" s="1"/>
  <c r="AA449" i="9" s="1"/>
  <c r="AB449" i="9" s="1"/>
  <c r="AC449" i="9" s="1"/>
  <c r="AD449" i="9" s="1"/>
  <c r="AE449" i="9" s="1"/>
  <c r="AF449" i="9" s="1"/>
  <c r="AG449" i="9" s="1"/>
  <c r="AH449" i="9" s="1"/>
  <c r="AI449" i="9" s="1"/>
  <c r="AJ449" i="9" s="1"/>
  <c r="AK449" i="9" s="1"/>
  <c r="AL449" i="9" s="1"/>
  <c r="AM449" i="9" s="1"/>
  <c r="AN449" i="9" s="1"/>
  <c r="AO449" i="9" s="1"/>
  <c r="AP449" i="9" s="1"/>
  <c r="AQ449" i="9" s="1"/>
  <c r="AR449" i="9" s="1"/>
  <c r="AS449" i="9" s="1"/>
  <c r="AT449" i="9" s="1"/>
  <c r="AU449" i="9" s="1"/>
  <c r="AV449" i="9" s="1"/>
  <c r="AW449" i="9" s="1"/>
  <c r="AX449" i="9" s="1"/>
  <c r="AY449" i="9" s="1"/>
  <c r="AZ449" i="9" s="1"/>
  <c r="BA449" i="9" s="1"/>
  <c r="BB449" i="9" s="1"/>
  <c r="BC449" i="9" s="1"/>
  <c r="BD449" i="9" s="1"/>
  <c r="BE449" i="9" s="1"/>
  <c r="BF449" i="9" s="1"/>
  <c r="BG449" i="9" s="1"/>
  <c r="BH449" i="9" s="1"/>
  <c r="BI449" i="9" s="1"/>
  <c r="BJ449" i="9" s="1"/>
  <c r="BK449" i="9" s="1"/>
  <c r="BL449" i="9" s="1"/>
  <c r="BM449" i="9" s="1"/>
  <c r="BN449" i="9" s="1"/>
  <c r="BO449" i="9" s="1"/>
  <c r="BP449" i="9" s="1"/>
  <c r="BQ449" i="9" s="1"/>
  <c r="BR449" i="9" s="1"/>
  <c r="BS449" i="9" s="1"/>
  <c r="BT449" i="9" s="1"/>
  <c r="BU449" i="9" s="1"/>
  <c r="BV449" i="9" s="1"/>
  <c r="BW449" i="9" s="1"/>
  <c r="BX449" i="9" s="1"/>
  <c r="BY449" i="9" s="1"/>
  <c r="BZ449" i="9" s="1"/>
  <c r="CA449" i="9" s="1"/>
  <c r="CB449" i="9" s="1"/>
  <c r="CC449" i="9" s="1"/>
  <c r="CD449" i="9" s="1"/>
  <c r="CE449" i="9" s="1"/>
  <c r="CF449" i="9" s="1"/>
  <c r="CG449" i="9" s="1"/>
  <c r="CH449" i="9" s="1"/>
  <c r="CI449" i="9" s="1"/>
  <c r="Y499" i="9" s="1"/>
  <c r="Y443" i="9"/>
  <c r="Z443" i="9" s="1"/>
  <c r="AA443" i="9" s="1"/>
  <c r="AB443" i="9" s="1"/>
  <c r="AC443" i="9" s="1"/>
  <c r="AD443" i="9" s="1"/>
  <c r="AE443" i="9" s="1"/>
  <c r="AF443" i="9" s="1"/>
  <c r="AG443" i="9" s="1"/>
  <c r="AH443" i="9" s="1"/>
  <c r="AI443" i="9" s="1"/>
  <c r="AJ443" i="9" s="1"/>
  <c r="AK443" i="9" s="1"/>
  <c r="AL443" i="9" s="1"/>
  <c r="AM443" i="9" s="1"/>
  <c r="AN443" i="9" s="1"/>
  <c r="AO443" i="9" s="1"/>
  <c r="AP443" i="9" s="1"/>
  <c r="AQ443" i="9" s="1"/>
  <c r="AR443" i="9" s="1"/>
  <c r="AS443" i="9" s="1"/>
  <c r="AT443" i="9" s="1"/>
  <c r="AU443" i="9" s="1"/>
  <c r="AV443" i="9" s="1"/>
  <c r="AW443" i="9" s="1"/>
  <c r="AX443" i="9" s="1"/>
  <c r="AY443" i="9" s="1"/>
  <c r="AZ443" i="9" s="1"/>
  <c r="BA443" i="9" s="1"/>
  <c r="BB443" i="9" s="1"/>
  <c r="BC443" i="9" s="1"/>
  <c r="BD443" i="9" s="1"/>
  <c r="BE443" i="9" s="1"/>
  <c r="BF443" i="9" s="1"/>
  <c r="BG443" i="9" s="1"/>
  <c r="BH443" i="9" s="1"/>
  <c r="BI443" i="9" s="1"/>
  <c r="BJ443" i="9" s="1"/>
  <c r="BK443" i="9" s="1"/>
  <c r="BL443" i="9" s="1"/>
  <c r="BM443" i="9" s="1"/>
  <c r="BN443" i="9" s="1"/>
  <c r="BO443" i="9" s="1"/>
  <c r="BP443" i="9" s="1"/>
  <c r="BQ443" i="9" s="1"/>
  <c r="BR443" i="9" s="1"/>
  <c r="BS443" i="9" s="1"/>
  <c r="BT443" i="9" s="1"/>
  <c r="BU443" i="9" s="1"/>
  <c r="BV443" i="9" s="1"/>
  <c r="BW443" i="9" s="1"/>
  <c r="BX443" i="9" s="1"/>
  <c r="BY443" i="9" s="1"/>
  <c r="BZ443" i="9" s="1"/>
  <c r="CA443" i="9" s="1"/>
  <c r="CB443" i="9" s="1"/>
  <c r="CC443" i="9" s="1"/>
  <c r="CD443" i="9" s="1"/>
  <c r="CE443" i="9" s="1"/>
  <c r="CF443" i="9" s="1"/>
  <c r="CG443" i="9" s="1"/>
  <c r="CH443" i="9" s="1"/>
  <c r="CI443" i="9" s="1"/>
  <c r="Y493" i="9" s="1"/>
  <c r="Y442" i="9"/>
  <c r="Z442" i="9" s="1"/>
  <c r="AA442" i="9" s="1"/>
  <c r="AB442" i="9" s="1"/>
  <c r="AC442" i="9" s="1"/>
  <c r="AD442" i="9" s="1"/>
  <c r="AE442" i="9" s="1"/>
  <c r="AF442" i="9" s="1"/>
  <c r="AG442" i="9" s="1"/>
  <c r="AH442" i="9" s="1"/>
  <c r="AI442" i="9" s="1"/>
  <c r="AJ442" i="9" s="1"/>
  <c r="AK442" i="9" s="1"/>
  <c r="AL442" i="9" s="1"/>
  <c r="AM442" i="9" s="1"/>
  <c r="AN442" i="9" s="1"/>
  <c r="AO442" i="9" s="1"/>
  <c r="AP442" i="9" s="1"/>
  <c r="AQ442" i="9" s="1"/>
  <c r="AR442" i="9" s="1"/>
  <c r="AS442" i="9" s="1"/>
  <c r="AT442" i="9" s="1"/>
  <c r="AU442" i="9" s="1"/>
  <c r="AV442" i="9" s="1"/>
  <c r="AW442" i="9" s="1"/>
  <c r="AX442" i="9" s="1"/>
  <c r="AY442" i="9" s="1"/>
  <c r="AZ442" i="9" s="1"/>
  <c r="BA442" i="9" s="1"/>
  <c r="BB442" i="9" s="1"/>
  <c r="BC442" i="9" s="1"/>
  <c r="BD442" i="9" s="1"/>
  <c r="BE442" i="9" s="1"/>
  <c r="BF442" i="9" s="1"/>
  <c r="BG442" i="9" s="1"/>
  <c r="BH442" i="9" s="1"/>
  <c r="BI442" i="9" s="1"/>
  <c r="BJ442" i="9" s="1"/>
  <c r="BK442" i="9" s="1"/>
  <c r="BL442" i="9" s="1"/>
  <c r="BM442" i="9" s="1"/>
  <c r="BN442" i="9" s="1"/>
  <c r="BO442" i="9" s="1"/>
  <c r="BP442" i="9" s="1"/>
  <c r="BQ442" i="9" s="1"/>
  <c r="BR442" i="9" s="1"/>
  <c r="BS442" i="9" s="1"/>
  <c r="BT442" i="9" s="1"/>
  <c r="BU442" i="9" s="1"/>
  <c r="BV442" i="9" s="1"/>
  <c r="BW442" i="9" s="1"/>
  <c r="BX442" i="9" s="1"/>
  <c r="BY442" i="9" s="1"/>
  <c r="BZ442" i="9" s="1"/>
  <c r="CA442" i="9" s="1"/>
  <c r="CB442" i="9" s="1"/>
  <c r="CC442" i="9" s="1"/>
  <c r="CD442" i="9" s="1"/>
  <c r="CE442" i="9" s="1"/>
  <c r="CF442" i="9" s="1"/>
  <c r="CG442" i="9" s="1"/>
  <c r="CH442" i="9" s="1"/>
  <c r="CI442" i="9" s="1"/>
  <c r="Y492" i="9" s="1"/>
  <c r="Y427" i="9"/>
  <c r="Z427" i="9" s="1"/>
  <c r="AA427" i="9" s="1"/>
  <c r="AB427" i="9" s="1"/>
  <c r="AC427" i="9" s="1"/>
  <c r="AD427" i="9" s="1"/>
  <c r="AE427" i="9" s="1"/>
  <c r="AF427" i="9" s="1"/>
  <c r="AG427" i="9" s="1"/>
  <c r="AH427" i="9" s="1"/>
  <c r="AI427" i="9" s="1"/>
  <c r="AJ427" i="9" s="1"/>
  <c r="AK427" i="9" s="1"/>
  <c r="AL427" i="9" s="1"/>
  <c r="AM427" i="9" s="1"/>
  <c r="AN427" i="9" s="1"/>
  <c r="AO427" i="9" s="1"/>
  <c r="AP427" i="9" s="1"/>
  <c r="AQ427" i="9" s="1"/>
  <c r="AR427" i="9" s="1"/>
  <c r="AS427" i="9" s="1"/>
  <c r="AT427" i="9" s="1"/>
  <c r="AU427" i="9" s="1"/>
  <c r="AV427" i="9" s="1"/>
  <c r="AW427" i="9" s="1"/>
  <c r="AX427" i="9" s="1"/>
  <c r="AY427" i="9" s="1"/>
  <c r="AZ427" i="9" s="1"/>
  <c r="BA427" i="9" s="1"/>
  <c r="BB427" i="9" s="1"/>
  <c r="BC427" i="9" s="1"/>
  <c r="BD427" i="9" s="1"/>
  <c r="BE427" i="9" s="1"/>
  <c r="BF427" i="9" s="1"/>
  <c r="BG427" i="9" s="1"/>
  <c r="BH427" i="9" s="1"/>
  <c r="BI427" i="9" s="1"/>
  <c r="BJ427" i="9" s="1"/>
  <c r="BK427" i="9" s="1"/>
  <c r="BL427" i="9" s="1"/>
  <c r="BM427" i="9" s="1"/>
  <c r="BN427" i="9" s="1"/>
  <c r="BO427" i="9" s="1"/>
  <c r="BP427" i="9" s="1"/>
  <c r="BQ427" i="9" s="1"/>
  <c r="BR427" i="9" s="1"/>
  <c r="BS427" i="9" s="1"/>
  <c r="BT427" i="9" s="1"/>
  <c r="BU427" i="9" s="1"/>
  <c r="BV427" i="9" s="1"/>
  <c r="BW427" i="9" s="1"/>
  <c r="BX427" i="9" s="1"/>
  <c r="BY427" i="9" s="1"/>
  <c r="BZ427" i="9" s="1"/>
  <c r="CA427" i="9" s="1"/>
  <c r="CB427" i="9" s="1"/>
  <c r="CC427" i="9" s="1"/>
  <c r="CD427" i="9" s="1"/>
  <c r="CE427" i="9" s="1"/>
  <c r="CF427" i="9" s="1"/>
  <c r="CG427" i="9" s="1"/>
  <c r="CH427" i="9" s="1"/>
  <c r="CI427" i="9" s="1"/>
  <c r="Y477" i="9" s="1"/>
  <c r="Y452" i="9"/>
  <c r="Y451" i="9"/>
  <c r="Z451" i="9" s="1"/>
  <c r="AA451" i="9" s="1"/>
  <c r="AB451" i="9" s="1"/>
  <c r="AC451" i="9" s="1"/>
  <c r="AD451" i="9" s="1"/>
  <c r="AE451" i="9" s="1"/>
  <c r="AF451" i="9" s="1"/>
  <c r="AG451" i="9" s="1"/>
  <c r="AH451" i="9" s="1"/>
  <c r="AI451" i="9" s="1"/>
  <c r="AJ451" i="9" s="1"/>
  <c r="AK451" i="9" s="1"/>
  <c r="AL451" i="9" s="1"/>
  <c r="AM451" i="9" s="1"/>
  <c r="AN451" i="9" s="1"/>
  <c r="AO451" i="9" s="1"/>
  <c r="AP451" i="9" s="1"/>
  <c r="AQ451" i="9" s="1"/>
  <c r="AR451" i="9" s="1"/>
  <c r="AS451" i="9" s="1"/>
  <c r="AT451" i="9" s="1"/>
  <c r="AU451" i="9" s="1"/>
  <c r="AV451" i="9" s="1"/>
  <c r="AW451" i="9" s="1"/>
  <c r="AX451" i="9" s="1"/>
  <c r="AY451" i="9" s="1"/>
  <c r="AZ451" i="9" s="1"/>
  <c r="BA451" i="9" s="1"/>
  <c r="BB451" i="9" s="1"/>
  <c r="BC451" i="9" s="1"/>
  <c r="BD451" i="9" s="1"/>
  <c r="BE451" i="9" s="1"/>
  <c r="BF451" i="9" s="1"/>
  <c r="BG451" i="9" s="1"/>
  <c r="BH451" i="9" s="1"/>
  <c r="BI451" i="9" s="1"/>
  <c r="BJ451" i="9" s="1"/>
  <c r="BK451" i="9" s="1"/>
  <c r="BL451" i="9" s="1"/>
  <c r="BM451" i="9" s="1"/>
  <c r="BN451" i="9" s="1"/>
  <c r="BO451" i="9" s="1"/>
  <c r="BP451" i="9" s="1"/>
  <c r="BQ451" i="9" s="1"/>
  <c r="BR451" i="9" s="1"/>
  <c r="BS451" i="9" s="1"/>
  <c r="BT451" i="9" s="1"/>
  <c r="BU451" i="9" s="1"/>
  <c r="BV451" i="9" s="1"/>
  <c r="BW451" i="9" s="1"/>
  <c r="BX451" i="9" s="1"/>
  <c r="BY451" i="9" s="1"/>
  <c r="BZ451" i="9" s="1"/>
  <c r="CA451" i="9" s="1"/>
  <c r="CB451" i="9" s="1"/>
  <c r="CC451" i="9" s="1"/>
  <c r="CD451" i="9" s="1"/>
  <c r="CE451" i="9" s="1"/>
  <c r="CF451" i="9" s="1"/>
  <c r="CG451" i="9" s="1"/>
  <c r="CH451" i="9" s="1"/>
  <c r="CI451" i="9" s="1"/>
  <c r="Y501" i="9" s="1"/>
  <c r="Y424" i="9"/>
  <c r="Z424" i="9" s="1"/>
  <c r="AA424" i="9" s="1"/>
  <c r="AB424" i="9" s="1"/>
  <c r="AC424" i="9" s="1"/>
  <c r="AD424" i="9" s="1"/>
  <c r="AE424" i="9" s="1"/>
  <c r="AF424" i="9" s="1"/>
  <c r="AG424" i="9" s="1"/>
  <c r="AH424" i="9" s="1"/>
  <c r="AI424" i="9" s="1"/>
  <c r="AJ424" i="9" s="1"/>
  <c r="AK424" i="9" s="1"/>
  <c r="AL424" i="9" s="1"/>
  <c r="AM424" i="9" s="1"/>
  <c r="AN424" i="9" s="1"/>
  <c r="AO424" i="9" s="1"/>
  <c r="AP424" i="9" s="1"/>
  <c r="AQ424" i="9" s="1"/>
  <c r="AR424" i="9" s="1"/>
  <c r="AS424" i="9" s="1"/>
  <c r="AT424" i="9" s="1"/>
  <c r="AU424" i="9" s="1"/>
  <c r="AV424" i="9" s="1"/>
  <c r="AW424" i="9" s="1"/>
  <c r="AX424" i="9" s="1"/>
  <c r="AY424" i="9" s="1"/>
  <c r="AZ424" i="9" s="1"/>
  <c r="BA424" i="9" s="1"/>
  <c r="BB424" i="9" s="1"/>
  <c r="BC424" i="9" s="1"/>
  <c r="BD424" i="9" s="1"/>
  <c r="BE424" i="9" s="1"/>
  <c r="BF424" i="9" s="1"/>
  <c r="BG424" i="9" s="1"/>
  <c r="BH424" i="9" s="1"/>
  <c r="BI424" i="9" s="1"/>
  <c r="BJ424" i="9" s="1"/>
  <c r="BK424" i="9" s="1"/>
  <c r="BL424" i="9" s="1"/>
  <c r="BM424" i="9" s="1"/>
  <c r="BN424" i="9" s="1"/>
  <c r="BO424" i="9" s="1"/>
  <c r="BP424" i="9" s="1"/>
  <c r="BQ424" i="9" s="1"/>
  <c r="BR424" i="9" s="1"/>
  <c r="BS424" i="9" s="1"/>
  <c r="BT424" i="9" s="1"/>
  <c r="BU424" i="9" s="1"/>
  <c r="BV424" i="9" s="1"/>
  <c r="BW424" i="9" s="1"/>
  <c r="BX424" i="9" s="1"/>
  <c r="BY424" i="9" s="1"/>
  <c r="BZ424" i="9" s="1"/>
  <c r="CA424" i="9" s="1"/>
  <c r="CB424" i="9" s="1"/>
  <c r="CC424" i="9" s="1"/>
  <c r="CD424" i="9" s="1"/>
  <c r="CE424" i="9" s="1"/>
  <c r="CF424" i="9" s="1"/>
  <c r="CG424" i="9" s="1"/>
  <c r="CH424" i="9" s="1"/>
  <c r="CI424" i="9" s="1"/>
  <c r="Y474" i="9" s="1"/>
  <c r="Y437" i="9"/>
  <c r="Z437" i="9" s="1"/>
  <c r="AA437" i="9" s="1"/>
  <c r="AB437" i="9" s="1"/>
  <c r="AC437" i="9" s="1"/>
  <c r="AD437" i="9" s="1"/>
  <c r="AE437" i="9" s="1"/>
  <c r="AF437" i="9" s="1"/>
  <c r="AG437" i="9" s="1"/>
  <c r="AH437" i="9" s="1"/>
  <c r="AI437" i="9" s="1"/>
  <c r="AJ437" i="9" s="1"/>
  <c r="AK437" i="9" s="1"/>
  <c r="AL437" i="9" s="1"/>
  <c r="AM437" i="9" s="1"/>
  <c r="AN437" i="9" s="1"/>
  <c r="AO437" i="9" s="1"/>
  <c r="AP437" i="9" s="1"/>
  <c r="AQ437" i="9" s="1"/>
  <c r="AR437" i="9" s="1"/>
  <c r="AS437" i="9" s="1"/>
  <c r="AT437" i="9" s="1"/>
  <c r="AU437" i="9" s="1"/>
  <c r="AV437" i="9" s="1"/>
  <c r="AW437" i="9" s="1"/>
  <c r="AX437" i="9" s="1"/>
  <c r="AY437" i="9" s="1"/>
  <c r="AZ437" i="9" s="1"/>
  <c r="BA437" i="9" s="1"/>
  <c r="BB437" i="9" s="1"/>
  <c r="BC437" i="9" s="1"/>
  <c r="BD437" i="9" s="1"/>
  <c r="BE437" i="9" s="1"/>
  <c r="BF437" i="9" s="1"/>
  <c r="BG437" i="9" s="1"/>
  <c r="BH437" i="9" s="1"/>
  <c r="BI437" i="9" s="1"/>
  <c r="BJ437" i="9" s="1"/>
  <c r="BK437" i="9" s="1"/>
  <c r="BL437" i="9" s="1"/>
  <c r="BM437" i="9" s="1"/>
  <c r="BN437" i="9" s="1"/>
  <c r="BO437" i="9" s="1"/>
  <c r="BP437" i="9" s="1"/>
  <c r="BQ437" i="9" s="1"/>
  <c r="BR437" i="9" s="1"/>
  <c r="BS437" i="9" s="1"/>
  <c r="BT437" i="9" s="1"/>
  <c r="BU437" i="9" s="1"/>
  <c r="BV437" i="9" s="1"/>
  <c r="BW437" i="9" s="1"/>
  <c r="BX437" i="9" s="1"/>
  <c r="BY437" i="9" s="1"/>
  <c r="BZ437" i="9" s="1"/>
  <c r="CA437" i="9" s="1"/>
  <c r="CB437" i="9" s="1"/>
  <c r="CC437" i="9" s="1"/>
  <c r="CD437" i="9" s="1"/>
  <c r="CE437" i="9" s="1"/>
  <c r="CF437" i="9" s="1"/>
  <c r="CG437" i="9" s="1"/>
  <c r="CH437" i="9" s="1"/>
  <c r="CI437" i="9" s="1"/>
  <c r="Y487" i="9" s="1"/>
  <c r="Y464" i="8"/>
  <c r="Z464" i="8" s="1"/>
  <c r="AA464" i="8" s="1"/>
  <c r="AB464" i="8" s="1"/>
  <c r="AC464" i="8" s="1"/>
  <c r="AD464" i="8" s="1"/>
  <c r="AE464" i="8" s="1"/>
  <c r="AF464" i="8" s="1"/>
  <c r="AG464" i="8" s="1"/>
  <c r="AH464" i="8" s="1"/>
  <c r="AI464" i="8" s="1"/>
  <c r="AJ464" i="8" s="1"/>
  <c r="AK464" i="8" s="1"/>
  <c r="AL464" i="8" s="1"/>
  <c r="AM464" i="8" s="1"/>
  <c r="AN464" i="8" s="1"/>
  <c r="AO464" i="8" s="1"/>
  <c r="AP464" i="8" s="1"/>
  <c r="AQ464" i="8" s="1"/>
  <c r="AR464" i="8" s="1"/>
  <c r="AS464" i="8" s="1"/>
  <c r="AT464" i="8" s="1"/>
  <c r="AU464" i="8" s="1"/>
  <c r="AV464" i="8" s="1"/>
  <c r="AW464" i="8" s="1"/>
  <c r="AX464" i="8" s="1"/>
  <c r="AY464" i="8" s="1"/>
  <c r="AZ464" i="8" s="1"/>
  <c r="BA464" i="8" s="1"/>
  <c r="BB464" i="8" s="1"/>
  <c r="BC464" i="8" s="1"/>
  <c r="BD464" i="8" s="1"/>
  <c r="BE464" i="8" s="1"/>
  <c r="BF464" i="8" s="1"/>
  <c r="BG464" i="8" s="1"/>
  <c r="BH464" i="8" s="1"/>
  <c r="BI464" i="8" s="1"/>
  <c r="BJ464" i="8" s="1"/>
  <c r="BK464" i="8" s="1"/>
  <c r="BL464" i="8" s="1"/>
  <c r="BM464" i="8" s="1"/>
  <c r="BN464" i="8" s="1"/>
  <c r="BO464" i="8" s="1"/>
  <c r="BP464" i="8" s="1"/>
  <c r="BQ464" i="8" s="1"/>
  <c r="BR464" i="8" s="1"/>
  <c r="BS464" i="8" s="1"/>
  <c r="BT464" i="8" s="1"/>
  <c r="BU464" i="8" s="1"/>
  <c r="BV464" i="8" s="1"/>
  <c r="BW464" i="8" s="1"/>
  <c r="BX464" i="8" s="1"/>
  <c r="BY464" i="8" s="1"/>
  <c r="BZ464" i="8" s="1"/>
  <c r="CA464" i="8" s="1"/>
  <c r="CB464" i="8" s="1"/>
  <c r="CC464" i="8" s="1"/>
  <c r="CD464" i="8" s="1"/>
  <c r="CE464" i="8" s="1"/>
  <c r="CF464" i="8" s="1"/>
  <c r="CG464" i="8" s="1"/>
  <c r="CH464" i="8" s="1"/>
  <c r="CI464" i="8" s="1"/>
  <c r="Y514" i="8" s="1"/>
  <c r="Y450" i="9"/>
  <c r="Z450" i="9" s="1"/>
  <c r="AA450" i="9" s="1"/>
  <c r="AB450" i="9" s="1"/>
  <c r="Y447" i="9"/>
  <c r="Z447" i="9" s="1"/>
  <c r="AA447" i="9" s="1"/>
  <c r="AB447" i="9" s="1"/>
  <c r="AC447" i="9" s="1"/>
  <c r="AD447" i="9" s="1"/>
  <c r="AE447" i="9" s="1"/>
  <c r="AF447" i="9" s="1"/>
  <c r="AG447" i="9" s="1"/>
  <c r="AH447" i="9" s="1"/>
  <c r="AI447" i="9" s="1"/>
  <c r="AJ447" i="9" s="1"/>
  <c r="AK447" i="9" s="1"/>
  <c r="AL447" i="9" s="1"/>
  <c r="AM447" i="9" s="1"/>
  <c r="AN447" i="9" s="1"/>
  <c r="AO447" i="9" s="1"/>
  <c r="AP447" i="9" s="1"/>
  <c r="AQ447" i="9" s="1"/>
  <c r="AR447" i="9" s="1"/>
  <c r="AS447" i="9" s="1"/>
  <c r="AT447" i="9" s="1"/>
  <c r="AU447" i="9" s="1"/>
  <c r="AV447" i="9" s="1"/>
  <c r="AW447" i="9" s="1"/>
  <c r="AX447" i="9" s="1"/>
  <c r="AY447" i="9" s="1"/>
  <c r="AZ447" i="9" s="1"/>
  <c r="BA447" i="9" s="1"/>
  <c r="BB447" i="9" s="1"/>
  <c r="BC447" i="9" s="1"/>
  <c r="BD447" i="9" s="1"/>
  <c r="BE447" i="9" s="1"/>
  <c r="BF447" i="9" s="1"/>
  <c r="BG447" i="9" s="1"/>
  <c r="BH447" i="9" s="1"/>
  <c r="BI447" i="9" s="1"/>
  <c r="BJ447" i="9" s="1"/>
  <c r="BK447" i="9" s="1"/>
  <c r="BL447" i="9" s="1"/>
  <c r="BM447" i="9" s="1"/>
  <c r="BN447" i="9" s="1"/>
  <c r="BO447" i="9" s="1"/>
  <c r="BP447" i="9" s="1"/>
  <c r="BQ447" i="9" s="1"/>
  <c r="BR447" i="9" s="1"/>
  <c r="BS447" i="9" s="1"/>
  <c r="BT447" i="9" s="1"/>
  <c r="BU447" i="9" s="1"/>
  <c r="BV447" i="9" s="1"/>
  <c r="BW447" i="9" s="1"/>
  <c r="BX447" i="9" s="1"/>
  <c r="BY447" i="9" s="1"/>
  <c r="BZ447" i="9" s="1"/>
  <c r="CA447" i="9" s="1"/>
  <c r="CB447" i="9" s="1"/>
  <c r="CC447" i="9" s="1"/>
  <c r="CD447" i="9" s="1"/>
  <c r="CE447" i="9" s="1"/>
  <c r="CF447" i="9" s="1"/>
  <c r="CG447" i="9" s="1"/>
  <c r="CH447" i="9" s="1"/>
  <c r="CI447" i="9" s="1"/>
  <c r="Y497" i="9" s="1"/>
  <c r="Y421" i="9"/>
  <c r="Z421" i="9" s="1"/>
  <c r="AA421" i="9" s="1"/>
  <c r="AB421" i="9" s="1"/>
  <c r="AC421" i="9" s="1"/>
  <c r="AD421" i="9" s="1"/>
  <c r="AE421" i="9" s="1"/>
  <c r="AF421" i="9" s="1"/>
  <c r="AG421" i="9" s="1"/>
  <c r="AH421" i="9" s="1"/>
  <c r="AI421" i="9" s="1"/>
  <c r="AJ421" i="9" s="1"/>
  <c r="AK421" i="9" s="1"/>
  <c r="AL421" i="9" s="1"/>
  <c r="AM421" i="9" s="1"/>
  <c r="AN421" i="9" s="1"/>
  <c r="AO421" i="9" s="1"/>
  <c r="AP421" i="9" s="1"/>
  <c r="AQ421" i="9" s="1"/>
  <c r="AR421" i="9" s="1"/>
  <c r="AS421" i="9" s="1"/>
  <c r="AT421" i="9" s="1"/>
  <c r="AU421" i="9" s="1"/>
  <c r="AV421" i="9" s="1"/>
  <c r="AW421" i="9" s="1"/>
  <c r="AX421" i="9" s="1"/>
  <c r="AY421" i="9" s="1"/>
  <c r="AZ421" i="9" s="1"/>
  <c r="BA421" i="9" s="1"/>
  <c r="BB421" i="9" s="1"/>
  <c r="BC421" i="9" s="1"/>
  <c r="BD421" i="9" s="1"/>
  <c r="BE421" i="9" s="1"/>
  <c r="BF421" i="9" s="1"/>
  <c r="BG421" i="9" s="1"/>
  <c r="BH421" i="9" s="1"/>
  <c r="BI421" i="9" s="1"/>
  <c r="BJ421" i="9" s="1"/>
  <c r="BK421" i="9" s="1"/>
  <c r="BL421" i="9" s="1"/>
  <c r="BM421" i="9" s="1"/>
  <c r="BN421" i="9" s="1"/>
  <c r="BO421" i="9" s="1"/>
  <c r="BP421" i="9" s="1"/>
  <c r="BQ421" i="9" s="1"/>
  <c r="BR421" i="9" s="1"/>
  <c r="BS421" i="9" s="1"/>
  <c r="BT421" i="9" s="1"/>
  <c r="BU421" i="9" s="1"/>
  <c r="BV421" i="9" s="1"/>
  <c r="BW421" i="9" s="1"/>
  <c r="BX421" i="9" s="1"/>
  <c r="BY421" i="9" s="1"/>
  <c r="BZ421" i="9" s="1"/>
  <c r="CA421" i="9" s="1"/>
  <c r="CB421" i="9" s="1"/>
  <c r="CC421" i="9" s="1"/>
  <c r="CD421" i="9" s="1"/>
  <c r="CE421" i="9" s="1"/>
  <c r="CF421" i="9" s="1"/>
  <c r="CG421" i="9" s="1"/>
  <c r="CH421" i="9" s="1"/>
  <c r="CI421" i="9" s="1"/>
  <c r="Y471" i="9" s="1"/>
  <c r="Y459" i="9"/>
  <c r="Z459" i="9" s="1"/>
  <c r="AA459" i="9" s="1"/>
  <c r="AB459" i="9" s="1"/>
  <c r="AC459" i="9" s="1"/>
  <c r="AD459" i="9" s="1"/>
  <c r="AE459" i="9" s="1"/>
  <c r="AF459" i="9" s="1"/>
  <c r="AG459" i="9" s="1"/>
  <c r="AH459" i="9" s="1"/>
  <c r="AI459" i="9" s="1"/>
  <c r="AJ459" i="9" s="1"/>
  <c r="AK459" i="9" s="1"/>
  <c r="AL459" i="9" s="1"/>
  <c r="AM459" i="9" s="1"/>
  <c r="AN459" i="9" s="1"/>
  <c r="AO459" i="9" s="1"/>
  <c r="AP459" i="9" s="1"/>
  <c r="AQ459" i="9" s="1"/>
  <c r="AR459" i="9" s="1"/>
  <c r="AS459" i="9" s="1"/>
  <c r="AT459" i="9" s="1"/>
  <c r="AU459" i="9" s="1"/>
  <c r="AV459" i="9" s="1"/>
  <c r="AW459" i="9" s="1"/>
  <c r="AX459" i="9" s="1"/>
  <c r="AY459" i="9" s="1"/>
  <c r="AZ459" i="9" s="1"/>
  <c r="BA459" i="9" s="1"/>
  <c r="BB459" i="9" s="1"/>
  <c r="BC459" i="9" s="1"/>
  <c r="BD459" i="9" s="1"/>
  <c r="BE459" i="9" s="1"/>
  <c r="BF459" i="9" s="1"/>
  <c r="BG459" i="9" s="1"/>
  <c r="BH459" i="9" s="1"/>
  <c r="BI459" i="9" s="1"/>
  <c r="BJ459" i="9" s="1"/>
  <c r="BK459" i="9" s="1"/>
  <c r="BL459" i="9" s="1"/>
  <c r="BM459" i="9" s="1"/>
  <c r="BN459" i="9" s="1"/>
  <c r="BO459" i="9" s="1"/>
  <c r="BP459" i="9" s="1"/>
  <c r="BQ459" i="9" s="1"/>
  <c r="BR459" i="9" s="1"/>
  <c r="BS459" i="9" s="1"/>
  <c r="BT459" i="9" s="1"/>
  <c r="BU459" i="9" s="1"/>
  <c r="BV459" i="9" s="1"/>
  <c r="BW459" i="9" s="1"/>
  <c r="BX459" i="9" s="1"/>
  <c r="BY459" i="9" s="1"/>
  <c r="BZ459" i="9" s="1"/>
  <c r="CA459" i="9" s="1"/>
  <c r="CB459" i="9" s="1"/>
  <c r="CC459" i="9" s="1"/>
  <c r="CD459" i="9" s="1"/>
  <c r="CE459" i="9" s="1"/>
  <c r="CF459" i="9" s="1"/>
  <c r="CG459" i="9" s="1"/>
  <c r="CH459" i="9" s="1"/>
  <c r="CI459" i="9" s="1"/>
  <c r="Y509" i="9" s="1"/>
  <c r="Y418" i="9"/>
  <c r="Z418" i="9" s="1"/>
  <c r="AA418" i="9" s="1"/>
  <c r="AB418" i="9" s="1"/>
  <c r="AC418" i="9" s="1"/>
  <c r="AD418" i="9" s="1"/>
  <c r="AE418" i="9" s="1"/>
  <c r="AF418" i="9" s="1"/>
  <c r="AG418" i="9" s="1"/>
  <c r="AH418" i="9" s="1"/>
  <c r="AI418" i="9" s="1"/>
  <c r="AJ418" i="9" s="1"/>
  <c r="AK418" i="9" s="1"/>
  <c r="AL418" i="9" s="1"/>
  <c r="AM418" i="9" s="1"/>
  <c r="AN418" i="9" s="1"/>
  <c r="AO418" i="9" s="1"/>
  <c r="AP418" i="9" s="1"/>
  <c r="AQ418" i="9" s="1"/>
  <c r="AR418" i="9" s="1"/>
  <c r="AS418" i="9" s="1"/>
  <c r="AT418" i="9" s="1"/>
  <c r="AU418" i="9" s="1"/>
  <c r="AV418" i="9" s="1"/>
  <c r="AW418" i="9" s="1"/>
  <c r="AX418" i="9" s="1"/>
  <c r="AY418" i="9" s="1"/>
  <c r="AZ418" i="9" s="1"/>
  <c r="BA418" i="9" s="1"/>
  <c r="BB418" i="9" s="1"/>
  <c r="BC418" i="9" s="1"/>
  <c r="BD418" i="9" s="1"/>
  <c r="BE418" i="9" s="1"/>
  <c r="BF418" i="9" s="1"/>
  <c r="BG418" i="9" s="1"/>
  <c r="BH418" i="9" s="1"/>
  <c r="BI418" i="9" s="1"/>
  <c r="BJ418" i="9" s="1"/>
  <c r="BK418" i="9" s="1"/>
  <c r="BL418" i="9" s="1"/>
  <c r="BM418" i="9" s="1"/>
  <c r="BN418" i="9" s="1"/>
  <c r="BO418" i="9" s="1"/>
  <c r="BP418" i="9" s="1"/>
  <c r="BQ418" i="9" s="1"/>
  <c r="BR418" i="9" s="1"/>
  <c r="BS418" i="9" s="1"/>
  <c r="BT418" i="9" s="1"/>
  <c r="BU418" i="9" s="1"/>
  <c r="BV418" i="9" s="1"/>
  <c r="BW418" i="9" s="1"/>
  <c r="BX418" i="9" s="1"/>
  <c r="BY418" i="9" s="1"/>
  <c r="BZ418" i="9" s="1"/>
  <c r="CA418" i="9" s="1"/>
  <c r="CB418" i="9" s="1"/>
  <c r="CC418" i="9" s="1"/>
  <c r="CD418" i="9" s="1"/>
  <c r="CE418" i="9" s="1"/>
  <c r="CF418" i="9" s="1"/>
  <c r="CG418" i="9" s="1"/>
  <c r="CH418" i="9" s="1"/>
  <c r="CI418" i="9" s="1"/>
  <c r="Y468" i="9" s="1"/>
  <c r="Y455" i="9"/>
  <c r="Z455" i="9" s="1"/>
  <c r="AA455" i="9" s="1"/>
  <c r="AB455" i="9" s="1"/>
  <c r="AC455" i="9" s="1"/>
  <c r="AD455" i="9" s="1"/>
  <c r="AE455" i="9" s="1"/>
  <c r="AF455" i="9" s="1"/>
  <c r="AG455" i="9" s="1"/>
  <c r="AH455" i="9" s="1"/>
  <c r="AI455" i="9" s="1"/>
  <c r="AJ455" i="9" s="1"/>
  <c r="AK455" i="9" s="1"/>
  <c r="AL455" i="9" s="1"/>
  <c r="AM455" i="9" s="1"/>
  <c r="AN455" i="9" s="1"/>
  <c r="AO455" i="9" s="1"/>
  <c r="AP455" i="9" s="1"/>
  <c r="AQ455" i="9" s="1"/>
  <c r="AR455" i="9" s="1"/>
  <c r="AS455" i="9" s="1"/>
  <c r="AT455" i="9" s="1"/>
  <c r="AU455" i="9" s="1"/>
  <c r="AV455" i="9" s="1"/>
  <c r="AW455" i="9" s="1"/>
  <c r="AX455" i="9" s="1"/>
  <c r="AY455" i="9" s="1"/>
  <c r="AZ455" i="9" s="1"/>
  <c r="BA455" i="9" s="1"/>
  <c r="BB455" i="9" s="1"/>
  <c r="BC455" i="9" s="1"/>
  <c r="BD455" i="9" s="1"/>
  <c r="BE455" i="9" s="1"/>
  <c r="BF455" i="9" s="1"/>
  <c r="BG455" i="9" s="1"/>
  <c r="BH455" i="9" s="1"/>
  <c r="BI455" i="9" s="1"/>
  <c r="BJ455" i="9" s="1"/>
  <c r="BK455" i="9" s="1"/>
  <c r="BL455" i="9" s="1"/>
  <c r="BM455" i="9" s="1"/>
  <c r="BN455" i="9" s="1"/>
  <c r="BO455" i="9" s="1"/>
  <c r="BP455" i="9" s="1"/>
  <c r="BQ455" i="9" s="1"/>
  <c r="BR455" i="9" s="1"/>
  <c r="BS455" i="9" s="1"/>
  <c r="BT455" i="9" s="1"/>
  <c r="BU455" i="9" s="1"/>
  <c r="BV455" i="9" s="1"/>
  <c r="BW455" i="9" s="1"/>
  <c r="BX455" i="9" s="1"/>
  <c r="BY455" i="9" s="1"/>
  <c r="BZ455" i="9" s="1"/>
  <c r="CA455" i="9" s="1"/>
  <c r="CB455" i="9" s="1"/>
  <c r="CC455" i="9" s="1"/>
  <c r="CD455" i="9" s="1"/>
  <c r="CE455" i="9" s="1"/>
  <c r="CF455" i="9" s="1"/>
  <c r="CG455" i="9" s="1"/>
  <c r="CH455" i="9" s="1"/>
  <c r="CI455" i="9" s="1"/>
  <c r="Y505" i="9" s="1"/>
  <c r="Y438" i="9"/>
  <c r="Z438" i="9" s="1"/>
  <c r="AA438" i="9" s="1"/>
  <c r="AB438" i="9" s="1"/>
  <c r="AC438" i="9" s="1"/>
  <c r="AD438" i="9" s="1"/>
  <c r="AE438" i="9" s="1"/>
  <c r="AF438" i="9" s="1"/>
  <c r="AG438" i="9" s="1"/>
  <c r="AH438" i="9" s="1"/>
  <c r="AI438" i="9" s="1"/>
  <c r="AJ438" i="9" s="1"/>
  <c r="AK438" i="9" s="1"/>
  <c r="AL438" i="9" s="1"/>
  <c r="AM438" i="9" s="1"/>
  <c r="AN438" i="9" s="1"/>
  <c r="AO438" i="9" s="1"/>
  <c r="AP438" i="9" s="1"/>
  <c r="AQ438" i="9" s="1"/>
  <c r="AR438" i="9" s="1"/>
  <c r="AS438" i="9" s="1"/>
  <c r="AT438" i="9" s="1"/>
  <c r="AU438" i="9" s="1"/>
  <c r="AV438" i="9" s="1"/>
  <c r="AW438" i="9" s="1"/>
  <c r="AX438" i="9" s="1"/>
  <c r="AY438" i="9" s="1"/>
  <c r="AZ438" i="9" s="1"/>
  <c r="BA438" i="9" s="1"/>
  <c r="BB438" i="9" s="1"/>
  <c r="BC438" i="9" s="1"/>
  <c r="BD438" i="9" s="1"/>
  <c r="BE438" i="9" s="1"/>
  <c r="BF438" i="9" s="1"/>
  <c r="BG438" i="9" s="1"/>
  <c r="BH438" i="9" s="1"/>
  <c r="BI438" i="9" s="1"/>
  <c r="BJ438" i="9" s="1"/>
  <c r="BK438" i="9" s="1"/>
  <c r="BL438" i="9" s="1"/>
  <c r="BM438" i="9" s="1"/>
  <c r="BN438" i="9" s="1"/>
  <c r="BO438" i="9" s="1"/>
  <c r="BP438" i="9" s="1"/>
  <c r="BQ438" i="9" s="1"/>
  <c r="BR438" i="9" s="1"/>
  <c r="BS438" i="9" s="1"/>
  <c r="BT438" i="9" s="1"/>
  <c r="BU438" i="9" s="1"/>
  <c r="BV438" i="9" s="1"/>
  <c r="BW438" i="9" s="1"/>
  <c r="BX438" i="9" s="1"/>
  <c r="BY438" i="9" s="1"/>
  <c r="BZ438" i="9" s="1"/>
  <c r="CA438" i="9" s="1"/>
  <c r="CB438" i="9" s="1"/>
  <c r="CC438" i="9" s="1"/>
  <c r="CD438" i="9" s="1"/>
  <c r="CE438" i="9" s="1"/>
  <c r="CF438" i="9" s="1"/>
  <c r="CG438" i="9" s="1"/>
  <c r="CH438" i="9" s="1"/>
  <c r="CI438" i="9" s="1"/>
  <c r="Y488" i="9" s="1"/>
  <c r="Y434" i="9"/>
  <c r="Z434" i="9" s="1"/>
  <c r="AA434" i="9" s="1"/>
  <c r="AB434" i="9" s="1"/>
  <c r="AC434" i="9" s="1"/>
  <c r="AD434" i="9" s="1"/>
  <c r="AE434" i="9" s="1"/>
  <c r="AF434" i="9" s="1"/>
  <c r="AG434" i="9" s="1"/>
  <c r="AH434" i="9" s="1"/>
  <c r="AI434" i="9" s="1"/>
  <c r="AJ434" i="9" s="1"/>
  <c r="AK434" i="9" s="1"/>
  <c r="AL434" i="9" s="1"/>
  <c r="AM434" i="9" s="1"/>
  <c r="AN434" i="9" s="1"/>
  <c r="AO434" i="9" s="1"/>
  <c r="AP434" i="9" s="1"/>
  <c r="AQ434" i="9" s="1"/>
  <c r="AR434" i="9" s="1"/>
  <c r="AS434" i="9" s="1"/>
  <c r="AT434" i="9" s="1"/>
  <c r="AU434" i="9" s="1"/>
  <c r="AV434" i="9" s="1"/>
  <c r="AW434" i="9" s="1"/>
  <c r="AX434" i="9" s="1"/>
  <c r="AY434" i="9" s="1"/>
  <c r="AZ434" i="9" s="1"/>
  <c r="BA434" i="9" s="1"/>
  <c r="BB434" i="9" s="1"/>
  <c r="BC434" i="9" s="1"/>
  <c r="BD434" i="9" s="1"/>
  <c r="BE434" i="9" s="1"/>
  <c r="BF434" i="9" s="1"/>
  <c r="BG434" i="9" s="1"/>
  <c r="BH434" i="9" s="1"/>
  <c r="BI434" i="9" s="1"/>
  <c r="BJ434" i="9" s="1"/>
  <c r="BK434" i="9" s="1"/>
  <c r="BL434" i="9" s="1"/>
  <c r="BM434" i="9" s="1"/>
  <c r="BN434" i="9" s="1"/>
  <c r="BO434" i="9" s="1"/>
  <c r="BP434" i="9" s="1"/>
  <c r="BQ434" i="9" s="1"/>
  <c r="BR434" i="9" s="1"/>
  <c r="BS434" i="9" s="1"/>
  <c r="BT434" i="9" s="1"/>
  <c r="BU434" i="9" s="1"/>
  <c r="BV434" i="9" s="1"/>
  <c r="BW434" i="9" s="1"/>
  <c r="BX434" i="9" s="1"/>
  <c r="BY434" i="9" s="1"/>
  <c r="BZ434" i="9" s="1"/>
  <c r="CA434" i="9" s="1"/>
  <c r="CB434" i="9" s="1"/>
  <c r="CC434" i="9" s="1"/>
  <c r="CD434" i="9" s="1"/>
  <c r="CE434" i="9" s="1"/>
  <c r="CF434" i="9" s="1"/>
  <c r="CG434" i="9" s="1"/>
  <c r="CH434" i="9" s="1"/>
  <c r="CI434" i="9" s="1"/>
  <c r="Y484" i="9" s="1"/>
  <c r="Y432" i="9"/>
  <c r="Z432" i="9" s="1"/>
  <c r="AA432" i="9" s="1"/>
  <c r="AB432" i="9" s="1"/>
  <c r="AC432" i="9" s="1"/>
  <c r="AD432" i="9" s="1"/>
  <c r="AE432" i="9" s="1"/>
  <c r="AF432" i="9" s="1"/>
  <c r="AG432" i="9" s="1"/>
  <c r="AH432" i="9" s="1"/>
  <c r="AI432" i="9" s="1"/>
  <c r="AJ432" i="9" s="1"/>
  <c r="AK432" i="9" s="1"/>
  <c r="AL432" i="9" s="1"/>
  <c r="AM432" i="9" s="1"/>
  <c r="AN432" i="9" s="1"/>
  <c r="AO432" i="9" s="1"/>
  <c r="AP432" i="9" s="1"/>
  <c r="AQ432" i="9" s="1"/>
  <c r="AR432" i="9" s="1"/>
  <c r="AS432" i="9" s="1"/>
  <c r="AT432" i="9" s="1"/>
  <c r="AU432" i="9" s="1"/>
  <c r="AV432" i="9" s="1"/>
  <c r="AW432" i="9" s="1"/>
  <c r="AX432" i="9" s="1"/>
  <c r="AY432" i="9" s="1"/>
  <c r="AZ432" i="9" s="1"/>
  <c r="BA432" i="9" s="1"/>
  <c r="BB432" i="9" s="1"/>
  <c r="BC432" i="9" s="1"/>
  <c r="BD432" i="9" s="1"/>
  <c r="BE432" i="9" s="1"/>
  <c r="BF432" i="9" s="1"/>
  <c r="BG432" i="9" s="1"/>
  <c r="BH432" i="9" s="1"/>
  <c r="BI432" i="9" s="1"/>
  <c r="BJ432" i="9" s="1"/>
  <c r="BK432" i="9" s="1"/>
  <c r="BL432" i="9" s="1"/>
  <c r="BM432" i="9" s="1"/>
  <c r="BN432" i="9" s="1"/>
  <c r="BO432" i="9" s="1"/>
  <c r="BP432" i="9" s="1"/>
  <c r="BQ432" i="9" s="1"/>
  <c r="BR432" i="9" s="1"/>
  <c r="BS432" i="9" s="1"/>
  <c r="BT432" i="9" s="1"/>
  <c r="BU432" i="9" s="1"/>
  <c r="BV432" i="9" s="1"/>
  <c r="BW432" i="9" s="1"/>
  <c r="BX432" i="9" s="1"/>
  <c r="BY432" i="9" s="1"/>
  <c r="BZ432" i="9" s="1"/>
  <c r="CA432" i="9" s="1"/>
  <c r="CB432" i="9" s="1"/>
  <c r="CC432" i="9" s="1"/>
  <c r="CD432" i="9" s="1"/>
  <c r="CE432" i="9" s="1"/>
  <c r="CF432" i="9" s="1"/>
  <c r="CG432" i="9" s="1"/>
  <c r="CH432" i="9" s="1"/>
  <c r="CI432" i="9" s="1"/>
  <c r="Y482" i="9" s="1"/>
  <c r="Y445" i="9"/>
  <c r="Z445" i="9" s="1"/>
  <c r="AA445" i="9" s="1"/>
  <c r="AB445" i="9" s="1"/>
  <c r="AC445" i="9" s="1"/>
  <c r="AD445" i="9" s="1"/>
  <c r="AE445" i="9" s="1"/>
  <c r="AF445" i="9" s="1"/>
  <c r="AG445" i="9" s="1"/>
  <c r="AH445" i="9" s="1"/>
  <c r="AI445" i="9" s="1"/>
  <c r="AJ445" i="9" s="1"/>
  <c r="AK445" i="9" s="1"/>
  <c r="AL445" i="9" s="1"/>
  <c r="AM445" i="9" s="1"/>
  <c r="AN445" i="9" s="1"/>
  <c r="AO445" i="9" s="1"/>
  <c r="AP445" i="9" s="1"/>
  <c r="AQ445" i="9" s="1"/>
  <c r="AR445" i="9" s="1"/>
  <c r="AS445" i="9" s="1"/>
  <c r="AT445" i="9" s="1"/>
  <c r="AU445" i="9" s="1"/>
  <c r="AV445" i="9" s="1"/>
  <c r="AW445" i="9" s="1"/>
  <c r="AX445" i="9" s="1"/>
  <c r="AY445" i="9" s="1"/>
  <c r="AZ445" i="9" s="1"/>
  <c r="BA445" i="9" s="1"/>
  <c r="BB445" i="9" s="1"/>
  <c r="BC445" i="9" s="1"/>
  <c r="BD445" i="9" s="1"/>
  <c r="BE445" i="9" s="1"/>
  <c r="BF445" i="9" s="1"/>
  <c r="BG445" i="9" s="1"/>
  <c r="BH445" i="9" s="1"/>
  <c r="BI445" i="9" s="1"/>
  <c r="BJ445" i="9" s="1"/>
  <c r="BK445" i="9" s="1"/>
  <c r="BL445" i="9" s="1"/>
  <c r="BM445" i="9" s="1"/>
  <c r="BN445" i="9" s="1"/>
  <c r="BO445" i="9" s="1"/>
  <c r="BP445" i="9" s="1"/>
  <c r="BQ445" i="9" s="1"/>
  <c r="BR445" i="9" s="1"/>
  <c r="BS445" i="9" s="1"/>
  <c r="BT445" i="9" s="1"/>
  <c r="BU445" i="9" s="1"/>
  <c r="BV445" i="9" s="1"/>
  <c r="BW445" i="9" s="1"/>
  <c r="BX445" i="9" s="1"/>
  <c r="BY445" i="9" s="1"/>
  <c r="BZ445" i="9" s="1"/>
  <c r="CA445" i="9" s="1"/>
  <c r="CB445" i="9" s="1"/>
  <c r="CC445" i="9" s="1"/>
  <c r="CD445" i="9" s="1"/>
  <c r="CE445" i="9" s="1"/>
  <c r="CF445" i="9" s="1"/>
  <c r="CG445" i="9" s="1"/>
  <c r="CH445" i="9" s="1"/>
  <c r="CI445" i="9" s="1"/>
  <c r="Y495" i="9" s="1"/>
  <c r="Y422" i="9"/>
  <c r="Z422" i="9" s="1"/>
  <c r="AA422" i="9" s="1"/>
  <c r="AB422" i="9" s="1"/>
  <c r="AC422" i="9" s="1"/>
  <c r="AD422" i="9" s="1"/>
  <c r="AE422" i="9" s="1"/>
  <c r="AF422" i="9" s="1"/>
  <c r="AG422" i="9" s="1"/>
  <c r="AH422" i="9" s="1"/>
  <c r="AI422" i="9" s="1"/>
  <c r="AJ422" i="9" s="1"/>
  <c r="AK422" i="9" s="1"/>
  <c r="AL422" i="9" s="1"/>
  <c r="AM422" i="9" s="1"/>
  <c r="AN422" i="9" s="1"/>
  <c r="AO422" i="9" s="1"/>
  <c r="AP422" i="9" s="1"/>
  <c r="AQ422" i="9" s="1"/>
  <c r="AR422" i="9" s="1"/>
  <c r="AS422" i="9" s="1"/>
  <c r="AT422" i="9" s="1"/>
  <c r="AU422" i="9" s="1"/>
  <c r="AV422" i="9" s="1"/>
  <c r="AW422" i="9" s="1"/>
  <c r="AX422" i="9" s="1"/>
  <c r="AY422" i="9" s="1"/>
  <c r="AZ422" i="9" s="1"/>
  <c r="BA422" i="9" s="1"/>
  <c r="BB422" i="9" s="1"/>
  <c r="BC422" i="9" s="1"/>
  <c r="BD422" i="9" s="1"/>
  <c r="BE422" i="9" s="1"/>
  <c r="BF422" i="9" s="1"/>
  <c r="BG422" i="9" s="1"/>
  <c r="BH422" i="9" s="1"/>
  <c r="BI422" i="9" s="1"/>
  <c r="BJ422" i="9" s="1"/>
  <c r="BK422" i="9" s="1"/>
  <c r="BL422" i="9" s="1"/>
  <c r="BM422" i="9" s="1"/>
  <c r="BN422" i="9" s="1"/>
  <c r="BO422" i="9" s="1"/>
  <c r="BP422" i="9" s="1"/>
  <c r="BQ422" i="9" s="1"/>
  <c r="BR422" i="9" s="1"/>
  <c r="BS422" i="9" s="1"/>
  <c r="BT422" i="9" s="1"/>
  <c r="BU422" i="9" s="1"/>
  <c r="BV422" i="9" s="1"/>
  <c r="BW422" i="9" s="1"/>
  <c r="BX422" i="9" s="1"/>
  <c r="BY422" i="9" s="1"/>
  <c r="BZ422" i="9" s="1"/>
  <c r="CA422" i="9" s="1"/>
  <c r="CB422" i="9" s="1"/>
  <c r="CC422" i="9" s="1"/>
  <c r="CD422" i="9" s="1"/>
  <c r="CE422" i="9" s="1"/>
  <c r="CF422" i="9" s="1"/>
  <c r="CG422" i="9" s="1"/>
  <c r="CH422" i="9" s="1"/>
  <c r="CI422" i="9" s="1"/>
  <c r="Y472" i="9" s="1"/>
  <c r="Y420" i="9"/>
  <c r="Z420" i="9" s="1"/>
  <c r="AA420" i="9" s="1"/>
  <c r="AB420" i="9" s="1"/>
  <c r="AC420" i="9" s="1"/>
  <c r="AD420" i="9" s="1"/>
  <c r="AE420" i="9" s="1"/>
  <c r="AF420" i="9" s="1"/>
  <c r="AG420" i="9" s="1"/>
  <c r="AH420" i="9" s="1"/>
  <c r="AI420" i="9" s="1"/>
  <c r="AJ420" i="9" s="1"/>
  <c r="AK420" i="9" s="1"/>
  <c r="AL420" i="9" s="1"/>
  <c r="AM420" i="9" s="1"/>
  <c r="AN420" i="9" s="1"/>
  <c r="AO420" i="9" s="1"/>
  <c r="AP420" i="9" s="1"/>
  <c r="AQ420" i="9" s="1"/>
  <c r="AR420" i="9" s="1"/>
  <c r="AS420" i="9" s="1"/>
  <c r="AT420" i="9" s="1"/>
  <c r="AU420" i="9" s="1"/>
  <c r="AV420" i="9" s="1"/>
  <c r="AW420" i="9" s="1"/>
  <c r="AX420" i="9" s="1"/>
  <c r="AY420" i="9" s="1"/>
  <c r="AZ420" i="9" s="1"/>
  <c r="BA420" i="9" s="1"/>
  <c r="BB420" i="9" s="1"/>
  <c r="BC420" i="9" s="1"/>
  <c r="BD420" i="9" s="1"/>
  <c r="BE420" i="9" s="1"/>
  <c r="BF420" i="9" s="1"/>
  <c r="BG420" i="9" s="1"/>
  <c r="BH420" i="9" s="1"/>
  <c r="BI420" i="9" s="1"/>
  <c r="BJ420" i="9" s="1"/>
  <c r="BK420" i="9" s="1"/>
  <c r="BL420" i="9" s="1"/>
  <c r="BM420" i="9" s="1"/>
  <c r="BN420" i="9" s="1"/>
  <c r="BO420" i="9" s="1"/>
  <c r="BP420" i="9" s="1"/>
  <c r="BQ420" i="9" s="1"/>
  <c r="BR420" i="9" s="1"/>
  <c r="BS420" i="9" s="1"/>
  <c r="BT420" i="9" s="1"/>
  <c r="BU420" i="9" s="1"/>
  <c r="BV420" i="9" s="1"/>
  <c r="BW420" i="9" s="1"/>
  <c r="BX420" i="9" s="1"/>
  <c r="BY420" i="9" s="1"/>
  <c r="BZ420" i="9" s="1"/>
  <c r="CA420" i="9" s="1"/>
  <c r="CB420" i="9" s="1"/>
  <c r="CC420" i="9" s="1"/>
  <c r="CD420" i="9" s="1"/>
  <c r="CE420" i="9" s="1"/>
  <c r="CF420" i="9" s="1"/>
  <c r="CG420" i="9" s="1"/>
  <c r="CH420" i="9" s="1"/>
  <c r="CI420" i="9" s="1"/>
  <c r="Y470" i="9" s="1"/>
  <c r="Y458" i="9"/>
  <c r="Z458" i="9" s="1"/>
  <c r="AA458" i="9" s="1"/>
  <c r="AB458" i="9" s="1"/>
  <c r="AC458" i="9" s="1"/>
  <c r="AD458" i="9" s="1"/>
  <c r="AE458" i="9" s="1"/>
  <c r="AF458" i="9" s="1"/>
  <c r="AG458" i="9" s="1"/>
  <c r="AH458" i="9" s="1"/>
  <c r="AI458" i="9" s="1"/>
  <c r="AJ458" i="9" s="1"/>
  <c r="AK458" i="9" s="1"/>
  <c r="AL458" i="9" s="1"/>
  <c r="AM458" i="9" s="1"/>
  <c r="AN458" i="9" s="1"/>
  <c r="AO458" i="9" s="1"/>
  <c r="AP458" i="9" s="1"/>
  <c r="AQ458" i="9" s="1"/>
  <c r="AR458" i="9" s="1"/>
  <c r="AS458" i="9" s="1"/>
  <c r="AT458" i="9" s="1"/>
  <c r="AU458" i="9" s="1"/>
  <c r="AV458" i="9" s="1"/>
  <c r="AW458" i="9" s="1"/>
  <c r="AX458" i="9" s="1"/>
  <c r="AY458" i="9" s="1"/>
  <c r="AZ458" i="9" s="1"/>
  <c r="BA458" i="9" s="1"/>
  <c r="BB458" i="9" s="1"/>
  <c r="BC458" i="9" s="1"/>
  <c r="BD458" i="9" s="1"/>
  <c r="BE458" i="9" s="1"/>
  <c r="BF458" i="9" s="1"/>
  <c r="BG458" i="9" s="1"/>
  <c r="BH458" i="9" s="1"/>
  <c r="BI458" i="9" s="1"/>
  <c r="BJ458" i="9" s="1"/>
  <c r="BK458" i="9" s="1"/>
  <c r="BL458" i="9" s="1"/>
  <c r="BM458" i="9" s="1"/>
  <c r="BN458" i="9" s="1"/>
  <c r="BO458" i="9" s="1"/>
  <c r="BP458" i="9" s="1"/>
  <c r="BQ458" i="9" s="1"/>
  <c r="BR458" i="9" s="1"/>
  <c r="BS458" i="9" s="1"/>
  <c r="BT458" i="9" s="1"/>
  <c r="BU458" i="9" s="1"/>
  <c r="BV458" i="9" s="1"/>
  <c r="BW458" i="9" s="1"/>
  <c r="BX458" i="9" s="1"/>
  <c r="BY458" i="9" s="1"/>
  <c r="BZ458" i="9" s="1"/>
  <c r="CA458" i="9" s="1"/>
  <c r="CB458" i="9" s="1"/>
  <c r="CC458" i="9" s="1"/>
  <c r="CD458" i="9" s="1"/>
  <c r="CE458" i="9" s="1"/>
  <c r="CF458" i="9" s="1"/>
  <c r="CG458" i="9" s="1"/>
  <c r="CH458" i="9" s="1"/>
  <c r="CI458" i="9" s="1"/>
  <c r="Y508" i="9" s="1"/>
  <c r="Y465" i="9"/>
  <c r="Z465" i="9" s="1"/>
  <c r="AA465" i="9" s="1"/>
  <c r="AB465" i="9" s="1"/>
  <c r="AC465" i="9" s="1"/>
  <c r="AD465" i="9" s="1"/>
  <c r="AE465" i="9" s="1"/>
  <c r="AF465" i="9" s="1"/>
  <c r="AG465" i="9" s="1"/>
  <c r="AH465" i="9" s="1"/>
  <c r="AI465" i="9" s="1"/>
  <c r="AJ465" i="9" s="1"/>
  <c r="AK465" i="9" s="1"/>
  <c r="AL465" i="9" s="1"/>
  <c r="AM465" i="9" s="1"/>
  <c r="AN465" i="9" s="1"/>
  <c r="AO465" i="9" s="1"/>
  <c r="AP465" i="9" s="1"/>
  <c r="AQ465" i="9" s="1"/>
  <c r="AR465" i="9" s="1"/>
  <c r="AS465" i="9" s="1"/>
  <c r="AT465" i="9" s="1"/>
  <c r="AU465" i="9" s="1"/>
  <c r="AV465" i="9" s="1"/>
  <c r="AW465" i="9" s="1"/>
  <c r="AX465" i="9" s="1"/>
  <c r="AY465" i="9" s="1"/>
  <c r="AZ465" i="9" s="1"/>
  <c r="BA465" i="9" s="1"/>
  <c r="BB465" i="9" s="1"/>
  <c r="BC465" i="9" s="1"/>
  <c r="BD465" i="9" s="1"/>
  <c r="BE465" i="9" s="1"/>
  <c r="BF465" i="9" s="1"/>
  <c r="BG465" i="9" s="1"/>
  <c r="BH465" i="9" s="1"/>
  <c r="BI465" i="9" s="1"/>
  <c r="BJ465" i="9" s="1"/>
  <c r="BK465" i="9" s="1"/>
  <c r="BL465" i="9" s="1"/>
  <c r="BM465" i="9" s="1"/>
  <c r="BN465" i="9" s="1"/>
  <c r="BO465" i="9" s="1"/>
  <c r="BP465" i="9" s="1"/>
  <c r="BQ465" i="9" s="1"/>
  <c r="BR465" i="9" s="1"/>
  <c r="BS465" i="9" s="1"/>
  <c r="BT465" i="9" s="1"/>
  <c r="BU465" i="9" s="1"/>
  <c r="BV465" i="9" s="1"/>
  <c r="BW465" i="9" s="1"/>
  <c r="BX465" i="9" s="1"/>
  <c r="BY465" i="9" s="1"/>
  <c r="BZ465" i="9" s="1"/>
  <c r="CA465" i="9" s="1"/>
  <c r="CB465" i="9" s="1"/>
  <c r="CC465" i="9" s="1"/>
  <c r="CD465" i="9" s="1"/>
  <c r="CE465" i="9" s="1"/>
  <c r="CF465" i="9" s="1"/>
  <c r="CG465" i="9" s="1"/>
  <c r="CH465" i="9" s="1"/>
  <c r="CI465" i="9" s="1"/>
  <c r="Y515" i="9" s="1"/>
  <c r="Y444" i="9"/>
  <c r="Z444" i="9" s="1"/>
  <c r="AA444" i="9" s="1"/>
  <c r="AB444" i="9" s="1"/>
  <c r="AC444" i="9" s="1"/>
  <c r="AD444" i="9" s="1"/>
  <c r="AE444" i="9" s="1"/>
  <c r="AF444" i="9" s="1"/>
  <c r="AG444" i="9" s="1"/>
  <c r="AH444" i="9" s="1"/>
  <c r="AI444" i="9" s="1"/>
  <c r="AJ444" i="9" s="1"/>
  <c r="AK444" i="9" s="1"/>
  <c r="AL444" i="9" s="1"/>
  <c r="AM444" i="9" s="1"/>
  <c r="AN444" i="9" s="1"/>
  <c r="AO444" i="9" s="1"/>
  <c r="AP444" i="9" s="1"/>
  <c r="AQ444" i="9" s="1"/>
  <c r="AR444" i="9" s="1"/>
  <c r="AS444" i="9" s="1"/>
  <c r="AT444" i="9" s="1"/>
  <c r="AU444" i="9" s="1"/>
  <c r="AV444" i="9" s="1"/>
  <c r="AW444" i="9" s="1"/>
  <c r="AX444" i="9" s="1"/>
  <c r="AY444" i="9" s="1"/>
  <c r="AZ444" i="9" s="1"/>
  <c r="BA444" i="9" s="1"/>
  <c r="BB444" i="9" s="1"/>
  <c r="BC444" i="9" s="1"/>
  <c r="BD444" i="9" s="1"/>
  <c r="BE444" i="9" s="1"/>
  <c r="BF444" i="9" s="1"/>
  <c r="BG444" i="9" s="1"/>
  <c r="BH444" i="9" s="1"/>
  <c r="BI444" i="9" s="1"/>
  <c r="BJ444" i="9" s="1"/>
  <c r="BK444" i="9" s="1"/>
  <c r="BL444" i="9" s="1"/>
  <c r="BM444" i="9" s="1"/>
  <c r="BN444" i="9" s="1"/>
  <c r="BO444" i="9" s="1"/>
  <c r="BP444" i="9" s="1"/>
  <c r="BQ444" i="9" s="1"/>
  <c r="BR444" i="9" s="1"/>
  <c r="BS444" i="9" s="1"/>
  <c r="BT444" i="9" s="1"/>
  <c r="BU444" i="9" s="1"/>
  <c r="BV444" i="9" s="1"/>
  <c r="BW444" i="9" s="1"/>
  <c r="BX444" i="9" s="1"/>
  <c r="BY444" i="9" s="1"/>
  <c r="BZ444" i="9" s="1"/>
  <c r="CA444" i="9" s="1"/>
  <c r="CB444" i="9" s="1"/>
  <c r="CC444" i="9" s="1"/>
  <c r="CD444" i="9" s="1"/>
  <c r="CE444" i="9" s="1"/>
  <c r="CF444" i="9" s="1"/>
  <c r="CG444" i="9" s="1"/>
  <c r="CH444" i="9" s="1"/>
  <c r="CI444" i="9" s="1"/>
  <c r="Y494" i="9" s="1"/>
  <c r="Y435" i="9"/>
  <c r="Z435" i="9" s="1"/>
  <c r="AA435" i="9" s="1"/>
  <c r="AB435" i="9" s="1"/>
  <c r="AC435" i="9" s="1"/>
  <c r="AD435" i="9" s="1"/>
  <c r="AE435" i="9" s="1"/>
  <c r="AF435" i="9" s="1"/>
  <c r="AG435" i="9" s="1"/>
  <c r="AH435" i="9" s="1"/>
  <c r="AI435" i="9" s="1"/>
  <c r="AJ435" i="9" s="1"/>
  <c r="AK435" i="9" s="1"/>
  <c r="AL435" i="9" s="1"/>
  <c r="AM435" i="9" s="1"/>
  <c r="AN435" i="9" s="1"/>
  <c r="AO435" i="9" s="1"/>
  <c r="AP435" i="9" s="1"/>
  <c r="AQ435" i="9" s="1"/>
  <c r="AR435" i="9" s="1"/>
  <c r="AS435" i="9" s="1"/>
  <c r="AT435" i="9" s="1"/>
  <c r="AU435" i="9" s="1"/>
  <c r="AV435" i="9" s="1"/>
  <c r="AW435" i="9" s="1"/>
  <c r="AX435" i="9" s="1"/>
  <c r="AY435" i="9" s="1"/>
  <c r="AZ435" i="9" s="1"/>
  <c r="BA435" i="9" s="1"/>
  <c r="BB435" i="9" s="1"/>
  <c r="BC435" i="9" s="1"/>
  <c r="BD435" i="9" s="1"/>
  <c r="BE435" i="9" s="1"/>
  <c r="BF435" i="9" s="1"/>
  <c r="BG435" i="9" s="1"/>
  <c r="BH435" i="9" s="1"/>
  <c r="BI435" i="9" s="1"/>
  <c r="BJ435" i="9" s="1"/>
  <c r="BK435" i="9" s="1"/>
  <c r="BL435" i="9" s="1"/>
  <c r="BM435" i="9" s="1"/>
  <c r="BN435" i="9" s="1"/>
  <c r="BO435" i="9" s="1"/>
  <c r="BP435" i="9" s="1"/>
  <c r="BQ435" i="9" s="1"/>
  <c r="BR435" i="9" s="1"/>
  <c r="BS435" i="9" s="1"/>
  <c r="BT435" i="9" s="1"/>
  <c r="BU435" i="9" s="1"/>
  <c r="BV435" i="9" s="1"/>
  <c r="BW435" i="9" s="1"/>
  <c r="BX435" i="9" s="1"/>
  <c r="BY435" i="9" s="1"/>
  <c r="BZ435" i="9" s="1"/>
  <c r="CA435" i="9" s="1"/>
  <c r="CB435" i="9" s="1"/>
  <c r="CC435" i="9" s="1"/>
  <c r="CD435" i="9" s="1"/>
  <c r="CE435" i="9" s="1"/>
  <c r="CF435" i="9" s="1"/>
  <c r="CG435" i="9" s="1"/>
  <c r="CH435" i="9" s="1"/>
  <c r="CI435" i="9" s="1"/>
  <c r="Y485" i="9" s="1"/>
  <c r="Y464" i="9"/>
  <c r="Z464" i="9" s="1"/>
  <c r="AA464" i="9" s="1"/>
  <c r="AB464" i="9" s="1"/>
  <c r="AC464" i="9" s="1"/>
  <c r="AD464" i="9" s="1"/>
  <c r="AE464" i="9" s="1"/>
  <c r="AF464" i="9" s="1"/>
  <c r="AG464" i="9" s="1"/>
  <c r="AH464" i="9" s="1"/>
  <c r="AI464" i="9" s="1"/>
  <c r="AJ464" i="9" s="1"/>
  <c r="AK464" i="9" s="1"/>
  <c r="AL464" i="9" s="1"/>
  <c r="AM464" i="9" s="1"/>
  <c r="AN464" i="9" s="1"/>
  <c r="AO464" i="9" s="1"/>
  <c r="AP464" i="9" s="1"/>
  <c r="AQ464" i="9" s="1"/>
  <c r="AR464" i="9" s="1"/>
  <c r="AS464" i="9" s="1"/>
  <c r="AT464" i="9" s="1"/>
  <c r="AU464" i="9" s="1"/>
  <c r="AV464" i="9" s="1"/>
  <c r="AW464" i="9" s="1"/>
  <c r="AX464" i="9" s="1"/>
  <c r="AY464" i="9" s="1"/>
  <c r="AZ464" i="9" s="1"/>
  <c r="BA464" i="9" s="1"/>
  <c r="BB464" i="9" s="1"/>
  <c r="BC464" i="9" s="1"/>
  <c r="BD464" i="9" s="1"/>
  <c r="BE464" i="9" s="1"/>
  <c r="BF464" i="9" s="1"/>
  <c r="BG464" i="9" s="1"/>
  <c r="BH464" i="9" s="1"/>
  <c r="BI464" i="9" s="1"/>
  <c r="BJ464" i="9" s="1"/>
  <c r="BK464" i="9" s="1"/>
  <c r="BL464" i="9" s="1"/>
  <c r="BM464" i="9" s="1"/>
  <c r="BN464" i="9" s="1"/>
  <c r="BO464" i="9" s="1"/>
  <c r="BP464" i="9" s="1"/>
  <c r="BQ464" i="9" s="1"/>
  <c r="BR464" i="9" s="1"/>
  <c r="BS464" i="9" s="1"/>
  <c r="BT464" i="9" s="1"/>
  <c r="BU464" i="9" s="1"/>
  <c r="BV464" i="9" s="1"/>
  <c r="BW464" i="9" s="1"/>
  <c r="BX464" i="9" s="1"/>
  <c r="BY464" i="9" s="1"/>
  <c r="BZ464" i="9" s="1"/>
  <c r="CA464" i="9" s="1"/>
  <c r="CB464" i="9" s="1"/>
  <c r="CC464" i="9" s="1"/>
  <c r="CD464" i="9" s="1"/>
  <c r="CE464" i="9" s="1"/>
  <c r="CF464" i="9" s="1"/>
  <c r="CG464" i="9" s="1"/>
  <c r="CH464" i="9" s="1"/>
  <c r="CI464" i="9" s="1"/>
  <c r="Y514" i="9" s="1"/>
  <c r="Y457" i="9"/>
  <c r="Z457" i="9" s="1"/>
  <c r="AA457" i="9" s="1"/>
  <c r="AB457" i="9" s="1"/>
  <c r="AC457" i="9" s="1"/>
  <c r="AD457" i="9" s="1"/>
  <c r="AE457" i="9" s="1"/>
  <c r="AF457" i="9" s="1"/>
  <c r="AG457" i="9" s="1"/>
  <c r="AH457" i="9" s="1"/>
  <c r="AI457" i="9" s="1"/>
  <c r="AJ457" i="9" s="1"/>
  <c r="AK457" i="9" s="1"/>
  <c r="AL457" i="9" s="1"/>
  <c r="AM457" i="9" s="1"/>
  <c r="AN457" i="9" s="1"/>
  <c r="AO457" i="9" s="1"/>
  <c r="AP457" i="9" s="1"/>
  <c r="AQ457" i="9" s="1"/>
  <c r="AR457" i="9" s="1"/>
  <c r="AS457" i="9" s="1"/>
  <c r="AT457" i="9" s="1"/>
  <c r="AU457" i="9" s="1"/>
  <c r="AV457" i="9" s="1"/>
  <c r="AW457" i="9" s="1"/>
  <c r="AX457" i="9" s="1"/>
  <c r="AY457" i="9" s="1"/>
  <c r="AZ457" i="9" s="1"/>
  <c r="BA457" i="9" s="1"/>
  <c r="BB457" i="9" s="1"/>
  <c r="BC457" i="9" s="1"/>
  <c r="BD457" i="9" s="1"/>
  <c r="BE457" i="9" s="1"/>
  <c r="BF457" i="9" s="1"/>
  <c r="BG457" i="9" s="1"/>
  <c r="BH457" i="9" s="1"/>
  <c r="BI457" i="9" s="1"/>
  <c r="BJ457" i="9" s="1"/>
  <c r="BK457" i="9" s="1"/>
  <c r="BL457" i="9" s="1"/>
  <c r="BM457" i="9" s="1"/>
  <c r="BN457" i="9" s="1"/>
  <c r="BO457" i="9" s="1"/>
  <c r="BP457" i="9" s="1"/>
  <c r="BQ457" i="9" s="1"/>
  <c r="BR457" i="9" s="1"/>
  <c r="BS457" i="9" s="1"/>
  <c r="BT457" i="9" s="1"/>
  <c r="BU457" i="9" s="1"/>
  <c r="BV457" i="9" s="1"/>
  <c r="BW457" i="9" s="1"/>
  <c r="BX457" i="9" s="1"/>
  <c r="BY457" i="9" s="1"/>
  <c r="BZ457" i="9" s="1"/>
  <c r="CA457" i="9" s="1"/>
  <c r="CB457" i="9" s="1"/>
  <c r="CC457" i="9" s="1"/>
  <c r="CD457" i="9" s="1"/>
  <c r="CE457" i="9" s="1"/>
  <c r="CF457" i="9" s="1"/>
  <c r="CG457" i="9" s="1"/>
  <c r="CH457" i="9" s="1"/>
  <c r="CI457" i="9" s="1"/>
  <c r="Y507" i="9" s="1"/>
  <c r="Y463" i="9"/>
  <c r="Z463" i="9" s="1"/>
  <c r="AA463" i="9" s="1"/>
  <c r="AB463" i="9" s="1"/>
  <c r="AC463" i="9" s="1"/>
  <c r="AD463" i="9" s="1"/>
  <c r="AE463" i="9" s="1"/>
  <c r="AF463" i="9" s="1"/>
  <c r="AG463" i="9" s="1"/>
  <c r="AH463" i="9" s="1"/>
  <c r="AI463" i="9" s="1"/>
  <c r="AJ463" i="9" s="1"/>
  <c r="AK463" i="9" s="1"/>
  <c r="AL463" i="9" s="1"/>
  <c r="AM463" i="9" s="1"/>
  <c r="AN463" i="9" s="1"/>
  <c r="AO463" i="9" s="1"/>
  <c r="AP463" i="9" s="1"/>
  <c r="AQ463" i="9" s="1"/>
  <c r="AR463" i="9" s="1"/>
  <c r="AS463" i="9" s="1"/>
  <c r="AT463" i="9" s="1"/>
  <c r="AU463" i="9" s="1"/>
  <c r="AV463" i="9" s="1"/>
  <c r="AW463" i="9" s="1"/>
  <c r="AX463" i="9" s="1"/>
  <c r="AY463" i="9" s="1"/>
  <c r="AZ463" i="9" s="1"/>
  <c r="BA463" i="9" s="1"/>
  <c r="BB463" i="9" s="1"/>
  <c r="BC463" i="9" s="1"/>
  <c r="BD463" i="9" s="1"/>
  <c r="BE463" i="9" s="1"/>
  <c r="BF463" i="9" s="1"/>
  <c r="BG463" i="9" s="1"/>
  <c r="BH463" i="9" s="1"/>
  <c r="BI463" i="9" s="1"/>
  <c r="BJ463" i="9" s="1"/>
  <c r="BK463" i="9" s="1"/>
  <c r="BL463" i="9" s="1"/>
  <c r="BM463" i="9" s="1"/>
  <c r="BN463" i="9" s="1"/>
  <c r="BO463" i="9" s="1"/>
  <c r="BP463" i="9" s="1"/>
  <c r="BQ463" i="9" s="1"/>
  <c r="BR463" i="9" s="1"/>
  <c r="BS463" i="9" s="1"/>
  <c r="BT463" i="9" s="1"/>
  <c r="BU463" i="9" s="1"/>
  <c r="BV463" i="9" s="1"/>
  <c r="BW463" i="9" s="1"/>
  <c r="BX463" i="9" s="1"/>
  <c r="BY463" i="9" s="1"/>
  <c r="BZ463" i="9" s="1"/>
  <c r="CA463" i="9" s="1"/>
  <c r="CB463" i="9" s="1"/>
  <c r="CC463" i="9" s="1"/>
  <c r="CD463" i="9" s="1"/>
  <c r="CE463" i="9" s="1"/>
  <c r="CF463" i="9" s="1"/>
  <c r="CG463" i="9" s="1"/>
  <c r="CH463" i="9" s="1"/>
  <c r="CI463" i="9" s="1"/>
  <c r="Y513" i="9" s="1"/>
  <c r="Z452" i="9"/>
  <c r="AA452" i="9" s="1"/>
  <c r="AB452" i="9" s="1"/>
  <c r="AC452" i="9" s="1"/>
  <c r="AD452" i="9" s="1"/>
  <c r="AE452" i="9" s="1"/>
  <c r="AF452" i="9" s="1"/>
  <c r="AG452" i="9" s="1"/>
  <c r="AH452" i="9" s="1"/>
  <c r="AI452" i="9" s="1"/>
  <c r="AJ452" i="9" s="1"/>
  <c r="AK452" i="9" s="1"/>
  <c r="AL452" i="9" s="1"/>
  <c r="AM452" i="9" s="1"/>
  <c r="AN452" i="9" s="1"/>
  <c r="AO452" i="9" s="1"/>
  <c r="AP452" i="9" s="1"/>
  <c r="AQ452" i="9" s="1"/>
  <c r="AR452" i="9" s="1"/>
  <c r="AS452" i="9" s="1"/>
  <c r="AT452" i="9" s="1"/>
  <c r="AU452" i="9" s="1"/>
  <c r="AV452" i="9" s="1"/>
  <c r="AW452" i="9" s="1"/>
  <c r="AX452" i="9" s="1"/>
  <c r="AY452" i="9" s="1"/>
  <c r="AZ452" i="9" s="1"/>
  <c r="BA452" i="9" s="1"/>
  <c r="BB452" i="9" s="1"/>
  <c r="BC452" i="9" s="1"/>
  <c r="BD452" i="9" s="1"/>
  <c r="BE452" i="9" s="1"/>
  <c r="BF452" i="9" s="1"/>
  <c r="BG452" i="9" s="1"/>
  <c r="BH452" i="9" s="1"/>
  <c r="BI452" i="9" s="1"/>
  <c r="BJ452" i="9" s="1"/>
  <c r="BK452" i="9" s="1"/>
  <c r="BL452" i="9" s="1"/>
  <c r="BM452" i="9" s="1"/>
  <c r="BN452" i="9" s="1"/>
  <c r="BO452" i="9" s="1"/>
  <c r="BP452" i="9" s="1"/>
  <c r="BQ452" i="9" s="1"/>
  <c r="BR452" i="9" s="1"/>
  <c r="BS452" i="9" s="1"/>
  <c r="BT452" i="9" s="1"/>
  <c r="BU452" i="9" s="1"/>
  <c r="BV452" i="9" s="1"/>
  <c r="BW452" i="9" s="1"/>
  <c r="BX452" i="9" s="1"/>
  <c r="BY452" i="9" s="1"/>
  <c r="BZ452" i="9" s="1"/>
  <c r="CA452" i="9" s="1"/>
  <c r="CB452" i="9" s="1"/>
  <c r="CC452" i="9" s="1"/>
  <c r="CD452" i="9" s="1"/>
  <c r="CE452" i="9" s="1"/>
  <c r="CF452" i="9" s="1"/>
  <c r="CG452" i="9" s="1"/>
  <c r="CH452" i="9" s="1"/>
  <c r="CI452" i="9" s="1"/>
  <c r="Y502" i="9" s="1"/>
  <c r="AC450" i="9"/>
  <c r="AD450" i="9" s="1"/>
  <c r="AE450" i="9" s="1"/>
  <c r="AF450" i="9" s="1"/>
  <c r="AG450" i="9" s="1"/>
  <c r="AH450" i="9" s="1"/>
  <c r="AI450" i="9" s="1"/>
  <c r="AJ450" i="9" s="1"/>
  <c r="AK450" i="9" s="1"/>
  <c r="AL450" i="9" s="1"/>
  <c r="AM450" i="9" s="1"/>
  <c r="AN450" i="9" s="1"/>
  <c r="AO450" i="9" s="1"/>
  <c r="AP450" i="9" s="1"/>
  <c r="AQ450" i="9" s="1"/>
  <c r="AR450" i="9" s="1"/>
  <c r="AS450" i="9" s="1"/>
  <c r="AT450" i="9" s="1"/>
  <c r="AU450" i="9" s="1"/>
  <c r="AV450" i="9" s="1"/>
  <c r="AW450" i="9" s="1"/>
  <c r="AX450" i="9" s="1"/>
  <c r="AY450" i="9" s="1"/>
  <c r="AZ450" i="9" s="1"/>
  <c r="BA450" i="9" s="1"/>
  <c r="BB450" i="9" s="1"/>
  <c r="BC450" i="9" s="1"/>
  <c r="BD450" i="9" s="1"/>
  <c r="BE450" i="9" s="1"/>
  <c r="BF450" i="9" s="1"/>
  <c r="BG450" i="9" s="1"/>
  <c r="BH450" i="9" s="1"/>
  <c r="BI450" i="9" s="1"/>
  <c r="BJ450" i="9" s="1"/>
  <c r="BK450" i="9" s="1"/>
  <c r="BL450" i="9" s="1"/>
  <c r="BM450" i="9" s="1"/>
  <c r="BN450" i="9" s="1"/>
  <c r="BO450" i="9" s="1"/>
  <c r="BP450" i="9" s="1"/>
  <c r="BQ450" i="9" s="1"/>
  <c r="BR450" i="9" s="1"/>
  <c r="BS450" i="9" s="1"/>
  <c r="BT450" i="9" s="1"/>
  <c r="BU450" i="9" s="1"/>
  <c r="BV450" i="9" s="1"/>
  <c r="BW450" i="9" s="1"/>
  <c r="BX450" i="9" s="1"/>
  <c r="BY450" i="9" s="1"/>
  <c r="BZ450" i="9" s="1"/>
  <c r="CA450" i="9" s="1"/>
  <c r="CB450" i="9" s="1"/>
  <c r="CC450" i="9" s="1"/>
  <c r="CD450" i="9" s="1"/>
  <c r="CE450" i="9" s="1"/>
  <c r="CF450" i="9" s="1"/>
  <c r="CG450" i="9" s="1"/>
  <c r="CH450" i="9" s="1"/>
  <c r="CI450" i="9" s="1"/>
  <c r="Y500" i="9" s="1"/>
  <c r="Y462" i="8"/>
  <c r="Z462" i="8" s="1"/>
  <c r="AA462" i="8" s="1"/>
  <c r="AB462" i="8" s="1"/>
  <c r="AC462" i="8" s="1"/>
  <c r="AD462" i="8" s="1"/>
  <c r="AE462" i="8" s="1"/>
  <c r="AF462" i="8" s="1"/>
  <c r="AG462" i="8" s="1"/>
  <c r="AH462" i="8" s="1"/>
  <c r="AI462" i="8" s="1"/>
  <c r="AJ462" i="8" s="1"/>
  <c r="AK462" i="8" s="1"/>
  <c r="AL462" i="8" s="1"/>
  <c r="AM462" i="8" s="1"/>
  <c r="AN462" i="8" s="1"/>
  <c r="AO462" i="8" s="1"/>
  <c r="AP462" i="8" s="1"/>
  <c r="AQ462" i="8" s="1"/>
  <c r="AR462" i="8" s="1"/>
  <c r="AS462" i="8" s="1"/>
  <c r="AT462" i="8" s="1"/>
  <c r="AU462" i="8" s="1"/>
  <c r="AV462" i="8" s="1"/>
  <c r="AW462" i="8" s="1"/>
  <c r="AX462" i="8" s="1"/>
  <c r="AY462" i="8" s="1"/>
  <c r="AZ462" i="8" s="1"/>
  <c r="BA462" i="8" s="1"/>
  <c r="BB462" i="8" s="1"/>
  <c r="BC462" i="8" s="1"/>
  <c r="BD462" i="8" s="1"/>
  <c r="BE462" i="8" s="1"/>
  <c r="BF462" i="8" s="1"/>
  <c r="BG462" i="8" s="1"/>
  <c r="BH462" i="8" s="1"/>
  <c r="BI462" i="8" s="1"/>
  <c r="BJ462" i="8" s="1"/>
  <c r="BK462" i="8" s="1"/>
  <c r="BL462" i="8" s="1"/>
  <c r="BM462" i="8" s="1"/>
  <c r="BN462" i="8" s="1"/>
  <c r="BO462" i="8" s="1"/>
  <c r="BP462" i="8" s="1"/>
  <c r="BQ462" i="8" s="1"/>
  <c r="BR462" i="8" s="1"/>
  <c r="BS462" i="8" s="1"/>
  <c r="BT462" i="8" s="1"/>
  <c r="BU462" i="8" s="1"/>
  <c r="BV462" i="8" s="1"/>
  <c r="BW462" i="8" s="1"/>
  <c r="BX462" i="8" s="1"/>
  <c r="BY462" i="8" s="1"/>
  <c r="BZ462" i="8" s="1"/>
  <c r="CA462" i="8" s="1"/>
  <c r="CB462" i="8" s="1"/>
  <c r="CC462" i="8" s="1"/>
  <c r="CD462" i="8" s="1"/>
  <c r="CE462" i="8" s="1"/>
  <c r="CF462" i="8" s="1"/>
  <c r="CG462" i="8" s="1"/>
  <c r="CH462" i="8" s="1"/>
  <c r="CI462" i="8" s="1"/>
  <c r="Y512" i="8" s="1"/>
  <c r="Z449" i="8"/>
  <c r="AA449" i="8" s="1"/>
  <c r="AB449" i="8" s="1"/>
  <c r="AC449" i="8" s="1"/>
  <c r="AD449" i="8" s="1"/>
  <c r="AE449" i="8" s="1"/>
  <c r="AF449" i="8" s="1"/>
  <c r="AG449" i="8" s="1"/>
  <c r="AH449" i="8" s="1"/>
  <c r="AI449" i="8" s="1"/>
  <c r="AJ449" i="8" s="1"/>
  <c r="AK449" i="8" s="1"/>
  <c r="AL449" i="8" s="1"/>
  <c r="AM449" i="8" s="1"/>
  <c r="AN449" i="8" s="1"/>
  <c r="AO449" i="8" s="1"/>
  <c r="AP449" i="8" s="1"/>
  <c r="AQ449" i="8" s="1"/>
  <c r="AR449" i="8" s="1"/>
  <c r="AS449" i="8" s="1"/>
  <c r="AT449" i="8" s="1"/>
  <c r="AU449" i="8" s="1"/>
  <c r="AV449" i="8" s="1"/>
  <c r="AW449" i="8" s="1"/>
  <c r="AX449" i="8" s="1"/>
  <c r="AY449" i="8" s="1"/>
  <c r="AZ449" i="8" s="1"/>
  <c r="BA449" i="8" s="1"/>
  <c r="BB449" i="8" s="1"/>
  <c r="BC449" i="8" s="1"/>
  <c r="BD449" i="8" s="1"/>
  <c r="BE449" i="8" s="1"/>
  <c r="BF449" i="8" s="1"/>
  <c r="BG449" i="8" s="1"/>
  <c r="BH449" i="8" s="1"/>
  <c r="BI449" i="8" s="1"/>
  <c r="BJ449" i="8" s="1"/>
  <c r="BK449" i="8" s="1"/>
  <c r="BL449" i="8" s="1"/>
  <c r="BM449" i="8" s="1"/>
  <c r="BN449" i="8" s="1"/>
  <c r="BO449" i="8" s="1"/>
  <c r="BP449" i="8" s="1"/>
  <c r="BQ449" i="8" s="1"/>
  <c r="BR449" i="8" s="1"/>
  <c r="BS449" i="8" s="1"/>
  <c r="BT449" i="8" s="1"/>
  <c r="BU449" i="8" s="1"/>
  <c r="BV449" i="8" s="1"/>
  <c r="BW449" i="8" s="1"/>
  <c r="BX449" i="8" s="1"/>
  <c r="BY449" i="8" s="1"/>
  <c r="BZ449" i="8" s="1"/>
  <c r="CA449" i="8" s="1"/>
  <c r="CB449" i="8" s="1"/>
  <c r="CC449" i="8" s="1"/>
  <c r="CD449" i="8" s="1"/>
  <c r="CE449" i="8" s="1"/>
  <c r="CF449" i="8" s="1"/>
  <c r="CG449" i="8" s="1"/>
  <c r="CH449" i="8" s="1"/>
  <c r="CI449" i="8" s="1"/>
  <c r="Y499" i="8" s="1"/>
  <c r="Y425" i="8"/>
  <c r="Z425" i="8" s="1"/>
  <c r="AA425" i="8" s="1"/>
  <c r="AB425" i="8" s="1"/>
  <c r="AC425" i="8" s="1"/>
  <c r="AD425" i="8" s="1"/>
  <c r="AE425" i="8" s="1"/>
  <c r="AF425" i="8" s="1"/>
  <c r="AG425" i="8" s="1"/>
  <c r="AH425" i="8" s="1"/>
  <c r="AI425" i="8" s="1"/>
  <c r="AJ425" i="8" s="1"/>
  <c r="AK425" i="8" s="1"/>
  <c r="AL425" i="8" s="1"/>
  <c r="AM425" i="8" s="1"/>
  <c r="AN425" i="8" s="1"/>
  <c r="AO425" i="8" s="1"/>
  <c r="AP425" i="8" s="1"/>
  <c r="AQ425" i="8" s="1"/>
  <c r="AR425" i="8" s="1"/>
  <c r="AS425" i="8" s="1"/>
  <c r="AT425" i="8" s="1"/>
  <c r="AU425" i="8" s="1"/>
  <c r="AV425" i="8" s="1"/>
  <c r="AW425" i="8" s="1"/>
  <c r="AX425" i="8" s="1"/>
  <c r="AY425" i="8" s="1"/>
  <c r="AZ425" i="8" s="1"/>
  <c r="BA425" i="8" s="1"/>
  <c r="BB425" i="8" s="1"/>
  <c r="BC425" i="8" s="1"/>
  <c r="BD425" i="8" s="1"/>
  <c r="BE425" i="8" s="1"/>
  <c r="BF425" i="8" s="1"/>
  <c r="BG425" i="8" s="1"/>
  <c r="BH425" i="8" s="1"/>
  <c r="BI425" i="8" s="1"/>
  <c r="BJ425" i="8" s="1"/>
  <c r="BK425" i="8" s="1"/>
  <c r="BL425" i="8" s="1"/>
  <c r="BM425" i="8" s="1"/>
  <c r="BN425" i="8" s="1"/>
  <c r="BO425" i="8" s="1"/>
  <c r="BP425" i="8" s="1"/>
  <c r="BQ425" i="8" s="1"/>
  <c r="BR425" i="8" s="1"/>
  <c r="BS425" i="8" s="1"/>
  <c r="BT425" i="8" s="1"/>
  <c r="BU425" i="8" s="1"/>
  <c r="BV425" i="8" s="1"/>
  <c r="BW425" i="8" s="1"/>
  <c r="BX425" i="8" s="1"/>
  <c r="BY425" i="8" s="1"/>
  <c r="BZ425" i="8" s="1"/>
  <c r="CA425" i="8" s="1"/>
  <c r="CB425" i="8" s="1"/>
  <c r="CC425" i="8" s="1"/>
  <c r="CD425" i="8" s="1"/>
  <c r="CE425" i="8" s="1"/>
  <c r="CF425" i="8" s="1"/>
  <c r="CG425" i="8" s="1"/>
  <c r="CH425" i="8" s="1"/>
  <c r="CI425" i="8" s="1"/>
  <c r="Y475" i="8" s="1"/>
  <c r="Y461" i="8"/>
  <c r="Z461" i="8" s="1"/>
  <c r="AA461" i="8" s="1"/>
  <c r="AB461" i="8" s="1"/>
  <c r="AC461" i="8" s="1"/>
  <c r="AD461" i="8" s="1"/>
  <c r="AE461" i="8" s="1"/>
  <c r="AF461" i="8" s="1"/>
  <c r="AG461" i="8" s="1"/>
  <c r="AH461" i="8" s="1"/>
  <c r="AI461" i="8" s="1"/>
  <c r="AJ461" i="8" s="1"/>
  <c r="AK461" i="8" s="1"/>
  <c r="AL461" i="8" s="1"/>
  <c r="AM461" i="8" s="1"/>
  <c r="AN461" i="8" s="1"/>
  <c r="AO461" i="8" s="1"/>
  <c r="AP461" i="8" s="1"/>
  <c r="AQ461" i="8" s="1"/>
  <c r="AR461" i="8" s="1"/>
  <c r="AS461" i="8" s="1"/>
  <c r="AT461" i="8" s="1"/>
  <c r="AU461" i="8" s="1"/>
  <c r="AV461" i="8" s="1"/>
  <c r="AW461" i="8" s="1"/>
  <c r="AX461" i="8" s="1"/>
  <c r="AY461" i="8" s="1"/>
  <c r="AZ461" i="8" s="1"/>
  <c r="BA461" i="8" s="1"/>
  <c r="BB461" i="8" s="1"/>
  <c r="BC461" i="8" s="1"/>
  <c r="BD461" i="8" s="1"/>
  <c r="BE461" i="8" s="1"/>
  <c r="BF461" i="8" s="1"/>
  <c r="BG461" i="8" s="1"/>
  <c r="BH461" i="8" s="1"/>
  <c r="BI461" i="8" s="1"/>
  <c r="BJ461" i="8" s="1"/>
  <c r="BK461" i="8" s="1"/>
  <c r="BL461" i="8" s="1"/>
  <c r="BM461" i="8" s="1"/>
  <c r="BN461" i="8" s="1"/>
  <c r="BO461" i="8" s="1"/>
  <c r="BP461" i="8" s="1"/>
  <c r="BQ461" i="8" s="1"/>
  <c r="BR461" i="8" s="1"/>
  <c r="BS461" i="8" s="1"/>
  <c r="BT461" i="8" s="1"/>
  <c r="BU461" i="8" s="1"/>
  <c r="BV461" i="8" s="1"/>
  <c r="BW461" i="8" s="1"/>
  <c r="BX461" i="8" s="1"/>
  <c r="BY461" i="8" s="1"/>
  <c r="BZ461" i="8" s="1"/>
  <c r="CA461" i="8" s="1"/>
  <c r="CB461" i="8" s="1"/>
  <c r="CC461" i="8" s="1"/>
  <c r="CD461" i="8" s="1"/>
  <c r="CE461" i="8" s="1"/>
  <c r="CF461" i="8" s="1"/>
  <c r="CG461" i="8" s="1"/>
  <c r="CH461" i="8" s="1"/>
  <c r="CI461" i="8" s="1"/>
  <c r="Y511" i="8" s="1"/>
  <c r="Y440" i="8"/>
  <c r="Z440" i="8" s="1"/>
  <c r="AA440" i="8" s="1"/>
  <c r="AB440" i="8" s="1"/>
  <c r="AC440" i="8" s="1"/>
  <c r="AD440" i="8" s="1"/>
  <c r="AE440" i="8" s="1"/>
  <c r="AF440" i="8" s="1"/>
  <c r="AG440" i="8" s="1"/>
  <c r="AH440" i="8" s="1"/>
  <c r="AI440" i="8" s="1"/>
  <c r="AJ440" i="8" s="1"/>
  <c r="AK440" i="8" s="1"/>
  <c r="AL440" i="8" s="1"/>
  <c r="AM440" i="8" s="1"/>
  <c r="AN440" i="8" s="1"/>
  <c r="AO440" i="8" s="1"/>
  <c r="AP440" i="8" s="1"/>
  <c r="AQ440" i="8" s="1"/>
  <c r="AR440" i="8" s="1"/>
  <c r="AS440" i="8" s="1"/>
  <c r="AT440" i="8" s="1"/>
  <c r="AU440" i="8" s="1"/>
  <c r="AV440" i="8" s="1"/>
  <c r="AW440" i="8" s="1"/>
  <c r="AX440" i="8" s="1"/>
  <c r="AY440" i="8" s="1"/>
  <c r="AZ440" i="8" s="1"/>
  <c r="BA440" i="8" s="1"/>
  <c r="BB440" i="8" s="1"/>
  <c r="BC440" i="8" s="1"/>
  <c r="BD440" i="8" s="1"/>
  <c r="BE440" i="8" s="1"/>
  <c r="BF440" i="8" s="1"/>
  <c r="BG440" i="8" s="1"/>
  <c r="BH440" i="8" s="1"/>
  <c r="BI440" i="8" s="1"/>
  <c r="BJ440" i="8" s="1"/>
  <c r="BK440" i="8" s="1"/>
  <c r="BL440" i="8" s="1"/>
  <c r="BM440" i="8" s="1"/>
  <c r="BN440" i="8" s="1"/>
  <c r="BO440" i="8" s="1"/>
  <c r="BP440" i="8" s="1"/>
  <c r="BQ440" i="8" s="1"/>
  <c r="BR440" i="8" s="1"/>
  <c r="BS440" i="8" s="1"/>
  <c r="BT440" i="8" s="1"/>
  <c r="BU440" i="8" s="1"/>
  <c r="BV440" i="8" s="1"/>
  <c r="BW440" i="8" s="1"/>
  <c r="BX440" i="8" s="1"/>
  <c r="BY440" i="8" s="1"/>
  <c r="BZ440" i="8" s="1"/>
  <c r="CA440" i="8" s="1"/>
  <c r="CB440" i="8" s="1"/>
  <c r="CC440" i="8" s="1"/>
  <c r="CD440" i="8" s="1"/>
  <c r="CE440" i="8" s="1"/>
  <c r="CF440" i="8" s="1"/>
  <c r="CG440" i="8" s="1"/>
  <c r="CH440" i="8" s="1"/>
  <c r="CI440" i="8" s="1"/>
  <c r="Y490" i="8" s="1"/>
  <c r="Y431" i="8"/>
  <c r="Z431" i="8" s="1"/>
  <c r="AA431" i="8" s="1"/>
  <c r="AB431" i="8" s="1"/>
  <c r="AC431" i="8" s="1"/>
  <c r="AD431" i="8" s="1"/>
  <c r="AE431" i="8" s="1"/>
  <c r="AF431" i="8" s="1"/>
  <c r="AG431" i="8" s="1"/>
  <c r="AH431" i="8" s="1"/>
  <c r="AI431" i="8" s="1"/>
  <c r="AJ431" i="8" s="1"/>
  <c r="AK431" i="8" s="1"/>
  <c r="AL431" i="8" s="1"/>
  <c r="AM431" i="8" s="1"/>
  <c r="AN431" i="8" s="1"/>
  <c r="AO431" i="8" s="1"/>
  <c r="AP431" i="8" s="1"/>
  <c r="AQ431" i="8" s="1"/>
  <c r="AR431" i="8" s="1"/>
  <c r="AS431" i="8" s="1"/>
  <c r="AT431" i="8" s="1"/>
  <c r="AU431" i="8" s="1"/>
  <c r="AV431" i="8" s="1"/>
  <c r="AW431" i="8" s="1"/>
  <c r="AX431" i="8" s="1"/>
  <c r="AY431" i="8" s="1"/>
  <c r="AZ431" i="8" s="1"/>
  <c r="BA431" i="8" s="1"/>
  <c r="BB431" i="8" s="1"/>
  <c r="BC431" i="8" s="1"/>
  <c r="BD431" i="8" s="1"/>
  <c r="BE431" i="8" s="1"/>
  <c r="BF431" i="8" s="1"/>
  <c r="BG431" i="8" s="1"/>
  <c r="BH431" i="8" s="1"/>
  <c r="BI431" i="8" s="1"/>
  <c r="BJ431" i="8" s="1"/>
  <c r="BK431" i="8" s="1"/>
  <c r="BL431" i="8" s="1"/>
  <c r="BM431" i="8" s="1"/>
  <c r="BN431" i="8" s="1"/>
  <c r="BO431" i="8" s="1"/>
  <c r="BP431" i="8" s="1"/>
  <c r="BQ431" i="8" s="1"/>
  <c r="BR431" i="8" s="1"/>
  <c r="BS431" i="8" s="1"/>
  <c r="BT431" i="8" s="1"/>
  <c r="BU431" i="8" s="1"/>
  <c r="BV431" i="8" s="1"/>
  <c r="BW431" i="8" s="1"/>
  <c r="BX431" i="8" s="1"/>
  <c r="BY431" i="8" s="1"/>
  <c r="BZ431" i="8" s="1"/>
  <c r="CA431" i="8" s="1"/>
  <c r="CB431" i="8" s="1"/>
  <c r="CC431" i="8" s="1"/>
  <c r="CD431" i="8" s="1"/>
  <c r="CE431" i="8" s="1"/>
  <c r="CF431" i="8" s="1"/>
  <c r="CG431" i="8" s="1"/>
  <c r="CH431" i="8" s="1"/>
  <c r="CI431" i="8" s="1"/>
  <c r="Y481" i="8" s="1"/>
  <c r="Y447" i="8"/>
  <c r="Z447" i="8" s="1"/>
  <c r="AA447" i="8" s="1"/>
  <c r="AB447" i="8" s="1"/>
  <c r="AC447" i="8" s="1"/>
  <c r="AD447" i="8" s="1"/>
  <c r="AE447" i="8" s="1"/>
  <c r="AF447" i="8" s="1"/>
  <c r="AG447" i="8" s="1"/>
  <c r="AH447" i="8" s="1"/>
  <c r="AI447" i="8" s="1"/>
  <c r="AJ447" i="8" s="1"/>
  <c r="AK447" i="8" s="1"/>
  <c r="AL447" i="8" s="1"/>
  <c r="AM447" i="8" s="1"/>
  <c r="AN447" i="8" s="1"/>
  <c r="AO447" i="8" s="1"/>
  <c r="AP447" i="8" s="1"/>
  <c r="AQ447" i="8" s="1"/>
  <c r="AR447" i="8" s="1"/>
  <c r="AS447" i="8" s="1"/>
  <c r="AT447" i="8" s="1"/>
  <c r="AU447" i="8" s="1"/>
  <c r="AV447" i="8" s="1"/>
  <c r="AW447" i="8" s="1"/>
  <c r="AX447" i="8" s="1"/>
  <c r="AY447" i="8" s="1"/>
  <c r="AZ447" i="8" s="1"/>
  <c r="BA447" i="8" s="1"/>
  <c r="BB447" i="8" s="1"/>
  <c r="BC447" i="8" s="1"/>
  <c r="BD447" i="8" s="1"/>
  <c r="BE447" i="8" s="1"/>
  <c r="BF447" i="8" s="1"/>
  <c r="BG447" i="8" s="1"/>
  <c r="BH447" i="8" s="1"/>
  <c r="BI447" i="8" s="1"/>
  <c r="BJ447" i="8" s="1"/>
  <c r="BK447" i="8" s="1"/>
  <c r="BL447" i="8" s="1"/>
  <c r="BM447" i="8" s="1"/>
  <c r="BN447" i="8" s="1"/>
  <c r="BO447" i="8" s="1"/>
  <c r="BP447" i="8" s="1"/>
  <c r="BQ447" i="8" s="1"/>
  <c r="BR447" i="8" s="1"/>
  <c r="BS447" i="8" s="1"/>
  <c r="BT447" i="8" s="1"/>
  <c r="BU447" i="8" s="1"/>
  <c r="BV447" i="8" s="1"/>
  <c r="BW447" i="8" s="1"/>
  <c r="BX447" i="8" s="1"/>
  <c r="BY447" i="8" s="1"/>
  <c r="BZ447" i="8" s="1"/>
  <c r="CA447" i="8" s="1"/>
  <c r="CB447" i="8" s="1"/>
  <c r="CC447" i="8" s="1"/>
  <c r="CD447" i="8" s="1"/>
  <c r="CE447" i="8" s="1"/>
  <c r="CF447" i="8" s="1"/>
  <c r="CG447" i="8" s="1"/>
  <c r="CH447" i="8" s="1"/>
  <c r="CI447" i="8" s="1"/>
  <c r="Y497" i="8" s="1"/>
  <c r="Y434" i="8"/>
  <c r="Z434" i="8" s="1"/>
  <c r="AA434" i="8" s="1"/>
  <c r="AB434" i="8" s="1"/>
  <c r="AC434" i="8" s="1"/>
  <c r="AD434" i="8" s="1"/>
  <c r="AE434" i="8" s="1"/>
  <c r="AF434" i="8" s="1"/>
  <c r="AG434" i="8" s="1"/>
  <c r="AH434" i="8" s="1"/>
  <c r="AI434" i="8" s="1"/>
  <c r="AJ434" i="8" s="1"/>
  <c r="AK434" i="8" s="1"/>
  <c r="AL434" i="8" s="1"/>
  <c r="AM434" i="8" s="1"/>
  <c r="AN434" i="8" s="1"/>
  <c r="AO434" i="8" s="1"/>
  <c r="AP434" i="8" s="1"/>
  <c r="AQ434" i="8" s="1"/>
  <c r="AR434" i="8" s="1"/>
  <c r="AS434" i="8" s="1"/>
  <c r="AT434" i="8" s="1"/>
  <c r="AU434" i="8" s="1"/>
  <c r="AV434" i="8" s="1"/>
  <c r="AW434" i="8" s="1"/>
  <c r="AX434" i="8" s="1"/>
  <c r="AY434" i="8" s="1"/>
  <c r="AZ434" i="8" s="1"/>
  <c r="BA434" i="8" s="1"/>
  <c r="BB434" i="8" s="1"/>
  <c r="BC434" i="8" s="1"/>
  <c r="BD434" i="8" s="1"/>
  <c r="BE434" i="8" s="1"/>
  <c r="BF434" i="8" s="1"/>
  <c r="BG434" i="8" s="1"/>
  <c r="BH434" i="8" s="1"/>
  <c r="BI434" i="8" s="1"/>
  <c r="BJ434" i="8" s="1"/>
  <c r="BK434" i="8" s="1"/>
  <c r="BL434" i="8" s="1"/>
  <c r="BM434" i="8" s="1"/>
  <c r="BN434" i="8" s="1"/>
  <c r="BO434" i="8" s="1"/>
  <c r="BP434" i="8" s="1"/>
  <c r="BQ434" i="8" s="1"/>
  <c r="BR434" i="8" s="1"/>
  <c r="BS434" i="8" s="1"/>
  <c r="BT434" i="8" s="1"/>
  <c r="BU434" i="8" s="1"/>
  <c r="BV434" i="8" s="1"/>
  <c r="BW434" i="8" s="1"/>
  <c r="BX434" i="8" s="1"/>
  <c r="BY434" i="8" s="1"/>
  <c r="BZ434" i="8" s="1"/>
  <c r="CA434" i="8" s="1"/>
  <c r="CB434" i="8" s="1"/>
  <c r="CC434" i="8" s="1"/>
  <c r="CD434" i="8" s="1"/>
  <c r="CE434" i="8" s="1"/>
  <c r="CF434" i="8" s="1"/>
  <c r="CG434" i="8" s="1"/>
  <c r="CH434" i="8" s="1"/>
  <c r="CI434" i="8" s="1"/>
  <c r="Y484" i="8" s="1"/>
  <c r="Y439" i="8"/>
  <c r="Z439" i="8" s="1"/>
  <c r="AA439" i="8" s="1"/>
  <c r="AB439" i="8" s="1"/>
  <c r="AC439" i="8" s="1"/>
  <c r="AD439" i="8" s="1"/>
  <c r="AE439" i="8" s="1"/>
  <c r="AF439" i="8" s="1"/>
  <c r="AG439" i="8" s="1"/>
  <c r="AH439" i="8" s="1"/>
  <c r="AI439" i="8" s="1"/>
  <c r="AJ439" i="8" s="1"/>
  <c r="AK439" i="8" s="1"/>
  <c r="AL439" i="8" s="1"/>
  <c r="AM439" i="8" s="1"/>
  <c r="AN439" i="8" s="1"/>
  <c r="AO439" i="8" s="1"/>
  <c r="AP439" i="8" s="1"/>
  <c r="AQ439" i="8" s="1"/>
  <c r="AR439" i="8" s="1"/>
  <c r="AS439" i="8" s="1"/>
  <c r="AT439" i="8" s="1"/>
  <c r="AU439" i="8" s="1"/>
  <c r="AV439" i="8" s="1"/>
  <c r="AW439" i="8" s="1"/>
  <c r="AX439" i="8" s="1"/>
  <c r="AY439" i="8" s="1"/>
  <c r="AZ439" i="8" s="1"/>
  <c r="BA439" i="8" s="1"/>
  <c r="BB439" i="8" s="1"/>
  <c r="BC439" i="8" s="1"/>
  <c r="BD439" i="8" s="1"/>
  <c r="BE439" i="8" s="1"/>
  <c r="BF439" i="8" s="1"/>
  <c r="BG439" i="8" s="1"/>
  <c r="BH439" i="8" s="1"/>
  <c r="BI439" i="8" s="1"/>
  <c r="BJ439" i="8" s="1"/>
  <c r="BK439" i="8" s="1"/>
  <c r="BL439" i="8" s="1"/>
  <c r="BM439" i="8" s="1"/>
  <c r="BN439" i="8" s="1"/>
  <c r="BO439" i="8" s="1"/>
  <c r="BP439" i="8" s="1"/>
  <c r="BQ439" i="8" s="1"/>
  <c r="BR439" i="8" s="1"/>
  <c r="BS439" i="8" s="1"/>
  <c r="BT439" i="8" s="1"/>
  <c r="BU439" i="8" s="1"/>
  <c r="BV439" i="8" s="1"/>
  <c r="BW439" i="8" s="1"/>
  <c r="BX439" i="8" s="1"/>
  <c r="BY439" i="8" s="1"/>
  <c r="BZ439" i="8" s="1"/>
  <c r="CA439" i="8" s="1"/>
  <c r="CB439" i="8" s="1"/>
  <c r="CC439" i="8" s="1"/>
  <c r="CD439" i="8" s="1"/>
  <c r="CE439" i="8" s="1"/>
  <c r="CF439" i="8" s="1"/>
  <c r="CG439" i="8" s="1"/>
  <c r="CH439" i="8" s="1"/>
  <c r="CI439" i="8" s="1"/>
  <c r="Y489" i="8" s="1"/>
  <c r="Y420" i="8"/>
  <c r="Z420" i="8" s="1"/>
  <c r="AA420" i="8" s="1"/>
  <c r="AB420" i="8" s="1"/>
  <c r="AC420" i="8" s="1"/>
  <c r="AD420" i="8" s="1"/>
  <c r="AE420" i="8" s="1"/>
  <c r="AF420" i="8" s="1"/>
  <c r="AG420" i="8" s="1"/>
  <c r="AH420" i="8" s="1"/>
  <c r="AI420" i="8" s="1"/>
  <c r="AJ420" i="8" s="1"/>
  <c r="AK420" i="8" s="1"/>
  <c r="AL420" i="8" s="1"/>
  <c r="AM420" i="8" s="1"/>
  <c r="AN420" i="8" s="1"/>
  <c r="AO420" i="8" s="1"/>
  <c r="AP420" i="8" s="1"/>
  <c r="AQ420" i="8" s="1"/>
  <c r="AR420" i="8" s="1"/>
  <c r="AS420" i="8" s="1"/>
  <c r="AT420" i="8" s="1"/>
  <c r="AU420" i="8" s="1"/>
  <c r="AV420" i="8" s="1"/>
  <c r="AW420" i="8" s="1"/>
  <c r="AX420" i="8" s="1"/>
  <c r="AY420" i="8" s="1"/>
  <c r="AZ420" i="8" s="1"/>
  <c r="BA420" i="8" s="1"/>
  <c r="BB420" i="8" s="1"/>
  <c r="BC420" i="8" s="1"/>
  <c r="BD420" i="8" s="1"/>
  <c r="BE420" i="8" s="1"/>
  <c r="BF420" i="8" s="1"/>
  <c r="BG420" i="8" s="1"/>
  <c r="BH420" i="8" s="1"/>
  <c r="BI420" i="8" s="1"/>
  <c r="BJ420" i="8" s="1"/>
  <c r="BK420" i="8" s="1"/>
  <c r="BL420" i="8" s="1"/>
  <c r="BM420" i="8" s="1"/>
  <c r="BN420" i="8" s="1"/>
  <c r="BO420" i="8" s="1"/>
  <c r="BP420" i="8" s="1"/>
  <c r="BQ420" i="8" s="1"/>
  <c r="BR420" i="8" s="1"/>
  <c r="BS420" i="8" s="1"/>
  <c r="BT420" i="8" s="1"/>
  <c r="BU420" i="8" s="1"/>
  <c r="BV420" i="8" s="1"/>
  <c r="BW420" i="8" s="1"/>
  <c r="BX420" i="8" s="1"/>
  <c r="BY420" i="8" s="1"/>
  <c r="BZ420" i="8" s="1"/>
  <c r="CA420" i="8" s="1"/>
  <c r="CB420" i="8" s="1"/>
  <c r="CC420" i="8" s="1"/>
  <c r="CD420" i="8" s="1"/>
  <c r="CE420" i="8" s="1"/>
  <c r="CF420" i="8" s="1"/>
  <c r="CG420" i="8" s="1"/>
  <c r="CH420" i="8" s="1"/>
  <c r="CI420" i="8" s="1"/>
  <c r="Y470" i="8" s="1"/>
  <c r="Y453" i="8"/>
  <c r="Z453" i="8" s="1"/>
  <c r="AA453" i="8" s="1"/>
  <c r="AB453" i="8" s="1"/>
  <c r="AC453" i="8" s="1"/>
  <c r="AD453" i="8" s="1"/>
  <c r="AE453" i="8" s="1"/>
  <c r="AF453" i="8" s="1"/>
  <c r="AG453" i="8" s="1"/>
  <c r="AH453" i="8" s="1"/>
  <c r="AI453" i="8" s="1"/>
  <c r="AJ453" i="8" s="1"/>
  <c r="AK453" i="8" s="1"/>
  <c r="AL453" i="8" s="1"/>
  <c r="AM453" i="8" s="1"/>
  <c r="AN453" i="8" s="1"/>
  <c r="AO453" i="8" s="1"/>
  <c r="AP453" i="8" s="1"/>
  <c r="AQ453" i="8" s="1"/>
  <c r="AR453" i="8" s="1"/>
  <c r="AS453" i="8" s="1"/>
  <c r="AT453" i="8" s="1"/>
  <c r="AU453" i="8" s="1"/>
  <c r="AV453" i="8" s="1"/>
  <c r="AW453" i="8" s="1"/>
  <c r="AX453" i="8" s="1"/>
  <c r="AY453" i="8" s="1"/>
  <c r="AZ453" i="8" s="1"/>
  <c r="BA453" i="8" s="1"/>
  <c r="BB453" i="8" s="1"/>
  <c r="BC453" i="8" s="1"/>
  <c r="BD453" i="8" s="1"/>
  <c r="BE453" i="8" s="1"/>
  <c r="BF453" i="8" s="1"/>
  <c r="BG453" i="8" s="1"/>
  <c r="BH453" i="8" s="1"/>
  <c r="BI453" i="8" s="1"/>
  <c r="BJ453" i="8" s="1"/>
  <c r="BK453" i="8" s="1"/>
  <c r="BL453" i="8" s="1"/>
  <c r="BM453" i="8" s="1"/>
  <c r="BN453" i="8" s="1"/>
  <c r="BO453" i="8" s="1"/>
  <c r="BP453" i="8" s="1"/>
  <c r="BQ453" i="8" s="1"/>
  <c r="BR453" i="8" s="1"/>
  <c r="BS453" i="8" s="1"/>
  <c r="BT453" i="8" s="1"/>
  <c r="BU453" i="8" s="1"/>
  <c r="BV453" i="8" s="1"/>
  <c r="BW453" i="8" s="1"/>
  <c r="BX453" i="8" s="1"/>
  <c r="BY453" i="8" s="1"/>
  <c r="BZ453" i="8" s="1"/>
  <c r="CA453" i="8" s="1"/>
  <c r="CB453" i="8" s="1"/>
  <c r="CC453" i="8" s="1"/>
  <c r="CD453" i="8" s="1"/>
  <c r="CE453" i="8" s="1"/>
  <c r="CF453" i="8" s="1"/>
  <c r="CG453" i="8" s="1"/>
  <c r="CH453" i="8" s="1"/>
  <c r="CI453" i="8" s="1"/>
  <c r="Y503" i="8" s="1"/>
  <c r="Y424" i="8"/>
  <c r="Z424" i="8" s="1"/>
  <c r="AA424" i="8" s="1"/>
  <c r="AB424" i="8" s="1"/>
  <c r="AC424" i="8" s="1"/>
  <c r="AD424" i="8" s="1"/>
  <c r="AE424" i="8" s="1"/>
  <c r="AF424" i="8" s="1"/>
  <c r="AG424" i="8" s="1"/>
  <c r="AH424" i="8" s="1"/>
  <c r="AI424" i="8" s="1"/>
  <c r="AJ424" i="8" s="1"/>
  <c r="AK424" i="8" s="1"/>
  <c r="AL424" i="8" s="1"/>
  <c r="AM424" i="8" s="1"/>
  <c r="AN424" i="8" s="1"/>
  <c r="AO424" i="8" s="1"/>
  <c r="AP424" i="8" s="1"/>
  <c r="AQ424" i="8" s="1"/>
  <c r="AR424" i="8" s="1"/>
  <c r="AS424" i="8" s="1"/>
  <c r="AT424" i="8" s="1"/>
  <c r="AU424" i="8" s="1"/>
  <c r="AV424" i="8" s="1"/>
  <c r="AW424" i="8" s="1"/>
  <c r="AX424" i="8" s="1"/>
  <c r="AY424" i="8" s="1"/>
  <c r="AZ424" i="8" s="1"/>
  <c r="BA424" i="8" s="1"/>
  <c r="BB424" i="8" s="1"/>
  <c r="BC424" i="8" s="1"/>
  <c r="BD424" i="8" s="1"/>
  <c r="BE424" i="8" s="1"/>
  <c r="BF424" i="8" s="1"/>
  <c r="BG424" i="8" s="1"/>
  <c r="BH424" i="8" s="1"/>
  <c r="BI424" i="8" s="1"/>
  <c r="BJ424" i="8" s="1"/>
  <c r="BK424" i="8" s="1"/>
  <c r="BL424" i="8" s="1"/>
  <c r="BM424" i="8" s="1"/>
  <c r="BN424" i="8" s="1"/>
  <c r="BO424" i="8" s="1"/>
  <c r="BP424" i="8" s="1"/>
  <c r="BQ424" i="8" s="1"/>
  <c r="BR424" i="8" s="1"/>
  <c r="BS424" i="8" s="1"/>
  <c r="BT424" i="8" s="1"/>
  <c r="BU424" i="8" s="1"/>
  <c r="BV424" i="8" s="1"/>
  <c r="BW424" i="8" s="1"/>
  <c r="BX424" i="8" s="1"/>
  <c r="BY424" i="8" s="1"/>
  <c r="BZ424" i="8" s="1"/>
  <c r="CA424" i="8" s="1"/>
  <c r="CB424" i="8" s="1"/>
  <c r="CC424" i="8" s="1"/>
  <c r="CD424" i="8" s="1"/>
  <c r="CE424" i="8" s="1"/>
  <c r="CF424" i="8" s="1"/>
  <c r="CG424" i="8" s="1"/>
  <c r="CH424" i="8" s="1"/>
  <c r="CI424" i="8" s="1"/>
  <c r="Y474" i="8" s="1"/>
  <c r="Y435" i="8"/>
  <c r="Z435" i="8" s="1"/>
  <c r="AA435" i="8" s="1"/>
  <c r="AB435" i="8" s="1"/>
  <c r="AC435" i="8" s="1"/>
  <c r="AD435" i="8" s="1"/>
  <c r="AE435" i="8" s="1"/>
  <c r="AF435" i="8" s="1"/>
  <c r="AG435" i="8" s="1"/>
  <c r="AH435" i="8" s="1"/>
  <c r="AI435" i="8" s="1"/>
  <c r="AJ435" i="8" s="1"/>
  <c r="AK435" i="8" s="1"/>
  <c r="AL435" i="8" s="1"/>
  <c r="AM435" i="8" s="1"/>
  <c r="AN435" i="8" s="1"/>
  <c r="AO435" i="8" s="1"/>
  <c r="AP435" i="8" s="1"/>
  <c r="AQ435" i="8" s="1"/>
  <c r="AR435" i="8" s="1"/>
  <c r="AS435" i="8" s="1"/>
  <c r="AT435" i="8" s="1"/>
  <c r="AU435" i="8" s="1"/>
  <c r="AV435" i="8" s="1"/>
  <c r="AW435" i="8" s="1"/>
  <c r="AX435" i="8" s="1"/>
  <c r="AY435" i="8" s="1"/>
  <c r="AZ435" i="8" s="1"/>
  <c r="BA435" i="8" s="1"/>
  <c r="BB435" i="8" s="1"/>
  <c r="BC435" i="8" s="1"/>
  <c r="BD435" i="8" s="1"/>
  <c r="BE435" i="8" s="1"/>
  <c r="BF435" i="8" s="1"/>
  <c r="BG435" i="8" s="1"/>
  <c r="BH435" i="8" s="1"/>
  <c r="BI435" i="8" s="1"/>
  <c r="BJ435" i="8" s="1"/>
  <c r="BK435" i="8" s="1"/>
  <c r="BL435" i="8" s="1"/>
  <c r="BM435" i="8" s="1"/>
  <c r="BN435" i="8" s="1"/>
  <c r="BO435" i="8" s="1"/>
  <c r="BP435" i="8" s="1"/>
  <c r="BQ435" i="8" s="1"/>
  <c r="BR435" i="8" s="1"/>
  <c r="BS435" i="8" s="1"/>
  <c r="BT435" i="8" s="1"/>
  <c r="BU435" i="8" s="1"/>
  <c r="BV435" i="8" s="1"/>
  <c r="BW435" i="8" s="1"/>
  <c r="BX435" i="8" s="1"/>
  <c r="BY435" i="8" s="1"/>
  <c r="BZ435" i="8" s="1"/>
  <c r="CA435" i="8" s="1"/>
  <c r="CB435" i="8" s="1"/>
  <c r="CC435" i="8" s="1"/>
  <c r="CD435" i="8" s="1"/>
  <c r="CE435" i="8" s="1"/>
  <c r="CF435" i="8" s="1"/>
  <c r="CG435" i="8" s="1"/>
  <c r="CH435" i="8" s="1"/>
  <c r="CI435" i="8" s="1"/>
  <c r="Y485" i="8" s="1"/>
  <c r="Y463" i="8"/>
  <c r="Z463" i="8" s="1"/>
  <c r="AA463" i="8" s="1"/>
  <c r="AB463" i="8" s="1"/>
  <c r="AC463" i="8" s="1"/>
  <c r="AD463" i="8" s="1"/>
  <c r="AE463" i="8" s="1"/>
  <c r="AF463" i="8" s="1"/>
  <c r="AG463" i="8" s="1"/>
  <c r="AH463" i="8" s="1"/>
  <c r="AI463" i="8" s="1"/>
  <c r="AJ463" i="8" s="1"/>
  <c r="AK463" i="8" s="1"/>
  <c r="AL463" i="8" s="1"/>
  <c r="AM463" i="8" s="1"/>
  <c r="AN463" i="8" s="1"/>
  <c r="AO463" i="8" s="1"/>
  <c r="AP463" i="8" s="1"/>
  <c r="AQ463" i="8" s="1"/>
  <c r="AR463" i="8" s="1"/>
  <c r="AS463" i="8" s="1"/>
  <c r="AT463" i="8" s="1"/>
  <c r="AU463" i="8" s="1"/>
  <c r="AV463" i="8" s="1"/>
  <c r="AW463" i="8" s="1"/>
  <c r="AX463" i="8" s="1"/>
  <c r="AY463" i="8" s="1"/>
  <c r="AZ463" i="8" s="1"/>
  <c r="BA463" i="8" s="1"/>
  <c r="BB463" i="8" s="1"/>
  <c r="BC463" i="8" s="1"/>
  <c r="BD463" i="8" s="1"/>
  <c r="BE463" i="8" s="1"/>
  <c r="BF463" i="8" s="1"/>
  <c r="BG463" i="8" s="1"/>
  <c r="BH463" i="8" s="1"/>
  <c r="BI463" i="8" s="1"/>
  <c r="BJ463" i="8" s="1"/>
  <c r="BK463" i="8" s="1"/>
  <c r="BL463" i="8" s="1"/>
  <c r="BM463" i="8" s="1"/>
  <c r="BN463" i="8" s="1"/>
  <c r="BO463" i="8" s="1"/>
  <c r="BP463" i="8" s="1"/>
  <c r="BQ463" i="8" s="1"/>
  <c r="BR463" i="8" s="1"/>
  <c r="BS463" i="8" s="1"/>
  <c r="BT463" i="8" s="1"/>
  <c r="BU463" i="8" s="1"/>
  <c r="BV463" i="8" s="1"/>
  <c r="BW463" i="8" s="1"/>
  <c r="BX463" i="8" s="1"/>
  <c r="BY463" i="8" s="1"/>
  <c r="BZ463" i="8" s="1"/>
  <c r="CA463" i="8" s="1"/>
  <c r="CB463" i="8" s="1"/>
  <c r="CC463" i="8" s="1"/>
  <c r="CD463" i="8" s="1"/>
  <c r="CE463" i="8" s="1"/>
  <c r="CF463" i="8" s="1"/>
  <c r="CG463" i="8" s="1"/>
  <c r="CH463" i="8" s="1"/>
  <c r="CI463" i="8" s="1"/>
  <c r="Y513" i="8" s="1"/>
  <c r="Y455" i="8"/>
  <c r="Z455" i="8" s="1"/>
  <c r="AA455" i="8" s="1"/>
  <c r="AB455" i="8" s="1"/>
  <c r="AC455" i="8" s="1"/>
  <c r="AD455" i="8" s="1"/>
  <c r="AE455" i="8" s="1"/>
  <c r="AF455" i="8" s="1"/>
  <c r="AG455" i="8" s="1"/>
  <c r="AH455" i="8" s="1"/>
  <c r="AI455" i="8" s="1"/>
  <c r="AJ455" i="8" s="1"/>
  <c r="AK455" i="8" s="1"/>
  <c r="AL455" i="8" s="1"/>
  <c r="AM455" i="8" s="1"/>
  <c r="AN455" i="8" s="1"/>
  <c r="AO455" i="8" s="1"/>
  <c r="AP455" i="8" s="1"/>
  <c r="AQ455" i="8" s="1"/>
  <c r="AR455" i="8" s="1"/>
  <c r="AS455" i="8" s="1"/>
  <c r="AT455" i="8" s="1"/>
  <c r="AU455" i="8" s="1"/>
  <c r="AV455" i="8" s="1"/>
  <c r="AW455" i="8" s="1"/>
  <c r="AX455" i="8" s="1"/>
  <c r="AY455" i="8" s="1"/>
  <c r="AZ455" i="8" s="1"/>
  <c r="BA455" i="8" s="1"/>
  <c r="BB455" i="8" s="1"/>
  <c r="BC455" i="8" s="1"/>
  <c r="BD455" i="8" s="1"/>
  <c r="BE455" i="8" s="1"/>
  <c r="BF455" i="8" s="1"/>
  <c r="BG455" i="8" s="1"/>
  <c r="BH455" i="8" s="1"/>
  <c r="BI455" i="8" s="1"/>
  <c r="BJ455" i="8" s="1"/>
  <c r="BK455" i="8" s="1"/>
  <c r="BL455" i="8" s="1"/>
  <c r="BM455" i="8" s="1"/>
  <c r="BN455" i="8" s="1"/>
  <c r="BO455" i="8" s="1"/>
  <c r="BP455" i="8" s="1"/>
  <c r="BQ455" i="8" s="1"/>
  <c r="BR455" i="8" s="1"/>
  <c r="BS455" i="8" s="1"/>
  <c r="BT455" i="8" s="1"/>
  <c r="BU455" i="8" s="1"/>
  <c r="BV455" i="8" s="1"/>
  <c r="BW455" i="8" s="1"/>
  <c r="BX455" i="8" s="1"/>
  <c r="BY455" i="8" s="1"/>
  <c r="BZ455" i="8" s="1"/>
  <c r="CA455" i="8" s="1"/>
  <c r="CB455" i="8" s="1"/>
  <c r="CC455" i="8" s="1"/>
  <c r="CD455" i="8" s="1"/>
  <c r="CE455" i="8" s="1"/>
  <c r="CF455" i="8" s="1"/>
  <c r="CG455" i="8" s="1"/>
  <c r="CH455" i="8" s="1"/>
  <c r="CI455" i="8" s="1"/>
  <c r="Y505" i="8" s="1"/>
  <c r="Y452" i="8"/>
  <c r="Z452" i="8" s="1"/>
  <c r="AA452" i="8" s="1"/>
  <c r="AB452" i="8" s="1"/>
  <c r="AC452" i="8" s="1"/>
  <c r="AD452" i="8" s="1"/>
  <c r="AE452" i="8" s="1"/>
  <c r="AF452" i="8" s="1"/>
  <c r="AG452" i="8" s="1"/>
  <c r="AH452" i="8" s="1"/>
  <c r="AI452" i="8" s="1"/>
  <c r="AJ452" i="8" s="1"/>
  <c r="AK452" i="8" s="1"/>
  <c r="AL452" i="8" s="1"/>
  <c r="AM452" i="8" s="1"/>
  <c r="AN452" i="8" s="1"/>
  <c r="AO452" i="8" s="1"/>
  <c r="AP452" i="8" s="1"/>
  <c r="AQ452" i="8" s="1"/>
  <c r="AR452" i="8" s="1"/>
  <c r="AS452" i="8" s="1"/>
  <c r="AT452" i="8" s="1"/>
  <c r="AU452" i="8" s="1"/>
  <c r="AV452" i="8" s="1"/>
  <c r="AW452" i="8" s="1"/>
  <c r="AX452" i="8" s="1"/>
  <c r="AY452" i="8" s="1"/>
  <c r="AZ452" i="8" s="1"/>
  <c r="BA452" i="8" s="1"/>
  <c r="BB452" i="8" s="1"/>
  <c r="BC452" i="8" s="1"/>
  <c r="BD452" i="8" s="1"/>
  <c r="BE452" i="8" s="1"/>
  <c r="BF452" i="8" s="1"/>
  <c r="BG452" i="8" s="1"/>
  <c r="BH452" i="8" s="1"/>
  <c r="BI452" i="8" s="1"/>
  <c r="BJ452" i="8" s="1"/>
  <c r="BK452" i="8" s="1"/>
  <c r="BL452" i="8" s="1"/>
  <c r="BM452" i="8" s="1"/>
  <c r="BN452" i="8" s="1"/>
  <c r="BO452" i="8" s="1"/>
  <c r="BP452" i="8" s="1"/>
  <c r="BQ452" i="8" s="1"/>
  <c r="BR452" i="8" s="1"/>
  <c r="BS452" i="8" s="1"/>
  <c r="BT452" i="8" s="1"/>
  <c r="BU452" i="8" s="1"/>
  <c r="BV452" i="8" s="1"/>
  <c r="BW452" i="8" s="1"/>
  <c r="BX452" i="8" s="1"/>
  <c r="BY452" i="8" s="1"/>
  <c r="BZ452" i="8" s="1"/>
  <c r="CA452" i="8" s="1"/>
  <c r="CB452" i="8" s="1"/>
  <c r="CC452" i="8" s="1"/>
  <c r="CD452" i="8" s="1"/>
  <c r="CE452" i="8" s="1"/>
  <c r="CF452" i="8" s="1"/>
  <c r="CG452" i="8" s="1"/>
  <c r="CH452" i="8" s="1"/>
  <c r="CI452" i="8" s="1"/>
  <c r="Y502" i="8" s="1"/>
  <c r="Y436" i="8"/>
  <c r="Z436" i="8" s="1"/>
  <c r="AA436" i="8" s="1"/>
  <c r="AB436" i="8" s="1"/>
  <c r="AC436" i="8" s="1"/>
  <c r="AD436" i="8" s="1"/>
  <c r="AE436" i="8" s="1"/>
  <c r="AF436" i="8" s="1"/>
  <c r="AG436" i="8" s="1"/>
  <c r="AH436" i="8" s="1"/>
  <c r="AI436" i="8" s="1"/>
  <c r="AJ436" i="8" s="1"/>
  <c r="AK436" i="8" s="1"/>
  <c r="AL436" i="8" s="1"/>
  <c r="AM436" i="8" s="1"/>
  <c r="AN436" i="8" s="1"/>
  <c r="AO436" i="8" s="1"/>
  <c r="AP436" i="8" s="1"/>
  <c r="AQ436" i="8" s="1"/>
  <c r="AR436" i="8" s="1"/>
  <c r="AS436" i="8" s="1"/>
  <c r="AT436" i="8" s="1"/>
  <c r="AU436" i="8" s="1"/>
  <c r="AV436" i="8" s="1"/>
  <c r="AW436" i="8" s="1"/>
  <c r="AX436" i="8" s="1"/>
  <c r="AY436" i="8" s="1"/>
  <c r="AZ436" i="8" s="1"/>
  <c r="BA436" i="8" s="1"/>
  <c r="BB436" i="8" s="1"/>
  <c r="BC436" i="8" s="1"/>
  <c r="BD436" i="8" s="1"/>
  <c r="BE436" i="8" s="1"/>
  <c r="BF436" i="8" s="1"/>
  <c r="BG436" i="8" s="1"/>
  <c r="BH436" i="8" s="1"/>
  <c r="BI436" i="8" s="1"/>
  <c r="BJ436" i="8" s="1"/>
  <c r="BK436" i="8" s="1"/>
  <c r="BL436" i="8" s="1"/>
  <c r="BM436" i="8" s="1"/>
  <c r="BN436" i="8" s="1"/>
  <c r="BO436" i="8" s="1"/>
  <c r="BP436" i="8" s="1"/>
  <c r="BQ436" i="8" s="1"/>
  <c r="BR436" i="8" s="1"/>
  <c r="BS436" i="8" s="1"/>
  <c r="BT436" i="8" s="1"/>
  <c r="BU436" i="8" s="1"/>
  <c r="BV436" i="8" s="1"/>
  <c r="BW436" i="8" s="1"/>
  <c r="BX436" i="8" s="1"/>
  <c r="BY436" i="8" s="1"/>
  <c r="BZ436" i="8" s="1"/>
  <c r="CA436" i="8" s="1"/>
  <c r="CB436" i="8" s="1"/>
  <c r="CC436" i="8" s="1"/>
  <c r="CD436" i="8" s="1"/>
  <c r="CE436" i="8" s="1"/>
  <c r="CF436" i="8" s="1"/>
  <c r="CG436" i="8" s="1"/>
  <c r="CH436" i="8" s="1"/>
  <c r="CI436" i="8" s="1"/>
  <c r="Y486" i="8" s="1"/>
  <c r="Y438" i="8"/>
  <c r="Z438" i="8" s="1"/>
  <c r="AA438" i="8" s="1"/>
  <c r="AB438" i="8" s="1"/>
  <c r="AC438" i="8" s="1"/>
  <c r="AD438" i="8" s="1"/>
  <c r="AE438" i="8" s="1"/>
  <c r="AF438" i="8" s="1"/>
  <c r="AG438" i="8" s="1"/>
  <c r="AH438" i="8" s="1"/>
  <c r="AI438" i="8" s="1"/>
  <c r="AJ438" i="8" s="1"/>
  <c r="AK438" i="8" s="1"/>
  <c r="AL438" i="8" s="1"/>
  <c r="AM438" i="8" s="1"/>
  <c r="AN438" i="8" s="1"/>
  <c r="AO438" i="8" s="1"/>
  <c r="AP438" i="8" s="1"/>
  <c r="AQ438" i="8" s="1"/>
  <c r="AR438" i="8" s="1"/>
  <c r="AS438" i="8" s="1"/>
  <c r="AT438" i="8" s="1"/>
  <c r="AU438" i="8" s="1"/>
  <c r="AV438" i="8" s="1"/>
  <c r="AW438" i="8" s="1"/>
  <c r="AX438" i="8" s="1"/>
  <c r="AY438" i="8" s="1"/>
  <c r="AZ438" i="8" s="1"/>
  <c r="BA438" i="8" s="1"/>
  <c r="BB438" i="8" s="1"/>
  <c r="BC438" i="8" s="1"/>
  <c r="BD438" i="8" s="1"/>
  <c r="BE438" i="8" s="1"/>
  <c r="BF438" i="8" s="1"/>
  <c r="BG438" i="8" s="1"/>
  <c r="BH438" i="8" s="1"/>
  <c r="BI438" i="8" s="1"/>
  <c r="BJ438" i="8" s="1"/>
  <c r="BK438" i="8" s="1"/>
  <c r="BL438" i="8" s="1"/>
  <c r="BM438" i="8" s="1"/>
  <c r="BN438" i="8" s="1"/>
  <c r="BO438" i="8" s="1"/>
  <c r="BP438" i="8" s="1"/>
  <c r="BQ438" i="8" s="1"/>
  <c r="BR438" i="8" s="1"/>
  <c r="BS438" i="8" s="1"/>
  <c r="BT438" i="8" s="1"/>
  <c r="BU438" i="8" s="1"/>
  <c r="BV438" i="8" s="1"/>
  <c r="BW438" i="8" s="1"/>
  <c r="BX438" i="8" s="1"/>
  <c r="BY438" i="8" s="1"/>
  <c r="BZ438" i="8" s="1"/>
  <c r="CA438" i="8" s="1"/>
  <c r="CB438" i="8" s="1"/>
  <c r="CC438" i="8" s="1"/>
  <c r="CD438" i="8" s="1"/>
  <c r="CE438" i="8" s="1"/>
  <c r="CF438" i="8" s="1"/>
  <c r="CG438" i="8" s="1"/>
  <c r="CH438" i="8" s="1"/>
  <c r="CI438" i="8" s="1"/>
  <c r="Y488" i="8" s="1"/>
  <c r="Y427" i="8"/>
  <c r="Z427" i="8" s="1"/>
  <c r="AA427" i="8" s="1"/>
  <c r="AB427" i="8" s="1"/>
  <c r="AC427" i="8" s="1"/>
  <c r="AD427" i="8" s="1"/>
  <c r="AE427" i="8" s="1"/>
  <c r="AF427" i="8" s="1"/>
  <c r="AG427" i="8" s="1"/>
  <c r="AH427" i="8" s="1"/>
  <c r="AI427" i="8" s="1"/>
  <c r="AJ427" i="8" s="1"/>
  <c r="AK427" i="8" s="1"/>
  <c r="AL427" i="8" s="1"/>
  <c r="AM427" i="8" s="1"/>
  <c r="AN427" i="8" s="1"/>
  <c r="AO427" i="8" s="1"/>
  <c r="AP427" i="8" s="1"/>
  <c r="AQ427" i="8" s="1"/>
  <c r="AR427" i="8" s="1"/>
  <c r="AS427" i="8" s="1"/>
  <c r="AT427" i="8" s="1"/>
  <c r="AU427" i="8" s="1"/>
  <c r="AV427" i="8" s="1"/>
  <c r="AW427" i="8" s="1"/>
  <c r="AX427" i="8" s="1"/>
  <c r="AY427" i="8" s="1"/>
  <c r="AZ427" i="8" s="1"/>
  <c r="BA427" i="8" s="1"/>
  <c r="BB427" i="8" s="1"/>
  <c r="BC427" i="8" s="1"/>
  <c r="BD427" i="8" s="1"/>
  <c r="BE427" i="8" s="1"/>
  <c r="BF427" i="8" s="1"/>
  <c r="BG427" i="8" s="1"/>
  <c r="BH427" i="8" s="1"/>
  <c r="BI427" i="8" s="1"/>
  <c r="BJ427" i="8" s="1"/>
  <c r="BK427" i="8" s="1"/>
  <c r="BL427" i="8" s="1"/>
  <c r="BM427" i="8" s="1"/>
  <c r="BN427" i="8" s="1"/>
  <c r="BO427" i="8" s="1"/>
  <c r="BP427" i="8" s="1"/>
  <c r="BQ427" i="8" s="1"/>
  <c r="BR427" i="8" s="1"/>
  <c r="BS427" i="8" s="1"/>
  <c r="BT427" i="8" s="1"/>
  <c r="BU427" i="8" s="1"/>
  <c r="BV427" i="8" s="1"/>
  <c r="BW427" i="8" s="1"/>
  <c r="BX427" i="8" s="1"/>
  <c r="BY427" i="8" s="1"/>
  <c r="BZ427" i="8" s="1"/>
  <c r="CA427" i="8" s="1"/>
  <c r="CB427" i="8" s="1"/>
  <c r="CC427" i="8" s="1"/>
  <c r="CD427" i="8" s="1"/>
  <c r="CE427" i="8" s="1"/>
  <c r="CF427" i="8" s="1"/>
  <c r="CG427" i="8" s="1"/>
  <c r="CH427" i="8" s="1"/>
  <c r="CI427" i="8" s="1"/>
  <c r="Y477" i="8" s="1"/>
  <c r="Y444" i="8"/>
  <c r="Z444" i="8" s="1"/>
  <c r="AA444" i="8" s="1"/>
  <c r="AB444" i="8" s="1"/>
  <c r="AC444" i="8" s="1"/>
  <c r="AD444" i="8" s="1"/>
  <c r="AE444" i="8" s="1"/>
  <c r="AF444" i="8" s="1"/>
  <c r="AG444" i="8" s="1"/>
  <c r="AH444" i="8" s="1"/>
  <c r="AI444" i="8" s="1"/>
  <c r="AJ444" i="8" s="1"/>
  <c r="AK444" i="8" s="1"/>
  <c r="AL444" i="8" s="1"/>
  <c r="AM444" i="8" s="1"/>
  <c r="AN444" i="8" s="1"/>
  <c r="AO444" i="8" s="1"/>
  <c r="AP444" i="8" s="1"/>
  <c r="AQ444" i="8" s="1"/>
  <c r="AR444" i="8" s="1"/>
  <c r="AS444" i="8" s="1"/>
  <c r="AT444" i="8" s="1"/>
  <c r="AU444" i="8" s="1"/>
  <c r="AV444" i="8" s="1"/>
  <c r="AW444" i="8" s="1"/>
  <c r="AX444" i="8" s="1"/>
  <c r="AY444" i="8" s="1"/>
  <c r="AZ444" i="8" s="1"/>
  <c r="BA444" i="8" s="1"/>
  <c r="BB444" i="8" s="1"/>
  <c r="BC444" i="8" s="1"/>
  <c r="BD444" i="8" s="1"/>
  <c r="BE444" i="8" s="1"/>
  <c r="BF444" i="8" s="1"/>
  <c r="BG444" i="8" s="1"/>
  <c r="BH444" i="8" s="1"/>
  <c r="BI444" i="8" s="1"/>
  <c r="BJ444" i="8" s="1"/>
  <c r="BK444" i="8" s="1"/>
  <c r="BL444" i="8" s="1"/>
  <c r="BM444" i="8" s="1"/>
  <c r="BN444" i="8" s="1"/>
  <c r="BO444" i="8" s="1"/>
  <c r="BP444" i="8" s="1"/>
  <c r="BQ444" i="8" s="1"/>
  <c r="BR444" i="8" s="1"/>
  <c r="BS444" i="8" s="1"/>
  <c r="BT444" i="8" s="1"/>
  <c r="BU444" i="8" s="1"/>
  <c r="BV444" i="8" s="1"/>
  <c r="BW444" i="8" s="1"/>
  <c r="BX444" i="8" s="1"/>
  <c r="BY444" i="8" s="1"/>
  <c r="BZ444" i="8" s="1"/>
  <c r="CA444" i="8" s="1"/>
  <c r="CB444" i="8" s="1"/>
  <c r="CC444" i="8" s="1"/>
  <c r="CD444" i="8" s="1"/>
  <c r="CE444" i="8" s="1"/>
  <c r="CF444" i="8" s="1"/>
  <c r="CG444" i="8" s="1"/>
  <c r="CH444" i="8" s="1"/>
  <c r="CI444" i="8" s="1"/>
  <c r="Y494" i="8" s="1"/>
  <c r="Y457" i="8"/>
  <c r="Z457" i="8" s="1"/>
  <c r="AA457" i="8" s="1"/>
  <c r="AB457" i="8" s="1"/>
  <c r="AC457" i="8" s="1"/>
  <c r="AD457" i="8" s="1"/>
  <c r="AE457" i="8" s="1"/>
  <c r="AF457" i="8" s="1"/>
  <c r="AG457" i="8" s="1"/>
  <c r="AH457" i="8" s="1"/>
  <c r="AI457" i="8" s="1"/>
  <c r="AJ457" i="8" s="1"/>
  <c r="AK457" i="8" s="1"/>
  <c r="AL457" i="8" s="1"/>
  <c r="AM457" i="8" s="1"/>
  <c r="AN457" i="8" s="1"/>
  <c r="AO457" i="8" s="1"/>
  <c r="AP457" i="8" s="1"/>
  <c r="AQ457" i="8" s="1"/>
  <c r="AR457" i="8" s="1"/>
  <c r="AS457" i="8" s="1"/>
  <c r="AT457" i="8" s="1"/>
  <c r="AU457" i="8" s="1"/>
  <c r="AV457" i="8" s="1"/>
  <c r="AW457" i="8" s="1"/>
  <c r="AX457" i="8" s="1"/>
  <c r="AY457" i="8" s="1"/>
  <c r="AZ457" i="8" s="1"/>
  <c r="BA457" i="8" s="1"/>
  <c r="BB457" i="8" s="1"/>
  <c r="BC457" i="8" s="1"/>
  <c r="BD457" i="8" s="1"/>
  <c r="BE457" i="8" s="1"/>
  <c r="BF457" i="8" s="1"/>
  <c r="BG457" i="8" s="1"/>
  <c r="BH457" i="8" s="1"/>
  <c r="BI457" i="8" s="1"/>
  <c r="BJ457" i="8" s="1"/>
  <c r="BK457" i="8" s="1"/>
  <c r="BL457" i="8" s="1"/>
  <c r="BM457" i="8" s="1"/>
  <c r="BN457" i="8" s="1"/>
  <c r="BO457" i="8" s="1"/>
  <c r="BP457" i="8" s="1"/>
  <c r="BQ457" i="8" s="1"/>
  <c r="BR457" i="8" s="1"/>
  <c r="BS457" i="8" s="1"/>
  <c r="BT457" i="8" s="1"/>
  <c r="BU457" i="8" s="1"/>
  <c r="BV457" i="8" s="1"/>
  <c r="BW457" i="8" s="1"/>
  <c r="BX457" i="8" s="1"/>
  <c r="BY457" i="8" s="1"/>
  <c r="BZ457" i="8" s="1"/>
  <c r="CA457" i="8" s="1"/>
  <c r="CB457" i="8" s="1"/>
  <c r="CC457" i="8" s="1"/>
  <c r="CD457" i="8" s="1"/>
  <c r="CE457" i="8" s="1"/>
  <c r="CF457" i="8" s="1"/>
  <c r="CG457" i="8" s="1"/>
  <c r="CH457" i="8" s="1"/>
  <c r="CI457" i="8" s="1"/>
  <c r="Y507" i="8" s="1"/>
  <c r="Y451" i="8"/>
  <c r="Z451" i="8" s="1"/>
  <c r="AA451" i="8" s="1"/>
  <c r="AB451" i="8" s="1"/>
  <c r="AC451" i="8" s="1"/>
  <c r="AD451" i="8" s="1"/>
  <c r="AE451" i="8" s="1"/>
  <c r="AF451" i="8" s="1"/>
  <c r="AG451" i="8" s="1"/>
  <c r="AH451" i="8" s="1"/>
  <c r="AI451" i="8" s="1"/>
  <c r="AJ451" i="8" s="1"/>
  <c r="AK451" i="8" s="1"/>
  <c r="AL451" i="8" s="1"/>
  <c r="AM451" i="8" s="1"/>
  <c r="AN451" i="8" s="1"/>
  <c r="AO451" i="8" s="1"/>
  <c r="AP451" i="8" s="1"/>
  <c r="AQ451" i="8" s="1"/>
  <c r="AR451" i="8" s="1"/>
  <c r="AS451" i="8" s="1"/>
  <c r="AT451" i="8" s="1"/>
  <c r="AU451" i="8" s="1"/>
  <c r="AV451" i="8" s="1"/>
  <c r="AW451" i="8" s="1"/>
  <c r="AX451" i="8" s="1"/>
  <c r="AY451" i="8" s="1"/>
  <c r="AZ451" i="8" s="1"/>
  <c r="BA451" i="8" s="1"/>
  <c r="BB451" i="8" s="1"/>
  <c r="BC451" i="8" s="1"/>
  <c r="BD451" i="8" s="1"/>
  <c r="BE451" i="8" s="1"/>
  <c r="BF451" i="8" s="1"/>
  <c r="BG451" i="8" s="1"/>
  <c r="BH451" i="8" s="1"/>
  <c r="BI451" i="8" s="1"/>
  <c r="BJ451" i="8" s="1"/>
  <c r="BK451" i="8" s="1"/>
  <c r="BL451" i="8" s="1"/>
  <c r="BM451" i="8" s="1"/>
  <c r="BN451" i="8" s="1"/>
  <c r="BO451" i="8" s="1"/>
  <c r="BP451" i="8" s="1"/>
  <c r="BQ451" i="8" s="1"/>
  <c r="BR451" i="8" s="1"/>
  <c r="BS451" i="8" s="1"/>
  <c r="BT451" i="8" s="1"/>
  <c r="BU451" i="8" s="1"/>
  <c r="BV451" i="8" s="1"/>
  <c r="BW451" i="8" s="1"/>
  <c r="BX451" i="8" s="1"/>
  <c r="BY451" i="8" s="1"/>
  <c r="BZ451" i="8" s="1"/>
  <c r="CA451" i="8" s="1"/>
  <c r="CB451" i="8" s="1"/>
  <c r="CC451" i="8" s="1"/>
  <c r="CD451" i="8" s="1"/>
  <c r="CE451" i="8" s="1"/>
  <c r="CF451" i="8" s="1"/>
  <c r="CG451" i="8" s="1"/>
  <c r="CH451" i="8" s="1"/>
  <c r="CI451" i="8" s="1"/>
  <c r="Y501" i="8" s="1"/>
  <c r="Y448" i="8"/>
  <c r="Z448" i="8" s="1"/>
  <c r="AA448" i="8" s="1"/>
  <c r="AB448" i="8" s="1"/>
  <c r="AC448" i="8" s="1"/>
  <c r="AD448" i="8" s="1"/>
  <c r="AE448" i="8" s="1"/>
  <c r="AF448" i="8" s="1"/>
  <c r="AG448" i="8" s="1"/>
  <c r="AH448" i="8" s="1"/>
  <c r="AI448" i="8" s="1"/>
  <c r="AJ448" i="8" s="1"/>
  <c r="AK448" i="8" s="1"/>
  <c r="AL448" i="8" s="1"/>
  <c r="AM448" i="8" s="1"/>
  <c r="AN448" i="8" s="1"/>
  <c r="AO448" i="8" s="1"/>
  <c r="AP448" i="8" s="1"/>
  <c r="AQ448" i="8" s="1"/>
  <c r="AR448" i="8" s="1"/>
  <c r="AS448" i="8" s="1"/>
  <c r="AT448" i="8" s="1"/>
  <c r="AU448" i="8" s="1"/>
  <c r="AV448" i="8" s="1"/>
  <c r="AW448" i="8" s="1"/>
  <c r="AX448" i="8" s="1"/>
  <c r="AY448" i="8" s="1"/>
  <c r="AZ448" i="8" s="1"/>
  <c r="BA448" i="8" s="1"/>
  <c r="BB448" i="8" s="1"/>
  <c r="BC448" i="8" s="1"/>
  <c r="BD448" i="8" s="1"/>
  <c r="BE448" i="8" s="1"/>
  <c r="BF448" i="8" s="1"/>
  <c r="BG448" i="8" s="1"/>
  <c r="BH448" i="8" s="1"/>
  <c r="BI448" i="8" s="1"/>
  <c r="BJ448" i="8" s="1"/>
  <c r="BK448" i="8" s="1"/>
  <c r="BL448" i="8" s="1"/>
  <c r="BM448" i="8" s="1"/>
  <c r="BN448" i="8" s="1"/>
  <c r="BO448" i="8" s="1"/>
  <c r="BP448" i="8" s="1"/>
  <c r="BQ448" i="8" s="1"/>
  <c r="BR448" i="8" s="1"/>
  <c r="BS448" i="8" s="1"/>
  <c r="BT448" i="8" s="1"/>
  <c r="BU448" i="8" s="1"/>
  <c r="BV448" i="8" s="1"/>
  <c r="BW448" i="8" s="1"/>
  <c r="BX448" i="8" s="1"/>
  <c r="BY448" i="8" s="1"/>
  <c r="BZ448" i="8" s="1"/>
  <c r="CA448" i="8" s="1"/>
  <c r="CB448" i="8" s="1"/>
  <c r="CC448" i="8" s="1"/>
  <c r="CD448" i="8" s="1"/>
  <c r="CE448" i="8" s="1"/>
  <c r="CF448" i="8" s="1"/>
  <c r="CG448" i="8" s="1"/>
  <c r="CH448" i="8" s="1"/>
  <c r="CI448" i="8" s="1"/>
  <c r="Y498" i="8" s="1"/>
  <c r="Y419" i="8"/>
  <c r="Z419" i="8" s="1"/>
  <c r="AA419" i="8" s="1"/>
  <c r="AB419" i="8" s="1"/>
  <c r="AC419" i="8" s="1"/>
  <c r="AD419" i="8" s="1"/>
  <c r="AE419" i="8" s="1"/>
  <c r="AF419" i="8" s="1"/>
  <c r="AG419" i="8" s="1"/>
  <c r="AH419" i="8" s="1"/>
  <c r="AI419" i="8" s="1"/>
  <c r="AJ419" i="8" s="1"/>
  <c r="AK419" i="8" s="1"/>
  <c r="AL419" i="8" s="1"/>
  <c r="AM419" i="8" s="1"/>
  <c r="AN419" i="8" s="1"/>
  <c r="AO419" i="8" s="1"/>
  <c r="AP419" i="8" s="1"/>
  <c r="AQ419" i="8" s="1"/>
  <c r="AR419" i="8" s="1"/>
  <c r="AS419" i="8" s="1"/>
  <c r="AT419" i="8" s="1"/>
  <c r="AU419" i="8" s="1"/>
  <c r="AV419" i="8" s="1"/>
  <c r="AW419" i="8" s="1"/>
  <c r="AX419" i="8" s="1"/>
  <c r="AY419" i="8" s="1"/>
  <c r="AZ419" i="8" s="1"/>
  <c r="BA419" i="8" s="1"/>
  <c r="BB419" i="8" s="1"/>
  <c r="BC419" i="8" s="1"/>
  <c r="BD419" i="8" s="1"/>
  <c r="BE419" i="8" s="1"/>
  <c r="BF419" i="8" s="1"/>
  <c r="BG419" i="8" s="1"/>
  <c r="BH419" i="8" s="1"/>
  <c r="BI419" i="8" s="1"/>
  <c r="BJ419" i="8" s="1"/>
  <c r="BK419" i="8" s="1"/>
  <c r="BL419" i="8" s="1"/>
  <c r="BM419" i="8" s="1"/>
  <c r="BN419" i="8" s="1"/>
  <c r="BO419" i="8" s="1"/>
  <c r="BP419" i="8" s="1"/>
  <c r="BQ419" i="8" s="1"/>
  <c r="BR419" i="8" s="1"/>
  <c r="BS419" i="8" s="1"/>
  <c r="BT419" i="8" s="1"/>
  <c r="BU419" i="8" s="1"/>
  <c r="BV419" i="8" s="1"/>
  <c r="BW419" i="8" s="1"/>
  <c r="BX419" i="8" s="1"/>
  <c r="BY419" i="8" s="1"/>
  <c r="BZ419" i="8" s="1"/>
  <c r="CA419" i="8" s="1"/>
  <c r="CB419" i="8" s="1"/>
  <c r="CC419" i="8" s="1"/>
  <c r="CD419" i="8" s="1"/>
  <c r="CE419" i="8" s="1"/>
  <c r="CF419" i="8" s="1"/>
  <c r="CG419" i="8" s="1"/>
  <c r="CH419" i="8" s="1"/>
  <c r="CI419" i="8" s="1"/>
  <c r="Y469" i="8" s="1"/>
  <c r="Y446" i="8"/>
  <c r="Z446" i="8" s="1"/>
  <c r="AA446" i="8" s="1"/>
  <c r="AB446" i="8" s="1"/>
  <c r="AC446" i="8" s="1"/>
  <c r="AD446" i="8" s="1"/>
  <c r="AE446" i="8" s="1"/>
  <c r="AF446" i="8" s="1"/>
  <c r="AG446" i="8" s="1"/>
  <c r="AH446" i="8" s="1"/>
  <c r="AI446" i="8" s="1"/>
  <c r="AJ446" i="8" s="1"/>
  <c r="AK446" i="8" s="1"/>
  <c r="AL446" i="8" s="1"/>
  <c r="AM446" i="8" s="1"/>
  <c r="AN446" i="8" s="1"/>
  <c r="AO446" i="8" s="1"/>
  <c r="AP446" i="8" s="1"/>
  <c r="AQ446" i="8" s="1"/>
  <c r="AR446" i="8" s="1"/>
  <c r="AS446" i="8" s="1"/>
  <c r="AT446" i="8" s="1"/>
  <c r="AU446" i="8" s="1"/>
  <c r="AV446" i="8" s="1"/>
  <c r="AW446" i="8" s="1"/>
  <c r="AX446" i="8" s="1"/>
  <c r="AY446" i="8" s="1"/>
  <c r="AZ446" i="8" s="1"/>
  <c r="BA446" i="8" s="1"/>
  <c r="BB446" i="8" s="1"/>
  <c r="BC446" i="8" s="1"/>
  <c r="BD446" i="8" s="1"/>
  <c r="BE446" i="8" s="1"/>
  <c r="BF446" i="8" s="1"/>
  <c r="BG446" i="8" s="1"/>
  <c r="BH446" i="8" s="1"/>
  <c r="BI446" i="8" s="1"/>
  <c r="BJ446" i="8" s="1"/>
  <c r="BK446" i="8" s="1"/>
  <c r="BL446" i="8" s="1"/>
  <c r="BM446" i="8" s="1"/>
  <c r="BN446" i="8" s="1"/>
  <c r="BO446" i="8" s="1"/>
  <c r="BP446" i="8" s="1"/>
  <c r="BQ446" i="8" s="1"/>
  <c r="BR446" i="8" s="1"/>
  <c r="BS446" i="8" s="1"/>
  <c r="BT446" i="8" s="1"/>
  <c r="BU446" i="8" s="1"/>
  <c r="BV446" i="8" s="1"/>
  <c r="BW446" i="8" s="1"/>
  <c r="BX446" i="8" s="1"/>
  <c r="BY446" i="8" s="1"/>
  <c r="BZ446" i="8" s="1"/>
  <c r="CA446" i="8" s="1"/>
  <c r="CB446" i="8" s="1"/>
  <c r="CC446" i="8" s="1"/>
  <c r="CD446" i="8" s="1"/>
  <c r="CE446" i="8" s="1"/>
  <c r="CF446" i="8" s="1"/>
  <c r="CG446" i="8" s="1"/>
  <c r="CH446" i="8" s="1"/>
  <c r="CI446" i="8" s="1"/>
  <c r="Y496" i="8" s="1"/>
  <c r="Y465" i="8"/>
  <c r="Z465" i="8" s="1"/>
  <c r="AA465" i="8" s="1"/>
  <c r="AB465" i="8" s="1"/>
  <c r="AC465" i="8" s="1"/>
  <c r="AD465" i="8" s="1"/>
  <c r="AE465" i="8" s="1"/>
  <c r="AF465" i="8" s="1"/>
  <c r="AG465" i="8" s="1"/>
  <c r="AH465" i="8" s="1"/>
  <c r="AI465" i="8" s="1"/>
  <c r="AJ465" i="8" s="1"/>
  <c r="AK465" i="8" s="1"/>
  <c r="AL465" i="8" s="1"/>
  <c r="AM465" i="8" s="1"/>
  <c r="AN465" i="8" s="1"/>
  <c r="AO465" i="8" s="1"/>
  <c r="AP465" i="8" s="1"/>
  <c r="AQ465" i="8" s="1"/>
  <c r="AR465" i="8" s="1"/>
  <c r="AS465" i="8" s="1"/>
  <c r="AT465" i="8" s="1"/>
  <c r="AU465" i="8" s="1"/>
  <c r="AV465" i="8" s="1"/>
  <c r="AW465" i="8" s="1"/>
  <c r="AX465" i="8" s="1"/>
  <c r="AY465" i="8" s="1"/>
  <c r="AZ465" i="8" s="1"/>
  <c r="BA465" i="8" s="1"/>
  <c r="BB465" i="8" s="1"/>
  <c r="BC465" i="8" s="1"/>
  <c r="BD465" i="8" s="1"/>
  <c r="BE465" i="8" s="1"/>
  <c r="BF465" i="8" s="1"/>
  <c r="BG465" i="8" s="1"/>
  <c r="BH465" i="8" s="1"/>
  <c r="BI465" i="8" s="1"/>
  <c r="BJ465" i="8" s="1"/>
  <c r="BK465" i="8" s="1"/>
  <c r="BL465" i="8" s="1"/>
  <c r="BM465" i="8" s="1"/>
  <c r="BN465" i="8" s="1"/>
  <c r="BO465" i="8" s="1"/>
  <c r="BP465" i="8" s="1"/>
  <c r="BQ465" i="8" s="1"/>
  <c r="BR465" i="8" s="1"/>
  <c r="BS465" i="8" s="1"/>
  <c r="BT465" i="8" s="1"/>
  <c r="BU465" i="8" s="1"/>
  <c r="BV465" i="8" s="1"/>
  <c r="BW465" i="8" s="1"/>
  <c r="BX465" i="8" s="1"/>
  <c r="BY465" i="8" s="1"/>
  <c r="BZ465" i="8" s="1"/>
  <c r="CA465" i="8" s="1"/>
  <c r="CB465" i="8" s="1"/>
  <c r="CC465" i="8" s="1"/>
  <c r="CD465" i="8" s="1"/>
  <c r="CE465" i="8" s="1"/>
  <c r="CF465" i="8" s="1"/>
  <c r="CG465" i="8" s="1"/>
  <c r="CH465" i="8" s="1"/>
  <c r="CI465" i="8" s="1"/>
  <c r="Y515" i="8" s="1"/>
  <c r="Y422" i="8"/>
  <c r="Z422" i="8" s="1"/>
  <c r="AA422" i="8" s="1"/>
  <c r="AB422" i="8" s="1"/>
  <c r="AC422" i="8" s="1"/>
  <c r="AD422" i="8" s="1"/>
  <c r="AE422" i="8" s="1"/>
  <c r="AF422" i="8" s="1"/>
  <c r="AG422" i="8" s="1"/>
  <c r="AH422" i="8" s="1"/>
  <c r="AI422" i="8" s="1"/>
  <c r="AJ422" i="8" s="1"/>
  <c r="AK422" i="8" s="1"/>
  <c r="AL422" i="8" s="1"/>
  <c r="AM422" i="8" s="1"/>
  <c r="AN422" i="8" s="1"/>
  <c r="AO422" i="8" s="1"/>
  <c r="AP422" i="8" s="1"/>
  <c r="AQ422" i="8" s="1"/>
  <c r="AR422" i="8" s="1"/>
  <c r="AS422" i="8" s="1"/>
  <c r="AT422" i="8" s="1"/>
  <c r="AU422" i="8" s="1"/>
  <c r="AV422" i="8" s="1"/>
  <c r="AW422" i="8" s="1"/>
  <c r="AX422" i="8" s="1"/>
  <c r="AY422" i="8" s="1"/>
  <c r="AZ422" i="8" s="1"/>
  <c r="BA422" i="8" s="1"/>
  <c r="BB422" i="8" s="1"/>
  <c r="BC422" i="8" s="1"/>
  <c r="BD422" i="8" s="1"/>
  <c r="BE422" i="8" s="1"/>
  <c r="BF422" i="8" s="1"/>
  <c r="BG422" i="8" s="1"/>
  <c r="BH422" i="8" s="1"/>
  <c r="BI422" i="8" s="1"/>
  <c r="BJ422" i="8" s="1"/>
  <c r="BK422" i="8" s="1"/>
  <c r="BL422" i="8" s="1"/>
  <c r="BM422" i="8" s="1"/>
  <c r="BN422" i="8" s="1"/>
  <c r="BO422" i="8" s="1"/>
  <c r="BP422" i="8" s="1"/>
  <c r="BQ422" i="8" s="1"/>
  <c r="BR422" i="8" s="1"/>
  <c r="BS422" i="8" s="1"/>
  <c r="BT422" i="8" s="1"/>
  <c r="BU422" i="8" s="1"/>
  <c r="BV422" i="8" s="1"/>
  <c r="BW422" i="8" s="1"/>
  <c r="BX422" i="8" s="1"/>
  <c r="BY422" i="8" s="1"/>
  <c r="BZ422" i="8" s="1"/>
  <c r="CA422" i="8" s="1"/>
  <c r="CB422" i="8" s="1"/>
  <c r="CC422" i="8" s="1"/>
  <c r="CD422" i="8" s="1"/>
  <c r="CE422" i="8" s="1"/>
  <c r="CF422" i="8" s="1"/>
  <c r="CG422" i="8" s="1"/>
  <c r="CH422" i="8" s="1"/>
  <c r="CI422" i="8" s="1"/>
  <c r="Y472" i="8" s="1"/>
  <c r="Y432" i="8"/>
  <c r="Z432" i="8" s="1"/>
  <c r="AA432" i="8" s="1"/>
  <c r="AB432" i="8" s="1"/>
  <c r="AC432" i="8" s="1"/>
  <c r="AD432" i="8" s="1"/>
  <c r="AE432" i="8" s="1"/>
  <c r="AF432" i="8" s="1"/>
  <c r="AG432" i="8" s="1"/>
  <c r="AH432" i="8" s="1"/>
  <c r="AI432" i="8" s="1"/>
  <c r="AJ432" i="8" s="1"/>
  <c r="AK432" i="8" s="1"/>
  <c r="AL432" i="8" s="1"/>
  <c r="AM432" i="8" s="1"/>
  <c r="AN432" i="8" s="1"/>
  <c r="AO432" i="8" s="1"/>
  <c r="AP432" i="8" s="1"/>
  <c r="AQ432" i="8" s="1"/>
  <c r="AR432" i="8" s="1"/>
  <c r="AS432" i="8" s="1"/>
  <c r="AT432" i="8" s="1"/>
  <c r="AU432" i="8" s="1"/>
  <c r="AV432" i="8" s="1"/>
  <c r="AW432" i="8" s="1"/>
  <c r="AX432" i="8" s="1"/>
  <c r="AY432" i="8" s="1"/>
  <c r="AZ432" i="8" s="1"/>
  <c r="BA432" i="8" s="1"/>
  <c r="BB432" i="8" s="1"/>
  <c r="BC432" i="8" s="1"/>
  <c r="BD432" i="8" s="1"/>
  <c r="BE432" i="8" s="1"/>
  <c r="BF432" i="8" s="1"/>
  <c r="BG432" i="8" s="1"/>
  <c r="BH432" i="8" s="1"/>
  <c r="BI432" i="8" s="1"/>
  <c r="BJ432" i="8" s="1"/>
  <c r="BK432" i="8" s="1"/>
  <c r="BL432" i="8" s="1"/>
  <c r="BM432" i="8" s="1"/>
  <c r="BN432" i="8" s="1"/>
  <c r="BO432" i="8" s="1"/>
  <c r="BP432" i="8" s="1"/>
  <c r="BQ432" i="8" s="1"/>
  <c r="BR432" i="8" s="1"/>
  <c r="BS432" i="8" s="1"/>
  <c r="BT432" i="8" s="1"/>
  <c r="BU432" i="8" s="1"/>
  <c r="BV432" i="8" s="1"/>
  <c r="BW432" i="8" s="1"/>
  <c r="BX432" i="8" s="1"/>
  <c r="BY432" i="8" s="1"/>
  <c r="BZ432" i="8" s="1"/>
  <c r="CA432" i="8" s="1"/>
  <c r="CB432" i="8" s="1"/>
  <c r="CC432" i="8" s="1"/>
  <c r="CD432" i="8" s="1"/>
  <c r="CE432" i="8" s="1"/>
  <c r="CF432" i="8" s="1"/>
  <c r="CG432" i="8" s="1"/>
  <c r="CH432" i="8" s="1"/>
  <c r="CI432" i="8" s="1"/>
  <c r="Y482" i="8" s="1"/>
  <c r="Y442" i="8"/>
  <c r="Z442" i="8" s="1"/>
  <c r="AA442" i="8" s="1"/>
  <c r="AB442" i="8" s="1"/>
  <c r="AC442" i="8" s="1"/>
  <c r="AD442" i="8" s="1"/>
  <c r="AE442" i="8" s="1"/>
  <c r="AF442" i="8" s="1"/>
  <c r="AG442" i="8" s="1"/>
  <c r="AH442" i="8" s="1"/>
  <c r="AI442" i="8" s="1"/>
  <c r="AJ442" i="8" s="1"/>
  <c r="AK442" i="8" s="1"/>
  <c r="AL442" i="8" s="1"/>
  <c r="AM442" i="8" s="1"/>
  <c r="AN442" i="8" s="1"/>
  <c r="AO442" i="8" s="1"/>
  <c r="AP442" i="8" s="1"/>
  <c r="AQ442" i="8" s="1"/>
  <c r="AR442" i="8" s="1"/>
  <c r="AS442" i="8" s="1"/>
  <c r="AT442" i="8" s="1"/>
  <c r="AU442" i="8" s="1"/>
  <c r="AV442" i="8" s="1"/>
  <c r="AW442" i="8" s="1"/>
  <c r="AX442" i="8" s="1"/>
  <c r="AY442" i="8" s="1"/>
  <c r="AZ442" i="8" s="1"/>
  <c r="BA442" i="8" s="1"/>
  <c r="BB442" i="8" s="1"/>
  <c r="BC442" i="8" s="1"/>
  <c r="BD442" i="8" s="1"/>
  <c r="BE442" i="8" s="1"/>
  <c r="BF442" i="8" s="1"/>
  <c r="BG442" i="8" s="1"/>
  <c r="BH442" i="8" s="1"/>
  <c r="BI442" i="8" s="1"/>
  <c r="BJ442" i="8" s="1"/>
  <c r="BK442" i="8" s="1"/>
  <c r="BL442" i="8" s="1"/>
  <c r="BM442" i="8" s="1"/>
  <c r="BN442" i="8" s="1"/>
  <c r="BO442" i="8" s="1"/>
  <c r="BP442" i="8" s="1"/>
  <c r="BQ442" i="8" s="1"/>
  <c r="BR442" i="8" s="1"/>
  <c r="BS442" i="8" s="1"/>
  <c r="BT442" i="8" s="1"/>
  <c r="BU442" i="8" s="1"/>
  <c r="BV442" i="8" s="1"/>
  <c r="BW442" i="8" s="1"/>
  <c r="BX442" i="8" s="1"/>
  <c r="BY442" i="8" s="1"/>
  <c r="BZ442" i="8" s="1"/>
  <c r="CA442" i="8" s="1"/>
  <c r="CB442" i="8" s="1"/>
  <c r="CC442" i="8" s="1"/>
  <c r="CD442" i="8" s="1"/>
  <c r="CE442" i="8" s="1"/>
  <c r="CF442" i="8" s="1"/>
  <c r="CG442" i="8" s="1"/>
  <c r="CH442" i="8" s="1"/>
  <c r="CI442" i="8" s="1"/>
  <c r="Y492" i="8" s="1"/>
  <c r="Y433" i="8"/>
  <c r="Z433" i="8" s="1"/>
  <c r="AA433" i="8" s="1"/>
  <c r="AB433" i="8" s="1"/>
  <c r="AC433" i="8" s="1"/>
  <c r="AD433" i="8" s="1"/>
  <c r="AE433" i="8" s="1"/>
  <c r="AF433" i="8" s="1"/>
  <c r="AG433" i="8" s="1"/>
  <c r="AH433" i="8" s="1"/>
  <c r="AI433" i="8" s="1"/>
  <c r="AJ433" i="8" s="1"/>
  <c r="AK433" i="8" s="1"/>
  <c r="AL433" i="8" s="1"/>
  <c r="AM433" i="8" s="1"/>
  <c r="AN433" i="8" s="1"/>
  <c r="AO433" i="8" s="1"/>
  <c r="AP433" i="8" s="1"/>
  <c r="AQ433" i="8" s="1"/>
  <c r="AR433" i="8" s="1"/>
  <c r="AS433" i="8" s="1"/>
  <c r="AT433" i="8" s="1"/>
  <c r="AU433" i="8" s="1"/>
  <c r="AV433" i="8" s="1"/>
  <c r="AW433" i="8" s="1"/>
  <c r="AX433" i="8" s="1"/>
  <c r="AY433" i="8" s="1"/>
  <c r="AZ433" i="8" s="1"/>
  <c r="BA433" i="8" s="1"/>
  <c r="BB433" i="8" s="1"/>
  <c r="BC433" i="8" s="1"/>
  <c r="BD433" i="8" s="1"/>
  <c r="BE433" i="8" s="1"/>
  <c r="BF433" i="8" s="1"/>
  <c r="BG433" i="8" s="1"/>
  <c r="BH433" i="8" s="1"/>
  <c r="BI433" i="8" s="1"/>
  <c r="BJ433" i="8" s="1"/>
  <c r="BK433" i="8" s="1"/>
  <c r="BL433" i="8" s="1"/>
  <c r="BM433" i="8" s="1"/>
  <c r="BN433" i="8" s="1"/>
  <c r="BO433" i="8" s="1"/>
  <c r="BP433" i="8" s="1"/>
  <c r="BQ433" i="8" s="1"/>
  <c r="BR433" i="8" s="1"/>
  <c r="BS433" i="8" s="1"/>
  <c r="BT433" i="8" s="1"/>
  <c r="BU433" i="8" s="1"/>
  <c r="BV433" i="8" s="1"/>
  <c r="BW433" i="8" s="1"/>
  <c r="BX433" i="8" s="1"/>
  <c r="BY433" i="8" s="1"/>
  <c r="BZ433" i="8" s="1"/>
  <c r="CA433" i="8" s="1"/>
  <c r="CB433" i="8" s="1"/>
  <c r="CC433" i="8" s="1"/>
  <c r="CD433" i="8" s="1"/>
  <c r="CE433" i="8" s="1"/>
  <c r="CF433" i="8" s="1"/>
  <c r="CG433" i="8" s="1"/>
  <c r="CH433" i="8" s="1"/>
  <c r="CI433" i="8" s="1"/>
  <c r="Y483" i="8" s="1"/>
  <c r="Y450" i="8"/>
  <c r="Z450" i="8" s="1"/>
  <c r="AA450" i="8" s="1"/>
  <c r="AB450" i="8" s="1"/>
  <c r="AC450" i="8" s="1"/>
  <c r="AD450" i="8" s="1"/>
  <c r="AE450" i="8" s="1"/>
  <c r="AF450" i="8" s="1"/>
  <c r="AG450" i="8" s="1"/>
  <c r="AH450" i="8" s="1"/>
  <c r="AI450" i="8" s="1"/>
  <c r="AJ450" i="8" s="1"/>
  <c r="AK450" i="8" s="1"/>
  <c r="AL450" i="8" s="1"/>
  <c r="AM450" i="8" s="1"/>
  <c r="AN450" i="8" s="1"/>
  <c r="AO450" i="8" s="1"/>
  <c r="AP450" i="8" s="1"/>
  <c r="AQ450" i="8" s="1"/>
  <c r="AR450" i="8" s="1"/>
  <c r="AS450" i="8" s="1"/>
  <c r="AT450" i="8" s="1"/>
  <c r="AU450" i="8" s="1"/>
  <c r="AV450" i="8" s="1"/>
  <c r="AW450" i="8" s="1"/>
  <c r="AX450" i="8" s="1"/>
  <c r="AY450" i="8" s="1"/>
  <c r="AZ450" i="8" s="1"/>
  <c r="BA450" i="8" s="1"/>
  <c r="BB450" i="8" s="1"/>
  <c r="BC450" i="8" s="1"/>
  <c r="BD450" i="8" s="1"/>
  <c r="BE450" i="8" s="1"/>
  <c r="BF450" i="8" s="1"/>
  <c r="BG450" i="8" s="1"/>
  <c r="BH450" i="8" s="1"/>
  <c r="BI450" i="8" s="1"/>
  <c r="BJ450" i="8" s="1"/>
  <c r="BK450" i="8" s="1"/>
  <c r="BL450" i="8" s="1"/>
  <c r="BM450" i="8" s="1"/>
  <c r="BN450" i="8" s="1"/>
  <c r="BO450" i="8" s="1"/>
  <c r="BP450" i="8" s="1"/>
  <c r="BQ450" i="8" s="1"/>
  <c r="BR450" i="8" s="1"/>
  <c r="BS450" i="8" s="1"/>
  <c r="BT450" i="8" s="1"/>
  <c r="BU450" i="8" s="1"/>
  <c r="BV450" i="8" s="1"/>
  <c r="BW450" i="8" s="1"/>
  <c r="BX450" i="8" s="1"/>
  <c r="BY450" i="8" s="1"/>
  <c r="BZ450" i="8" s="1"/>
  <c r="CA450" i="8" s="1"/>
  <c r="CB450" i="8" s="1"/>
  <c r="CC450" i="8" s="1"/>
  <c r="CD450" i="8" s="1"/>
  <c r="CE450" i="8" s="1"/>
  <c r="CF450" i="8" s="1"/>
  <c r="CG450" i="8" s="1"/>
  <c r="CH450" i="8" s="1"/>
  <c r="CI450" i="8" s="1"/>
  <c r="Y500" i="8" s="1"/>
  <c r="Y429" i="8"/>
  <c r="Z429" i="8" s="1"/>
  <c r="AA429" i="8" s="1"/>
  <c r="AB429" i="8" s="1"/>
  <c r="AC429" i="8" s="1"/>
  <c r="AD429" i="8" s="1"/>
  <c r="AE429" i="8" s="1"/>
  <c r="AF429" i="8" s="1"/>
  <c r="AG429" i="8" s="1"/>
  <c r="AH429" i="8" s="1"/>
  <c r="AI429" i="8" s="1"/>
  <c r="AJ429" i="8" s="1"/>
  <c r="AK429" i="8" s="1"/>
  <c r="AL429" i="8" s="1"/>
  <c r="AM429" i="8" s="1"/>
  <c r="AN429" i="8" s="1"/>
  <c r="AO429" i="8" s="1"/>
  <c r="AP429" i="8" s="1"/>
  <c r="AQ429" i="8" s="1"/>
  <c r="AR429" i="8" s="1"/>
  <c r="AS429" i="8" s="1"/>
  <c r="AT429" i="8" s="1"/>
  <c r="AU429" i="8" s="1"/>
  <c r="AV429" i="8" s="1"/>
  <c r="AW429" i="8" s="1"/>
  <c r="AX429" i="8" s="1"/>
  <c r="AY429" i="8" s="1"/>
  <c r="AZ429" i="8" s="1"/>
  <c r="BA429" i="8" s="1"/>
  <c r="BB429" i="8" s="1"/>
  <c r="BC429" i="8" s="1"/>
  <c r="BD429" i="8" s="1"/>
  <c r="BE429" i="8" s="1"/>
  <c r="BF429" i="8" s="1"/>
  <c r="BG429" i="8" s="1"/>
  <c r="BH429" i="8" s="1"/>
  <c r="BI429" i="8" s="1"/>
  <c r="BJ429" i="8" s="1"/>
  <c r="BK429" i="8" s="1"/>
  <c r="BL429" i="8" s="1"/>
  <c r="BM429" i="8" s="1"/>
  <c r="BN429" i="8" s="1"/>
  <c r="BO429" i="8" s="1"/>
  <c r="BP429" i="8" s="1"/>
  <c r="BQ429" i="8" s="1"/>
  <c r="BR429" i="8" s="1"/>
  <c r="BS429" i="8" s="1"/>
  <c r="BT429" i="8" s="1"/>
  <c r="BU429" i="8" s="1"/>
  <c r="BV429" i="8" s="1"/>
  <c r="BW429" i="8" s="1"/>
  <c r="BX429" i="8" s="1"/>
  <c r="BY429" i="8" s="1"/>
  <c r="BZ429" i="8" s="1"/>
  <c r="CA429" i="8" s="1"/>
  <c r="CB429" i="8" s="1"/>
  <c r="CC429" i="8" s="1"/>
  <c r="CD429" i="8" s="1"/>
  <c r="CE429" i="8" s="1"/>
  <c r="CF429" i="8" s="1"/>
  <c r="CG429" i="8" s="1"/>
  <c r="CH429" i="8" s="1"/>
  <c r="CI429" i="8" s="1"/>
  <c r="Y479" i="8" s="1"/>
  <c r="Y446" i="9" l="1"/>
  <c r="Z446" i="9" s="1"/>
  <c r="AA446" i="9" s="1"/>
  <c r="AB446" i="9" s="1"/>
  <c r="AC446" i="9" s="1"/>
  <c r="AD446" i="9" s="1"/>
  <c r="AE446" i="9" s="1"/>
  <c r="AF446" i="9" s="1"/>
  <c r="AG446" i="9" s="1"/>
  <c r="AH446" i="9" s="1"/>
  <c r="AI446" i="9" s="1"/>
  <c r="AJ446" i="9" s="1"/>
  <c r="AK446" i="9" s="1"/>
  <c r="AL446" i="9" s="1"/>
  <c r="AM446" i="9" s="1"/>
  <c r="AN446" i="9" s="1"/>
  <c r="AO446" i="9" s="1"/>
  <c r="AP446" i="9" s="1"/>
  <c r="AQ446" i="9" s="1"/>
  <c r="AR446" i="9" s="1"/>
  <c r="AS446" i="9" s="1"/>
  <c r="AT446" i="9" s="1"/>
  <c r="AU446" i="9" s="1"/>
  <c r="AV446" i="9" s="1"/>
  <c r="AW446" i="9" s="1"/>
  <c r="AX446" i="9" s="1"/>
  <c r="AY446" i="9" s="1"/>
  <c r="AZ446" i="9" s="1"/>
  <c r="BA446" i="9" s="1"/>
  <c r="BB446" i="9" s="1"/>
  <c r="BC446" i="9" s="1"/>
  <c r="BD446" i="9" s="1"/>
  <c r="BE446" i="9" s="1"/>
  <c r="BF446" i="9" s="1"/>
  <c r="BG446" i="9" s="1"/>
  <c r="BH446" i="9" s="1"/>
  <c r="BI446" i="9" s="1"/>
  <c r="BJ446" i="9" s="1"/>
  <c r="BK446" i="9" s="1"/>
  <c r="BL446" i="9" s="1"/>
  <c r="BM446" i="9" s="1"/>
  <c r="BN446" i="9" s="1"/>
  <c r="BO446" i="9" s="1"/>
  <c r="BP446" i="9" s="1"/>
  <c r="BQ446" i="9" s="1"/>
  <c r="BR446" i="9" s="1"/>
  <c r="BS446" i="9" s="1"/>
  <c r="BT446" i="9" s="1"/>
  <c r="BU446" i="9" s="1"/>
  <c r="BV446" i="9" s="1"/>
  <c r="BW446" i="9" s="1"/>
  <c r="BX446" i="9" s="1"/>
  <c r="BY446" i="9" s="1"/>
  <c r="BZ446" i="9" s="1"/>
  <c r="CA446" i="9" s="1"/>
  <c r="CB446" i="9" s="1"/>
  <c r="CC446" i="9" s="1"/>
  <c r="CD446" i="9" s="1"/>
  <c r="CE446" i="9" s="1"/>
  <c r="CF446" i="9" s="1"/>
  <c r="CG446" i="9" s="1"/>
  <c r="CH446" i="9" s="1"/>
  <c r="CI446" i="9" s="1"/>
  <c r="Y496" i="9" s="1"/>
  <c r="Y262" i="7" l="1"/>
  <c r="Z262" i="7" s="1"/>
  <c r="AA262" i="7" s="1"/>
  <c r="AB262" i="7" s="1"/>
  <c r="AC262" i="7" s="1"/>
  <c r="AD262" i="7" s="1"/>
  <c r="AE262" i="7" s="1"/>
  <c r="AF262" i="7" s="1"/>
  <c r="AG262" i="7" s="1"/>
  <c r="AH262" i="7" s="1"/>
  <c r="AI262" i="7" s="1"/>
  <c r="AJ262" i="7" s="1"/>
  <c r="AK262" i="7" s="1"/>
  <c r="AL262" i="7" s="1"/>
  <c r="AM262" i="7" s="1"/>
  <c r="AN262" i="7" s="1"/>
  <c r="AO262" i="7" s="1"/>
  <c r="AP262" i="7" s="1"/>
  <c r="AQ262" i="7" s="1"/>
  <c r="AR262" i="7" s="1"/>
  <c r="AS262" i="7" s="1"/>
  <c r="AT262" i="7" s="1"/>
  <c r="AU262" i="7" s="1"/>
  <c r="AV262" i="7" s="1"/>
  <c r="AW262" i="7" s="1"/>
  <c r="AX262" i="7" s="1"/>
  <c r="AY262" i="7" s="1"/>
  <c r="AZ262" i="7" s="1"/>
  <c r="BA262" i="7" s="1"/>
  <c r="BB262" i="7" s="1"/>
  <c r="BC262" i="7" s="1"/>
  <c r="BD262" i="7" s="1"/>
  <c r="BE262" i="7" s="1"/>
  <c r="BF262" i="7" s="1"/>
  <c r="BG262" i="7" s="1"/>
  <c r="BH262" i="7" s="1"/>
  <c r="BI262" i="7" s="1"/>
  <c r="BJ262" i="7" s="1"/>
  <c r="BK262" i="7" s="1"/>
  <c r="BL262" i="7" s="1"/>
  <c r="BM262" i="7" s="1"/>
  <c r="BN262" i="7" s="1"/>
  <c r="BO262" i="7" s="1"/>
  <c r="BP262" i="7" s="1"/>
  <c r="BQ262" i="7" s="1"/>
  <c r="BR262" i="7" s="1"/>
  <c r="BS262" i="7" s="1"/>
  <c r="BT262" i="7" s="1"/>
  <c r="BU262" i="7" s="1"/>
  <c r="BV262" i="7" s="1"/>
  <c r="BW262" i="7" s="1"/>
  <c r="BX262" i="7" s="1"/>
  <c r="BY262" i="7" s="1"/>
  <c r="BZ262" i="7" s="1"/>
  <c r="CA262" i="7" s="1"/>
  <c r="CB262" i="7" s="1"/>
  <c r="CC262" i="7" s="1"/>
  <c r="CD262" i="7" s="1"/>
  <c r="CE262" i="7" s="1"/>
  <c r="CF262" i="7" s="1"/>
  <c r="CG262" i="7" s="1"/>
  <c r="CH262" i="7" s="1"/>
  <c r="CI262" i="7" s="1"/>
  <c r="Y312" i="7" s="1"/>
  <c r="Y260" i="7"/>
  <c r="Z260" i="7" s="1"/>
  <c r="AA260" i="7" s="1"/>
  <c r="AB260" i="7" s="1"/>
  <c r="AC260" i="7" s="1"/>
  <c r="AD260" i="7" s="1"/>
  <c r="AE260" i="7" s="1"/>
  <c r="AF260" i="7" s="1"/>
  <c r="AG260" i="7" s="1"/>
  <c r="AH260" i="7" s="1"/>
  <c r="AI260" i="7" s="1"/>
  <c r="AJ260" i="7" s="1"/>
  <c r="AK260" i="7" s="1"/>
  <c r="AL260" i="7" s="1"/>
  <c r="AM260" i="7" s="1"/>
  <c r="AN260" i="7" s="1"/>
  <c r="AO260" i="7" s="1"/>
  <c r="AP260" i="7" s="1"/>
  <c r="AQ260" i="7" s="1"/>
  <c r="AR260" i="7" s="1"/>
  <c r="AS260" i="7" s="1"/>
  <c r="AT260" i="7" s="1"/>
  <c r="AU260" i="7" s="1"/>
  <c r="AV260" i="7" s="1"/>
  <c r="AW260" i="7" s="1"/>
  <c r="AX260" i="7" s="1"/>
  <c r="AY260" i="7" s="1"/>
  <c r="AZ260" i="7" s="1"/>
  <c r="BA260" i="7" s="1"/>
  <c r="BB260" i="7" s="1"/>
  <c r="BC260" i="7" s="1"/>
  <c r="BD260" i="7" s="1"/>
  <c r="BE260" i="7" s="1"/>
  <c r="BF260" i="7" s="1"/>
  <c r="BG260" i="7" s="1"/>
  <c r="BH260" i="7" s="1"/>
  <c r="BI260" i="7" s="1"/>
  <c r="BJ260" i="7" s="1"/>
  <c r="BK260" i="7" s="1"/>
  <c r="BL260" i="7" s="1"/>
  <c r="BM260" i="7" s="1"/>
  <c r="BN260" i="7" s="1"/>
  <c r="BO260" i="7" s="1"/>
  <c r="BP260" i="7" s="1"/>
  <c r="BQ260" i="7" s="1"/>
  <c r="BR260" i="7" s="1"/>
  <c r="BS260" i="7" s="1"/>
  <c r="BT260" i="7" s="1"/>
  <c r="BU260" i="7" s="1"/>
  <c r="BV260" i="7" s="1"/>
  <c r="BW260" i="7" s="1"/>
  <c r="BX260" i="7" s="1"/>
  <c r="BY260" i="7" s="1"/>
  <c r="BZ260" i="7" s="1"/>
  <c r="CA260" i="7" s="1"/>
  <c r="CB260" i="7" s="1"/>
  <c r="CC260" i="7" s="1"/>
  <c r="CD260" i="7" s="1"/>
  <c r="CE260" i="7" s="1"/>
  <c r="CF260" i="7" s="1"/>
  <c r="CG260" i="7" s="1"/>
  <c r="CH260" i="7" s="1"/>
  <c r="CI260" i="7" s="1"/>
  <c r="Y310" i="7" s="1"/>
  <c r="Y254" i="7"/>
  <c r="Z254" i="7" s="1"/>
  <c r="AA254" i="7" s="1"/>
  <c r="AB254" i="7" s="1"/>
  <c r="AC254" i="7" s="1"/>
  <c r="AD254" i="7" s="1"/>
  <c r="AE254" i="7" s="1"/>
  <c r="AF254" i="7" s="1"/>
  <c r="AG254" i="7" s="1"/>
  <c r="AH254" i="7" s="1"/>
  <c r="AI254" i="7" s="1"/>
  <c r="AJ254" i="7" s="1"/>
  <c r="AK254" i="7" s="1"/>
  <c r="AL254" i="7" s="1"/>
  <c r="AM254" i="7" s="1"/>
  <c r="AN254" i="7" s="1"/>
  <c r="AO254" i="7" s="1"/>
  <c r="AP254" i="7" s="1"/>
  <c r="AQ254" i="7" s="1"/>
  <c r="AR254" i="7" s="1"/>
  <c r="AS254" i="7" s="1"/>
  <c r="AT254" i="7" s="1"/>
  <c r="AU254" i="7" s="1"/>
  <c r="AV254" i="7" s="1"/>
  <c r="AW254" i="7" s="1"/>
  <c r="AX254" i="7" s="1"/>
  <c r="AY254" i="7" s="1"/>
  <c r="AZ254" i="7" s="1"/>
  <c r="BA254" i="7" s="1"/>
  <c r="BB254" i="7" s="1"/>
  <c r="BC254" i="7" s="1"/>
  <c r="BD254" i="7" s="1"/>
  <c r="BE254" i="7" s="1"/>
  <c r="BF254" i="7" s="1"/>
  <c r="BG254" i="7" s="1"/>
  <c r="BH254" i="7" s="1"/>
  <c r="BI254" i="7" s="1"/>
  <c r="BJ254" i="7" s="1"/>
  <c r="BK254" i="7" s="1"/>
  <c r="BL254" i="7" s="1"/>
  <c r="BM254" i="7" s="1"/>
  <c r="BN254" i="7" s="1"/>
  <c r="BO254" i="7" s="1"/>
  <c r="BP254" i="7" s="1"/>
  <c r="BQ254" i="7" s="1"/>
  <c r="BR254" i="7" s="1"/>
  <c r="BS254" i="7" s="1"/>
  <c r="BT254" i="7" s="1"/>
  <c r="BU254" i="7" s="1"/>
  <c r="BV254" i="7" s="1"/>
  <c r="BW254" i="7" s="1"/>
  <c r="BX254" i="7" s="1"/>
  <c r="BY254" i="7" s="1"/>
  <c r="BZ254" i="7" s="1"/>
  <c r="CA254" i="7" s="1"/>
  <c r="CB254" i="7" s="1"/>
  <c r="CC254" i="7" s="1"/>
  <c r="CD254" i="7" s="1"/>
  <c r="CE254" i="7" s="1"/>
  <c r="CF254" i="7" s="1"/>
  <c r="CG254" i="7" s="1"/>
  <c r="CH254" i="7" s="1"/>
  <c r="CI254" i="7" s="1"/>
  <c r="Y304" i="7" s="1"/>
  <c r="Y246" i="7"/>
  <c r="Z246" i="7" s="1"/>
  <c r="AA246" i="7" s="1"/>
  <c r="AB246" i="7" s="1"/>
  <c r="AC246" i="7" s="1"/>
  <c r="AD246" i="7" s="1"/>
  <c r="AE246" i="7" s="1"/>
  <c r="AF246" i="7" s="1"/>
  <c r="AG246" i="7" s="1"/>
  <c r="AH246" i="7" s="1"/>
  <c r="AI246" i="7" s="1"/>
  <c r="AJ246" i="7" s="1"/>
  <c r="AK246" i="7" s="1"/>
  <c r="AL246" i="7" s="1"/>
  <c r="AM246" i="7" s="1"/>
  <c r="AN246" i="7" s="1"/>
  <c r="AO246" i="7" s="1"/>
  <c r="AP246" i="7" s="1"/>
  <c r="AQ246" i="7" s="1"/>
  <c r="AR246" i="7" s="1"/>
  <c r="AS246" i="7" s="1"/>
  <c r="AT246" i="7" s="1"/>
  <c r="AU246" i="7" s="1"/>
  <c r="AV246" i="7" s="1"/>
  <c r="AW246" i="7" s="1"/>
  <c r="AX246" i="7" s="1"/>
  <c r="AY246" i="7" s="1"/>
  <c r="AZ246" i="7" s="1"/>
  <c r="BA246" i="7" s="1"/>
  <c r="BB246" i="7" s="1"/>
  <c r="BC246" i="7" s="1"/>
  <c r="BD246" i="7" s="1"/>
  <c r="BE246" i="7" s="1"/>
  <c r="BF246" i="7" s="1"/>
  <c r="BG246" i="7" s="1"/>
  <c r="BH246" i="7" s="1"/>
  <c r="BI246" i="7" s="1"/>
  <c r="BJ246" i="7" s="1"/>
  <c r="BK246" i="7" s="1"/>
  <c r="BL246" i="7" s="1"/>
  <c r="BM246" i="7" s="1"/>
  <c r="BN246" i="7" s="1"/>
  <c r="BO246" i="7" s="1"/>
  <c r="BP246" i="7" s="1"/>
  <c r="BQ246" i="7" s="1"/>
  <c r="BR246" i="7" s="1"/>
  <c r="BS246" i="7" s="1"/>
  <c r="BT246" i="7" s="1"/>
  <c r="BU246" i="7" s="1"/>
  <c r="BV246" i="7" s="1"/>
  <c r="BW246" i="7" s="1"/>
  <c r="BX246" i="7" s="1"/>
  <c r="BY246" i="7" s="1"/>
  <c r="BZ246" i="7" s="1"/>
  <c r="CA246" i="7" s="1"/>
  <c r="CB246" i="7" s="1"/>
  <c r="CC246" i="7" s="1"/>
  <c r="CD246" i="7" s="1"/>
  <c r="CE246" i="7" s="1"/>
  <c r="CF246" i="7" s="1"/>
  <c r="CG246" i="7" s="1"/>
  <c r="CH246" i="7" s="1"/>
  <c r="CI246" i="7" s="1"/>
  <c r="Y296" i="7" s="1"/>
  <c r="Y230" i="7"/>
  <c r="Z230" i="7" s="1"/>
  <c r="AA230" i="7" s="1"/>
  <c r="AB230" i="7" s="1"/>
  <c r="AC230" i="7" s="1"/>
  <c r="AD230" i="7" s="1"/>
  <c r="AE230" i="7" s="1"/>
  <c r="AF230" i="7" s="1"/>
  <c r="AG230" i="7" s="1"/>
  <c r="AH230" i="7" s="1"/>
  <c r="AI230" i="7" s="1"/>
  <c r="AJ230" i="7" s="1"/>
  <c r="AK230" i="7" s="1"/>
  <c r="AL230" i="7" s="1"/>
  <c r="AM230" i="7" s="1"/>
  <c r="AN230" i="7" s="1"/>
  <c r="AO230" i="7" s="1"/>
  <c r="AP230" i="7" s="1"/>
  <c r="AQ230" i="7" s="1"/>
  <c r="AR230" i="7" s="1"/>
  <c r="AS230" i="7" s="1"/>
  <c r="AT230" i="7" s="1"/>
  <c r="AU230" i="7" s="1"/>
  <c r="AV230" i="7" s="1"/>
  <c r="AW230" i="7" s="1"/>
  <c r="AX230" i="7" s="1"/>
  <c r="AY230" i="7" s="1"/>
  <c r="AZ230" i="7" s="1"/>
  <c r="BA230" i="7" s="1"/>
  <c r="BB230" i="7" s="1"/>
  <c r="BC230" i="7" s="1"/>
  <c r="BD230" i="7" s="1"/>
  <c r="BE230" i="7" s="1"/>
  <c r="BF230" i="7" s="1"/>
  <c r="BG230" i="7" s="1"/>
  <c r="BH230" i="7" s="1"/>
  <c r="BI230" i="7" s="1"/>
  <c r="BJ230" i="7" s="1"/>
  <c r="BK230" i="7" s="1"/>
  <c r="BL230" i="7" s="1"/>
  <c r="BM230" i="7" s="1"/>
  <c r="BN230" i="7" s="1"/>
  <c r="BO230" i="7" s="1"/>
  <c r="BP230" i="7" s="1"/>
  <c r="BQ230" i="7" s="1"/>
  <c r="BR230" i="7" s="1"/>
  <c r="BS230" i="7" s="1"/>
  <c r="BT230" i="7" s="1"/>
  <c r="BU230" i="7" s="1"/>
  <c r="BV230" i="7" s="1"/>
  <c r="BW230" i="7" s="1"/>
  <c r="BX230" i="7" s="1"/>
  <c r="BY230" i="7" s="1"/>
  <c r="BZ230" i="7" s="1"/>
  <c r="CA230" i="7" s="1"/>
  <c r="CB230" i="7" s="1"/>
  <c r="CC230" i="7" s="1"/>
  <c r="CD230" i="7" s="1"/>
  <c r="CE230" i="7" s="1"/>
  <c r="CF230" i="7" s="1"/>
  <c r="CG230" i="7" s="1"/>
  <c r="CH230" i="7" s="1"/>
  <c r="CI230" i="7" s="1"/>
  <c r="Y280" i="7" s="1"/>
  <c r="W44" i="1"/>
  <c r="W45" i="1"/>
  <c r="W46" i="1"/>
  <c r="W47" i="1"/>
  <c r="W48" i="1"/>
  <c r="W49"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2" i="1"/>
  <c r="U3" i="7"/>
  <c r="T3" i="7"/>
  <c r="S3" i="7"/>
  <c r="AC34" i="7"/>
  <c r="AD34" i="7"/>
  <c r="AE34" i="7"/>
  <c r="AH34" i="7"/>
  <c r="AM34" i="7"/>
  <c r="AQ34" i="7"/>
  <c r="AS34" i="7"/>
  <c r="BA34" i="7"/>
  <c r="BE34" i="7"/>
  <c r="BG34" i="7"/>
  <c r="BH34" i="7"/>
  <c r="BI34" i="7"/>
  <c r="BJ34" i="7"/>
  <c r="BK34" i="7"/>
  <c r="BM34" i="7"/>
  <c r="BN34" i="7"/>
  <c r="BO34" i="7"/>
  <c r="BS34" i="7"/>
  <c r="BT34" i="7"/>
  <c r="BV34" i="7"/>
  <c r="BW34" i="7"/>
  <c r="CA34" i="7"/>
  <c r="CB34" i="7"/>
  <c r="CC34" i="7"/>
  <c r="CD34" i="7"/>
  <c r="CE34" i="7"/>
  <c r="CG34" i="7"/>
  <c r="CH34" i="7"/>
  <c r="CI34" i="7"/>
  <c r="CJ34" i="7"/>
  <c r="CL34" i="7"/>
  <c r="CM34" i="7"/>
  <c r="CN34" i="7"/>
  <c r="CO34" i="7"/>
  <c r="CQ34" i="7"/>
  <c r="CR34" i="7"/>
  <c r="CU34" i="7"/>
  <c r="CV34" i="7"/>
  <c r="CW34" i="7"/>
  <c r="EE34" i="7"/>
  <c r="EU34" i="7"/>
  <c r="FC34" i="7"/>
  <c r="FD34" i="7"/>
  <c r="FI34" i="7"/>
  <c r="FK34" i="7"/>
  <c r="AA35" i="7"/>
  <c r="AC35" i="7"/>
  <c r="AD35" i="7"/>
  <c r="AE35" i="7"/>
  <c r="AH35" i="7"/>
  <c r="AK35" i="7"/>
  <c r="AL35" i="7"/>
  <c r="AM35" i="7"/>
  <c r="AN35" i="7"/>
  <c r="AP35" i="7"/>
  <c r="AQ35" i="7"/>
  <c r="AR35" i="7"/>
  <c r="AS35" i="7"/>
  <c r="AW35" i="7"/>
  <c r="AX35" i="7"/>
  <c r="BA35" i="7"/>
  <c r="BD35" i="7"/>
  <c r="BE35" i="7"/>
  <c r="BF35" i="7"/>
  <c r="BG35" i="7"/>
  <c r="BH35" i="7"/>
  <c r="BI35" i="7"/>
  <c r="BJ35" i="7"/>
  <c r="BK35" i="7"/>
  <c r="BM35" i="7"/>
  <c r="BN35" i="7"/>
  <c r="BO35" i="7"/>
  <c r="BP35" i="7"/>
  <c r="BQ35" i="7"/>
  <c r="BR35" i="7"/>
  <c r="BS35" i="7"/>
  <c r="BT35" i="7"/>
  <c r="BV35" i="7"/>
  <c r="BW35" i="7"/>
  <c r="BX35" i="7"/>
  <c r="BY35" i="7"/>
  <c r="BZ35" i="7"/>
  <c r="CA35" i="7"/>
  <c r="CB35" i="7"/>
  <c r="CC35" i="7"/>
  <c r="CD35" i="7"/>
  <c r="CE35" i="7"/>
  <c r="CG35" i="7"/>
  <c r="CH35" i="7"/>
  <c r="CI35" i="7"/>
  <c r="CJ35" i="7"/>
  <c r="CK35" i="7"/>
  <c r="CL35" i="7"/>
  <c r="CM35" i="7"/>
  <c r="CN35" i="7"/>
  <c r="CO35" i="7"/>
  <c r="CP35" i="7"/>
  <c r="CQ35" i="7"/>
  <c r="CR35" i="7"/>
  <c r="CS35" i="7"/>
  <c r="CT35" i="7"/>
  <c r="CU35" i="7"/>
  <c r="CV35" i="7"/>
  <c r="CW35" i="7"/>
  <c r="CX35" i="7"/>
  <c r="CY35" i="7"/>
  <c r="CZ35" i="7"/>
  <c r="DC35" i="7"/>
  <c r="DE35" i="7"/>
  <c r="DF35" i="7"/>
  <c r="DG35" i="7"/>
  <c r="DL35" i="7"/>
  <c r="DM35" i="7"/>
  <c r="DN35" i="7"/>
  <c r="DO35" i="7"/>
  <c r="DP35" i="7"/>
  <c r="DT35" i="7"/>
  <c r="DU35" i="7"/>
  <c r="DV35" i="7"/>
  <c r="DW35" i="7"/>
  <c r="DX35" i="7"/>
  <c r="DY35" i="7"/>
  <c r="EB35" i="7"/>
  <c r="EC35" i="7"/>
  <c r="ED35" i="7"/>
  <c r="EE35" i="7"/>
  <c r="EF35" i="7"/>
  <c r="EG35" i="7"/>
  <c r="EJ35" i="7"/>
  <c r="EM35" i="7"/>
  <c r="EO35" i="7"/>
  <c r="EQ35" i="7"/>
  <c r="ES35" i="7"/>
  <c r="EU35" i="7"/>
  <c r="EV35" i="7"/>
  <c r="EZ35" i="7"/>
  <c r="FA35" i="7"/>
  <c r="FC35" i="7"/>
  <c r="FD35" i="7"/>
  <c r="FE35" i="7"/>
  <c r="FF35" i="7"/>
  <c r="FI35" i="7"/>
  <c r="FJ35" i="7"/>
  <c r="FK35" i="7"/>
  <c r="FL35" i="7"/>
  <c r="FN35" i="7"/>
  <c r="FP35" i="7"/>
  <c r="FQ35" i="7"/>
  <c r="FR35" i="7"/>
  <c r="FU35" i="7"/>
  <c r="Z36" i="7"/>
  <c r="AA36" i="7"/>
  <c r="AB36" i="7"/>
  <c r="AC36" i="7"/>
  <c r="AD36" i="7"/>
  <c r="AE36" i="7"/>
  <c r="AF36" i="7"/>
  <c r="AG36" i="7"/>
  <c r="AH36" i="7"/>
  <c r="AI36" i="7"/>
  <c r="AJ36" i="7"/>
  <c r="AK36" i="7"/>
  <c r="AL36" i="7"/>
  <c r="AM36" i="7"/>
  <c r="AN36" i="7"/>
  <c r="AO36" i="7"/>
  <c r="AP36" i="7"/>
  <c r="AQ36" i="7"/>
  <c r="AR36" i="7"/>
  <c r="AS36" i="7"/>
  <c r="AT36" i="7"/>
  <c r="AU36" i="7"/>
  <c r="AW36" i="7"/>
  <c r="AX36" i="7"/>
  <c r="AY36" i="7"/>
  <c r="AZ36" i="7"/>
  <c r="BA36" i="7"/>
  <c r="BB36" i="7"/>
  <c r="BC36" i="7"/>
  <c r="BD36" i="7"/>
  <c r="BE36" i="7"/>
  <c r="BF36" i="7"/>
  <c r="BG36" i="7"/>
  <c r="BH36" i="7"/>
  <c r="BI36" i="7"/>
  <c r="BJ36" i="7"/>
  <c r="BK36" i="7"/>
  <c r="BL36" i="7"/>
  <c r="BM36" i="7"/>
  <c r="BN36" i="7"/>
  <c r="BO36" i="7"/>
  <c r="BP36" i="7"/>
  <c r="BQ36" i="7"/>
  <c r="BR36" i="7"/>
  <c r="BS36" i="7"/>
  <c r="BT36" i="7"/>
  <c r="BU36" i="7"/>
  <c r="BV36" i="7"/>
  <c r="BW36" i="7"/>
  <c r="BX36" i="7"/>
  <c r="BY36" i="7"/>
  <c r="BZ36" i="7"/>
  <c r="CA36" i="7"/>
  <c r="CB36" i="7"/>
  <c r="CC36" i="7"/>
  <c r="CD36" i="7"/>
  <c r="CE36" i="7"/>
  <c r="CG36" i="7"/>
  <c r="CH36" i="7"/>
  <c r="CI36" i="7"/>
  <c r="CJ36" i="7"/>
  <c r="CK36" i="7"/>
  <c r="CL36" i="7"/>
  <c r="CM36" i="7"/>
  <c r="CN36" i="7"/>
  <c r="CO36" i="7"/>
  <c r="CP36" i="7"/>
  <c r="CQ36" i="7"/>
  <c r="CR36" i="7"/>
  <c r="CS36" i="7"/>
  <c r="CT36" i="7"/>
  <c r="CU36" i="7"/>
  <c r="CV36" i="7"/>
  <c r="CW36" i="7"/>
  <c r="CX36" i="7"/>
  <c r="CY36" i="7"/>
  <c r="CZ36" i="7"/>
  <c r="DA36" i="7"/>
  <c r="DC36" i="7"/>
  <c r="DE36" i="7"/>
  <c r="DF36" i="7"/>
  <c r="DG36" i="7"/>
  <c r="DH36" i="7"/>
  <c r="DI36" i="7"/>
  <c r="DJ36" i="7"/>
  <c r="DK36" i="7"/>
  <c r="DL36" i="7"/>
  <c r="DM36" i="7"/>
  <c r="DN36" i="7"/>
  <c r="DO36" i="7"/>
  <c r="DP36" i="7"/>
  <c r="DQ36" i="7"/>
  <c r="DR36" i="7"/>
  <c r="DS36" i="7"/>
  <c r="DT36" i="7"/>
  <c r="DU36" i="7"/>
  <c r="DV36" i="7"/>
  <c r="DW36" i="7"/>
  <c r="DX36" i="7"/>
  <c r="DY36" i="7"/>
  <c r="DZ36" i="7"/>
  <c r="EA36" i="7"/>
  <c r="EB36" i="7"/>
  <c r="EC36" i="7"/>
  <c r="ED36" i="7"/>
  <c r="EE36" i="7"/>
  <c r="EF36" i="7"/>
  <c r="EG36" i="7"/>
  <c r="EH36" i="7"/>
  <c r="EI36" i="7"/>
  <c r="EJ36" i="7"/>
  <c r="EL36" i="7"/>
  <c r="EM36" i="7"/>
  <c r="EN36" i="7"/>
  <c r="EO36" i="7"/>
  <c r="EP36" i="7"/>
  <c r="EQ36" i="7"/>
  <c r="ER36" i="7"/>
  <c r="ES36" i="7"/>
  <c r="ET36" i="7"/>
  <c r="EU36" i="7"/>
  <c r="EV36" i="7"/>
  <c r="EW36" i="7"/>
  <c r="EX36" i="7"/>
  <c r="EY36" i="7"/>
  <c r="EZ36" i="7"/>
  <c r="FA36" i="7"/>
  <c r="FB36" i="7"/>
  <c r="FC36" i="7"/>
  <c r="FD36" i="7"/>
  <c r="FE36" i="7"/>
  <c r="FF36" i="7"/>
  <c r="FG36" i="7"/>
  <c r="FH36" i="7"/>
  <c r="FI36" i="7"/>
  <c r="FJ36" i="7"/>
  <c r="FK36" i="7"/>
  <c r="FL36" i="7"/>
  <c r="FM36" i="7"/>
  <c r="FN36" i="7"/>
  <c r="FO36" i="7"/>
  <c r="FP36" i="7"/>
  <c r="FQ36" i="7"/>
  <c r="FR36" i="7"/>
  <c r="FU36" i="7"/>
  <c r="FV36" i="7"/>
  <c r="Y35" i="7"/>
  <c r="Y36" i="7"/>
  <c r="Y49" i="7" s="1"/>
  <c r="Z49" i="7" s="1"/>
  <c r="AA49" i="7" s="1"/>
  <c r="AB49" i="7" s="1"/>
  <c r="X17" i="7"/>
  <c r="X16" i="7"/>
  <c r="X15" i="7"/>
  <c r="X14" i="7"/>
  <c r="X13" i="7"/>
  <c r="X12" i="7"/>
  <c r="X11" i="7"/>
  <c r="X10" i="7"/>
  <c r="X9" i="7"/>
  <c r="X8" i="7"/>
  <c r="X7" i="7"/>
  <c r="X6" i="7"/>
  <c r="X5" i="7"/>
  <c r="X4" i="7"/>
  <c r="A1" i="7" a="1"/>
  <c r="A1" i="7" s="1"/>
  <c r="AN43" i="1"/>
  <c r="AI14" i="1"/>
  <c r="AM28" i="1"/>
  <c r="Y43" i="1"/>
  <c r="AF40" i="1"/>
  <c r="AD9" i="1"/>
  <c r="AH23" i="1"/>
  <c r="AF48" i="1"/>
  <c r="Y12" i="1"/>
  <c r="AC26" i="1"/>
  <c r="AE41" i="1"/>
  <c r="AP12" i="1"/>
  <c r="AB27" i="1"/>
  <c r="AF41" i="1"/>
  <c r="AO5" i="1"/>
  <c r="AA20" i="1"/>
  <c r="AI48" i="1"/>
  <c r="AH9" i="1"/>
  <c r="AL23" i="1"/>
  <c r="AH49" i="1"/>
  <c r="AG10" i="1"/>
  <c r="AK24" i="1"/>
  <c r="AO38" i="1"/>
  <c r="AL40" i="1"/>
  <c r="AH2" i="1"/>
  <c r="AL16" i="1"/>
  <c r="AN31" i="1"/>
  <c r="AH37" i="1"/>
  <c r="AK9" i="1"/>
  <c r="AO23" i="1"/>
  <c r="AA38" i="1"/>
  <c r="AN32" i="1"/>
  <c r="Z47" i="1"/>
  <c r="AM27" i="1"/>
  <c r="AB14" i="1"/>
  <c r="Z49" i="1"/>
  <c r="AG12" i="1"/>
  <c r="AK26" i="1"/>
  <c r="AO40" i="1"/>
  <c r="AN49" i="1"/>
  <c r="AA16" i="1"/>
  <c r="AK43" i="1"/>
  <c r="AD14" i="1"/>
  <c r="AH28" i="1"/>
  <c r="AH44" i="1"/>
  <c r="AF14" i="1"/>
  <c r="AL35" i="1"/>
  <c r="X5" i="1"/>
  <c r="X10" i="1"/>
  <c r="X15" i="1"/>
  <c r="AM6" i="1"/>
  <c r="Y21" i="1"/>
  <c r="AG49" i="1"/>
  <c r="AF10" i="1"/>
  <c r="Z33" i="1"/>
  <c r="AI25" i="1"/>
  <c r="AH42" i="1"/>
  <c r="AF3" i="1"/>
  <c r="AL32" i="1"/>
  <c r="AI10" i="1"/>
  <c r="Y39" i="1"/>
  <c r="AL33" i="1"/>
  <c r="AM35" i="1"/>
  <c r="AE23" i="1"/>
  <c r="AE13" i="1"/>
  <c r="AM41" i="1"/>
  <c r="Y17" i="1"/>
  <c r="AB15" i="1"/>
  <c r="AD46" i="1"/>
  <c r="Z41" i="1"/>
  <c r="X26" i="1"/>
  <c r="AG30" i="1"/>
  <c r="AK3" i="1"/>
  <c r="Z16" i="1"/>
  <c r="AB16" i="1"/>
  <c r="X22" i="1"/>
  <c r="X47" i="1"/>
  <c r="AM22" i="1"/>
  <c r="AK20" i="1"/>
  <c r="AD27" i="1"/>
  <c r="AE27" i="1"/>
  <c r="AF19" i="1"/>
  <c r="AE12" i="1"/>
  <c r="AM40" i="1"/>
  <c r="AJ2" i="1"/>
  <c r="AA15" i="1"/>
  <c r="AI4" i="1"/>
  <c r="AB31" i="1"/>
  <c r="X38" i="1"/>
  <c r="AO37" i="1"/>
  <c r="Z29" i="1"/>
  <c r="AC28" i="1"/>
  <c r="Y10" i="1"/>
  <c r="Z2" i="1"/>
  <c r="AH30" i="1"/>
  <c r="AL44" i="1"/>
  <c r="AG15" i="1"/>
  <c r="AK29" i="1"/>
  <c r="AO43" i="1"/>
  <c r="AB42" i="1"/>
  <c r="AB10" i="1"/>
  <c r="AF24" i="1"/>
  <c r="AG40" i="1"/>
  <c r="AO12" i="1"/>
  <c r="AA27" i="1"/>
  <c r="Y44" i="1"/>
  <c r="AN13" i="1"/>
  <c r="Z28" i="1"/>
  <c r="AD42" i="1"/>
  <c r="AC35" i="1"/>
  <c r="AB40" i="1"/>
  <c r="AJ24" i="1"/>
  <c r="AE11" i="1"/>
  <c r="AM39" i="1"/>
  <c r="AJ17" i="1"/>
  <c r="AL43" i="1"/>
  <c r="AM24" i="1"/>
  <c r="AH19" i="1"/>
  <c r="AN48" i="1"/>
  <c r="Z15" i="1"/>
  <c r="AI27" i="1"/>
  <c r="AM2" i="1"/>
  <c r="AA48" i="1"/>
  <c r="AF29" i="1"/>
  <c r="AD15" i="1"/>
  <c r="X6" i="1"/>
  <c r="X31" i="1"/>
  <c r="AG28" i="1"/>
  <c r="AH46" i="1"/>
  <c r="AP48" i="1"/>
  <c r="AB28" i="1"/>
  <c r="AA13" i="1"/>
  <c r="Z46" i="1"/>
  <c r="AI26" i="1"/>
  <c r="AH35" i="1"/>
  <c r="AP47" i="1"/>
  <c r="AE29" i="1"/>
  <c r="AP16" i="1"/>
  <c r="Z17" i="1"/>
  <c r="X16" i="1"/>
  <c r="AP29" i="1"/>
  <c r="AG42" i="1"/>
  <c r="AP2" i="1"/>
  <c r="AB17" i="1"/>
  <c r="AA2" i="1"/>
  <c r="AI30" i="1"/>
  <c r="AM44" i="1"/>
  <c r="AP43" i="1"/>
  <c r="Z11" i="1"/>
  <c r="AD25" i="1"/>
  <c r="AA43" i="1"/>
  <c r="AM13" i="1"/>
  <c r="Y28" i="1"/>
  <c r="AK46" i="1"/>
  <c r="AL14" i="1"/>
  <c r="AP28" i="1"/>
  <c r="AB43" i="1"/>
  <c r="AK7" i="1"/>
  <c r="AO21" i="1"/>
  <c r="AA36" i="1"/>
  <c r="AH25" i="1"/>
  <c r="AF46" i="1"/>
  <c r="AD11" i="1"/>
  <c r="AF26" i="1"/>
  <c r="AJ44" i="1"/>
  <c r="AC12" i="1"/>
  <c r="AG26" i="1"/>
  <c r="AK40" i="1"/>
  <c r="AD44" i="1"/>
  <c r="AD4" i="1"/>
  <c r="AJ33" i="1"/>
  <c r="AP49" i="1"/>
  <c r="AG11" i="1"/>
  <c r="AK25" i="1"/>
  <c r="AO39" i="1"/>
  <c r="AF20" i="1"/>
  <c r="AL49" i="1"/>
  <c r="AG46" i="1"/>
  <c r="AP15" i="1"/>
  <c r="AC14" i="1"/>
  <c r="AK42" i="1"/>
  <c r="AO17" i="1"/>
  <c r="AD30" i="1"/>
  <c r="AD47" i="1"/>
  <c r="X42" i="1"/>
  <c r="AI8" i="1"/>
  <c r="Y37" i="1"/>
  <c r="AB12" i="1"/>
  <c r="AM19" i="1"/>
  <c r="AI41" i="1"/>
  <c r="AB5" i="1"/>
  <c r="AA25" i="1"/>
  <c r="AD21" i="1"/>
  <c r="AC23" i="1"/>
  <c r="AI37" i="1"/>
  <c r="AI43" i="1"/>
  <c r="AL2" i="1"/>
  <c r="AN2" i="1"/>
  <c r="X11" i="1"/>
  <c r="AK23" i="1"/>
  <c r="Z13" i="1"/>
  <c r="AA33" i="1"/>
  <c r="AM11" i="1"/>
  <c r="AN3" i="1"/>
  <c r="Y3" i="1"/>
  <c r="AC17" i="1"/>
  <c r="AG31" i="1"/>
  <c r="AK45" i="1"/>
  <c r="AH47" i="1"/>
  <c r="AP11" i="1"/>
  <c r="Z27" i="1"/>
  <c r="AM45" i="1"/>
  <c r="AK14" i="1"/>
  <c r="AO28" i="1"/>
  <c r="AE49" i="1"/>
  <c r="AJ15" i="1"/>
  <c r="AN29" i="1"/>
  <c r="Z44" i="1"/>
  <c r="AG22" i="1"/>
  <c r="AI29" i="1"/>
  <c r="Y14" i="1"/>
  <c r="AK12" i="1"/>
  <c r="AL4" i="1"/>
  <c r="AB33" i="1"/>
  <c r="AO3" i="1"/>
  <c r="AI46" i="1"/>
  <c r="AD49" i="1"/>
  <c r="AN12" i="1"/>
  <c r="AP27" i="1"/>
  <c r="AG48" i="1"/>
  <c r="AI15" i="1"/>
  <c r="AM29" i="1"/>
  <c r="AD2" i="1"/>
  <c r="AH16" i="1"/>
  <c r="AL30" i="1"/>
  <c r="AP44" i="1"/>
  <c r="AG9" i="1"/>
  <c r="AN19" i="1"/>
  <c r="AM4" i="1"/>
  <c r="Y19" i="1"/>
  <c r="AC33" i="1"/>
  <c r="AG47" i="1"/>
  <c r="AC42" i="1"/>
  <c r="AL13" i="1"/>
  <c r="AL29" i="1"/>
  <c r="AC2" i="1"/>
  <c r="AK30" i="1"/>
  <c r="AB3" i="1"/>
  <c r="AF17" i="1"/>
  <c r="AJ31" i="1"/>
  <c r="AN45" i="1"/>
  <c r="AE10" i="1"/>
  <c r="AI24" i="1"/>
  <c r="AM38" i="1"/>
  <c r="AH33" i="1"/>
  <c r="AK36" i="1"/>
  <c r="AP13" i="1"/>
  <c r="AN30" i="1"/>
  <c r="AC40" i="1"/>
  <c r="AO14" i="1"/>
  <c r="AA29" i="1"/>
  <c r="AE43" i="1"/>
  <c r="AM42" i="1"/>
  <c r="AP6" i="1"/>
  <c r="AB21" i="1"/>
  <c r="AB37" i="1"/>
  <c r="AG38" i="1"/>
  <c r="AA14" i="1"/>
  <c r="AE28" i="1"/>
  <c r="AI42" i="1"/>
  <c r="Z23" i="1"/>
  <c r="AD37" i="1"/>
  <c r="AE30" i="1"/>
  <c r="AF4" i="1"/>
  <c r="AI28" i="1"/>
  <c r="AK2" i="1"/>
  <c r="AO16" i="1"/>
  <c r="AA31" i="1"/>
  <c r="AE45" i="1"/>
  <c r="AE6" i="1"/>
  <c r="AI20" i="1"/>
  <c r="AH4" i="1"/>
  <c r="AP32" i="1"/>
  <c r="AJ4" i="1"/>
  <c r="X7" i="1"/>
  <c r="X43" i="1"/>
  <c r="X48" i="1"/>
  <c r="AN14" i="1"/>
  <c r="AM15" i="1"/>
  <c r="AC44" i="1"/>
  <c r="AN7" i="1"/>
  <c r="Z38" i="1"/>
  <c r="Y15" i="1"/>
  <c r="AG43" i="1"/>
  <c r="AB38" i="1"/>
  <c r="AO33" i="1"/>
  <c r="AD5" i="1"/>
  <c r="AC31" i="1"/>
  <c r="AI3" i="1"/>
  <c r="Y32" i="1"/>
  <c r="AC46" i="1"/>
  <c r="AG21" i="1"/>
  <c r="AJ19" i="1"/>
  <c r="AH5" i="1"/>
  <c r="Y42" i="1"/>
  <c r="X17" i="1"/>
  <c r="AA12" i="1"/>
  <c r="AI40" i="1"/>
  <c r="AD48" i="1"/>
  <c r="AG14" i="1"/>
  <c r="AH6" i="1"/>
  <c r="AL20" i="1"/>
  <c r="AK5" i="1"/>
  <c r="AO19" i="1"/>
  <c r="AE48" i="1"/>
  <c r="AO44" i="1"/>
  <c r="AJ14" i="1"/>
  <c r="AH31" i="1"/>
  <c r="AA3" i="1"/>
  <c r="AE17" i="1"/>
  <c r="AI31" i="1"/>
  <c r="Z4" i="1"/>
  <c r="AH32" i="1"/>
  <c r="AL46" i="1"/>
  <c r="AC11" i="1"/>
  <c r="AG25" i="1"/>
  <c r="AK39" i="1"/>
  <c r="AD35" i="1"/>
  <c r="AK44" i="1"/>
  <c r="AL31" i="1"/>
  <c r="AC48" i="1"/>
  <c r="Y30" i="1"/>
  <c r="AC47" i="1"/>
  <c r="Z22" i="1"/>
  <c r="AM43" i="1"/>
  <c r="AC29" i="1"/>
  <c r="AP23" i="1"/>
  <c r="AM17" i="1"/>
  <c r="AC7" i="1"/>
  <c r="AF5" i="1"/>
  <c r="AN33" i="1"/>
  <c r="AL19" i="1"/>
  <c r="X23" i="1"/>
  <c r="X2" i="1"/>
  <c r="AE26" i="1"/>
  <c r="Z37" i="1"/>
  <c r="AL15" i="1"/>
  <c r="AF7" i="1"/>
  <c r="AJ21" i="1"/>
  <c r="AN35" i="1"/>
  <c r="AI6" i="1"/>
  <c r="AM20" i="1"/>
  <c r="Y35" i="1"/>
  <c r="AC49" i="1"/>
  <c r="AI47" i="1"/>
  <c r="AH15" i="1"/>
  <c r="AD33" i="1"/>
  <c r="Y4" i="1"/>
  <c r="AG32" i="1"/>
  <c r="AP4" i="1"/>
  <c r="AB19" i="1"/>
  <c r="AF33" i="1"/>
  <c r="AJ47" i="1"/>
  <c r="Y2" i="1"/>
  <c r="AD8" i="1"/>
  <c r="AH22" i="1"/>
  <c r="AL36" i="1"/>
  <c r="AG7" i="1"/>
  <c r="AK21" i="1"/>
  <c r="AO35" i="1"/>
  <c r="AB26" i="1"/>
  <c r="AB2" i="1"/>
  <c r="AP35" i="1"/>
  <c r="AO4" i="1"/>
  <c r="AA19" i="1"/>
  <c r="AE33" i="1"/>
  <c r="AN5" i="1"/>
  <c r="Z20" i="1"/>
  <c r="AH48" i="1"/>
  <c r="Y13" i="1"/>
  <c r="AC27" i="1"/>
  <c r="AG41" i="1"/>
  <c r="AN38" i="1"/>
  <c r="AF2" i="1"/>
  <c r="AJ16" i="1"/>
  <c r="AE3" i="1"/>
  <c r="AI17" i="1"/>
  <c r="AM31" i="1"/>
  <c r="Y46" i="1"/>
  <c r="AP33" i="1"/>
  <c r="AJ9" i="1"/>
  <c r="AN23" i="1"/>
  <c r="AJ41" i="1"/>
  <c r="AI2" i="1"/>
  <c r="AO2" i="1"/>
  <c r="AA17" i="1"/>
  <c r="AB9" i="1"/>
  <c r="AF23" i="1"/>
  <c r="AJ37" i="1"/>
  <c r="AE8" i="1"/>
  <c r="AI22" i="1"/>
  <c r="AM36" i="1"/>
  <c r="AN28" i="1"/>
  <c r="Z3" i="1"/>
  <c r="AD17" i="1"/>
  <c r="AL37" i="1"/>
  <c r="AM5" i="1"/>
  <c r="Y20" i="1"/>
  <c r="AL6" i="1"/>
  <c r="AP20" i="1"/>
  <c r="AM3" i="1"/>
  <c r="Z10" i="1"/>
  <c r="AD24" i="1"/>
  <c r="AH38" i="1"/>
  <c r="AC9" i="1"/>
  <c r="AG23" i="1"/>
  <c r="AK37" i="1"/>
  <c r="AJ30" i="1"/>
  <c r="AP3" i="1"/>
  <c r="AH39" i="1"/>
  <c r="AK6" i="1"/>
  <c r="AO20" i="1"/>
  <c r="AA35" i="1"/>
  <c r="AJ7" i="1"/>
  <c r="AN21" i="1"/>
  <c r="Z36" i="1"/>
  <c r="Z19" i="1"/>
  <c r="AD41" i="1"/>
  <c r="AI7" i="1"/>
  <c r="AM21" i="1"/>
  <c r="Y36" i="1"/>
  <c r="AH8" i="1"/>
  <c r="AL22" i="1"/>
  <c r="AP36" i="1"/>
  <c r="AE47" i="1"/>
  <c r="AK15" i="1"/>
  <c r="AO29" i="1"/>
  <c r="AA44" i="1"/>
  <c r="AD43" i="1"/>
  <c r="Z5" i="1"/>
  <c r="AD19" i="1"/>
  <c r="AJ40" i="1"/>
  <c r="Y6" i="1"/>
  <c r="AC20" i="1"/>
  <c r="AK48" i="1"/>
  <c r="AI21" i="1"/>
  <c r="AD12" i="1"/>
  <c r="AH26" i="1"/>
  <c r="AP46" i="1"/>
  <c r="AC5" i="1"/>
  <c r="AG19" i="1"/>
  <c r="AK33" i="1"/>
  <c r="AO47" i="1"/>
  <c r="AF28" i="1"/>
  <c r="AJ42" i="1"/>
  <c r="Y49" i="1"/>
  <c r="AL9" i="1"/>
  <c r="AE46" i="1"/>
  <c r="Y8" i="1"/>
  <c r="AC22" i="1"/>
  <c r="AG36" i="1"/>
  <c r="AD38" i="1"/>
  <c r="AK11" i="1"/>
  <c r="AG29" i="1"/>
  <c r="AN9" i="1"/>
  <c r="Z24" i="1"/>
  <c r="AB39" i="1"/>
  <c r="AP9" i="1"/>
  <c r="AB24" i="1"/>
  <c r="X37" i="1"/>
  <c r="X40" i="1"/>
  <c r="X13" i="1"/>
  <c r="AN37" i="1"/>
  <c r="AE2" i="1"/>
  <c r="AI16" i="1"/>
  <c r="AM30" i="1"/>
  <c r="Y45" i="1"/>
  <c r="Z45" i="1"/>
  <c r="AP5" i="1"/>
  <c r="AB20" i="1"/>
  <c r="AF42" i="1"/>
  <c r="AO6" i="1"/>
  <c r="AA21" i="1"/>
  <c r="AE35" i="1"/>
  <c r="AI49" i="1"/>
  <c r="AO26" i="1"/>
  <c r="AB13" i="1"/>
  <c r="AF27" i="1"/>
  <c r="AL48" i="1"/>
  <c r="AA6" i="1"/>
  <c r="AE20" i="1"/>
  <c r="AM48" i="1"/>
  <c r="AD29" i="1"/>
  <c r="AH43" i="1"/>
  <c r="AD31" i="1"/>
  <c r="AJ10" i="1"/>
  <c r="AO49" i="1"/>
  <c r="AO8" i="1"/>
  <c r="AA23" i="1"/>
  <c r="AE37" i="1"/>
  <c r="AP40" i="1"/>
  <c r="AI12" i="1"/>
  <c r="AA32" i="1"/>
  <c r="AL10" i="1"/>
  <c r="AP24" i="1"/>
  <c r="Z40" i="1"/>
  <c r="AN10" i="1"/>
  <c r="Z25" i="1"/>
  <c r="X4" i="1"/>
  <c r="X29" i="1"/>
  <c r="AH24" i="1"/>
  <c r="AL38" i="1"/>
  <c r="AC3" i="1"/>
  <c r="AG17" i="1"/>
  <c r="AK31" i="1"/>
  <c r="AO45" i="1"/>
  <c r="AN46" i="1"/>
  <c r="AN6" i="1"/>
  <c r="Z21" i="1"/>
  <c r="AB44" i="1"/>
  <c r="AM7" i="1"/>
  <c r="Y22" i="1"/>
  <c r="AP30" i="1"/>
  <c r="Z14" i="1"/>
  <c r="AJ49" i="1"/>
  <c r="AC21" i="1"/>
  <c r="AK49" i="1"/>
  <c r="AF44" i="1"/>
  <c r="AH11" i="1"/>
  <c r="AM9" i="1"/>
  <c r="AC38" i="1"/>
  <c r="AG13" i="1"/>
  <c r="AN25" i="1"/>
  <c r="AL11" i="1"/>
  <c r="AI5" i="1"/>
  <c r="Y26" i="1"/>
  <c r="AN11" i="1"/>
  <c r="Z26" i="1"/>
  <c r="AD40" i="1"/>
  <c r="Y11" i="1"/>
  <c r="AC25" i="1"/>
  <c r="AG39" i="1"/>
  <c r="AL5" i="1"/>
  <c r="AP19" i="1"/>
  <c r="Z43" i="1"/>
  <c r="AG8" i="1"/>
  <c r="AK22" i="1"/>
  <c r="AO36" i="1"/>
  <c r="AF9" i="1"/>
  <c r="AJ23" i="1"/>
  <c r="AC36" i="1"/>
  <c r="AD28" i="1"/>
  <c r="Y7" i="1"/>
  <c r="AG35" i="1"/>
  <c r="AB30" i="1"/>
  <c r="AF38" i="1"/>
  <c r="AF30" i="1"/>
  <c r="Y24" i="1"/>
  <c r="AF45" i="1"/>
  <c r="AJ11" i="1"/>
  <c r="AN41" i="1"/>
  <c r="AP25" i="1"/>
  <c r="AG6" i="1"/>
  <c r="AC32" i="1"/>
  <c r="AL12" i="1"/>
  <c r="AP26" i="1"/>
  <c r="AB41" i="1"/>
  <c r="AO11" i="1"/>
  <c r="AA26" i="1"/>
  <c r="AE40" i="1"/>
  <c r="Z35" i="1"/>
  <c r="AJ6" i="1"/>
  <c r="AN20" i="1"/>
  <c r="AN44" i="1"/>
  <c r="AE9" i="1"/>
  <c r="AI23" i="1"/>
  <c r="AM37" i="1"/>
  <c r="AD10" i="1"/>
  <c r="AN27" i="1"/>
  <c r="Z42" i="1"/>
  <c r="AM12" i="1"/>
  <c r="Y27" i="1"/>
  <c r="AC41" i="1"/>
  <c r="AN36" i="1"/>
  <c r="AH7" i="1"/>
  <c r="AL21" i="1"/>
  <c r="AL45" i="1"/>
  <c r="AC10" i="1"/>
  <c r="AG24" i="1"/>
  <c r="AK38" i="1"/>
  <c r="AB11" i="1"/>
  <c r="AF25" i="1"/>
  <c r="AJ39" i="1"/>
  <c r="AA4" i="1"/>
  <c r="AK4" i="1"/>
  <c r="AJ22" i="1"/>
  <c r="AA28" i="1"/>
  <c r="AH17" i="1"/>
  <c r="AE19" i="1"/>
  <c r="AB48" i="1"/>
  <c r="AN39" i="1"/>
  <c r="AA22" i="1"/>
  <c r="AB22" i="1"/>
  <c r="AC39" i="1"/>
  <c r="Y41" i="1"/>
  <c r="AM25" i="1"/>
  <c r="AA8" i="1"/>
  <c r="Z8" i="1"/>
  <c r="AL42" i="1"/>
  <c r="AK28" i="1"/>
  <c r="X27" i="1"/>
  <c r="Y29" i="1"/>
  <c r="AA41" i="1"/>
  <c r="Y23" i="1"/>
  <c r="AO41" i="1"/>
  <c r="AC30" i="1"/>
  <c r="AP8" i="1"/>
  <c r="AJ45" i="1"/>
  <c r="AG45" i="1"/>
  <c r="AO9" i="1"/>
  <c r="X3" i="1"/>
  <c r="X24" i="1"/>
  <c r="AI9" i="1"/>
  <c r="AJ38" i="1"/>
  <c r="AH36" i="1"/>
  <c r="AO24" i="1"/>
  <c r="AJ5" i="1"/>
  <c r="AJ46" i="1"/>
  <c r="AF18" i="1"/>
  <c r="AO22" i="1"/>
  <c r="AF43" i="1"/>
  <c r="AN24" i="1"/>
  <c r="AJ36" i="1"/>
  <c r="Y9" i="1"/>
  <c r="AJ43" i="1"/>
  <c r="X12" i="1"/>
  <c r="AO32" i="1"/>
  <c r="AL3" i="1"/>
  <c r="AO15" i="1"/>
  <c r="AB29" i="1"/>
  <c r="X9" i="1"/>
  <c r="Z30" i="1"/>
  <c r="AJ8" i="1"/>
  <c r="X41" i="1"/>
  <c r="AI38" i="1"/>
  <c r="AA11" i="1"/>
  <c r="AI32" i="1"/>
  <c r="AP21" i="1"/>
  <c r="AM23" i="1"/>
  <c r="AA49" i="1"/>
  <c r="AB45" i="1"/>
  <c r="AG27" i="1"/>
  <c r="AL25" i="1"/>
  <c r="AP41" i="1"/>
  <c r="AH12" i="1"/>
  <c r="X28" i="1"/>
  <c r="AB46" i="1"/>
  <c r="AK16" i="1"/>
  <c r="AC19" i="1"/>
  <c r="AF37" i="1"/>
  <c r="AE7" i="1"/>
  <c r="AF39" i="1"/>
  <c r="AE25" i="1"/>
  <c r="AG33" i="1"/>
  <c r="AN22" i="1"/>
  <c r="AO30" i="1"/>
  <c r="Z6" i="1"/>
  <c r="AI44" i="1"/>
  <c r="AA30" i="1"/>
  <c r="AJ26" i="1"/>
  <c r="AH45" i="1"/>
  <c r="AI45" i="1"/>
  <c r="AM33" i="1"/>
  <c r="AM10" i="1"/>
  <c r="AF13" i="1"/>
  <c r="AF6" i="1"/>
  <c r="X19" i="1"/>
  <c r="X44" i="1"/>
  <c r="AI35" i="1"/>
  <c r="X20" i="1"/>
  <c r="AP38" i="1"/>
  <c r="AN47" i="1"/>
  <c r="AB49" i="1"/>
  <c r="AE21" i="1"/>
  <c r="AI36" i="1"/>
  <c r="AC24" i="1"/>
  <c r="AI39" i="1"/>
  <c r="AE42" i="1"/>
  <c r="AJ32" i="1"/>
  <c r="AK32" i="1"/>
  <c r="AL8" i="1"/>
  <c r="AH29" i="1"/>
  <c r="Y31" i="1"/>
  <c r="AH27" i="1"/>
  <c r="AO18" i="1"/>
  <c r="AG4" i="1"/>
  <c r="AE14" i="1"/>
  <c r="AN17" i="1"/>
  <c r="AD7" i="1"/>
  <c r="X35" i="1"/>
  <c r="X46" i="1"/>
  <c r="AB36" i="1"/>
  <c r="AH10" i="1"/>
  <c r="AO31" i="1"/>
  <c r="AE5" i="1"/>
  <c r="AH20" i="1"/>
  <c r="X45" i="1"/>
  <c r="AD45" i="1"/>
  <c r="AB47" i="1"/>
  <c r="AN16" i="1"/>
  <c r="AI18" i="1"/>
  <c r="AA9" i="1"/>
  <c r="AB25" i="1"/>
  <c r="Z12" i="1"/>
  <c r="AC43" i="1"/>
  <c r="AI33" i="1"/>
  <c r="AE31" i="1"/>
  <c r="Z31" i="1"/>
  <c r="AH3" i="1"/>
  <c r="AC15" i="1"/>
  <c r="AB8" i="1"/>
  <c r="AA46" i="1"/>
  <c r="AM16" i="1"/>
  <c r="AL7" i="1"/>
  <c r="AJ28" i="1"/>
  <c r="AE38" i="1"/>
  <c r="AO10" i="1"/>
  <c r="AC8" i="1"/>
  <c r="AD26" i="1"/>
  <c r="AM46" i="1"/>
  <c r="AP37" i="1"/>
  <c r="AA37" i="1"/>
  <c r="AF11" i="1"/>
  <c r="AF47" i="1"/>
  <c r="AM32" i="1"/>
  <c r="AP31" i="1"/>
  <c r="AB6" i="1"/>
  <c r="AC6" i="1"/>
  <c r="AA39" i="1"/>
  <c r="AK19" i="1"/>
  <c r="AF21" i="1"/>
  <c r="Z9" i="1"/>
  <c r="X36" i="1"/>
  <c r="X30" i="1"/>
  <c r="AE22" i="1"/>
  <c r="AJ12" i="1"/>
  <c r="X21" i="1"/>
  <c r="AC45" i="1"/>
  <c r="Z32" i="1"/>
  <c r="AJ25" i="1"/>
  <c r="AB4" i="1"/>
  <c r="AN26" i="1"/>
  <c r="AG18" i="1"/>
  <c r="AO42" i="1"/>
  <c r="AB35" i="1"/>
  <c r="AK47" i="1"/>
  <c r="AP45" i="1"/>
  <c r="Y38" i="1"/>
  <c r="AP14" i="1"/>
  <c r="AG3" i="1"/>
  <c r="AE36" i="1"/>
  <c r="AF36" i="1"/>
  <c r="Z7" i="1"/>
  <c r="AA7" i="1"/>
  <c r="Y40" i="1"/>
  <c r="AD22" i="1"/>
  <c r="X14" i="1"/>
  <c r="AH21" i="1"/>
  <c r="AM49" i="1"/>
  <c r="AJ3" i="1"/>
  <c r="Z48" i="1"/>
  <c r="AB7" i="1"/>
  <c r="AH14" i="1"/>
  <c r="AH40" i="1"/>
  <c r="AL39" i="1"/>
  <c r="AL47" i="1"/>
  <c r="AA45" i="1"/>
  <c r="AN15" i="1"/>
  <c r="AE4" i="1"/>
  <c r="AC37" i="1"/>
  <c r="Z39" i="1"/>
  <c r="AP7" i="1"/>
  <c r="AK10" i="1"/>
  <c r="AG44" i="1"/>
  <c r="Y25" i="1"/>
  <c r="AB23" i="1"/>
  <c r="AH13" i="1"/>
  <c r="X32" i="1"/>
  <c r="AC13" i="1"/>
  <c r="AG37" i="1"/>
  <c r="AD3" i="1"/>
  <c r="AF22" i="1"/>
  <c r="Y33" i="1"/>
  <c r="AE18" i="1"/>
  <c r="X25" i="1"/>
  <c r="AG5" i="1"/>
  <c r="AI13" i="1"/>
  <c r="AJ29" i="1"/>
  <c r="AL28" i="1"/>
  <c r="AF49" i="1"/>
  <c r="AH41" i="1"/>
  <c r="AG2" i="1"/>
  <c r="AO46" i="1"/>
  <c r="AD20" i="1"/>
  <c r="AO7" i="1"/>
  <c r="AK41" i="1"/>
  <c r="AP39" i="1"/>
  <c r="AN8" i="1"/>
  <c r="AI11" i="1"/>
  <c r="AA47" i="1"/>
  <c r="AO25" i="1"/>
  <c r="AL26" i="1"/>
  <c r="AP17" i="1"/>
  <c r="X39" i="1"/>
  <c r="AM47" i="1"/>
  <c r="AM8" i="1"/>
  <c r="AN40" i="1"/>
  <c r="Y16" i="1"/>
  <c r="AK27" i="1"/>
  <c r="AJ20" i="1"/>
  <c r="AL41" i="1"/>
  <c r="AO48" i="1"/>
  <c r="AO27" i="1"/>
  <c r="AI19" i="1"/>
  <c r="AM14" i="1"/>
  <c r="AD23" i="1"/>
  <c r="AM26" i="1"/>
  <c r="AD39" i="1"/>
  <c r="AP42" i="1"/>
  <c r="AN42" i="1"/>
  <c r="AJ48" i="1"/>
  <c r="AC4" i="1"/>
  <c r="AP22" i="1"/>
  <c r="AE44" i="1"/>
  <c r="AF12" i="1"/>
  <c r="Y48" i="1"/>
  <c r="AJ27" i="1"/>
  <c r="X33" i="1"/>
  <c r="AK18" i="1"/>
  <c r="X8" i="1"/>
  <c r="AO13" i="1"/>
  <c r="AA40" i="1"/>
  <c r="AA42" i="1"/>
  <c r="AJ35" i="1"/>
  <c r="AK17" i="1"/>
  <c r="AF35" i="1"/>
  <c r="AB32" i="1"/>
  <c r="AF15" i="1"/>
  <c r="AF31" i="1"/>
  <c r="AK13" i="1"/>
  <c r="Y5" i="1"/>
  <c r="AL27" i="1"/>
  <c r="AA5" i="1"/>
  <c r="AD36" i="1"/>
  <c r="AL24" i="1"/>
  <c r="AD13" i="1"/>
  <c r="AD32" i="1"/>
  <c r="AA24" i="1"/>
  <c r="AG20" i="1"/>
  <c r="AD6" i="1"/>
  <c r="AF8" i="1"/>
  <c r="AD16" i="1"/>
  <c r="AK8" i="1"/>
  <c r="Y47" i="1"/>
  <c r="AJ18" i="1"/>
  <c r="AK35" i="1"/>
  <c r="AL17" i="1"/>
  <c r="X518" i="7" l="1"/>
  <c r="X519" i="7"/>
  <c r="X535" i="7"/>
  <c r="X551" i="7"/>
  <c r="X520" i="7"/>
  <c r="X536" i="7"/>
  <c r="X552" i="7"/>
  <c r="X521" i="7"/>
  <c r="X537" i="7"/>
  <c r="X553" i="7"/>
  <c r="X522" i="7"/>
  <c r="X538" i="7"/>
  <c r="X554" i="7"/>
  <c r="X523" i="7"/>
  <c r="X539" i="7"/>
  <c r="X555" i="7"/>
  <c r="X524" i="7"/>
  <c r="X540" i="7"/>
  <c r="X556" i="7"/>
  <c r="X525" i="7"/>
  <c r="X541" i="7"/>
  <c r="X557" i="7"/>
  <c r="X526" i="7"/>
  <c r="X542" i="7"/>
  <c r="X558" i="7"/>
  <c r="X550" i="7"/>
  <c r="X527" i="7"/>
  <c r="X543" i="7"/>
  <c r="X559" i="7"/>
  <c r="X528" i="7"/>
  <c r="X544" i="7"/>
  <c r="X560" i="7"/>
  <c r="X534" i="7"/>
  <c r="X529" i="7"/>
  <c r="X545" i="7"/>
  <c r="X561" i="7"/>
  <c r="X530" i="7"/>
  <c r="X546" i="7"/>
  <c r="X562" i="7"/>
  <c r="X531" i="7"/>
  <c r="X547" i="7"/>
  <c r="X563" i="7"/>
  <c r="X532" i="7"/>
  <c r="X548" i="7"/>
  <c r="X564" i="7"/>
  <c r="X533" i="7"/>
  <c r="X549" i="7"/>
  <c r="X565" i="7"/>
  <c r="X468" i="7"/>
  <c r="X469" i="7"/>
  <c r="X485" i="7"/>
  <c r="X501" i="7"/>
  <c r="X470" i="7"/>
  <c r="X486" i="7"/>
  <c r="X502" i="7"/>
  <c r="X471" i="7"/>
  <c r="X487" i="7"/>
  <c r="X503" i="7"/>
  <c r="X472" i="7"/>
  <c r="X488" i="7"/>
  <c r="X504" i="7"/>
  <c r="X473" i="7"/>
  <c r="X489" i="7"/>
  <c r="X505" i="7"/>
  <c r="X474" i="7"/>
  <c r="X490" i="7"/>
  <c r="X506" i="7"/>
  <c r="X475" i="7"/>
  <c r="X491" i="7"/>
  <c r="X507" i="7"/>
  <c r="X476" i="7"/>
  <c r="X492" i="7"/>
  <c r="X508" i="7"/>
  <c r="X477" i="7"/>
  <c r="X493" i="7"/>
  <c r="X509" i="7"/>
  <c r="X478" i="7"/>
  <c r="X494" i="7"/>
  <c r="X510" i="7"/>
  <c r="X479" i="7"/>
  <c r="X495" i="7"/>
  <c r="X511" i="7"/>
  <c r="X499" i="7"/>
  <c r="X484" i="7"/>
  <c r="X480" i="7"/>
  <c r="X496" i="7"/>
  <c r="X512" i="7"/>
  <c r="X483" i="7"/>
  <c r="X500" i="7"/>
  <c r="X481" i="7"/>
  <c r="X497" i="7"/>
  <c r="X513" i="7"/>
  <c r="X515" i="7"/>
  <c r="X482" i="7"/>
  <c r="X498" i="7"/>
  <c r="X514" i="7"/>
  <c r="X99" i="7"/>
  <c r="AC49" i="7"/>
  <c r="AD49" i="7" s="1"/>
  <c r="AE49" i="7" s="1"/>
  <c r="AF49" i="7" s="1"/>
  <c r="AG49" i="7" s="1"/>
  <c r="AH49" i="7" s="1"/>
  <c r="AI49" i="7" s="1"/>
  <c r="AJ49" i="7" s="1"/>
  <c r="AK49" i="7" s="1"/>
  <c r="AL49" i="7" s="1"/>
  <c r="AM49" i="7" s="1"/>
  <c r="AN49" i="7" s="1"/>
  <c r="AO49" i="7" s="1"/>
  <c r="AP49" i="7" s="1"/>
  <c r="AQ49" i="7" s="1"/>
  <c r="AR49" i="7" s="1"/>
  <c r="AS49" i="7" s="1"/>
  <c r="AT49" i="7" s="1"/>
  <c r="EV49" i="7"/>
  <c r="X97" i="7"/>
  <c r="X98" i="7"/>
  <c r="X95" i="7"/>
  <c r="X96" i="7"/>
  <c r="X86" i="7"/>
  <c r="X94" i="7"/>
  <c r="X84" i="7"/>
  <c r="X85" i="7"/>
  <c r="X82" i="7"/>
  <c r="X83" i="7"/>
  <c r="X73" i="7"/>
  <c r="X74" i="7"/>
  <c r="X71" i="7"/>
  <c r="X72" i="7"/>
  <c r="X58" i="7"/>
  <c r="X70" i="7"/>
  <c r="X61" i="7"/>
  <c r="X62" i="7"/>
  <c r="X59" i="7"/>
  <c r="X60" i="7"/>
  <c r="X268" i="7"/>
  <c r="X275" i="7"/>
  <c r="X291" i="7"/>
  <c r="X307" i="7"/>
  <c r="X276" i="7"/>
  <c r="X292" i="7"/>
  <c r="X308" i="7"/>
  <c r="X277" i="7"/>
  <c r="X293" i="7"/>
  <c r="X309" i="7"/>
  <c r="X284" i="7"/>
  <c r="X274" i="7"/>
  <c r="X278" i="7"/>
  <c r="X294" i="7"/>
  <c r="X310" i="7"/>
  <c r="X296" i="7"/>
  <c r="X283" i="7"/>
  <c r="X269" i="7"/>
  <c r="X270" i="7"/>
  <c r="X302" i="7"/>
  <c r="X303" i="7"/>
  <c r="X272" i="7"/>
  <c r="X305" i="7"/>
  <c r="X290" i="7"/>
  <c r="X279" i="7"/>
  <c r="X295" i="7"/>
  <c r="X311" i="7"/>
  <c r="X280" i="7"/>
  <c r="X312" i="7"/>
  <c r="X281" i="7"/>
  <c r="X297" i="7"/>
  <c r="X313" i="7"/>
  <c r="X299" i="7"/>
  <c r="X300" i="7"/>
  <c r="X301" i="7"/>
  <c r="X287" i="7"/>
  <c r="X288" i="7"/>
  <c r="X273" i="7"/>
  <c r="X282" i="7"/>
  <c r="X298" i="7"/>
  <c r="X314" i="7"/>
  <c r="X315" i="7"/>
  <c r="X285" i="7"/>
  <c r="X286" i="7"/>
  <c r="X271" i="7"/>
  <c r="X304" i="7"/>
  <c r="X289" i="7"/>
  <c r="X306" i="7"/>
  <c r="X88" i="7"/>
  <c r="X64" i="7"/>
  <c r="X76" i="7"/>
  <c r="X52" i="7"/>
  <c r="X55" i="7"/>
  <c r="A4" i="7" a="1"/>
  <c r="X93" i="7"/>
  <c r="X92" i="7"/>
  <c r="X91" i="7"/>
  <c r="X90" i="7"/>
  <c r="X89" i="7"/>
  <c r="X81" i="7"/>
  <c r="X80" i="7"/>
  <c r="X79" i="7"/>
  <c r="X78" i="7"/>
  <c r="X77" i="7"/>
  <c r="X69" i="7"/>
  <c r="X68" i="7"/>
  <c r="X67" i="7"/>
  <c r="X66" i="7"/>
  <c r="X65" i="7"/>
  <c r="X57" i="7"/>
  <c r="X56" i="7"/>
  <c r="X54" i="7"/>
  <c r="X53" i="7"/>
  <c r="AE34" i="1"/>
  <c r="X34" i="1"/>
  <c r="AC18" i="1"/>
  <c r="AN34" i="1"/>
  <c r="AK34" i="1"/>
  <c r="AE15" i="1"/>
  <c r="AH34" i="1"/>
  <c r="AL34" i="1"/>
  <c r="AD18" i="1"/>
  <c r="AJ34" i="1"/>
  <c r="AJ13" i="1"/>
  <c r="Z34" i="1"/>
  <c r="AE39" i="1"/>
  <c r="AN18" i="1"/>
  <c r="Y34" i="1"/>
  <c r="X18" i="1"/>
  <c r="AL18" i="1"/>
  <c r="AP34" i="1"/>
  <c r="AN4" i="1"/>
  <c r="AG16" i="1"/>
  <c r="AA34" i="1"/>
  <c r="AF32" i="1"/>
  <c r="AE32" i="1"/>
  <c r="AD34" i="1"/>
  <c r="AE24" i="1"/>
  <c r="AA18" i="1"/>
  <c r="AF34" i="1"/>
  <c r="AA10" i="1"/>
  <c r="AP18" i="1"/>
  <c r="AC34" i="1"/>
  <c r="AP10" i="1"/>
  <c r="Z18" i="1"/>
  <c r="AG34" i="1"/>
  <c r="AB18" i="1"/>
  <c r="AH18" i="1"/>
  <c r="AI34" i="1"/>
  <c r="Y18" i="1"/>
  <c r="AE16" i="1"/>
  <c r="AB34" i="1"/>
  <c r="X49" i="1"/>
  <c r="AM18" i="1"/>
  <c r="AO34" i="1"/>
  <c r="AF16" i="1"/>
  <c r="AM34" i="1"/>
  <c r="AC16" i="1"/>
  <c r="U74" i="7" l="1"/>
  <c r="AC51" i="1"/>
  <c r="AF51" i="1"/>
  <c r="AO51" i="1"/>
  <c r="AM51" i="1"/>
  <c r="Y51" i="1"/>
  <c r="AI51" i="1"/>
  <c r="AH51" i="1"/>
  <c r="AB51" i="1"/>
  <c r="Z51" i="1"/>
  <c r="AP51" i="1"/>
  <c r="AA51" i="1"/>
  <c r="AG51" i="1"/>
  <c r="AN51" i="1"/>
  <c r="W1" i="1"/>
  <c r="AL51" i="1"/>
  <c r="X51" i="1"/>
  <c r="AJ51" i="1"/>
  <c r="AD51" i="1"/>
  <c r="AE51" i="1"/>
  <c r="AK51" i="1"/>
  <c r="AH102" i="7" a="1"/>
  <c r="AH102" i="7" s="1"/>
  <c r="U50" i="7"/>
  <c r="T33" i="7"/>
  <c r="EC102" i="7" a="1"/>
  <c r="EC102" i="7" s="1"/>
  <c r="U151" i="7"/>
  <c r="U52" i="7"/>
  <c r="U106" i="7"/>
  <c r="U53" i="7"/>
  <c r="U65" i="7"/>
  <c r="U135" i="7"/>
  <c r="U14" i="7"/>
  <c r="U152" i="7"/>
  <c r="U94" i="7"/>
  <c r="U8" i="7"/>
  <c r="Y11" i="7" a="1"/>
  <c r="Y11" i="7" s="1"/>
  <c r="T36" i="7"/>
  <c r="S75" i="7"/>
  <c r="S18" i="7"/>
  <c r="S142" i="7"/>
  <c r="U5" i="7"/>
  <c r="S106" i="7"/>
  <c r="T129" i="7"/>
  <c r="EU102" i="7" a="1"/>
  <c r="EU102" i="7" s="1"/>
  <c r="U103" i="7"/>
  <c r="U72" i="7"/>
  <c r="T52" i="7"/>
  <c r="S117" i="7"/>
  <c r="S54" i="7"/>
  <c r="T150" i="7"/>
  <c r="T49" i="7"/>
  <c r="T44" i="7"/>
  <c r="S34" i="7"/>
  <c r="T93" i="7"/>
  <c r="T40" i="7"/>
  <c r="T147" i="7"/>
  <c r="T94" i="7"/>
  <c r="FA102" i="7" a="1"/>
  <c r="FA102" i="7" s="1"/>
  <c r="U71" i="7"/>
  <c r="U131" i="7"/>
  <c r="U121" i="7"/>
  <c r="U132" i="7"/>
  <c r="U33" i="7"/>
  <c r="U102" i="7"/>
  <c r="U141" i="7"/>
  <c r="U119" i="7"/>
  <c r="U30" i="7"/>
  <c r="S98" i="7"/>
  <c r="U12" i="7"/>
  <c r="T85" i="7"/>
  <c r="T24" i="7"/>
  <c r="Y12" i="7" a="1"/>
  <c r="Y12" i="7" s="1"/>
  <c r="T121" i="7"/>
  <c r="S138" i="7"/>
  <c r="T122" i="7"/>
  <c r="S112" i="7"/>
  <c r="S33" i="7"/>
  <c r="S60" i="7"/>
  <c r="S135" i="7"/>
  <c r="S55" i="7"/>
  <c r="S66" i="7"/>
  <c r="S125" i="7"/>
  <c r="S104" i="7"/>
  <c r="S51" i="7"/>
  <c r="S30" i="7"/>
  <c r="S158" i="7"/>
  <c r="S105" i="7"/>
  <c r="U23" i="7"/>
  <c r="U83" i="7"/>
  <c r="U89" i="7"/>
  <c r="U100" i="7"/>
  <c r="U17" i="7"/>
  <c r="U128" i="7"/>
  <c r="U125" i="7"/>
  <c r="U55" i="7"/>
  <c r="U156" i="7"/>
  <c r="T154" i="7"/>
  <c r="U47" i="7"/>
  <c r="T105" i="7"/>
  <c r="S149" i="7"/>
  <c r="S39" i="7"/>
  <c r="Y14" i="7" a="1"/>
  <c r="T9" i="7"/>
  <c r="T137" i="7"/>
  <c r="T84" i="7"/>
  <c r="S5" i="7"/>
  <c r="S133" i="7"/>
  <c r="T117" i="7"/>
  <c r="T96" i="7"/>
  <c r="S70" i="7"/>
  <c r="T38" i="7"/>
  <c r="S119" i="7"/>
  <c r="T65" i="7"/>
  <c r="T7" i="7"/>
  <c r="S71" i="7"/>
  <c r="S122" i="7"/>
  <c r="T130" i="7"/>
  <c r="T109" i="7"/>
  <c r="T56" i="7"/>
  <c r="T35" i="7"/>
  <c r="T142" i="7"/>
  <c r="T110" i="7"/>
  <c r="U118" i="7"/>
  <c r="U51" i="7"/>
  <c r="U25" i="7"/>
  <c r="U68" i="7"/>
  <c r="U139" i="7"/>
  <c r="U112" i="7"/>
  <c r="U109" i="7"/>
  <c r="U150" i="7"/>
  <c r="U140" i="7"/>
  <c r="Y9" i="7" a="1"/>
  <c r="Y9" i="7" s="1"/>
  <c r="Y44" i="7" s="1"/>
  <c r="Z44" i="7" s="1"/>
  <c r="AA44" i="7" s="1"/>
  <c r="AB44" i="7" s="1"/>
  <c r="AC44" i="7" s="1"/>
  <c r="AD44" i="7" s="1"/>
  <c r="AE44" i="7" s="1"/>
  <c r="AF44" i="7" s="1"/>
  <c r="AG44" i="7" s="1"/>
  <c r="AH44" i="7" s="1"/>
  <c r="AI44" i="7" s="1"/>
  <c r="AJ44" i="7" s="1"/>
  <c r="AK44" i="7" s="1"/>
  <c r="AL44" i="7" s="1"/>
  <c r="AM44" i="7" s="1"/>
  <c r="AN44" i="7" s="1"/>
  <c r="AO44" i="7" s="1"/>
  <c r="AP44" i="7" s="1"/>
  <c r="AQ44" i="7" s="1"/>
  <c r="AR44" i="7" s="1"/>
  <c r="AS44" i="7" s="1"/>
  <c r="AT44" i="7" s="1"/>
  <c r="AU44" i="7" s="1"/>
  <c r="AV44" i="7" s="1"/>
  <c r="AW44" i="7" s="1"/>
  <c r="AX44" i="7" s="1"/>
  <c r="AY44" i="7" s="1"/>
  <c r="AZ44" i="7" s="1"/>
  <c r="BA44" i="7" s="1"/>
  <c r="BB44" i="7" s="1"/>
  <c r="BC44" i="7" s="1"/>
  <c r="BD44" i="7" s="1"/>
  <c r="BE44" i="7" s="1"/>
  <c r="BF44" i="7" s="1"/>
  <c r="BG44" i="7" s="1"/>
  <c r="BH44" i="7" s="1"/>
  <c r="BI44" i="7" s="1"/>
  <c r="BJ44" i="7" s="1"/>
  <c r="BK44" i="7" s="1"/>
  <c r="BL44" i="7" s="1"/>
  <c r="BM44" i="7" s="1"/>
  <c r="BN44" i="7" s="1"/>
  <c r="BO44" i="7" s="1"/>
  <c r="BP44" i="7" s="1"/>
  <c r="BQ44" i="7" s="1"/>
  <c r="BR44" i="7" s="1"/>
  <c r="BS44" i="7" s="1"/>
  <c r="BT44" i="7" s="1"/>
  <c r="BU44" i="7" s="1"/>
  <c r="BV44" i="7" s="1"/>
  <c r="BW44" i="7" s="1"/>
  <c r="BX44" i="7" s="1"/>
  <c r="BY44" i="7" s="1"/>
  <c r="BZ44" i="7" s="1"/>
  <c r="CA44" i="7" s="1"/>
  <c r="CB44" i="7" s="1"/>
  <c r="CC44" i="7" s="1"/>
  <c r="CD44" i="7" s="1"/>
  <c r="CE44" i="7" s="1"/>
  <c r="CF44" i="7" s="1"/>
  <c r="CG44" i="7" s="1"/>
  <c r="CH44" i="7" s="1"/>
  <c r="CI44" i="7" s="1"/>
  <c r="CJ44" i="7" s="1"/>
  <c r="CK44" i="7" s="1"/>
  <c r="CL44" i="7" s="1"/>
  <c r="CM44" i="7" s="1"/>
  <c r="CN44" i="7" s="1"/>
  <c r="CO44" i="7" s="1"/>
  <c r="CP44" i="7" s="1"/>
  <c r="CQ44" i="7" s="1"/>
  <c r="CR44" i="7" s="1"/>
  <c r="CS44" i="7" s="1"/>
  <c r="CT44" i="7" s="1"/>
  <c r="CU44" i="7" s="1"/>
  <c r="CV44" i="7" s="1"/>
  <c r="CW44" i="7" s="1"/>
  <c r="CX44" i="7" s="1"/>
  <c r="CY44" i="7" s="1"/>
  <c r="CZ44" i="7" s="1"/>
  <c r="DA44" i="7" s="1"/>
  <c r="DB44" i="7" s="1"/>
  <c r="DC44" i="7" s="1"/>
  <c r="DD44" i="7" s="1"/>
  <c r="DE44" i="7" s="1"/>
  <c r="DF44" i="7" s="1"/>
  <c r="DG44" i="7" s="1"/>
  <c r="DH44" i="7" s="1"/>
  <c r="DI44" i="7" s="1"/>
  <c r="DJ44" i="7" s="1"/>
  <c r="DK44" i="7" s="1"/>
  <c r="DL44" i="7" s="1"/>
  <c r="DM44" i="7" s="1"/>
  <c r="DN44" i="7" s="1"/>
  <c r="DO44" i="7" s="1"/>
  <c r="DP44" i="7" s="1"/>
  <c r="DQ44" i="7" s="1"/>
  <c r="DR44" i="7" s="1"/>
  <c r="DS44" i="7" s="1"/>
  <c r="DT44" i="7" s="1"/>
  <c r="DU44" i="7" s="1"/>
  <c r="DV44" i="7" s="1"/>
  <c r="DW44" i="7" s="1"/>
  <c r="DX44" i="7" s="1"/>
  <c r="DY44" i="7" s="1"/>
  <c r="DZ44" i="7" s="1"/>
  <c r="EA44" i="7" s="1"/>
  <c r="EB44" i="7" s="1"/>
  <c r="EC44" i="7" s="1"/>
  <c r="ED44" i="7" s="1"/>
  <c r="EE44" i="7" s="1"/>
  <c r="EF44" i="7" s="1"/>
  <c r="EG44" i="7" s="1"/>
  <c r="EH44" i="7" s="1"/>
  <c r="EI44" i="7" s="1"/>
  <c r="EJ44" i="7" s="1"/>
  <c r="EK44" i="7" s="1"/>
  <c r="EL44" i="7" s="1"/>
  <c r="EM44" i="7" s="1"/>
  <c r="EN44" i="7" s="1"/>
  <c r="EO44" i="7" s="1"/>
  <c r="EP44" i="7" s="1"/>
  <c r="EQ44" i="7" s="1"/>
  <c r="ER44" i="7" s="1"/>
  <c r="ES44" i="7" s="1"/>
  <c r="ET44" i="7" s="1"/>
  <c r="Y57" i="7" s="1"/>
  <c r="T64" i="7"/>
  <c r="T98" i="7"/>
  <c r="S96" i="7"/>
  <c r="T77" i="7"/>
  <c r="U157" i="7"/>
  <c r="Y15" i="7" a="1"/>
  <c r="Y15" i="7" s="1"/>
  <c r="S20" i="7"/>
  <c r="S148" i="7"/>
  <c r="S95" i="7"/>
  <c r="T10" i="7"/>
  <c r="T138" i="7"/>
  <c r="S128" i="7"/>
  <c r="S107" i="7"/>
  <c r="T75" i="7"/>
  <c r="S49" i="7"/>
  <c r="T140" i="7"/>
  <c r="S76" i="7"/>
  <c r="S50" i="7"/>
  <c r="T76" i="7"/>
  <c r="S13" i="7"/>
  <c r="S141" i="7"/>
  <c r="S120" i="7"/>
  <c r="S67" i="7"/>
  <c r="S46" i="7"/>
  <c r="T132" i="7"/>
  <c r="S121" i="7"/>
  <c r="U70" i="7"/>
  <c r="U19" i="7"/>
  <c r="U104" i="7"/>
  <c r="U36" i="7"/>
  <c r="U75" i="7"/>
  <c r="U80" i="7"/>
  <c r="U93" i="7"/>
  <c r="U144" i="7"/>
  <c r="U124" i="7"/>
  <c r="T47" i="7"/>
  <c r="T102" i="7"/>
  <c r="T120" i="7"/>
  <c r="U6" i="7"/>
  <c r="S31" i="7"/>
  <c r="T134" i="7"/>
  <c r="T131" i="7"/>
  <c r="S116" i="7"/>
  <c r="T43" i="7"/>
  <c r="S35" i="7"/>
  <c r="U49" i="7"/>
  <c r="Y16" i="7" a="1"/>
  <c r="Y16" i="7" s="1"/>
  <c r="T25" i="7"/>
  <c r="T153" i="7"/>
  <c r="T116" i="7"/>
  <c r="S21" i="7"/>
  <c r="T5" i="7"/>
  <c r="T133" i="7"/>
  <c r="T112" i="7"/>
  <c r="S86" i="7"/>
  <c r="T54" i="7"/>
  <c r="S151" i="7"/>
  <c r="T81" i="7"/>
  <c r="T71" i="7"/>
  <c r="S87" i="7"/>
  <c r="T18" i="7"/>
  <c r="T146" i="7"/>
  <c r="T125" i="7"/>
  <c r="T72" i="7"/>
  <c r="T51" i="7"/>
  <c r="T127" i="7"/>
  <c r="T126" i="7"/>
  <c r="U38" i="7"/>
  <c r="U146" i="7"/>
  <c r="U24" i="7"/>
  <c r="CD102" i="7" s="1" a="1"/>
  <c r="Y337" i="7" s="1" a="1"/>
  <c r="U147" i="7"/>
  <c r="U26" i="7"/>
  <c r="U48" i="7"/>
  <c r="U77" i="7"/>
  <c r="U96" i="7"/>
  <c r="U108" i="7"/>
  <c r="T32" i="7"/>
  <c r="U138" i="7"/>
  <c r="S101" i="7"/>
  <c r="S156" i="7"/>
  <c r="T78" i="7"/>
  <c r="S90" i="7"/>
  <c r="T108" i="7"/>
  <c r="U39" i="7"/>
  <c r="Y17" i="7" a="1"/>
  <c r="S36" i="7"/>
  <c r="S47" i="7"/>
  <c r="S10" i="7"/>
  <c r="T26" i="7"/>
  <c r="S16" i="7"/>
  <c r="S144" i="7"/>
  <c r="S123" i="7"/>
  <c r="T91" i="7"/>
  <c r="S65" i="7"/>
  <c r="T39" i="7"/>
  <c r="S92" i="7"/>
  <c r="T87" i="7"/>
  <c r="T92" i="7"/>
  <c r="S29" i="7"/>
  <c r="S157" i="7"/>
  <c r="S136" i="7"/>
  <c r="S83" i="7"/>
  <c r="S62" i="7"/>
  <c r="S9" i="7"/>
  <c r="S137" i="7"/>
  <c r="U91" i="7"/>
  <c r="U22" i="7"/>
  <c r="U130" i="7"/>
  <c r="U87" i="7"/>
  <c r="U115" i="7"/>
  <c r="U40" i="7"/>
  <c r="U32" i="7"/>
  <c r="U61" i="7"/>
  <c r="U64" i="7"/>
  <c r="U92" i="7"/>
  <c r="Y6" i="7" a="1"/>
  <c r="S69" i="7"/>
  <c r="S154" i="7"/>
  <c r="T66" i="7"/>
  <c r="T46" i="7"/>
  <c r="U129" i="7"/>
  <c r="T6" i="7"/>
  <c r="T152" i="7"/>
  <c r="S17" i="7"/>
  <c r="Y13" i="7" a="1"/>
  <c r="Y13" i="7" s="1"/>
  <c r="T68" i="7"/>
  <c r="T60" i="7"/>
  <c r="T41" i="7"/>
  <c r="S63" i="7"/>
  <c r="T15" i="7"/>
  <c r="S37" i="7"/>
  <c r="T21" i="7"/>
  <c r="T149" i="7"/>
  <c r="T128" i="7"/>
  <c r="S102" i="7"/>
  <c r="T70" i="7"/>
  <c r="S82" i="7"/>
  <c r="T97" i="7"/>
  <c r="T135" i="7"/>
  <c r="S103" i="7"/>
  <c r="T34" i="7"/>
  <c r="S8" i="7"/>
  <c r="T141" i="7"/>
  <c r="T88" i="7"/>
  <c r="T67" i="7"/>
  <c r="T14" i="7"/>
  <c r="S153" i="7"/>
  <c r="U11" i="7"/>
  <c r="U149" i="7"/>
  <c r="U114" i="7"/>
  <c r="U7" i="7"/>
  <c r="U99" i="7"/>
  <c r="U123" i="7"/>
  <c r="U143" i="7"/>
  <c r="U45" i="7"/>
  <c r="U16" i="7"/>
  <c r="U76" i="7"/>
  <c r="S6" i="7"/>
  <c r="S152" i="7"/>
  <c r="U142" i="7"/>
  <c r="S38" i="7"/>
  <c r="S72" i="7"/>
  <c r="T106" i="7"/>
  <c r="S145" i="7"/>
  <c r="S109" i="7"/>
  <c r="S14" i="7"/>
  <c r="S89" i="7"/>
  <c r="U20" i="7"/>
  <c r="A4" i="7"/>
  <c r="U4" i="7" s="1"/>
  <c r="T80" i="7"/>
  <c r="T114" i="7"/>
  <c r="S132" i="7"/>
  <c r="T59" i="7"/>
  <c r="S52" i="7"/>
  <c r="S79" i="7"/>
  <c r="S26" i="7"/>
  <c r="T42" i="7"/>
  <c r="S32" i="7"/>
  <c r="S11" i="7"/>
  <c r="S139" i="7"/>
  <c r="T107" i="7"/>
  <c r="S81" i="7"/>
  <c r="T103" i="7"/>
  <c r="S108" i="7"/>
  <c r="S146" i="7"/>
  <c r="T156" i="7"/>
  <c r="S45" i="7"/>
  <c r="T13" i="7"/>
  <c r="T157" i="7"/>
  <c r="S99" i="7"/>
  <c r="S78" i="7"/>
  <c r="S25" i="7"/>
  <c r="S143" i="7"/>
  <c r="U122" i="7"/>
  <c r="U101" i="7"/>
  <c r="U98" i="7"/>
  <c r="U134" i="7"/>
  <c r="U67" i="7"/>
  <c r="U107" i="7"/>
  <c r="U111" i="7"/>
  <c r="U29" i="7"/>
  <c r="U127" i="7"/>
  <c r="U60" i="7"/>
  <c r="Y8" i="7" a="1"/>
  <c r="Y8" i="7" s="1"/>
  <c r="Y43" i="7" s="1"/>
  <c r="Z43" i="7" s="1"/>
  <c r="AA43" i="7" s="1"/>
  <c r="AB43" i="7" s="1"/>
  <c r="AC43" i="7" s="1"/>
  <c r="AD43" i="7" s="1"/>
  <c r="AE43" i="7" s="1"/>
  <c r="AF43" i="7" s="1"/>
  <c r="AG43" i="7" s="1"/>
  <c r="AH43" i="7" s="1"/>
  <c r="AI43" i="7" s="1"/>
  <c r="AJ43" i="7" s="1"/>
  <c r="AK43" i="7" s="1"/>
  <c r="AL43" i="7" s="1"/>
  <c r="AM43" i="7" s="1"/>
  <c r="AN43" i="7" s="1"/>
  <c r="AO43" i="7" s="1"/>
  <c r="AP43" i="7" s="1"/>
  <c r="AQ43" i="7" s="1"/>
  <c r="AR43" i="7" s="1"/>
  <c r="AS43" i="7" s="1"/>
  <c r="AT43" i="7" s="1"/>
  <c r="AU43" i="7" s="1"/>
  <c r="AV43" i="7" s="1"/>
  <c r="AW43" i="7" s="1"/>
  <c r="AX43" i="7" s="1"/>
  <c r="AY43" i="7" s="1"/>
  <c r="AZ43" i="7" s="1"/>
  <c r="BA43" i="7" s="1"/>
  <c r="BB43" i="7" s="1"/>
  <c r="BC43" i="7" s="1"/>
  <c r="BD43" i="7" s="1"/>
  <c r="BE43" i="7" s="1"/>
  <c r="BF43" i="7" s="1"/>
  <c r="BG43" i="7" s="1"/>
  <c r="BH43" i="7" s="1"/>
  <c r="BI43" i="7" s="1"/>
  <c r="BJ43" i="7" s="1"/>
  <c r="BK43" i="7" s="1"/>
  <c r="BL43" i="7" s="1"/>
  <c r="BM43" i="7" s="1"/>
  <c r="BN43" i="7" s="1"/>
  <c r="BO43" i="7" s="1"/>
  <c r="BP43" i="7" s="1"/>
  <c r="BQ43" i="7" s="1"/>
  <c r="BR43" i="7" s="1"/>
  <c r="BS43" i="7" s="1"/>
  <c r="BT43" i="7" s="1"/>
  <c r="BU43" i="7" s="1"/>
  <c r="BV43" i="7" s="1"/>
  <c r="BW43" i="7" s="1"/>
  <c r="BX43" i="7" s="1"/>
  <c r="BY43" i="7" s="1"/>
  <c r="BZ43" i="7" s="1"/>
  <c r="CA43" i="7" s="1"/>
  <c r="CB43" i="7" s="1"/>
  <c r="CC43" i="7" s="1"/>
  <c r="CD43" i="7" s="1"/>
  <c r="CE43" i="7" s="1"/>
  <c r="CF43" i="7" s="1"/>
  <c r="CG43" i="7" s="1"/>
  <c r="CH43" i="7" s="1"/>
  <c r="CI43" i="7" s="1"/>
  <c r="CJ43" i="7" s="1"/>
  <c r="CK43" i="7" s="1"/>
  <c r="CL43" i="7" s="1"/>
  <c r="CM43" i="7" s="1"/>
  <c r="CN43" i="7" s="1"/>
  <c r="CO43" i="7" s="1"/>
  <c r="CP43" i="7" s="1"/>
  <c r="CQ43" i="7" s="1"/>
  <c r="CR43" i="7" s="1"/>
  <c r="CS43" i="7" s="1"/>
  <c r="CT43" i="7" s="1"/>
  <c r="CU43" i="7" s="1"/>
  <c r="CV43" i="7" s="1"/>
  <c r="CW43" i="7" s="1"/>
  <c r="CX43" i="7" s="1"/>
  <c r="CY43" i="7" s="1"/>
  <c r="CZ43" i="7" s="1"/>
  <c r="DA43" i="7" s="1"/>
  <c r="DB43" i="7" s="1"/>
  <c r="DC43" i="7" s="1"/>
  <c r="DD43" i="7" s="1"/>
  <c r="DE43" i="7" s="1"/>
  <c r="DF43" i="7" s="1"/>
  <c r="DG43" i="7" s="1"/>
  <c r="DH43" i="7" s="1"/>
  <c r="DI43" i="7" s="1"/>
  <c r="DJ43" i="7" s="1"/>
  <c r="DK43" i="7" s="1"/>
  <c r="DL43" i="7" s="1"/>
  <c r="DM43" i="7" s="1"/>
  <c r="DN43" i="7" s="1"/>
  <c r="DO43" i="7" s="1"/>
  <c r="DP43" i="7" s="1"/>
  <c r="DQ43" i="7" s="1"/>
  <c r="DR43" i="7" s="1"/>
  <c r="DS43" i="7" s="1"/>
  <c r="DT43" i="7" s="1"/>
  <c r="DU43" i="7" s="1"/>
  <c r="DV43" i="7" s="1"/>
  <c r="DW43" i="7" s="1"/>
  <c r="DX43" i="7" s="1"/>
  <c r="DY43" i="7" s="1"/>
  <c r="DZ43" i="7" s="1"/>
  <c r="EA43" i="7" s="1"/>
  <c r="EB43" i="7" s="1"/>
  <c r="EC43" i="7" s="1"/>
  <c r="ED43" i="7" s="1"/>
  <c r="EE43" i="7" s="1"/>
  <c r="EF43" i="7" s="1"/>
  <c r="EG43" i="7" s="1"/>
  <c r="EH43" i="7" s="1"/>
  <c r="EI43" i="7" s="1"/>
  <c r="EJ43" i="7" s="1"/>
  <c r="EK43" i="7" s="1"/>
  <c r="EL43" i="7" s="1"/>
  <c r="EM43" i="7" s="1"/>
  <c r="EN43" i="7" s="1"/>
  <c r="EO43" i="7" s="1"/>
  <c r="EP43" i="7" s="1"/>
  <c r="EQ43" i="7" s="1"/>
  <c r="ER43" i="7" s="1"/>
  <c r="ES43" i="7" s="1"/>
  <c r="ET43" i="7" s="1"/>
  <c r="Y56" i="7" s="1"/>
  <c r="T79" i="7"/>
  <c r="T28" i="7"/>
  <c r="S44" i="7"/>
  <c r="U10" i="7"/>
  <c r="U62" i="7"/>
  <c r="T95" i="7"/>
  <c r="T101" i="7"/>
  <c r="T22" i="7"/>
  <c r="T124" i="7"/>
  <c r="T19" i="7"/>
  <c r="S4" i="7"/>
  <c r="S91" i="7"/>
  <c r="T57" i="7"/>
  <c r="T100" i="7"/>
  <c r="T31" i="7"/>
  <c r="S53" i="7"/>
  <c r="T37" i="7"/>
  <c r="T16" i="7"/>
  <c r="T144" i="7"/>
  <c r="S118" i="7"/>
  <c r="T86" i="7"/>
  <c r="T119" i="7"/>
  <c r="T113" i="7"/>
  <c r="S111" i="7"/>
  <c r="T23" i="7"/>
  <c r="T50" i="7"/>
  <c r="S24" i="7"/>
  <c r="S127" i="7"/>
  <c r="T104" i="7"/>
  <c r="T83" i="7"/>
  <c r="T30" i="7"/>
  <c r="T111" i="7"/>
  <c r="U58" i="7"/>
  <c r="U69" i="7"/>
  <c r="U82" i="7"/>
  <c r="U86" i="7"/>
  <c r="U35" i="7"/>
  <c r="U154" i="7"/>
  <c r="U63" i="7"/>
  <c r="U13" i="7"/>
  <c r="U95" i="7"/>
  <c r="U44" i="7"/>
  <c r="Y5" i="7" a="1"/>
  <c r="S68" i="7"/>
  <c r="T148" i="7"/>
  <c r="S42" i="7"/>
  <c r="T58" i="7"/>
  <c r="S48" i="7"/>
  <c r="S27" i="7"/>
  <c r="S155" i="7"/>
  <c r="T123" i="7"/>
  <c r="S97" i="7"/>
  <c r="S124" i="7"/>
  <c r="T143" i="7"/>
  <c r="AN102" i="7" s="1" a="1"/>
  <c r="AN102" i="7" s="1"/>
  <c r="T55" i="7"/>
  <c r="S61" i="7"/>
  <c r="T29" i="7"/>
  <c r="S88" i="7"/>
  <c r="S115" i="7"/>
  <c r="S94" i="7"/>
  <c r="S41" i="7"/>
  <c r="AE102" i="7" a="1"/>
  <c r="AE102" i="7" s="1"/>
  <c r="U137" i="7"/>
  <c r="U37" i="7"/>
  <c r="U66" i="7"/>
  <c r="U54" i="7"/>
  <c r="U145" i="7"/>
  <c r="U90" i="7"/>
  <c r="U15" i="7"/>
  <c r="U59" i="7"/>
  <c r="U79" i="7"/>
  <c r="U28" i="7"/>
  <c r="U21" i="7"/>
  <c r="BL102" i="7" s="1" a="1"/>
  <c r="Y331" i="7" s="1" a="1"/>
  <c r="Y7" i="7" a="1"/>
  <c r="S84" i="7"/>
  <c r="T4" i="7"/>
  <c r="S58" i="7"/>
  <c r="T74" i="7"/>
  <c r="S64" i="7"/>
  <c r="S43" i="7"/>
  <c r="T11" i="7"/>
  <c r="T139" i="7"/>
  <c r="S113" i="7"/>
  <c r="S12" i="7"/>
  <c r="S140" i="7"/>
  <c r="S7" i="7"/>
  <c r="S114" i="7"/>
  <c r="S77" i="7"/>
  <c r="T45" i="7"/>
  <c r="T158" i="7"/>
  <c r="S131" i="7"/>
  <c r="S110" i="7"/>
  <c r="S57" i="7"/>
  <c r="AW102" i="7" a="1"/>
  <c r="AW102" i="7" s="1"/>
  <c r="U41" i="7"/>
  <c r="U148" i="7"/>
  <c r="U34" i="7"/>
  <c r="U133" i="7"/>
  <c r="U113" i="7"/>
  <c r="U9" i="7"/>
  <c r="U110" i="7"/>
  <c r="U42" i="7"/>
  <c r="U31" i="7"/>
  <c r="U155" i="7"/>
  <c r="T53" i="7"/>
  <c r="T99" i="7"/>
  <c r="Y10" i="7" a="1"/>
  <c r="FO32" i="7" s="1"/>
  <c r="T89" i="7"/>
  <c r="S15" i="7"/>
  <c r="T63" i="7"/>
  <c r="S85" i="7"/>
  <c r="T69" i="7"/>
  <c r="T48" i="7"/>
  <c r="S22" i="7"/>
  <c r="S150" i="7"/>
  <c r="T118" i="7"/>
  <c r="T17" i="7"/>
  <c r="T145" i="7"/>
  <c r="T12" i="7"/>
  <c r="S130" i="7"/>
  <c r="T82" i="7"/>
  <c r="EF102" i="7" s="1" a="1"/>
  <c r="Y355" i="7" s="1" a="1"/>
  <c r="S56" i="7"/>
  <c r="ER102" i="7" s="1" a="1"/>
  <c r="Y359" i="7" s="1" a="1"/>
  <c r="T8" i="7"/>
  <c r="T136" i="7"/>
  <c r="T115" i="7"/>
  <c r="T62" i="7"/>
  <c r="BI102" i="7" a="1"/>
  <c r="BI102" i="7" s="1"/>
  <c r="U136" i="7"/>
  <c r="U116" i="7"/>
  <c r="U18" i="7"/>
  <c r="U117" i="7"/>
  <c r="U97" i="7"/>
  <c r="U120" i="7"/>
  <c r="U78" i="7"/>
  <c r="U105" i="7"/>
  <c r="U158" i="7"/>
  <c r="U43" i="7"/>
  <c r="AK102" i="7" s="1" a="1"/>
  <c r="Y322" i="7" s="1" a="1"/>
  <c r="T73" i="7"/>
  <c r="S134" i="7"/>
  <c r="S40" i="7"/>
  <c r="U73" i="7"/>
  <c r="U153" i="7"/>
  <c r="S100" i="7"/>
  <c r="T20" i="7"/>
  <c r="S74" i="7"/>
  <c r="T90" i="7"/>
  <c r="S80" i="7"/>
  <c r="S59" i="7"/>
  <c r="T27" i="7"/>
  <c r="T155" i="7"/>
  <c r="S129" i="7"/>
  <c r="EO102" i="7" s="1" a="1"/>
  <c r="Y358" i="7" s="1" a="1"/>
  <c r="S28" i="7"/>
  <c r="S23" i="7"/>
  <c r="T151" i="7"/>
  <c r="S93" i="7"/>
  <c r="T61" i="7"/>
  <c r="S19" i="7"/>
  <c r="S147" i="7"/>
  <c r="S126" i="7"/>
  <c r="S73" i="7"/>
  <c r="DE102" i="7" a="1"/>
  <c r="DE102" i="7" s="1"/>
  <c r="U88" i="7"/>
  <c r="U84" i="7"/>
  <c r="U27" i="7"/>
  <c r="U85" i="7"/>
  <c r="U81" i="7"/>
  <c r="U56" i="7"/>
  <c r="U46" i="7"/>
  <c r="U57" i="7"/>
  <c r="U126" i="7"/>
  <c r="DN102" i="7" a="1"/>
  <c r="Y349" i="7" s="1" a="1"/>
  <c r="AB23" i="7" l="1"/>
  <c r="AR23" i="7"/>
  <c r="BH23" i="7"/>
  <c r="BX23" i="7"/>
  <c r="CN23" i="7"/>
  <c r="DD23" i="7"/>
  <c r="DT23" i="7"/>
  <c r="EJ23" i="7"/>
  <c r="EZ23" i="7"/>
  <c r="FP23" i="7"/>
  <c r="AC23" i="7"/>
  <c r="AS23" i="7"/>
  <c r="BI23" i="7"/>
  <c r="BY23" i="7"/>
  <c r="CO23" i="7"/>
  <c r="DE23" i="7"/>
  <c r="DU23" i="7"/>
  <c r="EK23" i="7"/>
  <c r="FA23" i="7"/>
  <c r="FQ23" i="7"/>
  <c r="AD23" i="7"/>
  <c r="AT23" i="7"/>
  <c r="BJ23" i="7"/>
  <c r="BZ23" i="7"/>
  <c r="CP23" i="7"/>
  <c r="DF23" i="7"/>
  <c r="DV23" i="7"/>
  <c r="EL23" i="7"/>
  <c r="FB23" i="7"/>
  <c r="FR23" i="7"/>
  <c r="AE23" i="7"/>
  <c r="AU23" i="7"/>
  <c r="BK23" i="7"/>
  <c r="CA23" i="7"/>
  <c r="CQ23" i="7"/>
  <c r="DG23" i="7"/>
  <c r="DW23" i="7"/>
  <c r="EM23" i="7"/>
  <c r="FC23" i="7"/>
  <c r="FS23" i="7"/>
  <c r="AF23" i="7"/>
  <c r="AV23" i="7"/>
  <c r="BL23" i="7"/>
  <c r="CB23" i="7"/>
  <c r="CR23" i="7"/>
  <c r="DH23" i="7"/>
  <c r="DX23" i="7"/>
  <c r="EN23" i="7"/>
  <c r="FD23" i="7"/>
  <c r="FT23" i="7"/>
  <c r="AG23" i="7"/>
  <c r="AW23" i="7"/>
  <c r="BM23" i="7"/>
  <c r="CC23" i="7"/>
  <c r="CS23" i="7"/>
  <c r="DI23" i="7"/>
  <c r="DY23" i="7"/>
  <c r="EO23" i="7"/>
  <c r="FE23" i="7"/>
  <c r="FU23" i="7"/>
  <c r="AH23" i="7"/>
  <c r="AX23" i="7"/>
  <c r="BN23" i="7"/>
  <c r="CD23" i="7"/>
  <c r="CT23" i="7"/>
  <c r="DJ23" i="7"/>
  <c r="DZ23" i="7"/>
  <c r="EP23" i="7"/>
  <c r="FF23" i="7"/>
  <c r="FV23" i="7"/>
  <c r="AI23" i="7"/>
  <c r="AY23" i="7"/>
  <c r="BO23" i="7"/>
  <c r="CE23" i="7"/>
  <c r="CU23" i="7"/>
  <c r="DK23" i="7"/>
  <c r="EA23" i="7"/>
  <c r="EQ23" i="7"/>
  <c r="FG23" i="7"/>
  <c r="FW23" i="7"/>
  <c r="AJ23" i="7"/>
  <c r="AZ23" i="7"/>
  <c r="BP23" i="7"/>
  <c r="CF23" i="7"/>
  <c r="CV23" i="7"/>
  <c r="DL23" i="7"/>
  <c r="EB23" i="7"/>
  <c r="ER23" i="7"/>
  <c r="FH23" i="7"/>
  <c r="AK23" i="7"/>
  <c r="BA23" i="7"/>
  <c r="BQ23" i="7"/>
  <c r="CG23" i="7"/>
  <c r="CW23" i="7"/>
  <c r="DM23" i="7"/>
  <c r="EC23" i="7"/>
  <c r="ES23" i="7"/>
  <c r="FI23" i="7"/>
  <c r="BG23" i="7"/>
  <c r="AL23" i="7"/>
  <c r="BB23" i="7"/>
  <c r="BR23" i="7"/>
  <c r="CH23" i="7"/>
  <c r="CX23" i="7"/>
  <c r="DN23" i="7"/>
  <c r="ED23" i="7"/>
  <c r="ET23" i="7"/>
  <c r="FJ23" i="7"/>
  <c r="AM23" i="7"/>
  <c r="BC23" i="7"/>
  <c r="BS23" i="7"/>
  <c r="CI23" i="7"/>
  <c r="CY23" i="7"/>
  <c r="DO23" i="7"/>
  <c r="EE23" i="7"/>
  <c r="EU23" i="7"/>
  <c r="FK23" i="7"/>
  <c r="AA23" i="7"/>
  <c r="CM23" i="7"/>
  <c r="DS23" i="7"/>
  <c r="FO23" i="7"/>
  <c r="AN23" i="7"/>
  <c r="BD23" i="7"/>
  <c r="BT23" i="7"/>
  <c r="CJ23" i="7"/>
  <c r="CZ23" i="7"/>
  <c r="DP23" i="7"/>
  <c r="EF23" i="7"/>
  <c r="EV23" i="7"/>
  <c r="FL23" i="7"/>
  <c r="AO23" i="7"/>
  <c r="BE23" i="7"/>
  <c r="BU23" i="7"/>
  <c r="CK23" i="7"/>
  <c r="DA23" i="7"/>
  <c r="DQ23" i="7"/>
  <c r="EG23" i="7"/>
  <c r="EW23" i="7"/>
  <c r="FM23" i="7"/>
  <c r="AQ23" i="7"/>
  <c r="BW23" i="7"/>
  <c r="DC23" i="7"/>
  <c r="EI23" i="7"/>
  <c r="EY23" i="7"/>
  <c r="Z23" i="7"/>
  <c r="AP23" i="7"/>
  <c r="BF23" i="7"/>
  <c r="BV23" i="7"/>
  <c r="CL23" i="7"/>
  <c r="DB23" i="7"/>
  <c r="DR23" i="7"/>
  <c r="EH23" i="7"/>
  <c r="EX23" i="7"/>
  <c r="FN23" i="7"/>
  <c r="AF21" i="7"/>
  <c r="AV21" i="7"/>
  <c r="BL21" i="7"/>
  <c r="CB21" i="7"/>
  <c r="CR21" i="7"/>
  <c r="DH21" i="7"/>
  <c r="DX21" i="7"/>
  <c r="EN21" i="7"/>
  <c r="FD21" i="7"/>
  <c r="FT21" i="7"/>
  <c r="AG21" i="7"/>
  <c r="AW21" i="7"/>
  <c r="BM21" i="7"/>
  <c r="CC21" i="7"/>
  <c r="CS21" i="7"/>
  <c r="DI21" i="7"/>
  <c r="DY21" i="7"/>
  <c r="EO21" i="7"/>
  <c r="FE21" i="7"/>
  <c r="FU21" i="7"/>
  <c r="AH21" i="7"/>
  <c r="AX21" i="7"/>
  <c r="BN21" i="7"/>
  <c r="CD21" i="7"/>
  <c r="CT21" i="7"/>
  <c r="DJ21" i="7"/>
  <c r="DZ21" i="7"/>
  <c r="EP21" i="7"/>
  <c r="FF21" i="7"/>
  <c r="FV21" i="7"/>
  <c r="AI21" i="7"/>
  <c r="AY21" i="7"/>
  <c r="BO21" i="7"/>
  <c r="CE21" i="7"/>
  <c r="CU21" i="7"/>
  <c r="DK21" i="7"/>
  <c r="EA21" i="7"/>
  <c r="EQ21" i="7"/>
  <c r="FG21" i="7"/>
  <c r="FW21" i="7"/>
  <c r="AJ21" i="7"/>
  <c r="AZ21" i="7"/>
  <c r="BP21" i="7"/>
  <c r="CF21" i="7"/>
  <c r="CV21" i="7"/>
  <c r="DL21" i="7"/>
  <c r="EB21" i="7"/>
  <c r="ER21" i="7"/>
  <c r="FH21" i="7"/>
  <c r="AK21" i="7"/>
  <c r="BA21" i="7"/>
  <c r="BQ21" i="7"/>
  <c r="CG21" i="7"/>
  <c r="CW21" i="7"/>
  <c r="DM21" i="7"/>
  <c r="EC21" i="7"/>
  <c r="ES21" i="7"/>
  <c r="FI21" i="7"/>
  <c r="AL21" i="7"/>
  <c r="BB21" i="7"/>
  <c r="BR21" i="7"/>
  <c r="CH21" i="7"/>
  <c r="CX21" i="7"/>
  <c r="DN21" i="7"/>
  <c r="ED21" i="7"/>
  <c r="ET21" i="7"/>
  <c r="FJ21" i="7"/>
  <c r="AM21" i="7"/>
  <c r="BC21" i="7"/>
  <c r="BS21" i="7"/>
  <c r="CI21" i="7"/>
  <c r="CY21" i="7"/>
  <c r="DO21" i="7"/>
  <c r="EE21" i="7"/>
  <c r="EU21" i="7"/>
  <c r="FK21" i="7"/>
  <c r="AN21" i="7"/>
  <c r="BD21" i="7"/>
  <c r="BT21" i="7"/>
  <c r="CJ21" i="7"/>
  <c r="CZ21" i="7"/>
  <c r="DP21" i="7"/>
  <c r="EF21" i="7"/>
  <c r="EV21" i="7"/>
  <c r="FL21" i="7"/>
  <c r="AO21" i="7"/>
  <c r="BE21" i="7"/>
  <c r="BU21" i="7"/>
  <c r="CK21" i="7"/>
  <c r="DA21" i="7"/>
  <c r="DQ21" i="7"/>
  <c r="EG21" i="7"/>
  <c r="EW21" i="7"/>
  <c r="FM21" i="7"/>
  <c r="Z21" i="7"/>
  <c r="AP21" i="7"/>
  <c r="BF21" i="7"/>
  <c r="BV21" i="7"/>
  <c r="CL21" i="7"/>
  <c r="DB21" i="7"/>
  <c r="DR21" i="7"/>
  <c r="EH21" i="7"/>
  <c r="EX21" i="7"/>
  <c r="FN21" i="7"/>
  <c r="AA21" i="7"/>
  <c r="AQ21" i="7"/>
  <c r="BG21" i="7"/>
  <c r="BW21" i="7"/>
  <c r="CM21" i="7"/>
  <c r="DC21" i="7"/>
  <c r="DS21" i="7"/>
  <c r="EI21" i="7"/>
  <c r="EY21" i="7"/>
  <c r="FO21" i="7"/>
  <c r="AB21" i="7"/>
  <c r="AR21" i="7"/>
  <c r="BH21" i="7"/>
  <c r="BX21" i="7"/>
  <c r="CN21" i="7"/>
  <c r="DD21" i="7"/>
  <c r="DT21" i="7"/>
  <c r="EJ21" i="7"/>
  <c r="EZ21" i="7"/>
  <c r="FP21" i="7"/>
  <c r="AC21" i="7"/>
  <c r="AS21" i="7"/>
  <c r="BI21" i="7"/>
  <c r="BY21" i="7"/>
  <c r="CO21" i="7"/>
  <c r="DE21" i="7"/>
  <c r="DU21" i="7"/>
  <c r="EK21" i="7"/>
  <c r="FA21" i="7"/>
  <c r="FQ21" i="7"/>
  <c r="AE21" i="7"/>
  <c r="AU21" i="7"/>
  <c r="BK21" i="7"/>
  <c r="CA21" i="7"/>
  <c r="CQ21" i="7"/>
  <c r="DG21" i="7"/>
  <c r="DW21" i="7"/>
  <c r="EM21" i="7"/>
  <c r="FC21" i="7"/>
  <c r="FS21" i="7"/>
  <c r="AD21" i="7"/>
  <c r="AT21" i="7"/>
  <c r="BJ21" i="7"/>
  <c r="BZ21" i="7"/>
  <c r="CP21" i="7"/>
  <c r="DF21" i="7"/>
  <c r="DV21" i="7"/>
  <c r="EL21" i="7"/>
  <c r="FB21" i="7"/>
  <c r="FR21" i="7"/>
  <c r="AL22" i="7"/>
  <c r="BB22" i="7"/>
  <c r="BR22" i="7"/>
  <c r="CH22" i="7"/>
  <c r="CX22" i="7"/>
  <c r="DN22" i="7"/>
  <c r="ED22" i="7"/>
  <c r="ET22" i="7"/>
  <c r="FJ22" i="7"/>
  <c r="AM22" i="7"/>
  <c r="BC22" i="7"/>
  <c r="BS22" i="7"/>
  <c r="CI22" i="7"/>
  <c r="CY22" i="7"/>
  <c r="DO22" i="7"/>
  <c r="EE22" i="7"/>
  <c r="EU22" i="7"/>
  <c r="FK22" i="7"/>
  <c r="AN22" i="7"/>
  <c r="BD22" i="7"/>
  <c r="BT22" i="7"/>
  <c r="CJ22" i="7"/>
  <c r="CZ22" i="7"/>
  <c r="DP22" i="7"/>
  <c r="EF22" i="7"/>
  <c r="EV22" i="7"/>
  <c r="FL22" i="7"/>
  <c r="AO22" i="7"/>
  <c r="BE22" i="7"/>
  <c r="BU22" i="7"/>
  <c r="CK22" i="7"/>
  <c r="DA22" i="7"/>
  <c r="DQ22" i="7"/>
  <c r="EG22" i="7"/>
  <c r="EW22" i="7"/>
  <c r="FM22" i="7"/>
  <c r="Z22" i="7"/>
  <c r="AP22" i="7"/>
  <c r="BF22" i="7"/>
  <c r="BV22" i="7"/>
  <c r="CL22" i="7"/>
  <c r="DB22" i="7"/>
  <c r="DR22" i="7"/>
  <c r="EH22" i="7"/>
  <c r="EX22" i="7"/>
  <c r="FN22" i="7"/>
  <c r="AA22" i="7"/>
  <c r="AQ22" i="7"/>
  <c r="BG22" i="7"/>
  <c r="BW22" i="7"/>
  <c r="CM22" i="7"/>
  <c r="DC22" i="7"/>
  <c r="DS22" i="7"/>
  <c r="EI22" i="7"/>
  <c r="EY22" i="7"/>
  <c r="FO22" i="7"/>
  <c r="AB22" i="7"/>
  <c r="AR22" i="7"/>
  <c r="BH22" i="7"/>
  <c r="BX22" i="7"/>
  <c r="CN22" i="7"/>
  <c r="DD22" i="7"/>
  <c r="DT22" i="7"/>
  <c r="EJ22" i="7"/>
  <c r="EZ22" i="7"/>
  <c r="FP22" i="7"/>
  <c r="AC22" i="7"/>
  <c r="AS22" i="7"/>
  <c r="BI22" i="7"/>
  <c r="BY22" i="7"/>
  <c r="CO22" i="7"/>
  <c r="DE22" i="7"/>
  <c r="DU22" i="7"/>
  <c r="EK22" i="7"/>
  <c r="FA22" i="7"/>
  <c r="FQ22" i="7"/>
  <c r="AD22" i="7"/>
  <c r="AT22" i="7"/>
  <c r="BJ22" i="7"/>
  <c r="BZ22" i="7"/>
  <c r="CP22" i="7"/>
  <c r="DF22" i="7"/>
  <c r="DV22" i="7"/>
  <c r="EL22" i="7"/>
  <c r="FB22" i="7"/>
  <c r="FR22" i="7"/>
  <c r="AE22" i="7"/>
  <c r="AU22" i="7"/>
  <c r="BK22" i="7"/>
  <c r="CA22" i="7"/>
  <c r="CQ22" i="7"/>
  <c r="DG22" i="7"/>
  <c r="DW22" i="7"/>
  <c r="EM22" i="7"/>
  <c r="FC22" i="7"/>
  <c r="FS22" i="7"/>
  <c r="AF22" i="7"/>
  <c r="AV22" i="7"/>
  <c r="BL22" i="7"/>
  <c r="CB22" i="7"/>
  <c r="CR22" i="7"/>
  <c r="DH22" i="7"/>
  <c r="DX22" i="7"/>
  <c r="EN22" i="7"/>
  <c r="FD22" i="7"/>
  <c r="FT22" i="7"/>
  <c r="AG22" i="7"/>
  <c r="AW22" i="7"/>
  <c r="BM22" i="7"/>
  <c r="CC22" i="7"/>
  <c r="CS22" i="7"/>
  <c r="DI22" i="7"/>
  <c r="DY22" i="7"/>
  <c r="EO22" i="7"/>
  <c r="FE22" i="7"/>
  <c r="FU22" i="7"/>
  <c r="CG22" i="7"/>
  <c r="AH22" i="7"/>
  <c r="AX22" i="7"/>
  <c r="BN22" i="7"/>
  <c r="CD22" i="7"/>
  <c r="CT22" i="7"/>
  <c r="DJ22" i="7"/>
  <c r="DZ22" i="7"/>
  <c r="EP22" i="7"/>
  <c r="FF22" i="7"/>
  <c r="FV22" i="7"/>
  <c r="AI22" i="7"/>
  <c r="AY22" i="7"/>
  <c r="BO22" i="7"/>
  <c r="CE22" i="7"/>
  <c r="CU22" i="7"/>
  <c r="DK22" i="7"/>
  <c r="EA22" i="7"/>
  <c r="EQ22" i="7"/>
  <c r="FG22" i="7"/>
  <c r="FW22" i="7"/>
  <c r="AK22" i="7"/>
  <c r="BA22" i="7"/>
  <c r="BQ22" i="7"/>
  <c r="CW22" i="7"/>
  <c r="DM22" i="7"/>
  <c r="EC22" i="7"/>
  <c r="ES22" i="7"/>
  <c r="FI22" i="7"/>
  <c r="AJ22" i="7"/>
  <c r="AZ22" i="7"/>
  <c r="BP22" i="7"/>
  <c r="CF22" i="7"/>
  <c r="CV22" i="7"/>
  <c r="DL22" i="7"/>
  <c r="EB22" i="7"/>
  <c r="ER22" i="7"/>
  <c r="FH22" i="7"/>
  <c r="FG102" i="7" a="1"/>
  <c r="Y364" i="7" s="1" a="1"/>
  <c r="Y364" i="7" s="1"/>
  <c r="Y414" i="7" s="1"/>
  <c r="CJ102" i="7" a="1"/>
  <c r="Y339" i="7" s="1" a="1"/>
  <c r="AT389" i="7" s="1"/>
  <c r="CS102" i="7" a="1"/>
  <c r="Y342" i="7" s="1" a="1"/>
  <c r="Y342" i="7" s="1"/>
  <c r="Y392" i="7" s="1"/>
  <c r="Y355" i="7"/>
  <c r="Y405" i="7" s="1"/>
  <c r="AG405" i="7"/>
  <c r="AW405" i="7"/>
  <c r="BM405" i="7"/>
  <c r="CC405" i="7"/>
  <c r="AJ405" i="7"/>
  <c r="AZ405" i="7"/>
  <c r="BP405" i="7"/>
  <c r="CF405" i="7"/>
  <c r="AL405" i="7"/>
  <c r="BB405" i="7"/>
  <c r="BR405" i="7"/>
  <c r="CH405" i="7"/>
  <c r="AO405" i="7"/>
  <c r="BE405" i="7"/>
  <c r="BU405" i="7"/>
  <c r="AH405" i="7"/>
  <c r="BD405" i="7"/>
  <c r="BY405" i="7"/>
  <c r="AI405" i="7"/>
  <c r="BF405" i="7"/>
  <c r="BZ405" i="7"/>
  <c r="AK405" i="7"/>
  <c r="BG405" i="7"/>
  <c r="CA405" i="7"/>
  <c r="AM405" i="7"/>
  <c r="BH405" i="7"/>
  <c r="CB405" i="7"/>
  <c r="AN405" i="7"/>
  <c r="BI405" i="7"/>
  <c r="CD405" i="7"/>
  <c r="AP405" i="7"/>
  <c r="BJ405" i="7"/>
  <c r="CE405" i="7"/>
  <c r="AQ405" i="7"/>
  <c r="BK405" i="7"/>
  <c r="CG405" i="7"/>
  <c r="AR405" i="7"/>
  <c r="BL405" i="7"/>
  <c r="CI405" i="7"/>
  <c r="AS405" i="7"/>
  <c r="BN405" i="7"/>
  <c r="CJ405" i="7"/>
  <c r="Z405" i="7"/>
  <c r="AT405" i="7"/>
  <c r="BO405" i="7"/>
  <c r="AA405" i="7"/>
  <c r="AU405" i="7"/>
  <c r="BQ405" i="7"/>
  <c r="AB405" i="7"/>
  <c r="AV405" i="7"/>
  <c r="BS405" i="7"/>
  <c r="AC405" i="7"/>
  <c r="AX405" i="7"/>
  <c r="BT405" i="7"/>
  <c r="AD405" i="7"/>
  <c r="AY405" i="7"/>
  <c r="BV405" i="7"/>
  <c r="AE405" i="7"/>
  <c r="BA405" i="7"/>
  <c r="BW405" i="7"/>
  <c r="BX405" i="7"/>
  <c r="AF405" i="7"/>
  <c r="BC405" i="7"/>
  <c r="Y359" i="7"/>
  <c r="Y409" i="7" s="1"/>
  <c r="Z409" i="7"/>
  <c r="AP409" i="7"/>
  <c r="BF409" i="7"/>
  <c r="BV409" i="7"/>
  <c r="AA409" i="7"/>
  <c r="AQ409" i="7"/>
  <c r="BG409" i="7"/>
  <c r="BW409" i="7"/>
  <c r="AB409" i="7"/>
  <c r="AR409" i="7"/>
  <c r="BH409" i="7"/>
  <c r="BX409" i="7"/>
  <c r="AC409" i="7"/>
  <c r="AS409" i="7"/>
  <c r="BI409" i="7"/>
  <c r="BY409" i="7"/>
  <c r="AD409" i="7"/>
  <c r="AT409" i="7"/>
  <c r="BJ409" i="7"/>
  <c r="BZ409" i="7"/>
  <c r="AE409" i="7"/>
  <c r="AU409" i="7"/>
  <c r="BK409" i="7"/>
  <c r="CA409" i="7"/>
  <c r="AF409" i="7"/>
  <c r="AV409" i="7"/>
  <c r="BL409" i="7"/>
  <c r="CB409" i="7"/>
  <c r="AG409" i="7"/>
  <c r="AW409" i="7"/>
  <c r="BM409" i="7"/>
  <c r="CC409" i="7"/>
  <c r="AH409" i="7"/>
  <c r="AX409" i="7"/>
  <c r="BN409" i="7"/>
  <c r="CD409" i="7"/>
  <c r="AI409" i="7"/>
  <c r="AY409" i="7"/>
  <c r="BO409" i="7"/>
  <c r="CE409" i="7"/>
  <c r="AJ409" i="7"/>
  <c r="AZ409" i="7"/>
  <c r="BP409" i="7"/>
  <c r="CF409" i="7"/>
  <c r="AK409" i="7"/>
  <c r="BA409" i="7"/>
  <c r="BQ409" i="7"/>
  <c r="CG409" i="7"/>
  <c r="AL409" i="7"/>
  <c r="BB409" i="7"/>
  <c r="BR409" i="7"/>
  <c r="CH409" i="7"/>
  <c r="AM409" i="7"/>
  <c r="BC409" i="7"/>
  <c r="BS409" i="7"/>
  <c r="CI409" i="7"/>
  <c r="AN409" i="7"/>
  <c r="BD409" i="7"/>
  <c r="BT409" i="7"/>
  <c r="CJ409" i="7"/>
  <c r="AO409" i="7"/>
  <c r="BE409" i="7"/>
  <c r="BU409" i="7"/>
  <c r="Y349" i="7"/>
  <c r="Y399" i="7" s="1"/>
  <c r="AG399" i="7"/>
  <c r="AW399" i="7"/>
  <c r="BM399" i="7"/>
  <c r="CC399" i="7"/>
  <c r="AJ399" i="7"/>
  <c r="AZ399" i="7"/>
  <c r="BP399" i="7"/>
  <c r="CF399" i="7"/>
  <c r="AL399" i="7"/>
  <c r="BB399" i="7"/>
  <c r="BR399" i="7"/>
  <c r="CH399" i="7"/>
  <c r="AM399" i="7"/>
  <c r="BC399" i="7"/>
  <c r="BS399" i="7"/>
  <c r="CI399" i="7"/>
  <c r="AN399" i="7"/>
  <c r="BD399" i="7"/>
  <c r="BT399" i="7"/>
  <c r="CJ399" i="7"/>
  <c r="AO399" i="7"/>
  <c r="BE399" i="7"/>
  <c r="BU399" i="7"/>
  <c r="AA399" i="7"/>
  <c r="AQ399" i="7"/>
  <c r="BG399" i="7"/>
  <c r="BW399" i="7"/>
  <c r="AD399" i="7"/>
  <c r="AT399" i="7"/>
  <c r="BJ399" i="7"/>
  <c r="BZ399" i="7"/>
  <c r="AE399" i="7"/>
  <c r="AU399" i="7"/>
  <c r="BK399" i="7"/>
  <c r="CA399" i="7"/>
  <c r="AF399" i="7"/>
  <c r="BO399" i="7"/>
  <c r="AH399" i="7"/>
  <c r="BQ399" i="7"/>
  <c r="AI399" i="7"/>
  <c r="BV399" i="7"/>
  <c r="AK399" i="7"/>
  <c r="BX399" i="7"/>
  <c r="AP399" i="7"/>
  <c r="BY399" i="7"/>
  <c r="AR399" i="7"/>
  <c r="CB399" i="7"/>
  <c r="AS399" i="7"/>
  <c r="CD399" i="7"/>
  <c r="AV399" i="7"/>
  <c r="CE399" i="7"/>
  <c r="BN399" i="7"/>
  <c r="AX399" i="7"/>
  <c r="CG399" i="7"/>
  <c r="AY399" i="7"/>
  <c r="BA399" i="7"/>
  <c r="BF399" i="7"/>
  <c r="BH399" i="7"/>
  <c r="AC399" i="7"/>
  <c r="Z399" i="7"/>
  <c r="BI399" i="7"/>
  <c r="AB399" i="7"/>
  <c r="BL399" i="7"/>
  <c r="Y337" i="7"/>
  <c r="Y387" i="7" s="1"/>
  <c r="AO387" i="7"/>
  <c r="BE387" i="7"/>
  <c r="BU387" i="7"/>
  <c r="Z387" i="7"/>
  <c r="AP387" i="7"/>
  <c r="BF387" i="7"/>
  <c r="BV387" i="7"/>
  <c r="AB387" i="7"/>
  <c r="AR387" i="7"/>
  <c r="BH387" i="7"/>
  <c r="BX387" i="7"/>
  <c r="AD387" i="7"/>
  <c r="AT387" i="7"/>
  <c r="BJ387" i="7"/>
  <c r="BZ387" i="7"/>
  <c r="AE387" i="7"/>
  <c r="AU387" i="7"/>
  <c r="BK387" i="7"/>
  <c r="CA387" i="7"/>
  <c r="AF387" i="7"/>
  <c r="AV387" i="7"/>
  <c r="BL387" i="7"/>
  <c r="CB387" i="7"/>
  <c r="AG387" i="7"/>
  <c r="AW387" i="7"/>
  <c r="BM387" i="7"/>
  <c r="CC387" i="7"/>
  <c r="AH387" i="7"/>
  <c r="AX387" i="7"/>
  <c r="BN387" i="7"/>
  <c r="CD387" i="7"/>
  <c r="AI387" i="7"/>
  <c r="AY387" i="7"/>
  <c r="BO387" i="7"/>
  <c r="CE387" i="7"/>
  <c r="AL387" i="7"/>
  <c r="BB387" i="7"/>
  <c r="BR387" i="7"/>
  <c r="CH387" i="7"/>
  <c r="AJ387" i="7"/>
  <c r="BW387" i="7"/>
  <c r="AN387" i="7"/>
  <c r="CG387" i="7"/>
  <c r="AS387" i="7"/>
  <c r="CJ387" i="7"/>
  <c r="AZ387" i="7"/>
  <c r="BA387" i="7"/>
  <c r="BC387" i="7"/>
  <c r="BG387" i="7"/>
  <c r="BQ387" i="7"/>
  <c r="AA387" i="7"/>
  <c r="BS387" i="7"/>
  <c r="AC387" i="7"/>
  <c r="AK387" i="7"/>
  <c r="AM387" i="7"/>
  <c r="AQ387" i="7"/>
  <c r="BD387" i="7"/>
  <c r="BI387" i="7"/>
  <c r="BP387" i="7"/>
  <c r="BT387" i="7"/>
  <c r="BY387" i="7"/>
  <c r="CF387" i="7"/>
  <c r="CI387" i="7"/>
  <c r="Y331" i="7"/>
  <c r="Y381" i="7" s="1"/>
  <c r="AO381" i="7"/>
  <c r="BE381" i="7"/>
  <c r="BU381" i="7"/>
  <c r="Z381" i="7"/>
  <c r="AP381" i="7"/>
  <c r="BF381" i="7"/>
  <c r="BV381" i="7"/>
  <c r="AB381" i="7"/>
  <c r="AR381" i="7"/>
  <c r="BH381" i="7"/>
  <c r="BX381" i="7"/>
  <c r="AD381" i="7"/>
  <c r="AT381" i="7"/>
  <c r="BJ381" i="7"/>
  <c r="BZ381" i="7"/>
  <c r="AE381" i="7"/>
  <c r="AU381" i="7"/>
  <c r="BK381" i="7"/>
  <c r="CA381" i="7"/>
  <c r="AF381" i="7"/>
  <c r="AV381" i="7"/>
  <c r="BL381" i="7"/>
  <c r="CB381" i="7"/>
  <c r="AG381" i="7"/>
  <c r="AW381" i="7"/>
  <c r="BM381" i="7"/>
  <c r="CC381" i="7"/>
  <c r="AH381" i="7"/>
  <c r="AX381" i="7"/>
  <c r="BN381" i="7"/>
  <c r="CD381" i="7"/>
  <c r="AI381" i="7"/>
  <c r="AY381" i="7"/>
  <c r="BO381" i="7"/>
  <c r="CE381" i="7"/>
  <c r="AL381" i="7"/>
  <c r="BB381" i="7"/>
  <c r="BR381" i="7"/>
  <c r="CH381" i="7"/>
  <c r="AJ381" i="7"/>
  <c r="BW381" i="7"/>
  <c r="AN381" i="7"/>
  <c r="CG381" i="7"/>
  <c r="AS381" i="7"/>
  <c r="CJ381" i="7"/>
  <c r="AZ381" i="7"/>
  <c r="BA381" i="7"/>
  <c r="BC381" i="7"/>
  <c r="BG381" i="7"/>
  <c r="BQ381" i="7"/>
  <c r="AA381" i="7"/>
  <c r="BS381" i="7"/>
  <c r="AC381" i="7"/>
  <c r="CI381" i="7"/>
  <c r="AK381" i="7"/>
  <c r="AM381" i="7"/>
  <c r="AQ381" i="7"/>
  <c r="BD381" i="7"/>
  <c r="BI381" i="7"/>
  <c r="BP381" i="7"/>
  <c r="BT381" i="7"/>
  <c r="BY381" i="7"/>
  <c r="CF381" i="7"/>
  <c r="Y358" i="7"/>
  <c r="Y408" i="7" s="1"/>
  <c r="Z408" i="7"/>
  <c r="AP408" i="7"/>
  <c r="BF408" i="7"/>
  <c r="BV408" i="7"/>
  <c r="AA408" i="7"/>
  <c r="AQ408" i="7"/>
  <c r="BG408" i="7"/>
  <c r="BW408" i="7"/>
  <c r="AB408" i="7"/>
  <c r="AR408" i="7"/>
  <c r="BH408" i="7"/>
  <c r="BX408" i="7"/>
  <c r="AC408" i="7"/>
  <c r="AS408" i="7"/>
  <c r="BI408" i="7"/>
  <c r="BY408" i="7"/>
  <c r="AD408" i="7"/>
  <c r="AT408" i="7"/>
  <c r="BJ408" i="7"/>
  <c r="BZ408" i="7"/>
  <c r="AE408" i="7"/>
  <c r="AU408" i="7"/>
  <c r="BK408" i="7"/>
  <c r="CA408" i="7"/>
  <c r="AF408" i="7"/>
  <c r="AV408" i="7"/>
  <c r="BL408" i="7"/>
  <c r="CB408" i="7"/>
  <c r="AG408" i="7"/>
  <c r="AW408" i="7"/>
  <c r="BM408" i="7"/>
  <c r="CC408" i="7"/>
  <c r="AH408" i="7"/>
  <c r="AX408" i="7"/>
  <c r="BN408" i="7"/>
  <c r="CD408" i="7"/>
  <c r="AI408" i="7"/>
  <c r="AY408" i="7"/>
  <c r="BO408" i="7"/>
  <c r="CE408" i="7"/>
  <c r="AJ408" i="7"/>
  <c r="AZ408" i="7"/>
  <c r="BP408" i="7"/>
  <c r="CF408" i="7"/>
  <c r="AK408" i="7"/>
  <c r="BA408" i="7"/>
  <c r="BQ408" i="7"/>
  <c r="CG408" i="7"/>
  <c r="AL408" i="7"/>
  <c r="BB408" i="7"/>
  <c r="BR408" i="7"/>
  <c r="CH408" i="7"/>
  <c r="AM408" i="7"/>
  <c r="BC408" i="7"/>
  <c r="BS408" i="7"/>
  <c r="CI408" i="7"/>
  <c r="AN408" i="7"/>
  <c r="BD408" i="7"/>
  <c r="BT408" i="7"/>
  <c r="CJ408" i="7"/>
  <c r="BE408" i="7"/>
  <c r="AO408" i="7"/>
  <c r="BU408" i="7"/>
  <c r="Y322" i="7"/>
  <c r="Y372" i="7" s="1"/>
  <c r="AO372" i="7"/>
  <c r="BE372" i="7"/>
  <c r="BU372" i="7"/>
  <c r="Z372" i="7"/>
  <c r="AP372" i="7"/>
  <c r="BF372" i="7"/>
  <c r="BV372" i="7"/>
  <c r="AA372" i="7"/>
  <c r="AQ372" i="7"/>
  <c r="BG372" i="7"/>
  <c r="BW372" i="7"/>
  <c r="AB372" i="7"/>
  <c r="AR372" i="7"/>
  <c r="BH372" i="7"/>
  <c r="BX372" i="7"/>
  <c r="AD372" i="7"/>
  <c r="AT372" i="7"/>
  <c r="BJ372" i="7"/>
  <c r="BZ372" i="7"/>
  <c r="AE372" i="7"/>
  <c r="AU372" i="7"/>
  <c r="BK372" i="7"/>
  <c r="CA372" i="7"/>
  <c r="AF372" i="7"/>
  <c r="AV372" i="7"/>
  <c r="BL372" i="7"/>
  <c r="CB372" i="7"/>
  <c r="AG372" i="7"/>
  <c r="AW372" i="7"/>
  <c r="BM372" i="7"/>
  <c r="CC372" i="7"/>
  <c r="AH372" i="7"/>
  <c r="AX372" i="7"/>
  <c r="BN372" i="7"/>
  <c r="CD372" i="7"/>
  <c r="AI372" i="7"/>
  <c r="AY372" i="7"/>
  <c r="BO372" i="7"/>
  <c r="CE372" i="7"/>
  <c r="AJ372" i="7"/>
  <c r="AZ372" i="7"/>
  <c r="BP372" i="7"/>
  <c r="CF372" i="7"/>
  <c r="AL372" i="7"/>
  <c r="BB372" i="7"/>
  <c r="BR372" i="7"/>
  <c r="CH372" i="7"/>
  <c r="AM372" i="7"/>
  <c r="BC372" i="7"/>
  <c r="BS372" i="7"/>
  <c r="CI372" i="7"/>
  <c r="BA372" i="7"/>
  <c r="BQ372" i="7"/>
  <c r="BY372" i="7"/>
  <c r="CG372" i="7"/>
  <c r="CJ372" i="7"/>
  <c r="AK372" i="7"/>
  <c r="AN372" i="7"/>
  <c r="AC372" i="7"/>
  <c r="AS372" i="7"/>
  <c r="BD372" i="7"/>
  <c r="BI372" i="7"/>
  <c r="BT372" i="7"/>
  <c r="Y172" i="7" a="1"/>
  <c r="Y172" i="7" s="1"/>
  <c r="Y205" i="7" a="1"/>
  <c r="Y205" i="7" s="1"/>
  <c r="Y199" i="7" a="1"/>
  <c r="Y199" i="7" s="1"/>
  <c r="Y187" i="7" a="1"/>
  <c r="Y187" i="7" s="1"/>
  <c r="Y181" i="7" a="1"/>
  <c r="Y181" i="7" s="1"/>
  <c r="Y209" i="7" a="1"/>
  <c r="Y209" i="7" s="1"/>
  <c r="EO102" i="7"/>
  <c r="Y208" i="7" a="1"/>
  <c r="Y208" i="7" s="1"/>
  <c r="Y102" i="7" a="1"/>
  <c r="DB102" i="7" a="1"/>
  <c r="DK102" i="7" a="1"/>
  <c r="Y348" i="7" s="1" a="1"/>
  <c r="Y4" i="7" a="1"/>
  <c r="Y5" i="7"/>
  <c r="Y21" i="7" s="1"/>
  <c r="BV32" i="7"/>
  <c r="CN32" i="7"/>
  <c r="BU32" i="7"/>
  <c r="FP32" i="7"/>
  <c r="BF102" i="7" a="1"/>
  <c r="Y329" i="7" s="1" a="1"/>
  <c r="FJ102" i="7" a="1"/>
  <c r="Y365" i="7" s="1" a="1"/>
  <c r="ER32" i="7"/>
  <c r="FH32" i="7"/>
  <c r="EB32" i="7"/>
  <c r="FW32" i="7"/>
  <c r="EV44" i="7"/>
  <c r="EW44" i="7" s="1"/>
  <c r="EX44" i="7" s="1"/>
  <c r="EY44" i="7" s="1"/>
  <c r="EZ44" i="7" s="1"/>
  <c r="FA44" i="7" s="1"/>
  <c r="FB44" i="7" s="1"/>
  <c r="FC44" i="7" s="1"/>
  <c r="FD44" i="7" s="1"/>
  <c r="FE44" i="7" s="1"/>
  <c r="FF44" i="7" s="1"/>
  <c r="FG44" i="7" s="1"/>
  <c r="FH44" i="7" s="1"/>
  <c r="FI44" i="7" s="1"/>
  <c r="FJ44" i="7" s="1"/>
  <c r="FK44" i="7" s="1"/>
  <c r="FL44" i="7" s="1"/>
  <c r="FM44" i="7" s="1"/>
  <c r="FN44" i="7" s="1"/>
  <c r="FO44" i="7" s="1"/>
  <c r="FP44" i="7" s="1"/>
  <c r="FQ44" i="7" s="1"/>
  <c r="FR44" i="7" s="1"/>
  <c r="FS44" i="7" s="1"/>
  <c r="FT44" i="7" s="1"/>
  <c r="FU44" i="7" s="1"/>
  <c r="FV44" i="7" s="1"/>
  <c r="Y69" i="7" s="1"/>
  <c r="EJ32" i="7"/>
  <c r="BH32" i="7"/>
  <c r="BI32" i="7"/>
  <c r="DT102" i="7" a="1"/>
  <c r="Y351" i="7" s="1" a="1"/>
  <c r="BX32" i="7"/>
  <c r="Y6" i="7"/>
  <c r="Y22" i="7" s="1"/>
  <c r="AS32" i="7"/>
  <c r="FD102" i="7" a="1"/>
  <c r="Y363" i="7" s="1" a="1"/>
  <c r="AG32" i="7"/>
  <c r="BY32" i="7"/>
  <c r="EV43" i="7"/>
  <c r="EW43" i="7" s="1"/>
  <c r="EX43" i="7" s="1"/>
  <c r="EY43" i="7" s="1"/>
  <c r="EZ43" i="7" s="1"/>
  <c r="FA43" i="7" s="1"/>
  <c r="FB43" i="7" s="1"/>
  <c r="FC43" i="7" s="1"/>
  <c r="FD43" i="7" s="1"/>
  <c r="FE43" i="7" s="1"/>
  <c r="FF43" i="7" s="1"/>
  <c r="FG43" i="7" s="1"/>
  <c r="FH43" i="7" s="1"/>
  <c r="FI43" i="7" s="1"/>
  <c r="FJ43" i="7" s="1"/>
  <c r="FK43" i="7" s="1"/>
  <c r="FL43" i="7" s="1"/>
  <c r="FM43" i="7" s="1"/>
  <c r="FN43" i="7" s="1"/>
  <c r="FO43" i="7" s="1"/>
  <c r="FP43" i="7" s="1"/>
  <c r="FQ43" i="7" s="1"/>
  <c r="FR43" i="7" s="1"/>
  <c r="FS43" i="7" s="1"/>
  <c r="FT43" i="7" s="1"/>
  <c r="FU43" i="7" s="1"/>
  <c r="FV43" i="7" s="1"/>
  <c r="Y68" i="7" s="1"/>
  <c r="AC32" i="7"/>
  <c r="EA32" i="7"/>
  <c r="EQ32" i="7"/>
  <c r="CU32" i="7"/>
  <c r="AW32" i="7"/>
  <c r="EX32" i="7"/>
  <c r="CM102" i="7" a="1"/>
  <c r="Y340" i="7" s="1" a="1"/>
  <c r="DN32" i="7"/>
  <c r="BN32" i="7"/>
  <c r="AM26" i="7" a="1"/>
  <c r="AM26" i="7" s="1"/>
  <c r="AM33" i="7" s="1"/>
  <c r="CH32" i="7"/>
  <c r="BL32" i="7"/>
  <c r="CB32" i="7"/>
  <c r="BB32" i="7"/>
  <c r="CW32" i="7"/>
  <c r="AF32" i="7"/>
  <c r="DM32" i="7"/>
  <c r="CR32" i="7"/>
  <c r="DK32" i="7"/>
  <c r="DD32" i="7"/>
  <c r="DQ102" i="7" a="1"/>
  <c r="Y350" i="7" s="1" a="1"/>
  <c r="DA32" i="7"/>
  <c r="CC32" i="7"/>
  <c r="FA32" i="7"/>
  <c r="AN32" i="7"/>
  <c r="BM32" i="7"/>
  <c r="DU32" i="7"/>
  <c r="DW102" i="7" a="1"/>
  <c r="Y352" i="7" s="1" a="1"/>
  <c r="EY32" i="7"/>
  <c r="BO32" i="7"/>
  <c r="AB102" i="7" a="1"/>
  <c r="Y319" i="7" s="1" a="1"/>
  <c r="CE32" i="7"/>
  <c r="EI32" i="7"/>
  <c r="EH32" i="7"/>
  <c r="DI32" i="7"/>
  <c r="AU32" i="7"/>
  <c r="AQ32" i="7"/>
  <c r="BS26" i="7" a="1"/>
  <c r="BS26" i="7" s="1"/>
  <c r="BS33" i="7" s="1"/>
  <c r="CA32" i="7"/>
  <c r="AL32" i="7"/>
  <c r="BK32" i="7"/>
  <c r="BF32" i="7"/>
  <c r="CS32" i="7"/>
  <c r="AE32" i="7"/>
  <c r="AA32" i="7"/>
  <c r="BQ32" i="7"/>
  <c r="AH32" i="7"/>
  <c r="AO32" i="7"/>
  <c r="AI32" i="7"/>
  <c r="DV32" i="7"/>
  <c r="DB32" i="7"/>
  <c r="FD32" i="7"/>
  <c r="CZ32" i="7"/>
  <c r="CK32" i="7"/>
  <c r="BJ32" i="7"/>
  <c r="ET32" i="7"/>
  <c r="EF32" i="7"/>
  <c r="EO32" i="7"/>
  <c r="DX32" i="7"/>
  <c r="AT32" i="7"/>
  <c r="EK32" i="7"/>
  <c r="AY32" i="7"/>
  <c r="EL32" i="7"/>
  <c r="FT32" i="7"/>
  <c r="EV32" i="7"/>
  <c r="Z32" i="7"/>
  <c r="DR32" i="7"/>
  <c r="CP32" i="7"/>
  <c r="FJ32" i="7"/>
  <c r="EG32" i="7"/>
  <c r="EN32" i="7"/>
  <c r="BS32" i="7"/>
  <c r="ED32" i="7"/>
  <c r="CY32" i="7"/>
  <c r="DY32" i="7"/>
  <c r="DH32" i="7"/>
  <c r="BC32" i="7"/>
  <c r="CO32" i="7"/>
  <c r="Y10" i="7"/>
  <c r="Y32" i="7" s="1"/>
  <c r="CM32" i="7"/>
  <c r="FN32" i="7"/>
  <c r="BE32" i="7"/>
  <c r="DW32" i="7"/>
  <c r="DZ32" i="7"/>
  <c r="FF32" i="7"/>
  <c r="BP32" i="7"/>
  <c r="FI32" i="7"/>
  <c r="FL32" i="7"/>
  <c r="AP32" i="7"/>
  <c r="CI32" i="7"/>
  <c r="DQ32" i="7"/>
  <c r="AR32" i="7"/>
  <c r="CJ32" i="7"/>
  <c r="FK32" i="7"/>
  <c r="AB32" i="7"/>
  <c r="EE32" i="7"/>
  <c r="AD32" i="7"/>
  <c r="DP32" i="7"/>
  <c r="FM32" i="7"/>
  <c r="BG32" i="7"/>
  <c r="EW32" i="7"/>
  <c r="EU32" i="7"/>
  <c r="CQ32" i="7"/>
  <c r="CD32" i="7"/>
  <c r="FE32" i="7"/>
  <c r="AJ32" i="7"/>
  <c r="EC32" i="7"/>
  <c r="DO32" i="7"/>
  <c r="BW32" i="7"/>
  <c r="CL32" i="7"/>
  <c r="BT32" i="7"/>
  <c r="DG32" i="7"/>
  <c r="CT32" i="7"/>
  <c r="AX32" i="7"/>
  <c r="AZ32" i="7"/>
  <c r="ES32" i="7"/>
  <c r="BD32" i="7"/>
  <c r="DC32" i="7"/>
  <c r="EM32" i="7"/>
  <c r="FV32" i="7"/>
  <c r="CF32" i="7"/>
  <c r="DS32" i="7"/>
  <c r="FC32" i="7"/>
  <c r="CV32" i="7"/>
  <c r="FR32" i="7"/>
  <c r="FB32" i="7"/>
  <c r="AK32" i="7"/>
  <c r="DU26" i="7" a="1"/>
  <c r="DU26" i="7" s="1"/>
  <c r="DU33" i="7" s="1"/>
  <c r="DH102" i="7" a="1"/>
  <c r="Y347" i="7" s="1" a="1"/>
  <c r="DZ102" i="7" a="1"/>
  <c r="Y353" i="7" s="1" a="1"/>
  <c r="BX102" i="7" a="1"/>
  <c r="Y335" i="7" s="1" a="1"/>
  <c r="FA26" i="7" a="1"/>
  <c r="FH26" i="7" a="1"/>
  <c r="FH35" i="7" s="1"/>
  <c r="CS26" i="7" a="1"/>
  <c r="CS26" i="7" s="1"/>
  <c r="CS33" i="7" s="1"/>
  <c r="AT26" i="7" a="1"/>
  <c r="AT35" i="7" s="1"/>
  <c r="BP26" i="7" a="1"/>
  <c r="BP26" i="7" s="1"/>
  <c r="BP33" i="7" s="1"/>
  <c r="CK26" i="7" a="1"/>
  <c r="FD26" i="7" a="1"/>
  <c r="FD26" i="7" s="1"/>
  <c r="FD33" i="7" s="1"/>
  <c r="AR26" i="7" a="1"/>
  <c r="CT26" i="7" a="1"/>
  <c r="CT26" i="7" s="1"/>
  <c r="CT33" i="7" s="1"/>
  <c r="BU26" i="7" a="1"/>
  <c r="BU26" i="7" s="1"/>
  <c r="BU33" i="7" s="1"/>
  <c r="BD26" i="7" a="1"/>
  <c r="BD26" i="7" s="1"/>
  <c r="BD33" i="7" s="1"/>
  <c r="AB26" i="7" a="1"/>
  <c r="AB34" i="7" s="1"/>
  <c r="FW26" i="7" a="1"/>
  <c r="FW36" i="7" s="1"/>
  <c r="BE26" i="7" a="1"/>
  <c r="BE26" i="7" s="1"/>
  <c r="BE33" i="7" s="1"/>
  <c r="CI26" i="7" a="1"/>
  <c r="CI26" i="7" s="1"/>
  <c r="CI33" i="7" s="1"/>
  <c r="AI26" i="7" a="1"/>
  <c r="AI26" i="7" s="1"/>
  <c r="AI33" i="7" s="1"/>
  <c r="CO26" i="7" a="1"/>
  <c r="CO26" i="7" s="1"/>
  <c r="CO33" i="7" s="1"/>
  <c r="Y17" i="7"/>
  <c r="EX26" i="7" a="1"/>
  <c r="EX26" i="7" s="1"/>
  <c r="EX33" i="7" s="1"/>
  <c r="DC26" i="7" a="1"/>
  <c r="AC26" i="7" a="1"/>
  <c r="AC26" i="7" s="1"/>
  <c r="AC33" i="7" s="1"/>
  <c r="BO26" i="7" a="1"/>
  <c r="BO26" i="7" s="1"/>
  <c r="BO33" i="7" s="1"/>
  <c r="FF26" i="7" a="1"/>
  <c r="DR26" i="7" a="1"/>
  <c r="CU26" i="7" a="1"/>
  <c r="CU26" i="7" s="1"/>
  <c r="CU33" i="7" s="1"/>
  <c r="EA26" i="7" a="1"/>
  <c r="EA35" i="7" s="1"/>
  <c r="AK26" i="7" a="1"/>
  <c r="AK26" i="7" s="1"/>
  <c r="AK33" i="7" s="1"/>
  <c r="FG26" i="7" a="1"/>
  <c r="FG35" i="7" s="1"/>
  <c r="AJ26" i="7" a="1"/>
  <c r="AJ34" i="7" s="1"/>
  <c r="DE26" i="7" a="1"/>
  <c r="DE26" i="7" s="1"/>
  <c r="DE33" i="7" s="1"/>
  <c r="CZ26" i="7" a="1"/>
  <c r="CZ26" i="7" s="1"/>
  <c r="CZ33" i="7" s="1"/>
  <c r="FJ26" i="7" a="1"/>
  <c r="FJ26" i="7" s="1"/>
  <c r="FJ33" i="7" s="1"/>
  <c r="CC26" i="7" a="1"/>
  <c r="CC26" i="7" s="1"/>
  <c r="CC33" i="7" s="1"/>
  <c r="AN26" i="7" a="1"/>
  <c r="ER26" i="7" a="1"/>
  <c r="ER35" i="7" s="1"/>
  <c r="CJ26" i="7" a="1"/>
  <c r="CJ26" i="7" s="1"/>
  <c r="CJ33" i="7" s="1"/>
  <c r="EZ26" i="7" a="1"/>
  <c r="BI26" i="7" a="1"/>
  <c r="BI26" i="7" s="1"/>
  <c r="BI33" i="7" s="1"/>
  <c r="AD26" i="7" a="1"/>
  <c r="AD26" i="7" s="1"/>
  <c r="AD33" i="7" s="1"/>
  <c r="AW26" i="7" a="1"/>
  <c r="AW26" i="7" s="1"/>
  <c r="AW33" i="7" s="1"/>
  <c r="AA26" i="7" a="1"/>
  <c r="AA34" i="7" s="1"/>
  <c r="AO26" i="7" a="1"/>
  <c r="AO26" i="7" s="1"/>
  <c r="AO33" i="7" s="1"/>
  <c r="FI26" i="7" a="1"/>
  <c r="FI26" i="7" s="1"/>
  <c r="FI33" i="7" s="1"/>
  <c r="CM26" i="7" a="1"/>
  <c r="CM26" i="7" s="1"/>
  <c r="CM33" i="7" s="1"/>
  <c r="EF26" i="7" a="1"/>
  <c r="EF26" i="7" s="1"/>
  <c r="EF33" i="7" s="1"/>
  <c r="DM26" i="7" a="1"/>
  <c r="DM34" i="7" s="1"/>
  <c r="FN26" i="7" a="1"/>
  <c r="FN34" i="7" s="1"/>
  <c r="AP26" i="7" a="1"/>
  <c r="AP26" i="7" s="1"/>
  <c r="AP33" i="7" s="1"/>
  <c r="AF26" i="7" a="1"/>
  <c r="AF35" i="7" s="1"/>
  <c r="CW26" i="7" a="1"/>
  <c r="CW26" i="7" s="1"/>
  <c r="CW33" i="7" s="1"/>
  <c r="EM26" i="7" a="1"/>
  <c r="EM34" i="7" s="1"/>
  <c r="EK26" i="7" a="1"/>
  <c r="EK36" i="7" s="1"/>
  <c r="AH26" i="7" a="1"/>
  <c r="AH26" i="7" s="1"/>
  <c r="AH33" i="7" s="1"/>
  <c r="Y7" i="7"/>
  <c r="Y23" i="7" s="1"/>
  <c r="DN26" i="7" a="1"/>
  <c r="DN26" i="7" s="1"/>
  <c r="DN33" i="7" s="1"/>
  <c r="CX26" i="7" a="1"/>
  <c r="AS26" i="7" a="1"/>
  <c r="AS26" i="7" s="1"/>
  <c r="AS33" i="7" s="1"/>
  <c r="CD26" i="7" a="1"/>
  <c r="CD26" i="7" s="1"/>
  <c r="CD33" i="7" s="1"/>
  <c r="BR26" i="7" a="1"/>
  <c r="BR34" i="7" s="1"/>
  <c r="AV26" i="7" a="1"/>
  <c r="AV34" i="7" s="1"/>
  <c r="CH26" i="7" a="1"/>
  <c r="CH26" i="7" s="1"/>
  <c r="CH33" i="7" s="1"/>
  <c r="BJ26" i="7" a="1"/>
  <c r="BJ26" i="7" s="1"/>
  <c r="BJ33" i="7" s="1"/>
  <c r="FP26" i="7" a="1"/>
  <c r="FP26" i="7" s="1"/>
  <c r="FP33" i="7" s="1"/>
  <c r="AL26" i="7" a="1"/>
  <c r="AL26" i="7" s="1"/>
  <c r="AL33" i="7" s="1"/>
  <c r="FU26" i="7" a="1"/>
  <c r="FU26" i="7" s="1"/>
  <c r="FU33" i="7" s="1"/>
  <c r="EV26" i="7" a="1"/>
  <c r="EV26" i="7" s="1"/>
  <c r="DV26" i="7" a="1"/>
  <c r="DT26" i="7" a="1"/>
  <c r="DT34" i="7" s="1"/>
  <c r="DB26" i="7" a="1"/>
  <c r="EO26" i="7" a="1"/>
  <c r="EO34" i="7" s="1"/>
  <c r="AE26" i="7" a="1"/>
  <c r="AE26" i="7" s="1"/>
  <c r="AE33" i="7" s="1"/>
  <c r="CP26" i="7" a="1"/>
  <c r="CP34" i="7" s="1"/>
  <c r="CY26" i="7" a="1"/>
  <c r="CY26" i="7" s="1"/>
  <c r="CY33" i="7" s="1"/>
  <c r="CF26" i="7" a="1"/>
  <c r="CF26" i="7" s="1"/>
  <c r="CF33" i="7" s="1"/>
  <c r="DA26" i="7" a="1"/>
  <c r="DA26" i="7" s="1"/>
  <c r="DA33" i="7" s="1"/>
  <c r="EQ26" i="7" a="1"/>
  <c r="EQ26" i="7" s="1"/>
  <c r="EQ33" i="7" s="1"/>
  <c r="BZ26" i="7" a="1"/>
  <c r="BZ26" i="7" s="1"/>
  <c r="BZ33" i="7" s="1"/>
  <c r="BX26" i="7" a="1"/>
  <c r="BX26" i="7" s="1"/>
  <c r="BX33" i="7" s="1"/>
  <c r="BV26" i="7" a="1"/>
  <c r="BV26" i="7" s="1"/>
  <c r="BV33" i="7" s="1"/>
  <c r="BR32" i="7"/>
  <c r="BA32" i="7"/>
  <c r="FG32" i="7"/>
  <c r="FU32" i="7"/>
  <c r="EP32" i="7"/>
  <c r="FS32" i="7"/>
  <c r="BZ32" i="7"/>
  <c r="DT32" i="7"/>
  <c r="DE32" i="7"/>
  <c r="BU102" i="7" a="1"/>
  <c r="Y334" i="7" s="1" a="1"/>
  <c r="EL102" i="7" a="1"/>
  <c r="Y357" i="7" s="1" a="1"/>
  <c r="CP102" i="7" a="1"/>
  <c r="Y341" i="7" s="1" a="1"/>
  <c r="EX102" i="7" a="1"/>
  <c r="Y361" i="7" s="1" a="1"/>
  <c r="DO26" i="7" a="1"/>
  <c r="DO26" i="7" s="1"/>
  <c r="DO33" i="7" s="1"/>
  <c r="FR26" i="7" a="1"/>
  <c r="FR34" i="7" s="1"/>
  <c r="EJ26" i="7" a="1"/>
  <c r="EJ26" i="7" s="1"/>
  <c r="EJ33" i="7" s="1"/>
  <c r="DJ26" i="7" a="1"/>
  <c r="DJ26" i="7" s="1"/>
  <c r="DJ33" i="7" s="1"/>
  <c r="FM26" i="7" a="1"/>
  <c r="BK26" i="7" a="1"/>
  <c r="BK26" i="7" s="1"/>
  <c r="BK33" i="7" s="1"/>
  <c r="DF26" i="7" a="1"/>
  <c r="EE26" i="7" a="1"/>
  <c r="EE26" i="7" s="1"/>
  <c r="EE33" i="7" s="1"/>
  <c r="DL26" i="7" a="1"/>
  <c r="DL26" i="7" s="1"/>
  <c r="DL33" i="7" s="1"/>
  <c r="CX32" i="7"/>
  <c r="CG32" i="7"/>
  <c r="DL32" i="7"/>
  <c r="DJ32" i="7"/>
  <c r="AM32" i="7"/>
  <c r="AV32" i="7"/>
  <c r="DF32" i="7"/>
  <c r="EZ32" i="7"/>
  <c r="FQ32" i="7"/>
  <c r="Y14" i="7"/>
  <c r="AT102" i="7" a="1"/>
  <c r="Y325" i="7" s="1" a="1"/>
  <c r="CY102" i="7" a="1"/>
  <c r="Y344" i="7" s="1" a="1"/>
  <c r="DZ26" i="7" a="1"/>
  <c r="DZ26" i="7" s="1"/>
  <c r="DZ33" i="7" s="1"/>
  <c r="AQ102" i="7" a="1"/>
  <c r="Y324" i="7" s="1" a="1"/>
  <c r="CA102" i="7" a="1"/>
  <c r="Y336" i="7" s="1" a="1"/>
  <c r="EI102" i="7" a="1"/>
  <c r="Y356" i="7" s="1" a="1"/>
  <c r="BR102" i="7" a="1"/>
  <c r="Y333" i="7" s="1" a="1"/>
  <c r="EG26" i="7" a="1"/>
  <c r="EG26" i="7" s="1"/>
  <c r="EG33" i="7" s="1"/>
  <c r="CB26" i="7" a="1"/>
  <c r="CB26" i="7" s="1"/>
  <c r="CB33" i="7" s="1"/>
  <c r="FC26" i="7" a="1"/>
  <c r="FC26" i="7" s="1"/>
  <c r="FC33" i="7" s="1"/>
  <c r="CG26" i="7" a="1"/>
  <c r="CG26" i="7" s="1"/>
  <c r="CG33" i="7" s="1"/>
  <c r="FK26" i="7" a="1"/>
  <c r="FK26" i="7" s="1"/>
  <c r="FK33" i="7" s="1"/>
  <c r="BW26" i="7" a="1"/>
  <c r="BW26" i="7" s="1"/>
  <c r="BW33" i="7" s="1"/>
  <c r="Z26" i="7" a="1"/>
  <c r="Z34" i="7" s="1"/>
  <c r="DY26" i="7" a="1"/>
  <c r="DY26" i="7" s="1"/>
  <c r="DY33" i="7" s="1"/>
  <c r="EU26" i="7" a="1"/>
  <c r="EU26" i="7" s="1"/>
  <c r="EU33" i="7" s="1"/>
  <c r="CQ26" i="7" a="1"/>
  <c r="CQ26" i="7" s="1"/>
  <c r="CQ33" i="7" s="1"/>
  <c r="BQ26" i="7" a="1"/>
  <c r="BQ26" i="7" s="1"/>
  <c r="BQ33" i="7" s="1"/>
  <c r="AY26" i="7" a="1"/>
  <c r="AY26" i="7" s="1"/>
  <c r="AY33" i="7" s="1"/>
  <c r="DS26" i="7" a="1"/>
  <c r="DS35" i="7" s="1"/>
  <c r="DK26" i="7" a="1"/>
  <c r="DK35" i="7" s="1"/>
  <c r="DD26" i="7" a="1"/>
  <c r="DD36" i="7" s="1"/>
  <c r="BN26" i="7" a="1"/>
  <c r="BN26" i="7" s="1"/>
  <c r="BN33" i="7" s="1"/>
  <c r="FE26" i="7" a="1"/>
  <c r="FE26" i="7" s="1"/>
  <c r="FE33" i="7" s="1"/>
  <c r="AG26" i="7" a="1"/>
  <c r="AG34" i="7" s="1"/>
  <c r="EN26" i="7" a="1"/>
  <c r="EN26" i="7" s="1"/>
  <c r="EN33" i="7" s="1"/>
  <c r="DX26" i="7" a="1"/>
  <c r="DX26" i="7" s="1"/>
  <c r="DX33" i="7" s="1"/>
  <c r="FS26" i="7" a="1"/>
  <c r="FS26" i="7" s="1"/>
  <c r="FS33" i="7" s="1"/>
  <c r="FL26" i="7" a="1"/>
  <c r="FL26" i="7" s="1"/>
  <c r="FL33" i="7" s="1"/>
  <c r="FT26" i="7" a="1"/>
  <c r="FT35" i="7" s="1"/>
  <c r="CV26" i="7" a="1"/>
  <c r="CV26" i="7" s="1"/>
  <c r="CV33" i="7" s="1"/>
  <c r="EY26" i="7" a="1"/>
  <c r="EY35" i="7" s="1"/>
  <c r="BF26" i="7" a="1"/>
  <c r="BF34" i="7" s="1"/>
  <c r="EW26" i="7" a="1"/>
  <c r="EW35" i="7" s="1"/>
  <c r="EV48" i="7" s="1"/>
  <c r="EI26" i="7" a="1"/>
  <c r="EI35" i="7" s="1"/>
  <c r="BL26" i="7" a="1"/>
  <c r="BL35" i="7" s="1"/>
  <c r="BT26" i="7" a="1"/>
  <c r="BT26" i="7" s="1"/>
  <c r="BT33" i="7" s="1"/>
  <c r="DW26" i="7" a="1"/>
  <c r="DW26" i="7" s="1"/>
  <c r="DW33" i="7" s="1"/>
  <c r="DP26" i="7" a="1"/>
  <c r="DP34" i="7" s="1"/>
  <c r="DH26" i="7" a="1"/>
  <c r="DH26" i="7" s="1"/>
  <c r="DH33" i="7" s="1"/>
  <c r="CN26" i="7" a="1"/>
  <c r="CN26" i="7" s="1"/>
  <c r="CN33" i="7" s="1"/>
  <c r="AQ26" i="7" a="1"/>
  <c r="AQ26" i="7" s="1"/>
  <c r="AQ33" i="7" s="1"/>
  <c r="AX26" i="7" a="1"/>
  <c r="AZ102" i="7" a="1"/>
  <c r="Y327" i="7" s="1" a="1"/>
  <c r="BO102" i="7" a="1"/>
  <c r="Y332" i="7" s="1" a="1"/>
  <c r="CR26" i="7" a="1"/>
  <c r="CR26" i="7" s="1"/>
  <c r="CR33" i="7" s="1"/>
  <c r="ET26" i="7" a="1"/>
  <c r="ET34" i="7" s="1"/>
  <c r="FB26" i="7" a="1"/>
  <c r="FB26" i="7" s="1"/>
  <c r="FB33" i="7" s="1"/>
  <c r="ES26" i="7" a="1"/>
  <c r="ES26" i="7" s="1"/>
  <c r="ES33" i="7" s="1"/>
  <c r="BC26" i="7" a="1"/>
  <c r="BC34" i="7" s="1"/>
  <c r="CA26" i="7" a="1"/>
  <c r="CA26" i="7" s="1"/>
  <c r="CA33" i="7" s="1"/>
  <c r="BH26" i="7" a="1"/>
  <c r="BH26" i="7" s="1"/>
  <c r="BH33" i="7" s="1"/>
  <c r="EP26" i="7" a="1"/>
  <c r="EP35" i="7" s="1"/>
  <c r="DQ26" i="7" a="1"/>
  <c r="DQ35" i="7" s="1"/>
  <c r="DI26" i="7" a="1"/>
  <c r="DI26" i="7" s="1"/>
  <c r="DI33" i="7" s="1"/>
  <c r="FO26" i="7" a="1"/>
  <c r="FO35" i="7" s="1"/>
  <c r="ED26" i="7" a="1"/>
  <c r="ED26" i="7" s="1"/>
  <c r="ED33" i="7" s="1"/>
  <c r="EL26" i="7" a="1"/>
  <c r="EL35" i="7" s="1"/>
  <c r="EC26" i="7" a="1"/>
  <c r="EC34" i="7" s="1"/>
  <c r="FQ26" i="7" a="1"/>
  <c r="FQ34" i="7" s="1"/>
  <c r="AU26" i="7" a="1"/>
  <c r="AU35" i="7" s="1"/>
  <c r="AZ26" i="7" a="1"/>
  <c r="AZ26" i="7" s="1"/>
  <c r="AZ33" i="7" s="1"/>
  <c r="EH26" i="7" a="1"/>
  <c r="EH35" i="7" s="1"/>
  <c r="CG102" i="7" a="1"/>
  <c r="Y338" i="7" s="1" a="1"/>
  <c r="CV102" i="7" a="1"/>
  <c r="Y343" i="7" s="1" a="1"/>
  <c r="FV26" i="7" a="1"/>
  <c r="FV35" i="7" s="1"/>
  <c r="BM26" i="7" a="1"/>
  <c r="BM26" i="7" s="1"/>
  <c r="BM33" i="7" s="1"/>
  <c r="DG26" i="7" a="1"/>
  <c r="BB26" i="7" a="1"/>
  <c r="BB26" i="7" s="1"/>
  <c r="BB33" i="7" s="1"/>
  <c r="CE26" i="7" a="1"/>
  <c r="CE26" i="7" s="1"/>
  <c r="CE33" i="7" s="1"/>
  <c r="BA26" i="7" a="1"/>
  <c r="BA26" i="7" s="1"/>
  <c r="BA33" i="7" s="1"/>
  <c r="BY26" i="7" a="1"/>
  <c r="BY26" i="7" s="1"/>
  <c r="BY33" i="7" s="1"/>
  <c r="EB26" i="7" a="1"/>
  <c r="EB26" i="7" s="1"/>
  <c r="EB33" i="7" s="1"/>
  <c r="BG26" i="7" a="1"/>
  <c r="BG26" i="7" s="1"/>
  <c r="BG33" i="7" s="1"/>
  <c r="CL26" i="7" a="1"/>
  <c r="CL26" i="7" s="1"/>
  <c r="CL33" i="7" s="1"/>
  <c r="BC102" i="7" a="1"/>
  <c r="Y328" i="7" s="1" a="1"/>
  <c r="ER102" i="7"/>
  <c r="EF102" i="7"/>
  <c r="DN102" i="7"/>
  <c r="CD102" i="7"/>
  <c r="BL102" i="7"/>
  <c r="AK102" i="7"/>
  <c r="CX26" i="7" l="1"/>
  <c r="CX33" i="7" s="1"/>
  <c r="CX34" i="7"/>
  <c r="DR26" i="7"/>
  <c r="DR33" i="7" s="1"/>
  <c r="DR34" i="7"/>
  <c r="DR35" i="7"/>
  <c r="AR26" i="7"/>
  <c r="AR33" i="7" s="1"/>
  <c r="AR34" i="7"/>
  <c r="AX26" i="7"/>
  <c r="AX33" i="7" s="1"/>
  <c r="AX34" i="7"/>
  <c r="FF26" i="7"/>
  <c r="FF33" i="7" s="1"/>
  <c r="FF34" i="7"/>
  <c r="CK26" i="7"/>
  <c r="CK33" i="7" s="1"/>
  <c r="CK34" i="7"/>
  <c r="DC26" i="7"/>
  <c r="DC33" i="7" s="1"/>
  <c r="DC34" i="7"/>
  <c r="DG26" i="7"/>
  <c r="DG33" i="7" s="1"/>
  <c r="DG34" i="7"/>
  <c r="DF26" i="7"/>
  <c r="DF33" i="7" s="1"/>
  <c r="DF34" i="7"/>
  <c r="DV26" i="7"/>
  <c r="DV33" i="7" s="1"/>
  <c r="DV34" i="7"/>
  <c r="AN26" i="7"/>
  <c r="AN33" i="7" s="1"/>
  <c r="AN34" i="7"/>
  <c r="FM26" i="7"/>
  <c r="FM33" i="7" s="1"/>
  <c r="FM34" i="7"/>
  <c r="FM35" i="7"/>
  <c r="DB26" i="7"/>
  <c r="DB33" i="7" s="1"/>
  <c r="DB36" i="7"/>
  <c r="DB34" i="7"/>
  <c r="EZ26" i="7"/>
  <c r="EZ33" i="7" s="1"/>
  <c r="EZ34" i="7"/>
  <c r="FA26" i="7"/>
  <c r="FA33" i="7" s="1"/>
  <c r="FA34" i="7"/>
  <c r="FS36" i="7"/>
  <c r="DB35" i="7"/>
  <c r="BP34" i="7"/>
  <c r="FS34" i="7"/>
  <c r="CS34" i="7"/>
  <c r="CY34" i="7"/>
  <c r="CF36" i="7"/>
  <c r="FS35" i="7"/>
  <c r="BX34" i="7"/>
  <c r="DI35" i="7"/>
  <c r="CT34" i="7"/>
  <c r="AP34" i="7"/>
  <c r="AI35" i="7"/>
  <c r="AI34" i="7"/>
  <c r="CZ34" i="7"/>
  <c r="AO34" i="7"/>
  <c r="AK34" i="7"/>
  <c r="AO35" i="7"/>
  <c r="DA34" i="7"/>
  <c r="CF35" i="7"/>
  <c r="DI34" i="7"/>
  <c r="BZ34" i="7"/>
  <c r="CF34" i="7"/>
  <c r="DA35" i="7"/>
  <c r="Z20" i="7"/>
  <c r="AP20" i="7"/>
  <c r="BF20" i="7"/>
  <c r="BV20" i="7"/>
  <c r="CL20" i="7"/>
  <c r="DB20" i="7"/>
  <c r="DR20" i="7"/>
  <c r="EH20" i="7"/>
  <c r="EX20" i="7"/>
  <c r="FN20" i="7"/>
  <c r="AA20" i="7"/>
  <c r="AQ20" i="7"/>
  <c r="BG20" i="7"/>
  <c r="BW20" i="7"/>
  <c r="CM20" i="7"/>
  <c r="DC20" i="7"/>
  <c r="DS20" i="7"/>
  <c r="EI20" i="7"/>
  <c r="EY20" i="7"/>
  <c r="FO20" i="7"/>
  <c r="AB20" i="7"/>
  <c r="AR20" i="7"/>
  <c r="BH20" i="7"/>
  <c r="BX20" i="7"/>
  <c r="CN20" i="7"/>
  <c r="DD20" i="7"/>
  <c r="DT20" i="7"/>
  <c r="EJ20" i="7"/>
  <c r="EZ20" i="7"/>
  <c r="FP20" i="7"/>
  <c r="AC20" i="7"/>
  <c r="AS20" i="7"/>
  <c r="BI20" i="7"/>
  <c r="BY20" i="7"/>
  <c r="CO20" i="7"/>
  <c r="DE20" i="7"/>
  <c r="DU20" i="7"/>
  <c r="EK20" i="7"/>
  <c r="FA20" i="7"/>
  <c r="FQ20" i="7"/>
  <c r="AD20" i="7"/>
  <c r="AT20" i="7"/>
  <c r="BJ20" i="7"/>
  <c r="BZ20" i="7"/>
  <c r="CP20" i="7"/>
  <c r="DF20" i="7"/>
  <c r="DV20" i="7"/>
  <c r="EL20" i="7"/>
  <c r="FB20" i="7"/>
  <c r="FR20" i="7"/>
  <c r="AE20" i="7"/>
  <c r="AU20" i="7"/>
  <c r="BK20" i="7"/>
  <c r="CA20" i="7"/>
  <c r="CQ20" i="7"/>
  <c r="DG20" i="7"/>
  <c r="DW20" i="7"/>
  <c r="EM20" i="7"/>
  <c r="FC20" i="7"/>
  <c r="FS20" i="7"/>
  <c r="AF20" i="7"/>
  <c r="AV20" i="7"/>
  <c r="BL20" i="7"/>
  <c r="CB20" i="7"/>
  <c r="CR20" i="7"/>
  <c r="DH20" i="7"/>
  <c r="DX20" i="7"/>
  <c r="EN20" i="7"/>
  <c r="FD20" i="7"/>
  <c r="FT20" i="7"/>
  <c r="AG20" i="7"/>
  <c r="AW20" i="7"/>
  <c r="BM20" i="7"/>
  <c r="CC20" i="7"/>
  <c r="CS20" i="7"/>
  <c r="DI20" i="7"/>
  <c r="DY20" i="7"/>
  <c r="EO20" i="7"/>
  <c r="FE20" i="7"/>
  <c r="FU20" i="7"/>
  <c r="AH20" i="7"/>
  <c r="AX20" i="7"/>
  <c r="BN20" i="7"/>
  <c r="CD20" i="7"/>
  <c r="CT20" i="7"/>
  <c r="DJ20" i="7"/>
  <c r="DZ20" i="7"/>
  <c r="EP20" i="7"/>
  <c r="FF20" i="7"/>
  <c r="FV20" i="7"/>
  <c r="AI20" i="7"/>
  <c r="AY20" i="7"/>
  <c r="BO20" i="7"/>
  <c r="CE20" i="7"/>
  <c r="CU20" i="7"/>
  <c r="DK20" i="7"/>
  <c r="EA20" i="7"/>
  <c r="EQ20" i="7"/>
  <c r="FG20" i="7"/>
  <c r="FW20" i="7"/>
  <c r="AJ20" i="7"/>
  <c r="AZ20" i="7"/>
  <c r="BP20" i="7"/>
  <c r="CF20" i="7"/>
  <c r="CV20" i="7"/>
  <c r="DL20" i="7"/>
  <c r="EB20" i="7"/>
  <c r="ER20" i="7"/>
  <c r="FH20" i="7"/>
  <c r="AK20" i="7"/>
  <c r="BA20" i="7"/>
  <c r="BQ20" i="7"/>
  <c r="CG20" i="7"/>
  <c r="CW20" i="7"/>
  <c r="DM20" i="7"/>
  <c r="EC20" i="7"/>
  <c r="ES20" i="7"/>
  <c r="FI20" i="7"/>
  <c r="BE20" i="7"/>
  <c r="AL20" i="7"/>
  <c r="BB20" i="7"/>
  <c r="BR20" i="7"/>
  <c r="CH20" i="7"/>
  <c r="CX20" i="7"/>
  <c r="DN20" i="7"/>
  <c r="ED20" i="7"/>
  <c r="ET20" i="7"/>
  <c r="FJ20" i="7"/>
  <c r="AM20" i="7"/>
  <c r="BC20" i="7"/>
  <c r="BS20" i="7"/>
  <c r="CI20" i="7"/>
  <c r="CY20" i="7"/>
  <c r="DO20" i="7"/>
  <c r="EE20" i="7"/>
  <c r="EU20" i="7"/>
  <c r="FK20" i="7"/>
  <c r="AO20" i="7"/>
  <c r="BU20" i="7"/>
  <c r="CK20" i="7"/>
  <c r="DA20" i="7"/>
  <c r="DQ20" i="7"/>
  <c r="EG20" i="7"/>
  <c r="EW20" i="7"/>
  <c r="FM20" i="7"/>
  <c r="AN20" i="7"/>
  <c r="BD20" i="7"/>
  <c r="BT20" i="7"/>
  <c r="CJ20" i="7"/>
  <c r="CZ20" i="7"/>
  <c r="DP20" i="7"/>
  <c r="EF20" i="7"/>
  <c r="EV20" i="7"/>
  <c r="FL20" i="7"/>
  <c r="Y40" i="7"/>
  <c r="Z40" i="7" s="1"/>
  <c r="AA40" i="7" s="1"/>
  <c r="AB40" i="7" s="1"/>
  <c r="AC40" i="7" s="1"/>
  <c r="AD40" i="7" s="1"/>
  <c r="AE40" i="7" s="1"/>
  <c r="AF40" i="7" s="1"/>
  <c r="AG40" i="7" s="1"/>
  <c r="AH40" i="7" s="1"/>
  <c r="AI40" i="7" s="1"/>
  <c r="AJ40" i="7" s="1"/>
  <c r="AK40" i="7" s="1"/>
  <c r="AL40" i="7" s="1"/>
  <c r="AM40" i="7" s="1"/>
  <c r="AN40" i="7" s="1"/>
  <c r="AO40" i="7" s="1"/>
  <c r="AP40" i="7" s="1"/>
  <c r="AQ40" i="7" s="1"/>
  <c r="AR40" i="7" s="1"/>
  <c r="AS40" i="7" s="1"/>
  <c r="AT40" i="7" s="1"/>
  <c r="AU40" i="7" s="1"/>
  <c r="AV40" i="7" s="1"/>
  <c r="AW40" i="7" s="1"/>
  <c r="AX40" i="7" s="1"/>
  <c r="AY40" i="7" s="1"/>
  <c r="AZ40" i="7" s="1"/>
  <c r="BA40" i="7" s="1"/>
  <c r="BB40" i="7" s="1"/>
  <c r="BC40" i="7" s="1"/>
  <c r="BD40" i="7" s="1"/>
  <c r="BE40" i="7" s="1"/>
  <c r="BF40" i="7" s="1"/>
  <c r="BG40" i="7" s="1"/>
  <c r="BH40" i="7" s="1"/>
  <c r="BI40" i="7" s="1"/>
  <c r="BJ40" i="7" s="1"/>
  <c r="BK40" i="7" s="1"/>
  <c r="BL40" i="7" s="1"/>
  <c r="BM40" i="7" s="1"/>
  <c r="BN40" i="7" s="1"/>
  <c r="BO40" i="7" s="1"/>
  <c r="BP40" i="7" s="1"/>
  <c r="BQ40" i="7" s="1"/>
  <c r="BR40" i="7" s="1"/>
  <c r="BS40" i="7" s="1"/>
  <c r="BT40" i="7" s="1"/>
  <c r="BU40" i="7" s="1"/>
  <c r="BV40" i="7" s="1"/>
  <c r="BW40" i="7" s="1"/>
  <c r="BX40" i="7" s="1"/>
  <c r="BY40" i="7" s="1"/>
  <c r="BZ40" i="7" s="1"/>
  <c r="CA40" i="7" s="1"/>
  <c r="CB40" i="7" s="1"/>
  <c r="CC40" i="7" s="1"/>
  <c r="CD40" i="7" s="1"/>
  <c r="CE40" i="7" s="1"/>
  <c r="CF40" i="7" s="1"/>
  <c r="CG40" i="7" s="1"/>
  <c r="CH40" i="7" s="1"/>
  <c r="CI40" i="7" s="1"/>
  <c r="CJ40" i="7" s="1"/>
  <c r="CK40" i="7" s="1"/>
  <c r="CL40" i="7" s="1"/>
  <c r="CM40" i="7" s="1"/>
  <c r="CN40" i="7" s="1"/>
  <c r="CO40" i="7" s="1"/>
  <c r="CP40" i="7" s="1"/>
  <c r="CQ40" i="7" s="1"/>
  <c r="CR40" i="7" s="1"/>
  <c r="CS40" i="7" s="1"/>
  <c r="CT40" i="7" s="1"/>
  <c r="CU40" i="7" s="1"/>
  <c r="CV40" i="7" s="1"/>
  <c r="CW40" i="7" s="1"/>
  <c r="CX40" i="7" s="1"/>
  <c r="CY40" i="7" s="1"/>
  <c r="CZ40" i="7" s="1"/>
  <c r="DA40" i="7" s="1"/>
  <c r="DB40" i="7" s="1"/>
  <c r="DC40" i="7" s="1"/>
  <c r="DD40" i="7" s="1"/>
  <c r="DE40" i="7" s="1"/>
  <c r="DF40" i="7" s="1"/>
  <c r="DG40" i="7" s="1"/>
  <c r="DH40" i="7" s="1"/>
  <c r="DI40" i="7" s="1"/>
  <c r="DJ40" i="7" s="1"/>
  <c r="DK40" i="7" s="1"/>
  <c r="DL40" i="7" s="1"/>
  <c r="DM40" i="7" s="1"/>
  <c r="DN40" i="7" s="1"/>
  <c r="DO40" i="7" s="1"/>
  <c r="DP40" i="7" s="1"/>
  <c r="DQ40" i="7" s="1"/>
  <c r="DR40" i="7" s="1"/>
  <c r="DS40" i="7" s="1"/>
  <c r="DT40" i="7" s="1"/>
  <c r="DU40" i="7" s="1"/>
  <c r="DV40" i="7" s="1"/>
  <c r="DW40" i="7" s="1"/>
  <c r="DX40" i="7" s="1"/>
  <c r="DY40" i="7" s="1"/>
  <c r="DZ40" i="7" s="1"/>
  <c r="EA40" i="7" s="1"/>
  <c r="EB40" i="7" s="1"/>
  <c r="EC40" i="7" s="1"/>
  <c r="ED40" i="7" s="1"/>
  <c r="EE40" i="7" s="1"/>
  <c r="EF40" i="7" s="1"/>
  <c r="EG40" i="7" s="1"/>
  <c r="EH40" i="7" s="1"/>
  <c r="EI40" i="7" s="1"/>
  <c r="EJ40" i="7" s="1"/>
  <c r="EK40" i="7" s="1"/>
  <c r="EL40" i="7" s="1"/>
  <c r="EM40" i="7" s="1"/>
  <c r="EN40" i="7" s="1"/>
  <c r="EO40" i="7" s="1"/>
  <c r="EP40" i="7" s="1"/>
  <c r="EQ40" i="7" s="1"/>
  <c r="ER40" i="7" s="1"/>
  <c r="ES40" i="7" s="1"/>
  <c r="ET40" i="7" s="1"/>
  <c r="Y53" i="7" s="1"/>
  <c r="CS102" i="7"/>
  <c r="CJ102" i="7"/>
  <c r="FG102" i="7"/>
  <c r="AG414" i="7"/>
  <c r="BL414" i="7"/>
  <c r="BI414" i="7"/>
  <c r="BU414" i="7"/>
  <c r="AS414" i="7"/>
  <c r="BE414" i="7"/>
  <c r="AC414" i="7"/>
  <c r="AO414" i="7"/>
  <c r="BX414" i="7"/>
  <c r="CJ414" i="7"/>
  <c r="BH414" i="7"/>
  <c r="BT414" i="7"/>
  <c r="BD389" i="7"/>
  <c r="BQ414" i="7"/>
  <c r="AQ389" i="7"/>
  <c r="BA414" i="7"/>
  <c r="AZ389" i="7"/>
  <c r="AK414" i="7"/>
  <c r="AS389" i="7"/>
  <c r="CF414" i="7"/>
  <c r="BN389" i="7"/>
  <c r="BP414" i="7"/>
  <c r="AH389" i="7"/>
  <c r="BM414" i="7"/>
  <c r="BJ389" i="7"/>
  <c r="AW414" i="7"/>
  <c r="AD389" i="7"/>
  <c r="CB414" i="7"/>
  <c r="AM389" i="7"/>
  <c r="CG389" i="7"/>
  <c r="CC389" i="7"/>
  <c r="BX389" i="7"/>
  <c r="BD414" i="7"/>
  <c r="AZ414" i="7"/>
  <c r="AV414" i="7"/>
  <c r="AR414" i="7"/>
  <c r="AK389" i="7"/>
  <c r="AN389" i="7"/>
  <c r="BM389" i="7"/>
  <c r="BH389" i="7"/>
  <c r="AN414" i="7"/>
  <c r="AJ414" i="7"/>
  <c r="AF414" i="7"/>
  <c r="AB414" i="7"/>
  <c r="AC389" i="7"/>
  <c r="BW389" i="7"/>
  <c r="AW389" i="7"/>
  <c r="AR389" i="7"/>
  <c r="CI414" i="7"/>
  <c r="CE414" i="7"/>
  <c r="CA414" i="7"/>
  <c r="BW414" i="7"/>
  <c r="CI389" i="7"/>
  <c r="AJ389" i="7"/>
  <c r="AG389" i="7"/>
  <c r="AB389" i="7"/>
  <c r="BS414" i="7"/>
  <c r="BO414" i="7"/>
  <c r="BK414" i="7"/>
  <c r="BG414" i="7"/>
  <c r="CF389" i="7"/>
  <c r="CH389" i="7"/>
  <c r="CB389" i="7"/>
  <c r="BV389" i="7"/>
  <c r="Y189" i="7" a="1"/>
  <c r="Y189" i="7" s="1"/>
  <c r="Y239" i="7" s="1"/>
  <c r="Z239" i="7" s="1"/>
  <c r="AA239" i="7" s="1"/>
  <c r="AB239" i="7" s="1"/>
  <c r="AC239" i="7" s="1"/>
  <c r="AD239" i="7" s="1"/>
  <c r="AE239" i="7" s="1"/>
  <c r="AF239" i="7" s="1"/>
  <c r="AG239" i="7" s="1"/>
  <c r="AH239" i="7" s="1"/>
  <c r="AI239" i="7" s="1"/>
  <c r="AJ239" i="7" s="1"/>
  <c r="AK239" i="7" s="1"/>
  <c r="AL239" i="7" s="1"/>
  <c r="AM239" i="7" s="1"/>
  <c r="AN239" i="7" s="1"/>
  <c r="AO239" i="7" s="1"/>
  <c r="AP239" i="7" s="1"/>
  <c r="AQ239" i="7" s="1"/>
  <c r="AR239" i="7" s="1"/>
  <c r="AS239" i="7" s="1"/>
  <c r="AT239" i="7" s="1"/>
  <c r="AU239" i="7" s="1"/>
  <c r="AV239" i="7" s="1"/>
  <c r="AW239" i="7" s="1"/>
  <c r="AX239" i="7" s="1"/>
  <c r="AY239" i="7" s="1"/>
  <c r="AZ239" i="7" s="1"/>
  <c r="BA239" i="7" s="1"/>
  <c r="BB239" i="7" s="1"/>
  <c r="BC239" i="7" s="1"/>
  <c r="BD239" i="7" s="1"/>
  <c r="BE239" i="7" s="1"/>
  <c r="BF239" i="7" s="1"/>
  <c r="BG239" i="7" s="1"/>
  <c r="BH239" i="7" s="1"/>
  <c r="BI239" i="7" s="1"/>
  <c r="BJ239" i="7" s="1"/>
  <c r="BK239" i="7" s="1"/>
  <c r="BL239" i="7" s="1"/>
  <c r="BM239" i="7" s="1"/>
  <c r="BN239" i="7" s="1"/>
  <c r="BO239" i="7" s="1"/>
  <c r="BP239" i="7" s="1"/>
  <c r="BQ239" i="7" s="1"/>
  <c r="BR239" i="7" s="1"/>
  <c r="BS239" i="7" s="1"/>
  <c r="BT239" i="7" s="1"/>
  <c r="BU239" i="7" s="1"/>
  <c r="BV239" i="7" s="1"/>
  <c r="BW239" i="7" s="1"/>
  <c r="BX239" i="7" s="1"/>
  <c r="BY239" i="7" s="1"/>
  <c r="BZ239" i="7" s="1"/>
  <c r="CA239" i="7" s="1"/>
  <c r="CB239" i="7" s="1"/>
  <c r="CC239" i="7" s="1"/>
  <c r="CD239" i="7" s="1"/>
  <c r="CE239" i="7" s="1"/>
  <c r="CF239" i="7" s="1"/>
  <c r="CG239" i="7" s="1"/>
  <c r="CH239" i="7" s="1"/>
  <c r="CI239" i="7" s="1"/>
  <c r="Y289" i="7" s="1"/>
  <c r="BC414" i="7"/>
  <c r="AY414" i="7"/>
  <c r="AU414" i="7"/>
  <c r="AQ414" i="7"/>
  <c r="BY389" i="7"/>
  <c r="BR389" i="7"/>
  <c r="BL389" i="7"/>
  <c r="BF389" i="7"/>
  <c r="Y214" i="7" a="1"/>
  <c r="Y214" i="7" s="1"/>
  <c r="AM414" i="7"/>
  <c r="AI414" i="7"/>
  <c r="AE414" i="7"/>
  <c r="AA414" i="7"/>
  <c r="BT389" i="7"/>
  <c r="BB389" i="7"/>
  <c r="AV389" i="7"/>
  <c r="AP389" i="7"/>
  <c r="CH414" i="7"/>
  <c r="CD414" i="7"/>
  <c r="BZ414" i="7"/>
  <c r="BV414" i="7"/>
  <c r="BS389" i="7"/>
  <c r="AL389" i="7"/>
  <c r="AF389" i="7"/>
  <c r="Z389" i="7"/>
  <c r="BR414" i="7"/>
  <c r="BN414" i="7"/>
  <c r="BJ414" i="7"/>
  <c r="BF414" i="7"/>
  <c r="AA389" i="7"/>
  <c r="CE389" i="7"/>
  <c r="CA389" i="7"/>
  <c r="BU389" i="7"/>
  <c r="BB414" i="7"/>
  <c r="AX414" i="7"/>
  <c r="AT414" i="7"/>
  <c r="AP414" i="7"/>
  <c r="BQ389" i="7"/>
  <c r="BO389" i="7"/>
  <c r="BK389" i="7"/>
  <c r="BE389" i="7"/>
  <c r="AL414" i="7"/>
  <c r="AH414" i="7"/>
  <c r="AD414" i="7"/>
  <c r="Z414" i="7"/>
  <c r="Y464" i="7" s="1"/>
  <c r="Z464" i="7" s="1"/>
  <c r="BG389" i="7"/>
  <c r="AY389" i="7"/>
  <c r="AU389" i="7"/>
  <c r="AO389" i="7"/>
  <c r="CG414" i="7"/>
  <c r="CC414" i="7"/>
  <c r="BY414" i="7"/>
  <c r="BC389" i="7"/>
  <c r="AI389" i="7"/>
  <c r="AE389" i="7"/>
  <c r="Y339" i="7"/>
  <c r="Y389" i="7" s="1"/>
  <c r="BI389" i="7"/>
  <c r="BA389" i="7"/>
  <c r="CD389" i="7"/>
  <c r="BZ389" i="7"/>
  <c r="BP389" i="7"/>
  <c r="CJ389" i="7"/>
  <c r="AX389" i="7"/>
  <c r="BV392" i="7"/>
  <c r="AY392" i="7"/>
  <c r="BJ392" i="7"/>
  <c r="AM392" i="7"/>
  <c r="AH392" i="7"/>
  <c r="CG392" i="7"/>
  <c r="AT392" i="7"/>
  <c r="CH392" i="7"/>
  <c r="BQ392" i="7"/>
  <c r="AX392" i="7"/>
  <c r="AC392" i="7"/>
  <c r="BR392" i="7"/>
  <c r="AG392" i="7"/>
  <c r="CE392" i="7"/>
  <c r="BW392" i="7"/>
  <c r="BB392" i="7"/>
  <c r="BO392" i="7"/>
  <c r="AV392" i="7"/>
  <c r="BG392" i="7"/>
  <c r="AL392" i="7"/>
  <c r="AE392" i="7"/>
  <c r="CD392" i="7"/>
  <c r="AQ392" i="7"/>
  <c r="CF392" i="7"/>
  <c r="BN392" i="7"/>
  <c r="AS392" i="7"/>
  <c r="BU392" i="7"/>
  <c r="BP392" i="7"/>
  <c r="AB392" i="7"/>
  <c r="CB392" i="7"/>
  <c r="BE392" i="7"/>
  <c r="AZ392" i="7"/>
  <c r="Y192" i="7" a="1"/>
  <c r="Y192" i="7" s="1"/>
  <c r="Y242" i="7" s="1"/>
  <c r="Z242" i="7" s="1"/>
  <c r="AA242" i="7" s="1"/>
  <c r="AB242" i="7" s="1"/>
  <c r="AC242" i="7" s="1"/>
  <c r="AD242" i="7" s="1"/>
  <c r="AE242" i="7" s="1"/>
  <c r="AF242" i="7" s="1"/>
  <c r="AG242" i="7" s="1"/>
  <c r="AH242" i="7" s="1"/>
  <c r="AI242" i="7" s="1"/>
  <c r="AJ242" i="7" s="1"/>
  <c r="AK242" i="7" s="1"/>
  <c r="AL242" i="7" s="1"/>
  <c r="AM242" i="7" s="1"/>
  <c r="AN242" i="7" s="1"/>
  <c r="AO242" i="7" s="1"/>
  <c r="AP242" i="7" s="1"/>
  <c r="AQ242" i="7" s="1"/>
  <c r="AR242" i="7" s="1"/>
  <c r="AS242" i="7" s="1"/>
  <c r="AT242" i="7" s="1"/>
  <c r="AU242" i="7" s="1"/>
  <c r="AV242" i="7" s="1"/>
  <c r="AW242" i="7" s="1"/>
  <c r="AX242" i="7" s="1"/>
  <c r="AY242" i="7" s="1"/>
  <c r="AZ242" i="7" s="1"/>
  <c r="BA242" i="7" s="1"/>
  <c r="BB242" i="7" s="1"/>
  <c r="BC242" i="7" s="1"/>
  <c r="BD242" i="7" s="1"/>
  <c r="BE242" i="7" s="1"/>
  <c r="BF242" i="7" s="1"/>
  <c r="BG242" i="7" s="1"/>
  <c r="BH242" i="7" s="1"/>
  <c r="BI242" i="7" s="1"/>
  <c r="BJ242" i="7" s="1"/>
  <c r="BK242" i="7" s="1"/>
  <c r="BL242" i="7" s="1"/>
  <c r="BM242" i="7" s="1"/>
  <c r="BN242" i="7" s="1"/>
  <c r="BO242" i="7" s="1"/>
  <c r="BP242" i="7" s="1"/>
  <c r="BQ242" i="7" s="1"/>
  <c r="BR242" i="7" s="1"/>
  <c r="BS242" i="7" s="1"/>
  <c r="BT242" i="7" s="1"/>
  <c r="BU242" i="7" s="1"/>
  <c r="BV242" i="7" s="1"/>
  <c r="BW242" i="7" s="1"/>
  <c r="BX242" i="7" s="1"/>
  <c r="BY242" i="7" s="1"/>
  <c r="BZ242" i="7" s="1"/>
  <c r="CA242" i="7" s="1"/>
  <c r="CB242" i="7" s="1"/>
  <c r="CC242" i="7" s="1"/>
  <c r="CD242" i="7" s="1"/>
  <c r="CE242" i="7" s="1"/>
  <c r="CF242" i="7" s="1"/>
  <c r="CG242" i="7" s="1"/>
  <c r="CH242" i="7" s="1"/>
  <c r="CI242" i="7" s="1"/>
  <c r="Y292" i="7" s="1"/>
  <c r="BL392" i="7"/>
  <c r="AR392" i="7"/>
  <c r="AO392" i="7"/>
  <c r="AJ392" i="7"/>
  <c r="AA392" i="7"/>
  <c r="BY392" i="7"/>
  <c r="CJ392" i="7"/>
  <c r="CC392" i="7"/>
  <c r="BI392" i="7"/>
  <c r="AP392" i="7"/>
  <c r="BT392" i="7"/>
  <c r="BM392" i="7"/>
  <c r="BX392" i="7"/>
  <c r="CA392" i="7"/>
  <c r="BD392" i="7"/>
  <c r="AW392" i="7"/>
  <c r="BH392" i="7"/>
  <c r="BK392" i="7"/>
  <c r="AN392" i="7"/>
  <c r="AF392" i="7"/>
  <c r="AK392" i="7"/>
  <c r="AU392" i="7"/>
  <c r="CI392" i="7"/>
  <c r="AI392" i="7"/>
  <c r="BF392" i="7"/>
  <c r="AD392" i="7"/>
  <c r="BS392" i="7"/>
  <c r="Z392" i="7"/>
  <c r="Y442" i="7" s="1"/>
  <c r="BA392" i="7"/>
  <c r="BZ392" i="7"/>
  <c r="BC392" i="7"/>
  <c r="Y318" i="7" a="1"/>
  <c r="AP368" i="7" s="1"/>
  <c r="Y168" i="7" a="1"/>
  <c r="Y168" i="7" s="1"/>
  <c r="Y218" i="7" s="1"/>
  <c r="Z218" i="7" s="1"/>
  <c r="AA218" i="7" s="1"/>
  <c r="AB218" i="7" s="1"/>
  <c r="AC218" i="7" s="1"/>
  <c r="AD218" i="7" s="1"/>
  <c r="AE218" i="7" s="1"/>
  <c r="AF218" i="7" s="1"/>
  <c r="AG218" i="7" s="1"/>
  <c r="AH218" i="7" s="1"/>
  <c r="AI218" i="7" s="1"/>
  <c r="AJ218" i="7" s="1"/>
  <c r="AK218" i="7" s="1"/>
  <c r="AL218" i="7" s="1"/>
  <c r="AM218" i="7" s="1"/>
  <c r="AN218" i="7" s="1"/>
  <c r="AO218" i="7" s="1"/>
  <c r="AP218" i="7" s="1"/>
  <c r="AQ218" i="7" s="1"/>
  <c r="AR218" i="7" s="1"/>
  <c r="AS218" i="7" s="1"/>
  <c r="AT218" i="7" s="1"/>
  <c r="AU218" i="7" s="1"/>
  <c r="AV218" i="7" s="1"/>
  <c r="AW218" i="7" s="1"/>
  <c r="AX218" i="7" s="1"/>
  <c r="AY218" i="7" s="1"/>
  <c r="AZ218" i="7" s="1"/>
  <c r="BA218" i="7" s="1"/>
  <c r="BB218" i="7" s="1"/>
  <c r="BC218" i="7" s="1"/>
  <c r="BD218" i="7" s="1"/>
  <c r="BE218" i="7" s="1"/>
  <c r="BF218" i="7" s="1"/>
  <c r="BG218" i="7" s="1"/>
  <c r="BH218" i="7" s="1"/>
  <c r="BI218" i="7" s="1"/>
  <c r="BJ218" i="7" s="1"/>
  <c r="BK218" i="7" s="1"/>
  <c r="BL218" i="7" s="1"/>
  <c r="BM218" i="7" s="1"/>
  <c r="BN218" i="7" s="1"/>
  <c r="BO218" i="7" s="1"/>
  <c r="BP218" i="7" s="1"/>
  <c r="BQ218" i="7" s="1"/>
  <c r="BR218" i="7" s="1"/>
  <c r="BS218" i="7" s="1"/>
  <c r="BT218" i="7" s="1"/>
  <c r="BU218" i="7" s="1"/>
  <c r="BV218" i="7" s="1"/>
  <c r="BW218" i="7" s="1"/>
  <c r="BX218" i="7" s="1"/>
  <c r="BY218" i="7" s="1"/>
  <c r="BZ218" i="7" s="1"/>
  <c r="CA218" i="7" s="1"/>
  <c r="CB218" i="7" s="1"/>
  <c r="CC218" i="7" s="1"/>
  <c r="CD218" i="7" s="1"/>
  <c r="CE218" i="7" s="1"/>
  <c r="CF218" i="7" s="1"/>
  <c r="CG218" i="7" s="1"/>
  <c r="CH218" i="7" s="1"/>
  <c r="CI218" i="7" s="1"/>
  <c r="Y268" i="7" s="1"/>
  <c r="Y344" i="7"/>
  <c r="Y394" i="7" s="1"/>
  <c r="AG394" i="7"/>
  <c r="AW394" i="7"/>
  <c r="BM394" i="7"/>
  <c r="CC394" i="7"/>
  <c r="AJ394" i="7"/>
  <c r="AZ394" i="7"/>
  <c r="BP394" i="7"/>
  <c r="CF394" i="7"/>
  <c r="AL394" i="7"/>
  <c r="BB394" i="7"/>
  <c r="BR394" i="7"/>
  <c r="CH394" i="7"/>
  <c r="AM394" i="7"/>
  <c r="BC394" i="7"/>
  <c r="BS394" i="7"/>
  <c r="CI394" i="7"/>
  <c r="AN394" i="7"/>
  <c r="BD394" i="7"/>
  <c r="BT394" i="7"/>
  <c r="CJ394" i="7"/>
  <c r="AO394" i="7"/>
  <c r="BE394" i="7"/>
  <c r="BU394" i="7"/>
  <c r="AA394" i="7"/>
  <c r="AQ394" i="7"/>
  <c r="BG394" i="7"/>
  <c r="BW394" i="7"/>
  <c r="AD394" i="7"/>
  <c r="AT394" i="7"/>
  <c r="BJ394" i="7"/>
  <c r="BZ394" i="7"/>
  <c r="AE394" i="7"/>
  <c r="AU394" i="7"/>
  <c r="BK394" i="7"/>
  <c r="CA394" i="7"/>
  <c r="BH394" i="7"/>
  <c r="Z394" i="7"/>
  <c r="BI394" i="7"/>
  <c r="AB394" i="7"/>
  <c r="BL394" i="7"/>
  <c r="AC394" i="7"/>
  <c r="BN394" i="7"/>
  <c r="AF394" i="7"/>
  <c r="BO394" i="7"/>
  <c r="AH394" i="7"/>
  <c r="BQ394" i="7"/>
  <c r="AI394" i="7"/>
  <c r="BV394" i="7"/>
  <c r="AK394" i="7"/>
  <c r="BX394" i="7"/>
  <c r="AP394" i="7"/>
  <c r="BY394" i="7"/>
  <c r="AR394" i="7"/>
  <c r="CB394" i="7"/>
  <c r="AS394" i="7"/>
  <c r="CD394" i="7"/>
  <c r="AV394" i="7"/>
  <c r="CE394" i="7"/>
  <c r="AX394" i="7"/>
  <c r="CG394" i="7"/>
  <c r="BF394" i="7"/>
  <c r="AY394" i="7"/>
  <c r="BA394" i="7"/>
  <c r="Y352" i="7"/>
  <c r="Y402" i="7" s="1"/>
  <c r="AG402" i="7"/>
  <c r="AW402" i="7"/>
  <c r="BM402" i="7"/>
  <c r="CC402" i="7"/>
  <c r="AJ402" i="7"/>
  <c r="AZ402" i="7"/>
  <c r="BP402" i="7"/>
  <c r="CF402" i="7"/>
  <c r="AL402" i="7"/>
  <c r="BB402" i="7"/>
  <c r="BR402" i="7"/>
  <c r="CH402" i="7"/>
  <c r="AN402" i="7"/>
  <c r="BD402" i="7"/>
  <c r="BT402" i="7"/>
  <c r="CJ402" i="7"/>
  <c r="AO402" i="7"/>
  <c r="BE402" i="7"/>
  <c r="BU402" i="7"/>
  <c r="AA402" i="7"/>
  <c r="AQ402" i="7"/>
  <c r="BG402" i="7"/>
  <c r="BW402" i="7"/>
  <c r="AD402" i="7"/>
  <c r="AT402" i="7"/>
  <c r="BJ402" i="7"/>
  <c r="BZ402" i="7"/>
  <c r="AE402" i="7"/>
  <c r="AU402" i="7"/>
  <c r="BK402" i="7"/>
  <c r="CA402" i="7"/>
  <c r="AY402" i="7"/>
  <c r="CE402" i="7"/>
  <c r="BA402" i="7"/>
  <c r="CG402" i="7"/>
  <c r="BC402" i="7"/>
  <c r="CI402" i="7"/>
  <c r="Z402" i="7"/>
  <c r="BF402" i="7"/>
  <c r="AB402" i="7"/>
  <c r="BH402" i="7"/>
  <c r="AC402" i="7"/>
  <c r="BI402" i="7"/>
  <c r="AF402" i="7"/>
  <c r="BL402" i="7"/>
  <c r="AH402" i="7"/>
  <c r="BN402" i="7"/>
  <c r="AI402" i="7"/>
  <c r="BO402" i="7"/>
  <c r="AK402" i="7"/>
  <c r="BQ402" i="7"/>
  <c r="AM402" i="7"/>
  <c r="BS402" i="7"/>
  <c r="AP402" i="7"/>
  <c r="BV402" i="7"/>
  <c r="AR402" i="7"/>
  <c r="BX402" i="7"/>
  <c r="AS402" i="7"/>
  <c r="BY402" i="7"/>
  <c r="AV402" i="7"/>
  <c r="CB402" i="7"/>
  <c r="AX402" i="7"/>
  <c r="CD402" i="7"/>
  <c r="Y357" i="7"/>
  <c r="Y407" i="7" s="1"/>
  <c r="AG407" i="7"/>
  <c r="AW407" i="7"/>
  <c r="AO407" i="7"/>
  <c r="BF407" i="7"/>
  <c r="BV407" i="7"/>
  <c r="AP407" i="7"/>
  <c r="BG407" i="7"/>
  <c r="BW407" i="7"/>
  <c r="Z407" i="7"/>
  <c r="AQ407" i="7"/>
  <c r="BH407" i="7"/>
  <c r="BX407" i="7"/>
  <c r="AA407" i="7"/>
  <c r="AR407" i="7"/>
  <c r="BI407" i="7"/>
  <c r="BY407" i="7"/>
  <c r="AB407" i="7"/>
  <c r="AS407" i="7"/>
  <c r="BJ407" i="7"/>
  <c r="BZ407" i="7"/>
  <c r="AC407" i="7"/>
  <c r="AT407" i="7"/>
  <c r="BK407" i="7"/>
  <c r="CA407" i="7"/>
  <c r="AD407" i="7"/>
  <c r="AU407" i="7"/>
  <c r="BL407" i="7"/>
  <c r="CB407" i="7"/>
  <c r="AE407" i="7"/>
  <c r="AV407" i="7"/>
  <c r="BM407" i="7"/>
  <c r="CC407" i="7"/>
  <c r="AF407" i="7"/>
  <c r="AX407" i="7"/>
  <c r="BN407" i="7"/>
  <c r="CD407" i="7"/>
  <c r="AH407" i="7"/>
  <c r="AY407" i="7"/>
  <c r="BO407" i="7"/>
  <c r="CE407" i="7"/>
  <c r="AI407" i="7"/>
  <c r="AZ407" i="7"/>
  <c r="BP407" i="7"/>
  <c r="CF407" i="7"/>
  <c r="AJ407" i="7"/>
  <c r="BA407" i="7"/>
  <c r="BQ407" i="7"/>
  <c r="CG407" i="7"/>
  <c r="AK407" i="7"/>
  <c r="BB407" i="7"/>
  <c r="BR407" i="7"/>
  <c r="CH407" i="7"/>
  <c r="AL407" i="7"/>
  <c r="BC407" i="7"/>
  <c r="BS407" i="7"/>
  <c r="CI407" i="7"/>
  <c r="AM407" i="7"/>
  <c r="BD407" i="7"/>
  <c r="BT407" i="7"/>
  <c r="CJ407" i="7"/>
  <c r="AN407" i="7"/>
  <c r="BE407" i="7"/>
  <c r="BU407" i="7"/>
  <c r="Y334" i="7"/>
  <c r="Y384" i="7" s="1"/>
  <c r="AO384" i="7"/>
  <c r="BE384" i="7"/>
  <c r="BU384" i="7"/>
  <c r="Z384" i="7"/>
  <c r="AP384" i="7"/>
  <c r="BF384" i="7"/>
  <c r="BV384" i="7"/>
  <c r="AB384" i="7"/>
  <c r="AR384" i="7"/>
  <c r="BH384" i="7"/>
  <c r="BX384" i="7"/>
  <c r="AD384" i="7"/>
  <c r="AT384" i="7"/>
  <c r="BJ384" i="7"/>
  <c r="BZ384" i="7"/>
  <c r="AE384" i="7"/>
  <c r="AU384" i="7"/>
  <c r="BK384" i="7"/>
  <c r="CA384" i="7"/>
  <c r="AF384" i="7"/>
  <c r="AV384" i="7"/>
  <c r="BL384" i="7"/>
  <c r="CB384" i="7"/>
  <c r="AG384" i="7"/>
  <c r="AW384" i="7"/>
  <c r="BM384" i="7"/>
  <c r="CC384" i="7"/>
  <c r="AH384" i="7"/>
  <c r="AX384" i="7"/>
  <c r="BN384" i="7"/>
  <c r="CD384" i="7"/>
  <c r="AI384" i="7"/>
  <c r="AY384" i="7"/>
  <c r="BO384" i="7"/>
  <c r="CE384" i="7"/>
  <c r="AL384" i="7"/>
  <c r="BB384" i="7"/>
  <c r="BR384" i="7"/>
  <c r="CH384" i="7"/>
  <c r="BC384" i="7"/>
  <c r="BI384" i="7"/>
  <c r="BQ384" i="7"/>
  <c r="AA384" i="7"/>
  <c r="BS384" i="7"/>
  <c r="AC384" i="7"/>
  <c r="BT384" i="7"/>
  <c r="AJ384" i="7"/>
  <c r="BW384" i="7"/>
  <c r="AM384" i="7"/>
  <c r="CF384" i="7"/>
  <c r="AS384" i="7"/>
  <c r="CJ384" i="7"/>
  <c r="AZ384" i="7"/>
  <c r="AK384" i="7"/>
  <c r="AN384" i="7"/>
  <c r="AQ384" i="7"/>
  <c r="BA384" i="7"/>
  <c r="BD384" i="7"/>
  <c r="BG384" i="7"/>
  <c r="BP384" i="7"/>
  <c r="BY384" i="7"/>
  <c r="CG384" i="7"/>
  <c r="CI384" i="7"/>
  <c r="Y347" i="7"/>
  <c r="Y397" i="7" s="1"/>
  <c r="AG397" i="7"/>
  <c r="AW397" i="7"/>
  <c r="BM397" i="7"/>
  <c r="CC397" i="7"/>
  <c r="AJ397" i="7"/>
  <c r="AZ397" i="7"/>
  <c r="BP397" i="7"/>
  <c r="CF397" i="7"/>
  <c r="AL397" i="7"/>
  <c r="BB397" i="7"/>
  <c r="BR397" i="7"/>
  <c r="CH397" i="7"/>
  <c r="AM397" i="7"/>
  <c r="BC397" i="7"/>
  <c r="BS397" i="7"/>
  <c r="CI397" i="7"/>
  <c r="AN397" i="7"/>
  <c r="BD397" i="7"/>
  <c r="BT397" i="7"/>
  <c r="CJ397" i="7"/>
  <c r="AO397" i="7"/>
  <c r="BE397" i="7"/>
  <c r="BU397" i="7"/>
  <c r="AA397" i="7"/>
  <c r="AQ397" i="7"/>
  <c r="BG397" i="7"/>
  <c r="BW397" i="7"/>
  <c r="AD397" i="7"/>
  <c r="AT397" i="7"/>
  <c r="BJ397" i="7"/>
  <c r="BZ397" i="7"/>
  <c r="AE397" i="7"/>
  <c r="AU397" i="7"/>
  <c r="BK397" i="7"/>
  <c r="CA397" i="7"/>
  <c r="AX397" i="7"/>
  <c r="CG397" i="7"/>
  <c r="AY397" i="7"/>
  <c r="BA397" i="7"/>
  <c r="BF397" i="7"/>
  <c r="AV397" i="7"/>
  <c r="BH397" i="7"/>
  <c r="Z397" i="7"/>
  <c r="BI397" i="7"/>
  <c r="AB397" i="7"/>
  <c r="BL397" i="7"/>
  <c r="AC397" i="7"/>
  <c r="BN397" i="7"/>
  <c r="CE397" i="7"/>
  <c r="AF397" i="7"/>
  <c r="BO397" i="7"/>
  <c r="AH397" i="7"/>
  <c r="BQ397" i="7"/>
  <c r="AI397" i="7"/>
  <c r="BV397" i="7"/>
  <c r="AK397" i="7"/>
  <c r="BX397" i="7"/>
  <c r="AP397" i="7"/>
  <c r="BY397" i="7"/>
  <c r="AR397" i="7"/>
  <c r="CB397" i="7"/>
  <c r="AS397" i="7"/>
  <c r="CD397" i="7"/>
  <c r="Y348" i="7"/>
  <c r="Y398" i="7" s="1"/>
  <c r="AG398" i="7"/>
  <c r="AW398" i="7"/>
  <c r="BM398" i="7"/>
  <c r="CC398" i="7"/>
  <c r="AJ398" i="7"/>
  <c r="AZ398" i="7"/>
  <c r="BP398" i="7"/>
  <c r="CF398" i="7"/>
  <c r="AL398" i="7"/>
  <c r="BB398" i="7"/>
  <c r="BR398" i="7"/>
  <c r="CH398" i="7"/>
  <c r="AM398" i="7"/>
  <c r="BC398" i="7"/>
  <c r="BS398" i="7"/>
  <c r="CI398" i="7"/>
  <c r="AN398" i="7"/>
  <c r="BD398" i="7"/>
  <c r="BT398" i="7"/>
  <c r="CJ398" i="7"/>
  <c r="AO398" i="7"/>
  <c r="BE398" i="7"/>
  <c r="BU398" i="7"/>
  <c r="AA398" i="7"/>
  <c r="AQ398" i="7"/>
  <c r="BG398" i="7"/>
  <c r="BW398" i="7"/>
  <c r="AD398" i="7"/>
  <c r="AT398" i="7"/>
  <c r="BJ398" i="7"/>
  <c r="BZ398" i="7"/>
  <c r="AE398" i="7"/>
  <c r="AU398" i="7"/>
  <c r="BK398" i="7"/>
  <c r="CA398" i="7"/>
  <c r="BH398" i="7"/>
  <c r="Z398" i="7"/>
  <c r="BI398" i="7"/>
  <c r="AB398" i="7"/>
  <c r="BL398" i="7"/>
  <c r="AC398" i="7"/>
  <c r="BN398" i="7"/>
  <c r="AF398" i="7"/>
  <c r="BO398" i="7"/>
  <c r="AH398" i="7"/>
  <c r="BQ398" i="7"/>
  <c r="BF398" i="7"/>
  <c r="AI398" i="7"/>
  <c r="BV398" i="7"/>
  <c r="AK398" i="7"/>
  <c r="BX398" i="7"/>
  <c r="AP398" i="7"/>
  <c r="BY398" i="7"/>
  <c r="AR398" i="7"/>
  <c r="CB398" i="7"/>
  <c r="AS398" i="7"/>
  <c r="CD398" i="7"/>
  <c r="AV398" i="7"/>
  <c r="CE398" i="7"/>
  <c r="AX398" i="7"/>
  <c r="CG398" i="7"/>
  <c r="AY398" i="7"/>
  <c r="BA398" i="7"/>
  <c r="Y361" i="7"/>
  <c r="Y411" i="7" s="1"/>
  <c r="Z411" i="7"/>
  <c r="AP411" i="7"/>
  <c r="BF411" i="7"/>
  <c r="BV411" i="7"/>
  <c r="AA411" i="7"/>
  <c r="AQ411" i="7"/>
  <c r="BG411" i="7"/>
  <c r="BW411" i="7"/>
  <c r="AB411" i="7"/>
  <c r="AR411" i="7"/>
  <c r="BH411" i="7"/>
  <c r="BX411" i="7"/>
  <c r="AC411" i="7"/>
  <c r="AS411" i="7"/>
  <c r="BI411" i="7"/>
  <c r="BY411" i="7"/>
  <c r="AD411" i="7"/>
  <c r="AT411" i="7"/>
  <c r="BJ411" i="7"/>
  <c r="BZ411" i="7"/>
  <c r="AE411" i="7"/>
  <c r="AU411" i="7"/>
  <c r="BK411" i="7"/>
  <c r="CA411" i="7"/>
  <c r="AF411" i="7"/>
  <c r="AV411" i="7"/>
  <c r="BL411" i="7"/>
  <c r="CB411" i="7"/>
  <c r="AG411" i="7"/>
  <c r="AW411" i="7"/>
  <c r="BM411" i="7"/>
  <c r="CC411" i="7"/>
  <c r="AH411" i="7"/>
  <c r="AX411" i="7"/>
  <c r="BN411" i="7"/>
  <c r="CD411" i="7"/>
  <c r="AI411" i="7"/>
  <c r="AY411" i="7"/>
  <c r="BO411" i="7"/>
  <c r="CE411" i="7"/>
  <c r="AJ411" i="7"/>
  <c r="AZ411" i="7"/>
  <c r="BP411" i="7"/>
  <c r="CF411" i="7"/>
  <c r="AK411" i="7"/>
  <c r="BA411" i="7"/>
  <c r="BQ411" i="7"/>
  <c r="CG411" i="7"/>
  <c r="AL411" i="7"/>
  <c r="BB411" i="7"/>
  <c r="BR411" i="7"/>
  <c r="CH411" i="7"/>
  <c r="AM411" i="7"/>
  <c r="BC411" i="7"/>
  <c r="BS411" i="7"/>
  <c r="CI411" i="7"/>
  <c r="AN411" i="7"/>
  <c r="BD411" i="7"/>
  <c r="BT411" i="7"/>
  <c r="CJ411" i="7"/>
  <c r="AO411" i="7"/>
  <c r="BE411" i="7"/>
  <c r="BU411" i="7"/>
  <c r="Y338" i="7"/>
  <c r="Y388" i="7" s="1"/>
  <c r="AO388" i="7"/>
  <c r="BE388" i="7"/>
  <c r="BU388" i="7"/>
  <c r="Z388" i="7"/>
  <c r="AP388" i="7"/>
  <c r="BF388" i="7"/>
  <c r="BV388" i="7"/>
  <c r="AB388" i="7"/>
  <c r="AR388" i="7"/>
  <c r="BH388" i="7"/>
  <c r="BX388" i="7"/>
  <c r="AD388" i="7"/>
  <c r="AT388" i="7"/>
  <c r="BJ388" i="7"/>
  <c r="BZ388" i="7"/>
  <c r="AE388" i="7"/>
  <c r="AU388" i="7"/>
  <c r="BK388" i="7"/>
  <c r="CA388" i="7"/>
  <c r="AF388" i="7"/>
  <c r="AV388" i="7"/>
  <c r="BL388" i="7"/>
  <c r="CB388" i="7"/>
  <c r="AG388" i="7"/>
  <c r="AW388" i="7"/>
  <c r="BM388" i="7"/>
  <c r="CC388" i="7"/>
  <c r="AH388" i="7"/>
  <c r="AX388" i="7"/>
  <c r="BN388" i="7"/>
  <c r="CD388" i="7"/>
  <c r="AI388" i="7"/>
  <c r="AY388" i="7"/>
  <c r="BO388" i="7"/>
  <c r="CE388" i="7"/>
  <c r="AL388" i="7"/>
  <c r="BB388" i="7"/>
  <c r="BR388" i="7"/>
  <c r="CH388" i="7"/>
  <c r="BC388" i="7"/>
  <c r="BI388" i="7"/>
  <c r="BQ388" i="7"/>
  <c r="AA388" i="7"/>
  <c r="BS388" i="7"/>
  <c r="AC388" i="7"/>
  <c r="BT388" i="7"/>
  <c r="AJ388" i="7"/>
  <c r="BW388" i="7"/>
  <c r="AM388" i="7"/>
  <c r="CF388" i="7"/>
  <c r="AS388" i="7"/>
  <c r="CJ388" i="7"/>
  <c r="AZ388" i="7"/>
  <c r="AN388" i="7"/>
  <c r="AQ388" i="7"/>
  <c r="BA388" i="7"/>
  <c r="BD388" i="7"/>
  <c r="BG388" i="7"/>
  <c r="BP388" i="7"/>
  <c r="AK388" i="7"/>
  <c r="BY388" i="7"/>
  <c r="CG388" i="7"/>
  <c r="CI388" i="7"/>
  <c r="Y343" i="7"/>
  <c r="Y393" i="7" s="1"/>
  <c r="AG393" i="7"/>
  <c r="AW393" i="7"/>
  <c r="BM393" i="7"/>
  <c r="CC393" i="7"/>
  <c r="AJ393" i="7"/>
  <c r="AZ393" i="7"/>
  <c r="BP393" i="7"/>
  <c r="CF393" i="7"/>
  <c r="AL393" i="7"/>
  <c r="BB393" i="7"/>
  <c r="BR393" i="7"/>
  <c r="CH393" i="7"/>
  <c r="AM393" i="7"/>
  <c r="BC393" i="7"/>
  <c r="BS393" i="7"/>
  <c r="CI393" i="7"/>
  <c r="AN393" i="7"/>
  <c r="BD393" i="7"/>
  <c r="BT393" i="7"/>
  <c r="CJ393" i="7"/>
  <c r="AO393" i="7"/>
  <c r="BE393" i="7"/>
  <c r="BU393" i="7"/>
  <c r="AA393" i="7"/>
  <c r="AQ393" i="7"/>
  <c r="BG393" i="7"/>
  <c r="BW393" i="7"/>
  <c r="AD393" i="7"/>
  <c r="AT393" i="7"/>
  <c r="BJ393" i="7"/>
  <c r="BZ393" i="7"/>
  <c r="AE393" i="7"/>
  <c r="AU393" i="7"/>
  <c r="BK393" i="7"/>
  <c r="CA393" i="7"/>
  <c r="AX393" i="7"/>
  <c r="CG393" i="7"/>
  <c r="AY393" i="7"/>
  <c r="BA393" i="7"/>
  <c r="BF393" i="7"/>
  <c r="BH393" i="7"/>
  <c r="Z393" i="7"/>
  <c r="BI393" i="7"/>
  <c r="AV393" i="7"/>
  <c r="AB393" i="7"/>
  <c r="BL393" i="7"/>
  <c r="AC393" i="7"/>
  <c r="BN393" i="7"/>
  <c r="AF393" i="7"/>
  <c r="BO393" i="7"/>
  <c r="AH393" i="7"/>
  <c r="BQ393" i="7"/>
  <c r="AI393" i="7"/>
  <c r="BV393" i="7"/>
  <c r="AK393" i="7"/>
  <c r="BX393" i="7"/>
  <c r="AP393" i="7"/>
  <c r="BY393" i="7"/>
  <c r="CE393" i="7"/>
  <c r="AR393" i="7"/>
  <c r="CB393" i="7"/>
  <c r="AS393" i="7"/>
  <c r="CD393" i="7"/>
  <c r="Y365" i="7"/>
  <c r="Y415" i="7" s="1"/>
  <c r="Z415" i="7"/>
  <c r="AP415" i="7"/>
  <c r="BF415" i="7"/>
  <c r="BV415" i="7"/>
  <c r="AA415" i="7"/>
  <c r="AQ415" i="7"/>
  <c r="BG415" i="7"/>
  <c r="BW415" i="7"/>
  <c r="AB415" i="7"/>
  <c r="AR415" i="7"/>
  <c r="BH415" i="7"/>
  <c r="BX415" i="7"/>
  <c r="AC415" i="7"/>
  <c r="AS415" i="7"/>
  <c r="BI415" i="7"/>
  <c r="BY415" i="7"/>
  <c r="AD415" i="7"/>
  <c r="AT415" i="7"/>
  <c r="BJ415" i="7"/>
  <c r="BZ415" i="7"/>
  <c r="AE415" i="7"/>
  <c r="AU415" i="7"/>
  <c r="BK415" i="7"/>
  <c r="CA415" i="7"/>
  <c r="AF415" i="7"/>
  <c r="AV415" i="7"/>
  <c r="BL415" i="7"/>
  <c r="CB415" i="7"/>
  <c r="AG415" i="7"/>
  <c r="AW415" i="7"/>
  <c r="BM415" i="7"/>
  <c r="CC415" i="7"/>
  <c r="AH415" i="7"/>
  <c r="AX415" i="7"/>
  <c r="BN415" i="7"/>
  <c r="CD415" i="7"/>
  <c r="AI415" i="7"/>
  <c r="AY415" i="7"/>
  <c r="BO415" i="7"/>
  <c r="CE415" i="7"/>
  <c r="AJ415" i="7"/>
  <c r="AZ415" i="7"/>
  <c r="BP415" i="7"/>
  <c r="CF415" i="7"/>
  <c r="AK415" i="7"/>
  <c r="BA415" i="7"/>
  <c r="BQ415" i="7"/>
  <c r="CG415" i="7"/>
  <c r="AL415" i="7"/>
  <c r="BB415" i="7"/>
  <c r="BR415" i="7"/>
  <c r="CH415" i="7"/>
  <c r="AM415" i="7"/>
  <c r="BC415" i="7"/>
  <c r="BS415" i="7"/>
  <c r="CI415" i="7"/>
  <c r="AN415" i="7"/>
  <c r="BD415" i="7"/>
  <c r="BT415" i="7"/>
  <c r="CJ415" i="7"/>
  <c r="AO415" i="7"/>
  <c r="BU415" i="7"/>
  <c r="BE415" i="7"/>
  <c r="Y363" i="7"/>
  <c r="Y413" i="7" s="1"/>
  <c r="Z413" i="7"/>
  <c r="AP413" i="7"/>
  <c r="BF413" i="7"/>
  <c r="BV413" i="7"/>
  <c r="AA413" i="7"/>
  <c r="AQ413" i="7"/>
  <c r="BG413" i="7"/>
  <c r="BW413" i="7"/>
  <c r="AB413" i="7"/>
  <c r="AR413" i="7"/>
  <c r="BH413" i="7"/>
  <c r="BX413" i="7"/>
  <c r="AC413" i="7"/>
  <c r="AS413" i="7"/>
  <c r="BI413" i="7"/>
  <c r="BY413" i="7"/>
  <c r="AD413" i="7"/>
  <c r="AT413" i="7"/>
  <c r="BJ413" i="7"/>
  <c r="BZ413" i="7"/>
  <c r="AE413" i="7"/>
  <c r="AU413" i="7"/>
  <c r="BK413" i="7"/>
  <c r="CA413" i="7"/>
  <c r="AF413" i="7"/>
  <c r="AV413" i="7"/>
  <c r="BL413" i="7"/>
  <c r="CB413" i="7"/>
  <c r="AG413" i="7"/>
  <c r="AW413" i="7"/>
  <c r="BM413" i="7"/>
  <c r="CC413" i="7"/>
  <c r="AH413" i="7"/>
  <c r="AX413" i="7"/>
  <c r="BN413" i="7"/>
  <c r="CD413" i="7"/>
  <c r="AI413" i="7"/>
  <c r="AY413" i="7"/>
  <c r="BO413" i="7"/>
  <c r="CE413" i="7"/>
  <c r="AJ413" i="7"/>
  <c r="AZ413" i="7"/>
  <c r="BP413" i="7"/>
  <c r="CF413" i="7"/>
  <c r="AK413" i="7"/>
  <c r="BA413" i="7"/>
  <c r="BQ413" i="7"/>
  <c r="CG413" i="7"/>
  <c r="AL413" i="7"/>
  <c r="BB413" i="7"/>
  <c r="BR413" i="7"/>
  <c r="CH413" i="7"/>
  <c r="AM413" i="7"/>
  <c r="BC413" i="7"/>
  <c r="BS413" i="7"/>
  <c r="CI413" i="7"/>
  <c r="AN413" i="7"/>
  <c r="BD413" i="7"/>
  <c r="BT413" i="7"/>
  <c r="CJ413" i="7"/>
  <c r="AO413" i="7"/>
  <c r="BE413" i="7"/>
  <c r="BU413" i="7"/>
  <c r="Y329" i="7"/>
  <c r="Y379" i="7" s="1"/>
  <c r="AO379" i="7"/>
  <c r="BE379" i="7"/>
  <c r="BU379" i="7"/>
  <c r="Z379" i="7"/>
  <c r="AP379" i="7"/>
  <c r="BF379" i="7"/>
  <c r="BV379" i="7"/>
  <c r="AB379" i="7"/>
  <c r="AR379" i="7"/>
  <c r="BH379" i="7"/>
  <c r="BX379" i="7"/>
  <c r="AD379" i="7"/>
  <c r="AT379" i="7"/>
  <c r="BJ379" i="7"/>
  <c r="BZ379" i="7"/>
  <c r="AE379" i="7"/>
  <c r="AU379" i="7"/>
  <c r="BK379" i="7"/>
  <c r="CA379" i="7"/>
  <c r="AF379" i="7"/>
  <c r="AV379" i="7"/>
  <c r="BL379" i="7"/>
  <c r="CB379" i="7"/>
  <c r="AG379" i="7"/>
  <c r="AW379" i="7"/>
  <c r="BM379" i="7"/>
  <c r="CC379" i="7"/>
  <c r="AH379" i="7"/>
  <c r="AX379" i="7"/>
  <c r="BN379" i="7"/>
  <c r="CD379" i="7"/>
  <c r="AI379" i="7"/>
  <c r="AY379" i="7"/>
  <c r="BO379" i="7"/>
  <c r="CE379" i="7"/>
  <c r="AL379" i="7"/>
  <c r="BB379" i="7"/>
  <c r="BR379" i="7"/>
  <c r="CH379" i="7"/>
  <c r="AJ379" i="7"/>
  <c r="BW379" i="7"/>
  <c r="AN379" i="7"/>
  <c r="CG379" i="7"/>
  <c r="AS379" i="7"/>
  <c r="CJ379" i="7"/>
  <c r="AZ379" i="7"/>
  <c r="BA379" i="7"/>
  <c r="BC379" i="7"/>
  <c r="BG379" i="7"/>
  <c r="BQ379" i="7"/>
  <c r="AA379" i="7"/>
  <c r="BS379" i="7"/>
  <c r="AC379" i="7"/>
  <c r="AK379" i="7"/>
  <c r="AM379" i="7"/>
  <c r="AQ379" i="7"/>
  <c r="BD379" i="7"/>
  <c r="BI379" i="7"/>
  <c r="BP379" i="7"/>
  <c r="BT379" i="7"/>
  <c r="BY379" i="7"/>
  <c r="CF379" i="7"/>
  <c r="CI379" i="7"/>
  <c r="Y332" i="7"/>
  <c r="Y382" i="7" s="1"/>
  <c r="AO382" i="7"/>
  <c r="BE382" i="7"/>
  <c r="BU382" i="7"/>
  <c r="Z382" i="7"/>
  <c r="AP382" i="7"/>
  <c r="BF382" i="7"/>
  <c r="BV382" i="7"/>
  <c r="AB382" i="7"/>
  <c r="AR382" i="7"/>
  <c r="BH382" i="7"/>
  <c r="BX382" i="7"/>
  <c r="AD382" i="7"/>
  <c r="AT382" i="7"/>
  <c r="BJ382" i="7"/>
  <c r="BZ382" i="7"/>
  <c r="AE382" i="7"/>
  <c r="AU382" i="7"/>
  <c r="BK382" i="7"/>
  <c r="CA382" i="7"/>
  <c r="AF382" i="7"/>
  <c r="AV382" i="7"/>
  <c r="BL382" i="7"/>
  <c r="CB382" i="7"/>
  <c r="AG382" i="7"/>
  <c r="AW382" i="7"/>
  <c r="BM382" i="7"/>
  <c r="CC382" i="7"/>
  <c r="AH382" i="7"/>
  <c r="AX382" i="7"/>
  <c r="BN382" i="7"/>
  <c r="CD382" i="7"/>
  <c r="AI382" i="7"/>
  <c r="AY382" i="7"/>
  <c r="BO382" i="7"/>
  <c r="CE382" i="7"/>
  <c r="AL382" i="7"/>
  <c r="BB382" i="7"/>
  <c r="BR382" i="7"/>
  <c r="CH382" i="7"/>
  <c r="BC382" i="7"/>
  <c r="BI382" i="7"/>
  <c r="BQ382" i="7"/>
  <c r="AA382" i="7"/>
  <c r="BS382" i="7"/>
  <c r="AC382" i="7"/>
  <c r="BT382" i="7"/>
  <c r="AJ382" i="7"/>
  <c r="BW382" i="7"/>
  <c r="AM382" i="7"/>
  <c r="CF382" i="7"/>
  <c r="AS382" i="7"/>
  <c r="CJ382" i="7"/>
  <c r="AZ382" i="7"/>
  <c r="AK382" i="7"/>
  <c r="AN382" i="7"/>
  <c r="AQ382" i="7"/>
  <c r="BA382" i="7"/>
  <c r="BD382" i="7"/>
  <c r="BG382" i="7"/>
  <c r="BP382" i="7"/>
  <c r="BY382" i="7"/>
  <c r="CG382" i="7"/>
  <c r="CI382" i="7"/>
  <c r="Y350" i="7"/>
  <c r="Y400" i="7" s="1"/>
  <c r="AG400" i="7"/>
  <c r="AW400" i="7"/>
  <c r="BM400" i="7"/>
  <c r="CC400" i="7"/>
  <c r="AJ400" i="7"/>
  <c r="AZ400" i="7"/>
  <c r="BP400" i="7"/>
  <c r="CF400" i="7"/>
  <c r="AL400" i="7"/>
  <c r="BB400" i="7"/>
  <c r="BR400" i="7"/>
  <c r="CH400" i="7"/>
  <c r="AM400" i="7"/>
  <c r="BC400" i="7"/>
  <c r="BS400" i="7"/>
  <c r="CI400" i="7"/>
  <c r="AN400" i="7"/>
  <c r="BD400" i="7"/>
  <c r="BT400" i="7"/>
  <c r="CJ400" i="7"/>
  <c r="AO400" i="7"/>
  <c r="BE400" i="7"/>
  <c r="BU400" i="7"/>
  <c r="AA400" i="7"/>
  <c r="AQ400" i="7"/>
  <c r="BG400" i="7"/>
  <c r="BW400" i="7"/>
  <c r="AD400" i="7"/>
  <c r="AT400" i="7"/>
  <c r="BJ400" i="7"/>
  <c r="BZ400" i="7"/>
  <c r="AE400" i="7"/>
  <c r="AU400" i="7"/>
  <c r="BK400" i="7"/>
  <c r="CA400" i="7"/>
  <c r="AP400" i="7"/>
  <c r="BY400" i="7"/>
  <c r="AR400" i="7"/>
  <c r="CB400" i="7"/>
  <c r="AS400" i="7"/>
  <c r="CD400" i="7"/>
  <c r="AV400" i="7"/>
  <c r="CE400" i="7"/>
  <c r="AX400" i="7"/>
  <c r="CG400" i="7"/>
  <c r="AY400" i="7"/>
  <c r="BA400" i="7"/>
  <c r="BF400" i="7"/>
  <c r="BH400" i="7"/>
  <c r="Z400" i="7"/>
  <c r="BI400" i="7"/>
  <c r="AB400" i="7"/>
  <c r="BL400" i="7"/>
  <c r="AC400" i="7"/>
  <c r="BN400" i="7"/>
  <c r="AF400" i="7"/>
  <c r="BO400" i="7"/>
  <c r="AH400" i="7"/>
  <c r="BQ400" i="7"/>
  <c r="AI400" i="7"/>
  <c r="BV400" i="7"/>
  <c r="AK400" i="7"/>
  <c r="BX400" i="7"/>
  <c r="Y328" i="7"/>
  <c r="Y378" i="7" s="1"/>
  <c r="AO378" i="7"/>
  <c r="BE378" i="7"/>
  <c r="BU378" i="7"/>
  <c r="Z378" i="7"/>
  <c r="AP378" i="7"/>
  <c r="BF378" i="7"/>
  <c r="BV378" i="7"/>
  <c r="AA378" i="7"/>
  <c r="AB378" i="7"/>
  <c r="AR378" i="7"/>
  <c r="BH378" i="7"/>
  <c r="BX378" i="7"/>
  <c r="AD378" i="7"/>
  <c r="AT378" i="7"/>
  <c r="BJ378" i="7"/>
  <c r="BZ378" i="7"/>
  <c r="AE378" i="7"/>
  <c r="AU378" i="7"/>
  <c r="BK378" i="7"/>
  <c r="CA378" i="7"/>
  <c r="AF378" i="7"/>
  <c r="AV378" i="7"/>
  <c r="BL378" i="7"/>
  <c r="CB378" i="7"/>
  <c r="AG378" i="7"/>
  <c r="AW378" i="7"/>
  <c r="BM378" i="7"/>
  <c r="CC378" i="7"/>
  <c r="AH378" i="7"/>
  <c r="AX378" i="7"/>
  <c r="BN378" i="7"/>
  <c r="CD378" i="7"/>
  <c r="AI378" i="7"/>
  <c r="AY378" i="7"/>
  <c r="BO378" i="7"/>
  <c r="CE378" i="7"/>
  <c r="AJ378" i="7"/>
  <c r="AL378" i="7"/>
  <c r="BB378" i="7"/>
  <c r="BR378" i="7"/>
  <c r="CH378" i="7"/>
  <c r="BC378" i="7"/>
  <c r="BI378" i="7"/>
  <c r="BQ378" i="7"/>
  <c r="BS378" i="7"/>
  <c r="BT378" i="7"/>
  <c r="AC378" i="7"/>
  <c r="BW378" i="7"/>
  <c r="AM378" i="7"/>
  <c r="CF378" i="7"/>
  <c r="AS378" i="7"/>
  <c r="CJ378" i="7"/>
  <c r="AZ378" i="7"/>
  <c r="AK378" i="7"/>
  <c r="AN378" i="7"/>
  <c r="CI378" i="7"/>
  <c r="AQ378" i="7"/>
  <c r="BA378" i="7"/>
  <c r="BD378" i="7"/>
  <c r="BG378" i="7"/>
  <c r="BP378" i="7"/>
  <c r="BY378" i="7"/>
  <c r="CG378" i="7"/>
  <c r="Y333" i="7"/>
  <c r="Y383" i="7" s="1"/>
  <c r="AO383" i="7"/>
  <c r="BE383" i="7"/>
  <c r="BU383" i="7"/>
  <c r="Z383" i="7"/>
  <c r="AP383" i="7"/>
  <c r="BF383" i="7"/>
  <c r="BV383" i="7"/>
  <c r="AB383" i="7"/>
  <c r="AR383" i="7"/>
  <c r="BH383" i="7"/>
  <c r="BX383" i="7"/>
  <c r="AD383" i="7"/>
  <c r="AT383" i="7"/>
  <c r="BJ383" i="7"/>
  <c r="BZ383" i="7"/>
  <c r="AE383" i="7"/>
  <c r="AU383" i="7"/>
  <c r="BK383" i="7"/>
  <c r="CA383" i="7"/>
  <c r="AF383" i="7"/>
  <c r="AV383" i="7"/>
  <c r="BL383" i="7"/>
  <c r="CB383" i="7"/>
  <c r="AG383" i="7"/>
  <c r="AW383" i="7"/>
  <c r="BM383" i="7"/>
  <c r="CC383" i="7"/>
  <c r="AH383" i="7"/>
  <c r="AX383" i="7"/>
  <c r="BN383" i="7"/>
  <c r="CD383" i="7"/>
  <c r="AI383" i="7"/>
  <c r="AY383" i="7"/>
  <c r="BO383" i="7"/>
  <c r="CE383" i="7"/>
  <c r="AL383" i="7"/>
  <c r="BB383" i="7"/>
  <c r="BR383" i="7"/>
  <c r="CH383" i="7"/>
  <c r="AJ383" i="7"/>
  <c r="BW383" i="7"/>
  <c r="AN383" i="7"/>
  <c r="CG383" i="7"/>
  <c r="AS383" i="7"/>
  <c r="CJ383" i="7"/>
  <c r="AZ383" i="7"/>
  <c r="BA383" i="7"/>
  <c r="BC383" i="7"/>
  <c r="BG383" i="7"/>
  <c r="BQ383" i="7"/>
  <c r="AA383" i="7"/>
  <c r="BS383" i="7"/>
  <c r="BP383" i="7"/>
  <c r="BT383" i="7"/>
  <c r="BY383" i="7"/>
  <c r="CF383" i="7"/>
  <c r="CI383" i="7"/>
  <c r="AC383" i="7"/>
  <c r="AK383" i="7"/>
  <c r="AM383" i="7"/>
  <c r="BI383" i="7"/>
  <c r="AQ383" i="7"/>
  <c r="BD383" i="7"/>
  <c r="Y356" i="7"/>
  <c r="Y406" i="7" s="1"/>
  <c r="AG406" i="7"/>
  <c r="AW406" i="7"/>
  <c r="BM406" i="7"/>
  <c r="CC406" i="7"/>
  <c r="AJ406" i="7"/>
  <c r="AO406" i="7"/>
  <c r="BE406" i="7"/>
  <c r="AH406" i="7"/>
  <c r="BA406" i="7"/>
  <c r="BS406" i="7"/>
  <c r="CJ406" i="7"/>
  <c r="AI406" i="7"/>
  <c r="BB406" i="7"/>
  <c r="BT406" i="7"/>
  <c r="AK406" i="7"/>
  <c r="BC406" i="7"/>
  <c r="BU406" i="7"/>
  <c r="AL406" i="7"/>
  <c r="BD406" i="7"/>
  <c r="BV406" i="7"/>
  <c r="AM406" i="7"/>
  <c r="BF406" i="7"/>
  <c r="BW406" i="7"/>
  <c r="AN406" i="7"/>
  <c r="BG406" i="7"/>
  <c r="BX406" i="7"/>
  <c r="AP406" i="7"/>
  <c r="BH406" i="7"/>
  <c r="BY406" i="7"/>
  <c r="AQ406" i="7"/>
  <c r="BI406" i="7"/>
  <c r="BZ406" i="7"/>
  <c r="AR406" i="7"/>
  <c r="BJ406" i="7"/>
  <c r="CA406" i="7"/>
  <c r="Z406" i="7"/>
  <c r="AS406" i="7"/>
  <c r="BK406" i="7"/>
  <c r="CB406" i="7"/>
  <c r="AA406" i="7"/>
  <c r="AT406" i="7"/>
  <c r="BL406" i="7"/>
  <c r="CD406" i="7"/>
  <c r="AB406" i="7"/>
  <c r="AU406" i="7"/>
  <c r="BN406" i="7"/>
  <c r="CE406" i="7"/>
  <c r="AC406" i="7"/>
  <c r="AV406" i="7"/>
  <c r="BO406" i="7"/>
  <c r="CF406" i="7"/>
  <c r="AD406" i="7"/>
  <c r="AX406" i="7"/>
  <c r="BP406" i="7"/>
  <c r="CG406" i="7"/>
  <c r="AE406" i="7"/>
  <c r="AY406" i="7"/>
  <c r="BQ406" i="7"/>
  <c r="CH406" i="7"/>
  <c r="AF406" i="7"/>
  <c r="AZ406" i="7"/>
  <c r="CI406" i="7"/>
  <c r="BR406" i="7"/>
  <c r="Y327" i="7"/>
  <c r="Y377" i="7" s="1"/>
  <c r="AO377" i="7"/>
  <c r="BE377" i="7"/>
  <c r="BU377" i="7"/>
  <c r="Z377" i="7"/>
  <c r="AP377" i="7"/>
  <c r="BF377" i="7"/>
  <c r="BV377" i="7"/>
  <c r="AA377" i="7"/>
  <c r="AQ377" i="7"/>
  <c r="BG377" i="7"/>
  <c r="BW377" i="7"/>
  <c r="AB377" i="7"/>
  <c r="AR377" i="7"/>
  <c r="BH377" i="7"/>
  <c r="BX377" i="7"/>
  <c r="AD377" i="7"/>
  <c r="AT377" i="7"/>
  <c r="BJ377" i="7"/>
  <c r="BZ377" i="7"/>
  <c r="AE377" i="7"/>
  <c r="AU377" i="7"/>
  <c r="BK377" i="7"/>
  <c r="CA377" i="7"/>
  <c r="AF377" i="7"/>
  <c r="AV377" i="7"/>
  <c r="BL377" i="7"/>
  <c r="CB377" i="7"/>
  <c r="AG377" i="7"/>
  <c r="AW377" i="7"/>
  <c r="BM377" i="7"/>
  <c r="CC377" i="7"/>
  <c r="AH377" i="7"/>
  <c r="AX377" i="7"/>
  <c r="BN377" i="7"/>
  <c r="CD377" i="7"/>
  <c r="AI377" i="7"/>
  <c r="AY377" i="7"/>
  <c r="BO377" i="7"/>
  <c r="CE377" i="7"/>
  <c r="AJ377" i="7"/>
  <c r="AZ377" i="7"/>
  <c r="BP377" i="7"/>
  <c r="CF377" i="7"/>
  <c r="AL377" i="7"/>
  <c r="BB377" i="7"/>
  <c r="BR377" i="7"/>
  <c r="CH377" i="7"/>
  <c r="BI377" i="7"/>
  <c r="BT377" i="7"/>
  <c r="CG377" i="7"/>
  <c r="CI377" i="7"/>
  <c r="CJ377" i="7"/>
  <c r="AC377" i="7"/>
  <c r="AM377" i="7"/>
  <c r="BA377" i="7"/>
  <c r="BC377" i="7"/>
  <c r="AN377" i="7"/>
  <c r="AS377" i="7"/>
  <c r="BD377" i="7"/>
  <c r="BQ377" i="7"/>
  <c r="BS377" i="7"/>
  <c r="BY377" i="7"/>
  <c r="AK377" i="7"/>
  <c r="Y336" i="7"/>
  <c r="Y386" i="7" s="1"/>
  <c r="AO386" i="7"/>
  <c r="BE386" i="7"/>
  <c r="BU386" i="7"/>
  <c r="Z386" i="7"/>
  <c r="AP386" i="7"/>
  <c r="BF386" i="7"/>
  <c r="BV386" i="7"/>
  <c r="AB386" i="7"/>
  <c r="AR386" i="7"/>
  <c r="BH386" i="7"/>
  <c r="BX386" i="7"/>
  <c r="AD386" i="7"/>
  <c r="AT386" i="7"/>
  <c r="BJ386" i="7"/>
  <c r="BZ386" i="7"/>
  <c r="AE386" i="7"/>
  <c r="AU386" i="7"/>
  <c r="BK386" i="7"/>
  <c r="CA386" i="7"/>
  <c r="AF386" i="7"/>
  <c r="AV386" i="7"/>
  <c r="BL386" i="7"/>
  <c r="CB386" i="7"/>
  <c r="AG386" i="7"/>
  <c r="AW386" i="7"/>
  <c r="BM386" i="7"/>
  <c r="CC386" i="7"/>
  <c r="AH386" i="7"/>
  <c r="AX386" i="7"/>
  <c r="BN386" i="7"/>
  <c r="CD386" i="7"/>
  <c r="AI386" i="7"/>
  <c r="AY386" i="7"/>
  <c r="BO386" i="7"/>
  <c r="CE386" i="7"/>
  <c r="AL386" i="7"/>
  <c r="BB386" i="7"/>
  <c r="BR386" i="7"/>
  <c r="CH386" i="7"/>
  <c r="BC386" i="7"/>
  <c r="BI386" i="7"/>
  <c r="BQ386" i="7"/>
  <c r="AA386" i="7"/>
  <c r="BS386" i="7"/>
  <c r="AC386" i="7"/>
  <c r="BT386" i="7"/>
  <c r="AJ386" i="7"/>
  <c r="BW386" i="7"/>
  <c r="AM386" i="7"/>
  <c r="CF386" i="7"/>
  <c r="AS386" i="7"/>
  <c r="CJ386" i="7"/>
  <c r="AZ386" i="7"/>
  <c r="BP386" i="7"/>
  <c r="BY386" i="7"/>
  <c r="CG386" i="7"/>
  <c r="CI386" i="7"/>
  <c r="AK386" i="7"/>
  <c r="AN386" i="7"/>
  <c r="AQ386" i="7"/>
  <c r="BG386" i="7"/>
  <c r="BA386" i="7"/>
  <c r="BD386" i="7"/>
  <c r="Y324" i="7"/>
  <c r="Y374" i="7" s="1"/>
  <c r="AO374" i="7"/>
  <c r="BE374" i="7"/>
  <c r="BU374" i="7"/>
  <c r="Z374" i="7"/>
  <c r="AP374" i="7"/>
  <c r="BF374" i="7"/>
  <c r="BV374" i="7"/>
  <c r="AA374" i="7"/>
  <c r="AQ374" i="7"/>
  <c r="BG374" i="7"/>
  <c r="BW374" i="7"/>
  <c r="AB374" i="7"/>
  <c r="AR374" i="7"/>
  <c r="BH374" i="7"/>
  <c r="BX374" i="7"/>
  <c r="AD374" i="7"/>
  <c r="AT374" i="7"/>
  <c r="BJ374" i="7"/>
  <c r="BZ374" i="7"/>
  <c r="AE374" i="7"/>
  <c r="AU374" i="7"/>
  <c r="BK374" i="7"/>
  <c r="CA374" i="7"/>
  <c r="AF374" i="7"/>
  <c r="AV374" i="7"/>
  <c r="BL374" i="7"/>
  <c r="CB374" i="7"/>
  <c r="AG374" i="7"/>
  <c r="AW374" i="7"/>
  <c r="BM374" i="7"/>
  <c r="CC374" i="7"/>
  <c r="AH374" i="7"/>
  <c r="AX374" i="7"/>
  <c r="BN374" i="7"/>
  <c r="CD374" i="7"/>
  <c r="AI374" i="7"/>
  <c r="AY374" i="7"/>
  <c r="BO374" i="7"/>
  <c r="CE374" i="7"/>
  <c r="AJ374" i="7"/>
  <c r="AZ374" i="7"/>
  <c r="BP374" i="7"/>
  <c r="CF374" i="7"/>
  <c r="AL374" i="7"/>
  <c r="BB374" i="7"/>
  <c r="BR374" i="7"/>
  <c r="CH374" i="7"/>
  <c r="AM374" i="7"/>
  <c r="BC374" i="7"/>
  <c r="BS374" i="7"/>
  <c r="CI374" i="7"/>
  <c r="AK374" i="7"/>
  <c r="AN374" i="7"/>
  <c r="AS374" i="7"/>
  <c r="BA374" i="7"/>
  <c r="BI374" i="7"/>
  <c r="BY374" i="7"/>
  <c r="CG374" i="7"/>
  <c r="AC374" i="7"/>
  <c r="BD374" i="7"/>
  <c r="BQ374" i="7"/>
  <c r="BT374" i="7"/>
  <c r="CJ374" i="7"/>
  <c r="Y335" i="7"/>
  <c r="Y385" i="7" s="1"/>
  <c r="AO385" i="7"/>
  <c r="BE385" i="7"/>
  <c r="BU385" i="7"/>
  <c r="Z385" i="7"/>
  <c r="AP385" i="7"/>
  <c r="BF385" i="7"/>
  <c r="BV385" i="7"/>
  <c r="AB385" i="7"/>
  <c r="AR385" i="7"/>
  <c r="BH385" i="7"/>
  <c r="BX385" i="7"/>
  <c r="AD385" i="7"/>
  <c r="AT385" i="7"/>
  <c r="BJ385" i="7"/>
  <c r="BZ385" i="7"/>
  <c r="AE385" i="7"/>
  <c r="AU385" i="7"/>
  <c r="BK385" i="7"/>
  <c r="CA385" i="7"/>
  <c r="AF385" i="7"/>
  <c r="AV385" i="7"/>
  <c r="BL385" i="7"/>
  <c r="CB385" i="7"/>
  <c r="AG385" i="7"/>
  <c r="AW385" i="7"/>
  <c r="BM385" i="7"/>
  <c r="CC385" i="7"/>
  <c r="AH385" i="7"/>
  <c r="AX385" i="7"/>
  <c r="BN385" i="7"/>
  <c r="CD385" i="7"/>
  <c r="AI385" i="7"/>
  <c r="AY385" i="7"/>
  <c r="BO385" i="7"/>
  <c r="CE385" i="7"/>
  <c r="AL385" i="7"/>
  <c r="BB385" i="7"/>
  <c r="BR385" i="7"/>
  <c r="CH385" i="7"/>
  <c r="AJ385" i="7"/>
  <c r="BW385" i="7"/>
  <c r="AN385" i="7"/>
  <c r="CG385" i="7"/>
  <c r="AS385" i="7"/>
  <c r="CJ385" i="7"/>
  <c r="AZ385" i="7"/>
  <c r="BA385" i="7"/>
  <c r="BC385" i="7"/>
  <c r="BG385" i="7"/>
  <c r="BQ385" i="7"/>
  <c r="AA385" i="7"/>
  <c r="BS385" i="7"/>
  <c r="AK385" i="7"/>
  <c r="AM385" i="7"/>
  <c r="AQ385" i="7"/>
  <c r="BD385" i="7"/>
  <c r="BI385" i="7"/>
  <c r="BP385" i="7"/>
  <c r="BT385" i="7"/>
  <c r="BY385" i="7"/>
  <c r="CF385" i="7"/>
  <c r="CI385" i="7"/>
  <c r="AC385" i="7"/>
  <c r="Y340" i="7"/>
  <c r="Y390" i="7" s="1"/>
  <c r="AO390" i="7"/>
  <c r="BE390" i="7"/>
  <c r="BU390" i="7"/>
  <c r="Z390" i="7"/>
  <c r="AP390" i="7"/>
  <c r="BF390" i="7"/>
  <c r="BV390" i="7"/>
  <c r="AB390" i="7"/>
  <c r="AR390" i="7"/>
  <c r="BH390" i="7"/>
  <c r="BX390" i="7"/>
  <c r="AD390" i="7"/>
  <c r="AT390" i="7"/>
  <c r="BJ390" i="7"/>
  <c r="BZ390" i="7"/>
  <c r="AE390" i="7"/>
  <c r="AU390" i="7"/>
  <c r="BK390" i="7"/>
  <c r="CA390" i="7"/>
  <c r="AF390" i="7"/>
  <c r="AV390" i="7"/>
  <c r="BL390" i="7"/>
  <c r="CB390" i="7"/>
  <c r="AG390" i="7"/>
  <c r="AW390" i="7"/>
  <c r="BM390" i="7"/>
  <c r="CC390" i="7"/>
  <c r="AH390" i="7"/>
  <c r="AX390" i="7"/>
  <c r="BN390" i="7"/>
  <c r="CD390" i="7"/>
  <c r="AI390" i="7"/>
  <c r="AY390" i="7"/>
  <c r="BO390" i="7"/>
  <c r="CE390" i="7"/>
  <c r="AL390" i="7"/>
  <c r="BB390" i="7"/>
  <c r="BR390" i="7"/>
  <c r="CH390" i="7"/>
  <c r="BC390" i="7"/>
  <c r="BI390" i="7"/>
  <c r="BQ390" i="7"/>
  <c r="AA390" i="7"/>
  <c r="BS390" i="7"/>
  <c r="AC390" i="7"/>
  <c r="BT390" i="7"/>
  <c r="AJ390" i="7"/>
  <c r="BW390" i="7"/>
  <c r="AM390" i="7"/>
  <c r="CF390" i="7"/>
  <c r="AS390" i="7"/>
  <c r="CJ390" i="7"/>
  <c r="AZ390" i="7"/>
  <c r="AK390" i="7"/>
  <c r="AN390" i="7"/>
  <c r="AQ390" i="7"/>
  <c r="BA390" i="7"/>
  <c r="BD390" i="7"/>
  <c r="BG390" i="7"/>
  <c r="BP390" i="7"/>
  <c r="BY390" i="7"/>
  <c r="CG390" i="7"/>
  <c r="CI390" i="7"/>
  <c r="Y353" i="7"/>
  <c r="Y403" i="7" s="1"/>
  <c r="AG403" i="7"/>
  <c r="AW403" i="7"/>
  <c r="BM403" i="7"/>
  <c r="CC403" i="7"/>
  <c r="AJ403" i="7"/>
  <c r="AZ403" i="7"/>
  <c r="BP403" i="7"/>
  <c r="CF403" i="7"/>
  <c r="AL403" i="7"/>
  <c r="BB403" i="7"/>
  <c r="BR403" i="7"/>
  <c r="CH403" i="7"/>
  <c r="AN403" i="7"/>
  <c r="BD403" i="7"/>
  <c r="BT403" i="7"/>
  <c r="CJ403" i="7"/>
  <c r="AO403" i="7"/>
  <c r="BE403" i="7"/>
  <c r="BU403" i="7"/>
  <c r="AA403" i="7"/>
  <c r="AQ403" i="7"/>
  <c r="BG403" i="7"/>
  <c r="BW403" i="7"/>
  <c r="AD403" i="7"/>
  <c r="AT403" i="7"/>
  <c r="BJ403" i="7"/>
  <c r="BZ403" i="7"/>
  <c r="AE403" i="7"/>
  <c r="AU403" i="7"/>
  <c r="BK403" i="7"/>
  <c r="CA403" i="7"/>
  <c r="AY403" i="7"/>
  <c r="CE403" i="7"/>
  <c r="BA403" i="7"/>
  <c r="CG403" i="7"/>
  <c r="BC403" i="7"/>
  <c r="CI403" i="7"/>
  <c r="Z403" i="7"/>
  <c r="BF403" i="7"/>
  <c r="AB403" i="7"/>
  <c r="BH403" i="7"/>
  <c r="AC403" i="7"/>
  <c r="BI403" i="7"/>
  <c r="AF403" i="7"/>
  <c r="BL403" i="7"/>
  <c r="AH403" i="7"/>
  <c r="BN403" i="7"/>
  <c r="AI403" i="7"/>
  <c r="BO403" i="7"/>
  <c r="AK403" i="7"/>
  <c r="BQ403" i="7"/>
  <c r="AM403" i="7"/>
  <c r="BS403" i="7"/>
  <c r="AP403" i="7"/>
  <c r="BV403" i="7"/>
  <c r="AR403" i="7"/>
  <c r="BX403" i="7"/>
  <c r="AS403" i="7"/>
  <c r="BY403" i="7"/>
  <c r="AV403" i="7"/>
  <c r="CB403" i="7"/>
  <c r="AX403" i="7"/>
  <c r="CD403" i="7"/>
  <c r="Y351" i="7"/>
  <c r="Y401" i="7" s="1"/>
  <c r="AG401" i="7"/>
  <c r="AW401" i="7"/>
  <c r="BM401" i="7"/>
  <c r="CC401" i="7"/>
  <c r="AJ401" i="7"/>
  <c r="AZ401" i="7"/>
  <c r="BP401" i="7"/>
  <c r="CF401" i="7"/>
  <c r="AL401" i="7"/>
  <c r="BB401" i="7"/>
  <c r="BR401" i="7"/>
  <c r="CH401" i="7"/>
  <c r="AM401" i="7"/>
  <c r="BC401" i="7"/>
  <c r="AN401" i="7"/>
  <c r="BD401" i="7"/>
  <c r="BT401" i="7"/>
  <c r="CJ401" i="7"/>
  <c r="AO401" i="7"/>
  <c r="BE401" i="7"/>
  <c r="BU401" i="7"/>
  <c r="AA401" i="7"/>
  <c r="AQ401" i="7"/>
  <c r="BG401" i="7"/>
  <c r="BW401" i="7"/>
  <c r="AD401" i="7"/>
  <c r="AT401" i="7"/>
  <c r="BJ401" i="7"/>
  <c r="BZ401" i="7"/>
  <c r="AE401" i="7"/>
  <c r="AU401" i="7"/>
  <c r="BK401" i="7"/>
  <c r="CA401" i="7"/>
  <c r="AX401" i="7"/>
  <c r="CE401" i="7"/>
  <c r="AY401" i="7"/>
  <c r="CG401" i="7"/>
  <c r="BA401" i="7"/>
  <c r="CI401" i="7"/>
  <c r="BF401" i="7"/>
  <c r="BH401" i="7"/>
  <c r="Z401" i="7"/>
  <c r="BI401" i="7"/>
  <c r="AB401" i="7"/>
  <c r="BL401" i="7"/>
  <c r="AC401" i="7"/>
  <c r="BN401" i="7"/>
  <c r="AF401" i="7"/>
  <c r="BO401" i="7"/>
  <c r="AH401" i="7"/>
  <c r="BQ401" i="7"/>
  <c r="AI401" i="7"/>
  <c r="BS401" i="7"/>
  <c r="AK401" i="7"/>
  <c r="BV401" i="7"/>
  <c r="AP401" i="7"/>
  <c r="BX401" i="7"/>
  <c r="AR401" i="7"/>
  <c r="BY401" i="7"/>
  <c r="AS401" i="7"/>
  <c r="CB401" i="7"/>
  <c r="AV401" i="7"/>
  <c r="CD401" i="7"/>
  <c r="Y325" i="7"/>
  <c r="Y375" i="7" s="1"/>
  <c r="AO375" i="7"/>
  <c r="BE375" i="7"/>
  <c r="BU375" i="7"/>
  <c r="Z375" i="7"/>
  <c r="AP375" i="7"/>
  <c r="BF375" i="7"/>
  <c r="BV375" i="7"/>
  <c r="AA375" i="7"/>
  <c r="AQ375" i="7"/>
  <c r="BG375" i="7"/>
  <c r="BW375" i="7"/>
  <c r="AB375" i="7"/>
  <c r="AR375" i="7"/>
  <c r="BH375" i="7"/>
  <c r="BX375" i="7"/>
  <c r="AD375" i="7"/>
  <c r="AT375" i="7"/>
  <c r="BJ375" i="7"/>
  <c r="BZ375" i="7"/>
  <c r="AE375" i="7"/>
  <c r="AU375" i="7"/>
  <c r="BK375" i="7"/>
  <c r="CA375" i="7"/>
  <c r="AF375" i="7"/>
  <c r="AV375" i="7"/>
  <c r="BL375" i="7"/>
  <c r="CB375" i="7"/>
  <c r="AG375" i="7"/>
  <c r="AW375" i="7"/>
  <c r="BM375" i="7"/>
  <c r="CC375" i="7"/>
  <c r="AH375" i="7"/>
  <c r="AX375" i="7"/>
  <c r="BN375" i="7"/>
  <c r="CD375" i="7"/>
  <c r="AI375" i="7"/>
  <c r="AY375" i="7"/>
  <c r="BO375" i="7"/>
  <c r="CE375" i="7"/>
  <c r="AJ375" i="7"/>
  <c r="AZ375" i="7"/>
  <c r="BP375" i="7"/>
  <c r="CF375" i="7"/>
  <c r="AL375" i="7"/>
  <c r="BB375" i="7"/>
  <c r="BR375" i="7"/>
  <c r="CH375" i="7"/>
  <c r="AM375" i="7"/>
  <c r="BC375" i="7"/>
  <c r="BS375" i="7"/>
  <c r="CI375" i="7"/>
  <c r="AC375" i="7"/>
  <c r="AS375" i="7"/>
  <c r="BD375" i="7"/>
  <c r="BI375" i="7"/>
  <c r="BQ375" i="7"/>
  <c r="BT375" i="7"/>
  <c r="CG375" i="7"/>
  <c r="AK375" i="7"/>
  <c r="AN375" i="7"/>
  <c r="BA375" i="7"/>
  <c r="BY375" i="7"/>
  <c r="CJ375" i="7"/>
  <c r="Y341" i="7"/>
  <c r="Y391" i="7" s="1"/>
  <c r="AO391" i="7"/>
  <c r="BE391" i="7"/>
  <c r="BU391" i="7"/>
  <c r="Z391" i="7"/>
  <c r="AP391" i="7"/>
  <c r="BF391" i="7"/>
  <c r="BV391" i="7"/>
  <c r="AB391" i="7"/>
  <c r="AR391" i="7"/>
  <c r="BH391" i="7"/>
  <c r="AD391" i="7"/>
  <c r="AT391" i="7"/>
  <c r="BJ391" i="7"/>
  <c r="AE391" i="7"/>
  <c r="AF391" i="7"/>
  <c r="AV391" i="7"/>
  <c r="BL391" i="7"/>
  <c r="CB391" i="7"/>
  <c r="AG391" i="7"/>
  <c r="AW391" i="7"/>
  <c r="BM391" i="7"/>
  <c r="CC391" i="7"/>
  <c r="AH391" i="7"/>
  <c r="AX391" i="7"/>
  <c r="BN391" i="7"/>
  <c r="CD391" i="7"/>
  <c r="AI391" i="7"/>
  <c r="AY391" i="7"/>
  <c r="BO391" i="7"/>
  <c r="CE391" i="7"/>
  <c r="AL391" i="7"/>
  <c r="BB391" i="7"/>
  <c r="BR391" i="7"/>
  <c r="CH391" i="7"/>
  <c r="AJ391" i="7"/>
  <c r="BS391" i="7"/>
  <c r="AN391" i="7"/>
  <c r="BX391" i="7"/>
  <c r="AS391" i="7"/>
  <c r="BZ391" i="7"/>
  <c r="AU391" i="7"/>
  <c r="CA391" i="7"/>
  <c r="AZ391" i="7"/>
  <c r="CF391" i="7"/>
  <c r="BA391" i="7"/>
  <c r="CG391" i="7"/>
  <c r="BD391" i="7"/>
  <c r="CJ391" i="7"/>
  <c r="BK391" i="7"/>
  <c r="AA391" i="7"/>
  <c r="BP391" i="7"/>
  <c r="AM391" i="7"/>
  <c r="AQ391" i="7"/>
  <c r="BC391" i="7"/>
  <c r="BG391" i="7"/>
  <c r="BI391" i="7"/>
  <c r="BQ391" i="7"/>
  <c r="BT391" i="7"/>
  <c r="BW391" i="7"/>
  <c r="BY391" i="7"/>
  <c r="CI391" i="7"/>
  <c r="AK391" i="7"/>
  <c r="AC391" i="7"/>
  <c r="CD369" i="7"/>
  <c r="CE369" i="7"/>
  <c r="CF369" i="7"/>
  <c r="CG369" i="7"/>
  <c r="CH369" i="7"/>
  <c r="CI369" i="7"/>
  <c r="CJ369" i="7"/>
  <c r="Y319" i="7"/>
  <c r="Y369" i="7" s="1"/>
  <c r="AH369" i="7"/>
  <c r="AX369" i="7"/>
  <c r="BN369" i="7"/>
  <c r="AI369" i="7"/>
  <c r="AY369" i="7"/>
  <c r="BO369" i="7"/>
  <c r="AJ369" i="7"/>
  <c r="AZ369" i="7"/>
  <c r="BP369" i="7"/>
  <c r="AK369" i="7"/>
  <c r="BA369" i="7"/>
  <c r="BQ369" i="7"/>
  <c r="AL369" i="7"/>
  <c r="BB369" i="7"/>
  <c r="BR369" i="7"/>
  <c r="AM369" i="7"/>
  <c r="BC369" i="7"/>
  <c r="BS369" i="7"/>
  <c r="AN369" i="7"/>
  <c r="BD369" i="7"/>
  <c r="BT369" i="7"/>
  <c r="AO369" i="7"/>
  <c r="BE369" i="7"/>
  <c r="BU369" i="7"/>
  <c r="Z369" i="7"/>
  <c r="AP369" i="7"/>
  <c r="BF369" i="7"/>
  <c r="BV369" i="7"/>
  <c r="AA369" i="7"/>
  <c r="AQ369" i="7"/>
  <c r="BG369" i="7"/>
  <c r="BW369" i="7"/>
  <c r="AB369" i="7"/>
  <c r="AR369" i="7"/>
  <c r="BH369" i="7"/>
  <c r="BX369" i="7"/>
  <c r="AC369" i="7"/>
  <c r="AS369" i="7"/>
  <c r="BI369" i="7"/>
  <c r="BY369" i="7"/>
  <c r="AD369" i="7"/>
  <c r="AT369" i="7"/>
  <c r="BJ369" i="7"/>
  <c r="BZ369" i="7"/>
  <c r="AE369" i="7"/>
  <c r="AU369" i="7"/>
  <c r="BK369" i="7"/>
  <c r="CA369" i="7"/>
  <c r="AF369" i="7"/>
  <c r="AV369" i="7"/>
  <c r="BL369" i="7"/>
  <c r="CB369" i="7"/>
  <c r="AG369" i="7"/>
  <c r="AW369" i="7"/>
  <c r="BM369" i="7"/>
  <c r="CC369" i="7"/>
  <c r="Y455" i="7"/>
  <c r="Z455" i="7" s="1"/>
  <c r="AA455" i="7" s="1"/>
  <c r="AB455" i="7" s="1"/>
  <c r="AC455" i="7" s="1"/>
  <c r="AD455" i="7" s="1"/>
  <c r="AE455" i="7" s="1"/>
  <c r="AF455" i="7" s="1"/>
  <c r="AG455" i="7" s="1"/>
  <c r="AH455" i="7" s="1"/>
  <c r="AI455" i="7" s="1"/>
  <c r="AJ455" i="7" s="1"/>
  <c r="AK455" i="7" s="1"/>
  <c r="AL455" i="7" s="1"/>
  <c r="AM455" i="7" s="1"/>
  <c r="AN455" i="7" s="1"/>
  <c r="AO455" i="7" s="1"/>
  <c r="AP455" i="7" s="1"/>
  <c r="AQ455" i="7" s="1"/>
  <c r="AR455" i="7" s="1"/>
  <c r="AS455" i="7" s="1"/>
  <c r="AT455" i="7" s="1"/>
  <c r="AU455" i="7" s="1"/>
  <c r="AV455" i="7" s="1"/>
  <c r="AW455" i="7" s="1"/>
  <c r="AX455" i="7" s="1"/>
  <c r="AY455" i="7" s="1"/>
  <c r="AZ455" i="7" s="1"/>
  <c r="BA455" i="7" s="1"/>
  <c r="BB455" i="7" s="1"/>
  <c r="BC455" i="7" s="1"/>
  <c r="BD455" i="7" s="1"/>
  <c r="BE455" i="7" s="1"/>
  <c r="BF455" i="7" s="1"/>
  <c r="BG455" i="7" s="1"/>
  <c r="BH455" i="7" s="1"/>
  <c r="BI455" i="7" s="1"/>
  <c r="BJ455" i="7" s="1"/>
  <c r="BK455" i="7" s="1"/>
  <c r="BL455" i="7" s="1"/>
  <c r="BM455" i="7" s="1"/>
  <c r="BN455" i="7" s="1"/>
  <c r="BO455" i="7" s="1"/>
  <c r="BP455" i="7" s="1"/>
  <c r="BQ455" i="7" s="1"/>
  <c r="BR455" i="7" s="1"/>
  <c r="BS455" i="7" s="1"/>
  <c r="BT455" i="7" s="1"/>
  <c r="BU455" i="7" s="1"/>
  <c r="BV455" i="7" s="1"/>
  <c r="BW455" i="7" s="1"/>
  <c r="BX455" i="7" s="1"/>
  <c r="BY455" i="7" s="1"/>
  <c r="BZ455" i="7" s="1"/>
  <c r="CA455" i="7" s="1"/>
  <c r="CB455" i="7" s="1"/>
  <c r="CC455" i="7" s="1"/>
  <c r="CD455" i="7" s="1"/>
  <c r="CE455" i="7" s="1"/>
  <c r="CF455" i="7" s="1"/>
  <c r="CG455" i="7" s="1"/>
  <c r="CH455" i="7" s="1"/>
  <c r="CI455" i="7" s="1"/>
  <c r="Y505" i="7" s="1"/>
  <c r="Y437" i="7"/>
  <c r="Z437" i="7" s="1"/>
  <c r="AA437" i="7" s="1"/>
  <c r="AB437" i="7" s="1"/>
  <c r="AC437" i="7" s="1"/>
  <c r="AD437" i="7" s="1"/>
  <c r="AE437" i="7" s="1"/>
  <c r="AF437" i="7" s="1"/>
  <c r="AG437" i="7" s="1"/>
  <c r="AH437" i="7" s="1"/>
  <c r="AI437" i="7" s="1"/>
  <c r="AJ437" i="7" s="1"/>
  <c r="AK437" i="7" s="1"/>
  <c r="AL437" i="7" s="1"/>
  <c r="AM437" i="7" s="1"/>
  <c r="AN437" i="7" s="1"/>
  <c r="AO437" i="7" s="1"/>
  <c r="AP437" i="7" s="1"/>
  <c r="AQ437" i="7" s="1"/>
  <c r="AR437" i="7" s="1"/>
  <c r="AS437" i="7" s="1"/>
  <c r="AT437" i="7" s="1"/>
  <c r="AU437" i="7" s="1"/>
  <c r="AV437" i="7" s="1"/>
  <c r="AW437" i="7" s="1"/>
  <c r="AX437" i="7" s="1"/>
  <c r="AY437" i="7" s="1"/>
  <c r="AZ437" i="7" s="1"/>
  <c r="BA437" i="7" s="1"/>
  <c r="BB437" i="7" s="1"/>
  <c r="BC437" i="7" s="1"/>
  <c r="BD437" i="7" s="1"/>
  <c r="BE437" i="7" s="1"/>
  <c r="BF437" i="7" s="1"/>
  <c r="BG437" i="7" s="1"/>
  <c r="BH437" i="7" s="1"/>
  <c r="BI437" i="7" s="1"/>
  <c r="BJ437" i="7" s="1"/>
  <c r="BK437" i="7" s="1"/>
  <c r="BL437" i="7" s="1"/>
  <c r="BM437" i="7" s="1"/>
  <c r="BN437" i="7" s="1"/>
  <c r="BO437" i="7" s="1"/>
  <c r="BP437" i="7" s="1"/>
  <c r="BQ437" i="7" s="1"/>
  <c r="BR437" i="7" s="1"/>
  <c r="BS437" i="7" s="1"/>
  <c r="BT437" i="7" s="1"/>
  <c r="BU437" i="7" s="1"/>
  <c r="BV437" i="7" s="1"/>
  <c r="BW437" i="7" s="1"/>
  <c r="BX437" i="7" s="1"/>
  <c r="BY437" i="7" s="1"/>
  <c r="BZ437" i="7" s="1"/>
  <c r="CA437" i="7" s="1"/>
  <c r="CB437" i="7" s="1"/>
  <c r="CC437" i="7" s="1"/>
  <c r="CD437" i="7" s="1"/>
  <c r="CE437" i="7" s="1"/>
  <c r="CF437" i="7" s="1"/>
  <c r="CG437" i="7" s="1"/>
  <c r="CH437" i="7" s="1"/>
  <c r="CI437" i="7" s="1"/>
  <c r="Y487" i="7" s="1"/>
  <c r="Y431" i="7"/>
  <c r="Z431" i="7" s="1"/>
  <c r="AA431" i="7" s="1"/>
  <c r="AB431" i="7" s="1"/>
  <c r="AC431" i="7" s="1"/>
  <c r="AD431" i="7" s="1"/>
  <c r="AE431" i="7" s="1"/>
  <c r="AF431" i="7" s="1"/>
  <c r="AG431" i="7" s="1"/>
  <c r="AH431" i="7" s="1"/>
  <c r="AI431" i="7" s="1"/>
  <c r="AJ431" i="7" s="1"/>
  <c r="AK431" i="7" s="1"/>
  <c r="AL431" i="7" s="1"/>
  <c r="AM431" i="7" s="1"/>
  <c r="AN431" i="7" s="1"/>
  <c r="AO431" i="7" s="1"/>
  <c r="AP431" i="7" s="1"/>
  <c r="AQ431" i="7" s="1"/>
  <c r="AR431" i="7" s="1"/>
  <c r="AS431" i="7" s="1"/>
  <c r="AT431" i="7" s="1"/>
  <c r="AU431" i="7" s="1"/>
  <c r="AV431" i="7" s="1"/>
  <c r="AW431" i="7" s="1"/>
  <c r="AX431" i="7" s="1"/>
  <c r="AY431" i="7" s="1"/>
  <c r="AZ431" i="7" s="1"/>
  <c r="BA431" i="7" s="1"/>
  <c r="BB431" i="7" s="1"/>
  <c r="BC431" i="7" s="1"/>
  <c r="BD431" i="7" s="1"/>
  <c r="BE431" i="7" s="1"/>
  <c r="BF431" i="7" s="1"/>
  <c r="BG431" i="7" s="1"/>
  <c r="BH431" i="7" s="1"/>
  <c r="BI431" i="7" s="1"/>
  <c r="BJ431" i="7" s="1"/>
  <c r="BK431" i="7" s="1"/>
  <c r="BL431" i="7" s="1"/>
  <c r="BM431" i="7" s="1"/>
  <c r="BN431" i="7" s="1"/>
  <c r="BO431" i="7" s="1"/>
  <c r="BP431" i="7" s="1"/>
  <c r="BQ431" i="7" s="1"/>
  <c r="BR431" i="7" s="1"/>
  <c r="BS431" i="7" s="1"/>
  <c r="BT431" i="7" s="1"/>
  <c r="BU431" i="7" s="1"/>
  <c r="BV431" i="7" s="1"/>
  <c r="BW431" i="7" s="1"/>
  <c r="BX431" i="7" s="1"/>
  <c r="BY431" i="7" s="1"/>
  <c r="BZ431" i="7" s="1"/>
  <c r="CA431" i="7" s="1"/>
  <c r="CB431" i="7" s="1"/>
  <c r="CC431" i="7" s="1"/>
  <c r="CD431" i="7" s="1"/>
  <c r="CE431" i="7" s="1"/>
  <c r="CF431" i="7" s="1"/>
  <c r="CG431" i="7" s="1"/>
  <c r="CH431" i="7" s="1"/>
  <c r="CI431" i="7" s="1"/>
  <c r="Y481" i="7" s="1"/>
  <c r="Y422" i="7"/>
  <c r="Z422" i="7" s="1"/>
  <c r="AA422" i="7" s="1"/>
  <c r="AB422" i="7" s="1"/>
  <c r="AC422" i="7" s="1"/>
  <c r="AD422" i="7" s="1"/>
  <c r="AE422" i="7" s="1"/>
  <c r="AF422" i="7" s="1"/>
  <c r="AG422" i="7" s="1"/>
  <c r="AH422" i="7" s="1"/>
  <c r="AI422" i="7" s="1"/>
  <c r="AJ422" i="7" s="1"/>
  <c r="AK422" i="7" s="1"/>
  <c r="AL422" i="7" s="1"/>
  <c r="AM422" i="7" s="1"/>
  <c r="AN422" i="7" s="1"/>
  <c r="AO422" i="7" s="1"/>
  <c r="AP422" i="7" s="1"/>
  <c r="AQ422" i="7" s="1"/>
  <c r="AR422" i="7" s="1"/>
  <c r="AS422" i="7" s="1"/>
  <c r="AT422" i="7" s="1"/>
  <c r="AU422" i="7" s="1"/>
  <c r="AV422" i="7" s="1"/>
  <c r="AW422" i="7" s="1"/>
  <c r="AX422" i="7" s="1"/>
  <c r="AY422" i="7" s="1"/>
  <c r="AZ422" i="7" s="1"/>
  <c r="BA422" i="7" s="1"/>
  <c r="BB422" i="7" s="1"/>
  <c r="BC422" i="7" s="1"/>
  <c r="BD422" i="7" s="1"/>
  <c r="BE422" i="7" s="1"/>
  <c r="BF422" i="7" s="1"/>
  <c r="BG422" i="7" s="1"/>
  <c r="BH422" i="7" s="1"/>
  <c r="BI422" i="7" s="1"/>
  <c r="BJ422" i="7" s="1"/>
  <c r="BK422" i="7" s="1"/>
  <c r="BL422" i="7" s="1"/>
  <c r="BM422" i="7" s="1"/>
  <c r="BN422" i="7" s="1"/>
  <c r="BO422" i="7" s="1"/>
  <c r="BP422" i="7" s="1"/>
  <c r="BQ422" i="7" s="1"/>
  <c r="BR422" i="7" s="1"/>
  <c r="BS422" i="7" s="1"/>
  <c r="BT422" i="7" s="1"/>
  <c r="BU422" i="7" s="1"/>
  <c r="BV422" i="7" s="1"/>
  <c r="BW422" i="7" s="1"/>
  <c r="BX422" i="7" s="1"/>
  <c r="BY422" i="7" s="1"/>
  <c r="BZ422" i="7" s="1"/>
  <c r="CA422" i="7" s="1"/>
  <c r="CB422" i="7" s="1"/>
  <c r="CC422" i="7" s="1"/>
  <c r="CD422" i="7" s="1"/>
  <c r="CE422" i="7" s="1"/>
  <c r="CF422" i="7" s="1"/>
  <c r="CG422" i="7" s="1"/>
  <c r="CH422" i="7" s="1"/>
  <c r="CI422" i="7" s="1"/>
  <c r="Y472" i="7" s="1"/>
  <c r="Y458" i="7"/>
  <c r="Z458" i="7" s="1"/>
  <c r="AA458" i="7" s="1"/>
  <c r="AB458" i="7" s="1"/>
  <c r="AC458" i="7" s="1"/>
  <c r="AD458" i="7" s="1"/>
  <c r="AE458" i="7" s="1"/>
  <c r="AF458" i="7" s="1"/>
  <c r="AG458" i="7" s="1"/>
  <c r="AH458" i="7" s="1"/>
  <c r="AI458" i="7" s="1"/>
  <c r="AJ458" i="7" s="1"/>
  <c r="AK458" i="7" s="1"/>
  <c r="AL458" i="7" s="1"/>
  <c r="AM458" i="7" s="1"/>
  <c r="AN458" i="7" s="1"/>
  <c r="AO458" i="7" s="1"/>
  <c r="AP458" i="7" s="1"/>
  <c r="AQ458" i="7" s="1"/>
  <c r="AR458" i="7" s="1"/>
  <c r="AS458" i="7" s="1"/>
  <c r="AT458" i="7" s="1"/>
  <c r="AU458" i="7" s="1"/>
  <c r="AV458" i="7" s="1"/>
  <c r="AW458" i="7" s="1"/>
  <c r="AX458" i="7" s="1"/>
  <c r="AY458" i="7" s="1"/>
  <c r="AZ458" i="7" s="1"/>
  <c r="BA458" i="7" s="1"/>
  <c r="BB458" i="7" s="1"/>
  <c r="BC458" i="7" s="1"/>
  <c r="BD458" i="7" s="1"/>
  <c r="BE458" i="7" s="1"/>
  <c r="BF458" i="7" s="1"/>
  <c r="BG458" i="7" s="1"/>
  <c r="BH458" i="7" s="1"/>
  <c r="BI458" i="7" s="1"/>
  <c r="BJ458" i="7" s="1"/>
  <c r="BK458" i="7" s="1"/>
  <c r="BL458" i="7" s="1"/>
  <c r="BM458" i="7" s="1"/>
  <c r="BN458" i="7" s="1"/>
  <c r="BO458" i="7" s="1"/>
  <c r="BP458" i="7" s="1"/>
  <c r="BQ458" i="7" s="1"/>
  <c r="BR458" i="7" s="1"/>
  <c r="BS458" i="7" s="1"/>
  <c r="BT458" i="7" s="1"/>
  <c r="BU458" i="7" s="1"/>
  <c r="BV458" i="7" s="1"/>
  <c r="BW458" i="7" s="1"/>
  <c r="BX458" i="7" s="1"/>
  <c r="BY458" i="7" s="1"/>
  <c r="BZ458" i="7" s="1"/>
  <c r="CA458" i="7" s="1"/>
  <c r="CB458" i="7" s="1"/>
  <c r="CC458" i="7" s="1"/>
  <c r="CD458" i="7" s="1"/>
  <c r="CE458" i="7" s="1"/>
  <c r="CF458" i="7" s="1"/>
  <c r="CG458" i="7" s="1"/>
  <c r="CH458" i="7" s="1"/>
  <c r="CI458" i="7" s="1"/>
  <c r="Y508" i="7" s="1"/>
  <c r="Y459" i="7"/>
  <c r="Z459" i="7" s="1"/>
  <c r="AA459" i="7" s="1"/>
  <c r="AB459" i="7" s="1"/>
  <c r="AC459" i="7" s="1"/>
  <c r="AD459" i="7" s="1"/>
  <c r="AE459" i="7" s="1"/>
  <c r="AF459" i="7" s="1"/>
  <c r="AG459" i="7" s="1"/>
  <c r="AH459" i="7" s="1"/>
  <c r="AI459" i="7" s="1"/>
  <c r="AJ459" i="7" s="1"/>
  <c r="AK459" i="7" s="1"/>
  <c r="AL459" i="7" s="1"/>
  <c r="AM459" i="7" s="1"/>
  <c r="AN459" i="7" s="1"/>
  <c r="AO459" i="7" s="1"/>
  <c r="AP459" i="7" s="1"/>
  <c r="AQ459" i="7" s="1"/>
  <c r="AR459" i="7" s="1"/>
  <c r="AS459" i="7" s="1"/>
  <c r="AT459" i="7" s="1"/>
  <c r="AU459" i="7" s="1"/>
  <c r="AV459" i="7" s="1"/>
  <c r="AW459" i="7" s="1"/>
  <c r="AX459" i="7" s="1"/>
  <c r="AY459" i="7" s="1"/>
  <c r="AZ459" i="7" s="1"/>
  <c r="BA459" i="7" s="1"/>
  <c r="BB459" i="7" s="1"/>
  <c r="BC459" i="7" s="1"/>
  <c r="BD459" i="7" s="1"/>
  <c r="BE459" i="7" s="1"/>
  <c r="BF459" i="7" s="1"/>
  <c r="BG459" i="7" s="1"/>
  <c r="BH459" i="7" s="1"/>
  <c r="BI459" i="7" s="1"/>
  <c r="BJ459" i="7" s="1"/>
  <c r="BK459" i="7" s="1"/>
  <c r="BL459" i="7" s="1"/>
  <c r="BM459" i="7" s="1"/>
  <c r="BN459" i="7" s="1"/>
  <c r="BO459" i="7" s="1"/>
  <c r="BP459" i="7" s="1"/>
  <c r="BQ459" i="7" s="1"/>
  <c r="BR459" i="7" s="1"/>
  <c r="BS459" i="7" s="1"/>
  <c r="BT459" i="7" s="1"/>
  <c r="BU459" i="7" s="1"/>
  <c r="BV459" i="7" s="1"/>
  <c r="BW459" i="7" s="1"/>
  <c r="BX459" i="7" s="1"/>
  <c r="BY459" i="7" s="1"/>
  <c r="BZ459" i="7" s="1"/>
  <c r="CA459" i="7" s="1"/>
  <c r="CB459" i="7" s="1"/>
  <c r="CC459" i="7" s="1"/>
  <c r="CD459" i="7" s="1"/>
  <c r="CE459" i="7" s="1"/>
  <c r="CF459" i="7" s="1"/>
  <c r="CG459" i="7" s="1"/>
  <c r="CH459" i="7" s="1"/>
  <c r="CI459" i="7" s="1"/>
  <c r="Y509" i="7" s="1"/>
  <c r="Y449" i="7"/>
  <c r="Z449" i="7" s="1"/>
  <c r="AA449" i="7" s="1"/>
  <c r="AB449" i="7" s="1"/>
  <c r="AC449" i="7" s="1"/>
  <c r="AD449" i="7" s="1"/>
  <c r="AE449" i="7" s="1"/>
  <c r="AF449" i="7" s="1"/>
  <c r="AG449" i="7" s="1"/>
  <c r="AH449" i="7" s="1"/>
  <c r="AI449" i="7" s="1"/>
  <c r="AJ449" i="7" s="1"/>
  <c r="AK449" i="7" s="1"/>
  <c r="AL449" i="7" s="1"/>
  <c r="AM449" i="7" s="1"/>
  <c r="AN449" i="7" s="1"/>
  <c r="AO449" i="7" s="1"/>
  <c r="AP449" i="7" s="1"/>
  <c r="AQ449" i="7" s="1"/>
  <c r="AR449" i="7" s="1"/>
  <c r="AS449" i="7" s="1"/>
  <c r="AT449" i="7" s="1"/>
  <c r="AU449" i="7" s="1"/>
  <c r="AV449" i="7" s="1"/>
  <c r="AW449" i="7" s="1"/>
  <c r="AX449" i="7" s="1"/>
  <c r="AY449" i="7" s="1"/>
  <c r="AZ449" i="7" s="1"/>
  <c r="BA449" i="7" s="1"/>
  <c r="BB449" i="7" s="1"/>
  <c r="BC449" i="7" s="1"/>
  <c r="BD449" i="7" s="1"/>
  <c r="BE449" i="7" s="1"/>
  <c r="BF449" i="7" s="1"/>
  <c r="BG449" i="7" s="1"/>
  <c r="BH449" i="7" s="1"/>
  <c r="BI449" i="7" s="1"/>
  <c r="BJ449" i="7" s="1"/>
  <c r="BK449" i="7" s="1"/>
  <c r="BL449" i="7" s="1"/>
  <c r="BM449" i="7" s="1"/>
  <c r="BN449" i="7" s="1"/>
  <c r="BO449" i="7" s="1"/>
  <c r="BP449" i="7" s="1"/>
  <c r="BQ449" i="7" s="1"/>
  <c r="BR449" i="7" s="1"/>
  <c r="BS449" i="7" s="1"/>
  <c r="BT449" i="7" s="1"/>
  <c r="BU449" i="7" s="1"/>
  <c r="BV449" i="7" s="1"/>
  <c r="BW449" i="7" s="1"/>
  <c r="BX449" i="7" s="1"/>
  <c r="BY449" i="7" s="1"/>
  <c r="BZ449" i="7" s="1"/>
  <c r="CA449" i="7" s="1"/>
  <c r="CB449" i="7" s="1"/>
  <c r="CC449" i="7" s="1"/>
  <c r="CD449" i="7" s="1"/>
  <c r="CE449" i="7" s="1"/>
  <c r="CF449" i="7" s="1"/>
  <c r="CG449" i="7" s="1"/>
  <c r="CH449" i="7" s="1"/>
  <c r="CI449" i="7" s="1"/>
  <c r="Y499" i="7" s="1"/>
  <c r="Y45" i="7"/>
  <c r="Z45" i="7" s="1"/>
  <c r="AA45" i="7" s="1"/>
  <c r="AB45" i="7" s="1"/>
  <c r="AC45" i="7" s="1"/>
  <c r="AD45" i="7" s="1"/>
  <c r="AE45" i="7" s="1"/>
  <c r="AF45" i="7" s="1"/>
  <c r="AG45" i="7" s="1"/>
  <c r="AH45" i="7" s="1"/>
  <c r="AI45" i="7" s="1"/>
  <c r="AJ45" i="7" s="1"/>
  <c r="AK45" i="7" s="1"/>
  <c r="AL45" i="7" s="1"/>
  <c r="AM45" i="7" s="1"/>
  <c r="AN45" i="7" s="1"/>
  <c r="AO45" i="7" s="1"/>
  <c r="AP45" i="7" s="1"/>
  <c r="AQ45" i="7" s="1"/>
  <c r="AR45" i="7" s="1"/>
  <c r="AS45" i="7" s="1"/>
  <c r="AT45" i="7" s="1"/>
  <c r="AU45" i="7" s="1"/>
  <c r="AV45" i="7" s="1"/>
  <c r="AW45" i="7" s="1"/>
  <c r="AX45" i="7" s="1"/>
  <c r="AY45" i="7" s="1"/>
  <c r="AZ45" i="7" s="1"/>
  <c r="BA45" i="7" s="1"/>
  <c r="BB45" i="7" s="1"/>
  <c r="BC45" i="7" s="1"/>
  <c r="BD45" i="7" s="1"/>
  <c r="BE45" i="7" s="1"/>
  <c r="BF45" i="7" s="1"/>
  <c r="BG45" i="7" s="1"/>
  <c r="BH45" i="7" s="1"/>
  <c r="BI45" i="7" s="1"/>
  <c r="BJ45" i="7" s="1"/>
  <c r="BK45" i="7" s="1"/>
  <c r="BL45" i="7" s="1"/>
  <c r="BM45" i="7" s="1"/>
  <c r="BN45" i="7" s="1"/>
  <c r="BO45" i="7" s="1"/>
  <c r="BP45" i="7" s="1"/>
  <c r="BQ45" i="7" s="1"/>
  <c r="BR45" i="7" s="1"/>
  <c r="BS45" i="7" s="1"/>
  <c r="BT45" i="7" s="1"/>
  <c r="BU45" i="7" s="1"/>
  <c r="BV45" i="7" s="1"/>
  <c r="BW45" i="7" s="1"/>
  <c r="BX45" i="7" s="1"/>
  <c r="BY45" i="7" s="1"/>
  <c r="BZ45" i="7" s="1"/>
  <c r="CA45" i="7" s="1"/>
  <c r="CB45" i="7" s="1"/>
  <c r="CC45" i="7" s="1"/>
  <c r="CD45" i="7" s="1"/>
  <c r="CE45" i="7" s="1"/>
  <c r="CF45" i="7" s="1"/>
  <c r="CG45" i="7" s="1"/>
  <c r="CH45" i="7" s="1"/>
  <c r="CI45" i="7" s="1"/>
  <c r="CJ45" i="7" s="1"/>
  <c r="CK45" i="7" s="1"/>
  <c r="CL45" i="7" s="1"/>
  <c r="CM45" i="7" s="1"/>
  <c r="CN45" i="7" s="1"/>
  <c r="CO45" i="7" s="1"/>
  <c r="CP45" i="7" s="1"/>
  <c r="CQ45" i="7" s="1"/>
  <c r="CR45" i="7" s="1"/>
  <c r="CS45" i="7" s="1"/>
  <c r="CT45" i="7" s="1"/>
  <c r="CU45" i="7" s="1"/>
  <c r="CV45" i="7" s="1"/>
  <c r="CW45" i="7" s="1"/>
  <c r="CX45" i="7" s="1"/>
  <c r="CY45" i="7" s="1"/>
  <c r="CZ45" i="7" s="1"/>
  <c r="DA45" i="7" s="1"/>
  <c r="DB45" i="7" s="1"/>
  <c r="DC45" i="7" s="1"/>
  <c r="DD45" i="7" s="1"/>
  <c r="DE45" i="7" s="1"/>
  <c r="DF45" i="7" s="1"/>
  <c r="DG45" i="7" s="1"/>
  <c r="DH45" i="7" s="1"/>
  <c r="DI45" i="7" s="1"/>
  <c r="DJ45" i="7" s="1"/>
  <c r="DK45" i="7" s="1"/>
  <c r="DL45" i="7" s="1"/>
  <c r="DM45" i="7" s="1"/>
  <c r="DN45" i="7" s="1"/>
  <c r="DO45" i="7" s="1"/>
  <c r="DP45" i="7" s="1"/>
  <c r="DQ45" i="7" s="1"/>
  <c r="DR45" i="7" s="1"/>
  <c r="DS45" i="7" s="1"/>
  <c r="DT45" i="7" s="1"/>
  <c r="DU45" i="7" s="1"/>
  <c r="DV45" i="7" s="1"/>
  <c r="DW45" i="7" s="1"/>
  <c r="DX45" i="7" s="1"/>
  <c r="DY45" i="7" s="1"/>
  <c r="DZ45" i="7" s="1"/>
  <c r="EA45" i="7" s="1"/>
  <c r="EB45" i="7" s="1"/>
  <c r="EC45" i="7" s="1"/>
  <c r="ED45" i="7" s="1"/>
  <c r="EE45" i="7" s="1"/>
  <c r="EF45" i="7" s="1"/>
  <c r="EG45" i="7" s="1"/>
  <c r="EH45" i="7" s="1"/>
  <c r="EI45" i="7" s="1"/>
  <c r="EJ45" i="7" s="1"/>
  <c r="EK45" i="7" s="1"/>
  <c r="EL45" i="7" s="1"/>
  <c r="EM45" i="7" s="1"/>
  <c r="EN45" i="7" s="1"/>
  <c r="EO45" i="7" s="1"/>
  <c r="EP45" i="7" s="1"/>
  <c r="EQ45" i="7" s="1"/>
  <c r="ER45" i="7" s="1"/>
  <c r="ES45" i="7" s="1"/>
  <c r="ET45" i="7" s="1"/>
  <c r="Y58" i="7" s="1"/>
  <c r="DK102" i="7"/>
  <c r="DB102" i="7"/>
  <c r="Y345" i="7" a="1"/>
  <c r="EV41" i="7"/>
  <c r="EW41" i="7" s="1"/>
  <c r="EX41" i="7" s="1"/>
  <c r="EY41" i="7" s="1"/>
  <c r="EZ41" i="7" s="1"/>
  <c r="FA41" i="7" s="1"/>
  <c r="FB41" i="7" s="1"/>
  <c r="FC41" i="7" s="1"/>
  <c r="FD41" i="7" s="1"/>
  <c r="FE41" i="7" s="1"/>
  <c r="FF41" i="7" s="1"/>
  <c r="FG41" i="7" s="1"/>
  <c r="FH41" i="7" s="1"/>
  <c r="FI41" i="7" s="1"/>
  <c r="FJ41" i="7" s="1"/>
  <c r="FK41" i="7" s="1"/>
  <c r="FL41" i="7" s="1"/>
  <c r="FM41" i="7" s="1"/>
  <c r="FN41" i="7" s="1"/>
  <c r="FO41" i="7" s="1"/>
  <c r="FP41" i="7" s="1"/>
  <c r="FQ41" i="7" s="1"/>
  <c r="FR41" i="7" s="1"/>
  <c r="FS41" i="7" s="1"/>
  <c r="FT41" i="7" s="1"/>
  <c r="FU41" i="7" s="1"/>
  <c r="FV41" i="7" s="1"/>
  <c r="Y66" i="7" s="1"/>
  <c r="EV45" i="7"/>
  <c r="EW45" i="7" s="1"/>
  <c r="EX45" i="7" s="1"/>
  <c r="EY45" i="7" s="1"/>
  <c r="EZ45" i="7" s="1"/>
  <c r="FA45" i="7" s="1"/>
  <c r="FB45" i="7" s="1"/>
  <c r="FC45" i="7" s="1"/>
  <c r="FD45" i="7" s="1"/>
  <c r="FE45" i="7" s="1"/>
  <c r="FF45" i="7" s="1"/>
  <c r="FG45" i="7" s="1"/>
  <c r="FH45" i="7" s="1"/>
  <c r="FI45" i="7" s="1"/>
  <c r="FJ45" i="7" s="1"/>
  <c r="FK45" i="7" s="1"/>
  <c r="FL45" i="7" s="1"/>
  <c r="FM45" i="7" s="1"/>
  <c r="FN45" i="7" s="1"/>
  <c r="FO45" i="7" s="1"/>
  <c r="FP45" i="7" s="1"/>
  <c r="FQ45" i="7" s="1"/>
  <c r="FR45" i="7" s="1"/>
  <c r="FS45" i="7" s="1"/>
  <c r="FT45" i="7" s="1"/>
  <c r="FU45" i="7" s="1"/>
  <c r="FV45" i="7" s="1"/>
  <c r="Y70" i="7" s="1"/>
  <c r="Y178" i="7" a="1"/>
  <c r="Y178" i="7" s="1"/>
  <c r="Y201" i="7" a="1"/>
  <c r="Y201" i="7" s="1"/>
  <c r="Y251" i="7" s="1"/>
  <c r="Z251" i="7" s="1"/>
  <c r="AA251" i="7" s="1"/>
  <c r="AB251" i="7" s="1"/>
  <c r="AC251" i="7" s="1"/>
  <c r="AD251" i="7" s="1"/>
  <c r="AE251" i="7" s="1"/>
  <c r="AF251" i="7" s="1"/>
  <c r="AG251" i="7" s="1"/>
  <c r="AH251" i="7" s="1"/>
  <c r="AI251" i="7" s="1"/>
  <c r="AJ251" i="7" s="1"/>
  <c r="AK251" i="7" s="1"/>
  <c r="AL251" i="7" s="1"/>
  <c r="AM251" i="7" s="1"/>
  <c r="AN251" i="7" s="1"/>
  <c r="AO251" i="7" s="1"/>
  <c r="AP251" i="7" s="1"/>
  <c r="AQ251" i="7" s="1"/>
  <c r="AR251" i="7" s="1"/>
  <c r="AS251" i="7" s="1"/>
  <c r="AT251" i="7" s="1"/>
  <c r="AU251" i="7" s="1"/>
  <c r="AV251" i="7" s="1"/>
  <c r="AW251" i="7" s="1"/>
  <c r="AX251" i="7" s="1"/>
  <c r="AY251" i="7" s="1"/>
  <c r="AZ251" i="7" s="1"/>
  <c r="BA251" i="7" s="1"/>
  <c r="BB251" i="7" s="1"/>
  <c r="BC251" i="7" s="1"/>
  <c r="BD251" i="7" s="1"/>
  <c r="BE251" i="7" s="1"/>
  <c r="BF251" i="7" s="1"/>
  <c r="BG251" i="7" s="1"/>
  <c r="BH251" i="7" s="1"/>
  <c r="BI251" i="7" s="1"/>
  <c r="BJ251" i="7" s="1"/>
  <c r="BK251" i="7" s="1"/>
  <c r="BL251" i="7" s="1"/>
  <c r="BM251" i="7" s="1"/>
  <c r="BN251" i="7" s="1"/>
  <c r="BO251" i="7" s="1"/>
  <c r="BP251" i="7" s="1"/>
  <c r="BQ251" i="7" s="1"/>
  <c r="BR251" i="7" s="1"/>
  <c r="BS251" i="7" s="1"/>
  <c r="BT251" i="7" s="1"/>
  <c r="BU251" i="7" s="1"/>
  <c r="BV251" i="7" s="1"/>
  <c r="BW251" i="7" s="1"/>
  <c r="BX251" i="7" s="1"/>
  <c r="BY251" i="7" s="1"/>
  <c r="BZ251" i="7" s="1"/>
  <c r="CA251" i="7" s="1"/>
  <c r="CB251" i="7" s="1"/>
  <c r="CC251" i="7" s="1"/>
  <c r="CD251" i="7" s="1"/>
  <c r="CE251" i="7" s="1"/>
  <c r="CF251" i="7" s="1"/>
  <c r="CG251" i="7" s="1"/>
  <c r="CH251" i="7" s="1"/>
  <c r="CI251" i="7" s="1"/>
  <c r="Y301" i="7" s="1"/>
  <c r="Y177" i="7" a="1"/>
  <c r="Y177" i="7" s="1"/>
  <c r="Y207" i="7" a="1"/>
  <c r="Y207" i="7" s="1"/>
  <c r="Y257" i="7" s="1"/>
  <c r="Z257" i="7" s="1"/>
  <c r="AA257" i="7" s="1"/>
  <c r="AB257" i="7" s="1"/>
  <c r="AC257" i="7" s="1"/>
  <c r="AD257" i="7" s="1"/>
  <c r="AE257" i="7" s="1"/>
  <c r="AF257" i="7" s="1"/>
  <c r="AG257" i="7" s="1"/>
  <c r="AH257" i="7" s="1"/>
  <c r="AI257" i="7" s="1"/>
  <c r="AJ257" i="7" s="1"/>
  <c r="AK257" i="7" s="1"/>
  <c r="AL257" i="7" s="1"/>
  <c r="AM257" i="7" s="1"/>
  <c r="AN257" i="7" s="1"/>
  <c r="AO257" i="7" s="1"/>
  <c r="AP257" i="7" s="1"/>
  <c r="AQ257" i="7" s="1"/>
  <c r="AR257" i="7" s="1"/>
  <c r="AS257" i="7" s="1"/>
  <c r="AT257" i="7" s="1"/>
  <c r="AU257" i="7" s="1"/>
  <c r="AV257" i="7" s="1"/>
  <c r="AW257" i="7" s="1"/>
  <c r="AX257" i="7" s="1"/>
  <c r="AY257" i="7" s="1"/>
  <c r="AZ257" i="7" s="1"/>
  <c r="BA257" i="7" s="1"/>
  <c r="BB257" i="7" s="1"/>
  <c r="BC257" i="7" s="1"/>
  <c r="BD257" i="7" s="1"/>
  <c r="BE257" i="7" s="1"/>
  <c r="BF257" i="7" s="1"/>
  <c r="BG257" i="7" s="1"/>
  <c r="BH257" i="7" s="1"/>
  <c r="BI257" i="7" s="1"/>
  <c r="BJ257" i="7" s="1"/>
  <c r="BK257" i="7" s="1"/>
  <c r="BL257" i="7" s="1"/>
  <c r="BM257" i="7" s="1"/>
  <c r="BN257" i="7" s="1"/>
  <c r="BO257" i="7" s="1"/>
  <c r="BP257" i="7" s="1"/>
  <c r="BQ257" i="7" s="1"/>
  <c r="BR257" i="7" s="1"/>
  <c r="BS257" i="7" s="1"/>
  <c r="BT257" i="7" s="1"/>
  <c r="BU257" i="7" s="1"/>
  <c r="BV257" i="7" s="1"/>
  <c r="BW257" i="7" s="1"/>
  <c r="BX257" i="7" s="1"/>
  <c r="BY257" i="7" s="1"/>
  <c r="BZ257" i="7" s="1"/>
  <c r="CA257" i="7" s="1"/>
  <c r="CB257" i="7" s="1"/>
  <c r="CC257" i="7" s="1"/>
  <c r="CD257" i="7" s="1"/>
  <c r="CE257" i="7" s="1"/>
  <c r="CF257" i="7" s="1"/>
  <c r="CG257" i="7" s="1"/>
  <c r="CH257" i="7" s="1"/>
  <c r="CI257" i="7" s="1"/>
  <c r="Y307" i="7" s="1"/>
  <c r="Y194" i="7" a="1"/>
  <c r="Y194" i="7" s="1"/>
  <c r="Y244" i="7" s="1"/>
  <c r="Z244" i="7" s="1"/>
  <c r="AA244" i="7" s="1"/>
  <c r="AB244" i="7" s="1"/>
  <c r="AC244" i="7" s="1"/>
  <c r="AD244" i="7" s="1"/>
  <c r="AE244" i="7" s="1"/>
  <c r="AF244" i="7" s="1"/>
  <c r="AG244" i="7" s="1"/>
  <c r="AH244" i="7" s="1"/>
  <c r="AI244" i="7" s="1"/>
  <c r="AJ244" i="7" s="1"/>
  <c r="AK244" i="7" s="1"/>
  <c r="AL244" i="7" s="1"/>
  <c r="AM244" i="7" s="1"/>
  <c r="AN244" i="7" s="1"/>
  <c r="AO244" i="7" s="1"/>
  <c r="AP244" i="7" s="1"/>
  <c r="AQ244" i="7" s="1"/>
  <c r="AR244" i="7" s="1"/>
  <c r="AS244" i="7" s="1"/>
  <c r="AT244" i="7" s="1"/>
  <c r="AU244" i="7" s="1"/>
  <c r="AV244" i="7" s="1"/>
  <c r="AW244" i="7" s="1"/>
  <c r="AX244" i="7" s="1"/>
  <c r="AY244" i="7" s="1"/>
  <c r="AZ244" i="7" s="1"/>
  <c r="BA244" i="7" s="1"/>
  <c r="BB244" i="7" s="1"/>
  <c r="BC244" i="7" s="1"/>
  <c r="BD244" i="7" s="1"/>
  <c r="BE244" i="7" s="1"/>
  <c r="BF244" i="7" s="1"/>
  <c r="BG244" i="7" s="1"/>
  <c r="BH244" i="7" s="1"/>
  <c r="BI244" i="7" s="1"/>
  <c r="BJ244" i="7" s="1"/>
  <c r="BK244" i="7" s="1"/>
  <c r="BL244" i="7" s="1"/>
  <c r="BM244" i="7" s="1"/>
  <c r="BN244" i="7" s="1"/>
  <c r="BO244" i="7" s="1"/>
  <c r="BP244" i="7" s="1"/>
  <c r="BQ244" i="7" s="1"/>
  <c r="BR244" i="7" s="1"/>
  <c r="BS244" i="7" s="1"/>
  <c r="BT244" i="7" s="1"/>
  <c r="BU244" i="7" s="1"/>
  <c r="BV244" i="7" s="1"/>
  <c r="BW244" i="7" s="1"/>
  <c r="BX244" i="7" s="1"/>
  <c r="BY244" i="7" s="1"/>
  <c r="BZ244" i="7" s="1"/>
  <c r="CA244" i="7" s="1"/>
  <c r="CB244" i="7" s="1"/>
  <c r="CC244" i="7" s="1"/>
  <c r="CD244" i="7" s="1"/>
  <c r="CE244" i="7" s="1"/>
  <c r="CF244" i="7" s="1"/>
  <c r="CG244" i="7" s="1"/>
  <c r="CH244" i="7" s="1"/>
  <c r="CI244" i="7" s="1"/>
  <c r="Y294" i="7" s="1"/>
  <c r="Y198" i="7" a="1"/>
  <c r="Y198" i="7" s="1"/>
  <c r="Y248" i="7" s="1"/>
  <c r="Z248" i="7" s="1"/>
  <c r="AA248" i="7" s="1"/>
  <c r="AB248" i="7" s="1"/>
  <c r="AC248" i="7" s="1"/>
  <c r="AD248" i="7" s="1"/>
  <c r="AE248" i="7" s="1"/>
  <c r="AF248" i="7" s="1"/>
  <c r="AG248" i="7" s="1"/>
  <c r="AH248" i="7" s="1"/>
  <c r="AI248" i="7" s="1"/>
  <c r="AJ248" i="7" s="1"/>
  <c r="AK248" i="7" s="1"/>
  <c r="AL248" i="7" s="1"/>
  <c r="AM248" i="7" s="1"/>
  <c r="AN248" i="7" s="1"/>
  <c r="AO248" i="7" s="1"/>
  <c r="AP248" i="7" s="1"/>
  <c r="AQ248" i="7" s="1"/>
  <c r="AR248" i="7" s="1"/>
  <c r="AS248" i="7" s="1"/>
  <c r="AT248" i="7" s="1"/>
  <c r="AU248" i="7" s="1"/>
  <c r="AV248" i="7" s="1"/>
  <c r="AW248" i="7" s="1"/>
  <c r="AX248" i="7" s="1"/>
  <c r="AY248" i="7" s="1"/>
  <c r="AZ248" i="7" s="1"/>
  <c r="BA248" i="7" s="1"/>
  <c r="BB248" i="7" s="1"/>
  <c r="BC248" i="7" s="1"/>
  <c r="BD248" i="7" s="1"/>
  <c r="BE248" i="7" s="1"/>
  <c r="BF248" i="7" s="1"/>
  <c r="BG248" i="7" s="1"/>
  <c r="BH248" i="7" s="1"/>
  <c r="BI248" i="7" s="1"/>
  <c r="BJ248" i="7" s="1"/>
  <c r="BK248" i="7" s="1"/>
  <c r="BL248" i="7" s="1"/>
  <c r="BM248" i="7" s="1"/>
  <c r="BN248" i="7" s="1"/>
  <c r="BO248" i="7" s="1"/>
  <c r="BP248" i="7" s="1"/>
  <c r="BQ248" i="7" s="1"/>
  <c r="BR248" i="7" s="1"/>
  <c r="BS248" i="7" s="1"/>
  <c r="BT248" i="7" s="1"/>
  <c r="BU248" i="7" s="1"/>
  <c r="BV248" i="7" s="1"/>
  <c r="BW248" i="7" s="1"/>
  <c r="BX248" i="7" s="1"/>
  <c r="BY248" i="7" s="1"/>
  <c r="BZ248" i="7" s="1"/>
  <c r="CA248" i="7" s="1"/>
  <c r="CB248" i="7" s="1"/>
  <c r="CC248" i="7" s="1"/>
  <c r="CD248" i="7" s="1"/>
  <c r="CE248" i="7" s="1"/>
  <c r="CF248" i="7" s="1"/>
  <c r="CG248" i="7" s="1"/>
  <c r="CH248" i="7" s="1"/>
  <c r="CI248" i="7" s="1"/>
  <c r="Y298" i="7" s="1"/>
  <c r="Y195" i="7" a="1"/>
  <c r="Y195" i="7" s="1"/>
  <c r="Y245" i="7" s="1"/>
  <c r="Z245" i="7" s="1"/>
  <c r="AA245" i="7" s="1"/>
  <c r="AB245" i="7" s="1"/>
  <c r="AC245" i="7" s="1"/>
  <c r="AD245" i="7" s="1"/>
  <c r="AE245" i="7" s="1"/>
  <c r="AF245" i="7" s="1"/>
  <c r="AG245" i="7" s="1"/>
  <c r="AH245" i="7" s="1"/>
  <c r="AI245" i="7" s="1"/>
  <c r="AJ245" i="7" s="1"/>
  <c r="AK245" i="7" s="1"/>
  <c r="AL245" i="7" s="1"/>
  <c r="AM245" i="7" s="1"/>
  <c r="AN245" i="7" s="1"/>
  <c r="AO245" i="7" s="1"/>
  <c r="AP245" i="7" s="1"/>
  <c r="AQ245" i="7" s="1"/>
  <c r="AR245" i="7" s="1"/>
  <c r="AS245" i="7" s="1"/>
  <c r="AT245" i="7" s="1"/>
  <c r="AU245" i="7" s="1"/>
  <c r="AV245" i="7" s="1"/>
  <c r="AW245" i="7" s="1"/>
  <c r="AX245" i="7" s="1"/>
  <c r="AY245" i="7" s="1"/>
  <c r="AZ245" i="7" s="1"/>
  <c r="BA245" i="7" s="1"/>
  <c r="BB245" i="7" s="1"/>
  <c r="BC245" i="7" s="1"/>
  <c r="BD245" i="7" s="1"/>
  <c r="BE245" i="7" s="1"/>
  <c r="BF245" i="7" s="1"/>
  <c r="BG245" i="7" s="1"/>
  <c r="BH245" i="7" s="1"/>
  <c r="BI245" i="7" s="1"/>
  <c r="BJ245" i="7" s="1"/>
  <c r="BK245" i="7" s="1"/>
  <c r="BL245" i="7" s="1"/>
  <c r="BM245" i="7" s="1"/>
  <c r="BN245" i="7" s="1"/>
  <c r="BO245" i="7" s="1"/>
  <c r="BP245" i="7" s="1"/>
  <c r="BQ245" i="7" s="1"/>
  <c r="BR245" i="7" s="1"/>
  <c r="BS245" i="7" s="1"/>
  <c r="BT245" i="7" s="1"/>
  <c r="BU245" i="7" s="1"/>
  <c r="BV245" i="7" s="1"/>
  <c r="BW245" i="7" s="1"/>
  <c r="BX245" i="7" s="1"/>
  <c r="BY245" i="7" s="1"/>
  <c r="BZ245" i="7" s="1"/>
  <c r="CA245" i="7" s="1"/>
  <c r="CB245" i="7" s="1"/>
  <c r="CC245" i="7" s="1"/>
  <c r="CD245" i="7" s="1"/>
  <c r="CE245" i="7" s="1"/>
  <c r="CF245" i="7" s="1"/>
  <c r="CG245" i="7" s="1"/>
  <c r="CH245" i="7" s="1"/>
  <c r="CI245" i="7" s="1"/>
  <c r="Y295" i="7" s="1"/>
  <c r="Y182" i="7" a="1"/>
  <c r="Y182" i="7" s="1"/>
  <c r="Y188" i="7" a="1"/>
  <c r="Y188" i="7" s="1"/>
  <c r="Y193" i="7" a="1"/>
  <c r="Y193" i="7" s="1"/>
  <c r="Y215" i="7" a="1"/>
  <c r="Y215" i="7" s="1"/>
  <c r="Y265" i="7" s="1"/>
  <c r="Z265" i="7" s="1"/>
  <c r="AA265" i="7" s="1"/>
  <c r="AB265" i="7" s="1"/>
  <c r="AC265" i="7" s="1"/>
  <c r="AD265" i="7" s="1"/>
  <c r="AE265" i="7" s="1"/>
  <c r="AF265" i="7" s="1"/>
  <c r="AG265" i="7" s="1"/>
  <c r="AH265" i="7" s="1"/>
  <c r="AI265" i="7" s="1"/>
  <c r="AJ265" i="7" s="1"/>
  <c r="AK265" i="7" s="1"/>
  <c r="AL265" i="7" s="1"/>
  <c r="AM265" i="7" s="1"/>
  <c r="AN265" i="7" s="1"/>
  <c r="AO265" i="7" s="1"/>
  <c r="AP265" i="7" s="1"/>
  <c r="AQ265" i="7" s="1"/>
  <c r="AR265" i="7" s="1"/>
  <c r="AS265" i="7" s="1"/>
  <c r="AT265" i="7" s="1"/>
  <c r="AU265" i="7" s="1"/>
  <c r="AV265" i="7" s="1"/>
  <c r="AW265" i="7" s="1"/>
  <c r="AX265" i="7" s="1"/>
  <c r="AY265" i="7" s="1"/>
  <c r="AZ265" i="7" s="1"/>
  <c r="BA265" i="7" s="1"/>
  <c r="BB265" i="7" s="1"/>
  <c r="BC265" i="7" s="1"/>
  <c r="BD265" i="7" s="1"/>
  <c r="BE265" i="7" s="1"/>
  <c r="BF265" i="7" s="1"/>
  <c r="BG265" i="7" s="1"/>
  <c r="BH265" i="7" s="1"/>
  <c r="BI265" i="7" s="1"/>
  <c r="BJ265" i="7" s="1"/>
  <c r="BK265" i="7" s="1"/>
  <c r="BL265" i="7" s="1"/>
  <c r="BM265" i="7" s="1"/>
  <c r="BN265" i="7" s="1"/>
  <c r="BO265" i="7" s="1"/>
  <c r="BP265" i="7" s="1"/>
  <c r="BQ265" i="7" s="1"/>
  <c r="BR265" i="7" s="1"/>
  <c r="BS265" i="7" s="1"/>
  <c r="BT265" i="7" s="1"/>
  <c r="BU265" i="7" s="1"/>
  <c r="BV265" i="7" s="1"/>
  <c r="BW265" i="7" s="1"/>
  <c r="BX265" i="7" s="1"/>
  <c r="BY265" i="7" s="1"/>
  <c r="BZ265" i="7" s="1"/>
  <c r="CA265" i="7" s="1"/>
  <c r="CB265" i="7" s="1"/>
  <c r="CC265" i="7" s="1"/>
  <c r="CD265" i="7" s="1"/>
  <c r="CE265" i="7" s="1"/>
  <c r="CF265" i="7" s="1"/>
  <c r="CG265" i="7" s="1"/>
  <c r="CH265" i="7" s="1"/>
  <c r="CI265" i="7" s="1"/>
  <c r="Y315" i="7" s="1"/>
  <c r="Y179" i="7" a="1"/>
  <c r="Y179" i="7" s="1"/>
  <c r="Y229" i="7" s="1"/>
  <c r="Z229" i="7" s="1"/>
  <c r="AA229" i="7" s="1"/>
  <c r="AB229" i="7" s="1"/>
  <c r="AC229" i="7" s="1"/>
  <c r="AD229" i="7" s="1"/>
  <c r="AE229" i="7" s="1"/>
  <c r="AF229" i="7" s="1"/>
  <c r="AG229" i="7" s="1"/>
  <c r="AH229" i="7" s="1"/>
  <c r="AI229" i="7" s="1"/>
  <c r="AJ229" i="7" s="1"/>
  <c r="AK229" i="7" s="1"/>
  <c r="AL229" i="7" s="1"/>
  <c r="AM229" i="7" s="1"/>
  <c r="AN229" i="7" s="1"/>
  <c r="AO229" i="7" s="1"/>
  <c r="AP229" i="7" s="1"/>
  <c r="AQ229" i="7" s="1"/>
  <c r="AR229" i="7" s="1"/>
  <c r="AS229" i="7" s="1"/>
  <c r="AT229" i="7" s="1"/>
  <c r="AU229" i="7" s="1"/>
  <c r="AV229" i="7" s="1"/>
  <c r="AW229" i="7" s="1"/>
  <c r="AX229" i="7" s="1"/>
  <c r="AY229" i="7" s="1"/>
  <c r="AZ229" i="7" s="1"/>
  <c r="BA229" i="7" s="1"/>
  <c r="BB229" i="7" s="1"/>
  <c r="BC229" i="7" s="1"/>
  <c r="BD229" i="7" s="1"/>
  <c r="BE229" i="7" s="1"/>
  <c r="BF229" i="7" s="1"/>
  <c r="BG229" i="7" s="1"/>
  <c r="BH229" i="7" s="1"/>
  <c r="BI229" i="7" s="1"/>
  <c r="BJ229" i="7" s="1"/>
  <c r="BK229" i="7" s="1"/>
  <c r="BL229" i="7" s="1"/>
  <c r="BM229" i="7" s="1"/>
  <c r="BN229" i="7" s="1"/>
  <c r="BO229" i="7" s="1"/>
  <c r="BP229" i="7" s="1"/>
  <c r="BQ229" i="7" s="1"/>
  <c r="BR229" i="7" s="1"/>
  <c r="BS229" i="7" s="1"/>
  <c r="BT229" i="7" s="1"/>
  <c r="BU229" i="7" s="1"/>
  <c r="BV229" i="7" s="1"/>
  <c r="BW229" i="7" s="1"/>
  <c r="BX229" i="7" s="1"/>
  <c r="BY229" i="7" s="1"/>
  <c r="BZ229" i="7" s="1"/>
  <c r="CA229" i="7" s="1"/>
  <c r="CB229" i="7" s="1"/>
  <c r="CC229" i="7" s="1"/>
  <c r="CD229" i="7" s="1"/>
  <c r="CE229" i="7" s="1"/>
  <c r="CF229" i="7" s="1"/>
  <c r="CG229" i="7" s="1"/>
  <c r="CH229" i="7" s="1"/>
  <c r="CI229" i="7" s="1"/>
  <c r="Y279" i="7" s="1"/>
  <c r="Y169" i="7" a="1"/>
  <c r="Y169" i="7" s="1"/>
  <c r="Y219" i="7" s="1"/>
  <c r="Z219" i="7" s="1"/>
  <c r="AA219" i="7" s="1"/>
  <c r="AB219" i="7" s="1"/>
  <c r="AC219" i="7" s="1"/>
  <c r="AD219" i="7" s="1"/>
  <c r="AE219" i="7" s="1"/>
  <c r="AF219" i="7" s="1"/>
  <c r="AG219" i="7" s="1"/>
  <c r="AH219" i="7" s="1"/>
  <c r="AI219" i="7" s="1"/>
  <c r="AJ219" i="7" s="1"/>
  <c r="AK219" i="7" s="1"/>
  <c r="AL219" i="7" s="1"/>
  <c r="AM219" i="7" s="1"/>
  <c r="AN219" i="7" s="1"/>
  <c r="AO219" i="7" s="1"/>
  <c r="AP219" i="7" s="1"/>
  <c r="AQ219" i="7" s="1"/>
  <c r="AR219" i="7" s="1"/>
  <c r="AS219" i="7" s="1"/>
  <c r="AT219" i="7" s="1"/>
  <c r="AU219" i="7" s="1"/>
  <c r="AV219" i="7" s="1"/>
  <c r="AW219" i="7" s="1"/>
  <c r="AX219" i="7" s="1"/>
  <c r="AY219" i="7" s="1"/>
  <c r="AZ219" i="7" s="1"/>
  <c r="BA219" i="7" s="1"/>
  <c r="BB219" i="7" s="1"/>
  <c r="BC219" i="7" s="1"/>
  <c r="BD219" i="7" s="1"/>
  <c r="BE219" i="7" s="1"/>
  <c r="BF219" i="7" s="1"/>
  <c r="BG219" i="7" s="1"/>
  <c r="BH219" i="7" s="1"/>
  <c r="BI219" i="7" s="1"/>
  <c r="BJ219" i="7" s="1"/>
  <c r="BK219" i="7" s="1"/>
  <c r="BL219" i="7" s="1"/>
  <c r="BM219" i="7" s="1"/>
  <c r="BN219" i="7" s="1"/>
  <c r="BO219" i="7" s="1"/>
  <c r="BP219" i="7" s="1"/>
  <c r="BQ219" i="7" s="1"/>
  <c r="BR219" i="7" s="1"/>
  <c r="BS219" i="7" s="1"/>
  <c r="BT219" i="7" s="1"/>
  <c r="BU219" i="7" s="1"/>
  <c r="BV219" i="7" s="1"/>
  <c r="BW219" i="7" s="1"/>
  <c r="BX219" i="7" s="1"/>
  <c r="BY219" i="7" s="1"/>
  <c r="BZ219" i="7" s="1"/>
  <c r="CA219" i="7" s="1"/>
  <c r="CB219" i="7" s="1"/>
  <c r="CC219" i="7" s="1"/>
  <c r="CD219" i="7" s="1"/>
  <c r="CE219" i="7" s="1"/>
  <c r="CF219" i="7" s="1"/>
  <c r="CG219" i="7" s="1"/>
  <c r="CH219" i="7" s="1"/>
  <c r="CI219" i="7" s="1"/>
  <c r="Y269" i="7" s="1"/>
  <c r="FD102" i="7"/>
  <c r="Y213" i="7" a="1"/>
  <c r="Y213" i="7" s="1"/>
  <c r="EX102" i="7"/>
  <c r="Y211" i="7" a="1"/>
  <c r="Y211" i="7" s="1"/>
  <c r="EI102" i="7"/>
  <c r="Y206" i="7" a="1"/>
  <c r="Y206" i="7" s="1"/>
  <c r="Y102" i="7"/>
  <c r="DZ102" i="7"/>
  <c r="Y203" i="7" a="1"/>
  <c r="Y203" i="7" s="1"/>
  <c r="DW102" i="7"/>
  <c r="Y202" i="7" a="1"/>
  <c r="Y202" i="7" s="1"/>
  <c r="Y252" i="7" s="1"/>
  <c r="Z252" i="7" s="1"/>
  <c r="AA252" i="7" s="1"/>
  <c r="DQ102" i="7"/>
  <c r="Y200" i="7" a="1"/>
  <c r="Y200" i="7" s="1"/>
  <c r="Y250" i="7" s="1"/>
  <c r="Z250" i="7" s="1"/>
  <c r="AA250" i="7" s="1"/>
  <c r="AB250" i="7" s="1"/>
  <c r="AC250" i="7" s="1"/>
  <c r="AD250" i="7" s="1"/>
  <c r="AE250" i="7" s="1"/>
  <c r="AF250" i="7" s="1"/>
  <c r="AG250" i="7" s="1"/>
  <c r="AH250" i="7" s="1"/>
  <c r="AI250" i="7" s="1"/>
  <c r="AJ250" i="7" s="1"/>
  <c r="AK250" i="7" s="1"/>
  <c r="AL250" i="7" s="1"/>
  <c r="AM250" i="7" s="1"/>
  <c r="AN250" i="7" s="1"/>
  <c r="AO250" i="7" s="1"/>
  <c r="AP250" i="7" s="1"/>
  <c r="AQ250" i="7" s="1"/>
  <c r="AR250" i="7" s="1"/>
  <c r="AS250" i="7" s="1"/>
  <c r="AT250" i="7" s="1"/>
  <c r="AU250" i="7" s="1"/>
  <c r="AV250" i="7" s="1"/>
  <c r="AW250" i="7" s="1"/>
  <c r="AX250" i="7" s="1"/>
  <c r="AY250" i="7" s="1"/>
  <c r="AZ250" i="7" s="1"/>
  <c r="BA250" i="7" s="1"/>
  <c r="BB250" i="7" s="1"/>
  <c r="BC250" i="7" s="1"/>
  <c r="BD250" i="7" s="1"/>
  <c r="BE250" i="7" s="1"/>
  <c r="BF250" i="7" s="1"/>
  <c r="BG250" i="7" s="1"/>
  <c r="BH250" i="7" s="1"/>
  <c r="BI250" i="7" s="1"/>
  <c r="BJ250" i="7" s="1"/>
  <c r="BK250" i="7" s="1"/>
  <c r="BL250" i="7" s="1"/>
  <c r="BM250" i="7" s="1"/>
  <c r="BN250" i="7" s="1"/>
  <c r="BO250" i="7" s="1"/>
  <c r="BP250" i="7" s="1"/>
  <c r="BQ250" i="7" s="1"/>
  <c r="BR250" i="7" s="1"/>
  <c r="BS250" i="7" s="1"/>
  <c r="BT250" i="7" s="1"/>
  <c r="BU250" i="7" s="1"/>
  <c r="BV250" i="7" s="1"/>
  <c r="BW250" i="7" s="1"/>
  <c r="BX250" i="7" s="1"/>
  <c r="BY250" i="7" s="1"/>
  <c r="BZ250" i="7" s="1"/>
  <c r="CA250" i="7" s="1"/>
  <c r="CB250" i="7" s="1"/>
  <c r="CC250" i="7" s="1"/>
  <c r="CD250" i="7" s="1"/>
  <c r="CE250" i="7" s="1"/>
  <c r="CF250" i="7" s="1"/>
  <c r="CG250" i="7" s="1"/>
  <c r="CH250" i="7" s="1"/>
  <c r="CI250" i="7" s="1"/>
  <c r="Y300" i="7" s="1"/>
  <c r="FJ102" i="7"/>
  <c r="DH102" i="7"/>
  <c r="Y197" i="7" a="1"/>
  <c r="Y197" i="7" s="1"/>
  <c r="CP102" i="7"/>
  <c r="Y191" i="7" a="1"/>
  <c r="Y191" i="7" s="1"/>
  <c r="CM102" i="7"/>
  <c r="Y190" i="7" a="1"/>
  <c r="Y190" i="7" s="1"/>
  <c r="Y240" i="7" s="1"/>
  <c r="Z240" i="7" s="1"/>
  <c r="AA240" i="7" s="1"/>
  <c r="AB240" i="7" s="1"/>
  <c r="AC240" i="7" s="1"/>
  <c r="AD240" i="7" s="1"/>
  <c r="AE240" i="7" s="1"/>
  <c r="AF240" i="7" s="1"/>
  <c r="AG240" i="7" s="1"/>
  <c r="AH240" i="7" s="1"/>
  <c r="AI240" i="7" s="1"/>
  <c r="AJ240" i="7" s="1"/>
  <c r="AK240" i="7" s="1"/>
  <c r="AL240" i="7" s="1"/>
  <c r="AM240" i="7" s="1"/>
  <c r="AN240" i="7" s="1"/>
  <c r="AO240" i="7" s="1"/>
  <c r="AP240" i="7" s="1"/>
  <c r="AQ240" i="7" s="1"/>
  <c r="AR240" i="7" s="1"/>
  <c r="AS240" i="7" s="1"/>
  <c r="AT240" i="7" s="1"/>
  <c r="AU240" i="7" s="1"/>
  <c r="AV240" i="7" s="1"/>
  <c r="AW240" i="7" s="1"/>
  <c r="AX240" i="7" s="1"/>
  <c r="AY240" i="7" s="1"/>
  <c r="AZ240" i="7" s="1"/>
  <c r="BA240" i="7" s="1"/>
  <c r="BB240" i="7" s="1"/>
  <c r="BC240" i="7" s="1"/>
  <c r="BD240" i="7" s="1"/>
  <c r="BE240" i="7" s="1"/>
  <c r="BF240" i="7" s="1"/>
  <c r="BG240" i="7" s="1"/>
  <c r="BH240" i="7" s="1"/>
  <c r="BI240" i="7" s="1"/>
  <c r="BJ240" i="7" s="1"/>
  <c r="BK240" i="7" s="1"/>
  <c r="BL240" i="7" s="1"/>
  <c r="BM240" i="7" s="1"/>
  <c r="BN240" i="7" s="1"/>
  <c r="BO240" i="7" s="1"/>
  <c r="BP240" i="7" s="1"/>
  <c r="BQ240" i="7" s="1"/>
  <c r="BR240" i="7" s="1"/>
  <c r="BS240" i="7" s="1"/>
  <c r="BT240" i="7" s="1"/>
  <c r="BU240" i="7" s="1"/>
  <c r="BV240" i="7" s="1"/>
  <c r="BW240" i="7" s="1"/>
  <c r="BX240" i="7" s="1"/>
  <c r="BY240" i="7" s="1"/>
  <c r="BZ240" i="7" s="1"/>
  <c r="CA240" i="7" s="1"/>
  <c r="CB240" i="7" s="1"/>
  <c r="CC240" i="7" s="1"/>
  <c r="CD240" i="7" s="1"/>
  <c r="CE240" i="7" s="1"/>
  <c r="CF240" i="7" s="1"/>
  <c r="CG240" i="7" s="1"/>
  <c r="CH240" i="7" s="1"/>
  <c r="CI240" i="7" s="1"/>
  <c r="Y290" i="7" s="1"/>
  <c r="CA102" i="7"/>
  <c r="Y186" i="7" a="1"/>
  <c r="Y186" i="7" s="1"/>
  <c r="BX102" i="7"/>
  <c r="Y185" i="7" a="1"/>
  <c r="Y185" i="7" s="1"/>
  <c r="BU102" i="7"/>
  <c r="Y184" i="7" a="1"/>
  <c r="Y184" i="7" s="1"/>
  <c r="BR102" i="7"/>
  <c r="Y183" i="7" a="1"/>
  <c r="Y183" i="7" s="1"/>
  <c r="AT102" i="7"/>
  <c r="Y175" i="7" a="1"/>
  <c r="Y175" i="7" s="1"/>
  <c r="AQ102" i="7"/>
  <c r="Y174" i="7" a="1"/>
  <c r="Y174" i="7" s="1"/>
  <c r="Y41" i="7"/>
  <c r="Z41" i="7" s="1"/>
  <c r="AA41" i="7" s="1"/>
  <c r="AB41" i="7" s="1"/>
  <c r="AC41" i="7" s="1"/>
  <c r="AD41" i="7" s="1"/>
  <c r="AE41" i="7" s="1"/>
  <c r="AF41" i="7" s="1"/>
  <c r="AG41" i="7" s="1"/>
  <c r="AH41" i="7" s="1"/>
  <c r="AI41" i="7" s="1"/>
  <c r="AJ41" i="7" s="1"/>
  <c r="AK41" i="7" s="1"/>
  <c r="AL41" i="7" s="1"/>
  <c r="AM41" i="7" s="1"/>
  <c r="AN41" i="7" s="1"/>
  <c r="AO41" i="7" s="1"/>
  <c r="AP41" i="7" s="1"/>
  <c r="AQ41" i="7" s="1"/>
  <c r="AR41" i="7" s="1"/>
  <c r="AS41" i="7" s="1"/>
  <c r="AT41" i="7" s="1"/>
  <c r="AU41" i="7" s="1"/>
  <c r="AV41" i="7" s="1"/>
  <c r="AW41" i="7" s="1"/>
  <c r="AX41" i="7" s="1"/>
  <c r="AY41" i="7" s="1"/>
  <c r="AZ41" i="7" s="1"/>
  <c r="BA41" i="7" s="1"/>
  <c r="BB41" i="7" s="1"/>
  <c r="BC41" i="7" s="1"/>
  <c r="BD41" i="7" s="1"/>
  <c r="BE41" i="7" s="1"/>
  <c r="BF41" i="7" s="1"/>
  <c r="FJ34" i="7"/>
  <c r="EF34" i="7"/>
  <c r="EV34" i="7"/>
  <c r="EV40" i="7"/>
  <c r="EW40" i="7" s="1"/>
  <c r="EX40" i="7" s="1"/>
  <c r="EY40" i="7" s="1"/>
  <c r="EZ40" i="7" s="1"/>
  <c r="FA40" i="7" s="1"/>
  <c r="FB40" i="7" s="1"/>
  <c r="FC40" i="7" s="1"/>
  <c r="FD40" i="7" s="1"/>
  <c r="FE40" i="7" s="1"/>
  <c r="FF40" i="7" s="1"/>
  <c r="FG40" i="7" s="1"/>
  <c r="FH40" i="7" s="1"/>
  <c r="FI40" i="7" s="1"/>
  <c r="FJ40" i="7" s="1"/>
  <c r="FK40" i="7" s="1"/>
  <c r="FL40" i="7" s="1"/>
  <c r="FM40" i="7" s="1"/>
  <c r="FN40" i="7" s="1"/>
  <c r="FO40" i="7" s="1"/>
  <c r="FP40" i="7" s="1"/>
  <c r="FQ40" i="7" s="1"/>
  <c r="FR40" i="7" s="1"/>
  <c r="FS40" i="7" s="1"/>
  <c r="FT40" i="7" s="1"/>
  <c r="FU40" i="7" s="1"/>
  <c r="FV40" i="7" s="1"/>
  <c r="Y65" i="7" s="1"/>
  <c r="AL34" i="7"/>
  <c r="EV42" i="7"/>
  <c r="EW42" i="7" s="1"/>
  <c r="EX42" i="7" s="1"/>
  <c r="EY42" i="7" s="1"/>
  <c r="EZ42" i="7" s="1"/>
  <c r="FA42" i="7" s="1"/>
  <c r="FB42" i="7" s="1"/>
  <c r="FC42" i="7" s="1"/>
  <c r="FD42" i="7" s="1"/>
  <c r="FE42" i="7" s="1"/>
  <c r="FF42" i="7" s="1"/>
  <c r="FG42" i="7" s="1"/>
  <c r="FH42" i="7" s="1"/>
  <c r="FI42" i="7" s="1"/>
  <c r="FJ42" i="7" s="1"/>
  <c r="FK42" i="7" s="1"/>
  <c r="FL42" i="7" s="1"/>
  <c r="FM42" i="7" s="1"/>
  <c r="FN42" i="7" s="1"/>
  <c r="FO42" i="7" s="1"/>
  <c r="FP42" i="7" s="1"/>
  <c r="FQ42" i="7" s="1"/>
  <c r="FR42" i="7" s="1"/>
  <c r="FS42" i="7" s="1"/>
  <c r="FT42" i="7" s="1"/>
  <c r="FU42" i="7" s="1"/>
  <c r="FV42" i="7" s="1"/>
  <c r="Y67" i="7" s="1"/>
  <c r="DT26" i="7"/>
  <c r="DT33" i="7" s="1"/>
  <c r="DM26" i="7"/>
  <c r="DM33" i="7" s="1"/>
  <c r="EM26" i="7"/>
  <c r="EM33" i="7" s="1"/>
  <c r="Y26" i="7" a="1"/>
  <c r="Y26" i="7" s="1"/>
  <c r="Y33" i="7" s="1"/>
  <c r="DL34" i="7"/>
  <c r="FW35" i="7"/>
  <c r="EG34" i="7"/>
  <c r="FN26" i="7"/>
  <c r="FN33" i="7" s="1"/>
  <c r="BD34" i="7"/>
  <c r="AW34" i="7"/>
  <c r="FU34" i="7"/>
  <c r="BR26" i="7"/>
  <c r="BR33" i="7" s="1"/>
  <c r="DJ35" i="7"/>
  <c r="DJ34" i="7"/>
  <c r="BQ34" i="7"/>
  <c r="AJ35" i="7"/>
  <c r="Y4" i="7"/>
  <c r="Y20" i="7" s="1"/>
  <c r="EW34" i="7"/>
  <c r="EW26" i="7"/>
  <c r="EW33" i="7" s="1"/>
  <c r="AB35" i="7"/>
  <c r="Y231" i="7"/>
  <c r="Z231" i="7" s="1"/>
  <c r="AA231" i="7" s="1"/>
  <c r="AB231" i="7" s="1"/>
  <c r="AC231" i="7" s="1"/>
  <c r="AD231" i="7" s="1"/>
  <c r="AE231" i="7" s="1"/>
  <c r="AF231" i="7" s="1"/>
  <c r="AG231" i="7" s="1"/>
  <c r="AH231" i="7" s="1"/>
  <c r="AI231" i="7" s="1"/>
  <c r="AJ231" i="7" s="1"/>
  <c r="AK231" i="7" s="1"/>
  <c r="AL231" i="7" s="1"/>
  <c r="AM231" i="7" s="1"/>
  <c r="AN231" i="7" s="1"/>
  <c r="AO231" i="7" s="1"/>
  <c r="AP231" i="7" s="1"/>
  <c r="AQ231" i="7" s="1"/>
  <c r="AR231" i="7" s="1"/>
  <c r="AS231" i="7" s="1"/>
  <c r="AT231" i="7" s="1"/>
  <c r="AU231" i="7" s="1"/>
  <c r="AV231" i="7" s="1"/>
  <c r="AW231" i="7" s="1"/>
  <c r="AX231" i="7" s="1"/>
  <c r="AY231" i="7" s="1"/>
  <c r="AZ231" i="7" s="1"/>
  <c r="BA231" i="7" s="1"/>
  <c r="BB231" i="7" s="1"/>
  <c r="BC231" i="7" s="1"/>
  <c r="BD231" i="7" s="1"/>
  <c r="BE231" i="7" s="1"/>
  <c r="BF231" i="7" s="1"/>
  <c r="BG231" i="7" s="1"/>
  <c r="BH231" i="7" s="1"/>
  <c r="BI231" i="7" s="1"/>
  <c r="BJ231" i="7" s="1"/>
  <c r="BK231" i="7" s="1"/>
  <c r="BL231" i="7" s="1"/>
  <c r="BM231" i="7" s="1"/>
  <c r="BN231" i="7" s="1"/>
  <c r="BO231" i="7" s="1"/>
  <c r="BP231" i="7" s="1"/>
  <c r="BQ231" i="7" s="1"/>
  <c r="BR231" i="7" s="1"/>
  <c r="BS231" i="7" s="1"/>
  <c r="BT231" i="7" s="1"/>
  <c r="BU231" i="7" s="1"/>
  <c r="BV231" i="7" s="1"/>
  <c r="BW231" i="7" s="1"/>
  <c r="BX231" i="7" s="1"/>
  <c r="BY231" i="7" s="1"/>
  <c r="BZ231" i="7" s="1"/>
  <c r="CA231" i="7" s="1"/>
  <c r="CB231" i="7" s="1"/>
  <c r="CC231" i="7" s="1"/>
  <c r="CD231" i="7" s="1"/>
  <c r="CE231" i="7" s="1"/>
  <c r="CF231" i="7" s="1"/>
  <c r="CG231" i="7" s="1"/>
  <c r="CH231" i="7" s="1"/>
  <c r="CI231" i="7" s="1"/>
  <c r="Y281" i="7" s="1"/>
  <c r="Y255" i="7"/>
  <c r="Z255" i="7" s="1"/>
  <c r="AA255" i="7" s="1"/>
  <c r="AB255" i="7" s="1"/>
  <c r="AC255" i="7" s="1"/>
  <c r="AD255" i="7" s="1"/>
  <c r="AE255" i="7" s="1"/>
  <c r="AF255" i="7" s="1"/>
  <c r="AG255" i="7" s="1"/>
  <c r="AH255" i="7" s="1"/>
  <c r="AI255" i="7" s="1"/>
  <c r="AJ255" i="7" s="1"/>
  <c r="AK255" i="7" s="1"/>
  <c r="AL255" i="7" s="1"/>
  <c r="AM255" i="7" s="1"/>
  <c r="AN255" i="7" s="1"/>
  <c r="AO255" i="7" s="1"/>
  <c r="AP255" i="7" s="1"/>
  <c r="AQ255" i="7" s="1"/>
  <c r="AR255" i="7" s="1"/>
  <c r="AS255" i="7" s="1"/>
  <c r="AT255" i="7" s="1"/>
  <c r="AU255" i="7" s="1"/>
  <c r="AV255" i="7" s="1"/>
  <c r="AW255" i="7" s="1"/>
  <c r="AX255" i="7" s="1"/>
  <c r="AY255" i="7" s="1"/>
  <c r="AZ255" i="7" s="1"/>
  <c r="BA255" i="7" s="1"/>
  <c r="BB255" i="7" s="1"/>
  <c r="BC255" i="7" s="1"/>
  <c r="BD255" i="7" s="1"/>
  <c r="BE255" i="7" s="1"/>
  <c r="BF255" i="7" s="1"/>
  <c r="BG255" i="7" s="1"/>
  <c r="BH255" i="7" s="1"/>
  <c r="BI255" i="7" s="1"/>
  <c r="BJ255" i="7" s="1"/>
  <c r="BK255" i="7" s="1"/>
  <c r="BL255" i="7" s="1"/>
  <c r="BM255" i="7" s="1"/>
  <c r="BN255" i="7" s="1"/>
  <c r="BO255" i="7" s="1"/>
  <c r="BP255" i="7" s="1"/>
  <c r="BQ255" i="7" s="1"/>
  <c r="BR255" i="7" s="1"/>
  <c r="BS255" i="7" s="1"/>
  <c r="BT255" i="7" s="1"/>
  <c r="BU255" i="7" s="1"/>
  <c r="BV255" i="7" s="1"/>
  <c r="BW255" i="7" s="1"/>
  <c r="BX255" i="7" s="1"/>
  <c r="BY255" i="7" s="1"/>
  <c r="BZ255" i="7" s="1"/>
  <c r="CA255" i="7" s="1"/>
  <c r="CB255" i="7" s="1"/>
  <c r="CC255" i="7" s="1"/>
  <c r="CD255" i="7" s="1"/>
  <c r="CE255" i="7" s="1"/>
  <c r="CF255" i="7" s="1"/>
  <c r="CG255" i="7" s="1"/>
  <c r="CH255" i="7" s="1"/>
  <c r="CI255" i="7" s="1"/>
  <c r="Y305" i="7" s="1"/>
  <c r="Y222" i="7"/>
  <c r="Z222" i="7" s="1"/>
  <c r="AA222" i="7" s="1"/>
  <c r="AB222" i="7" s="1"/>
  <c r="AC222" i="7" s="1"/>
  <c r="AD222" i="7" s="1"/>
  <c r="AE222" i="7" s="1"/>
  <c r="AF222" i="7" s="1"/>
  <c r="AG222" i="7" s="1"/>
  <c r="AH222" i="7" s="1"/>
  <c r="AI222" i="7" s="1"/>
  <c r="AJ222" i="7" s="1"/>
  <c r="AK222" i="7" s="1"/>
  <c r="AL222" i="7" s="1"/>
  <c r="AM222" i="7" s="1"/>
  <c r="AN222" i="7" s="1"/>
  <c r="AO222" i="7" s="1"/>
  <c r="AP222" i="7" s="1"/>
  <c r="AQ222" i="7" s="1"/>
  <c r="AR222" i="7" s="1"/>
  <c r="AS222" i="7" s="1"/>
  <c r="AT222" i="7" s="1"/>
  <c r="AU222" i="7" s="1"/>
  <c r="AV222" i="7" s="1"/>
  <c r="AW222" i="7" s="1"/>
  <c r="AX222" i="7" s="1"/>
  <c r="AY222" i="7" s="1"/>
  <c r="AZ222" i="7" s="1"/>
  <c r="BA222" i="7" s="1"/>
  <c r="BB222" i="7" s="1"/>
  <c r="BC222" i="7" s="1"/>
  <c r="BD222" i="7" s="1"/>
  <c r="BE222" i="7" s="1"/>
  <c r="BF222" i="7" s="1"/>
  <c r="BG222" i="7" s="1"/>
  <c r="BH222" i="7" s="1"/>
  <c r="BI222" i="7" s="1"/>
  <c r="BJ222" i="7" s="1"/>
  <c r="BK222" i="7" s="1"/>
  <c r="BL222" i="7" s="1"/>
  <c r="BM222" i="7" s="1"/>
  <c r="BN222" i="7" s="1"/>
  <c r="BO222" i="7" s="1"/>
  <c r="BP222" i="7" s="1"/>
  <c r="BQ222" i="7" s="1"/>
  <c r="BR222" i="7" s="1"/>
  <c r="BS222" i="7" s="1"/>
  <c r="BT222" i="7" s="1"/>
  <c r="BU222" i="7" s="1"/>
  <c r="BV222" i="7" s="1"/>
  <c r="BW222" i="7" s="1"/>
  <c r="BX222" i="7" s="1"/>
  <c r="BY222" i="7" s="1"/>
  <c r="BZ222" i="7" s="1"/>
  <c r="CA222" i="7" s="1"/>
  <c r="CB222" i="7" s="1"/>
  <c r="CC222" i="7" s="1"/>
  <c r="CD222" i="7" s="1"/>
  <c r="CE222" i="7" s="1"/>
  <c r="CF222" i="7" s="1"/>
  <c r="CG222" i="7" s="1"/>
  <c r="CH222" i="7" s="1"/>
  <c r="CI222" i="7" s="1"/>
  <c r="Y272" i="7" s="1"/>
  <c r="Y259" i="7"/>
  <c r="Z259" i="7" s="1"/>
  <c r="AA259" i="7" s="1"/>
  <c r="AB259" i="7" s="1"/>
  <c r="AC259" i="7" s="1"/>
  <c r="AD259" i="7" s="1"/>
  <c r="AE259" i="7" s="1"/>
  <c r="AF259" i="7" s="1"/>
  <c r="AG259" i="7" s="1"/>
  <c r="AH259" i="7" s="1"/>
  <c r="AI259" i="7" s="1"/>
  <c r="AJ259" i="7" s="1"/>
  <c r="AK259" i="7" s="1"/>
  <c r="AL259" i="7" s="1"/>
  <c r="AM259" i="7" s="1"/>
  <c r="AN259" i="7" s="1"/>
  <c r="AO259" i="7" s="1"/>
  <c r="AP259" i="7" s="1"/>
  <c r="AQ259" i="7" s="1"/>
  <c r="AR259" i="7" s="1"/>
  <c r="AS259" i="7" s="1"/>
  <c r="AT259" i="7" s="1"/>
  <c r="AU259" i="7" s="1"/>
  <c r="AV259" i="7" s="1"/>
  <c r="AW259" i="7" s="1"/>
  <c r="AX259" i="7" s="1"/>
  <c r="AY259" i="7" s="1"/>
  <c r="AZ259" i="7" s="1"/>
  <c r="BA259" i="7" s="1"/>
  <c r="BB259" i="7" s="1"/>
  <c r="BC259" i="7" s="1"/>
  <c r="BD259" i="7" s="1"/>
  <c r="BE259" i="7" s="1"/>
  <c r="BF259" i="7" s="1"/>
  <c r="BG259" i="7" s="1"/>
  <c r="BH259" i="7" s="1"/>
  <c r="BI259" i="7" s="1"/>
  <c r="BJ259" i="7" s="1"/>
  <c r="BK259" i="7" s="1"/>
  <c r="BL259" i="7" s="1"/>
  <c r="BM259" i="7" s="1"/>
  <c r="BN259" i="7" s="1"/>
  <c r="BO259" i="7" s="1"/>
  <c r="BP259" i="7" s="1"/>
  <c r="BQ259" i="7" s="1"/>
  <c r="BR259" i="7" s="1"/>
  <c r="BS259" i="7" s="1"/>
  <c r="BT259" i="7" s="1"/>
  <c r="BU259" i="7" s="1"/>
  <c r="BV259" i="7" s="1"/>
  <c r="BW259" i="7" s="1"/>
  <c r="BX259" i="7" s="1"/>
  <c r="BY259" i="7" s="1"/>
  <c r="BZ259" i="7" s="1"/>
  <c r="CA259" i="7" s="1"/>
  <c r="CB259" i="7" s="1"/>
  <c r="CC259" i="7" s="1"/>
  <c r="CD259" i="7" s="1"/>
  <c r="CE259" i="7" s="1"/>
  <c r="CF259" i="7" s="1"/>
  <c r="CG259" i="7" s="1"/>
  <c r="CH259" i="7" s="1"/>
  <c r="CI259" i="7" s="1"/>
  <c r="Y309" i="7" s="1"/>
  <c r="Y237" i="7"/>
  <c r="Z237" i="7" s="1"/>
  <c r="AA237" i="7" s="1"/>
  <c r="AB237" i="7" s="1"/>
  <c r="AC237" i="7" s="1"/>
  <c r="AD237" i="7" s="1"/>
  <c r="AE237" i="7" s="1"/>
  <c r="AF237" i="7" s="1"/>
  <c r="AG237" i="7" s="1"/>
  <c r="AH237" i="7" s="1"/>
  <c r="AI237" i="7" s="1"/>
  <c r="AJ237" i="7" s="1"/>
  <c r="AK237" i="7" s="1"/>
  <c r="AL237" i="7" s="1"/>
  <c r="AM237" i="7" s="1"/>
  <c r="AN237" i="7" s="1"/>
  <c r="AO237" i="7" s="1"/>
  <c r="AP237" i="7" s="1"/>
  <c r="AQ237" i="7" s="1"/>
  <c r="AR237" i="7" s="1"/>
  <c r="AS237" i="7" s="1"/>
  <c r="AT237" i="7" s="1"/>
  <c r="AU237" i="7" s="1"/>
  <c r="AV237" i="7" s="1"/>
  <c r="AW237" i="7" s="1"/>
  <c r="AX237" i="7" s="1"/>
  <c r="AY237" i="7" s="1"/>
  <c r="AZ237" i="7" s="1"/>
  <c r="BA237" i="7" s="1"/>
  <c r="BB237" i="7" s="1"/>
  <c r="BC237" i="7" s="1"/>
  <c r="BD237" i="7" s="1"/>
  <c r="BE237" i="7" s="1"/>
  <c r="BF237" i="7" s="1"/>
  <c r="BG237" i="7" s="1"/>
  <c r="BH237" i="7" s="1"/>
  <c r="BI237" i="7" s="1"/>
  <c r="BJ237" i="7" s="1"/>
  <c r="BK237" i="7" s="1"/>
  <c r="BL237" i="7" s="1"/>
  <c r="BM237" i="7" s="1"/>
  <c r="BN237" i="7" s="1"/>
  <c r="BO237" i="7" s="1"/>
  <c r="BP237" i="7" s="1"/>
  <c r="BQ237" i="7" s="1"/>
  <c r="BR237" i="7" s="1"/>
  <c r="BS237" i="7" s="1"/>
  <c r="BT237" i="7" s="1"/>
  <c r="BU237" i="7" s="1"/>
  <c r="BV237" i="7" s="1"/>
  <c r="BW237" i="7" s="1"/>
  <c r="BX237" i="7" s="1"/>
  <c r="BY237" i="7" s="1"/>
  <c r="BZ237" i="7" s="1"/>
  <c r="CA237" i="7" s="1"/>
  <c r="CB237" i="7" s="1"/>
  <c r="CC237" i="7" s="1"/>
  <c r="CD237" i="7" s="1"/>
  <c r="CE237" i="7" s="1"/>
  <c r="CF237" i="7" s="1"/>
  <c r="CG237" i="7" s="1"/>
  <c r="CH237" i="7" s="1"/>
  <c r="CI237" i="7" s="1"/>
  <c r="Y287" i="7" s="1"/>
  <c r="Y258" i="7"/>
  <c r="Z258" i="7" s="1"/>
  <c r="AA258" i="7" s="1"/>
  <c r="AB258" i="7" s="1"/>
  <c r="AC258" i="7" s="1"/>
  <c r="AD258" i="7" s="1"/>
  <c r="AE258" i="7" s="1"/>
  <c r="AF258" i="7" s="1"/>
  <c r="AG258" i="7" s="1"/>
  <c r="AH258" i="7" s="1"/>
  <c r="AI258" i="7" s="1"/>
  <c r="AJ258" i="7" s="1"/>
  <c r="AK258" i="7" s="1"/>
  <c r="AL258" i="7" s="1"/>
  <c r="AM258" i="7" s="1"/>
  <c r="AN258" i="7" s="1"/>
  <c r="AO258" i="7" s="1"/>
  <c r="AP258" i="7" s="1"/>
  <c r="AQ258" i="7" s="1"/>
  <c r="AR258" i="7" s="1"/>
  <c r="AS258" i="7" s="1"/>
  <c r="AT258" i="7" s="1"/>
  <c r="AU258" i="7" s="1"/>
  <c r="AV258" i="7" s="1"/>
  <c r="AW258" i="7" s="1"/>
  <c r="AX258" i="7" s="1"/>
  <c r="AY258" i="7" s="1"/>
  <c r="AZ258" i="7" s="1"/>
  <c r="BA258" i="7" s="1"/>
  <c r="BB258" i="7" s="1"/>
  <c r="BC258" i="7" s="1"/>
  <c r="BD258" i="7" s="1"/>
  <c r="BE258" i="7" s="1"/>
  <c r="BF258" i="7" s="1"/>
  <c r="BG258" i="7" s="1"/>
  <c r="BH258" i="7" s="1"/>
  <c r="BI258" i="7" s="1"/>
  <c r="BJ258" i="7" s="1"/>
  <c r="BK258" i="7" s="1"/>
  <c r="BL258" i="7" s="1"/>
  <c r="BM258" i="7" s="1"/>
  <c r="BN258" i="7" s="1"/>
  <c r="BO258" i="7" s="1"/>
  <c r="BP258" i="7" s="1"/>
  <c r="BQ258" i="7" s="1"/>
  <c r="BR258" i="7" s="1"/>
  <c r="BS258" i="7" s="1"/>
  <c r="BT258" i="7" s="1"/>
  <c r="BU258" i="7" s="1"/>
  <c r="BV258" i="7" s="1"/>
  <c r="BW258" i="7" s="1"/>
  <c r="BX258" i="7" s="1"/>
  <c r="BY258" i="7" s="1"/>
  <c r="BZ258" i="7" s="1"/>
  <c r="CA258" i="7" s="1"/>
  <c r="CB258" i="7" s="1"/>
  <c r="CC258" i="7" s="1"/>
  <c r="CD258" i="7" s="1"/>
  <c r="CE258" i="7" s="1"/>
  <c r="CF258" i="7" s="1"/>
  <c r="CG258" i="7" s="1"/>
  <c r="CH258" i="7" s="1"/>
  <c r="CI258" i="7" s="1"/>
  <c r="Y308" i="7" s="1"/>
  <c r="AY35" i="7"/>
  <c r="Y264" i="7"/>
  <c r="Z264" i="7" s="1"/>
  <c r="AA264" i="7" s="1"/>
  <c r="AB264" i="7" s="1"/>
  <c r="AC264" i="7" s="1"/>
  <c r="AD264" i="7" s="1"/>
  <c r="AE264" i="7" s="1"/>
  <c r="AF264" i="7" s="1"/>
  <c r="AG264" i="7" s="1"/>
  <c r="AH264" i="7" s="1"/>
  <c r="AI264" i="7" s="1"/>
  <c r="AJ264" i="7" s="1"/>
  <c r="AK264" i="7" s="1"/>
  <c r="AL264" i="7" s="1"/>
  <c r="AM264" i="7" s="1"/>
  <c r="AN264" i="7" s="1"/>
  <c r="AO264" i="7" s="1"/>
  <c r="AP264" i="7" s="1"/>
  <c r="AQ264" i="7" s="1"/>
  <c r="AR264" i="7" s="1"/>
  <c r="AS264" i="7" s="1"/>
  <c r="AT264" i="7" s="1"/>
  <c r="AU264" i="7" s="1"/>
  <c r="AV264" i="7" s="1"/>
  <c r="AW264" i="7" s="1"/>
  <c r="AX264" i="7" s="1"/>
  <c r="AY264" i="7" s="1"/>
  <c r="AZ264" i="7" s="1"/>
  <c r="BA264" i="7" s="1"/>
  <c r="BB264" i="7" s="1"/>
  <c r="BC264" i="7" s="1"/>
  <c r="BD264" i="7" s="1"/>
  <c r="BE264" i="7" s="1"/>
  <c r="BF264" i="7" s="1"/>
  <c r="BG264" i="7" s="1"/>
  <c r="BH264" i="7" s="1"/>
  <c r="BI264" i="7" s="1"/>
  <c r="BJ264" i="7" s="1"/>
  <c r="BK264" i="7" s="1"/>
  <c r="BL264" i="7" s="1"/>
  <c r="BM264" i="7" s="1"/>
  <c r="BN264" i="7" s="1"/>
  <c r="BO264" i="7" s="1"/>
  <c r="BP264" i="7" s="1"/>
  <c r="BQ264" i="7" s="1"/>
  <c r="BR264" i="7" s="1"/>
  <c r="BS264" i="7" s="1"/>
  <c r="BT264" i="7" s="1"/>
  <c r="BU264" i="7" s="1"/>
  <c r="BV264" i="7" s="1"/>
  <c r="BW264" i="7" s="1"/>
  <c r="BX264" i="7" s="1"/>
  <c r="BY264" i="7" s="1"/>
  <c r="BZ264" i="7" s="1"/>
  <c r="CA264" i="7" s="1"/>
  <c r="CB264" i="7" s="1"/>
  <c r="CC264" i="7" s="1"/>
  <c r="CD264" i="7" s="1"/>
  <c r="CE264" i="7" s="1"/>
  <c r="CF264" i="7" s="1"/>
  <c r="CG264" i="7" s="1"/>
  <c r="CH264" i="7" s="1"/>
  <c r="CI264" i="7" s="1"/>
  <c r="Y314" i="7" s="1"/>
  <c r="Y249" i="7"/>
  <c r="Z249" i="7" s="1"/>
  <c r="AA249" i="7" s="1"/>
  <c r="AB249" i="7" s="1"/>
  <c r="AC249" i="7" s="1"/>
  <c r="AD249" i="7" s="1"/>
  <c r="AE249" i="7" s="1"/>
  <c r="AF249" i="7" s="1"/>
  <c r="AG249" i="7" s="1"/>
  <c r="AH249" i="7" s="1"/>
  <c r="AI249" i="7" s="1"/>
  <c r="AJ249" i="7" s="1"/>
  <c r="AK249" i="7" s="1"/>
  <c r="AL249" i="7" s="1"/>
  <c r="AM249" i="7" s="1"/>
  <c r="AN249" i="7" s="1"/>
  <c r="AO249" i="7" s="1"/>
  <c r="AP249" i="7" s="1"/>
  <c r="AQ249" i="7" s="1"/>
  <c r="AR249" i="7" s="1"/>
  <c r="AS249" i="7" s="1"/>
  <c r="AT249" i="7" s="1"/>
  <c r="AU249" i="7" s="1"/>
  <c r="AV249" i="7" s="1"/>
  <c r="AW249" i="7" s="1"/>
  <c r="AX249" i="7" s="1"/>
  <c r="AY249" i="7" s="1"/>
  <c r="AZ249" i="7" s="1"/>
  <c r="BA249" i="7" s="1"/>
  <c r="BB249" i="7" s="1"/>
  <c r="BC249" i="7" s="1"/>
  <c r="BD249" i="7" s="1"/>
  <c r="BE249" i="7" s="1"/>
  <c r="BF249" i="7" s="1"/>
  <c r="BG249" i="7" s="1"/>
  <c r="BH249" i="7" s="1"/>
  <c r="BI249" i="7" s="1"/>
  <c r="BJ249" i="7" s="1"/>
  <c r="BK249" i="7" s="1"/>
  <c r="BL249" i="7" s="1"/>
  <c r="BM249" i="7" s="1"/>
  <c r="BN249" i="7" s="1"/>
  <c r="BO249" i="7" s="1"/>
  <c r="BP249" i="7" s="1"/>
  <c r="BQ249" i="7" s="1"/>
  <c r="BR249" i="7" s="1"/>
  <c r="BS249" i="7" s="1"/>
  <c r="BT249" i="7" s="1"/>
  <c r="BU249" i="7" s="1"/>
  <c r="BV249" i="7" s="1"/>
  <c r="BW249" i="7" s="1"/>
  <c r="BX249" i="7" s="1"/>
  <c r="BY249" i="7" s="1"/>
  <c r="BZ249" i="7" s="1"/>
  <c r="CA249" i="7" s="1"/>
  <c r="CB249" i="7" s="1"/>
  <c r="CC249" i="7" s="1"/>
  <c r="CD249" i="7" s="1"/>
  <c r="CE249" i="7" s="1"/>
  <c r="CF249" i="7" s="1"/>
  <c r="CG249" i="7" s="1"/>
  <c r="CH249" i="7" s="1"/>
  <c r="CI249" i="7" s="1"/>
  <c r="Y299" i="7" s="1"/>
  <c r="DO34" i="7"/>
  <c r="BC35" i="7"/>
  <c r="FL34" i="7"/>
  <c r="BC26" i="7"/>
  <c r="BC33" i="7" s="1"/>
  <c r="FV34" i="7"/>
  <c r="DT102" i="7"/>
  <c r="EY34" i="7"/>
  <c r="FW34" i="7"/>
  <c r="FW26" i="7"/>
  <c r="FW33" i="7" s="1"/>
  <c r="DU34" i="7"/>
  <c r="BF102" i="7"/>
  <c r="EO26" i="7"/>
  <c r="EO33" i="7" s="1"/>
  <c r="AJ26" i="7"/>
  <c r="AJ33" i="7" s="1"/>
  <c r="AY34" i="7"/>
  <c r="AA26" i="7"/>
  <c r="AA33" i="7" s="1"/>
  <c r="DE34" i="7"/>
  <c r="DN34" i="7"/>
  <c r="EQ34" i="7"/>
  <c r="AV26" i="7"/>
  <c r="AV33" i="7" s="1"/>
  <c r="AT34" i="7"/>
  <c r="FG34" i="7"/>
  <c r="FP34" i="7"/>
  <c r="AV36" i="7"/>
  <c r="AU49" i="7" s="1"/>
  <c r="AV49" i="7" s="1"/>
  <c r="AW49" i="7" s="1"/>
  <c r="AX49" i="7" s="1"/>
  <c r="AY49" i="7" s="1"/>
  <c r="AZ49" i="7" s="1"/>
  <c r="BA49" i="7" s="1"/>
  <c r="BB49" i="7" s="1"/>
  <c r="BC49" i="7" s="1"/>
  <c r="BD49" i="7" s="1"/>
  <c r="BE49" i="7" s="1"/>
  <c r="BF49" i="7" s="1"/>
  <c r="BG49" i="7" s="1"/>
  <c r="BH49" i="7" s="1"/>
  <c r="BI49" i="7" s="1"/>
  <c r="BJ49" i="7" s="1"/>
  <c r="BK49" i="7" s="1"/>
  <c r="BL49" i="7" s="1"/>
  <c r="BM49" i="7" s="1"/>
  <c r="BN49" i="7" s="1"/>
  <c r="BO49" i="7" s="1"/>
  <c r="BP49" i="7" s="1"/>
  <c r="BQ49" i="7" s="1"/>
  <c r="BR49" i="7" s="1"/>
  <c r="BS49" i="7" s="1"/>
  <c r="BT49" i="7" s="1"/>
  <c r="BU49" i="7" s="1"/>
  <c r="BV49" i="7" s="1"/>
  <c r="BW49" i="7" s="1"/>
  <c r="BX49" i="7" s="1"/>
  <c r="BY49" i="7" s="1"/>
  <c r="BZ49" i="7" s="1"/>
  <c r="CA49" i="7" s="1"/>
  <c r="CB49" i="7" s="1"/>
  <c r="CC49" i="7" s="1"/>
  <c r="CD49" i="7" s="1"/>
  <c r="CE49" i="7" s="1"/>
  <c r="CF49" i="7" s="1"/>
  <c r="CG49" i="7" s="1"/>
  <c r="CH49" i="7" s="1"/>
  <c r="CI49" i="7" s="1"/>
  <c r="CJ49" i="7" s="1"/>
  <c r="CK49" i="7" s="1"/>
  <c r="CL49" i="7" s="1"/>
  <c r="CM49" i="7" s="1"/>
  <c r="CN49" i="7" s="1"/>
  <c r="CO49" i="7" s="1"/>
  <c r="CP49" i="7" s="1"/>
  <c r="CQ49" i="7" s="1"/>
  <c r="CR49" i="7" s="1"/>
  <c r="CS49" i="7" s="1"/>
  <c r="CT49" i="7" s="1"/>
  <c r="CU49" i="7" s="1"/>
  <c r="CV49" i="7" s="1"/>
  <c r="CW49" i="7" s="1"/>
  <c r="CX49" i="7" s="1"/>
  <c r="CY49" i="7" s="1"/>
  <c r="CZ49" i="7" s="1"/>
  <c r="DA49" i="7" s="1"/>
  <c r="DB49" i="7" s="1"/>
  <c r="DC49" i="7" s="1"/>
  <c r="DD49" i="7" s="1"/>
  <c r="DE49" i="7" s="1"/>
  <c r="DF49" i="7" s="1"/>
  <c r="DG49" i="7" s="1"/>
  <c r="DH49" i="7" s="1"/>
  <c r="DI49" i="7" s="1"/>
  <c r="DJ49" i="7" s="1"/>
  <c r="DK49" i="7" s="1"/>
  <c r="DL49" i="7" s="1"/>
  <c r="DM49" i="7" s="1"/>
  <c r="DN49" i="7" s="1"/>
  <c r="DO49" i="7" s="1"/>
  <c r="DP49" i="7" s="1"/>
  <c r="DQ49" i="7" s="1"/>
  <c r="DR49" i="7" s="1"/>
  <c r="DS49" i="7" s="1"/>
  <c r="DT49" i="7" s="1"/>
  <c r="DU49" i="7" s="1"/>
  <c r="DV49" i="7" s="1"/>
  <c r="DW49" i="7" s="1"/>
  <c r="DX49" i="7" s="1"/>
  <c r="DY49" i="7" s="1"/>
  <c r="DZ49" i="7" s="1"/>
  <c r="EA49" i="7" s="1"/>
  <c r="EB49" i="7" s="1"/>
  <c r="EC49" i="7" s="1"/>
  <c r="ED49" i="7" s="1"/>
  <c r="EE49" i="7" s="1"/>
  <c r="EF49" i="7" s="1"/>
  <c r="EG49" i="7" s="1"/>
  <c r="EH49" i="7" s="1"/>
  <c r="EI49" i="7" s="1"/>
  <c r="EJ49" i="7" s="1"/>
  <c r="EK49" i="7" s="1"/>
  <c r="EL49" i="7" s="1"/>
  <c r="EM49" i="7" s="1"/>
  <c r="EN49" i="7" s="1"/>
  <c r="EO49" i="7" s="1"/>
  <c r="EP49" i="7" s="1"/>
  <c r="EQ49" i="7" s="1"/>
  <c r="ER49" i="7" s="1"/>
  <c r="ES49" i="7" s="1"/>
  <c r="ET49" i="7" s="1"/>
  <c r="DQ26" i="7"/>
  <c r="DQ33" i="7" s="1"/>
  <c r="EI34" i="7"/>
  <c r="FG26" i="7"/>
  <c r="FG33" i="7" s="1"/>
  <c r="EK34" i="7"/>
  <c r="BF26" i="7"/>
  <c r="BF33" i="7" s="1"/>
  <c r="FT36" i="7"/>
  <c r="FR26" i="7"/>
  <c r="FR33" i="7" s="1"/>
  <c r="BU34" i="7"/>
  <c r="BU35" i="7"/>
  <c r="AB26" i="7"/>
  <c r="AB33" i="7" s="1"/>
  <c r="EA34" i="7"/>
  <c r="AF34" i="7"/>
  <c r="EA26" i="7"/>
  <c r="EA33" i="7" s="1"/>
  <c r="CP26" i="7"/>
  <c r="CP33" i="7" s="1"/>
  <c r="AF26" i="7"/>
  <c r="AF33" i="7" s="1"/>
  <c r="EP26" i="7"/>
  <c r="EP33" i="7" s="1"/>
  <c r="AG26" i="7"/>
  <c r="AG33" i="7" s="1"/>
  <c r="AZ34" i="7"/>
  <c r="BB34" i="7"/>
  <c r="BB35" i="7"/>
  <c r="FH26" i="7"/>
  <c r="FH33" i="7" s="1"/>
  <c r="AB102" i="7"/>
  <c r="AZ35" i="7"/>
  <c r="EK35" i="7"/>
  <c r="AV35" i="7"/>
  <c r="EY26" i="7"/>
  <c r="EY33" i="7" s="1"/>
  <c r="AT26" i="7"/>
  <c r="AT33" i="7" s="1"/>
  <c r="EK26" i="7"/>
  <c r="EK33" i="7" s="1"/>
  <c r="EX34" i="7"/>
  <c r="BL34" i="7"/>
  <c r="Z35" i="7"/>
  <c r="Y48" i="7" s="1"/>
  <c r="Z48" i="7" s="1"/>
  <c r="Z26" i="7"/>
  <c r="Z33" i="7" s="1"/>
  <c r="EJ34" i="7"/>
  <c r="EX35" i="7"/>
  <c r="FH34" i="7"/>
  <c r="FE34" i="7"/>
  <c r="DZ35" i="7"/>
  <c r="DZ34" i="7"/>
  <c r="EP34" i="7"/>
  <c r="ER34" i="7"/>
  <c r="DX34" i="7"/>
  <c r="ER26" i="7"/>
  <c r="ER33" i="7" s="1"/>
  <c r="DH35" i="7"/>
  <c r="DW34" i="7"/>
  <c r="CY102" i="7"/>
  <c r="FO26" i="7"/>
  <c r="FO33" i="7" s="1"/>
  <c r="Y42" i="7"/>
  <c r="Z42" i="7" s="1"/>
  <c r="AA42" i="7" s="1"/>
  <c r="AB42" i="7" s="1"/>
  <c r="AC42" i="7" s="1"/>
  <c r="AD42" i="7" s="1"/>
  <c r="AE42" i="7" s="1"/>
  <c r="AF42" i="7" s="1"/>
  <c r="AG42" i="7" s="1"/>
  <c r="AH42" i="7" s="1"/>
  <c r="AI42" i="7" s="1"/>
  <c r="AJ42" i="7" s="1"/>
  <c r="AK42" i="7" s="1"/>
  <c r="AL42" i="7" s="1"/>
  <c r="AM42" i="7" s="1"/>
  <c r="AN42" i="7" s="1"/>
  <c r="AO42" i="7" s="1"/>
  <c r="AP42" i="7" s="1"/>
  <c r="AQ42" i="7" s="1"/>
  <c r="AR42" i="7" s="1"/>
  <c r="AS42" i="7" s="1"/>
  <c r="AT42" i="7" s="1"/>
  <c r="AU42" i="7" s="1"/>
  <c r="AV42" i="7" s="1"/>
  <c r="AW42" i="7" s="1"/>
  <c r="AX42" i="7" s="1"/>
  <c r="AY42" i="7" s="1"/>
  <c r="AZ42" i="7" s="1"/>
  <c r="BA42" i="7" s="1"/>
  <c r="BB42" i="7" s="1"/>
  <c r="BC42" i="7" s="1"/>
  <c r="BD42" i="7" s="1"/>
  <c r="BE42" i="7" s="1"/>
  <c r="BF42" i="7" s="1"/>
  <c r="BG42" i="7" s="1"/>
  <c r="BH42" i="7" s="1"/>
  <c r="BI42" i="7" s="1"/>
  <c r="BJ42" i="7" s="1"/>
  <c r="BK42" i="7" s="1"/>
  <c r="BL42" i="7" s="1"/>
  <c r="BM42" i="7" s="1"/>
  <c r="BN42" i="7" s="1"/>
  <c r="BO42" i="7" s="1"/>
  <c r="BP42" i="7" s="1"/>
  <c r="BQ42" i="7" s="1"/>
  <c r="BR42" i="7" s="1"/>
  <c r="BS42" i="7" s="1"/>
  <c r="BT42" i="7" s="1"/>
  <c r="BU42" i="7" s="1"/>
  <c r="BV42" i="7" s="1"/>
  <c r="BW42" i="7" s="1"/>
  <c r="BX42" i="7" s="1"/>
  <c r="BY42" i="7" s="1"/>
  <c r="BZ42" i="7" s="1"/>
  <c r="CA42" i="7" s="1"/>
  <c r="CB42" i="7" s="1"/>
  <c r="CC42" i="7" s="1"/>
  <c r="CD42" i="7" s="1"/>
  <c r="CE42" i="7" s="1"/>
  <c r="CF42" i="7" s="1"/>
  <c r="CG42" i="7" s="1"/>
  <c r="CH42" i="7" s="1"/>
  <c r="CI42" i="7" s="1"/>
  <c r="CJ42" i="7" s="1"/>
  <c r="CK42" i="7" s="1"/>
  <c r="CL42" i="7" s="1"/>
  <c r="CM42" i="7" s="1"/>
  <c r="CN42" i="7" s="1"/>
  <c r="CO42" i="7" s="1"/>
  <c r="CP42" i="7" s="1"/>
  <c r="CQ42" i="7" s="1"/>
  <c r="CR42" i="7" s="1"/>
  <c r="CS42" i="7" s="1"/>
  <c r="CT42" i="7" s="1"/>
  <c r="CU42" i="7" s="1"/>
  <c r="CV42" i="7" s="1"/>
  <c r="CW42" i="7" s="1"/>
  <c r="CX42" i="7" s="1"/>
  <c r="CY42" i="7" s="1"/>
  <c r="CZ42" i="7" s="1"/>
  <c r="DA42" i="7" s="1"/>
  <c r="DB42" i="7" s="1"/>
  <c r="DC42" i="7" s="1"/>
  <c r="DD42" i="7" s="1"/>
  <c r="DE42" i="7" s="1"/>
  <c r="DF42" i="7" s="1"/>
  <c r="DG42" i="7" s="1"/>
  <c r="DH42" i="7" s="1"/>
  <c r="DI42" i="7" s="1"/>
  <c r="DJ42" i="7" s="1"/>
  <c r="DK42" i="7" s="1"/>
  <c r="DL42" i="7" s="1"/>
  <c r="DM42" i="7" s="1"/>
  <c r="DN42" i="7" s="1"/>
  <c r="DO42" i="7" s="1"/>
  <c r="DP42" i="7" s="1"/>
  <c r="DQ42" i="7" s="1"/>
  <c r="DR42" i="7" s="1"/>
  <c r="DS42" i="7" s="1"/>
  <c r="DT42" i="7" s="1"/>
  <c r="DU42" i="7" s="1"/>
  <c r="DV42" i="7" s="1"/>
  <c r="DW42" i="7" s="1"/>
  <c r="DX42" i="7" s="1"/>
  <c r="DY42" i="7" s="1"/>
  <c r="DZ42" i="7" s="1"/>
  <c r="EA42" i="7" s="1"/>
  <c r="EB42" i="7" s="1"/>
  <c r="EC42" i="7" s="1"/>
  <c r="ED42" i="7" s="1"/>
  <c r="EE42" i="7" s="1"/>
  <c r="EF42" i="7" s="1"/>
  <c r="EG42" i="7" s="1"/>
  <c r="EH42" i="7" s="1"/>
  <c r="EI42" i="7" s="1"/>
  <c r="EJ42" i="7" s="1"/>
  <c r="EK42" i="7" s="1"/>
  <c r="EL42" i="7" s="1"/>
  <c r="EM42" i="7" s="1"/>
  <c r="EN42" i="7" s="1"/>
  <c r="EO42" i="7" s="1"/>
  <c r="EP42" i="7" s="1"/>
  <c r="EQ42" i="7" s="1"/>
  <c r="ER42" i="7" s="1"/>
  <c r="ES42" i="7" s="1"/>
  <c r="ET42" i="7" s="1"/>
  <c r="Y55" i="7" s="1"/>
  <c r="DD34" i="7"/>
  <c r="ES34" i="7"/>
  <c r="EL102" i="7"/>
  <c r="DD35" i="7"/>
  <c r="ET35" i="7"/>
  <c r="DY34" i="7"/>
  <c r="DS26" i="7"/>
  <c r="DS33" i="7" s="1"/>
  <c r="DD26" i="7"/>
  <c r="DD33" i="7" s="1"/>
  <c r="ET26" i="7"/>
  <c r="ET33" i="7" s="1"/>
  <c r="FT34" i="7"/>
  <c r="DQ34" i="7"/>
  <c r="FT26" i="7"/>
  <c r="FT33" i="7" s="1"/>
  <c r="EC26" i="7"/>
  <c r="EC33" i="7" s="1"/>
  <c r="DP26" i="7"/>
  <c r="DP33" i="7" s="1"/>
  <c r="BL26" i="7"/>
  <c r="BL33" i="7" s="1"/>
  <c r="EL34" i="7"/>
  <c r="DS34" i="7"/>
  <c r="AU26" i="7"/>
  <c r="AU33" i="7" s="1"/>
  <c r="EL26" i="7"/>
  <c r="EL33" i="7" s="1"/>
  <c r="DH34" i="7"/>
  <c r="FB35" i="7"/>
  <c r="EN35" i="7"/>
  <c r="EN34" i="7"/>
  <c r="AG35" i="7"/>
  <c r="EH34" i="7"/>
  <c r="FB34" i="7"/>
  <c r="EH26" i="7"/>
  <c r="EH33" i="7" s="1"/>
  <c r="FQ26" i="7"/>
  <c r="FQ33" i="7" s="1"/>
  <c r="EB34" i="7"/>
  <c r="DK34" i="7"/>
  <c r="BY34" i="7"/>
  <c r="DK26" i="7"/>
  <c r="DK33" i="7" s="1"/>
  <c r="AU34" i="7"/>
  <c r="CV102" i="7"/>
  <c r="CG102" i="7"/>
  <c r="FV26" i="7"/>
  <c r="FV33" i="7" s="1"/>
  <c r="ED34" i="7"/>
  <c r="FO34" i="7"/>
  <c r="BO102" i="7"/>
  <c r="BC102" i="7"/>
  <c r="AZ102" i="7"/>
  <c r="EI26" i="7"/>
  <c r="EI33" i="7" s="1"/>
  <c r="EV33" i="7"/>
  <c r="Y439" i="7" l="1"/>
  <c r="EV39" i="7"/>
  <c r="BC368" i="7"/>
  <c r="AH368" i="7"/>
  <c r="AD368" i="7"/>
  <c r="Z368" i="7"/>
  <c r="AM368" i="7"/>
  <c r="CC368" i="7"/>
  <c r="BY368" i="7"/>
  <c r="BR368" i="7"/>
  <c r="BM368" i="7"/>
  <c r="BI368" i="7"/>
  <c r="BB368" i="7"/>
  <c r="AW368" i="7"/>
  <c r="AS368" i="7"/>
  <c r="AL368" i="7"/>
  <c r="AG368" i="7"/>
  <c r="AC368" i="7"/>
  <c r="BQ368" i="7"/>
  <c r="CB368" i="7"/>
  <c r="BX368" i="7"/>
  <c r="Y318" i="7"/>
  <c r="Y368" i="7" s="1"/>
  <c r="Y418" i="7" s="1"/>
  <c r="BA368" i="7"/>
  <c r="BL368" i="7"/>
  <c r="BH368" i="7"/>
  <c r="AK368" i="7"/>
  <c r="AV368" i="7"/>
  <c r="AR368" i="7"/>
  <c r="BP368" i="7"/>
  <c r="AF368" i="7"/>
  <c r="AB368" i="7"/>
  <c r="CJ368" i="7"/>
  <c r="BU368" i="7"/>
  <c r="AZ368" i="7"/>
  <c r="CA368" i="7"/>
  <c r="BW368" i="7"/>
  <c r="CI368" i="7"/>
  <c r="AO368" i="7"/>
  <c r="AJ368" i="7"/>
  <c r="BK368" i="7"/>
  <c r="BG368" i="7"/>
  <c r="CH368" i="7"/>
  <c r="BT368" i="7"/>
  <c r="BO368" i="7"/>
  <c r="AU368" i="7"/>
  <c r="AQ368" i="7"/>
  <c r="CG368" i="7"/>
  <c r="BD368" i="7"/>
  <c r="AY368" i="7"/>
  <c r="AE368" i="7"/>
  <c r="AA368" i="7"/>
  <c r="CF368" i="7"/>
  <c r="AN368" i="7"/>
  <c r="AI368" i="7"/>
  <c r="BZ368" i="7"/>
  <c r="BV368" i="7"/>
  <c r="CE368" i="7"/>
  <c r="BE368" i="7"/>
  <c r="BN368" i="7"/>
  <c r="BJ368" i="7"/>
  <c r="BF368" i="7"/>
  <c r="CD368" i="7"/>
  <c r="BS368" i="7"/>
  <c r="AX368" i="7"/>
  <c r="AT368" i="7"/>
  <c r="Z442" i="7"/>
  <c r="AA442" i="7" s="1"/>
  <c r="AB442" i="7" s="1"/>
  <c r="AC442" i="7" s="1"/>
  <c r="AD442" i="7" s="1"/>
  <c r="AE442" i="7" s="1"/>
  <c r="AF442" i="7" s="1"/>
  <c r="AG442" i="7" s="1"/>
  <c r="AH442" i="7" s="1"/>
  <c r="AI442" i="7" s="1"/>
  <c r="AJ442" i="7" s="1"/>
  <c r="AK442" i="7" s="1"/>
  <c r="AL442" i="7" s="1"/>
  <c r="AM442" i="7" s="1"/>
  <c r="AN442" i="7" s="1"/>
  <c r="AO442" i="7" s="1"/>
  <c r="AP442" i="7" s="1"/>
  <c r="AQ442" i="7" s="1"/>
  <c r="AR442" i="7" s="1"/>
  <c r="AS442" i="7" s="1"/>
  <c r="AT442" i="7" s="1"/>
  <c r="AU442" i="7" s="1"/>
  <c r="AV442" i="7" s="1"/>
  <c r="AW442" i="7" s="1"/>
  <c r="AX442" i="7" s="1"/>
  <c r="AY442" i="7" s="1"/>
  <c r="AZ442" i="7" s="1"/>
  <c r="BA442" i="7" s="1"/>
  <c r="BB442" i="7" s="1"/>
  <c r="BC442" i="7" s="1"/>
  <c r="BD442" i="7" s="1"/>
  <c r="BE442" i="7" s="1"/>
  <c r="BF442" i="7" s="1"/>
  <c r="BG442" i="7" s="1"/>
  <c r="BH442" i="7" s="1"/>
  <c r="BI442" i="7" s="1"/>
  <c r="BJ442" i="7" s="1"/>
  <c r="BK442" i="7" s="1"/>
  <c r="BL442" i="7" s="1"/>
  <c r="BM442" i="7" s="1"/>
  <c r="BN442" i="7" s="1"/>
  <c r="BO442" i="7" s="1"/>
  <c r="BP442" i="7" s="1"/>
  <c r="BQ442" i="7" s="1"/>
  <c r="BR442" i="7" s="1"/>
  <c r="BS442" i="7" s="1"/>
  <c r="BT442" i="7" s="1"/>
  <c r="BU442" i="7" s="1"/>
  <c r="BV442" i="7" s="1"/>
  <c r="BW442" i="7" s="1"/>
  <c r="BX442" i="7" s="1"/>
  <c r="BY442" i="7" s="1"/>
  <c r="BZ442" i="7" s="1"/>
  <c r="CA442" i="7" s="1"/>
  <c r="CB442" i="7" s="1"/>
  <c r="CC442" i="7" s="1"/>
  <c r="CD442" i="7" s="1"/>
  <c r="CE442" i="7" s="1"/>
  <c r="CF442" i="7" s="1"/>
  <c r="CG442" i="7" s="1"/>
  <c r="CH442" i="7" s="1"/>
  <c r="CI442" i="7" s="1"/>
  <c r="Y492" i="7" s="1"/>
  <c r="Z439" i="7"/>
  <c r="AA439" i="7" s="1"/>
  <c r="AB439" i="7" s="1"/>
  <c r="AC439" i="7" s="1"/>
  <c r="AD439" i="7" s="1"/>
  <c r="AE439" i="7" s="1"/>
  <c r="AF439" i="7" s="1"/>
  <c r="AG439" i="7" s="1"/>
  <c r="AH439" i="7" s="1"/>
  <c r="AI439" i="7" s="1"/>
  <c r="AJ439" i="7" s="1"/>
  <c r="AK439" i="7" s="1"/>
  <c r="AL439" i="7" s="1"/>
  <c r="AM439" i="7" s="1"/>
  <c r="AN439" i="7" s="1"/>
  <c r="AO439" i="7" s="1"/>
  <c r="AP439" i="7" s="1"/>
  <c r="AQ439" i="7" s="1"/>
  <c r="AR439" i="7" s="1"/>
  <c r="AS439" i="7" s="1"/>
  <c r="AT439" i="7" s="1"/>
  <c r="AU439" i="7" s="1"/>
  <c r="AV439" i="7" s="1"/>
  <c r="AW439" i="7" s="1"/>
  <c r="AX439" i="7" s="1"/>
  <c r="AY439" i="7" s="1"/>
  <c r="AZ439" i="7" s="1"/>
  <c r="BA439" i="7" s="1"/>
  <c r="BB439" i="7" s="1"/>
  <c r="BC439" i="7" s="1"/>
  <c r="BD439" i="7" s="1"/>
  <c r="BE439" i="7" s="1"/>
  <c r="BF439" i="7" s="1"/>
  <c r="BG439" i="7" s="1"/>
  <c r="BH439" i="7" s="1"/>
  <c r="BI439" i="7" s="1"/>
  <c r="BJ439" i="7" s="1"/>
  <c r="BK439" i="7" s="1"/>
  <c r="BL439" i="7" s="1"/>
  <c r="BM439" i="7" s="1"/>
  <c r="BN439" i="7" s="1"/>
  <c r="BO439" i="7" s="1"/>
  <c r="BP439" i="7" s="1"/>
  <c r="BQ439" i="7" s="1"/>
  <c r="BR439" i="7" s="1"/>
  <c r="BS439" i="7" s="1"/>
  <c r="BT439" i="7" s="1"/>
  <c r="BU439" i="7" s="1"/>
  <c r="BV439" i="7" s="1"/>
  <c r="BW439" i="7" s="1"/>
  <c r="BX439" i="7" s="1"/>
  <c r="BY439" i="7" s="1"/>
  <c r="BZ439" i="7" s="1"/>
  <c r="CA439" i="7" s="1"/>
  <c r="CB439" i="7" s="1"/>
  <c r="CC439" i="7" s="1"/>
  <c r="CD439" i="7" s="1"/>
  <c r="CE439" i="7" s="1"/>
  <c r="CF439" i="7" s="1"/>
  <c r="CG439" i="7" s="1"/>
  <c r="CH439" i="7" s="1"/>
  <c r="CI439" i="7" s="1"/>
  <c r="Y489" i="7" s="1"/>
  <c r="AA464" i="7"/>
  <c r="AB464" i="7" s="1"/>
  <c r="AC464" i="7" s="1"/>
  <c r="AD464" i="7" s="1"/>
  <c r="AE464" i="7" s="1"/>
  <c r="AF464" i="7" s="1"/>
  <c r="AG464" i="7" s="1"/>
  <c r="AH464" i="7" s="1"/>
  <c r="AI464" i="7" s="1"/>
  <c r="AJ464" i="7" s="1"/>
  <c r="AK464" i="7" s="1"/>
  <c r="AL464" i="7" s="1"/>
  <c r="AM464" i="7" s="1"/>
  <c r="AN464" i="7" s="1"/>
  <c r="AO464" i="7" s="1"/>
  <c r="AP464" i="7" s="1"/>
  <c r="AQ464" i="7" s="1"/>
  <c r="AR464" i="7" s="1"/>
  <c r="AS464" i="7" s="1"/>
  <c r="AT464" i="7" s="1"/>
  <c r="AU464" i="7" s="1"/>
  <c r="AV464" i="7" s="1"/>
  <c r="AW464" i="7" s="1"/>
  <c r="AX464" i="7" s="1"/>
  <c r="AY464" i="7" s="1"/>
  <c r="AZ464" i="7" s="1"/>
  <c r="BA464" i="7" s="1"/>
  <c r="BB464" i="7" s="1"/>
  <c r="BC464" i="7" s="1"/>
  <c r="BD464" i="7" s="1"/>
  <c r="BE464" i="7" s="1"/>
  <c r="BF464" i="7" s="1"/>
  <c r="BG464" i="7" s="1"/>
  <c r="BH464" i="7" s="1"/>
  <c r="BI464" i="7" s="1"/>
  <c r="BJ464" i="7" s="1"/>
  <c r="BK464" i="7" s="1"/>
  <c r="BL464" i="7" s="1"/>
  <c r="BM464" i="7" s="1"/>
  <c r="BN464" i="7" s="1"/>
  <c r="BO464" i="7" s="1"/>
  <c r="BP464" i="7" s="1"/>
  <c r="BQ464" i="7" s="1"/>
  <c r="BR464" i="7" s="1"/>
  <c r="BS464" i="7" s="1"/>
  <c r="BT464" i="7" s="1"/>
  <c r="BU464" i="7" s="1"/>
  <c r="BV464" i="7" s="1"/>
  <c r="BW464" i="7" s="1"/>
  <c r="BX464" i="7" s="1"/>
  <c r="BY464" i="7" s="1"/>
  <c r="BZ464" i="7" s="1"/>
  <c r="CA464" i="7" s="1"/>
  <c r="CB464" i="7" s="1"/>
  <c r="CC464" i="7" s="1"/>
  <c r="CD464" i="7" s="1"/>
  <c r="CE464" i="7" s="1"/>
  <c r="CF464" i="7" s="1"/>
  <c r="CG464" i="7" s="1"/>
  <c r="CH464" i="7" s="1"/>
  <c r="CI464" i="7" s="1"/>
  <c r="Y514" i="7" s="1"/>
  <c r="Y345" i="7"/>
  <c r="Y395" i="7" s="1"/>
  <c r="AG395" i="7"/>
  <c r="AW395" i="7"/>
  <c r="BM395" i="7"/>
  <c r="CC395" i="7"/>
  <c r="AJ395" i="7"/>
  <c r="AZ395" i="7"/>
  <c r="BP395" i="7"/>
  <c r="CF395" i="7"/>
  <c r="AL395" i="7"/>
  <c r="BB395" i="7"/>
  <c r="BR395" i="7"/>
  <c r="CH395" i="7"/>
  <c r="AM395" i="7"/>
  <c r="BC395" i="7"/>
  <c r="BS395" i="7"/>
  <c r="CI395" i="7"/>
  <c r="AN395" i="7"/>
  <c r="BD395" i="7"/>
  <c r="BT395" i="7"/>
  <c r="CJ395" i="7"/>
  <c r="AO395" i="7"/>
  <c r="BE395" i="7"/>
  <c r="BU395" i="7"/>
  <c r="AA395" i="7"/>
  <c r="AQ395" i="7"/>
  <c r="BG395" i="7"/>
  <c r="BW395" i="7"/>
  <c r="AD395" i="7"/>
  <c r="AT395" i="7"/>
  <c r="BJ395" i="7"/>
  <c r="BZ395" i="7"/>
  <c r="AE395" i="7"/>
  <c r="AU395" i="7"/>
  <c r="BK395" i="7"/>
  <c r="CA395" i="7"/>
  <c r="AF395" i="7"/>
  <c r="BO395" i="7"/>
  <c r="AH395" i="7"/>
  <c r="BQ395" i="7"/>
  <c r="AI395" i="7"/>
  <c r="BV395" i="7"/>
  <c r="AK395" i="7"/>
  <c r="BX395" i="7"/>
  <c r="AP395" i="7"/>
  <c r="BY395" i="7"/>
  <c r="AR395" i="7"/>
  <c r="CB395" i="7"/>
  <c r="BN395" i="7"/>
  <c r="AS395" i="7"/>
  <c r="CD395" i="7"/>
  <c r="AV395" i="7"/>
  <c r="CE395" i="7"/>
  <c r="AC395" i="7"/>
  <c r="AX395" i="7"/>
  <c r="CG395" i="7"/>
  <c r="AY395" i="7"/>
  <c r="BA395" i="7"/>
  <c r="BF395" i="7"/>
  <c r="BH395" i="7"/>
  <c r="Z395" i="7"/>
  <c r="BI395" i="7"/>
  <c r="AB395" i="7"/>
  <c r="BL395" i="7"/>
  <c r="Y453" i="7"/>
  <c r="Z453" i="7" s="1"/>
  <c r="AA453" i="7" s="1"/>
  <c r="AB453" i="7" s="1"/>
  <c r="AC453" i="7" s="1"/>
  <c r="AD453" i="7" s="1"/>
  <c r="AE453" i="7" s="1"/>
  <c r="AF453" i="7" s="1"/>
  <c r="AG453" i="7" s="1"/>
  <c r="AH453" i="7" s="1"/>
  <c r="AI453" i="7" s="1"/>
  <c r="AJ453" i="7" s="1"/>
  <c r="AK453" i="7" s="1"/>
  <c r="AL453" i="7" s="1"/>
  <c r="AM453" i="7" s="1"/>
  <c r="AN453" i="7" s="1"/>
  <c r="AO453" i="7" s="1"/>
  <c r="AP453" i="7" s="1"/>
  <c r="AQ453" i="7" s="1"/>
  <c r="AR453" i="7" s="1"/>
  <c r="AS453" i="7" s="1"/>
  <c r="AT453" i="7" s="1"/>
  <c r="AU453" i="7" s="1"/>
  <c r="AV453" i="7" s="1"/>
  <c r="AW453" i="7" s="1"/>
  <c r="AX453" i="7" s="1"/>
  <c r="AY453" i="7" s="1"/>
  <c r="AZ453" i="7" s="1"/>
  <c r="BA453" i="7" s="1"/>
  <c r="BB453" i="7" s="1"/>
  <c r="BC453" i="7" s="1"/>
  <c r="BD453" i="7" s="1"/>
  <c r="BE453" i="7" s="1"/>
  <c r="BF453" i="7" s="1"/>
  <c r="BG453" i="7" s="1"/>
  <c r="BH453" i="7" s="1"/>
  <c r="BI453" i="7" s="1"/>
  <c r="BJ453" i="7" s="1"/>
  <c r="BK453" i="7" s="1"/>
  <c r="BL453" i="7" s="1"/>
  <c r="BM453" i="7" s="1"/>
  <c r="BN453" i="7" s="1"/>
  <c r="BO453" i="7" s="1"/>
  <c r="BP453" i="7" s="1"/>
  <c r="BQ453" i="7" s="1"/>
  <c r="BR453" i="7" s="1"/>
  <c r="BS453" i="7" s="1"/>
  <c r="BT453" i="7" s="1"/>
  <c r="BU453" i="7" s="1"/>
  <c r="BV453" i="7" s="1"/>
  <c r="BW453" i="7" s="1"/>
  <c r="BX453" i="7" s="1"/>
  <c r="BY453" i="7" s="1"/>
  <c r="BZ453" i="7" s="1"/>
  <c r="CA453" i="7" s="1"/>
  <c r="CB453" i="7" s="1"/>
  <c r="CC453" i="7" s="1"/>
  <c r="CD453" i="7" s="1"/>
  <c r="CE453" i="7" s="1"/>
  <c r="CF453" i="7" s="1"/>
  <c r="CG453" i="7" s="1"/>
  <c r="CH453" i="7" s="1"/>
  <c r="CI453" i="7" s="1"/>
  <c r="Y503" i="7" s="1"/>
  <c r="Y432" i="7"/>
  <c r="Z432" i="7" s="1"/>
  <c r="AA432" i="7" s="1"/>
  <c r="AB432" i="7" s="1"/>
  <c r="AC432" i="7" s="1"/>
  <c r="AD432" i="7" s="1"/>
  <c r="AE432" i="7" s="1"/>
  <c r="AF432" i="7" s="1"/>
  <c r="AG432" i="7" s="1"/>
  <c r="AH432" i="7" s="1"/>
  <c r="AI432" i="7" s="1"/>
  <c r="AJ432" i="7" s="1"/>
  <c r="AK432" i="7" s="1"/>
  <c r="AL432" i="7" s="1"/>
  <c r="AM432" i="7" s="1"/>
  <c r="AN432" i="7" s="1"/>
  <c r="AO432" i="7" s="1"/>
  <c r="AP432" i="7" s="1"/>
  <c r="AQ432" i="7" s="1"/>
  <c r="AR432" i="7" s="1"/>
  <c r="AS432" i="7" s="1"/>
  <c r="AT432" i="7" s="1"/>
  <c r="AU432" i="7" s="1"/>
  <c r="AV432" i="7" s="1"/>
  <c r="AW432" i="7" s="1"/>
  <c r="AX432" i="7" s="1"/>
  <c r="AY432" i="7" s="1"/>
  <c r="AZ432" i="7" s="1"/>
  <c r="BA432" i="7" s="1"/>
  <c r="BB432" i="7" s="1"/>
  <c r="BC432" i="7" s="1"/>
  <c r="BD432" i="7" s="1"/>
  <c r="BE432" i="7" s="1"/>
  <c r="BF432" i="7" s="1"/>
  <c r="BG432" i="7" s="1"/>
  <c r="BH432" i="7" s="1"/>
  <c r="BI432" i="7" s="1"/>
  <c r="BJ432" i="7" s="1"/>
  <c r="BK432" i="7" s="1"/>
  <c r="BL432" i="7" s="1"/>
  <c r="BM432" i="7" s="1"/>
  <c r="BN432" i="7" s="1"/>
  <c r="BO432" i="7" s="1"/>
  <c r="BP432" i="7" s="1"/>
  <c r="BQ432" i="7" s="1"/>
  <c r="BR432" i="7" s="1"/>
  <c r="BS432" i="7" s="1"/>
  <c r="BT432" i="7" s="1"/>
  <c r="BU432" i="7" s="1"/>
  <c r="BV432" i="7" s="1"/>
  <c r="BW432" i="7" s="1"/>
  <c r="BX432" i="7" s="1"/>
  <c r="BY432" i="7" s="1"/>
  <c r="BZ432" i="7" s="1"/>
  <c r="CA432" i="7" s="1"/>
  <c r="CB432" i="7" s="1"/>
  <c r="CC432" i="7" s="1"/>
  <c r="CD432" i="7" s="1"/>
  <c r="CE432" i="7" s="1"/>
  <c r="CF432" i="7" s="1"/>
  <c r="CG432" i="7" s="1"/>
  <c r="CH432" i="7" s="1"/>
  <c r="CI432" i="7" s="1"/>
  <c r="Y482" i="7" s="1"/>
  <c r="Y427" i="7"/>
  <c r="Z427" i="7" s="1"/>
  <c r="AA427" i="7" s="1"/>
  <c r="AB427" i="7" s="1"/>
  <c r="AC427" i="7" s="1"/>
  <c r="AD427" i="7" s="1"/>
  <c r="AE427" i="7" s="1"/>
  <c r="AF427" i="7" s="1"/>
  <c r="AG427" i="7" s="1"/>
  <c r="AH427" i="7" s="1"/>
  <c r="AI427" i="7" s="1"/>
  <c r="AJ427" i="7" s="1"/>
  <c r="AK427" i="7" s="1"/>
  <c r="AL427" i="7" s="1"/>
  <c r="AM427" i="7" s="1"/>
  <c r="AN427" i="7" s="1"/>
  <c r="AO427" i="7" s="1"/>
  <c r="AP427" i="7" s="1"/>
  <c r="AQ427" i="7" s="1"/>
  <c r="AR427" i="7" s="1"/>
  <c r="AS427" i="7" s="1"/>
  <c r="AT427" i="7" s="1"/>
  <c r="AU427" i="7" s="1"/>
  <c r="AV427" i="7" s="1"/>
  <c r="AW427" i="7" s="1"/>
  <c r="AX427" i="7" s="1"/>
  <c r="AY427" i="7" s="1"/>
  <c r="AZ427" i="7" s="1"/>
  <c r="BA427" i="7" s="1"/>
  <c r="BB427" i="7" s="1"/>
  <c r="BC427" i="7" s="1"/>
  <c r="BD427" i="7" s="1"/>
  <c r="BE427" i="7" s="1"/>
  <c r="BF427" i="7" s="1"/>
  <c r="BG427" i="7" s="1"/>
  <c r="BH427" i="7" s="1"/>
  <c r="BI427" i="7" s="1"/>
  <c r="BJ427" i="7" s="1"/>
  <c r="BK427" i="7" s="1"/>
  <c r="BL427" i="7" s="1"/>
  <c r="BM427" i="7" s="1"/>
  <c r="BN427" i="7" s="1"/>
  <c r="BO427" i="7" s="1"/>
  <c r="BP427" i="7" s="1"/>
  <c r="BQ427" i="7" s="1"/>
  <c r="BR427" i="7" s="1"/>
  <c r="BS427" i="7" s="1"/>
  <c r="BT427" i="7" s="1"/>
  <c r="BU427" i="7" s="1"/>
  <c r="BV427" i="7" s="1"/>
  <c r="BW427" i="7" s="1"/>
  <c r="BX427" i="7" s="1"/>
  <c r="BY427" i="7" s="1"/>
  <c r="BZ427" i="7" s="1"/>
  <c r="CA427" i="7" s="1"/>
  <c r="CB427" i="7" s="1"/>
  <c r="CC427" i="7" s="1"/>
  <c r="CD427" i="7" s="1"/>
  <c r="CE427" i="7" s="1"/>
  <c r="CF427" i="7" s="1"/>
  <c r="CG427" i="7" s="1"/>
  <c r="CH427" i="7" s="1"/>
  <c r="CI427" i="7" s="1"/>
  <c r="Y477" i="7" s="1"/>
  <c r="Y450" i="7"/>
  <c r="Z450" i="7" s="1"/>
  <c r="AA450" i="7" s="1"/>
  <c r="AB450" i="7" s="1"/>
  <c r="AC450" i="7" s="1"/>
  <c r="AD450" i="7" s="1"/>
  <c r="AE450" i="7" s="1"/>
  <c r="AF450" i="7" s="1"/>
  <c r="AG450" i="7" s="1"/>
  <c r="AH450" i="7" s="1"/>
  <c r="AI450" i="7" s="1"/>
  <c r="AJ450" i="7" s="1"/>
  <c r="AK450" i="7" s="1"/>
  <c r="AL450" i="7" s="1"/>
  <c r="AM450" i="7" s="1"/>
  <c r="AN450" i="7" s="1"/>
  <c r="AO450" i="7" s="1"/>
  <c r="AP450" i="7" s="1"/>
  <c r="AQ450" i="7" s="1"/>
  <c r="AR450" i="7" s="1"/>
  <c r="AS450" i="7" s="1"/>
  <c r="AT450" i="7" s="1"/>
  <c r="AU450" i="7" s="1"/>
  <c r="AV450" i="7" s="1"/>
  <c r="AW450" i="7" s="1"/>
  <c r="AX450" i="7" s="1"/>
  <c r="AY450" i="7" s="1"/>
  <c r="AZ450" i="7" s="1"/>
  <c r="BA450" i="7" s="1"/>
  <c r="BB450" i="7" s="1"/>
  <c r="BC450" i="7" s="1"/>
  <c r="BD450" i="7" s="1"/>
  <c r="BE450" i="7" s="1"/>
  <c r="BF450" i="7" s="1"/>
  <c r="BG450" i="7" s="1"/>
  <c r="BH450" i="7" s="1"/>
  <c r="BI450" i="7" s="1"/>
  <c r="BJ450" i="7" s="1"/>
  <c r="BK450" i="7" s="1"/>
  <c r="BL450" i="7" s="1"/>
  <c r="BM450" i="7" s="1"/>
  <c r="BN450" i="7" s="1"/>
  <c r="BO450" i="7" s="1"/>
  <c r="BP450" i="7" s="1"/>
  <c r="BQ450" i="7" s="1"/>
  <c r="BR450" i="7" s="1"/>
  <c r="BS450" i="7" s="1"/>
  <c r="BT450" i="7" s="1"/>
  <c r="BU450" i="7" s="1"/>
  <c r="BV450" i="7" s="1"/>
  <c r="BW450" i="7" s="1"/>
  <c r="BX450" i="7" s="1"/>
  <c r="BY450" i="7" s="1"/>
  <c r="BZ450" i="7" s="1"/>
  <c r="CA450" i="7" s="1"/>
  <c r="CB450" i="7" s="1"/>
  <c r="CC450" i="7" s="1"/>
  <c r="CD450" i="7" s="1"/>
  <c r="CE450" i="7" s="1"/>
  <c r="CF450" i="7" s="1"/>
  <c r="CG450" i="7" s="1"/>
  <c r="CH450" i="7" s="1"/>
  <c r="CI450" i="7" s="1"/>
  <c r="Y500" i="7" s="1"/>
  <c r="Y463" i="7"/>
  <c r="Z463" i="7" s="1"/>
  <c r="AA463" i="7" s="1"/>
  <c r="AB463" i="7" s="1"/>
  <c r="AC463" i="7" s="1"/>
  <c r="AD463" i="7" s="1"/>
  <c r="AE463" i="7" s="1"/>
  <c r="AF463" i="7" s="1"/>
  <c r="AG463" i="7" s="1"/>
  <c r="AH463" i="7" s="1"/>
  <c r="AI463" i="7" s="1"/>
  <c r="AJ463" i="7" s="1"/>
  <c r="AK463" i="7" s="1"/>
  <c r="AL463" i="7" s="1"/>
  <c r="AM463" i="7" s="1"/>
  <c r="AN463" i="7" s="1"/>
  <c r="AO463" i="7" s="1"/>
  <c r="AP463" i="7" s="1"/>
  <c r="AQ463" i="7" s="1"/>
  <c r="AR463" i="7" s="1"/>
  <c r="AS463" i="7" s="1"/>
  <c r="AT463" i="7" s="1"/>
  <c r="AU463" i="7" s="1"/>
  <c r="AV463" i="7" s="1"/>
  <c r="AW463" i="7" s="1"/>
  <c r="AX463" i="7" s="1"/>
  <c r="AY463" i="7" s="1"/>
  <c r="AZ463" i="7" s="1"/>
  <c r="BA463" i="7" s="1"/>
  <c r="BB463" i="7" s="1"/>
  <c r="BC463" i="7" s="1"/>
  <c r="BD463" i="7" s="1"/>
  <c r="BE463" i="7" s="1"/>
  <c r="BF463" i="7" s="1"/>
  <c r="BG463" i="7" s="1"/>
  <c r="BH463" i="7" s="1"/>
  <c r="BI463" i="7" s="1"/>
  <c r="BJ463" i="7" s="1"/>
  <c r="BK463" i="7" s="1"/>
  <c r="BL463" i="7" s="1"/>
  <c r="BM463" i="7" s="1"/>
  <c r="BN463" i="7" s="1"/>
  <c r="BO463" i="7" s="1"/>
  <c r="BP463" i="7" s="1"/>
  <c r="BQ463" i="7" s="1"/>
  <c r="BR463" i="7" s="1"/>
  <c r="BS463" i="7" s="1"/>
  <c r="BT463" i="7" s="1"/>
  <c r="BU463" i="7" s="1"/>
  <c r="BV463" i="7" s="1"/>
  <c r="BW463" i="7" s="1"/>
  <c r="BX463" i="7" s="1"/>
  <c r="BY463" i="7" s="1"/>
  <c r="BZ463" i="7" s="1"/>
  <c r="CA463" i="7" s="1"/>
  <c r="CB463" i="7" s="1"/>
  <c r="CC463" i="7" s="1"/>
  <c r="CD463" i="7" s="1"/>
  <c r="CE463" i="7" s="1"/>
  <c r="CF463" i="7" s="1"/>
  <c r="CG463" i="7" s="1"/>
  <c r="CH463" i="7" s="1"/>
  <c r="CI463" i="7" s="1"/>
  <c r="Y513" i="7" s="1"/>
  <c r="Y465" i="7"/>
  <c r="Z465" i="7" s="1"/>
  <c r="AA465" i="7" s="1"/>
  <c r="AB465" i="7" s="1"/>
  <c r="AC465" i="7" s="1"/>
  <c r="AD465" i="7" s="1"/>
  <c r="AE465" i="7" s="1"/>
  <c r="AF465" i="7" s="1"/>
  <c r="AG465" i="7" s="1"/>
  <c r="AH465" i="7" s="1"/>
  <c r="AI465" i="7" s="1"/>
  <c r="AJ465" i="7" s="1"/>
  <c r="AK465" i="7" s="1"/>
  <c r="AL465" i="7" s="1"/>
  <c r="AM465" i="7" s="1"/>
  <c r="AN465" i="7" s="1"/>
  <c r="AO465" i="7" s="1"/>
  <c r="AP465" i="7" s="1"/>
  <c r="AQ465" i="7" s="1"/>
  <c r="AR465" i="7" s="1"/>
  <c r="AS465" i="7" s="1"/>
  <c r="AT465" i="7" s="1"/>
  <c r="AU465" i="7" s="1"/>
  <c r="AV465" i="7" s="1"/>
  <c r="AW465" i="7" s="1"/>
  <c r="AX465" i="7" s="1"/>
  <c r="AY465" i="7" s="1"/>
  <c r="AZ465" i="7" s="1"/>
  <c r="BA465" i="7" s="1"/>
  <c r="BB465" i="7" s="1"/>
  <c r="BC465" i="7" s="1"/>
  <c r="BD465" i="7" s="1"/>
  <c r="BE465" i="7" s="1"/>
  <c r="BF465" i="7" s="1"/>
  <c r="BG465" i="7" s="1"/>
  <c r="BH465" i="7" s="1"/>
  <c r="BI465" i="7" s="1"/>
  <c r="BJ465" i="7" s="1"/>
  <c r="BK465" i="7" s="1"/>
  <c r="BL465" i="7" s="1"/>
  <c r="BM465" i="7" s="1"/>
  <c r="BN465" i="7" s="1"/>
  <c r="BO465" i="7" s="1"/>
  <c r="BP465" i="7" s="1"/>
  <c r="BQ465" i="7" s="1"/>
  <c r="BR465" i="7" s="1"/>
  <c r="BS465" i="7" s="1"/>
  <c r="BT465" i="7" s="1"/>
  <c r="BU465" i="7" s="1"/>
  <c r="BV465" i="7" s="1"/>
  <c r="BW465" i="7" s="1"/>
  <c r="BX465" i="7" s="1"/>
  <c r="BY465" i="7" s="1"/>
  <c r="BZ465" i="7" s="1"/>
  <c r="CA465" i="7" s="1"/>
  <c r="CB465" i="7" s="1"/>
  <c r="CC465" i="7" s="1"/>
  <c r="CD465" i="7" s="1"/>
  <c r="CE465" i="7" s="1"/>
  <c r="CF465" i="7" s="1"/>
  <c r="CG465" i="7" s="1"/>
  <c r="CH465" i="7" s="1"/>
  <c r="CI465" i="7" s="1"/>
  <c r="Y515" i="7" s="1"/>
  <c r="Y438" i="7"/>
  <c r="Z438" i="7" s="1"/>
  <c r="AA438" i="7" s="1"/>
  <c r="AB438" i="7" s="1"/>
  <c r="AC438" i="7" s="1"/>
  <c r="AD438" i="7" s="1"/>
  <c r="AE438" i="7" s="1"/>
  <c r="AF438" i="7" s="1"/>
  <c r="AG438" i="7" s="1"/>
  <c r="AH438" i="7" s="1"/>
  <c r="AI438" i="7" s="1"/>
  <c r="AJ438" i="7" s="1"/>
  <c r="AK438" i="7" s="1"/>
  <c r="AL438" i="7" s="1"/>
  <c r="AM438" i="7" s="1"/>
  <c r="AN438" i="7" s="1"/>
  <c r="AO438" i="7" s="1"/>
  <c r="AP438" i="7" s="1"/>
  <c r="AQ438" i="7" s="1"/>
  <c r="AR438" i="7" s="1"/>
  <c r="AS438" i="7" s="1"/>
  <c r="AT438" i="7" s="1"/>
  <c r="AU438" i="7" s="1"/>
  <c r="AV438" i="7" s="1"/>
  <c r="AW438" i="7" s="1"/>
  <c r="AX438" i="7" s="1"/>
  <c r="AY438" i="7" s="1"/>
  <c r="AZ438" i="7" s="1"/>
  <c r="BA438" i="7" s="1"/>
  <c r="BB438" i="7" s="1"/>
  <c r="BC438" i="7" s="1"/>
  <c r="BD438" i="7" s="1"/>
  <c r="BE438" i="7" s="1"/>
  <c r="BF438" i="7" s="1"/>
  <c r="BG438" i="7" s="1"/>
  <c r="BH438" i="7" s="1"/>
  <c r="BI438" i="7" s="1"/>
  <c r="BJ438" i="7" s="1"/>
  <c r="BK438" i="7" s="1"/>
  <c r="BL438" i="7" s="1"/>
  <c r="BM438" i="7" s="1"/>
  <c r="BN438" i="7" s="1"/>
  <c r="BO438" i="7" s="1"/>
  <c r="BP438" i="7" s="1"/>
  <c r="BQ438" i="7" s="1"/>
  <c r="BR438" i="7" s="1"/>
  <c r="BS438" i="7" s="1"/>
  <c r="BT438" i="7" s="1"/>
  <c r="BU438" i="7" s="1"/>
  <c r="BV438" i="7" s="1"/>
  <c r="BW438" i="7" s="1"/>
  <c r="BX438" i="7" s="1"/>
  <c r="BY438" i="7" s="1"/>
  <c r="BZ438" i="7" s="1"/>
  <c r="CA438" i="7" s="1"/>
  <c r="CB438" i="7" s="1"/>
  <c r="CC438" i="7" s="1"/>
  <c r="CD438" i="7" s="1"/>
  <c r="CE438" i="7" s="1"/>
  <c r="CF438" i="7" s="1"/>
  <c r="CG438" i="7" s="1"/>
  <c r="CH438" i="7" s="1"/>
  <c r="CI438" i="7" s="1"/>
  <c r="Y488" i="7" s="1"/>
  <c r="Y457" i="7"/>
  <c r="Z457" i="7" s="1"/>
  <c r="AA457" i="7" s="1"/>
  <c r="AB457" i="7" s="1"/>
  <c r="AC457" i="7" s="1"/>
  <c r="AD457" i="7" s="1"/>
  <c r="AE457" i="7" s="1"/>
  <c r="AF457" i="7" s="1"/>
  <c r="AG457" i="7" s="1"/>
  <c r="AH457" i="7" s="1"/>
  <c r="AI457" i="7" s="1"/>
  <c r="AJ457" i="7" s="1"/>
  <c r="AK457" i="7" s="1"/>
  <c r="AL457" i="7" s="1"/>
  <c r="AM457" i="7" s="1"/>
  <c r="AN457" i="7" s="1"/>
  <c r="AO457" i="7" s="1"/>
  <c r="AP457" i="7" s="1"/>
  <c r="AQ457" i="7" s="1"/>
  <c r="AR457" i="7" s="1"/>
  <c r="AS457" i="7" s="1"/>
  <c r="AT457" i="7" s="1"/>
  <c r="AU457" i="7" s="1"/>
  <c r="AV457" i="7" s="1"/>
  <c r="AW457" i="7" s="1"/>
  <c r="AX457" i="7" s="1"/>
  <c r="AY457" i="7" s="1"/>
  <c r="AZ457" i="7" s="1"/>
  <c r="BA457" i="7" s="1"/>
  <c r="BB457" i="7" s="1"/>
  <c r="BC457" i="7" s="1"/>
  <c r="BD457" i="7" s="1"/>
  <c r="BE457" i="7" s="1"/>
  <c r="BF457" i="7" s="1"/>
  <c r="BG457" i="7" s="1"/>
  <c r="BH457" i="7" s="1"/>
  <c r="BI457" i="7" s="1"/>
  <c r="BJ457" i="7" s="1"/>
  <c r="BK457" i="7" s="1"/>
  <c r="BL457" i="7" s="1"/>
  <c r="BM457" i="7" s="1"/>
  <c r="BN457" i="7" s="1"/>
  <c r="BO457" i="7" s="1"/>
  <c r="BP457" i="7" s="1"/>
  <c r="BQ457" i="7" s="1"/>
  <c r="BR457" i="7" s="1"/>
  <c r="BS457" i="7" s="1"/>
  <c r="BT457" i="7" s="1"/>
  <c r="BU457" i="7" s="1"/>
  <c r="BV457" i="7" s="1"/>
  <c r="BW457" i="7" s="1"/>
  <c r="BX457" i="7" s="1"/>
  <c r="BY457" i="7" s="1"/>
  <c r="BZ457" i="7" s="1"/>
  <c r="CA457" i="7" s="1"/>
  <c r="CB457" i="7" s="1"/>
  <c r="CC457" i="7" s="1"/>
  <c r="CD457" i="7" s="1"/>
  <c r="CE457" i="7" s="1"/>
  <c r="CF457" i="7" s="1"/>
  <c r="CG457" i="7" s="1"/>
  <c r="CH457" i="7" s="1"/>
  <c r="CI457" i="7" s="1"/>
  <c r="Y507" i="7" s="1"/>
  <c r="Y425" i="7"/>
  <c r="Z425" i="7" s="1"/>
  <c r="AA425" i="7" s="1"/>
  <c r="AB425" i="7" s="1"/>
  <c r="AC425" i="7" s="1"/>
  <c r="AD425" i="7" s="1"/>
  <c r="AE425" i="7" s="1"/>
  <c r="AF425" i="7" s="1"/>
  <c r="AG425" i="7" s="1"/>
  <c r="AH425" i="7" s="1"/>
  <c r="AI425" i="7" s="1"/>
  <c r="AJ425" i="7" s="1"/>
  <c r="AK425" i="7" s="1"/>
  <c r="AL425" i="7" s="1"/>
  <c r="AM425" i="7" s="1"/>
  <c r="AN425" i="7" s="1"/>
  <c r="AO425" i="7" s="1"/>
  <c r="AP425" i="7" s="1"/>
  <c r="AQ425" i="7" s="1"/>
  <c r="AR425" i="7" s="1"/>
  <c r="AS425" i="7" s="1"/>
  <c r="AT425" i="7" s="1"/>
  <c r="AU425" i="7" s="1"/>
  <c r="AV425" i="7" s="1"/>
  <c r="AW425" i="7" s="1"/>
  <c r="AX425" i="7" s="1"/>
  <c r="AY425" i="7" s="1"/>
  <c r="AZ425" i="7" s="1"/>
  <c r="BA425" i="7" s="1"/>
  <c r="BB425" i="7" s="1"/>
  <c r="BC425" i="7" s="1"/>
  <c r="BD425" i="7" s="1"/>
  <c r="BE425" i="7" s="1"/>
  <c r="BF425" i="7" s="1"/>
  <c r="BG425" i="7" s="1"/>
  <c r="BH425" i="7" s="1"/>
  <c r="BI425" i="7" s="1"/>
  <c r="BJ425" i="7" s="1"/>
  <c r="BK425" i="7" s="1"/>
  <c r="BL425" i="7" s="1"/>
  <c r="BM425" i="7" s="1"/>
  <c r="BN425" i="7" s="1"/>
  <c r="BO425" i="7" s="1"/>
  <c r="BP425" i="7" s="1"/>
  <c r="BQ425" i="7" s="1"/>
  <c r="BR425" i="7" s="1"/>
  <c r="BS425" i="7" s="1"/>
  <c r="BT425" i="7" s="1"/>
  <c r="BU425" i="7" s="1"/>
  <c r="BV425" i="7" s="1"/>
  <c r="BW425" i="7" s="1"/>
  <c r="BX425" i="7" s="1"/>
  <c r="BY425" i="7" s="1"/>
  <c r="BZ425" i="7" s="1"/>
  <c r="CA425" i="7" s="1"/>
  <c r="CB425" i="7" s="1"/>
  <c r="CC425" i="7" s="1"/>
  <c r="CD425" i="7" s="1"/>
  <c r="CE425" i="7" s="1"/>
  <c r="CF425" i="7" s="1"/>
  <c r="CG425" i="7" s="1"/>
  <c r="CH425" i="7" s="1"/>
  <c r="CI425" i="7" s="1"/>
  <c r="Y475" i="7" s="1"/>
  <c r="Y424" i="7"/>
  <c r="Z424" i="7" s="1"/>
  <c r="AA424" i="7" s="1"/>
  <c r="AB424" i="7" s="1"/>
  <c r="AC424" i="7" s="1"/>
  <c r="AD424" i="7" s="1"/>
  <c r="AE424" i="7" s="1"/>
  <c r="AF424" i="7" s="1"/>
  <c r="AG424" i="7" s="1"/>
  <c r="AH424" i="7" s="1"/>
  <c r="AI424" i="7" s="1"/>
  <c r="AJ424" i="7" s="1"/>
  <c r="AK424" i="7" s="1"/>
  <c r="AL424" i="7" s="1"/>
  <c r="AM424" i="7" s="1"/>
  <c r="AN424" i="7" s="1"/>
  <c r="AO424" i="7" s="1"/>
  <c r="AP424" i="7" s="1"/>
  <c r="AQ424" i="7" s="1"/>
  <c r="AR424" i="7" s="1"/>
  <c r="AS424" i="7" s="1"/>
  <c r="AT424" i="7" s="1"/>
  <c r="AU424" i="7" s="1"/>
  <c r="AV424" i="7" s="1"/>
  <c r="AW424" i="7" s="1"/>
  <c r="AX424" i="7" s="1"/>
  <c r="AY424" i="7" s="1"/>
  <c r="AZ424" i="7" s="1"/>
  <c r="BA424" i="7" s="1"/>
  <c r="BB424" i="7" s="1"/>
  <c r="BC424" i="7" s="1"/>
  <c r="BD424" i="7" s="1"/>
  <c r="BE424" i="7" s="1"/>
  <c r="BF424" i="7" s="1"/>
  <c r="BG424" i="7" s="1"/>
  <c r="BH424" i="7" s="1"/>
  <c r="BI424" i="7" s="1"/>
  <c r="BJ424" i="7" s="1"/>
  <c r="BK424" i="7" s="1"/>
  <c r="BL424" i="7" s="1"/>
  <c r="BM424" i="7" s="1"/>
  <c r="BN424" i="7" s="1"/>
  <c r="BO424" i="7" s="1"/>
  <c r="BP424" i="7" s="1"/>
  <c r="BQ424" i="7" s="1"/>
  <c r="BR424" i="7" s="1"/>
  <c r="BS424" i="7" s="1"/>
  <c r="BT424" i="7" s="1"/>
  <c r="BU424" i="7" s="1"/>
  <c r="BV424" i="7" s="1"/>
  <c r="BW424" i="7" s="1"/>
  <c r="BX424" i="7" s="1"/>
  <c r="BY424" i="7" s="1"/>
  <c r="BZ424" i="7" s="1"/>
  <c r="CA424" i="7" s="1"/>
  <c r="CB424" i="7" s="1"/>
  <c r="CC424" i="7" s="1"/>
  <c r="CD424" i="7" s="1"/>
  <c r="CE424" i="7" s="1"/>
  <c r="CF424" i="7" s="1"/>
  <c r="CG424" i="7" s="1"/>
  <c r="CH424" i="7" s="1"/>
  <c r="CI424" i="7" s="1"/>
  <c r="Y474" i="7" s="1"/>
  <c r="Y433" i="7"/>
  <c r="Z433" i="7" s="1"/>
  <c r="AA433" i="7" s="1"/>
  <c r="AB433" i="7" s="1"/>
  <c r="AC433" i="7" s="1"/>
  <c r="AD433" i="7" s="1"/>
  <c r="AE433" i="7" s="1"/>
  <c r="AF433" i="7" s="1"/>
  <c r="AG433" i="7" s="1"/>
  <c r="AH433" i="7" s="1"/>
  <c r="AI433" i="7" s="1"/>
  <c r="AJ433" i="7" s="1"/>
  <c r="AK433" i="7" s="1"/>
  <c r="AL433" i="7" s="1"/>
  <c r="AM433" i="7" s="1"/>
  <c r="AN433" i="7" s="1"/>
  <c r="AO433" i="7" s="1"/>
  <c r="AP433" i="7" s="1"/>
  <c r="AQ433" i="7" s="1"/>
  <c r="AR433" i="7" s="1"/>
  <c r="AS433" i="7" s="1"/>
  <c r="AT433" i="7" s="1"/>
  <c r="AU433" i="7" s="1"/>
  <c r="AV433" i="7" s="1"/>
  <c r="AW433" i="7" s="1"/>
  <c r="AX433" i="7" s="1"/>
  <c r="AY433" i="7" s="1"/>
  <c r="AZ433" i="7" s="1"/>
  <c r="BA433" i="7" s="1"/>
  <c r="BB433" i="7" s="1"/>
  <c r="BC433" i="7" s="1"/>
  <c r="BD433" i="7" s="1"/>
  <c r="BE433" i="7" s="1"/>
  <c r="BF433" i="7" s="1"/>
  <c r="BG433" i="7" s="1"/>
  <c r="BH433" i="7" s="1"/>
  <c r="BI433" i="7" s="1"/>
  <c r="BJ433" i="7" s="1"/>
  <c r="BK433" i="7" s="1"/>
  <c r="BL433" i="7" s="1"/>
  <c r="BM433" i="7" s="1"/>
  <c r="BN433" i="7" s="1"/>
  <c r="BO433" i="7" s="1"/>
  <c r="BP433" i="7" s="1"/>
  <c r="BQ433" i="7" s="1"/>
  <c r="BR433" i="7" s="1"/>
  <c r="BS433" i="7" s="1"/>
  <c r="BT433" i="7" s="1"/>
  <c r="BU433" i="7" s="1"/>
  <c r="BV433" i="7" s="1"/>
  <c r="BW433" i="7" s="1"/>
  <c r="BX433" i="7" s="1"/>
  <c r="BY433" i="7" s="1"/>
  <c r="BZ433" i="7" s="1"/>
  <c r="CA433" i="7" s="1"/>
  <c r="CB433" i="7" s="1"/>
  <c r="CC433" i="7" s="1"/>
  <c r="CD433" i="7" s="1"/>
  <c r="CE433" i="7" s="1"/>
  <c r="CF433" i="7" s="1"/>
  <c r="CG433" i="7" s="1"/>
  <c r="CH433" i="7" s="1"/>
  <c r="CI433" i="7" s="1"/>
  <c r="Y483" i="7" s="1"/>
  <c r="Y428" i="7"/>
  <c r="Z428" i="7" s="1"/>
  <c r="AA428" i="7" s="1"/>
  <c r="AB428" i="7" s="1"/>
  <c r="AC428" i="7" s="1"/>
  <c r="AD428" i="7" s="1"/>
  <c r="AE428" i="7" s="1"/>
  <c r="AF428" i="7" s="1"/>
  <c r="AG428" i="7" s="1"/>
  <c r="AH428" i="7" s="1"/>
  <c r="AI428" i="7" s="1"/>
  <c r="AJ428" i="7" s="1"/>
  <c r="AK428" i="7" s="1"/>
  <c r="AL428" i="7" s="1"/>
  <c r="AM428" i="7" s="1"/>
  <c r="AN428" i="7" s="1"/>
  <c r="AO428" i="7" s="1"/>
  <c r="AP428" i="7" s="1"/>
  <c r="AQ428" i="7" s="1"/>
  <c r="AR428" i="7" s="1"/>
  <c r="AS428" i="7" s="1"/>
  <c r="AT428" i="7" s="1"/>
  <c r="AU428" i="7" s="1"/>
  <c r="AV428" i="7" s="1"/>
  <c r="AW428" i="7" s="1"/>
  <c r="AX428" i="7" s="1"/>
  <c r="AY428" i="7" s="1"/>
  <c r="AZ428" i="7" s="1"/>
  <c r="BA428" i="7" s="1"/>
  <c r="BB428" i="7" s="1"/>
  <c r="BC428" i="7" s="1"/>
  <c r="BD428" i="7" s="1"/>
  <c r="BE428" i="7" s="1"/>
  <c r="BF428" i="7" s="1"/>
  <c r="BG428" i="7" s="1"/>
  <c r="BH428" i="7" s="1"/>
  <c r="BI428" i="7" s="1"/>
  <c r="BJ428" i="7" s="1"/>
  <c r="BK428" i="7" s="1"/>
  <c r="BL428" i="7" s="1"/>
  <c r="BM428" i="7" s="1"/>
  <c r="BN428" i="7" s="1"/>
  <c r="BO428" i="7" s="1"/>
  <c r="BP428" i="7" s="1"/>
  <c r="BQ428" i="7" s="1"/>
  <c r="BR428" i="7" s="1"/>
  <c r="BS428" i="7" s="1"/>
  <c r="BT428" i="7" s="1"/>
  <c r="BU428" i="7" s="1"/>
  <c r="BV428" i="7" s="1"/>
  <c r="BW428" i="7" s="1"/>
  <c r="BX428" i="7" s="1"/>
  <c r="BY428" i="7" s="1"/>
  <c r="BZ428" i="7" s="1"/>
  <c r="CA428" i="7" s="1"/>
  <c r="CB428" i="7" s="1"/>
  <c r="CC428" i="7" s="1"/>
  <c r="CD428" i="7" s="1"/>
  <c r="CE428" i="7" s="1"/>
  <c r="CF428" i="7" s="1"/>
  <c r="CG428" i="7" s="1"/>
  <c r="CH428" i="7" s="1"/>
  <c r="CI428" i="7" s="1"/>
  <c r="Y478" i="7" s="1"/>
  <c r="Y444" i="7"/>
  <c r="Z444" i="7" s="1"/>
  <c r="AA444" i="7" s="1"/>
  <c r="AB444" i="7" s="1"/>
  <c r="AC444" i="7" s="1"/>
  <c r="AD444" i="7" s="1"/>
  <c r="AE444" i="7" s="1"/>
  <c r="AF444" i="7" s="1"/>
  <c r="AG444" i="7" s="1"/>
  <c r="AH444" i="7" s="1"/>
  <c r="AI444" i="7" s="1"/>
  <c r="AJ444" i="7" s="1"/>
  <c r="AK444" i="7" s="1"/>
  <c r="AL444" i="7" s="1"/>
  <c r="AM444" i="7" s="1"/>
  <c r="AN444" i="7" s="1"/>
  <c r="AO444" i="7" s="1"/>
  <c r="AP444" i="7" s="1"/>
  <c r="AQ444" i="7" s="1"/>
  <c r="AR444" i="7" s="1"/>
  <c r="AS444" i="7" s="1"/>
  <c r="AT444" i="7" s="1"/>
  <c r="AU444" i="7" s="1"/>
  <c r="AV444" i="7" s="1"/>
  <c r="AW444" i="7" s="1"/>
  <c r="AX444" i="7" s="1"/>
  <c r="AY444" i="7" s="1"/>
  <c r="AZ444" i="7" s="1"/>
  <c r="BA444" i="7" s="1"/>
  <c r="BB444" i="7" s="1"/>
  <c r="BC444" i="7" s="1"/>
  <c r="BD444" i="7" s="1"/>
  <c r="BE444" i="7" s="1"/>
  <c r="BF444" i="7" s="1"/>
  <c r="BG444" i="7" s="1"/>
  <c r="BH444" i="7" s="1"/>
  <c r="BI444" i="7" s="1"/>
  <c r="BJ444" i="7" s="1"/>
  <c r="BK444" i="7" s="1"/>
  <c r="BL444" i="7" s="1"/>
  <c r="BM444" i="7" s="1"/>
  <c r="BN444" i="7" s="1"/>
  <c r="BO444" i="7" s="1"/>
  <c r="BP444" i="7" s="1"/>
  <c r="BQ444" i="7" s="1"/>
  <c r="BR444" i="7" s="1"/>
  <c r="BS444" i="7" s="1"/>
  <c r="BT444" i="7" s="1"/>
  <c r="BU444" i="7" s="1"/>
  <c r="BV444" i="7" s="1"/>
  <c r="BW444" i="7" s="1"/>
  <c r="BX444" i="7" s="1"/>
  <c r="BY444" i="7" s="1"/>
  <c r="BZ444" i="7" s="1"/>
  <c r="CA444" i="7" s="1"/>
  <c r="CB444" i="7" s="1"/>
  <c r="CC444" i="7" s="1"/>
  <c r="CD444" i="7" s="1"/>
  <c r="CE444" i="7" s="1"/>
  <c r="CF444" i="7" s="1"/>
  <c r="CG444" i="7" s="1"/>
  <c r="CH444" i="7" s="1"/>
  <c r="CI444" i="7" s="1"/>
  <c r="Y494" i="7" s="1"/>
  <c r="Y441" i="7"/>
  <c r="Z441" i="7" s="1"/>
  <c r="AA441" i="7" s="1"/>
  <c r="AB441" i="7" s="1"/>
  <c r="AC441" i="7" s="1"/>
  <c r="AD441" i="7" s="1"/>
  <c r="AE441" i="7" s="1"/>
  <c r="AF441" i="7" s="1"/>
  <c r="AG441" i="7" s="1"/>
  <c r="AH441" i="7" s="1"/>
  <c r="AI441" i="7" s="1"/>
  <c r="AJ441" i="7" s="1"/>
  <c r="AK441" i="7" s="1"/>
  <c r="AL441" i="7" s="1"/>
  <c r="AM441" i="7" s="1"/>
  <c r="AN441" i="7" s="1"/>
  <c r="AO441" i="7" s="1"/>
  <c r="AP441" i="7" s="1"/>
  <c r="AQ441" i="7" s="1"/>
  <c r="AR441" i="7" s="1"/>
  <c r="AS441" i="7" s="1"/>
  <c r="AT441" i="7" s="1"/>
  <c r="AU441" i="7" s="1"/>
  <c r="AV441" i="7" s="1"/>
  <c r="AW441" i="7" s="1"/>
  <c r="AX441" i="7" s="1"/>
  <c r="AY441" i="7" s="1"/>
  <c r="AZ441" i="7" s="1"/>
  <c r="BA441" i="7" s="1"/>
  <c r="BB441" i="7" s="1"/>
  <c r="BC441" i="7" s="1"/>
  <c r="BD441" i="7" s="1"/>
  <c r="BE441" i="7" s="1"/>
  <c r="BF441" i="7" s="1"/>
  <c r="BG441" i="7" s="1"/>
  <c r="BH441" i="7" s="1"/>
  <c r="BI441" i="7" s="1"/>
  <c r="BJ441" i="7" s="1"/>
  <c r="BK441" i="7" s="1"/>
  <c r="BL441" i="7" s="1"/>
  <c r="BM441" i="7" s="1"/>
  <c r="BN441" i="7" s="1"/>
  <c r="BO441" i="7" s="1"/>
  <c r="BP441" i="7" s="1"/>
  <c r="BQ441" i="7" s="1"/>
  <c r="BR441" i="7" s="1"/>
  <c r="BS441" i="7" s="1"/>
  <c r="BT441" i="7" s="1"/>
  <c r="BU441" i="7" s="1"/>
  <c r="BV441" i="7" s="1"/>
  <c r="BW441" i="7" s="1"/>
  <c r="BX441" i="7" s="1"/>
  <c r="BY441" i="7" s="1"/>
  <c r="BZ441" i="7" s="1"/>
  <c r="CA441" i="7" s="1"/>
  <c r="CB441" i="7" s="1"/>
  <c r="CC441" i="7" s="1"/>
  <c r="CD441" i="7" s="1"/>
  <c r="CE441" i="7" s="1"/>
  <c r="CF441" i="7" s="1"/>
  <c r="CG441" i="7" s="1"/>
  <c r="CH441" i="7" s="1"/>
  <c r="CI441" i="7" s="1"/>
  <c r="Y491" i="7" s="1"/>
  <c r="Y451" i="7"/>
  <c r="Z451" i="7" s="1"/>
  <c r="AA451" i="7" s="1"/>
  <c r="AB451" i="7" s="1"/>
  <c r="AC451" i="7" s="1"/>
  <c r="AD451" i="7" s="1"/>
  <c r="AE451" i="7" s="1"/>
  <c r="AF451" i="7" s="1"/>
  <c r="AG451" i="7" s="1"/>
  <c r="AH451" i="7" s="1"/>
  <c r="AI451" i="7" s="1"/>
  <c r="AJ451" i="7" s="1"/>
  <c r="AK451" i="7" s="1"/>
  <c r="AL451" i="7" s="1"/>
  <c r="AM451" i="7" s="1"/>
  <c r="AN451" i="7" s="1"/>
  <c r="AO451" i="7" s="1"/>
  <c r="AP451" i="7" s="1"/>
  <c r="AQ451" i="7" s="1"/>
  <c r="AR451" i="7" s="1"/>
  <c r="AS451" i="7" s="1"/>
  <c r="AT451" i="7" s="1"/>
  <c r="AU451" i="7" s="1"/>
  <c r="AV451" i="7" s="1"/>
  <c r="AW451" i="7" s="1"/>
  <c r="AX451" i="7" s="1"/>
  <c r="AY451" i="7" s="1"/>
  <c r="AZ451" i="7" s="1"/>
  <c r="BA451" i="7" s="1"/>
  <c r="BB451" i="7" s="1"/>
  <c r="BC451" i="7" s="1"/>
  <c r="BD451" i="7" s="1"/>
  <c r="BE451" i="7" s="1"/>
  <c r="BF451" i="7" s="1"/>
  <c r="BG451" i="7" s="1"/>
  <c r="BH451" i="7" s="1"/>
  <c r="BI451" i="7" s="1"/>
  <c r="BJ451" i="7" s="1"/>
  <c r="BK451" i="7" s="1"/>
  <c r="BL451" i="7" s="1"/>
  <c r="BM451" i="7" s="1"/>
  <c r="BN451" i="7" s="1"/>
  <c r="BO451" i="7" s="1"/>
  <c r="BP451" i="7" s="1"/>
  <c r="BQ451" i="7" s="1"/>
  <c r="BR451" i="7" s="1"/>
  <c r="BS451" i="7" s="1"/>
  <c r="BT451" i="7" s="1"/>
  <c r="BU451" i="7" s="1"/>
  <c r="BV451" i="7" s="1"/>
  <c r="BW451" i="7" s="1"/>
  <c r="BX451" i="7" s="1"/>
  <c r="BY451" i="7" s="1"/>
  <c r="BZ451" i="7" s="1"/>
  <c r="CA451" i="7" s="1"/>
  <c r="CB451" i="7" s="1"/>
  <c r="CC451" i="7" s="1"/>
  <c r="CD451" i="7" s="1"/>
  <c r="CE451" i="7" s="1"/>
  <c r="CF451" i="7" s="1"/>
  <c r="CG451" i="7" s="1"/>
  <c r="CH451" i="7" s="1"/>
  <c r="CI451" i="7" s="1"/>
  <c r="Y501" i="7" s="1"/>
  <c r="Y440" i="7"/>
  <c r="Z440" i="7" s="1"/>
  <c r="AA440" i="7" s="1"/>
  <c r="AB440" i="7" s="1"/>
  <c r="AC440" i="7" s="1"/>
  <c r="AD440" i="7" s="1"/>
  <c r="AE440" i="7" s="1"/>
  <c r="AF440" i="7" s="1"/>
  <c r="AG440" i="7" s="1"/>
  <c r="AH440" i="7" s="1"/>
  <c r="AI440" i="7" s="1"/>
  <c r="AJ440" i="7" s="1"/>
  <c r="AK440" i="7" s="1"/>
  <c r="AL440" i="7" s="1"/>
  <c r="AM440" i="7" s="1"/>
  <c r="AN440" i="7" s="1"/>
  <c r="AO440" i="7" s="1"/>
  <c r="AP440" i="7" s="1"/>
  <c r="AQ440" i="7" s="1"/>
  <c r="AR440" i="7" s="1"/>
  <c r="AS440" i="7" s="1"/>
  <c r="AT440" i="7" s="1"/>
  <c r="AU440" i="7" s="1"/>
  <c r="AV440" i="7" s="1"/>
  <c r="AW440" i="7" s="1"/>
  <c r="AX440" i="7" s="1"/>
  <c r="AY440" i="7" s="1"/>
  <c r="AZ440" i="7" s="1"/>
  <c r="BA440" i="7" s="1"/>
  <c r="BB440" i="7" s="1"/>
  <c r="BC440" i="7" s="1"/>
  <c r="BD440" i="7" s="1"/>
  <c r="BE440" i="7" s="1"/>
  <c r="BF440" i="7" s="1"/>
  <c r="BG440" i="7" s="1"/>
  <c r="BH440" i="7" s="1"/>
  <c r="BI440" i="7" s="1"/>
  <c r="BJ440" i="7" s="1"/>
  <c r="BK440" i="7" s="1"/>
  <c r="BL440" i="7" s="1"/>
  <c r="BM440" i="7" s="1"/>
  <c r="BN440" i="7" s="1"/>
  <c r="BO440" i="7" s="1"/>
  <c r="BP440" i="7" s="1"/>
  <c r="BQ440" i="7" s="1"/>
  <c r="BR440" i="7" s="1"/>
  <c r="BS440" i="7" s="1"/>
  <c r="BT440" i="7" s="1"/>
  <c r="BU440" i="7" s="1"/>
  <c r="BV440" i="7" s="1"/>
  <c r="BW440" i="7" s="1"/>
  <c r="BX440" i="7" s="1"/>
  <c r="BY440" i="7" s="1"/>
  <c r="BZ440" i="7" s="1"/>
  <c r="CA440" i="7" s="1"/>
  <c r="CB440" i="7" s="1"/>
  <c r="CC440" i="7" s="1"/>
  <c r="CD440" i="7" s="1"/>
  <c r="CE440" i="7" s="1"/>
  <c r="CF440" i="7" s="1"/>
  <c r="CG440" i="7" s="1"/>
  <c r="CH440" i="7" s="1"/>
  <c r="CI440" i="7" s="1"/>
  <c r="Y490" i="7" s="1"/>
  <c r="Y435" i="7"/>
  <c r="Z435" i="7" s="1"/>
  <c r="AA435" i="7" s="1"/>
  <c r="AB435" i="7" s="1"/>
  <c r="AC435" i="7" s="1"/>
  <c r="AD435" i="7" s="1"/>
  <c r="AE435" i="7" s="1"/>
  <c r="AF435" i="7" s="1"/>
  <c r="AG435" i="7" s="1"/>
  <c r="AH435" i="7" s="1"/>
  <c r="AI435" i="7" s="1"/>
  <c r="AJ435" i="7" s="1"/>
  <c r="AK435" i="7" s="1"/>
  <c r="AL435" i="7" s="1"/>
  <c r="AM435" i="7" s="1"/>
  <c r="AN435" i="7" s="1"/>
  <c r="AO435" i="7" s="1"/>
  <c r="AP435" i="7" s="1"/>
  <c r="AQ435" i="7" s="1"/>
  <c r="AR435" i="7" s="1"/>
  <c r="AS435" i="7" s="1"/>
  <c r="AT435" i="7" s="1"/>
  <c r="AU435" i="7" s="1"/>
  <c r="AV435" i="7" s="1"/>
  <c r="AW435" i="7" s="1"/>
  <c r="AX435" i="7" s="1"/>
  <c r="AY435" i="7" s="1"/>
  <c r="AZ435" i="7" s="1"/>
  <c r="BA435" i="7" s="1"/>
  <c r="BB435" i="7" s="1"/>
  <c r="BC435" i="7" s="1"/>
  <c r="BD435" i="7" s="1"/>
  <c r="BE435" i="7" s="1"/>
  <c r="BF435" i="7" s="1"/>
  <c r="BG435" i="7" s="1"/>
  <c r="BH435" i="7" s="1"/>
  <c r="BI435" i="7" s="1"/>
  <c r="BJ435" i="7" s="1"/>
  <c r="BK435" i="7" s="1"/>
  <c r="BL435" i="7" s="1"/>
  <c r="BM435" i="7" s="1"/>
  <c r="BN435" i="7" s="1"/>
  <c r="BO435" i="7" s="1"/>
  <c r="BP435" i="7" s="1"/>
  <c r="BQ435" i="7" s="1"/>
  <c r="BR435" i="7" s="1"/>
  <c r="BS435" i="7" s="1"/>
  <c r="BT435" i="7" s="1"/>
  <c r="BU435" i="7" s="1"/>
  <c r="BV435" i="7" s="1"/>
  <c r="BW435" i="7" s="1"/>
  <c r="BX435" i="7" s="1"/>
  <c r="BY435" i="7" s="1"/>
  <c r="BZ435" i="7" s="1"/>
  <c r="CA435" i="7" s="1"/>
  <c r="CB435" i="7" s="1"/>
  <c r="CC435" i="7" s="1"/>
  <c r="CD435" i="7" s="1"/>
  <c r="CE435" i="7" s="1"/>
  <c r="CF435" i="7" s="1"/>
  <c r="CG435" i="7" s="1"/>
  <c r="CH435" i="7" s="1"/>
  <c r="CI435" i="7" s="1"/>
  <c r="Y485" i="7" s="1"/>
  <c r="Y436" i="7"/>
  <c r="Z436" i="7" s="1"/>
  <c r="AA436" i="7" s="1"/>
  <c r="AB436" i="7" s="1"/>
  <c r="AC436" i="7" s="1"/>
  <c r="AD436" i="7" s="1"/>
  <c r="AE436" i="7" s="1"/>
  <c r="AF436" i="7" s="1"/>
  <c r="AG436" i="7" s="1"/>
  <c r="AH436" i="7" s="1"/>
  <c r="AI436" i="7" s="1"/>
  <c r="AJ436" i="7" s="1"/>
  <c r="AK436" i="7" s="1"/>
  <c r="AL436" i="7" s="1"/>
  <c r="AM436" i="7" s="1"/>
  <c r="AN436" i="7" s="1"/>
  <c r="AO436" i="7" s="1"/>
  <c r="AP436" i="7" s="1"/>
  <c r="AQ436" i="7" s="1"/>
  <c r="AR436" i="7" s="1"/>
  <c r="AS436" i="7" s="1"/>
  <c r="AT436" i="7" s="1"/>
  <c r="AU436" i="7" s="1"/>
  <c r="AV436" i="7" s="1"/>
  <c r="AW436" i="7" s="1"/>
  <c r="AX436" i="7" s="1"/>
  <c r="AY436" i="7" s="1"/>
  <c r="AZ436" i="7" s="1"/>
  <c r="BA436" i="7" s="1"/>
  <c r="BB436" i="7" s="1"/>
  <c r="BC436" i="7" s="1"/>
  <c r="BD436" i="7" s="1"/>
  <c r="BE436" i="7" s="1"/>
  <c r="BF436" i="7" s="1"/>
  <c r="BG436" i="7" s="1"/>
  <c r="BH436" i="7" s="1"/>
  <c r="BI436" i="7" s="1"/>
  <c r="BJ436" i="7" s="1"/>
  <c r="BK436" i="7" s="1"/>
  <c r="BL436" i="7" s="1"/>
  <c r="BM436" i="7" s="1"/>
  <c r="BN436" i="7" s="1"/>
  <c r="BO436" i="7" s="1"/>
  <c r="BP436" i="7" s="1"/>
  <c r="BQ436" i="7" s="1"/>
  <c r="BR436" i="7" s="1"/>
  <c r="BS436" i="7" s="1"/>
  <c r="BT436" i="7" s="1"/>
  <c r="BU436" i="7" s="1"/>
  <c r="BV436" i="7" s="1"/>
  <c r="BW436" i="7" s="1"/>
  <c r="BX436" i="7" s="1"/>
  <c r="BY436" i="7" s="1"/>
  <c r="BZ436" i="7" s="1"/>
  <c r="CA436" i="7" s="1"/>
  <c r="CB436" i="7" s="1"/>
  <c r="CC436" i="7" s="1"/>
  <c r="CD436" i="7" s="1"/>
  <c r="CE436" i="7" s="1"/>
  <c r="CF436" i="7" s="1"/>
  <c r="CG436" i="7" s="1"/>
  <c r="CH436" i="7" s="1"/>
  <c r="CI436" i="7" s="1"/>
  <c r="Y486" i="7" s="1"/>
  <c r="Y456" i="7"/>
  <c r="Z456" i="7" s="1"/>
  <c r="AA456" i="7" s="1"/>
  <c r="AB456" i="7" s="1"/>
  <c r="AC456" i="7" s="1"/>
  <c r="AD456" i="7" s="1"/>
  <c r="AE456" i="7" s="1"/>
  <c r="AF456" i="7" s="1"/>
  <c r="AG456" i="7" s="1"/>
  <c r="AH456" i="7" s="1"/>
  <c r="AI456" i="7" s="1"/>
  <c r="AJ456" i="7" s="1"/>
  <c r="AK456" i="7" s="1"/>
  <c r="AL456" i="7" s="1"/>
  <c r="AM456" i="7" s="1"/>
  <c r="AN456" i="7" s="1"/>
  <c r="AO456" i="7" s="1"/>
  <c r="AP456" i="7" s="1"/>
  <c r="AQ456" i="7" s="1"/>
  <c r="AR456" i="7" s="1"/>
  <c r="AS456" i="7" s="1"/>
  <c r="AT456" i="7" s="1"/>
  <c r="AU456" i="7" s="1"/>
  <c r="AV456" i="7" s="1"/>
  <c r="AW456" i="7" s="1"/>
  <c r="AX456" i="7" s="1"/>
  <c r="AY456" i="7" s="1"/>
  <c r="AZ456" i="7" s="1"/>
  <c r="BA456" i="7" s="1"/>
  <c r="BB456" i="7" s="1"/>
  <c r="BC456" i="7" s="1"/>
  <c r="BD456" i="7" s="1"/>
  <c r="BE456" i="7" s="1"/>
  <c r="BF456" i="7" s="1"/>
  <c r="BG456" i="7" s="1"/>
  <c r="BH456" i="7" s="1"/>
  <c r="BI456" i="7" s="1"/>
  <c r="BJ456" i="7" s="1"/>
  <c r="BK456" i="7" s="1"/>
  <c r="BL456" i="7" s="1"/>
  <c r="BM456" i="7" s="1"/>
  <c r="BN456" i="7" s="1"/>
  <c r="BO456" i="7" s="1"/>
  <c r="BP456" i="7" s="1"/>
  <c r="BQ456" i="7" s="1"/>
  <c r="BR456" i="7" s="1"/>
  <c r="BS456" i="7" s="1"/>
  <c r="BT456" i="7" s="1"/>
  <c r="BU456" i="7" s="1"/>
  <c r="BV456" i="7" s="1"/>
  <c r="BW456" i="7" s="1"/>
  <c r="BX456" i="7" s="1"/>
  <c r="BY456" i="7" s="1"/>
  <c r="BZ456" i="7" s="1"/>
  <c r="CA456" i="7" s="1"/>
  <c r="CB456" i="7" s="1"/>
  <c r="CC456" i="7" s="1"/>
  <c r="CD456" i="7" s="1"/>
  <c r="CE456" i="7" s="1"/>
  <c r="CF456" i="7" s="1"/>
  <c r="CG456" i="7" s="1"/>
  <c r="CH456" i="7" s="1"/>
  <c r="CI456" i="7" s="1"/>
  <c r="Y506" i="7" s="1"/>
  <c r="Y419" i="7"/>
  <c r="Z419" i="7" s="1"/>
  <c r="AA419" i="7" s="1"/>
  <c r="AB419" i="7" s="1"/>
  <c r="AC419" i="7" s="1"/>
  <c r="AD419" i="7" s="1"/>
  <c r="AE419" i="7" s="1"/>
  <c r="AF419" i="7" s="1"/>
  <c r="AG419" i="7" s="1"/>
  <c r="AH419" i="7" s="1"/>
  <c r="AI419" i="7" s="1"/>
  <c r="AJ419" i="7" s="1"/>
  <c r="AK419" i="7" s="1"/>
  <c r="AL419" i="7" s="1"/>
  <c r="AM419" i="7" s="1"/>
  <c r="AN419" i="7" s="1"/>
  <c r="AO419" i="7" s="1"/>
  <c r="AP419" i="7" s="1"/>
  <c r="AQ419" i="7" s="1"/>
  <c r="AR419" i="7" s="1"/>
  <c r="AS419" i="7" s="1"/>
  <c r="AT419" i="7" s="1"/>
  <c r="AU419" i="7" s="1"/>
  <c r="AV419" i="7" s="1"/>
  <c r="AW419" i="7" s="1"/>
  <c r="AX419" i="7" s="1"/>
  <c r="AY419" i="7" s="1"/>
  <c r="AZ419" i="7" s="1"/>
  <c r="BA419" i="7" s="1"/>
  <c r="BB419" i="7" s="1"/>
  <c r="BC419" i="7" s="1"/>
  <c r="BD419" i="7" s="1"/>
  <c r="BE419" i="7" s="1"/>
  <c r="BF419" i="7" s="1"/>
  <c r="BG419" i="7" s="1"/>
  <c r="BH419" i="7" s="1"/>
  <c r="BI419" i="7" s="1"/>
  <c r="BJ419" i="7" s="1"/>
  <c r="BK419" i="7" s="1"/>
  <c r="BL419" i="7" s="1"/>
  <c r="BM419" i="7" s="1"/>
  <c r="BN419" i="7" s="1"/>
  <c r="BO419" i="7" s="1"/>
  <c r="BP419" i="7" s="1"/>
  <c r="BQ419" i="7" s="1"/>
  <c r="BR419" i="7" s="1"/>
  <c r="BS419" i="7" s="1"/>
  <c r="BT419" i="7" s="1"/>
  <c r="BU419" i="7" s="1"/>
  <c r="BV419" i="7" s="1"/>
  <c r="BW419" i="7" s="1"/>
  <c r="BX419" i="7" s="1"/>
  <c r="BY419" i="7" s="1"/>
  <c r="BZ419" i="7" s="1"/>
  <c r="CA419" i="7" s="1"/>
  <c r="CB419" i="7" s="1"/>
  <c r="CC419" i="7" s="1"/>
  <c r="CD419" i="7" s="1"/>
  <c r="CE419" i="7" s="1"/>
  <c r="CF419" i="7" s="1"/>
  <c r="CG419" i="7" s="1"/>
  <c r="CH419" i="7" s="1"/>
  <c r="CI419" i="7" s="1"/>
  <c r="Y469" i="7" s="1"/>
  <c r="Y429" i="7"/>
  <c r="Z429" i="7" s="1"/>
  <c r="AA429" i="7" s="1"/>
  <c r="AB429" i="7" s="1"/>
  <c r="AC429" i="7" s="1"/>
  <c r="AD429" i="7" s="1"/>
  <c r="AE429" i="7" s="1"/>
  <c r="AF429" i="7" s="1"/>
  <c r="AG429" i="7" s="1"/>
  <c r="AH429" i="7" s="1"/>
  <c r="AI429" i="7" s="1"/>
  <c r="AJ429" i="7" s="1"/>
  <c r="AK429" i="7" s="1"/>
  <c r="AL429" i="7" s="1"/>
  <c r="AM429" i="7" s="1"/>
  <c r="AN429" i="7" s="1"/>
  <c r="AO429" i="7" s="1"/>
  <c r="AP429" i="7" s="1"/>
  <c r="AQ429" i="7" s="1"/>
  <c r="AR429" i="7" s="1"/>
  <c r="AS429" i="7" s="1"/>
  <c r="AT429" i="7" s="1"/>
  <c r="AU429" i="7" s="1"/>
  <c r="AV429" i="7" s="1"/>
  <c r="AW429" i="7" s="1"/>
  <c r="AX429" i="7" s="1"/>
  <c r="AY429" i="7" s="1"/>
  <c r="AZ429" i="7" s="1"/>
  <c r="BA429" i="7" s="1"/>
  <c r="BB429" i="7" s="1"/>
  <c r="BC429" i="7" s="1"/>
  <c r="BD429" i="7" s="1"/>
  <c r="BE429" i="7" s="1"/>
  <c r="BF429" i="7" s="1"/>
  <c r="BG429" i="7" s="1"/>
  <c r="BH429" i="7" s="1"/>
  <c r="BI429" i="7" s="1"/>
  <c r="BJ429" i="7" s="1"/>
  <c r="BK429" i="7" s="1"/>
  <c r="BL429" i="7" s="1"/>
  <c r="BM429" i="7" s="1"/>
  <c r="BN429" i="7" s="1"/>
  <c r="BO429" i="7" s="1"/>
  <c r="BP429" i="7" s="1"/>
  <c r="BQ429" i="7" s="1"/>
  <c r="BR429" i="7" s="1"/>
  <c r="BS429" i="7" s="1"/>
  <c r="BT429" i="7" s="1"/>
  <c r="BU429" i="7" s="1"/>
  <c r="BV429" i="7" s="1"/>
  <c r="BW429" i="7" s="1"/>
  <c r="BX429" i="7" s="1"/>
  <c r="BY429" i="7" s="1"/>
  <c r="BZ429" i="7" s="1"/>
  <c r="CA429" i="7" s="1"/>
  <c r="CB429" i="7" s="1"/>
  <c r="CC429" i="7" s="1"/>
  <c r="CD429" i="7" s="1"/>
  <c r="CE429" i="7" s="1"/>
  <c r="CF429" i="7" s="1"/>
  <c r="CG429" i="7" s="1"/>
  <c r="CH429" i="7" s="1"/>
  <c r="CI429" i="7" s="1"/>
  <c r="Y479" i="7" s="1"/>
  <c r="Y443" i="7"/>
  <c r="Z443" i="7" s="1"/>
  <c r="AA443" i="7" s="1"/>
  <c r="AB443" i="7" s="1"/>
  <c r="AC443" i="7" s="1"/>
  <c r="AD443" i="7" s="1"/>
  <c r="AE443" i="7" s="1"/>
  <c r="AF443" i="7" s="1"/>
  <c r="AG443" i="7" s="1"/>
  <c r="AH443" i="7" s="1"/>
  <c r="AI443" i="7" s="1"/>
  <c r="AJ443" i="7" s="1"/>
  <c r="AK443" i="7" s="1"/>
  <c r="AL443" i="7" s="1"/>
  <c r="AM443" i="7" s="1"/>
  <c r="AN443" i="7" s="1"/>
  <c r="AO443" i="7" s="1"/>
  <c r="AP443" i="7" s="1"/>
  <c r="AQ443" i="7" s="1"/>
  <c r="AR443" i="7" s="1"/>
  <c r="AS443" i="7" s="1"/>
  <c r="AT443" i="7" s="1"/>
  <c r="AU443" i="7" s="1"/>
  <c r="AV443" i="7" s="1"/>
  <c r="AW443" i="7" s="1"/>
  <c r="AX443" i="7" s="1"/>
  <c r="AY443" i="7" s="1"/>
  <c r="AZ443" i="7" s="1"/>
  <c r="BA443" i="7" s="1"/>
  <c r="BB443" i="7" s="1"/>
  <c r="BC443" i="7" s="1"/>
  <c r="BD443" i="7" s="1"/>
  <c r="BE443" i="7" s="1"/>
  <c r="BF443" i="7" s="1"/>
  <c r="BG443" i="7" s="1"/>
  <c r="BH443" i="7" s="1"/>
  <c r="BI443" i="7" s="1"/>
  <c r="BJ443" i="7" s="1"/>
  <c r="BK443" i="7" s="1"/>
  <c r="BL443" i="7" s="1"/>
  <c r="BM443" i="7" s="1"/>
  <c r="BN443" i="7" s="1"/>
  <c r="BO443" i="7" s="1"/>
  <c r="BP443" i="7" s="1"/>
  <c r="BQ443" i="7" s="1"/>
  <c r="BR443" i="7" s="1"/>
  <c r="BS443" i="7" s="1"/>
  <c r="BT443" i="7" s="1"/>
  <c r="BU443" i="7" s="1"/>
  <c r="BV443" i="7" s="1"/>
  <c r="BW443" i="7" s="1"/>
  <c r="BX443" i="7" s="1"/>
  <c r="BY443" i="7" s="1"/>
  <c r="BZ443" i="7" s="1"/>
  <c r="CA443" i="7" s="1"/>
  <c r="CB443" i="7" s="1"/>
  <c r="CC443" i="7" s="1"/>
  <c r="CD443" i="7" s="1"/>
  <c r="CE443" i="7" s="1"/>
  <c r="CF443" i="7" s="1"/>
  <c r="CG443" i="7" s="1"/>
  <c r="CH443" i="7" s="1"/>
  <c r="CI443" i="7" s="1"/>
  <c r="Y493" i="7" s="1"/>
  <c r="Y448" i="7"/>
  <c r="Z448" i="7" s="1"/>
  <c r="AA448" i="7" s="1"/>
  <c r="AB448" i="7" s="1"/>
  <c r="AC448" i="7" s="1"/>
  <c r="AD448" i="7" s="1"/>
  <c r="AE448" i="7" s="1"/>
  <c r="AF448" i="7" s="1"/>
  <c r="AG448" i="7" s="1"/>
  <c r="AH448" i="7" s="1"/>
  <c r="AI448" i="7" s="1"/>
  <c r="AJ448" i="7" s="1"/>
  <c r="AK448" i="7" s="1"/>
  <c r="AL448" i="7" s="1"/>
  <c r="AM448" i="7" s="1"/>
  <c r="AN448" i="7" s="1"/>
  <c r="AO448" i="7" s="1"/>
  <c r="AP448" i="7" s="1"/>
  <c r="AQ448" i="7" s="1"/>
  <c r="AR448" i="7" s="1"/>
  <c r="AS448" i="7" s="1"/>
  <c r="AT448" i="7" s="1"/>
  <c r="AU448" i="7" s="1"/>
  <c r="AV448" i="7" s="1"/>
  <c r="AW448" i="7" s="1"/>
  <c r="AX448" i="7" s="1"/>
  <c r="AY448" i="7" s="1"/>
  <c r="AZ448" i="7" s="1"/>
  <c r="BA448" i="7" s="1"/>
  <c r="BB448" i="7" s="1"/>
  <c r="BC448" i="7" s="1"/>
  <c r="BD448" i="7" s="1"/>
  <c r="BE448" i="7" s="1"/>
  <c r="BF448" i="7" s="1"/>
  <c r="BG448" i="7" s="1"/>
  <c r="BH448" i="7" s="1"/>
  <c r="BI448" i="7" s="1"/>
  <c r="BJ448" i="7" s="1"/>
  <c r="BK448" i="7" s="1"/>
  <c r="BL448" i="7" s="1"/>
  <c r="BM448" i="7" s="1"/>
  <c r="BN448" i="7" s="1"/>
  <c r="BO448" i="7" s="1"/>
  <c r="BP448" i="7" s="1"/>
  <c r="BQ448" i="7" s="1"/>
  <c r="BR448" i="7" s="1"/>
  <c r="BS448" i="7" s="1"/>
  <c r="BT448" i="7" s="1"/>
  <c r="BU448" i="7" s="1"/>
  <c r="BV448" i="7" s="1"/>
  <c r="BW448" i="7" s="1"/>
  <c r="BX448" i="7" s="1"/>
  <c r="BY448" i="7" s="1"/>
  <c r="BZ448" i="7" s="1"/>
  <c r="CA448" i="7" s="1"/>
  <c r="CB448" i="7" s="1"/>
  <c r="CC448" i="7" s="1"/>
  <c r="CD448" i="7" s="1"/>
  <c r="CE448" i="7" s="1"/>
  <c r="CF448" i="7" s="1"/>
  <c r="CG448" i="7" s="1"/>
  <c r="CH448" i="7" s="1"/>
  <c r="CI448" i="7" s="1"/>
  <c r="Y498" i="7" s="1"/>
  <c r="Y447" i="7"/>
  <c r="Z447" i="7" s="1"/>
  <c r="AA447" i="7" s="1"/>
  <c r="AB447" i="7" s="1"/>
  <c r="AC447" i="7" s="1"/>
  <c r="AD447" i="7" s="1"/>
  <c r="AE447" i="7" s="1"/>
  <c r="AF447" i="7" s="1"/>
  <c r="AG447" i="7" s="1"/>
  <c r="AH447" i="7" s="1"/>
  <c r="AI447" i="7" s="1"/>
  <c r="AJ447" i="7" s="1"/>
  <c r="AK447" i="7" s="1"/>
  <c r="AL447" i="7" s="1"/>
  <c r="AM447" i="7" s="1"/>
  <c r="AN447" i="7" s="1"/>
  <c r="AO447" i="7" s="1"/>
  <c r="AP447" i="7" s="1"/>
  <c r="AQ447" i="7" s="1"/>
  <c r="AR447" i="7" s="1"/>
  <c r="AS447" i="7" s="1"/>
  <c r="AT447" i="7" s="1"/>
  <c r="AU447" i="7" s="1"/>
  <c r="AV447" i="7" s="1"/>
  <c r="AW447" i="7" s="1"/>
  <c r="AX447" i="7" s="1"/>
  <c r="AY447" i="7" s="1"/>
  <c r="AZ447" i="7" s="1"/>
  <c r="BA447" i="7" s="1"/>
  <c r="BB447" i="7" s="1"/>
  <c r="BC447" i="7" s="1"/>
  <c r="BD447" i="7" s="1"/>
  <c r="BE447" i="7" s="1"/>
  <c r="BF447" i="7" s="1"/>
  <c r="BG447" i="7" s="1"/>
  <c r="BH447" i="7" s="1"/>
  <c r="BI447" i="7" s="1"/>
  <c r="BJ447" i="7" s="1"/>
  <c r="BK447" i="7" s="1"/>
  <c r="BL447" i="7" s="1"/>
  <c r="BM447" i="7" s="1"/>
  <c r="BN447" i="7" s="1"/>
  <c r="BO447" i="7" s="1"/>
  <c r="BP447" i="7" s="1"/>
  <c r="BQ447" i="7" s="1"/>
  <c r="BR447" i="7" s="1"/>
  <c r="BS447" i="7" s="1"/>
  <c r="BT447" i="7" s="1"/>
  <c r="BU447" i="7" s="1"/>
  <c r="BV447" i="7" s="1"/>
  <c r="BW447" i="7" s="1"/>
  <c r="BX447" i="7" s="1"/>
  <c r="BY447" i="7" s="1"/>
  <c r="BZ447" i="7" s="1"/>
  <c r="CA447" i="7" s="1"/>
  <c r="CB447" i="7" s="1"/>
  <c r="CC447" i="7" s="1"/>
  <c r="CD447" i="7" s="1"/>
  <c r="CE447" i="7" s="1"/>
  <c r="CF447" i="7" s="1"/>
  <c r="CG447" i="7" s="1"/>
  <c r="CH447" i="7" s="1"/>
  <c r="CI447" i="7" s="1"/>
  <c r="Y497" i="7" s="1"/>
  <c r="Y434" i="7"/>
  <c r="Z434" i="7" s="1"/>
  <c r="AA434" i="7" s="1"/>
  <c r="AB434" i="7" s="1"/>
  <c r="AC434" i="7" s="1"/>
  <c r="AD434" i="7" s="1"/>
  <c r="AE434" i="7" s="1"/>
  <c r="AF434" i="7" s="1"/>
  <c r="AG434" i="7" s="1"/>
  <c r="AH434" i="7" s="1"/>
  <c r="AI434" i="7" s="1"/>
  <c r="AJ434" i="7" s="1"/>
  <c r="AK434" i="7" s="1"/>
  <c r="AL434" i="7" s="1"/>
  <c r="AM434" i="7" s="1"/>
  <c r="AN434" i="7" s="1"/>
  <c r="AO434" i="7" s="1"/>
  <c r="AP434" i="7" s="1"/>
  <c r="AQ434" i="7" s="1"/>
  <c r="AR434" i="7" s="1"/>
  <c r="AS434" i="7" s="1"/>
  <c r="AT434" i="7" s="1"/>
  <c r="AU434" i="7" s="1"/>
  <c r="AV434" i="7" s="1"/>
  <c r="AW434" i="7" s="1"/>
  <c r="AX434" i="7" s="1"/>
  <c r="AY434" i="7" s="1"/>
  <c r="AZ434" i="7" s="1"/>
  <c r="BA434" i="7" s="1"/>
  <c r="BB434" i="7" s="1"/>
  <c r="BC434" i="7" s="1"/>
  <c r="BD434" i="7" s="1"/>
  <c r="BE434" i="7" s="1"/>
  <c r="BF434" i="7" s="1"/>
  <c r="BG434" i="7" s="1"/>
  <c r="BH434" i="7" s="1"/>
  <c r="BI434" i="7" s="1"/>
  <c r="BJ434" i="7" s="1"/>
  <c r="BK434" i="7" s="1"/>
  <c r="BL434" i="7" s="1"/>
  <c r="BM434" i="7" s="1"/>
  <c r="BN434" i="7" s="1"/>
  <c r="BO434" i="7" s="1"/>
  <c r="BP434" i="7" s="1"/>
  <c r="BQ434" i="7" s="1"/>
  <c r="BR434" i="7" s="1"/>
  <c r="BS434" i="7" s="1"/>
  <c r="BT434" i="7" s="1"/>
  <c r="BU434" i="7" s="1"/>
  <c r="BV434" i="7" s="1"/>
  <c r="BW434" i="7" s="1"/>
  <c r="BX434" i="7" s="1"/>
  <c r="BY434" i="7" s="1"/>
  <c r="BZ434" i="7" s="1"/>
  <c r="CA434" i="7" s="1"/>
  <c r="CB434" i="7" s="1"/>
  <c r="CC434" i="7" s="1"/>
  <c r="CD434" i="7" s="1"/>
  <c r="CE434" i="7" s="1"/>
  <c r="CF434" i="7" s="1"/>
  <c r="CG434" i="7" s="1"/>
  <c r="CH434" i="7" s="1"/>
  <c r="CI434" i="7" s="1"/>
  <c r="Y484" i="7" s="1"/>
  <c r="Y452" i="7"/>
  <c r="Z452" i="7" s="1"/>
  <c r="AA452" i="7" s="1"/>
  <c r="AB452" i="7" s="1"/>
  <c r="AC452" i="7" s="1"/>
  <c r="AD452" i="7" s="1"/>
  <c r="AE452" i="7" s="1"/>
  <c r="AF452" i="7" s="1"/>
  <c r="AG452" i="7" s="1"/>
  <c r="AH452" i="7" s="1"/>
  <c r="AI452" i="7" s="1"/>
  <c r="AJ452" i="7" s="1"/>
  <c r="AK452" i="7" s="1"/>
  <c r="AL452" i="7" s="1"/>
  <c r="AM452" i="7" s="1"/>
  <c r="AN452" i="7" s="1"/>
  <c r="AO452" i="7" s="1"/>
  <c r="AP452" i="7" s="1"/>
  <c r="AQ452" i="7" s="1"/>
  <c r="AR452" i="7" s="1"/>
  <c r="AS452" i="7" s="1"/>
  <c r="AT452" i="7" s="1"/>
  <c r="AU452" i="7" s="1"/>
  <c r="AV452" i="7" s="1"/>
  <c r="AW452" i="7" s="1"/>
  <c r="AX452" i="7" s="1"/>
  <c r="AY452" i="7" s="1"/>
  <c r="AZ452" i="7" s="1"/>
  <c r="BA452" i="7" s="1"/>
  <c r="BB452" i="7" s="1"/>
  <c r="BC452" i="7" s="1"/>
  <c r="BD452" i="7" s="1"/>
  <c r="BE452" i="7" s="1"/>
  <c r="BF452" i="7" s="1"/>
  <c r="BG452" i="7" s="1"/>
  <c r="BH452" i="7" s="1"/>
  <c r="BI452" i="7" s="1"/>
  <c r="BJ452" i="7" s="1"/>
  <c r="BK452" i="7" s="1"/>
  <c r="BL452" i="7" s="1"/>
  <c r="BM452" i="7" s="1"/>
  <c r="BN452" i="7" s="1"/>
  <c r="BO452" i="7" s="1"/>
  <c r="BP452" i="7" s="1"/>
  <c r="BQ452" i="7" s="1"/>
  <c r="BR452" i="7" s="1"/>
  <c r="BS452" i="7" s="1"/>
  <c r="BT452" i="7" s="1"/>
  <c r="BU452" i="7" s="1"/>
  <c r="BV452" i="7" s="1"/>
  <c r="BW452" i="7" s="1"/>
  <c r="BX452" i="7" s="1"/>
  <c r="BY452" i="7" s="1"/>
  <c r="BZ452" i="7" s="1"/>
  <c r="CA452" i="7" s="1"/>
  <c r="CB452" i="7" s="1"/>
  <c r="CC452" i="7" s="1"/>
  <c r="CD452" i="7" s="1"/>
  <c r="CE452" i="7" s="1"/>
  <c r="CF452" i="7" s="1"/>
  <c r="CG452" i="7" s="1"/>
  <c r="CH452" i="7" s="1"/>
  <c r="CI452" i="7" s="1"/>
  <c r="Y502" i="7" s="1"/>
  <c r="Y461" i="7"/>
  <c r="Z461" i="7" s="1"/>
  <c r="AA461" i="7" s="1"/>
  <c r="AB461" i="7" s="1"/>
  <c r="AC461" i="7" s="1"/>
  <c r="AD461" i="7" s="1"/>
  <c r="AE461" i="7" s="1"/>
  <c r="AF461" i="7" s="1"/>
  <c r="AG461" i="7" s="1"/>
  <c r="AH461" i="7" s="1"/>
  <c r="AI461" i="7" s="1"/>
  <c r="AJ461" i="7" s="1"/>
  <c r="AK461" i="7" s="1"/>
  <c r="AL461" i="7" s="1"/>
  <c r="AM461" i="7" s="1"/>
  <c r="AN461" i="7" s="1"/>
  <c r="AO461" i="7" s="1"/>
  <c r="AP461" i="7" s="1"/>
  <c r="AQ461" i="7" s="1"/>
  <c r="AR461" i="7" s="1"/>
  <c r="AS461" i="7" s="1"/>
  <c r="AT461" i="7" s="1"/>
  <c r="AU461" i="7" s="1"/>
  <c r="AV461" i="7" s="1"/>
  <c r="AW461" i="7" s="1"/>
  <c r="AX461" i="7" s="1"/>
  <c r="AY461" i="7" s="1"/>
  <c r="AZ461" i="7" s="1"/>
  <c r="BA461" i="7" s="1"/>
  <c r="BB461" i="7" s="1"/>
  <c r="BC461" i="7" s="1"/>
  <c r="BD461" i="7" s="1"/>
  <c r="BE461" i="7" s="1"/>
  <c r="BF461" i="7" s="1"/>
  <c r="BG461" i="7" s="1"/>
  <c r="BH461" i="7" s="1"/>
  <c r="BI461" i="7" s="1"/>
  <c r="BJ461" i="7" s="1"/>
  <c r="BK461" i="7" s="1"/>
  <c r="BL461" i="7" s="1"/>
  <c r="BM461" i="7" s="1"/>
  <c r="BN461" i="7" s="1"/>
  <c r="BO461" i="7" s="1"/>
  <c r="BP461" i="7" s="1"/>
  <c r="BQ461" i="7" s="1"/>
  <c r="BR461" i="7" s="1"/>
  <c r="BS461" i="7" s="1"/>
  <c r="BT461" i="7" s="1"/>
  <c r="BU461" i="7" s="1"/>
  <c r="BV461" i="7" s="1"/>
  <c r="BW461" i="7" s="1"/>
  <c r="BX461" i="7" s="1"/>
  <c r="BY461" i="7" s="1"/>
  <c r="BZ461" i="7" s="1"/>
  <c r="CA461" i="7" s="1"/>
  <c r="CB461" i="7" s="1"/>
  <c r="CC461" i="7" s="1"/>
  <c r="CD461" i="7" s="1"/>
  <c r="CE461" i="7" s="1"/>
  <c r="CF461" i="7" s="1"/>
  <c r="CG461" i="7" s="1"/>
  <c r="CH461" i="7" s="1"/>
  <c r="CI461" i="7" s="1"/>
  <c r="Y511" i="7" s="1"/>
  <c r="Y34" i="7"/>
  <c r="Y47" i="7" s="1"/>
  <c r="Z47" i="7" s="1"/>
  <c r="AA47" i="7" s="1"/>
  <c r="AB47" i="7" s="1"/>
  <c r="AC47" i="7" s="1"/>
  <c r="AD47" i="7" s="1"/>
  <c r="AE47" i="7" s="1"/>
  <c r="AF47" i="7" s="1"/>
  <c r="AG47" i="7" s="1"/>
  <c r="AH47" i="7" s="1"/>
  <c r="AI47" i="7" s="1"/>
  <c r="AJ47" i="7" s="1"/>
  <c r="AK47" i="7" s="1"/>
  <c r="AL47" i="7" s="1"/>
  <c r="AM47" i="7" s="1"/>
  <c r="AN47" i="7" s="1"/>
  <c r="AO47" i="7" s="1"/>
  <c r="AP47" i="7" s="1"/>
  <c r="AQ47" i="7" s="1"/>
  <c r="AR47" i="7" s="1"/>
  <c r="AS47" i="7" s="1"/>
  <c r="AT47" i="7" s="1"/>
  <c r="AU47" i="7" s="1"/>
  <c r="AV47" i="7" s="1"/>
  <c r="AW47" i="7" s="1"/>
  <c r="AX47" i="7" s="1"/>
  <c r="AY47" i="7" s="1"/>
  <c r="AZ47" i="7" s="1"/>
  <c r="BA47" i="7" s="1"/>
  <c r="BB47" i="7" s="1"/>
  <c r="BC47" i="7" s="1"/>
  <c r="BD47" i="7" s="1"/>
  <c r="BE47" i="7" s="1"/>
  <c r="BF47" i="7" s="1"/>
  <c r="BG47" i="7" s="1"/>
  <c r="BH47" i="7" s="1"/>
  <c r="BI47" i="7" s="1"/>
  <c r="BJ47" i="7" s="1"/>
  <c r="BK47" i="7" s="1"/>
  <c r="BL47" i="7" s="1"/>
  <c r="BM47" i="7" s="1"/>
  <c r="BN47" i="7" s="1"/>
  <c r="BO47" i="7" s="1"/>
  <c r="BP47" i="7" s="1"/>
  <c r="BQ47" i="7" s="1"/>
  <c r="BR47" i="7" s="1"/>
  <c r="BS47" i="7" s="1"/>
  <c r="BT47" i="7" s="1"/>
  <c r="BU47" i="7" s="1"/>
  <c r="BV47" i="7" s="1"/>
  <c r="BW47" i="7" s="1"/>
  <c r="BX47" i="7" s="1"/>
  <c r="BY47" i="7" s="1"/>
  <c r="BZ47" i="7" s="1"/>
  <c r="CA47" i="7" s="1"/>
  <c r="CB47" i="7" s="1"/>
  <c r="CC47" i="7" s="1"/>
  <c r="CD47" i="7" s="1"/>
  <c r="CE47" i="7" s="1"/>
  <c r="CF47" i="7" s="1"/>
  <c r="CG47" i="7" s="1"/>
  <c r="CH47" i="7" s="1"/>
  <c r="CI47" i="7" s="1"/>
  <c r="CJ47" i="7" s="1"/>
  <c r="CK47" i="7" s="1"/>
  <c r="CL47" i="7" s="1"/>
  <c r="CM47" i="7" s="1"/>
  <c r="CN47" i="7" s="1"/>
  <c r="CO47" i="7" s="1"/>
  <c r="CP47" i="7" s="1"/>
  <c r="CQ47" i="7" s="1"/>
  <c r="CR47" i="7" s="1"/>
  <c r="CS47" i="7" s="1"/>
  <c r="CT47" i="7" s="1"/>
  <c r="CU47" i="7" s="1"/>
  <c r="CV47" i="7" s="1"/>
  <c r="CW47" i="7" s="1"/>
  <c r="CX47" i="7" s="1"/>
  <c r="CY47" i="7" s="1"/>
  <c r="CZ47" i="7" s="1"/>
  <c r="DA47" i="7" s="1"/>
  <c r="DB47" i="7" s="1"/>
  <c r="DC47" i="7" s="1"/>
  <c r="DD47" i="7" s="1"/>
  <c r="DE47" i="7" s="1"/>
  <c r="DF47" i="7" s="1"/>
  <c r="DG47" i="7" s="1"/>
  <c r="DH47" i="7" s="1"/>
  <c r="DI47" i="7" s="1"/>
  <c r="DJ47" i="7" s="1"/>
  <c r="DK47" i="7" s="1"/>
  <c r="DL47" i="7" s="1"/>
  <c r="DM47" i="7" s="1"/>
  <c r="DN47" i="7" s="1"/>
  <c r="DO47" i="7" s="1"/>
  <c r="DP47" i="7" s="1"/>
  <c r="DQ47" i="7" s="1"/>
  <c r="DR47" i="7" s="1"/>
  <c r="DS47" i="7" s="1"/>
  <c r="DT47" i="7" s="1"/>
  <c r="DU47" i="7" s="1"/>
  <c r="DV47" i="7" s="1"/>
  <c r="DW47" i="7" s="1"/>
  <c r="DX47" i="7" s="1"/>
  <c r="DY47" i="7" s="1"/>
  <c r="DZ47" i="7" s="1"/>
  <c r="EA47" i="7" s="1"/>
  <c r="EB47" i="7" s="1"/>
  <c r="EC47" i="7" s="1"/>
  <c r="ED47" i="7" s="1"/>
  <c r="EE47" i="7" s="1"/>
  <c r="EF47" i="7" s="1"/>
  <c r="EG47" i="7" s="1"/>
  <c r="EH47" i="7" s="1"/>
  <c r="EI47" i="7" s="1"/>
  <c r="EJ47" i="7" s="1"/>
  <c r="EK47" i="7" s="1"/>
  <c r="EL47" i="7" s="1"/>
  <c r="EM47" i="7" s="1"/>
  <c r="EN47" i="7" s="1"/>
  <c r="EO47" i="7" s="1"/>
  <c r="EP47" i="7" s="1"/>
  <c r="EQ47" i="7" s="1"/>
  <c r="ER47" i="7" s="1"/>
  <c r="ES47" i="7" s="1"/>
  <c r="ET47" i="7" s="1"/>
  <c r="Y60" i="7" s="1"/>
  <c r="AB252" i="7"/>
  <c r="AC252" i="7" s="1"/>
  <c r="AD252" i="7" s="1"/>
  <c r="EV47" i="7"/>
  <c r="EW47" i="7" s="1"/>
  <c r="EX47" i="7" s="1"/>
  <c r="EY47" i="7" s="1"/>
  <c r="EZ47" i="7" s="1"/>
  <c r="FA47" i="7" s="1"/>
  <c r="FB47" i="7" s="1"/>
  <c r="FC47" i="7" s="1"/>
  <c r="FD47" i="7" s="1"/>
  <c r="FE47" i="7" s="1"/>
  <c r="FF47" i="7" s="1"/>
  <c r="FG47" i="7" s="1"/>
  <c r="FH47" i="7" s="1"/>
  <c r="FI47" i="7" s="1"/>
  <c r="FJ47" i="7" s="1"/>
  <c r="FK47" i="7" s="1"/>
  <c r="FL47" i="7" s="1"/>
  <c r="FM47" i="7" s="1"/>
  <c r="FN47" i="7" s="1"/>
  <c r="FO47" i="7" s="1"/>
  <c r="FP47" i="7" s="1"/>
  <c r="FQ47" i="7" s="1"/>
  <c r="FR47" i="7" s="1"/>
  <c r="FS47" i="7" s="1"/>
  <c r="FT47" i="7" s="1"/>
  <c r="FU47" i="7" s="1"/>
  <c r="FV47" i="7" s="1"/>
  <c r="Y72" i="7" s="1"/>
  <c r="EW39" i="7"/>
  <c r="EX39" i="7" s="1"/>
  <c r="EY39" i="7" s="1"/>
  <c r="EZ39" i="7" s="1"/>
  <c r="FA39" i="7" s="1"/>
  <c r="FB39" i="7" s="1"/>
  <c r="FC39" i="7" s="1"/>
  <c r="FD39" i="7" s="1"/>
  <c r="FE39" i="7" s="1"/>
  <c r="FF39" i="7" s="1"/>
  <c r="FG39" i="7" s="1"/>
  <c r="FH39" i="7" s="1"/>
  <c r="FI39" i="7" s="1"/>
  <c r="FJ39" i="7" s="1"/>
  <c r="FK39" i="7" s="1"/>
  <c r="FL39" i="7" s="1"/>
  <c r="FM39" i="7" s="1"/>
  <c r="FN39" i="7" s="1"/>
  <c r="FO39" i="7" s="1"/>
  <c r="FP39" i="7" s="1"/>
  <c r="FQ39" i="7" s="1"/>
  <c r="FR39" i="7" s="1"/>
  <c r="FS39" i="7" s="1"/>
  <c r="FT39" i="7" s="1"/>
  <c r="FU39" i="7" s="1"/>
  <c r="FV39" i="7" s="1"/>
  <c r="Y64" i="7" s="1"/>
  <c r="EV46" i="7"/>
  <c r="EW46" i="7" s="1"/>
  <c r="EX46" i="7" s="1"/>
  <c r="EY46" i="7" s="1"/>
  <c r="EZ46" i="7" s="1"/>
  <c r="FA46" i="7" s="1"/>
  <c r="FB46" i="7" s="1"/>
  <c r="FC46" i="7" s="1"/>
  <c r="FD46" i="7" s="1"/>
  <c r="FE46" i="7" s="1"/>
  <c r="FF46" i="7" s="1"/>
  <c r="FG46" i="7" s="1"/>
  <c r="FH46" i="7" s="1"/>
  <c r="FI46" i="7" s="1"/>
  <c r="FJ46" i="7" s="1"/>
  <c r="FK46" i="7" s="1"/>
  <c r="FL46" i="7" s="1"/>
  <c r="FM46" i="7" s="1"/>
  <c r="FN46" i="7" s="1"/>
  <c r="FO46" i="7" s="1"/>
  <c r="FP46" i="7" s="1"/>
  <c r="FQ46" i="7" s="1"/>
  <c r="FR46" i="7" s="1"/>
  <c r="FS46" i="7" s="1"/>
  <c r="FT46" i="7" s="1"/>
  <c r="FU46" i="7" s="1"/>
  <c r="FV46" i="7" s="1"/>
  <c r="Y71" i="7" s="1"/>
  <c r="Y39" i="7"/>
  <c r="Z39" i="7" s="1"/>
  <c r="AA39" i="7" s="1"/>
  <c r="AB39" i="7" s="1"/>
  <c r="AC39" i="7" s="1"/>
  <c r="AD39" i="7" s="1"/>
  <c r="AE39" i="7" s="1"/>
  <c r="AF39" i="7" s="1"/>
  <c r="AG39" i="7" s="1"/>
  <c r="AH39" i="7" s="1"/>
  <c r="AI39" i="7" s="1"/>
  <c r="AJ39" i="7" s="1"/>
  <c r="AK39" i="7" s="1"/>
  <c r="AL39" i="7" s="1"/>
  <c r="AM39" i="7" s="1"/>
  <c r="AN39" i="7" s="1"/>
  <c r="AO39" i="7" s="1"/>
  <c r="AP39" i="7" s="1"/>
  <c r="AQ39" i="7" s="1"/>
  <c r="AR39" i="7" s="1"/>
  <c r="AS39" i="7" s="1"/>
  <c r="AT39" i="7" s="1"/>
  <c r="AU39" i="7" s="1"/>
  <c r="AV39" i="7" s="1"/>
  <c r="AW39" i="7" s="1"/>
  <c r="AX39" i="7" s="1"/>
  <c r="AY39" i="7" s="1"/>
  <c r="AZ39" i="7" s="1"/>
  <c r="BA39" i="7" s="1"/>
  <c r="BB39" i="7" s="1"/>
  <c r="BC39" i="7" s="1"/>
  <c r="BD39" i="7" s="1"/>
  <c r="BE39" i="7" s="1"/>
  <c r="BF39" i="7" s="1"/>
  <c r="BG39" i="7" s="1"/>
  <c r="BH39" i="7" s="1"/>
  <c r="BI39" i="7" s="1"/>
  <c r="BJ39" i="7" s="1"/>
  <c r="BK39" i="7" s="1"/>
  <c r="BL39" i="7" s="1"/>
  <c r="BM39" i="7" s="1"/>
  <c r="BN39" i="7" s="1"/>
  <c r="BO39" i="7" s="1"/>
  <c r="BP39" i="7" s="1"/>
  <c r="BQ39" i="7" s="1"/>
  <c r="BR39" i="7" s="1"/>
  <c r="BS39" i="7" s="1"/>
  <c r="BT39" i="7" s="1"/>
  <c r="BU39" i="7" s="1"/>
  <c r="BV39" i="7" s="1"/>
  <c r="BW39" i="7" s="1"/>
  <c r="BX39" i="7" s="1"/>
  <c r="BY39" i="7" s="1"/>
  <c r="BZ39" i="7" s="1"/>
  <c r="CA39" i="7" s="1"/>
  <c r="CB39" i="7" s="1"/>
  <c r="CC39" i="7" s="1"/>
  <c r="CD39" i="7" s="1"/>
  <c r="CE39" i="7" s="1"/>
  <c r="CF39" i="7" s="1"/>
  <c r="CG39" i="7" s="1"/>
  <c r="CH39" i="7" s="1"/>
  <c r="CI39" i="7" s="1"/>
  <c r="CJ39" i="7" s="1"/>
  <c r="CK39" i="7" s="1"/>
  <c r="CL39" i="7" s="1"/>
  <c r="CM39" i="7" s="1"/>
  <c r="CN39" i="7" s="1"/>
  <c r="CO39" i="7" s="1"/>
  <c r="CP39" i="7" s="1"/>
  <c r="CQ39" i="7" s="1"/>
  <c r="CR39" i="7" s="1"/>
  <c r="CS39" i="7" s="1"/>
  <c r="CT39" i="7" s="1"/>
  <c r="CU39" i="7" s="1"/>
  <c r="CV39" i="7" s="1"/>
  <c r="CW39" i="7" s="1"/>
  <c r="CX39" i="7" s="1"/>
  <c r="CY39" i="7" s="1"/>
  <c r="CZ39" i="7" s="1"/>
  <c r="DA39" i="7" s="1"/>
  <c r="DB39" i="7" s="1"/>
  <c r="DC39" i="7" s="1"/>
  <c r="DD39" i="7" s="1"/>
  <c r="DE39" i="7" s="1"/>
  <c r="DF39" i="7" s="1"/>
  <c r="DG39" i="7" s="1"/>
  <c r="DH39" i="7" s="1"/>
  <c r="DI39" i="7" s="1"/>
  <c r="DJ39" i="7" s="1"/>
  <c r="DK39" i="7" s="1"/>
  <c r="DL39" i="7" s="1"/>
  <c r="DM39" i="7" s="1"/>
  <c r="DN39" i="7" s="1"/>
  <c r="DO39" i="7" s="1"/>
  <c r="DP39" i="7" s="1"/>
  <c r="DQ39" i="7" s="1"/>
  <c r="DR39" i="7" s="1"/>
  <c r="DS39" i="7" s="1"/>
  <c r="DT39" i="7" s="1"/>
  <c r="DU39" i="7" s="1"/>
  <c r="DV39" i="7" s="1"/>
  <c r="DW39" i="7" s="1"/>
  <c r="DX39" i="7" s="1"/>
  <c r="DY39" i="7" s="1"/>
  <c r="DZ39" i="7" s="1"/>
  <c r="EA39" i="7" s="1"/>
  <c r="EB39" i="7" s="1"/>
  <c r="EC39" i="7" s="1"/>
  <c r="ED39" i="7" s="1"/>
  <c r="EE39" i="7" s="1"/>
  <c r="EF39" i="7" s="1"/>
  <c r="EG39" i="7" s="1"/>
  <c r="EH39" i="7" s="1"/>
  <c r="EI39" i="7" s="1"/>
  <c r="EJ39" i="7" s="1"/>
  <c r="EK39" i="7" s="1"/>
  <c r="EL39" i="7" s="1"/>
  <c r="EM39" i="7" s="1"/>
  <c r="EN39" i="7" s="1"/>
  <c r="EO39" i="7" s="1"/>
  <c r="EP39" i="7" s="1"/>
  <c r="EQ39" i="7" s="1"/>
  <c r="ER39" i="7" s="1"/>
  <c r="ES39" i="7" s="1"/>
  <c r="ET39" i="7" s="1"/>
  <c r="Y52" i="7" s="1"/>
  <c r="AA48" i="7"/>
  <c r="AB48" i="7" s="1"/>
  <c r="AC48" i="7" s="1"/>
  <c r="AD48" i="7" s="1"/>
  <c r="AE48" i="7" s="1"/>
  <c r="AF48" i="7" s="1"/>
  <c r="AG48" i="7" s="1"/>
  <c r="AH48" i="7" s="1"/>
  <c r="AI48" i="7" s="1"/>
  <c r="AJ48" i="7" s="1"/>
  <c r="AK48" i="7" s="1"/>
  <c r="AL48" i="7" s="1"/>
  <c r="AM48" i="7" s="1"/>
  <c r="AN48" i="7" s="1"/>
  <c r="AO48" i="7" s="1"/>
  <c r="AP48" i="7" s="1"/>
  <c r="AQ48" i="7" s="1"/>
  <c r="AR48" i="7" s="1"/>
  <c r="AS48" i="7" s="1"/>
  <c r="AT48" i="7" s="1"/>
  <c r="AU48" i="7" s="1"/>
  <c r="AV48" i="7" s="1"/>
  <c r="AW48" i="7" s="1"/>
  <c r="AX48" i="7" s="1"/>
  <c r="AY48" i="7" s="1"/>
  <c r="AZ48" i="7" s="1"/>
  <c r="BA48" i="7" s="1"/>
  <c r="BB48" i="7" s="1"/>
  <c r="BC48" i="7" s="1"/>
  <c r="BD48" i="7" s="1"/>
  <c r="BE48" i="7" s="1"/>
  <c r="BF48" i="7" s="1"/>
  <c r="BG48" i="7" s="1"/>
  <c r="BH48" i="7" s="1"/>
  <c r="BI48" i="7" s="1"/>
  <c r="BJ48" i="7" s="1"/>
  <c r="BK48" i="7" s="1"/>
  <c r="BL48" i="7" s="1"/>
  <c r="BM48" i="7" s="1"/>
  <c r="BN48" i="7" s="1"/>
  <c r="BO48" i="7" s="1"/>
  <c r="BP48" i="7" s="1"/>
  <c r="BQ48" i="7" s="1"/>
  <c r="BR48" i="7" s="1"/>
  <c r="BS48" i="7" s="1"/>
  <c r="BT48" i="7" s="1"/>
  <c r="BU48" i="7" s="1"/>
  <c r="BV48" i="7" s="1"/>
  <c r="BW48" i="7" s="1"/>
  <c r="BX48" i="7" s="1"/>
  <c r="BY48" i="7" s="1"/>
  <c r="BZ48" i="7" s="1"/>
  <c r="CA48" i="7" s="1"/>
  <c r="CB48" i="7" s="1"/>
  <c r="CC48" i="7" s="1"/>
  <c r="CD48" i="7" s="1"/>
  <c r="CE48" i="7" s="1"/>
  <c r="CF48" i="7" s="1"/>
  <c r="CG48" i="7" s="1"/>
  <c r="CH48" i="7" s="1"/>
  <c r="CI48" i="7" s="1"/>
  <c r="CJ48" i="7" s="1"/>
  <c r="CK48" i="7" s="1"/>
  <c r="CL48" i="7" s="1"/>
  <c r="CM48" i="7" s="1"/>
  <c r="CN48" i="7" s="1"/>
  <c r="CO48" i="7" s="1"/>
  <c r="CP48" i="7" s="1"/>
  <c r="CQ48" i="7" s="1"/>
  <c r="CR48" i="7" s="1"/>
  <c r="CS48" i="7" s="1"/>
  <c r="CT48" i="7" s="1"/>
  <c r="CU48" i="7" s="1"/>
  <c r="CV48" i="7" s="1"/>
  <c r="CW48" i="7" s="1"/>
  <c r="CX48" i="7" s="1"/>
  <c r="CY48" i="7" s="1"/>
  <c r="CZ48" i="7" s="1"/>
  <c r="DA48" i="7" s="1"/>
  <c r="DB48" i="7" s="1"/>
  <c r="DC48" i="7" s="1"/>
  <c r="DD48" i="7" s="1"/>
  <c r="DE48" i="7" s="1"/>
  <c r="DF48" i="7" s="1"/>
  <c r="DG48" i="7" s="1"/>
  <c r="DH48" i="7" s="1"/>
  <c r="DI48" i="7" s="1"/>
  <c r="DJ48" i="7" s="1"/>
  <c r="DK48" i="7" s="1"/>
  <c r="DL48" i="7" s="1"/>
  <c r="DM48" i="7" s="1"/>
  <c r="DN48" i="7" s="1"/>
  <c r="DO48" i="7" s="1"/>
  <c r="DP48" i="7" s="1"/>
  <c r="DQ48" i="7" s="1"/>
  <c r="DR48" i="7" s="1"/>
  <c r="DS48" i="7" s="1"/>
  <c r="DT48" i="7" s="1"/>
  <c r="DU48" i="7" s="1"/>
  <c r="DV48" i="7" s="1"/>
  <c r="DW48" i="7" s="1"/>
  <c r="DX48" i="7" s="1"/>
  <c r="DY48" i="7" s="1"/>
  <c r="DZ48" i="7" s="1"/>
  <c r="EA48" i="7" s="1"/>
  <c r="EB48" i="7" s="1"/>
  <c r="EC48" i="7" s="1"/>
  <c r="ED48" i="7" s="1"/>
  <c r="EE48" i="7" s="1"/>
  <c r="EF48" i="7" s="1"/>
  <c r="EG48" i="7" s="1"/>
  <c r="EH48" i="7" s="1"/>
  <c r="EI48" i="7" s="1"/>
  <c r="EJ48" i="7" s="1"/>
  <c r="EK48" i="7" s="1"/>
  <c r="EL48" i="7" s="1"/>
  <c r="EM48" i="7" s="1"/>
  <c r="EN48" i="7" s="1"/>
  <c r="EO48" i="7" s="1"/>
  <c r="EP48" i="7" s="1"/>
  <c r="EQ48" i="7" s="1"/>
  <c r="ER48" i="7" s="1"/>
  <c r="ES48" i="7" s="1"/>
  <c r="ET48" i="7" s="1"/>
  <c r="Y61" i="7" s="1"/>
  <c r="Y261" i="7"/>
  <c r="Z261" i="7" s="1"/>
  <c r="AA261" i="7" s="1"/>
  <c r="AB261" i="7" s="1"/>
  <c r="AC261" i="7" s="1"/>
  <c r="AD261" i="7" s="1"/>
  <c r="AE261" i="7" s="1"/>
  <c r="AF261" i="7" s="1"/>
  <c r="AG261" i="7" s="1"/>
  <c r="AH261" i="7" s="1"/>
  <c r="AI261" i="7" s="1"/>
  <c r="AJ261" i="7" s="1"/>
  <c r="AK261" i="7" s="1"/>
  <c r="AL261" i="7" s="1"/>
  <c r="AM261" i="7" s="1"/>
  <c r="AN261" i="7" s="1"/>
  <c r="AO261" i="7" s="1"/>
  <c r="AP261" i="7" s="1"/>
  <c r="AQ261" i="7" s="1"/>
  <c r="AR261" i="7" s="1"/>
  <c r="AS261" i="7" s="1"/>
  <c r="AT261" i="7" s="1"/>
  <c r="AU261" i="7" s="1"/>
  <c r="AV261" i="7" s="1"/>
  <c r="AW261" i="7" s="1"/>
  <c r="AX261" i="7" s="1"/>
  <c r="AY261" i="7" s="1"/>
  <c r="AZ261" i="7" s="1"/>
  <c r="BA261" i="7" s="1"/>
  <c r="BB261" i="7" s="1"/>
  <c r="BC261" i="7" s="1"/>
  <c r="BD261" i="7" s="1"/>
  <c r="BE261" i="7" s="1"/>
  <c r="BF261" i="7" s="1"/>
  <c r="BG261" i="7" s="1"/>
  <c r="BH261" i="7" s="1"/>
  <c r="BI261" i="7" s="1"/>
  <c r="BJ261" i="7" s="1"/>
  <c r="BK261" i="7" s="1"/>
  <c r="BL261" i="7" s="1"/>
  <c r="BM261" i="7" s="1"/>
  <c r="BN261" i="7" s="1"/>
  <c r="BO261" i="7" s="1"/>
  <c r="BP261" i="7" s="1"/>
  <c r="BQ261" i="7" s="1"/>
  <c r="BR261" i="7" s="1"/>
  <c r="BS261" i="7" s="1"/>
  <c r="BT261" i="7" s="1"/>
  <c r="BU261" i="7" s="1"/>
  <c r="BV261" i="7" s="1"/>
  <c r="BW261" i="7" s="1"/>
  <c r="BX261" i="7" s="1"/>
  <c r="BY261" i="7" s="1"/>
  <c r="BZ261" i="7" s="1"/>
  <c r="CA261" i="7" s="1"/>
  <c r="CB261" i="7" s="1"/>
  <c r="CC261" i="7" s="1"/>
  <c r="CD261" i="7" s="1"/>
  <c r="CE261" i="7" s="1"/>
  <c r="CF261" i="7" s="1"/>
  <c r="CG261" i="7" s="1"/>
  <c r="CH261" i="7" s="1"/>
  <c r="CI261" i="7" s="1"/>
  <c r="Y311" i="7" s="1"/>
  <c r="Y234" i="7"/>
  <c r="Z234" i="7" s="1"/>
  <c r="AA234" i="7" s="1"/>
  <c r="AB234" i="7" s="1"/>
  <c r="AC234" i="7" s="1"/>
  <c r="AD234" i="7" s="1"/>
  <c r="AE234" i="7" s="1"/>
  <c r="AF234" i="7" s="1"/>
  <c r="AG234" i="7" s="1"/>
  <c r="AH234" i="7" s="1"/>
  <c r="AI234" i="7" s="1"/>
  <c r="AJ234" i="7" s="1"/>
  <c r="AK234" i="7" s="1"/>
  <c r="AL234" i="7" s="1"/>
  <c r="AM234" i="7" s="1"/>
  <c r="AN234" i="7" s="1"/>
  <c r="AO234" i="7" s="1"/>
  <c r="AP234" i="7" s="1"/>
  <c r="AQ234" i="7" s="1"/>
  <c r="AR234" i="7" s="1"/>
  <c r="AS234" i="7" s="1"/>
  <c r="AT234" i="7" s="1"/>
  <c r="AU234" i="7" s="1"/>
  <c r="AV234" i="7" s="1"/>
  <c r="AW234" i="7" s="1"/>
  <c r="AX234" i="7" s="1"/>
  <c r="AY234" i="7" s="1"/>
  <c r="AZ234" i="7" s="1"/>
  <c r="BA234" i="7" s="1"/>
  <c r="BB234" i="7" s="1"/>
  <c r="BC234" i="7" s="1"/>
  <c r="BD234" i="7" s="1"/>
  <c r="BE234" i="7" s="1"/>
  <c r="BF234" i="7" s="1"/>
  <c r="BG234" i="7" s="1"/>
  <c r="BH234" i="7" s="1"/>
  <c r="BI234" i="7" s="1"/>
  <c r="BJ234" i="7" s="1"/>
  <c r="BK234" i="7" s="1"/>
  <c r="BL234" i="7" s="1"/>
  <c r="BM234" i="7" s="1"/>
  <c r="BN234" i="7" s="1"/>
  <c r="BO234" i="7" s="1"/>
  <c r="BP234" i="7" s="1"/>
  <c r="BQ234" i="7" s="1"/>
  <c r="BR234" i="7" s="1"/>
  <c r="BS234" i="7" s="1"/>
  <c r="BT234" i="7" s="1"/>
  <c r="BU234" i="7" s="1"/>
  <c r="BV234" i="7" s="1"/>
  <c r="BW234" i="7" s="1"/>
  <c r="BX234" i="7" s="1"/>
  <c r="BY234" i="7" s="1"/>
  <c r="BZ234" i="7" s="1"/>
  <c r="CA234" i="7" s="1"/>
  <c r="CB234" i="7" s="1"/>
  <c r="CC234" i="7" s="1"/>
  <c r="CD234" i="7" s="1"/>
  <c r="CE234" i="7" s="1"/>
  <c r="CF234" i="7" s="1"/>
  <c r="CG234" i="7" s="1"/>
  <c r="CH234" i="7" s="1"/>
  <c r="CI234" i="7" s="1"/>
  <c r="Y284" i="7" s="1"/>
  <c r="Y263" i="7"/>
  <c r="Z263" i="7" s="1"/>
  <c r="AA263" i="7" s="1"/>
  <c r="AB263" i="7" s="1"/>
  <c r="AC263" i="7" s="1"/>
  <c r="AD263" i="7" s="1"/>
  <c r="AE263" i="7" s="1"/>
  <c r="AF263" i="7" s="1"/>
  <c r="AG263" i="7" s="1"/>
  <c r="AH263" i="7" s="1"/>
  <c r="AI263" i="7" s="1"/>
  <c r="AJ263" i="7" s="1"/>
  <c r="AK263" i="7" s="1"/>
  <c r="AL263" i="7" s="1"/>
  <c r="AM263" i="7" s="1"/>
  <c r="AN263" i="7" s="1"/>
  <c r="AO263" i="7" s="1"/>
  <c r="AP263" i="7" s="1"/>
  <c r="AQ263" i="7" s="1"/>
  <c r="AR263" i="7" s="1"/>
  <c r="AS263" i="7" s="1"/>
  <c r="AT263" i="7" s="1"/>
  <c r="AU263" i="7" s="1"/>
  <c r="AV263" i="7" s="1"/>
  <c r="AW263" i="7" s="1"/>
  <c r="AX263" i="7" s="1"/>
  <c r="AY263" i="7" s="1"/>
  <c r="AZ263" i="7" s="1"/>
  <c r="BA263" i="7" s="1"/>
  <c r="BB263" i="7" s="1"/>
  <c r="BC263" i="7" s="1"/>
  <c r="BD263" i="7" s="1"/>
  <c r="BE263" i="7" s="1"/>
  <c r="BF263" i="7" s="1"/>
  <c r="BG263" i="7" s="1"/>
  <c r="BH263" i="7" s="1"/>
  <c r="BI263" i="7" s="1"/>
  <c r="BJ263" i="7" s="1"/>
  <c r="BK263" i="7" s="1"/>
  <c r="BL263" i="7" s="1"/>
  <c r="BM263" i="7" s="1"/>
  <c r="BN263" i="7" s="1"/>
  <c r="BO263" i="7" s="1"/>
  <c r="BP263" i="7" s="1"/>
  <c r="BQ263" i="7" s="1"/>
  <c r="BR263" i="7" s="1"/>
  <c r="BS263" i="7" s="1"/>
  <c r="BT263" i="7" s="1"/>
  <c r="BU263" i="7" s="1"/>
  <c r="BV263" i="7" s="1"/>
  <c r="BW263" i="7" s="1"/>
  <c r="BX263" i="7" s="1"/>
  <c r="BY263" i="7" s="1"/>
  <c r="BZ263" i="7" s="1"/>
  <c r="CA263" i="7" s="1"/>
  <c r="CB263" i="7" s="1"/>
  <c r="CC263" i="7" s="1"/>
  <c r="CD263" i="7" s="1"/>
  <c r="CE263" i="7" s="1"/>
  <c r="CF263" i="7" s="1"/>
  <c r="CG263" i="7" s="1"/>
  <c r="CH263" i="7" s="1"/>
  <c r="CI263" i="7" s="1"/>
  <c r="Y313" i="7" s="1"/>
  <c r="Y238" i="7"/>
  <c r="Z238" i="7" s="1"/>
  <c r="AA238" i="7" s="1"/>
  <c r="AB238" i="7" s="1"/>
  <c r="AC238" i="7" s="1"/>
  <c r="AD238" i="7" s="1"/>
  <c r="AE238" i="7" s="1"/>
  <c r="AF238" i="7" s="1"/>
  <c r="AG238" i="7" s="1"/>
  <c r="AH238" i="7" s="1"/>
  <c r="AI238" i="7" s="1"/>
  <c r="AJ238" i="7" s="1"/>
  <c r="AK238" i="7" s="1"/>
  <c r="AL238" i="7" s="1"/>
  <c r="AM238" i="7" s="1"/>
  <c r="AN238" i="7" s="1"/>
  <c r="AO238" i="7" s="1"/>
  <c r="AP238" i="7" s="1"/>
  <c r="AQ238" i="7" s="1"/>
  <c r="AR238" i="7" s="1"/>
  <c r="AS238" i="7" s="1"/>
  <c r="AT238" i="7" s="1"/>
  <c r="AU238" i="7" s="1"/>
  <c r="AV238" i="7" s="1"/>
  <c r="AW238" i="7" s="1"/>
  <c r="AX238" i="7" s="1"/>
  <c r="AY238" i="7" s="1"/>
  <c r="AZ238" i="7" s="1"/>
  <c r="BA238" i="7" s="1"/>
  <c r="BB238" i="7" s="1"/>
  <c r="BC238" i="7" s="1"/>
  <c r="BD238" i="7" s="1"/>
  <c r="BE238" i="7" s="1"/>
  <c r="BF238" i="7" s="1"/>
  <c r="BG238" i="7" s="1"/>
  <c r="BH238" i="7" s="1"/>
  <c r="BI238" i="7" s="1"/>
  <c r="BJ238" i="7" s="1"/>
  <c r="BK238" i="7" s="1"/>
  <c r="BL238" i="7" s="1"/>
  <c r="BM238" i="7" s="1"/>
  <c r="BN238" i="7" s="1"/>
  <c r="BO238" i="7" s="1"/>
  <c r="BP238" i="7" s="1"/>
  <c r="BQ238" i="7" s="1"/>
  <c r="BR238" i="7" s="1"/>
  <c r="BS238" i="7" s="1"/>
  <c r="BT238" i="7" s="1"/>
  <c r="BU238" i="7" s="1"/>
  <c r="BV238" i="7" s="1"/>
  <c r="BW238" i="7" s="1"/>
  <c r="BX238" i="7" s="1"/>
  <c r="BY238" i="7" s="1"/>
  <c r="BZ238" i="7" s="1"/>
  <c r="CA238" i="7" s="1"/>
  <c r="CB238" i="7" s="1"/>
  <c r="CC238" i="7" s="1"/>
  <c r="CD238" i="7" s="1"/>
  <c r="CE238" i="7" s="1"/>
  <c r="CF238" i="7" s="1"/>
  <c r="CG238" i="7" s="1"/>
  <c r="CH238" i="7" s="1"/>
  <c r="CI238" i="7" s="1"/>
  <c r="Y288" i="7" s="1"/>
  <c r="Y236" i="7"/>
  <c r="Z236" i="7" s="1"/>
  <c r="AA236" i="7" s="1"/>
  <c r="AB236" i="7" s="1"/>
  <c r="AC236" i="7" s="1"/>
  <c r="AD236" i="7" s="1"/>
  <c r="AE236" i="7" s="1"/>
  <c r="AF236" i="7" s="1"/>
  <c r="AG236" i="7" s="1"/>
  <c r="AH236" i="7" s="1"/>
  <c r="AI236" i="7" s="1"/>
  <c r="AJ236" i="7" s="1"/>
  <c r="AK236" i="7" s="1"/>
  <c r="AL236" i="7" s="1"/>
  <c r="AM236" i="7" s="1"/>
  <c r="AN236" i="7" s="1"/>
  <c r="AO236" i="7" s="1"/>
  <c r="AP236" i="7" s="1"/>
  <c r="AQ236" i="7" s="1"/>
  <c r="AR236" i="7" s="1"/>
  <c r="AS236" i="7" s="1"/>
  <c r="AT236" i="7" s="1"/>
  <c r="AU236" i="7" s="1"/>
  <c r="AV236" i="7" s="1"/>
  <c r="AW236" i="7" s="1"/>
  <c r="AX236" i="7" s="1"/>
  <c r="AY236" i="7" s="1"/>
  <c r="AZ236" i="7" s="1"/>
  <c r="BA236" i="7" s="1"/>
  <c r="BB236" i="7" s="1"/>
  <c r="BC236" i="7" s="1"/>
  <c r="BD236" i="7" s="1"/>
  <c r="BE236" i="7" s="1"/>
  <c r="BF236" i="7" s="1"/>
  <c r="BG236" i="7" s="1"/>
  <c r="BH236" i="7" s="1"/>
  <c r="BI236" i="7" s="1"/>
  <c r="BJ236" i="7" s="1"/>
  <c r="BK236" i="7" s="1"/>
  <c r="BL236" i="7" s="1"/>
  <c r="BM236" i="7" s="1"/>
  <c r="BN236" i="7" s="1"/>
  <c r="BO236" i="7" s="1"/>
  <c r="BP236" i="7" s="1"/>
  <c r="BQ236" i="7" s="1"/>
  <c r="BR236" i="7" s="1"/>
  <c r="BS236" i="7" s="1"/>
  <c r="BT236" i="7" s="1"/>
  <c r="BU236" i="7" s="1"/>
  <c r="BV236" i="7" s="1"/>
  <c r="BW236" i="7" s="1"/>
  <c r="BX236" i="7" s="1"/>
  <c r="BY236" i="7" s="1"/>
  <c r="BZ236" i="7" s="1"/>
  <c r="CA236" i="7" s="1"/>
  <c r="CB236" i="7" s="1"/>
  <c r="CC236" i="7" s="1"/>
  <c r="CD236" i="7" s="1"/>
  <c r="CE236" i="7" s="1"/>
  <c r="CF236" i="7" s="1"/>
  <c r="CG236" i="7" s="1"/>
  <c r="CH236" i="7" s="1"/>
  <c r="CI236" i="7" s="1"/>
  <c r="Y286" i="7" s="1"/>
  <c r="Y247" i="7"/>
  <c r="Z247" i="7" s="1"/>
  <c r="AA247" i="7" s="1"/>
  <c r="AB247" i="7" s="1"/>
  <c r="AC247" i="7" s="1"/>
  <c r="AD247" i="7" s="1"/>
  <c r="AE247" i="7" s="1"/>
  <c r="AF247" i="7" s="1"/>
  <c r="AG247" i="7" s="1"/>
  <c r="AH247" i="7" s="1"/>
  <c r="AI247" i="7" s="1"/>
  <c r="AJ247" i="7" s="1"/>
  <c r="AK247" i="7" s="1"/>
  <c r="AL247" i="7" s="1"/>
  <c r="AM247" i="7" s="1"/>
  <c r="AN247" i="7" s="1"/>
  <c r="AO247" i="7" s="1"/>
  <c r="AP247" i="7" s="1"/>
  <c r="AQ247" i="7" s="1"/>
  <c r="AR247" i="7" s="1"/>
  <c r="AS247" i="7" s="1"/>
  <c r="AT247" i="7" s="1"/>
  <c r="AU247" i="7" s="1"/>
  <c r="AV247" i="7" s="1"/>
  <c r="AW247" i="7" s="1"/>
  <c r="AX247" i="7" s="1"/>
  <c r="AY247" i="7" s="1"/>
  <c r="AZ247" i="7" s="1"/>
  <c r="BA247" i="7" s="1"/>
  <c r="BB247" i="7" s="1"/>
  <c r="BC247" i="7" s="1"/>
  <c r="BD247" i="7" s="1"/>
  <c r="BE247" i="7" s="1"/>
  <c r="BF247" i="7" s="1"/>
  <c r="BG247" i="7" s="1"/>
  <c r="BH247" i="7" s="1"/>
  <c r="BI247" i="7" s="1"/>
  <c r="BJ247" i="7" s="1"/>
  <c r="BK247" i="7" s="1"/>
  <c r="BL247" i="7" s="1"/>
  <c r="BM247" i="7" s="1"/>
  <c r="BN247" i="7" s="1"/>
  <c r="BO247" i="7" s="1"/>
  <c r="BP247" i="7" s="1"/>
  <c r="BQ247" i="7" s="1"/>
  <c r="BR247" i="7" s="1"/>
  <c r="BS247" i="7" s="1"/>
  <c r="BT247" i="7" s="1"/>
  <c r="BU247" i="7" s="1"/>
  <c r="BV247" i="7" s="1"/>
  <c r="BW247" i="7" s="1"/>
  <c r="BX247" i="7" s="1"/>
  <c r="BY247" i="7" s="1"/>
  <c r="BZ247" i="7" s="1"/>
  <c r="CA247" i="7" s="1"/>
  <c r="CB247" i="7" s="1"/>
  <c r="CC247" i="7" s="1"/>
  <c r="CD247" i="7" s="1"/>
  <c r="CE247" i="7" s="1"/>
  <c r="CF247" i="7" s="1"/>
  <c r="CG247" i="7" s="1"/>
  <c r="CH247" i="7" s="1"/>
  <c r="CI247" i="7" s="1"/>
  <c r="Y297" i="7" s="1"/>
  <c r="Y235" i="7"/>
  <c r="Z235" i="7" s="1"/>
  <c r="AA235" i="7" s="1"/>
  <c r="AB235" i="7" s="1"/>
  <c r="AC235" i="7" s="1"/>
  <c r="AD235" i="7" s="1"/>
  <c r="AE235" i="7" s="1"/>
  <c r="AF235" i="7" s="1"/>
  <c r="AG235" i="7" s="1"/>
  <c r="AH235" i="7" s="1"/>
  <c r="AI235" i="7" s="1"/>
  <c r="AJ235" i="7" s="1"/>
  <c r="AK235" i="7" s="1"/>
  <c r="AL235" i="7" s="1"/>
  <c r="AM235" i="7" s="1"/>
  <c r="AN235" i="7" s="1"/>
  <c r="AO235" i="7" s="1"/>
  <c r="AP235" i="7" s="1"/>
  <c r="AQ235" i="7" s="1"/>
  <c r="AR235" i="7" s="1"/>
  <c r="AS235" i="7" s="1"/>
  <c r="AT235" i="7" s="1"/>
  <c r="AU235" i="7" s="1"/>
  <c r="AV235" i="7" s="1"/>
  <c r="AW235" i="7" s="1"/>
  <c r="AX235" i="7" s="1"/>
  <c r="AY235" i="7" s="1"/>
  <c r="AZ235" i="7" s="1"/>
  <c r="BA235" i="7" s="1"/>
  <c r="BB235" i="7" s="1"/>
  <c r="BC235" i="7" s="1"/>
  <c r="BD235" i="7" s="1"/>
  <c r="BE235" i="7" s="1"/>
  <c r="BF235" i="7" s="1"/>
  <c r="BG235" i="7" s="1"/>
  <c r="BH235" i="7" s="1"/>
  <c r="BI235" i="7" s="1"/>
  <c r="BJ235" i="7" s="1"/>
  <c r="BK235" i="7" s="1"/>
  <c r="BL235" i="7" s="1"/>
  <c r="BM235" i="7" s="1"/>
  <c r="BN235" i="7" s="1"/>
  <c r="BO235" i="7" s="1"/>
  <c r="BP235" i="7" s="1"/>
  <c r="BQ235" i="7" s="1"/>
  <c r="BR235" i="7" s="1"/>
  <c r="BS235" i="7" s="1"/>
  <c r="BT235" i="7" s="1"/>
  <c r="BU235" i="7" s="1"/>
  <c r="BV235" i="7" s="1"/>
  <c r="BW235" i="7" s="1"/>
  <c r="BX235" i="7" s="1"/>
  <c r="BY235" i="7" s="1"/>
  <c r="BZ235" i="7" s="1"/>
  <c r="CA235" i="7" s="1"/>
  <c r="CB235" i="7" s="1"/>
  <c r="CC235" i="7" s="1"/>
  <c r="CD235" i="7" s="1"/>
  <c r="CE235" i="7" s="1"/>
  <c r="CF235" i="7" s="1"/>
  <c r="CG235" i="7" s="1"/>
  <c r="CH235" i="7" s="1"/>
  <c r="CI235" i="7" s="1"/>
  <c r="Y285" i="7" s="1"/>
  <c r="Y233" i="7"/>
  <c r="Z233" i="7" s="1"/>
  <c r="AA233" i="7" s="1"/>
  <c r="AB233" i="7" s="1"/>
  <c r="AC233" i="7" s="1"/>
  <c r="AD233" i="7" s="1"/>
  <c r="AE233" i="7" s="1"/>
  <c r="AF233" i="7" s="1"/>
  <c r="AG233" i="7" s="1"/>
  <c r="AH233" i="7" s="1"/>
  <c r="AI233" i="7" s="1"/>
  <c r="AJ233" i="7" s="1"/>
  <c r="AK233" i="7" s="1"/>
  <c r="AL233" i="7" s="1"/>
  <c r="AM233" i="7" s="1"/>
  <c r="AN233" i="7" s="1"/>
  <c r="AO233" i="7" s="1"/>
  <c r="AP233" i="7" s="1"/>
  <c r="AQ233" i="7" s="1"/>
  <c r="AR233" i="7" s="1"/>
  <c r="AS233" i="7" s="1"/>
  <c r="AT233" i="7" s="1"/>
  <c r="AU233" i="7" s="1"/>
  <c r="AV233" i="7" s="1"/>
  <c r="AW233" i="7" s="1"/>
  <c r="AX233" i="7" s="1"/>
  <c r="AY233" i="7" s="1"/>
  <c r="AZ233" i="7" s="1"/>
  <c r="BA233" i="7" s="1"/>
  <c r="BB233" i="7" s="1"/>
  <c r="BC233" i="7" s="1"/>
  <c r="BD233" i="7" s="1"/>
  <c r="BE233" i="7" s="1"/>
  <c r="BF233" i="7" s="1"/>
  <c r="BG233" i="7" s="1"/>
  <c r="BH233" i="7" s="1"/>
  <c r="BI233" i="7" s="1"/>
  <c r="BJ233" i="7" s="1"/>
  <c r="BK233" i="7" s="1"/>
  <c r="BL233" i="7" s="1"/>
  <c r="BM233" i="7" s="1"/>
  <c r="BN233" i="7" s="1"/>
  <c r="BO233" i="7" s="1"/>
  <c r="BP233" i="7" s="1"/>
  <c r="BQ233" i="7" s="1"/>
  <c r="BR233" i="7" s="1"/>
  <c r="BS233" i="7" s="1"/>
  <c r="BT233" i="7" s="1"/>
  <c r="BU233" i="7" s="1"/>
  <c r="BV233" i="7" s="1"/>
  <c r="BW233" i="7" s="1"/>
  <c r="BX233" i="7" s="1"/>
  <c r="BY233" i="7" s="1"/>
  <c r="BZ233" i="7" s="1"/>
  <c r="CA233" i="7" s="1"/>
  <c r="CB233" i="7" s="1"/>
  <c r="CC233" i="7" s="1"/>
  <c r="CD233" i="7" s="1"/>
  <c r="CE233" i="7" s="1"/>
  <c r="CF233" i="7" s="1"/>
  <c r="CG233" i="7" s="1"/>
  <c r="CH233" i="7" s="1"/>
  <c r="CI233" i="7" s="1"/>
  <c r="Y283" i="7" s="1"/>
  <c r="Y224" i="7"/>
  <c r="Z224" i="7" s="1"/>
  <c r="AA224" i="7" s="1"/>
  <c r="AB224" i="7" s="1"/>
  <c r="AC224" i="7" s="1"/>
  <c r="AD224" i="7" s="1"/>
  <c r="AE224" i="7" s="1"/>
  <c r="AF224" i="7" s="1"/>
  <c r="AG224" i="7" s="1"/>
  <c r="AH224" i="7" s="1"/>
  <c r="AI224" i="7" s="1"/>
  <c r="AJ224" i="7" s="1"/>
  <c r="AK224" i="7" s="1"/>
  <c r="AL224" i="7" s="1"/>
  <c r="AM224" i="7" s="1"/>
  <c r="AN224" i="7" s="1"/>
  <c r="AO224" i="7" s="1"/>
  <c r="AP224" i="7" s="1"/>
  <c r="AQ224" i="7" s="1"/>
  <c r="AR224" i="7" s="1"/>
  <c r="AS224" i="7" s="1"/>
  <c r="AT224" i="7" s="1"/>
  <c r="AU224" i="7" s="1"/>
  <c r="AV224" i="7" s="1"/>
  <c r="AW224" i="7" s="1"/>
  <c r="AX224" i="7" s="1"/>
  <c r="AY224" i="7" s="1"/>
  <c r="AZ224" i="7" s="1"/>
  <c r="BA224" i="7" s="1"/>
  <c r="BB224" i="7" s="1"/>
  <c r="BC224" i="7" s="1"/>
  <c r="BD224" i="7" s="1"/>
  <c r="BE224" i="7" s="1"/>
  <c r="BF224" i="7" s="1"/>
  <c r="BG224" i="7" s="1"/>
  <c r="BH224" i="7" s="1"/>
  <c r="BI224" i="7" s="1"/>
  <c r="BJ224" i="7" s="1"/>
  <c r="BK224" i="7" s="1"/>
  <c r="BL224" i="7" s="1"/>
  <c r="BM224" i="7" s="1"/>
  <c r="BN224" i="7" s="1"/>
  <c r="BO224" i="7" s="1"/>
  <c r="BP224" i="7" s="1"/>
  <c r="BQ224" i="7" s="1"/>
  <c r="BR224" i="7" s="1"/>
  <c r="BS224" i="7" s="1"/>
  <c r="BT224" i="7" s="1"/>
  <c r="BU224" i="7" s="1"/>
  <c r="BV224" i="7" s="1"/>
  <c r="BW224" i="7" s="1"/>
  <c r="BX224" i="7" s="1"/>
  <c r="BY224" i="7" s="1"/>
  <c r="BZ224" i="7" s="1"/>
  <c r="CA224" i="7" s="1"/>
  <c r="CB224" i="7" s="1"/>
  <c r="CC224" i="7" s="1"/>
  <c r="CD224" i="7" s="1"/>
  <c r="CE224" i="7" s="1"/>
  <c r="CF224" i="7" s="1"/>
  <c r="CG224" i="7" s="1"/>
  <c r="CH224" i="7" s="1"/>
  <c r="CI224" i="7" s="1"/>
  <c r="Y274" i="7" s="1"/>
  <c r="Y243" i="7"/>
  <c r="Z243" i="7" s="1"/>
  <c r="AA243" i="7" s="1"/>
  <c r="AB243" i="7" s="1"/>
  <c r="AC243" i="7" s="1"/>
  <c r="AD243" i="7" s="1"/>
  <c r="AE243" i="7" s="1"/>
  <c r="AF243" i="7" s="1"/>
  <c r="AG243" i="7" s="1"/>
  <c r="AH243" i="7" s="1"/>
  <c r="AI243" i="7" s="1"/>
  <c r="AJ243" i="7" s="1"/>
  <c r="AK243" i="7" s="1"/>
  <c r="AL243" i="7" s="1"/>
  <c r="AM243" i="7" s="1"/>
  <c r="AN243" i="7" s="1"/>
  <c r="AO243" i="7" s="1"/>
  <c r="AP243" i="7" s="1"/>
  <c r="AQ243" i="7" s="1"/>
  <c r="AR243" i="7" s="1"/>
  <c r="AS243" i="7" s="1"/>
  <c r="AT243" i="7" s="1"/>
  <c r="AU243" i="7" s="1"/>
  <c r="AV243" i="7" s="1"/>
  <c r="AW243" i="7" s="1"/>
  <c r="AX243" i="7" s="1"/>
  <c r="AY243" i="7" s="1"/>
  <c r="AZ243" i="7" s="1"/>
  <c r="BA243" i="7" s="1"/>
  <c r="BB243" i="7" s="1"/>
  <c r="BC243" i="7" s="1"/>
  <c r="BD243" i="7" s="1"/>
  <c r="BE243" i="7" s="1"/>
  <c r="BF243" i="7" s="1"/>
  <c r="BG243" i="7" s="1"/>
  <c r="BH243" i="7" s="1"/>
  <c r="BI243" i="7" s="1"/>
  <c r="BJ243" i="7" s="1"/>
  <c r="BK243" i="7" s="1"/>
  <c r="BL243" i="7" s="1"/>
  <c r="BM243" i="7" s="1"/>
  <c r="BN243" i="7" s="1"/>
  <c r="BO243" i="7" s="1"/>
  <c r="BP243" i="7" s="1"/>
  <c r="BQ243" i="7" s="1"/>
  <c r="BR243" i="7" s="1"/>
  <c r="BS243" i="7" s="1"/>
  <c r="BT243" i="7" s="1"/>
  <c r="BU243" i="7" s="1"/>
  <c r="BV243" i="7" s="1"/>
  <c r="BW243" i="7" s="1"/>
  <c r="BX243" i="7" s="1"/>
  <c r="BY243" i="7" s="1"/>
  <c r="BZ243" i="7" s="1"/>
  <c r="CA243" i="7" s="1"/>
  <c r="CB243" i="7" s="1"/>
  <c r="CC243" i="7" s="1"/>
  <c r="CD243" i="7" s="1"/>
  <c r="CE243" i="7" s="1"/>
  <c r="CF243" i="7" s="1"/>
  <c r="CG243" i="7" s="1"/>
  <c r="CH243" i="7" s="1"/>
  <c r="CI243" i="7" s="1"/>
  <c r="Y293" i="7" s="1"/>
  <c r="Y225" i="7"/>
  <c r="Z225" i="7" s="1"/>
  <c r="AA225" i="7" s="1"/>
  <c r="AB225" i="7" s="1"/>
  <c r="AC225" i="7" s="1"/>
  <c r="AD225" i="7" s="1"/>
  <c r="AE225" i="7" s="1"/>
  <c r="AF225" i="7" s="1"/>
  <c r="AG225" i="7" s="1"/>
  <c r="AH225" i="7" s="1"/>
  <c r="AI225" i="7" s="1"/>
  <c r="AJ225" i="7" s="1"/>
  <c r="AK225" i="7" s="1"/>
  <c r="AL225" i="7" s="1"/>
  <c r="AM225" i="7" s="1"/>
  <c r="AN225" i="7" s="1"/>
  <c r="AO225" i="7" s="1"/>
  <c r="AP225" i="7" s="1"/>
  <c r="AQ225" i="7" s="1"/>
  <c r="AR225" i="7" s="1"/>
  <c r="AS225" i="7" s="1"/>
  <c r="AT225" i="7" s="1"/>
  <c r="AU225" i="7" s="1"/>
  <c r="AV225" i="7" s="1"/>
  <c r="AW225" i="7" s="1"/>
  <c r="AX225" i="7" s="1"/>
  <c r="AY225" i="7" s="1"/>
  <c r="AZ225" i="7" s="1"/>
  <c r="BA225" i="7" s="1"/>
  <c r="BB225" i="7" s="1"/>
  <c r="BC225" i="7" s="1"/>
  <c r="BD225" i="7" s="1"/>
  <c r="BE225" i="7" s="1"/>
  <c r="BF225" i="7" s="1"/>
  <c r="BG225" i="7" s="1"/>
  <c r="BH225" i="7" s="1"/>
  <c r="BI225" i="7" s="1"/>
  <c r="BJ225" i="7" s="1"/>
  <c r="BK225" i="7" s="1"/>
  <c r="BL225" i="7" s="1"/>
  <c r="BM225" i="7" s="1"/>
  <c r="BN225" i="7" s="1"/>
  <c r="BO225" i="7" s="1"/>
  <c r="BP225" i="7" s="1"/>
  <c r="BQ225" i="7" s="1"/>
  <c r="BR225" i="7" s="1"/>
  <c r="BS225" i="7" s="1"/>
  <c r="BT225" i="7" s="1"/>
  <c r="BU225" i="7" s="1"/>
  <c r="BV225" i="7" s="1"/>
  <c r="BW225" i="7" s="1"/>
  <c r="BX225" i="7" s="1"/>
  <c r="BY225" i="7" s="1"/>
  <c r="BZ225" i="7" s="1"/>
  <c r="CA225" i="7" s="1"/>
  <c r="CB225" i="7" s="1"/>
  <c r="CC225" i="7" s="1"/>
  <c r="CD225" i="7" s="1"/>
  <c r="CE225" i="7" s="1"/>
  <c r="CF225" i="7" s="1"/>
  <c r="CG225" i="7" s="1"/>
  <c r="CH225" i="7" s="1"/>
  <c r="CI225" i="7" s="1"/>
  <c r="Y275" i="7" s="1"/>
  <c r="Y227" i="7"/>
  <c r="Z227" i="7" s="1"/>
  <c r="AA227" i="7" s="1"/>
  <c r="AB227" i="7" s="1"/>
  <c r="AC227" i="7" s="1"/>
  <c r="AD227" i="7" s="1"/>
  <c r="AE227" i="7" s="1"/>
  <c r="AF227" i="7" s="1"/>
  <c r="AG227" i="7" s="1"/>
  <c r="AH227" i="7" s="1"/>
  <c r="AI227" i="7" s="1"/>
  <c r="AJ227" i="7" s="1"/>
  <c r="AK227" i="7" s="1"/>
  <c r="AL227" i="7" s="1"/>
  <c r="AM227" i="7" s="1"/>
  <c r="AN227" i="7" s="1"/>
  <c r="AO227" i="7" s="1"/>
  <c r="AP227" i="7" s="1"/>
  <c r="AQ227" i="7" s="1"/>
  <c r="AR227" i="7" s="1"/>
  <c r="AS227" i="7" s="1"/>
  <c r="AT227" i="7" s="1"/>
  <c r="AU227" i="7" s="1"/>
  <c r="AV227" i="7" s="1"/>
  <c r="AW227" i="7" s="1"/>
  <c r="AX227" i="7" s="1"/>
  <c r="AY227" i="7" s="1"/>
  <c r="AZ227" i="7" s="1"/>
  <c r="BA227" i="7" s="1"/>
  <c r="BB227" i="7" s="1"/>
  <c r="BC227" i="7" s="1"/>
  <c r="BD227" i="7" s="1"/>
  <c r="BE227" i="7" s="1"/>
  <c r="BF227" i="7" s="1"/>
  <c r="BG227" i="7" s="1"/>
  <c r="BH227" i="7" s="1"/>
  <c r="BI227" i="7" s="1"/>
  <c r="BJ227" i="7" s="1"/>
  <c r="BK227" i="7" s="1"/>
  <c r="BL227" i="7" s="1"/>
  <c r="BM227" i="7" s="1"/>
  <c r="BN227" i="7" s="1"/>
  <c r="BO227" i="7" s="1"/>
  <c r="BP227" i="7" s="1"/>
  <c r="BQ227" i="7" s="1"/>
  <c r="BR227" i="7" s="1"/>
  <c r="BS227" i="7" s="1"/>
  <c r="BT227" i="7" s="1"/>
  <c r="BU227" i="7" s="1"/>
  <c r="BV227" i="7" s="1"/>
  <c r="BW227" i="7" s="1"/>
  <c r="BX227" i="7" s="1"/>
  <c r="BY227" i="7" s="1"/>
  <c r="BZ227" i="7" s="1"/>
  <c r="CA227" i="7" s="1"/>
  <c r="CB227" i="7" s="1"/>
  <c r="CC227" i="7" s="1"/>
  <c r="CD227" i="7" s="1"/>
  <c r="CE227" i="7" s="1"/>
  <c r="CF227" i="7" s="1"/>
  <c r="CG227" i="7" s="1"/>
  <c r="CH227" i="7" s="1"/>
  <c r="CI227" i="7" s="1"/>
  <c r="Y277" i="7" s="1"/>
  <c r="Y241" i="7"/>
  <c r="Z241" i="7" s="1"/>
  <c r="AA241" i="7" s="1"/>
  <c r="AB241" i="7" s="1"/>
  <c r="AC241" i="7" s="1"/>
  <c r="AD241" i="7" s="1"/>
  <c r="AE241" i="7" s="1"/>
  <c r="AF241" i="7" s="1"/>
  <c r="AG241" i="7" s="1"/>
  <c r="AH241" i="7" s="1"/>
  <c r="AI241" i="7" s="1"/>
  <c r="AJ241" i="7" s="1"/>
  <c r="AK241" i="7" s="1"/>
  <c r="AL241" i="7" s="1"/>
  <c r="AM241" i="7" s="1"/>
  <c r="AN241" i="7" s="1"/>
  <c r="AO241" i="7" s="1"/>
  <c r="AP241" i="7" s="1"/>
  <c r="AQ241" i="7" s="1"/>
  <c r="AR241" i="7" s="1"/>
  <c r="AS241" i="7" s="1"/>
  <c r="AT241" i="7" s="1"/>
  <c r="AU241" i="7" s="1"/>
  <c r="AV241" i="7" s="1"/>
  <c r="AW241" i="7" s="1"/>
  <c r="AX241" i="7" s="1"/>
  <c r="AY241" i="7" s="1"/>
  <c r="AZ241" i="7" s="1"/>
  <c r="BA241" i="7" s="1"/>
  <c r="BB241" i="7" s="1"/>
  <c r="BC241" i="7" s="1"/>
  <c r="BD241" i="7" s="1"/>
  <c r="BE241" i="7" s="1"/>
  <c r="BF241" i="7" s="1"/>
  <c r="BG241" i="7" s="1"/>
  <c r="BH241" i="7" s="1"/>
  <c r="BI241" i="7" s="1"/>
  <c r="BJ241" i="7" s="1"/>
  <c r="BK241" i="7" s="1"/>
  <c r="BL241" i="7" s="1"/>
  <c r="BM241" i="7" s="1"/>
  <c r="BN241" i="7" s="1"/>
  <c r="BO241" i="7" s="1"/>
  <c r="BP241" i="7" s="1"/>
  <c r="BQ241" i="7" s="1"/>
  <c r="BR241" i="7" s="1"/>
  <c r="BS241" i="7" s="1"/>
  <c r="BT241" i="7" s="1"/>
  <c r="BU241" i="7" s="1"/>
  <c r="BV241" i="7" s="1"/>
  <c r="BW241" i="7" s="1"/>
  <c r="BX241" i="7" s="1"/>
  <c r="BY241" i="7" s="1"/>
  <c r="BZ241" i="7" s="1"/>
  <c r="CA241" i="7" s="1"/>
  <c r="CB241" i="7" s="1"/>
  <c r="CC241" i="7" s="1"/>
  <c r="CD241" i="7" s="1"/>
  <c r="CE241" i="7" s="1"/>
  <c r="CF241" i="7" s="1"/>
  <c r="CG241" i="7" s="1"/>
  <c r="CH241" i="7" s="1"/>
  <c r="CI241" i="7" s="1"/>
  <c r="Y291" i="7" s="1"/>
  <c r="Y253" i="7"/>
  <c r="Z253" i="7" s="1"/>
  <c r="AA253" i="7" s="1"/>
  <c r="AB253" i="7" s="1"/>
  <c r="AC253" i="7" s="1"/>
  <c r="AD253" i="7" s="1"/>
  <c r="AE253" i="7" s="1"/>
  <c r="AF253" i="7" s="1"/>
  <c r="AG253" i="7" s="1"/>
  <c r="AH253" i="7" s="1"/>
  <c r="AI253" i="7" s="1"/>
  <c r="AJ253" i="7" s="1"/>
  <c r="AK253" i="7" s="1"/>
  <c r="AL253" i="7" s="1"/>
  <c r="AM253" i="7" s="1"/>
  <c r="AN253" i="7" s="1"/>
  <c r="AO253" i="7" s="1"/>
  <c r="AP253" i="7" s="1"/>
  <c r="AQ253" i="7" s="1"/>
  <c r="AR253" i="7" s="1"/>
  <c r="AS253" i="7" s="1"/>
  <c r="AT253" i="7" s="1"/>
  <c r="AU253" i="7" s="1"/>
  <c r="AV253" i="7" s="1"/>
  <c r="AW253" i="7" s="1"/>
  <c r="AX253" i="7" s="1"/>
  <c r="AY253" i="7" s="1"/>
  <c r="AZ253" i="7" s="1"/>
  <c r="BA253" i="7" s="1"/>
  <c r="BB253" i="7" s="1"/>
  <c r="BC253" i="7" s="1"/>
  <c r="BD253" i="7" s="1"/>
  <c r="BE253" i="7" s="1"/>
  <c r="BF253" i="7" s="1"/>
  <c r="BG253" i="7" s="1"/>
  <c r="BH253" i="7" s="1"/>
  <c r="BI253" i="7" s="1"/>
  <c r="BJ253" i="7" s="1"/>
  <c r="BK253" i="7" s="1"/>
  <c r="BL253" i="7" s="1"/>
  <c r="BM253" i="7" s="1"/>
  <c r="BN253" i="7" s="1"/>
  <c r="BO253" i="7" s="1"/>
  <c r="BP253" i="7" s="1"/>
  <c r="BQ253" i="7" s="1"/>
  <c r="BR253" i="7" s="1"/>
  <c r="BS253" i="7" s="1"/>
  <c r="BT253" i="7" s="1"/>
  <c r="BU253" i="7" s="1"/>
  <c r="BV253" i="7" s="1"/>
  <c r="BW253" i="7" s="1"/>
  <c r="BX253" i="7" s="1"/>
  <c r="BY253" i="7" s="1"/>
  <c r="BZ253" i="7" s="1"/>
  <c r="CA253" i="7" s="1"/>
  <c r="CB253" i="7" s="1"/>
  <c r="CC253" i="7" s="1"/>
  <c r="CD253" i="7" s="1"/>
  <c r="CE253" i="7" s="1"/>
  <c r="CF253" i="7" s="1"/>
  <c r="CG253" i="7" s="1"/>
  <c r="CH253" i="7" s="1"/>
  <c r="CI253" i="7" s="1"/>
  <c r="Y303" i="7" s="1"/>
  <c r="Y256" i="7"/>
  <c r="Z256" i="7" s="1"/>
  <c r="AA256" i="7" s="1"/>
  <c r="AB256" i="7" s="1"/>
  <c r="AC256" i="7" s="1"/>
  <c r="AD256" i="7" s="1"/>
  <c r="AE256" i="7" s="1"/>
  <c r="AF256" i="7" s="1"/>
  <c r="AG256" i="7" s="1"/>
  <c r="AH256" i="7" s="1"/>
  <c r="AI256" i="7" s="1"/>
  <c r="AJ256" i="7" s="1"/>
  <c r="AK256" i="7" s="1"/>
  <c r="AL256" i="7" s="1"/>
  <c r="AM256" i="7" s="1"/>
  <c r="AN256" i="7" s="1"/>
  <c r="AO256" i="7" s="1"/>
  <c r="AP256" i="7" s="1"/>
  <c r="AQ256" i="7" s="1"/>
  <c r="AR256" i="7" s="1"/>
  <c r="AS256" i="7" s="1"/>
  <c r="AT256" i="7" s="1"/>
  <c r="AU256" i="7" s="1"/>
  <c r="AV256" i="7" s="1"/>
  <c r="AW256" i="7" s="1"/>
  <c r="AX256" i="7" s="1"/>
  <c r="AY256" i="7" s="1"/>
  <c r="AZ256" i="7" s="1"/>
  <c r="BA256" i="7" s="1"/>
  <c r="BB256" i="7" s="1"/>
  <c r="BC256" i="7" s="1"/>
  <c r="BD256" i="7" s="1"/>
  <c r="BE256" i="7" s="1"/>
  <c r="BF256" i="7" s="1"/>
  <c r="BG256" i="7" s="1"/>
  <c r="BH256" i="7" s="1"/>
  <c r="BI256" i="7" s="1"/>
  <c r="BJ256" i="7" s="1"/>
  <c r="BK256" i="7" s="1"/>
  <c r="BL256" i="7" s="1"/>
  <c r="BM256" i="7" s="1"/>
  <c r="BN256" i="7" s="1"/>
  <c r="BO256" i="7" s="1"/>
  <c r="BP256" i="7" s="1"/>
  <c r="BQ256" i="7" s="1"/>
  <c r="BR256" i="7" s="1"/>
  <c r="BS256" i="7" s="1"/>
  <c r="BT256" i="7" s="1"/>
  <c r="BU256" i="7" s="1"/>
  <c r="BV256" i="7" s="1"/>
  <c r="BW256" i="7" s="1"/>
  <c r="BX256" i="7" s="1"/>
  <c r="BY256" i="7" s="1"/>
  <c r="BZ256" i="7" s="1"/>
  <c r="CA256" i="7" s="1"/>
  <c r="CB256" i="7" s="1"/>
  <c r="CC256" i="7" s="1"/>
  <c r="CD256" i="7" s="1"/>
  <c r="CE256" i="7" s="1"/>
  <c r="CF256" i="7" s="1"/>
  <c r="CG256" i="7" s="1"/>
  <c r="CH256" i="7" s="1"/>
  <c r="CI256" i="7" s="1"/>
  <c r="Y306" i="7" s="1"/>
  <c r="Y228" i="7"/>
  <c r="Z228" i="7" s="1"/>
  <c r="AA228" i="7" s="1"/>
  <c r="AB228" i="7" s="1"/>
  <c r="AC228" i="7" s="1"/>
  <c r="AD228" i="7" s="1"/>
  <c r="AE228" i="7" s="1"/>
  <c r="AF228" i="7" s="1"/>
  <c r="AG228" i="7" s="1"/>
  <c r="AH228" i="7" s="1"/>
  <c r="AI228" i="7" s="1"/>
  <c r="AJ228" i="7" s="1"/>
  <c r="AK228" i="7" s="1"/>
  <c r="AL228" i="7" s="1"/>
  <c r="AM228" i="7" s="1"/>
  <c r="AN228" i="7" s="1"/>
  <c r="AO228" i="7" s="1"/>
  <c r="AP228" i="7" s="1"/>
  <c r="AQ228" i="7" s="1"/>
  <c r="AR228" i="7" s="1"/>
  <c r="AS228" i="7" s="1"/>
  <c r="AT228" i="7" s="1"/>
  <c r="AU228" i="7" s="1"/>
  <c r="AV228" i="7" s="1"/>
  <c r="AW228" i="7" s="1"/>
  <c r="AX228" i="7" s="1"/>
  <c r="AY228" i="7" s="1"/>
  <c r="AZ228" i="7" s="1"/>
  <c r="BA228" i="7" s="1"/>
  <c r="BB228" i="7" s="1"/>
  <c r="BC228" i="7" s="1"/>
  <c r="BD228" i="7" s="1"/>
  <c r="BE228" i="7" s="1"/>
  <c r="BF228" i="7" s="1"/>
  <c r="BG228" i="7" s="1"/>
  <c r="BH228" i="7" s="1"/>
  <c r="BI228" i="7" s="1"/>
  <c r="BJ228" i="7" s="1"/>
  <c r="BK228" i="7" s="1"/>
  <c r="BL228" i="7" s="1"/>
  <c r="BM228" i="7" s="1"/>
  <c r="BN228" i="7" s="1"/>
  <c r="BO228" i="7" s="1"/>
  <c r="BP228" i="7" s="1"/>
  <c r="BQ228" i="7" s="1"/>
  <c r="BR228" i="7" s="1"/>
  <c r="BS228" i="7" s="1"/>
  <c r="BT228" i="7" s="1"/>
  <c r="BU228" i="7" s="1"/>
  <c r="BV228" i="7" s="1"/>
  <c r="BW228" i="7" s="1"/>
  <c r="BX228" i="7" s="1"/>
  <c r="BY228" i="7" s="1"/>
  <c r="BZ228" i="7" s="1"/>
  <c r="CA228" i="7" s="1"/>
  <c r="CB228" i="7" s="1"/>
  <c r="CC228" i="7" s="1"/>
  <c r="CD228" i="7" s="1"/>
  <c r="CE228" i="7" s="1"/>
  <c r="CF228" i="7" s="1"/>
  <c r="CG228" i="7" s="1"/>
  <c r="CH228" i="7" s="1"/>
  <c r="CI228" i="7" s="1"/>
  <c r="Y278" i="7" s="1"/>
  <c r="Y232" i="7"/>
  <c r="Z232" i="7" s="1"/>
  <c r="AA232" i="7" s="1"/>
  <c r="AB232" i="7" s="1"/>
  <c r="AC232" i="7" s="1"/>
  <c r="AD232" i="7" s="1"/>
  <c r="AE232" i="7" s="1"/>
  <c r="AF232" i="7" s="1"/>
  <c r="AG232" i="7" s="1"/>
  <c r="AH232" i="7" s="1"/>
  <c r="AI232" i="7" s="1"/>
  <c r="AJ232" i="7" s="1"/>
  <c r="AK232" i="7" s="1"/>
  <c r="AL232" i="7" s="1"/>
  <c r="AM232" i="7" s="1"/>
  <c r="AN232" i="7" s="1"/>
  <c r="AO232" i="7" s="1"/>
  <c r="AP232" i="7" s="1"/>
  <c r="AQ232" i="7" s="1"/>
  <c r="AR232" i="7" s="1"/>
  <c r="AS232" i="7" s="1"/>
  <c r="AT232" i="7" s="1"/>
  <c r="AU232" i="7" s="1"/>
  <c r="AV232" i="7" s="1"/>
  <c r="AW232" i="7" s="1"/>
  <c r="AX232" i="7" s="1"/>
  <c r="AY232" i="7" s="1"/>
  <c r="AZ232" i="7" s="1"/>
  <c r="BA232" i="7" s="1"/>
  <c r="BB232" i="7" s="1"/>
  <c r="BC232" i="7" s="1"/>
  <c r="BD232" i="7" s="1"/>
  <c r="BE232" i="7" s="1"/>
  <c r="BF232" i="7" s="1"/>
  <c r="BG232" i="7" s="1"/>
  <c r="BH232" i="7" s="1"/>
  <c r="BI232" i="7" s="1"/>
  <c r="BJ232" i="7" s="1"/>
  <c r="BK232" i="7" s="1"/>
  <c r="BL232" i="7" s="1"/>
  <c r="BM232" i="7" s="1"/>
  <c r="BN232" i="7" s="1"/>
  <c r="BO232" i="7" s="1"/>
  <c r="BP232" i="7" s="1"/>
  <c r="BQ232" i="7" s="1"/>
  <c r="BR232" i="7" s="1"/>
  <c r="BS232" i="7" s="1"/>
  <c r="BT232" i="7" s="1"/>
  <c r="BU232" i="7" s="1"/>
  <c r="BV232" i="7" s="1"/>
  <c r="BW232" i="7" s="1"/>
  <c r="BX232" i="7" s="1"/>
  <c r="BY232" i="7" s="1"/>
  <c r="BZ232" i="7" s="1"/>
  <c r="CA232" i="7" s="1"/>
  <c r="CB232" i="7" s="1"/>
  <c r="CC232" i="7" s="1"/>
  <c r="CD232" i="7" s="1"/>
  <c r="CE232" i="7" s="1"/>
  <c r="CF232" i="7" s="1"/>
  <c r="CG232" i="7" s="1"/>
  <c r="CH232" i="7" s="1"/>
  <c r="CI232" i="7" s="1"/>
  <c r="Y282" i="7" s="1"/>
  <c r="Y46" i="7"/>
  <c r="Z46" i="7" s="1"/>
  <c r="AA46" i="7" s="1"/>
  <c r="AB46" i="7" s="1"/>
  <c r="AC46" i="7" s="1"/>
  <c r="AD46" i="7" s="1"/>
  <c r="AE46" i="7" s="1"/>
  <c r="AF46" i="7" s="1"/>
  <c r="AG46" i="7" s="1"/>
  <c r="AH46" i="7" s="1"/>
  <c r="AI46" i="7" s="1"/>
  <c r="AJ46" i="7" s="1"/>
  <c r="AK46" i="7" s="1"/>
  <c r="AL46" i="7" s="1"/>
  <c r="AM46" i="7" s="1"/>
  <c r="AN46" i="7" s="1"/>
  <c r="AO46" i="7" s="1"/>
  <c r="AP46" i="7" s="1"/>
  <c r="AQ46" i="7" s="1"/>
  <c r="AR46" i="7" s="1"/>
  <c r="AS46" i="7" s="1"/>
  <c r="AT46" i="7" s="1"/>
  <c r="AU46" i="7" s="1"/>
  <c r="AV46" i="7" s="1"/>
  <c r="AW46" i="7" s="1"/>
  <c r="AX46" i="7" s="1"/>
  <c r="AY46" i="7" s="1"/>
  <c r="AZ46" i="7" s="1"/>
  <c r="BA46" i="7" s="1"/>
  <c r="BB46" i="7" s="1"/>
  <c r="BC46" i="7" s="1"/>
  <c r="BD46" i="7" s="1"/>
  <c r="BE46" i="7" s="1"/>
  <c r="BF46" i="7" s="1"/>
  <c r="BG46" i="7" s="1"/>
  <c r="BH46" i="7" s="1"/>
  <c r="BI46" i="7" s="1"/>
  <c r="BJ46" i="7" s="1"/>
  <c r="BK46" i="7" s="1"/>
  <c r="BL46" i="7" s="1"/>
  <c r="BM46" i="7" s="1"/>
  <c r="BN46" i="7" s="1"/>
  <c r="BO46" i="7" s="1"/>
  <c r="BP46" i="7" s="1"/>
  <c r="BQ46" i="7" s="1"/>
  <c r="BR46" i="7" s="1"/>
  <c r="BS46" i="7" s="1"/>
  <c r="BT46" i="7" s="1"/>
  <c r="BU46" i="7" s="1"/>
  <c r="BV46" i="7" s="1"/>
  <c r="BW46" i="7" s="1"/>
  <c r="BX46" i="7" s="1"/>
  <c r="BY46" i="7" s="1"/>
  <c r="BZ46" i="7" s="1"/>
  <c r="CA46" i="7" s="1"/>
  <c r="CB46" i="7" s="1"/>
  <c r="CC46" i="7" s="1"/>
  <c r="CD46" i="7" s="1"/>
  <c r="CE46" i="7" s="1"/>
  <c r="CF46" i="7" s="1"/>
  <c r="CG46" i="7" s="1"/>
  <c r="CH46" i="7" s="1"/>
  <c r="CI46" i="7" s="1"/>
  <c r="CJ46" i="7" s="1"/>
  <c r="CK46" i="7" s="1"/>
  <c r="CL46" i="7" s="1"/>
  <c r="CM46" i="7" s="1"/>
  <c r="CN46" i="7" s="1"/>
  <c r="CO46" i="7" s="1"/>
  <c r="CP46" i="7" s="1"/>
  <c r="CQ46" i="7" s="1"/>
  <c r="CR46" i="7" s="1"/>
  <c r="CS46" i="7" s="1"/>
  <c r="CT46" i="7" s="1"/>
  <c r="CU46" i="7" s="1"/>
  <c r="CV46" i="7" s="1"/>
  <c r="CW46" i="7" s="1"/>
  <c r="CX46" i="7" s="1"/>
  <c r="CY46" i="7" s="1"/>
  <c r="CZ46" i="7" s="1"/>
  <c r="DA46" i="7" s="1"/>
  <c r="DB46" i="7" s="1"/>
  <c r="DC46" i="7" s="1"/>
  <c r="DD46" i="7" s="1"/>
  <c r="DE46" i="7" s="1"/>
  <c r="DF46" i="7" s="1"/>
  <c r="DG46" i="7" s="1"/>
  <c r="DH46" i="7" s="1"/>
  <c r="DI46" i="7" s="1"/>
  <c r="DJ46" i="7" s="1"/>
  <c r="DK46" i="7" s="1"/>
  <c r="DL46" i="7" s="1"/>
  <c r="DM46" i="7" s="1"/>
  <c r="DN46" i="7" s="1"/>
  <c r="DO46" i="7" s="1"/>
  <c r="DP46" i="7" s="1"/>
  <c r="DQ46" i="7" s="1"/>
  <c r="DR46" i="7" s="1"/>
  <c r="DS46" i="7" s="1"/>
  <c r="DT46" i="7" s="1"/>
  <c r="DU46" i="7" s="1"/>
  <c r="DV46" i="7" s="1"/>
  <c r="DW46" i="7" s="1"/>
  <c r="DX46" i="7" s="1"/>
  <c r="DY46" i="7" s="1"/>
  <c r="DZ46" i="7" s="1"/>
  <c r="EA46" i="7" s="1"/>
  <c r="EB46" i="7" s="1"/>
  <c r="EC46" i="7" s="1"/>
  <c r="ED46" i="7" s="1"/>
  <c r="EE46" i="7" s="1"/>
  <c r="EF46" i="7" s="1"/>
  <c r="EG46" i="7" s="1"/>
  <c r="EH46" i="7" s="1"/>
  <c r="EI46" i="7" s="1"/>
  <c r="EJ46" i="7" s="1"/>
  <c r="EK46" i="7" s="1"/>
  <c r="EL46" i="7" s="1"/>
  <c r="EM46" i="7" s="1"/>
  <c r="EN46" i="7" s="1"/>
  <c r="EO46" i="7" s="1"/>
  <c r="EP46" i="7" s="1"/>
  <c r="EQ46" i="7" s="1"/>
  <c r="ER46" i="7" s="1"/>
  <c r="ES46" i="7" s="1"/>
  <c r="ET46" i="7" s="1"/>
  <c r="Y59" i="7" s="1"/>
  <c r="BG41" i="7"/>
  <c r="BH41" i="7" s="1"/>
  <c r="BI41" i="7" s="1"/>
  <c r="BJ41" i="7" s="1"/>
  <c r="BK41" i="7" s="1"/>
  <c r="BL41" i="7" s="1"/>
  <c r="BM41" i="7" s="1"/>
  <c r="BN41" i="7" s="1"/>
  <c r="BO41" i="7" s="1"/>
  <c r="BP41" i="7" s="1"/>
  <c r="BQ41" i="7" s="1"/>
  <c r="BR41" i="7" s="1"/>
  <c r="BS41" i="7" s="1"/>
  <c r="BT41" i="7" s="1"/>
  <c r="BU41" i="7" s="1"/>
  <c r="BV41" i="7" s="1"/>
  <c r="BW41" i="7" s="1"/>
  <c r="BX41" i="7" s="1"/>
  <c r="BY41" i="7" s="1"/>
  <c r="BZ41" i="7" s="1"/>
  <c r="CA41" i="7" s="1"/>
  <c r="CB41" i="7" s="1"/>
  <c r="CC41" i="7" s="1"/>
  <c r="CD41" i="7" s="1"/>
  <c r="CE41" i="7" s="1"/>
  <c r="CF41" i="7" s="1"/>
  <c r="CG41" i="7" s="1"/>
  <c r="CH41" i="7" s="1"/>
  <c r="CI41" i="7" s="1"/>
  <c r="CJ41" i="7" s="1"/>
  <c r="CK41" i="7" s="1"/>
  <c r="CL41" i="7" s="1"/>
  <c r="CM41" i="7" s="1"/>
  <c r="CN41" i="7" s="1"/>
  <c r="CO41" i="7" s="1"/>
  <c r="CP41" i="7" s="1"/>
  <c r="CQ41" i="7" s="1"/>
  <c r="CR41" i="7" s="1"/>
  <c r="CS41" i="7" s="1"/>
  <c r="CT41" i="7" s="1"/>
  <c r="CU41" i="7" s="1"/>
  <c r="CV41" i="7" s="1"/>
  <c r="CW41" i="7" s="1"/>
  <c r="CX41" i="7" s="1"/>
  <c r="CY41" i="7" s="1"/>
  <c r="CZ41" i="7" s="1"/>
  <c r="DA41" i="7" s="1"/>
  <c r="DB41" i="7" s="1"/>
  <c r="DC41" i="7" s="1"/>
  <c r="DD41" i="7" s="1"/>
  <c r="DE41" i="7" s="1"/>
  <c r="DF41" i="7" s="1"/>
  <c r="DG41" i="7" s="1"/>
  <c r="DH41" i="7" s="1"/>
  <c r="DI41" i="7" s="1"/>
  <c r="DJ41" i="7" s="1"/>
  <c r="DK41" i="7" s="1"/>
  <c r="DL41" i="7" s="1"/>
  <c r="DM41" i="7" s="1"/>
  <c r="DN41" i="7" s="1"/>
  <c r="DO41" i="7" s="1"/>
  <c r="DP41" i="7" s="1"/>
  <c r="DQ41" i="7" s="1"/>
  <c r="DR41" i="7" s="1"/>
  <c r="DS41" i="7" s="1"/>
  <c r="DT41" i="7" s="1"/>
  <c r="DU41" i="7" s="1"/>
  <c r="DV41" i="7" s="1"/>
  <c r="DW41" i="7" s="1"/>
  <c r="DX41" i="7" s="1"/>
  <c r="DY41" i="7" s="1"/>
  <c r="DZ41" i="7" s="1"/>
  <c r="EA41" i="7" s="1"/>
  <c r="EB41" i="7" s="1"/>
  <c r="EC41" i="7" s="1"/>
  <c r="ED41" i="7" s="1"/>
  <c r="EE41" i="7" s="1"/>
  <c r="EF41" i="7" s="1"/>
  <c r="EG41" i="7" s="1"/>
  <c r="EH41" i="7" s="1"/>
  <c r="EI41" i="7" s="1"/>
  <c r="EJ41" i="7" s="1"/>
  <c r="EK41" i="7" s="1"/>
  <c r="EL41" i="7" s="1"/>
  <c r="EM41" i="7" s="1"/>
  <c r="EN41" i="7" s="1"/>
  <c r="EO41" i="7" s="1"/>
  <c r="EP41" i="7" s="1"/>
  <c r="EQ41" i="7" s="1"/>
  <c r="ER41" i="7" s="1"/>
  <c r="ES41" i="7" s="1"/>
  <c r="ET41" i="7" s="1"/>
  <c r="Y54" i="7" s="1"/>
  <c r="EW49" i="7"/>
  <c r="EX49" i="7" s="1"/>
  <c r="EY49" i="7" s="1"/>
  <c r="EZ49" i="7" s="1"/>
  <c r="FA49" i="7" s="1"/>
  <c r="FB49" i="7" s="1"/>
  <c r="FC49" i="7" s="1"/>
  <c r="FD49" i="7" s="1"/>
  <c r="FE49" i="7" s="1"/>
  <c r="FF49" i="7" s="1"/>
  <c r="FG49" i="7" s="1"/>
  <c r="FH49" i="7" s="1"/>
  <c r="FI49" i="7" s="1"/>
  <c r="FJ49" i="7" s="1"/>
  <c r="FK49" i="7" s="1"/>
  <c r="FL49" i="7" s="1"/>
  <c r="FM49" i="7" s="1"/>
  <c r="FN49" i="7" s="1"/>
  <c r="FO49" i="7" s="1"/>
  <c r="FP49" i="7" s="1"/>
  <c r="FQ49" i="7" s="1"/>
  <c r="FR49" i="7" s="1"/>
  <c r="FS49" i="7" s="1"/>
  <c r="FT49" i="7" s="1"/>
  <c r="FU49" i="7" s="1"/>
  <c r="FV49" i="7" s="1"/>
  <c r="Y74" i="7" s="1"/>
  <c r="Y62" i="7"/>
  <c r="EW48" i="7"/>
  <c r="EX48" i="7" s="1"/>
  <c r="EY48" i="7" s="1"/>
  <c r="EZ48" i="7" s="1"/>
  <c r="FA48" i="7" s="1"/>
  <c r="FB48" i="7" s="1"/>
  <c r="FC48" i="7" s="1"/>
  <c r="FD48" i="7" s="1"/>
  <c r="FE48" i="7" s="1"/>
  <c r="FF48" i="7" s="1"/>
  <c r="FG48" i="7" s="1"/>
  <c r="FH48" i="7" s="1"/>
  <c r="FI48" i="7" s="1"/>
  <c r="FJ48" i="7" s="1"/>
  <c r="FK48" i="7" s="1"/>
  <c r="FL48" i="7" s="1"/>
  <c r="FM48" i="7" s="1"/>
  <c r="FN48" i="7" s="1"/>
  <c r="FO48" i="7" s="1"/>
  <c r="FP48" i="7" s="1"/>
  <c r="FQ48" i="7" s="1"/>
  <c r="FR48" i="7" s="1"/>
  <c r="FS48" i="7" s="1"/>
  <c r="FT48" i="7" s="1"/>
  <c r="FU48" i="7" s="1"/>
  <c r="FV48" i="7" s="1"/>
  <c r="Y73" i="7" s="1"/>
  <c r="Y445" i="7" l="1"/>
  <c r="Z445" i="7" s="1"/>
  <c r="AA445" i="7" s="1"/>
  <c r="AB445" i="7" s="1"/>
  <c r="AC445" i="7" s="1"/>
  <c r="AD445" i="7" s="1"/>
  <c r="AE445" i="7" s="1"/>
  <c r="AF445" i="7" s="1"/>
  <c r="AG445" i="7" s="1"/>
  <c r="AH445" i="7" s="1"/>
  <c r="AI445" i="7" s="1"/>
  <c r="AJ445" i="7" s="1"/>
  <c r="AK445" i="7" s="1"/>
  <c r="AL445" i="7" s="1"/>
  <c r="AM445" i="7" s="1"/>
  <c r="AN445" i="7" s="1"/>
  <c r="AO445" i="7" s="1"/>
  <c r="AP445" i="7" s="1"/>
  <c r="AQ445" i="7" s="1"/>
  <c r="AR445" i="7" s="1"/>
  <c r="AS445" i="7" s="1"/>
  <c r="AT445" i="7" s="1"/>
  <c r="AU445" i="7" s="1"/>
  <c r="AV445" i="7" s="1"/>
  <c r="AW445" i="7" s="1"/>
  <c r="AX445" i="7" s="1"/>
  <c r="AY445" i="7" s="1"/>
  <c r="AZ445" i="7" s="1"/>
  <c r="BA445" i="7" s="1"/>
  <c r="BB445" i="7" s="1"/>
  <c r="BC445" i="7" s="1"/>
  <c r="BD445" i="7" s="1"/>
  <c r="BE445" i="7" s="1"/>
  <c r="BF445" i="7" s="1"/>
  <c r="BG445" i="7" s="1"/>
  <c r="BH445" i="7" s="1"/>
  <c r="BI445" i="7" s="1"/>
  <c r="BJ445" i="7" s="1"/>
  <c r="BK445" i="7" s="1"/>
  <c r="BL445" i="7" s="1"/>
  <c r="BM445" i="7" s="1"/>
  <c r="BN445" i="7" s="1"/>
  <c r="BO445" i="7" s="1"/>
  <c r="BP445" i="7" s="1"/>
  <c r="BQ445" i="7" s="1"/>
  <c r="BR445" i="7" s="1"/>
  <c r="BS445" i="7" s="1"/>
  <c r="BT445" i="7" s="1"/>
  <c r="BU445" i="7" s="1"/>
  <c r="BV445" i="7" s="1"/>
  <c r="BW445" i="7" s="1"/>
  <c r="BX445" i="7" s="1"/>
  <c r="BY445" i="7" s="1"/>
  <c r="BZ445" i="7" s="1"/>
  <c r="CA445" i="7" s="1"/>
  <c r="CB445" i="7" s="1"/>
  <c r="CC445" i="7" s="1"/>
  <c r="CD445" i="7" s="1"/>
  <c r="CE445" i="7" s="1"/>
  <c r="CF445" i="7" s="1"/>
  <c r="CG445" i="7" s="1"/>
  <c r="CH445" i="7" s="1"/>
  <c r="CI445" i="7" s="1"/>
  <c r="Y495" i="7" s="1"/>
  <c r="Z418" i="7"/>
  <c r="AA418" i="7" s="1"/>
  <c r="AB418" i="7" s="1"/>
  <c r="AC418" i="7" s="1"/>
  <c r="AD418" i="7" s="1"/>
  <c r="AE418" i="7" s="1"/>
  <c r="AF418" i="7" s="1"/>
  <c r="AG418" i="7" s="1"/>
  <c r="AH418" i="7" s="1"/>
  <c r="AI418" i="7" s="1"/>
  <c r="AJ418" i="7" s="1"/>
  <c r="AK418" i="7" s="1"/>
  <c r="AL418" i="7" s="1"/>
  <c r="AM418" i="7" s="1"/>
  <c r="AN418" i="7" s="1"/>
  <c r="AO418" i="7" s="1"/>
  <c r="AP418" i="7" s="1"/>
  <c r="AQ418" i="7" s="1"/>
  <c r="AR418" i="7" s="1"/>
  <c r="AS418" i="7" s="1"/>
  <c r="AT418" i="7" s="1"/>
  <c r="AU418" i="7" s="1"/>
  <c r="AV418" i="7" s="1"/>
  <c r="AW418" i="7" s="1"/>
  <c r="AX418" i="7" s="1"/>
  <c r="AY418" i="7" s="1"/>
  <c r="AZ418" i="7" s="1"/>
  <c r="BA418" i="7" s="1"/>
  <c r="BB418" i="7" s="1"/>
  <c r="BC418" i="7" s="1"/>
  <c r="BD418" i="7" s="1"/>
  <c r="BE418" i="7" s="1"/>
  <c r="BF418" i="7" s="1"/>
  <c r="BG418" i="7" s="1"/>
  <c r="BH418" i="7" s="1"/>
  <c r="BI418" i="7" s="1"/>
  <c r="BJ418" i="7" s="1"/>
  <c r="BK418" i="7" s="1"/>
  <c r="BL418" i="7" s="1"/>
  <c r="BM418" i="7" s="1"/>
  <c r="BN418" i="7" s="1"/>
  <c r="BO418" i="7" s="1"/>
  <c r="BP418" i="7" s="1"/>
  <c r="BQ418" i="7" s="1"/>
  <c r="BR418" i="7" s="1"/>
  <c r="BS418" i="7" s="1"/>
  <c r="BT418" i="7" s="1"/>
  <c r="BU418" i="7" s="1"/>
  <c r="BV418" i="7" s="1"/>
  <c r="BW418" i="7" s="1"/>
  <c r="BX418" i="7" s="1"/>
  <c r="BY418" i="7" s="1"/>
  <c r="BZ418" i="7" s="1"/>
  <c r="CA418" i="7" s="1"/>
  <c r="CB418" i="7" s="1"/>
  <c r="CC418" i="7" s="1"/>
  <c r="CD418" i="7" s="1"/>
  <c r="CE418" i="7" s="1"/>
  <c r="CF418" i="7" s="1"/>
  <c r="CG418" i="7" s="1"/>
  <c r="CH418" i="7" s="1"/>
  <c r="CI418" i="7" s="1"/>
  <c r="Y468" i="7" s="1"/>
  <c r="AE252" i="7"/>
  <c r="AF252" i="7" s="1"/>
  <c r="AG252" i="7" s="1"/>
  <c r="S2" i="1"/>
  <c r="S3" i="1"/>
  <c r="S4" i="1"/>
  <c r="S5" i="1"/>
  <c r="S6" i="1"/>
  <c r="S7" i="1"/>
  <c r="AH252" i="7" l="1"/>
  <c r="AI252" i="7" s="1"/>
  <c r="AJ252" i="7" s="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S327" i="1"/>
  <c r="S326" i="1"/>
  <c r="S328" i="1"/>
  <c r="S329"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710"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735"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1" i="1"/>
  <c r="S712" i="1"/>
  <c r="S713" i="1"/>
  <c r="S714" i="1"/>
  <c r="S715" i="1"/>
  <c r="S716" i="1"/>
  <c r="S717" i="1"/>
  <c r="S718" i="1"/>
  <c r="S719" i="1"/>
  <c r="S720" i="1"/>
  <c r="S721" i="1"/>
  <c r="S722" i="1"/>
  <c r="S723" i="1"/>
  <c r="S724" i="1"/>
  <c r="S725" i="1"/>
  <c r="S726" i="1"/>
  <c r="S727" i="1"/>
  <c r="S728" i="1"/>
  <c r="S729" i="1"/>
  <c r="S730" i="1"/>
  <c r="S731" i="1"/>
  <c r="S732" i="1"/>
  <c r="S733" i="1"/>
  <c r="S734"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AK252" i="7" l="1"/>
  <c r="AL252" i="7" s="1"/>
  <c r="AM252" i="7" s="1"/>
  <c r="D2" i="4"/>
  <c r="F2" i="4" s="1" a="1"/>
  <c r="F2" i="4" s="1"/>
  <c r="AN252" i="7" l="1"/>
  <c r="AO252" i="7" s="1"/>
  <c r="AP252" i="7" s="1"/>
  <c r="S1280" i="1"/>
  <c r="AQ252" i="7" l="1"/>
  <c r="AR252" i="7" s="1"/>
  <c r="AS252" i="7" s="1"/>
  <c r="AT252" i="7" l="1"/>
  <c r="AU252" i="7" s="1"/>
  <c r="AV252" i="7" s="1"/>
  <c r="AW252" i="7" l="1"/>
  <c r="AX252" i="7" s="1"/>
  <c r="AY252" i="7" s="1"/>
  <c r="AZ252" i="7" l="1"/>
  <c r="BA252" i="7" s="1"/>
  <c r="BB252" i="7" s="1"/>
  <c r="BC252" i="7" l="1"/>
  <c r="BD252" i="7" s="1"/>
  <c r="BE252" i="7" s="1"/>
  <c r="BF252" i="7" l="1"/>
  <c r="BG252" i="7" s="1"/>
  <c r="BH252" i="7" s="1"/>
  <c r="BI252" i="7" l="1"/>
  <c r="BJ252" i="7" s="1"/>
  <c r="BK252" i="7" s="1"/>
  <c r="BL252" i="7" l="1"/>
  <c r="BM252" i="7" s="1"/>
  <c r="BN252" i="7" s="1"/>
  <c r="BO252" i="7" l="1"/>
  <c r="BP252" i="7" s="1"/>
  <c r="BQ252" i="7" s="1"/>
  <c r="BR252" i="7" l="1"/>
  <c r="BS252" i="7" s="1"/>
  <c r="BT252" i="7" s="1"/>
  <c r="BU252" i="7" l="1"/>
  <c r="BV252" i="7" s="1"/>
  <c r="BW252" i="7" s="1"/>
  <c r="BX252" i="7" l="1"/>
  <c r="BY252" i="7" s="1"/>
  <c r="BZ252" i="7" s="1"/>
  <c r="CA252" i="7" l="1"/>
  <c r="CB252" i="7" s="1"/>
  <c r="CC252" i="7" s="1"/>
  <c r="CD252" i="7" l="1"/>
  <c r="CE252" i="7" s="1"/>
  <c r="CF252" i="7" s="1"/>
  <c r="CG252" i="7" l="1"/>
  <c r="CH252" i="7" s="1"/>
  <c r="CI252" i="7" s="1"/>
  <c r="Y302"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<sst xmlns="http://schemas.openxmlformats.org/spreadsheetml/2006/main" count="13453" uniqueCount="5546">
  <si>
    <t>Absorb</t>
  </si>
  <si>
    <t>Cloak</t>
  </si>
  <si>
    <t>Fabricate</t>
  </si>
  <si>
    <t>Ash</t>
  </si>
  <si>
    <t>Rune</t>
  </si>
  <si>
    <t>Metamagic</t>
  </si>
  <si>
    <t>Disease</t>
  </si>
  <si>
    <t>Earth</t>
  </si>
  <si>
    <t>Ward</t>
  </si>
  <si>
    <t>Fire</t>
  </si>
  <si>
    <t>Force</t>
  </si>
  <si>
    <t>Transmute</t>
  </si>
  <si>
    <t>Frost</t>
  </si>
  <si>
    <t>Magic</t>
  </si>
  <si>
    <t>Oblivion</t>
  </si>
  <si>
    <t>Poison</t>
  </si>
  <si>
    <t>Shadow</t>
  </si>
  <si>
    <t>Shock</t>
  </si>
  <si>
    <t>Soul</t>
  </si>
  <si>
    <t>Water</t>
  </si>
  <si>
    <t>Wind</t>
  </si>
  <si>
    <t>00043324</t>
  </si>
  <si>
    <t>000DA746</t>
  </si>
  <si>
    <t>0005AD5C</t>
  </si>
  <si>
    <t>00043323</t>
  </si>
  <si>
    <t>0005AD5D</t>
  </si>
  <si>
    <t>04017731</t>
  </si>
  <si>
    <t>000211EE</t>
  </si>
  <si>
    <t>00051B16</t>
  </si>
  <si>
    <t>0001A4CC</t>
  </si>
  <si>
    <t>00109111</t>
  </si>
  <si>
    <t>0005D175</t>
  </si>
  <si>
    <t>040177AF</t>
  </si>
  <si>
    <t>000211EF</t>
  </si>
  <si>
    <t>0005AD5E</t>
  </si>
  <si>
    <t>0005AD5F</t>
  </si>
  <si>
    <t>000CDB70</t>
  </si>
  <si>
    <t>000B62E6</t>
  </si>
  <si>
    <t>0401CE06</t>
  </si>
  <si>
    <t>000211EB</t>
  </si>
  <si>
    <t>000640B6</t>
  </si>
  <si>
    <t>0007E8E1</t>
  </si>
  <si>
    <t>0009CE26</t>
  </si>
  <si>
    <t>000211EC</t>
  </si>
  <si>
    <t>020045BA</t>
  </si>
  <si>
    <t>000204C3</t>
  </si>
  <si>
    <t>00065BD7</t>
  </si>
  <si>
    <t>0004DBA4</t>
  </si>
  <si>
    <t>0006D22C</t>
  </si>
  <si>
    <t>000211ED</t>
  </si>
  <si>
    <t>0401CDF6</t>
  </si>
  <si>
    <t>000204C4</t>
  </si>
  <si>
    <t>020045B8</t>
  </si>
  <si>
    <t>04033C66</t>
  </si>
  <si>
    <t>00096D94</t>
  </si>
  <si>
    <t>0006F953</t>
  </si>
  <si>
    <t>04017782</t>
  </si>
  <si>
    <t>0010DDEC</t>
  </si>
  <si>
    <t>000204C5</t>
  </si>
  <si>
    <t>020045B3</t>
  </si>
  <si>
    <t>00096D95</t>
  </si>
  <si>
    <t>0006F952</t>
  </si>
  <si>
    <t>0007E8DF</t>
  </si>
  <si>
    <t>0007E5D5</t>
  </si>
  <si>
    <t>0007E5D6</t>
  </si>
  <si>
    <t>0007E5D7</t>
  </si>
  <si>
    <t>00012FCD</t>
  </si>
  <si>
    <t>0002B96B</t>
  </si>
  <si>
    <t>0002DD2A</t>
  </si>
  <si>
    <t>00012FD0</t>
  </si>
  <si>
    <t>0005DB90</t>
  </si>
  <si>
    <t>0006796F</t>
  </si>
  <si>
    <t>0002B96C</t>
  </si>
  <si>
    <t>0002DD29</t>
  </si>
  <si>
    <t>00067970</t>
  </si>
  <si>
    <t>00045F9D</t>
  </si>
  <si>
    <t>0001C789</t>
  </si>
  <si>
    <t>0003AE9F</t>
  </si>
  <si>
    <t>0003AEA2</t>
  </si>
  <si>
    <t>00045F9C</t>
  </si>
  <si>
    <t>0003AEA3</t>
  </si>
  <si>
    <t>0401772D</t>
  </si>
  <si>
    <t>0010F7EC</t>
  </si>
  <si>
    <t>0010F7ED</t>
  </si>
  <si>
    <t>0010F7EE</t>
  </si>
  <si>
    <t>00035D7F</t>
  </si>
  <si>
    <t>00035D80</t>
  </si>
  <si>
    <t>00035D81</t>
  </si>
  <si>
    <t>0007E8E4</t>
  </si>
  <si>
    <t>0007A82B</t>
  </si>
  <si>
    <t>0007E8E5</t>
  </si>
  <si>
    <t>00021143</t>
  </si>
  <si>
    <t>0004DEE8</t>
  </si>
  <si>
    <t>0004DEEB</t>
  </si>
  <si>
    <t>0004DEE9</t>
  </si>
  <si>
    <t>0004DEEA</t>
  </si>
  <si>
    <t>0008F3EB</t>
  </si>
  <si>
    <t>0004DEEE</t>
  </si>
  <si>
    <t>040177B7</t>
  </si>
  <si>
    <t>0004DEEC</t>
  </si>
  <si>
    <t>00027EB6</t>
  </si>
  <si>
    <t>0004DEED</t>
  </si>
  <si>
    <t>0004DEEF</t>
  </si>
  <si>
    <t>0007E8DD</t>
  </si>
  <si>
    <t>0007E8DB</t>
  </si>
  <si>
    <t>0007E8DE</t>
  </si>
  <si>
    <t>0007E8DA</t>
  </si>
  <si>
    <t>00012FCC</t>
  </si>
  <si>
    <t>00013018</t>
  </si>
  <si>
    <t>0002F3B8</t>
  </si>
  <si>
    <t>0004D3F2</t>
  </si>
  <si>
    <t>0200E8D2</t>
  </si>
  <si>
    <t>000211F1</t>
  </si>
  <si>
    <t>02003F52</t>
  </si>
  <si>
    <t>0004B146</t>
  </si>
  <si>
    <t>000B62EF</t>
  </si>
  <si>
    <t>000211F0</t>
  </si>
  <si>
    <t>00012FD2</t>
  </si>
  <si>
    <t>0200E8D4</t>
  </si>
  <si>
    <t>0401D74B</t>
  </si>
  <si>
    <t>0004D3F8</t>
  </si>
  <si>
    <t>020038B5</t>
  </si>
  <si>
    <t>0005DD5D</t>
  </si>
  <si>
    <t>020038B6</t>
  </si>
  <si>
    <t>0005312D</t>
  </si>
  <si>
    <t>000B62EE</t>
  </si>
  <si>
    <t>0005DD60</t>
  </si>
  <si>
    <t>0005DD5E</t>
  </si>
  <si>
    <t>0008C1AB</t>
  </si>
  <si>
    <t>000E0CCF</t>
  </si>
  <si>
    <t>SpellName</t>
  </si>
  <si>
    <t>Equilibrium</t>
  </si>
  <si>
    <t>Oakflesh</t>
  </si>
  <si>
    <t>Magelight</t>
  </si>
  <si>
    <t>Stoneflesh</t>
  </si>
  <si>
    <t>Ash Shell</t>
  </si>
  <si>
    <t>Detect Life</t>
  </si>
  <si>
    <t>Ironflesh</t>
  </si>
  <si>
    <t>Telekinesis</t>
  </si>
  <si>
    <t>Waterbreathing</t>
  </si>
  <si>
    <t>Ash Rune</t>
  </si>
  <si>
    <t>Detect Dead</t>
  </si>
  <si>
    <t>Ebonyflesh</t>
  </si>
  <si>
    <t>Paralyze</t>
  </si>
  <si>
    <t>Dragonhide</t>
  </si>
  <si>
    <t>Mass Paralysis</t>
  </si>
  <si>
    <t>Bound Dagger</t>
  </si>
  <si>
    <t>Bound Sword</t>
  </si>
  <si>
    <t>Conjure Familiar</t>
  </si>
  <si>
    <t>Raise Zombie</t>
  </si>
  <si>
    <t>Flaming Familiar</t>
  </si>
  <si>
    <t>Bound Battleaxe</t>
  </si>
  <si>
    <t>Conjure Boneman</t>
  </si>
  <si>
    <t>Conjure Flame Atronach</t>
  </si>
  <si>
    <t>Reanimate Corpse</t>
  </si>
  <si>
    <t>Soul Trap</t>
  </si>
  <si>
    <t>Banish Daedra</t>
  </si>
  <si>
    <t>Bound Bow</t>
  </si>
  <si>
    <t>Conjure Ash Spawn</t>
  </si>
  <si>
    <t>Conjure Frost Atronach</t>
  </si>
  <si>
    <t>Conjure Mistman</t>
  </si>
  <si>
    <t>Conjure Seeker</t>
  </si>
  <si>
    <t>Revenant</t>
  </si>
  <si>
    <t>Command Daedra</t>
  </si>
  <si>
    <t>Conjure Ash Guardian</t>
  </si>
  <si>
    <t>Conjure Dremora Lord</t>
  </si>
  <si>
    <t>Conjure Storm Atronach</t>
  </si>
  <si>
    <t>Conjure Wrathman</t>
  </si>
  <si>
    <t>Dread Zombie</t>
  </si>
  <si>
    <t>Expel Daedra</t>
  </si>
  <si>
    <t>Dead Thrall</t>
  </si>
  <si>
    <t>Flame Thrall</t>
  </si>
  <si>
    <t>Frost Thrall</t>
  </si>
  <si>
    <t>Storm Thrall</t>
  </si>
  <si>
    <t>Flames</t>
  </si>
  <si>
    <t>Frostbite</t>
  </si>
  <si>
    <t>Sparks</t>
  </si>
  <si>
    <t>Firebolt</t>
  </si>
  <si>
    <t>Fire Rune</t>
  </si>
  <si>
    <t>Frost Rune</t>
  </si>
  <si>
    <t>Ice Spike</t>
  </si>
  <si>
    <t>Lightning Bolt</t>
  </si>
  <si>
    <t>Lightning Rune</t>
  </si>
  <si>
    <t>Chain Lightning</t>
  </si>
  <si>
    <t>Fireball</t>
  </si>
  <si>
    <t>Flame Cloak</t>
  </si>
  <si>
    <t>Frost Cloak</t>
  </si>
  <si>
    <t>Ice Storm</t>
  </si>
  <si>
    <t>Lightning Cloak</t>
  </si>
  <si>
    <t>Whirlwind Cloak</t>
  </si>
  <si>
    <t>Icy Spear</t>
  </si>
  <si>
    <t>Incinerate</t>
  </si>
  <si>
    <t>Thunderbolt</t>
  </si>
  <si>
    <t>Wall of Flames</t>
  </si>
  <si>
    <t>Wall of Frost</t>
  </si>
  <si>
    <t>Wall of Storms</t>
  </si>
  <si>
    <t>Blizzard</t>
  </si>
  <si>
    <t>Fire Storm</t>
  </si>
  <si>
    <t>Lightning Storm</t>
  </si>
  <si>
    <t>Clairvoyance</t>
  </si>
  <si>
    <t>Courage</t>
  </si>
  <si>
    <t>Fury</t>
  </si>
  <si>
    <t>Calm</t>
  </si>
  <si>
    <t>Fear</t>
  </si>
  <si>
    <t>Muffle</t>
  </si>
  <si>
    <t>Frenzy</t>
  </si>
  <si>
    <t>Frenzy Rune</t>
  </si>
  <si>
    <t>Rally</t>
  </si>
  <si>
    <t>Invisibility</t>
  </si>
  <si>
    <t>Pacify</t>
  </si>
  <si>
    <t>Rout</t>
  </si>
  <si>
    <t>Call to Arms</t>
  </si>
  <si>
    <t>Harmony</t>
  </si>
  <si>
    <t>Hysteria</t>
  </si>
  <si>
    <t>Mayhem</t>
  </si>
  <si>
    <t>Healing</t>
  </si>
  <si>
    <t>Lesser Ward</t>
  </si>
  <si>
    <t>Fast Healing</t>
  </si>
  <si>
    <t>Healing Hands</t>
  </si>
  <si>
    <t>Necromantic Healing</t>
  </si>
  <si>
    <t>Steadfast Ward</t>
  </si>
  <si>
    <t>Sun Fire</t>
  </si>
  <si>
    <t>Turn Lesser Undead</t>
  </si>
  <si>
    <t>Close Wounds</t>
  </si>
  <si>
    <t>Greater Ward</t>
  </si>
  <si>
    <t>Heal Other</t>
  </si>
  <si>
    <t>Heal Undead</t>
  </si>
  <si>
    <t>Poison Rune</t>
  </si>
  <si>
    <t>Repel Lesser Undead</t>
  </si>
  <si>
    <t>Stendarr's Aura</t>
  </si>
  <si>
    <t>Turn Undead</t>
  </si>
  <si>
    <t>Vampire's Bane</t>
  </si>
  <si>
    <t>Circle of Protection</t>
  </si>
  <si>
    <t>Grand Healing</t>
  </si>
  <si>
    <t>Repel Undead</t>
  </si>
  <si>
    <t>Turn Greater Undead</t>
  </si>
  <si>
    <t>Bane of the Undead</t>
  </si>
  <si>
    <t>Guardian Circle</t>
  </si>
  <si>
    <t>School</t>
  </si>
  <si>
    <t>Alteration</t>
  </si>
  <si>
    <t>Conjuration</t>
  </si>
  <si>
    <t>Destruction</t>
  </si>
  <si>
    <t>Illusion</t>
  </si>
  <si>
    <t>Restoration</t>
  </si>
  <si>
    <t>Apocalypse</t>
  </si>
  <si>
    <t>Mod</t>
  </si>
  <si>
    <t>Vanilla</t>
  </si>
  <si>
    <t>Skill</t>
  </si>
  <si>
    <t>Light</t>
  </si>
  <si>
    <t>Candlelight</t>
  </si>
  <si>
    <t>Open Novice Lock</t>
  </si>
  <si>
    <t>Ash Shard</t>
  </si>
  <si>
    <t>Feather</t>
  </si>
  <si>
    <t>Hinder</t>
  </si>
  <si>
    <t>Open Apprentice Lock</t>
  </si>
  <si>
    <t>Scaleform</t>
  </si>
  <si>
    <t>Waterwalking</t>
  </si>
  <si>
    <t>Burden</t>
  </si>
  <si>
    <t>Detection</t>
  </si>
  <si>
    <t>Disable Construct</t>
  </si>
  <si>
    <t>Fire Shell</t>
  </si>
  <si>
    <t>Frost Shell</t>
  </si>
  <si>
    <t>Lighten Load</t>
  </si>
  <si>
    <t>Open Adept Lock</t>
  </si>
  <si>
    <t>Poison Shell</t>
  </si>
  <si>
    <t>Shock Shell</t>
  </si>
  <si>
    <t>Slowfall</t>
  </si>
  <si>
    <t>Stoneform</t>
  </si>
  <si>
    <t>Weaken Armor</t>
  </si>
  <si>
    <t>Weaken Weapons</t>
  </si>
  <si>
    <t>Ash Cloud</t>
  </si>
  <si>
    <t>Burden Rune</t>
  </si>
  <si>
    <t>Damage Construct</t>
  </si>
  <si>
    <t>Encumber</t>
  </si>
  <si>
    <t>Greater Telekinesis</t>
  </si>
  <si>
    <t>Greater Weakening</t>
  </si>
  <si>
    <t>Mark</t>
  </si>
  <si>
    <t>Open Expert Lock</t>
  </si>
  <si>
    <t>Pack Mule</t>
  </si>
  <si>
    <t>Recall</t>
  </si>
  <si>
    <t>Shalidor's Beacon</t>
  </si>
  <si>
    <t>Steelform</t>
  </si>
  <si>
    <t>Transmute Ore: Gold</t>
  </si>
  <si>
    <t>Weakness to Fire</t>
  </si>
  <si>
    <t>Weakness to Frost</t>
  </si>
  <si>
    <t>Weakness to Poison</t>
  </si>
  <si>
    <t>Weakness to Shock</t>
  </si>
  <si>
    <t>Windrunner</t>
  </si>
  <si>
    <t>Balance</t>
  </si>
  <si>
    <t>Beast of Burden</t>
  </si>
  <si>
    <t>Cinder Storm</t>
  </si>
  <si>
    <t>Destroy Construct</t>
  </si>
  <si>
    <t>Flame Shield</t>
  </si>
  <si>
    <t>Grand Telekinesis</t>
  </si>
  <si>
    <t>Heart of Lorkhan</t>
  </si>
  <si>
    <t>Ice Shield</t>
  </si>
  <si>
    <t>Lightning Shield</t>
  </si>
  <si>
    <t>Mass Weakening</t>
  </si>
  <si>
    <t>Shalidor's Mirror</t>
  </si>
  <si>
    <t>The Unwelcome Guest</t>
  </si>
  <si>
    <t>Venom Shield</t>
  </si>
  <si>
    <t>War Weather</t>
  </si>
  <si>
    <t>Weakness to Elements</t>
  </si>
  <si>
    <t>Weight of the World</t>
  </si>
  <si>
    <t>Conjure Skeleton</t>
  </si>
  <si>
    <t>Conjure Spectral Wolf</t>
  </si>
  <si>
    <t>Dismiss</t>
  </si>
  <si>
    <t>Conjure Corrupted Shade</t>
  </si>
  <si>
    <t>Conjure Dremora Warrior</t>
  </si>
  <si>
    <t>Conjure Skeleton Archer</t>
  </si>
  <si>
    <t>Conjure Spectral Dire Wolf</t>
  </si>
  <si>
    <t>Banish Greater Daedra</t>
  </si>
  <si>
    <t>Conjure Ancestral Guardian</t>
  </si>
  <si>
    <t>Conjure Corrupted Soldier</t>
  </si>
  <si>
    <t>Conjure Dremora Archer</t>
  </si>
  <si>
    <t>Conjure Dwarven Spider</t>
  </si>
  <si>
    <t>Conjure Flaming Familiar</t>
  </si>
  <si>
    <t>Conjure Skeleton Mage</t>
  </si>
  <si>
    <t>Conjure Spectral Sabre Cat</t>
  </si>
  <si>
    <t>Conjurer's Cure</t>
  </si>
  <si>
    <t>Greater Bound Dagger</t>
  </si>
  <si>
    <t>Greater Bound Sword</t>
  </si>
  <si>
    <t>Ancestral Intervention</t>
  </si>
  <si>
    <t>Conjure Ancestral Wizard</t>
  </si>
  <si>
    <t>Conjure Corrupted Sharpshooter</t>
  </si>
  <si>
    <t>Conjure Dremora Warlock</t>
  </si>
  <si>
    <t>Conjure Dwarven Sphere</t>
  </si>
  <si>
    <t>Conjure High Seeker</t>
  </si>
  <si>
    <t>Conjure Skeleton Warrior</t>
  </si>
  <si>
    <t>Conjure Spectral Bear</t>
  </si>
  <si>
    <t>Conjure Spectral Steed</t>
  </si>
  <si>
    <t>Greater Bound Battleaxe</t>
  </si>
  <si>
    <t>Greater Bound Bow</t>
  </si>
  <si>
    <t>Planar Anchor</t>
  </si>
  <si>
    <t>0006A153</t>
  </si>
  <si>
    <t>Summon Arniel's Shade</t>
  </si>
  <si>
    <t>0200C600</t>
  </si>
  <si>
    <t>Summon Arvak</t>
  </si>
  <si>
    <t>Translimination</t>
  </si>
  <si>
    <t>Annulment</t>
  </si>
  <si>
    <t>Conjure Ancestral Assassin</t>
  </si>
  <si>
    <t>Conjure Ash Husk</t>
  </si>
  <si>
    <t>Conjure Corrupted Sorcerer</t>
  </si>
  <si>
    <t>Conjure Dwarven Centurion</t>
  </si>
  <si>
    <t>Conjure Lesser Lurker</t>
  </si>
  <si>
    <t>Conjure Skeleton Colossus</t>
  </si>
  <si>
    <t>Conjure Spectral Manbeast</t>
  </si>
  <si>
    <t>Dark Deal</t>
  </si>
  <si>
    <t>Oblivion's Edge</t>
  </si>
  <si>
    <t>Shacklebreaker</t>
  </si>
  <si>
    <t>Soulshine</t>
  </si>
  <si>
    <t>Widowmaker</t>
  </si>
  <si>
    <t>Burning Touch</t>
  </si>
  <si>
    <t>Chilling Touch</t>
  </si>
  <si>
    <t>Entropic Touch</t>
  </si>
  <si>
    <t>Shocking Touch</t>
  </si>
  <si>
    <t>Siphoning Touch</t>
  </si>
  <si>
    <t>Withering Touch</t>
  </si>
  <si>
    <t>Entropic Bolt</t>
  </si>
  <si>
    <t>Entropic Rune</t>
  </si>
  <si>
    <t>Fire Surge</t>
  </si>
  <si>
    <t>Flame Tempest</t>
  </si>
  <si>
    <t>0402732D</t>
  </si>
  <si>
    <t>Freeze</t>
  </si>
  <si>
    <t>Greater Flames</t>
  </si>
  <si>
    <t>Greater Frostbite</t>
  </si>
  <si>
    <t>Greater Sparks</t>
  </si>
  <si>
    <t>Ice Surge</t>
  </si>
  <si>
    <t>0402732B</t>
  </si>
  <si>
    <t>Ignite</t>
  </si>
  <si>
    <t>Lightning Surge</t>
  </si>
  <si>
    <t>Sap Stamina</t>
  </si>
  <si>
    <t>Siphon Magicka</t>
  </si>
  <si>
    <t>Siphoning Bolt</t>
  </si>
  <si>
    <t>Withering Bolt</t>
  </si>
  <si>
    <t>Electrifying Grasp</t>
  </si>
  <si>
    <t>Entropic Blast</t>
  </si>
  <si>
    <t>Entropic Grasp</t>
  </si>
  <si>
    <t>Entropic Wave</t>
  </si>
  <si>
    <t>Freezing Grasp</t>
  </si>
  <si>
    <t>Greater Fire Rune</t>
  </si>
  <si>
    <t>Greater Frost Rune</t>
  </si>
  <si>
    <t>Greater Lightning Rune</t>
  </si>
  <si>
    <t>Scorching Grasp</t>
  </si>
  <si>
    <t>Siphoning Blast</t>
  </si>
  <si>
    <t>Siphoning Grasp</t>
  </si>
  <si>
    <t>Withering Blast</t>
  </si>
  <si>
    <t>Withering Grasp</t>
  </si>
  <si>
    <t>Blazing Spear</t>
  </si>
  <si>
    <t>Bone Sap</t>
  </si>
  <si>
    <t>Boundless Storm</t>
  </si>
  <si>
    <t>Death Field</t>
  </si>
  <si>
    <t>Dire Enervation</t>
  </si>
  <si>
    <t>Drain Life</t>
  </si>
  <si>
    <t>Dread Harvest</t>
  </si>
  <si>
    <t>Electrocution</t>
  </si>
  <si>
    <t>Enemies Explode</t>
  </si>
  <si>
    <t>Finger of the Mountain</t>
  </si>
  <si>
    <t>Flames of Oblivion</t>
  </si>
  <si>
    <t>Frozen Lance</t>
  </si>
  <si>
    <t>Hailstorm</t>
  </si>
  <si>
    <t>Hand of Sithis</t>
  </si>
  <si>
    <t>Hoarfrost</t>
  </si>
  <si>
    <t>Lamae's Embrace</t>
  </si>
  <si>
    <t>Mind of Magnus</t>
  </si>
  <si>
    <t>Sap Essence</t>
  </si>
  <si>
    <t>Sigil of the Scion</t>
  </si>
  <si>
    <t>Spirit Siphon</t>
  </si>
  <si>
    <t>Stormblast</t>
  </si>
  <si>
    <t>Sunder Soul</t>
  </si>
  <si>
    <t>Throat of the World</t>
  </si>
  <si>
    <t>Chameleon</t>
  </si>
  <si>
    <t>Hush</t>
  </si>
  <si>
    <t>Hypnotize</t>
  </si>
  <si>
    <t>Nighteye</t>
  </si>
  <si>
    <t>Rage</t>
  </si>
  <si>
    <t>Calm Rune</t>
  </si>
  <si>
    <t>Charm</t>
  </si>
  <si>
    <t>Command</t>
  </si>
  <si>
    <t>Disable</t>
  </si>
  <si>
    <t>Fear Rune</t>
  </si>
  <si>
    <t>Panic</t>
  </si>
  <si>
    <t>Quiet</t>
  </si>
  <si>
    <t>Shroud</t>
  </si>
  <si>
    <t>Silence Rune</t>
  </si>
  <si>
    <t>Command Rune</t>
  </si>
  <si>
    <t>Control</t>
  </si>
  <si>
    <t>Haste</t>
  </si>
  <si>
    <t>Immobilize</t>
  </si>
  <si>
    <t>Mute</t>
  </si>
  <si>
    <t>Paralysis Rune</t>
  </si>
  <si>
    <t>Quicksilver</t>
  </si>
  <si>
    <t>Reflection</t>
  </si>
  <si>
    <t>Seduce</t>
  </si>
  <si>
    <t>Serenity</t>
  </si>
  <si>
    <t>Shadowmask</t>
  </si>
  <si>
    <t>Wrath</t>
  </si>
  <si>
    <t>Domination</t>
  </si>
  <si>
    <t>Mesmerize</t>
  </si>
  <si>
    <t>Paralysis</t>
  </si>
  <si>
    <t>Sanctuary</t>
  </si>
  <si>
    <t>Silence</t>
  </si>
  <si>
    <t>Attunement</t>
  </si>
  <si>
    <t>Healing Light</t>
  </si>
  <si>
    <t>Poisonous Touch</t>
  </si>
  <si>
    <t>Regeneration</t>
  </si>
  <si>
    <t>Ritual of Repentance</t>
  </si>
  <si>
    <t>Sunlight Touch</t>
  </si>
  <si>
    <t>Viperbolt</t>
  </si>
  <si>
    <t>Cleanse</t>
  </si>
  <si>
    <t>Greater Attunement</t>
  </si>
  <si>
    <t>Poison Aura</t>
  </si>
  <si>
    <t>Poison Bloom</t>
  </si>
  <si>
    <t>Poison Surge</t>
  </si>
  <si>
    <t>Rapid Regeneration</t>
  </si>
  <si>
    <t>Ritual of Rejuvenation</t>
  </si>
  <si>
    <t>Sunlight Surge</t>
  </si>
  <si>
    <t>Cure</t>
  </si>
  <si>
    <t>Deadly Poison Rune</t>
  </si>
  <si>
    <t>Deadly Viperbolt</t>
  </si>
  <si>
    <t>Divine Body</t>
  </si>
  <si>
    <t>Divine Intervention: Dibella</t>
  </si>
  <si>
    <t>Divine Intervention: Kynareth</t>
  </si>
  <si>
    <t>Divine Intervention: Mara</t>
  </si>
  <si>
    <t>Divine Intervention: Talos</t>
  </si>
  <si>
    <t>Divine Intervention: The Eight</t>
  </si>
  <si>
    <t>Grand Repulsion</t>
  </si>
  <si>
    <t>Grand Ward</t>
  </si>
  <si>
    <t>Restoring Light</t>
  </si>
  <si>
    <t>Ritual of Repulsion</t>
  </si>
  <si>
    <t>Ritual of Retribution</t>
  </si>
  <si>
    <t>Searing Grasp</t>
  </si>
  <si>
    <t>Sun Blast</t>
  </si>
  <si>
    <t>Venomous Grasp</t>
  </si>
  <si>
    <t>Arkay's Law</t>
  </si>
  <si>
    <t>Augur of Aetherius</t>
  </si>
  <si>
    <t>Black Marsh</t>
  </si>
  <si>
    <t>Convalescence</t>
  </si>
  <si>
    <t>Dawn Magick</t>
  </si>
  <si>
    <t>Death's Wind</t>
  </si>
  <si>
    <t>Eclipse</t>
  </si>
  <si>
    <t>Night Terror</t>
  </si>
  <si>
    <t>Reflective Light</t>
  </si>
  <si>
    <t>Ritual of Radiance</t>
  </si>
  <si>
    <t>Sheer Venom</t>
  </si>
  <si>
    <t>Solar Flare</t>
  </si>
  <si>
    <t>Spelldrinker</t>
  </si>
  <si>
    <t>Tears of Mara</t>
  </si>
  <si>
    <t>Viper's Sting</t>
  </si>
  <si>
    <t>Alarm</t>
  </si>
  <si>
    <t>Longstride</t>
  </si>
  <si>
    <t>Prepare for Adventure</t>
  </si>
  <si>
    <t>Drop Zone</t>
  </si>
  <si>
    <t>Ocato's Recital</t>
  </si>
  <si>
    <t>Perilous Path</t>
  </si>
  <si>
    <t>Raise Wall</t>
  </si>
  <si>
    <t>Reynos' Fins</t>
  </si>
  <si>
    <t>Wither</t>
  </si>
  <si>
    <t>Locate Object</t>
  </si>
  <si>
    <t>Spell Twine</t>
  </si>
  <si>
    <t>Strength of Earth</t>
  </si>
  <si>
    <t>Tharn's Prison</t>
  </si>
  <si>
    <t>Thundering Hooves</t>
  </si>
  <si>
    <t>Undermine</t>
  </si>
  <si>
    <t>Deep Storage</t>
  </si>
  <si>
    <t>Detonate Lock</t>
  </si>
  <si>
    <t>Entomb</t>
  </si>
  <si>
    <t>Fabricate Object</t>
  </si>
  <si>
    <t>Knowledge is Power</t>
  </si>
  <si>
    <t>Tumble Magnet</t>
  </si>
  <si>
    <t>Acceleration Rune</t>
  </si>
  <si>
    <t>Battletide</t>
  </si>
  <si>
    <t>Control Weather</t>
  </si>
  <si>
    <t>Hethoth's Grimoire</t>
  </si>
  <si>
    <t>Malviser's Gauntlet</t>
  </si>
  <si>
    <t>Milestones</t>
  </si>
  <si>
    <t>Sotha's Maelstrom</t>
  </si>
  <si>
    <t>Talons of Nirn</t>
  </si>
  <si>
    <t>Thrumming Stone</t>
  </si>
  <si>
    <t>Wind Running</t>
  </si>
  <si>
    <t>Azure Reconstruction</t>
  </si>
  <si>
    <t>Conjure Avenging Wraith</t>
  </si>
  <si>
    <t>Consuming Power</t>
  </si>
  <si>
    <t>Atronach Mark</t>
  </si>
  <si>
    <t>Conjure Cat Totem</t>
  </si>
  <si>
    <t>Conjure Deadeye Captain</t>
  </si>
  <si>
    <t>Conjure Dremora Churl</t>
  </si>
  <si>
    <t>Power of the Master</t>
  </si>
  <si>
    <t>Soul Cloak</t>
  </si>
  <si>
    <t>Conjure Dremora Pit Fighter</t>
  </si>
  <si>
    <t>Conjure Lich</t>
  </si>
  <si>
    <t>Conjure Xivilai Sorcerer</t>
  </si>
  <si>
    <t>Corpse Explosion</t>
  </si>
  <si>
    <t>Daedric Crescent</t>
  </si>
  <si>
    <t>Summoning Rune</t>
  </si>
  <si>
    <t>Conjure Dremora Champion</t>
  </si>
  <si>
    <t>Conjure Dremora Honor Guard</t>
  </si>
  <si>
    <t>Conjure Dremora Mentor</t>
  </si>
  <si>
    <t>Conjure Herne</t>
  </si>
  <si>
    <t>Conjure Xivilai Lord</t>
  </si>
  <si>
    <t>Oathbound Guardian</t>
  </si>
  <si>
    <t>Banish Living</t>
  </si>
  <si>
    <t>Conjure Battlemage</t>
  </si>
  <si>
    <t>Conjure Bear Totem</t>
  </si>
  <si>
    <t>Conjure Craftlord</t>
  </si>
  <si>
    <t>Conjure Dremora Assassin</t>
  </si>
  <si>
    <t>Conjure Kyrkrim</t>
  </si>
  <si>
    <t>Conjure Lord of Bindings</t>
  </si>
  <si>
    <t>Conjure Nether Lich</t>
  </si>
  <si>
    <t>Conjure Weeping Daedra</t>
  </si>
  <si>
    <t>Necrowitch</t>
  </si>
  <si>
    <t>Crackle</t>
  </si>
  <si>
    <t>Hailstone</t>
  </si>
  <si>
    <t>Unbound Fire</t>
  </si>
  <si>
    <t>Creeping Cold</t>
  </si>
  <si>
    <t>Dragon's Teeth</t>
  </si>
  <si>
    <t>Fracture</t>
  </si>
  <si>
    <t>Inferno</t>
  </si>
  <si>
    <t>Rift Bolt</t>
  </si>
  <si>
    <t>Thundercrack</t>
  </si>
  <si>
    <t>Bolide</t>
  </si>
  <si>
    <t>Electrosphere</t>
  </si>
  <si>
    <t>Frost Nova</t>
  </si>
  <si>
    <t>Ice Shiv</t>
  </si>
  <si>
    <t>Incendiary Flow</t>
  </si>
  <si>
    <t>Scattershock</t>
  </si>
  <si>
    <t>Bombardment</t>
  </si>
  <si>
    <t>Lightning Strike</t>
  </si>
  <si>
    <t>Scorching Hands</t>
  </si>
  <si>
    <t>Shattering Crystal</t>
  </si>
  <si>
    <t>Shock Nova</t>
  </si>
  <si>
    <t>Sleet Storm</t>
  </si>
  <si>
    <t>Cyclonic Rift</t>
  </si>
  <si>
    <t>Fingers of the Mountain</t>
  </si>
  <si>
    <t>Flamestrike</t>
  </si>
  <si>
    <t>Forbidden Sun</t>
  </si>
  <si>
    <t>Frozen Orb</t>
  </si>
  <si>
    <t>Howling Blast</t>
  </si>
  <si>
    <t>Static Dome</t>
  </si>
  <si>
    <t>Twister</t>
  </si>
  <si>
    <t>Volcano</t>
  </si>
  <si>
    <t>Dispel Magic</t>
  </si>
  <si>
    <t>Ghostwalk</t>
  </si>
  <si>
    <t>Pale Shadow</t>
  </si>
  <si>
    <t>Backlash</t>
  </si>
  <si>
    <t>Curse of the Silent</t>
  </si>
  <si>
    <t>Illusory Flames</t>
  </si>
  <si>
    <t>Mind Vision</t>
  </si>
  <si>
    <t>Shared Trauma</t>
  </si>
  <si>
    <t>Thoughtsteal</t>
  </si>
  <si>
    <t>Blood for Blood</t>
  </si>
  <si>
    <t>Compelling Whispers</t>
  </si>
  <si>
    <t>Evil Twin</t>
  </si>
  <si>
    <t>Figment of Pain</t>
  </si>
  <si>
    <t>Illusory Pyre</t>
  </si>
  <si>
    <t>Shadowbond</t>
  </si>
  <si>
    <t>Empathic Agony</t>
  </si>
  <si>
    <t>Enslave the Weak</t>
  </si>
  <si>
    <t>Mimic's Cloak</t>
  </si>
  <si>
    <t>Mind Control</t>
  </si>
  <si>
    <t>Seidstone</t>
  </si>
  <si>
    <t>Vanish</t>
  </si>
  <si>
    <t>Harrowing Dirge</t>
  </si>
  <si>
    <t>Hidden Cobra</t>
  </si>
  <si>
    <t>Last Word</t>
  </si>
  <si>
    <t>Magicka Void</t>
  </si>
  <si>
    <t>Mirror Entity</t>
  </si>
  <si>
    <t>Pull From Eternity</t>
  </si>
  <si>
    <t>Scream of Pain</t>
  </si>
  <si>
    <t>Shroudwalk</t>
  </si>
  <si>
    <t>Spectral Warband</t>
  </si>
  <si>
    <t>Wyrd</t>
  </si>
  <si>
    <t>Bone Spirit</t>
  </si>
  <si>
    <t>Circle of Strength</t>
  </si>
  <si>
    <t>Wild Healing</t>
  </si>
  <si>
    <t>Lamb of Mara</t>
  </si>
  <si>
    <t>Leech Seed</t>
  </si>
  <si>
    <t>Mystic Wind</t>
  </si>
  <si>
    <t>Necroplague</t>
  </si>
  <si>
    <t>Slay Living</t>
  </si>
  <si>
    <t>Welling Blood</t>
  </si>
  <si>
    <t>Circle of the Moons</t>
  </si>
  <si>
    <t>Finger of Death</t>
  </si>
  <si>
    <t>Horrid Wilting</t>
  </si>
  <si>
    <t>Ruin</t>
  </si>
  <si>
    <t>Sealed Resolve</t>
  </si>
  <si>
    <t>Tree Rings</t>
  </si>
  <si>
    <t>Blood Boil</t>
  </si>
  <si>
    <t>Channel Energies</t>
  </si>
  <si>
    <t>Decompose</t>
  </si>
  <si>
    <t>Healing Blossom</t>
  </si>
  <si>
    <t>Nature's Balance</t>
  </si>
  <si>
    <t>Resurgence</t>
  </si>
  <si>
    <t>Bloodseeker</t>
  </si>
  <si>
    <t>Breath of Arkay</t>
  </si>
  <si>
    <t>Circle of Death</t>
  </si>
  <si>
    <t>Dust To Dust</t>
  </si>
  <si>
    <t>Godform</t>
  </si>
  <si>
    <t>Infinite Light</t>
  </si>
  <si>
    <t>King's Heart</t>
  </si>
  <si>
    <t>Life's Finale</t>
  </si>
  <si>
    <t>Meridia's Wrath</t>
  </si>
  <si>
    <t>Worm Shroud</t>
  </si>
  <si>
    <t>SchoolKeywords</t>
  </si>
  <si>
    <t>Teleport</t>
  </si>
  <si>
    <t>Index</t>
  </si>
  <si>
    <t>Automation</t>
  </si>
  <si>
    <t>Mysticism</t>
  </si>
  <si>
    <t>Bind</t>
  </si>
  <si>
    <t>Protect</t>
  </si>
  <si>
    <t>Weaken</t>
  </si>
  <si>
    <t>Health</t>
  </si>
  <si>
    <t>Magicka</t>
  </si>
  <si>
    <t>Stamina</t>
  </si>
  <si>
    <t>Divine</t>
  </si>
  <si>
    <t>UseCount</t>
  </si>
  <si>
    <t>Gravity</t>
  </si>
  <si>
    <t>Deathly Pall</t>
  </si>
  <si>
    <t>Earthbound Weapon</t>
  </si>
  <si>
    <t>Frost Armor</t>
  </si>
  <si>
    <t>Divine Armor</t>
  </si>
  <si>
    <t>Nether Rift</t>
  </si>
  <si>
    <t>Storm Armor</t>
  </si>
  <si>
    <t>Stormgate</t>
  </si>
  <si>
    <t>Veil of Nature</t>
  </si>
  <si>
    <t>Glacial Fortress</t>
  </si>
  <si>
    <t>Hammer of Justice</t>
  </si>
  <si>
    <t>Summon Deathguard</t>
  </si>
  <si>
    <t>Arcane Weapon</t>
  </si>
  <si>
    <t>Blessed Weapon</t>
  </si>
  <si>
    <t>Summon Ancient Lich</t>
  </si>
  <si>
    <t>Wild Mushrooms</t>
  </si>
  <si>
    <t>Wolf Pack</t>
  </si>
  <si>
    <t>Blight Curse</t>
  </si>
  <si>
    <t>Fire Blast</t>
  </si>
  <si>
    <t>Ice Lance</t>
  </si>
  <si>
    <t>Stormstrike</t>
  </si>
  <si>
    <t>Conflagrate</t>
  </si>
  <si>
    <t>Electric Charge</t>
  </si>
  <si>
    <t>Frost Bomb</t>
  </si>
  <si>
    <t>Meteor Shower</t>
  </si>
  <si>
    <t>Necrosis</t>
  </si>
  <si>
    <t>Phoenix Strike</t>
  </si>
  <si>
    <t>Salamander Touch</t>
  </si>
  <si>
    <t>Seed of Life</t>
  </si>
  <si>
    <t>Skyfall</t>
  </si>
  <si>
    <t>Void Bolt</t>
  </si>
  <si>
    <t>Winter Woe</t>
  </si>
  <si>
    <t>Cursed Rune</t>
  </si>
  <si>
    <t>Doppelganger</t>
  </si>
  <si>
    <t>Discord</t>
  </si>
  <si>
    <t>Phantom Shroud</t>
  </si>
  <si>
    <t>Spectral Missiles</t>
  </si>
  <si>
    <t>Divine Light</t>
  </si>
  <si>
    <t>Healing Touch</t>
  </si>
  <si>
    <t>Holy Bolt</t>
  </si>
  <si>
    <t>Phantom Armor</t>
  </si>
  <si>
    <t>Alter Blood</t>
  </si>
  <si>
    <t>Bleed</t>
  </si>
  <si>
    <t>Blood Fly</t>
  </si>
  <si>
    <t>Blood Hold</t>
  </si>
  <si>
    <t>Blood Pump</t>
  </si>
  <si>
    <t>Combine</t>
  </si>
  <si>
    <t>Cursed Death</t>
  </si>
  <si>
    <t>Decoy</t>
  </si>
  <si>
    <t>Detect Blood</t>
  </si>
  <si>
    <t>Diseased Mist</t>
  </si>
  <si>
    <t>Enslaving Parasite</t>
  </si>
  <si>
    <t>Graft</t>
  </si>
  <si>
    <t>Grasp</t>
  </si>
  <si>
    <t>Hemosphere</t>
  </si>
  <si>
    <t>Husk</t>
  </si>
  <si>
    <t>Ichor Beam</t>
  </si>
  <si>
    <t>Large Sacrifice</t>
  </si>
  <si>
    <t>Life Orb</t>
  </si>
  <si>
    <t>Nullify</t>
  </si>
  <si>
    <t>Numbing Ritual</t>
  </si>
  <si>
    <t>Parasite</t>
  </si>
  <si>
    <t>Pool of Blood</t>
  </si>
  <si>
    <t>Pulsating Blood</t>
  </si>
  <si>
    <t>Release Disease</t>
  </si>
  <si>
    <t>Risen Blood</t>
  </si>
  <si>
    <t>Small Sacrifice</t>
  </si>
  <si>
    <t>Vitalize Blood</t>
  </si>
  <si>
    <t>Augmented Parry</t>
  </si>
  <si>
    <t>Crushing Weight</t>
  </si>
  <si>
    <t>Death From Above</t>
  </si>
  <si>
    <t>Dynamic Entry</t>
  </si>
  <si>
    <t>Focused Barrier</t>
  </si>
  <si>
    <t>Irresistible Force</t>
  </si>
  <si>
    <t>Irresistible Pull</t>
  </si>
  <si>
    <t>Kinetic Barrier</t>
  </si>
  <si>
    <t>Levitation Rune</t>
  </si>
  <si>
    <t>Malign Levitation</t>
  </si>
  <si>
    <t>Momentum</t>
  </si>
  <si>
    <t>Retributive Barrier</t>
  </si>
  <si>
    <t>Symbolic Strikes</t>
  </si>
  <si>
    <t>Telekinetic Slam</t>
  </si>
  <si>
    <t>Telekinetic Throw</t>
  </si>
  <si>
    <t>Advanced Alteration</t>
  </si>
  <si>
    <t>Collapsar</t>
  </si>
  <si>
    <t>Cosmic Gale</t>
  </si>
  <si>
    <t>Eden Grid</t>
  </si>
  <si>
    <t>Event Horizon</t>
  </si>
  <si>
    <t>First Light</t>
  </si>
  <si>
    <t>Gravitether</t>
  </si>
  <si>
    <t>Graviton Sphere</t>
  </si>
  <si>
    <t>Lightspeed</t>
  </si>
  <si>
    <t>Luminous Crescent</t>
  </si>
  <si>
    <t>Plasma Bolt</t>
  </si>
  <si>
    <t>Prismatic Beam</t>
  </si>
  <si>
    <t>Rapture</t>
  </si>
  <si>
    <t>Sentinel</t>
  </si>
  <si>
    <t>Starstorm</t>
  </si>
  <si>
    <t>Stellar Birth</t>
  </si>
  <si>
    <t>Umbral Barrage</t>
  </si>
  <si>
    <t>Umbral Orb</t>
  </si>
  <si>
    <t>Voidharmonics</t>
  </si>
  <si>
    <t>Resist Fire</t>
  </si>
  <si>
    <t>Resist Frost</t>
  </si>
  <si>
    <t>Resist Magic</t>
  </si>
  <si>
    <t>Resist Poison</t>
  </si>
  <si>
    <t>Resist Shock</t>
  </si>
  <si>
    <t>Safe Fall</t>
  </si>
  <si>
    <t>Spelltrap</t>
  </si>
  <si>
    <t>Open Master Lock</t>
  </si>
  <si>
    <t>Strong Feather</t>
  </si>
  <si>
    <t>Strong Resist Fire</t>
  </si>
  <si>
    <t>Strong Resist Frost</t>
  </si>
  <si>
    <t>Strong Resist Magic</t>
  </si>
  <si>
    <t>Strong Resist Poison</t>
  </si>
  <si>
    <t>Strong Resist Shock</t>
  </si>
  <si>
    <t>Advanced Spelltrap</t>
  </si>
  <si>
    <t>Telekinetic Grab</t>
  </si>
  <si>
    <t>Wisdom of Alteration</t>
  </si>
  <si>
    <t>Conjure Draugr</t>
  </si>
  <si>
    <t>Conjure Draugr Archer</t>
  </si>
  <si>
    <t>Conjure Draugr Mage</t>
  </si>
  <si>
    <t>Banish Zombie</t>
  </si>
  <si>
    <t>Conjure Vampire</t>
  </si>
  <si>
    <t>Conjure Wispmother</t>
  </si>
  <si>
    <t>Spectral Arrow</t>
  </si>
  <si>
    <t>Command Creature</t>
  </si>
  <si>
    <t>Command Humanoid</t>
  </si>
  <si>
    <t>Command Undead</t>
  </si>
  <si>
    <t>Conjure Dragon Priest</t>
  </si>
  <si>
    <t>Conjure Draugr Deathlord</t>
  </si>
  <si>
    <t>Expel Zombie</t>
  </si>
  <si>
    <t>Conjure Ghost</t>
  </si>
  <si>
    <t>Conjure Skeletal Dragon</t>
  </si>
  <si>
    <t>Wisdom of Conjuration</t>
  </si>
  <si>
    <t>Aversion to Fire</t>
  </si>
  <si>
    <t>Aversion to Frost</t>
  </si>
  <si>
    <t>Aversion to Magic</t>
  </si>
  <si>
    <t>Aversion to Poison</t>
  </si>
  <si>
    <t>Aversion to Shock</t>
  </si>
  <si>
    <t>Corrode Armor</t>
  </si>
  <si>
    <t>Damage Magicka</t>
  </si>
  <si>
    <t>Damage Stamina</t>
  </si>
  <si>
    <t>Poison Cloak</t>
  </si>
  <si>
    <t>Potent Viperbolt</t>
  </si>
  <si>
    <t>Slow</t>
  </si>
  <si>
    <t>Charged Sparks</t>
  </si>
  <si>
    <t>Damage Intelligence</t>
  </si>
  <si>
    <t>Damage Strength</t>
  </si>
  <si>
    <t>Dire Aversion to Fire</t>
  </si>
  <si>
    <t>Dire Aversion to Frost</t>
  </si>
  <si>
    <t>Dire Aversion to Magic</t>
  </si>
  <si>
    <t>Dire Aversion to Poison</t>
  </si>
  <si>
    <t>Dire Aversion to Shock</t>
  </si>
  <si>
    <t>Disintegrate Armor</t>
  </si>
  <si>
    <t>Freezing Frostbite</t>
  </si>
  <si>
    <t>Searing Flames</t>
  </si>
  <si>
    <t>Toxic Cloud</t>
  </si>
  <si>
    <t>Mass Slow</t>
  </si>
  <si>
    <t>Wisdom of Destruction</t>
  </si>
  <si>
    <t>Brief Invisibility</t>
  </si>
  <si>
    <t>Conceal Other</t>
  </si>
  <si>
    <t>Blind</t>
  </si>
  <si>
    <t>Fury Rune</t>
  </si>
  <si>
    <t>Night Eye</t>
  </si>
  <si>
    <t>Mass Blind</t>
  </si>
  <si>
    <t>Phantasm</t>
  </si>
  <si>
    <t>Wisdom of Illusion</t>
  </si>
  <si>
    <t>Cure Poison</t>
  </si>
  <si>
    <t>Extra Health</t>
  </si>
  <si>
    <t>Extra Magicka</t>
  </si>
  <si>
    <t>Extra Stamina</t>
  </si>
  <si>
    <t>Lasting Potency</t>
  </si>
  <si>
    <t>Vigor</t>
  </si>
  <si>
    <t>Cure Disease</t>
  </si>
  <si>
    <t>Disease Immunity</t>
  </si>
  <si>
    <t>Fortitude</t>
  </si>
  <si>
    <t>Recovery</t>
  </si>
  <si>
    <t>Wisdom of Dragon Language</t>
  </si>
  <si>
    <t>Aegis</t>
  </si>
  <si>
    <t>Daedric Health</t>
  </si>
  <si>
    <t>Daedric Magicka</t>
  </si>
  <si>
    <t>Daedric Stamina</t>
  </si>
  <si>
    <t>Dispel</t>
  </si>
  <si>
    <t>Dispel Other</t>
  </si>
  <si>
    <t>Greater Healing</t>
  </si>
  <si>
    <t>Strong Lasting Potency</t>
  </si>
  <si>
    <t>Strong Regeneration</t>
  </si>
  <si>
    <t>Strong Vigor</t>
  </si>
  <si>
    <t>Grand Aegis</t>
  </si>
  <si>
    <t>Strong Recovery</t>
  </si>
  <si>
    <t>Superior Fortitude</t>
  </si>
  <si>
    <t>Wisdom of Restoration</t>
  </si>
  <si>
    <t>Poison Spells</t>
  </si>
  <si>
    <t>Conjure Poisoning Familiar</t>
  </si>
  <si>
    <t>Conjure Skeleton Alchemist</t>
  </si>
  <si>
    <t>Conjure Poison Atronach</t>
  </si>
  <si>
    <t>Poison Thrall</t>
  </si>
  <si>
    <t>Poisonbite</t>
  </si>
  <si>
    <t>Poisonbolt</t>
  </si>
  <si>
    <t>Poison Cloud</t>
  </si>
  <si>
    <t>Intoxicate</t>
  </si>
  <si>
    <t>Wall of Poison</t>
  </si>
  <si>
    <t>Poison Blast</t>
  </si>
  <si>
    <t>Curse of Exhaustion</t>
  </si>
  <si>
    <t>Curse of Fragility</t>
  </si>
  <si>
    <t>Shadowform</t>
  </si>
  <si>
    <t>Curse of Decay</t>
  </si>
  <si>
    <t>Dark Sun</t>
  </si>
  <si>
    <t>Withering Aura</t>
  </si>
  <si>
    <t>Conjure Shadow Atronach</t>
  </si>
  <si>
    <t>Conjure Darkness</t>
  </si>
  <si>
    <t>Conjure Umbra' Keth</t>
  </si>
  <si>
    <t>Drain Soul</t>
  </si>
  <si>
    <t>Sear</t>
  </si>
  <si>
    <t>Hex Rune</t>
  </si>
  <si>
    <t>Life Tap</t>
  </si>
  <si>
    <t>Shadowbolt</t>
  </si>
  <si>
    <t>Crushing Darkness</t>
  </si>
  <si>
    <t>Choke</t>
  </si>
  <si>
    <t>Consuming Shadows</t>
  </si>
  <si>
    <t>Creeping Terror</t>
  </si>
  <si>
    <t>Shadow Rend</t>
  </si>
  <si>
    <t>Mind Blast</t>
  </si>
  <si>
    <t>Surrounding Master Ward</t>
  </si>
  <si>
    <t>Reflective Master Ward</t>
  </si>
  <si>
    <t>Eminent Ward</t>
  </si>
  <si>
    <t>Sea Stride</t>
  </si>
  <si>
    <t>Conjure Steel Arrows</t>
  </si>
  <si>
    <t>Conjure Elven Arrows</t>
  </si>
  <si>
    <t>Conjure Light Arrows</t>
  </si>
  <si>
    <t>Soul Trap Augmentation</t>
  </si>
  <si>
    <t>Conjure Ebony Arrows</t>
  </si>
  <si>
    <t>Conjure Fire Arrows</t>
  </si>
  <si>
    <t>Conjure Freezing Arrows</t>
  </si>
  <si>
    <t>Conjure Frost Arrows</t>
  </si>
  <si>
    <t>Conjure Shock Arrows</t>
  </si>
  <si>
    <t>Conjure Daedric Arrows</t>
  </si>
  <si>
    <t>Novice Fire Augmentation</t>
  </si>
  <si>
    <t>Novice Frost Augmentation</t>
  </si>
  <si>
    <t>Novice Shock Augmentation</t>
  </si>
  <si>
    <t>Apprentice Absorb Magicka Augmentation</t>
  </si>
  <si>
    <t>Apprentice Fire Augmentation</t>
  </si>
  <si>
    <t>Apprentice Frost Augmentation</t>
  </si>
  <si>
    <t>Apprentice Shock Augmentation</t>
  </si>
  <si>
    <t>Defensive Flame Cloak</t>
  </si>
  <si>
    <t>Defensive Frost Cloak</t>
  </si>
  <si>
    <t>Defensive Lightning Cloak</t>
  </si>
  <si>
    <t>Elemental Focus - Fire</t>
  </si>
  <si>
    <t>Elemental Focus - Frost</t>
  </si>
  <si>
    <t>Elemental Focus - Shock</t>
  </si>
  <si>
    <t>Journeyman Absorb Health Augmentation</t>
  </si>
  <si>
    <t>Journeyman Absorb Magicka Augmentation</t>
  </si>
  <si>
    <t>Journeyman Fire Augmentation</t>
  </si>
  <si>
    <t>Journeyman Frost Augmentation</t>
  </si>
  <si>
    <t>Journeyman Shock Augmentation</t>
  </si>
  <si>
    <t>Expert Absorb Health Augmentation</t>
  </si>
  <si>
    <t>Expert Fire Augmentation</t>
  </si>
  <si>
    <t>Expert Frost Augmentation</t>
  </si>
  <si>
    <t>Expert Shock Augmentation</t>
  </si>
  <si>
    <t>Enhanced Reflexes</t>
  </si>
  <si>
    <t>Silence Augmentation</t>
  </si>
  <si>
    <t>Blinding Speed</t>
  </si>
  <si>
    <t>Fear Augmentation</t>
  </si>
  <si>
    <t>Paralysis Augmentation</t>
  </si>
  <si>
    <t>Channel Health</t>
  </si>
  <si>
    <t>Focus Breath</t>
  </si>
  <si>
    <t>Magicka Shroud</t>
  </si>
  <si>
    <t>Channel Regeneration</t>
  </si>
  <si>
    <t>Focus Voice</t>
  </si>
  <si>
    <t>Magicka Armor</t>
  </si>
  <si>
    <t>Weapon Focus: Archery</t>
  </si>
  <si>
    <t>Weapon Focus: One-Handed</t>
  </si>
  <si>
    <t>Weapon Focus: Two-Handed</t>
  </si>
  <si>
    <t>Focus Shout</t>
  </si>
  <si>
    <t>Magicka Field</t>
  </si>
  <si>
    <t>Regenerating Burst</t>
  </si>
  <si>
    <t>Witchhunter</t>
  </si>
  <si>
    <t>Ash Cloak</t>
  </si>
  <si>
    <t>Conjure Earth Atronach</t>
  </si>
  <si>
    <t>Conjure Wind Atronach</t>
  </si>
  <si>
    <t>Conjure Water Atronach</t>
  </si>
  <si>
    <t>Earth Thrall</t>
  </si>
  <si>
    <t>Water Thrall</t>
  </si>
  <si>
    <t>Wind Thrall</t>
  </si>
  <si>
    <t>Gravel</t>
  </si>
  <si>
    <t>Gust</t>
  </si>
  <si>
    <t>Rapids</t>
  </si>
  <si>
    <t>Earth Rune</t>
  </si>
  <si>
    <t>Rock Blast</t>
  </si>
  <si>
    <t>Water Rune</t>
  </si>
  <si>
    <t>Waterball</t>
  </si>
  <si>
    <t>Wind Rune</t>
  </si>
  <si>
    <t>Zephyr</t>
  </si>
  <si>
    <t>Geyser</t>
  </si>
  <si>
    <t>Rain Cloak</t>
  </si>
  <si>
    <t>Rock Cloak</t>
  </si>
  <si>
    <t>Stalagmite</t>
  </si>
  <si>
    <t>Tornado</t>
  </si>
  <si>
    <t>Boulder</t>
  </si>
  <si>
    <t>Tempest</t>
  </si>
  <si>
    <t>Torrent</t>
  </si>
  <si>
    <t>Wall of Earth</t>
  </si>
  <si>
    <t>Wall of Water</t>
  </si>
  <si>
    <t>Wall of Wind</t>
  </si>
  <si>
    <t>Cyclone</t>
  </si>
  <si>
    <t>Earthquake</t>
  </si>
  <si>
    <t>Tidal Wave</t>
  </si>
  <si>
    <t>Elemental Destruction</t>
  </si>
  <si>
    <t>Phenderix</t>
  </si>
  <si>
    <t>Enhance - Gate 1</t>
  </si>
  <si>
    <t>Enhance - Gate 2</t>
  </si>
  <si>
    <t>Manipulate - Unlearn</t>
  </si>
  <si>
    <t>Time - Stutter</t>
  </si>
  <si>
    <t>Bomb - Large Explosive</t>
  </si>
  <si>
    <t>Bomb - Medium Explosive</t>
  </si>
  <si>
    <t>Bomb - Small Explosive</t>
  </si>
  <si>
    <t>Enchantment - Fire</t>
  </si>
  <si>
    <t>Enchantment - Frost</t>
  </si>
  <si>
    <t>Enchantment - Lightning</t>
  </si>
  <si>
    <t>Enhance - Gate 3</t>
  </si>
  <si>
    <t>Enhance - Gate 4</t>
  </si>
  <si>
    <t>Enhance - Speed</t>
  </si>
  <si>
    <t>Enhance - Weapon Speed</t>
  </si>
  <si>
    <t>Magnetism - Coin</t>
  </si>
  <si>
    <t>Time - Accelerate</t>
  </si>
  <si>
    <t>Time - Slow</t>
  </si>
  <si>
    <t>Time - Slow (Greater)</t>
  </si>
  <si>
    <t>Enchantment - Elemental</t>
  </si>
  <si>
    <t>Enhance - Gate 5</t>
  </si>
  <si>
    <t>Enhance - Gate 6</t>
  </si>
  <si>
    <t>Enhance - Speed (Greater)</t>
  </si>
  <si>
    <t>Magnetism - Pummel</t>
  </si>
  <si>
    <t>Manipulate - Grow (Self)</t>
  </si>
  <si>
    <t>Manipulate - Grow (Target)</t>
  </si>
  <si>
    <t>Manipulate - Lock</t>
  </si>
  <si>
    <t>Manipulate - Reset Scale (Self)</t>
  </si>
  <si>
    <t>Manipulate - Reset Scale (Target)</t>
  </si>
  <si>
    <t>Manipulate - Shrink (Self)</t>
  </si>
  <si>
    <t>Manipulate - Shrink (Target)</t>
  </si>
  <si>
    <t>Manipulate - Unlock</t>
  </si>
  <si>
    <t>Teleport - Markarth</t>
  </si>
  <si>
    <t>Teleport - Riften</t>
  </si>
  <si>
    <t>Teleport - Solitude</t>
  </si>
  <si>
    <t>Teleport - Whiterun</t>
  </si>
  <si>
    <t>Teleport - Windhelm</t>
  </si>
  <si>
    <t>Time - Dimensional Rift</t>
  </si>
  <si>
    <t>Enhance - Gate 7</t>
  </si>
  <si>
    <t>Enhance - Gate 8</t>
  </si>
  <si>
    <t>Enhance - Speed (Master)</t>
  </si>
  <si>
    <t>Enhance - Weapon Speed (Greater)</t>
  </si>
  <si>
    <t>Time - Analysis</t>
  </si>
  <si>
    <t>Time - Analysis (Greater)</t>
  </si>
  <si>
    <t>Time - Future</t>
  </si>
  <si>
    <t>Time - Master (F)</t>
  </si>
  <si>
    <t>Summon - Centurion</t>
  </si>
  <si>
    <t>Summon - Centurion (Lord)</t>
  </si>
  <si>
    <t>Summon - Chaurus</t>
  </si>
  <si>
    <t>Summon - Chaurus (Frozen)</t>
  </si>
  <si>
    <t>Summon - Chaurus (Hunter)</t>
  </si>
  <si>
    <t>Summon - Chicken</t>
  </si>
  <si>
    <t>Summon - Cow</t>
  </si>
  <si>
    <t>Summon - Deathhound (Dire)</t>
  </si>
  <si>
    <t>Summon - Deer</t>
  </si>
  <si>
    <t>Summon - Deer (Glowing)</t>
  </si>
  <si>
    <t>Summon - Dog</t>
  </si>
  <si>
    <t>Summon - Dwarven Sphere</t>
  </si>
  <si>
    <t>Summon - Elk</t>
  </si>
  <si>
    <t>Summon - Fox (Orange)</t>
  </si>
  <si>
    <t>Summon - Fox (Snow)</t>
  </si>
  <si>
    <t>Summon - Gargoyle Brute</t>
  </si>
  <si>
    <t>Summon - Goat</t>
  </si>
  <si>
    <t>Summon - Horker</t>
  </si>
  <si>
    <t>Summon - Horse</t>
  </si>
  <si>
    <t>Summon - Horse (Variant)</t>
  </si>
  <si>
    <t>Summon - Husky</t>
  </si>
  <si>
    <t>Summon - Mudcrab</t>
  </si>
  <si>
    <t>Summon - Rabbit</t>
  </si>
  <si>
    <t>Summon - Reaper</t>
  </si>
  <si>
    <t>Summon - Sabre Cat (Vale)</t>
  </si>
  <si>
    <t>Summon - Skeever (Dire)</t>
  </si>
  <si>
    <t>Summon - Skeever (Dire/White)</t>
  </si>
  <si>
    <t>Summon - Slaughterfish</t>
  </si>
  <si>
    <t>Summon - Spriggan</t>
  </si>
  <si>
    <t>Summon - Spriggan (Matron)</t>
  </si>
  <si>
    <t>Summon - Stag (White)</t>
  </si>
  <si>
    <t>Summon - Troll (Armored/Frost)</t>
  </si>
  <si>
    <t>Summon - Wolf</t>
  </si>
  <si>
    <t>Summon - Wolf (Alpha)</t>
  </si>
  <si>
    <t>Summon - Wolf (Alpha/Ice)</t>
  </si>
  <si>
    <t>Summon - Wolf (Alpha/Red)</t>
  </si>
  <si>
    <t>Summon - Wolf (Ice)</t>
  </si>
  <si>
    <t>Summon - Wolf (Red)</t>
  </si>
  <si>
    <t>Arrow - Spectral</t>
  </si>
  <si>
    <t>Spirit - Wolf</t>
  </si>
  <si>
    <t>Summon - Ash Hopper</t>
  </si>
  <si>
    <t>Summon - Dispel</t>
  </si>
  <si>
    <t>Summon - Draugr (Archer)</t>
  </si>
  <si>
    <t>Summon - Draugr (Warrior)</t>
  </si>
  <si>
    <t>Summon - Ghost Maiden</t>
  </si>
  <si>
    <t>Summon - Ghost Warrior</t>
  </si>
  <si>
    <t>Summon - Riekling (Ranger)</t>
  </si>
  <si>
    <t>Summon - Riekling (Warrior)</t>
  </si>
  <si>
    <t>Summon - Skeleton (Archer)</t>
  </si>
  <si>
    <t>Summon - Skeleton (Warrior)</t>
  </si>
  <si>
    <t>Summon - Spider (Frostbite)</t>
  </si>
  <si>
    <t>Arrow - Spectral Repeater</t>
  </si>
  <si>
    <t>Spirit - Bear</t>
  </si>
  <si>
    <t>Spirit - Sabrecat</t>
  </si>
  <si>
    <t>Summon - Bristleback</t>
  </si>
  <si>
    <t>Summon - Dremora</t>
  </si>
  <si>
    <t>Summon - Mammoth</t>
  </si>
  <si>
    <t>Summon - Mudcrab (Giant)</t>
  </si>
  <si>
    <t>Summon - Riekling (Chief)</t>
  </si>
  <si>
    <t>Summon - Sabre Cat</t>
  </si>
  <si>
    <t>Summon - Sabre Cat (Snow)</t>
  </si>
  <si>
    <t>Summon - Skeleton (Mage/Fire)</t>
  </si>
  <si>
    <t>Summon - Skeleton (Mage/Frost)</t>
  </si>
  <si>
    <t>Summon - Skeleton (Mage/Shock)</t>
  </si>
  <si>
    <t>Summon - Spider (Jumping/Fire)</t>
  </si>
  <si>
    <t>Summon - Spider (Jumping/Frost)</t>
  </si>
  <si>
    <t>Summon - Spider (Jumping/Shock)</t>
  </si>
  <si>
    <t>Arrow - Ballista</t>
  </si>
  <si>
    <t>Arrow - Heroic</t>
  </si>
  <si>
    <t>Spirit - Troll</t>
  </si>
  <si>
    <t>Summon - Ash Immolator</t>
  </si>
  <si>
    <t>Summon - Bear</t>
  </si>
  <si>
    <t>Summon - Bear (Cave)</t>
  </si>
  <si>
    <t>Summon - Bear (Snow)</t>
  </si>
  <si>
    <t>Summon - Draugr (Archer/Titan)</t>
  </si>
  <si>
    <t>Summon - Draugr (Lord)</t>
  </si>
  <si>
    <t>Summon - Draugr (Warrior/Titan)</t>
  </si>
  <si>
    <t>Summon - Netch</t>
  </si>
  <si>
    <t>Summon - Skeleton (Archer/Titan)</t>
  </si>
  <si>
    <t>Summon - Skeleton (Warrior/Titan)</t>
  </si>
  <si>
    <t>Summon - Spriggan (Burnt)</t>
  </si>
  <si>
    <t>Summon - Troll</t>
  </si>
  <si>
    <t>Summon - Troll (Frost)</t>
  </si>
  <si>
    <t>Summon - Werewolf</t>
  </si>
  <si>
    <t>Arrow - Ballista Repeater</t>
  </si>
  <si>
    <t>Arrow - Heroic Repeater</t>
  </si>
  <si>
    <t>Spirit - Dragon</t>
  </si>
  <si>
    <t>Summon - Bear (Alpha)</t>
  </si>
  <si>
    <t>Summon - Bear (Alpha/Cave)</t>
  </si>
  <si>
    <t>Summon - Bear (Alpha/Snow)</t>
  </si>
  <si>
    <t>Summon - Dragon (Ancient)</t>
  </si>
  <si>
    <t>Summon - Dragon (Fire)</t>
  </si>
  <si>
    <t>Summon - Dragon (Frost)</t>
  </si>
  <si>
    <t>Summon - Dragon (Lake)</t>
  </si>
  <si>
    <t>Summon - Dragon (Serpentine/Fire)</t>
  </si>
  <si>
    <t>Summon - Dragon (Serpentine/Frost)</t>
  </si>
  <si>
    <t>Summon - Dragon (Skeletal)</t>
  </si>
  <si>
    <t>Summon - Dragon Priest</t>
  </si>
  <si>
    <t>Summon - Draugr (Overlord)</t>
  </si>
  <si>
    <t>Summon - Giant</t>
  </si>
  <si>
    <t>Summon - Giant (Frost)</t>
  </si>
  <si>
    <t>Summon - Lurker</t>
  </si>
  <si>
    <t>Summon - Prime Evil</t>
  </si>
  <si>
    <t>Summon - Spider (Queen)</t>
  </si>
  <si>
    <t>Summon - Vampire Lord</t>
  </si>
  <si>
    <t>Summon - Werebear</t>
  </si>
  <si>
    <t>Fire - Potent Flames</t>
  </si>
  <si>
    <t>Frost - Potent Frostbite</t>
  </si>
  <si>
    <t>Lightning - Potent Sparks</t>
  </si>
  <si>
    <t>Blood - Channel</t>
  </si>
  <si>
    <t>Bomb - Collect Clay</t>
  </si>
  <si>
    <t>Earth - Channel</t>
  </si>
  <si>
    <t>Fire - Channel</t>
  </si>
  <si>
    <t>Frost - Channel</t>
  </si>
  <si>
    <t>Lightning - Channel</t>
  </si>
  <si>
    <t>Poison - Channel</t>
  </si>
  <si>
    <t>Water - Channel</t>
  </si>
  <si>
    <t>Wind - Channel</t>
  </si>
  <si>
    <t>Blood - Volley</t>
  </si>
  <si>
    <t>Earth - Boulder</t>
  </si>
  <si>
    <t>Earth - Volley</t>
  </si>
  <si>
    <t>Elemental - Strike</t>
  </si>
  <si>
    <t>Fire - Shot</t>
  </si>
  <si>
    <t>Fire - Slasher</t>
  </si>
  <si>
    <t>Fire - Volley</t>
  </si>
  <si>
    <t>Frost - Entombment</t>
  </si>
  <si>
    <t>Frost - Shot</t>
  </si>
  <si>
    <t>Frost - Volley</t>
  </si>
  <si>
    <t>Lightning - Shot</t>
  </si>
  <si>
    <t>Lightning - Volley</t>
  </si>
  <si>
    <t>Poison - Blast</t>
  </si>
  <si>
    <t>Poison - Volley</t>
  </si>
  <si>
    <t>Rune - Elemental</t>
  </si>
  <si>
    <t>Teleport - Vertical</t>
  </si>
  <si>
    <t>Water - Volley</t>
  </si>
  <si>
    <t>Wind - Blast</t>
  </si>
  <si>
    <t>Blood - Barrage</t>
  </si>
  <si>
    <t>Blood - Blast</t>
  </si>
  <si>
    <t>Blood - Eradication</t>
  </si>
  <si>
    <t>Bomb - Flying Bird</t>
  </si>
  <si>
    <t>Cloak - Fireshock</t>
  </si>
  <si>
    <t>Cloak - Frostfire</t>
  </si>
  <si>
    <t>Cloak - Frostshock</t>
  </si>
  <si>
    <t>Earth - Barrage</t>
  </si>
  <si>
    <t>Earth - Boulder (Greater)</t>
  </si>
  <si>
    <t>Elemental - Flamesparks</t>
  </si>
  <si>
    <t>Elemental - Frostflame</t>
  </si>
  <si>
    <t>Elemental - Frostsparks</t>
  </si>
  <si>
    <t>Fire - Barrage</t>
  </si>
  <si>
    <t>Fire - Blast</t>
  </si>
  <si>
    <t>Frost - Barrage</t>
  </si>
  <si>
    <t>Frost - Blast</t>
  </si>
  <si>
    <t>Lightning - Barrage</t>
  </si>
  <si>
    <t>Poison - Barrage</t>
  </si>
  <si>
    <t>Rune - Exhaustion</t>
  </si>
  <si>
    <t>Rune - Fire Repeater</t>
  </si>
  <si>
    <t>Rune - Frost Repeater</t>
  </si>
  <si>
    <t>Rune - Lightning Repeater</t>
  </si>
  <si>
    <t>Water - Barrage</t>
  </si>
  <si>
    <t>Water - Blast</t>
  </si>
  <si>
    <t>Weakness - Fire</t>
  </si>
  <si>
    <t>Weakness - Frost</t>
  </si>
  <si>
    <t>Weakness - Shock</t>
  </si>
  <si>
    <t>Wind - Barrage</t>
  </si>
  <si>
    <t>Blood - Destroyer</t>
  </si>
  <si>
    <t>Cloak - Elemental</t>
  </si>
  <si>
    <t>Darkness - Blast</t>
  </si>
  <si>
    <t>Darkness - Destroyer</t>
  </si>
  <si>
    <t>Darkness - Grasp</t>
  </si>
  <si>
    <t>Earth - Blast</t>
  </si>
  <si>
    <t>Earth - Destroyer</t>
  </si>
  <si>
    <t>Elemental - Concussive Strike</t>
  </si>
  <si>
    <t>Elemental - Onslaught</t>
  </si>
  <si>
    <t>Elemental - Outburst</t>
  </si>
  <si>
    <t>Fire - Blaze of Wrath</t>
  </si>
  <si>
    <t>Fire - Blazebolt</t>
  </si>
  <si>
    <t>Fire - Blazebolt (Cheat)</t>
  </si>
  <si>
    <t>Fire - Concussive Strike</t>
  </si>
  <si>
    <t>Fire - Demonic Energy</t>
  </si>
  <si>
    <t>Fire - Destroyer</t>
  </si>
  <si>
    <t>Fire - Slasher (Greater)</t>
  </si>
  <si>
    <t>Frost - Concussive Strike</t>
  </si>
  <si>
    <t>Frost - Destroyer</t>
  </si>
  <si>
    <t>Frost - Walk</t>
  </si>
  <si>
    <t>Lightning - Blast</t>
  </si>
  <si>
    <t>Lightning - Concussive Strike</t>
  </si>
  <si>
    <t>Lightning - Destroyer</t>
  </si>
  <si>
    <t>Lightning - Impact (F)</t>
  </si>
  <si>
    <t>Lightning - Strike</t>
  </si>
  <si>
    <t>Lightning - Strike (Ranged)</t>
  </si>
  <si>
    <t>Poison - Destroyer</t>
  </si>
  <si>
    <t>Teleport - Blink Strike</t>
  </si>
  <si>
    <t>Teleport - Mark</t>
  </si>
  <si>
    <t>Teleport - Pull</t>
  </si>
  <si>
    <t>Teleport - Recall</t>
  </si>
  <si>
    <t>Water - Destroyer</t>
  </si>
  <si>
    <t>Weakness - Elements</t>
  </si>
  <si>
    <t>Wind - Destroyer</t>
  </si>
  <si>
    <t>Wind - Force Omega Blast (F)</t>
  </si>
  <si>
    <t>Wind - Force Strike</t>
  </si>
  <si>
    <t>Wind - Force Strike (Greater)</t>
  </si>
  <si>
    <t>Wind - Volley</t>
  </si>
  <si>
    <t>Curse - Commanding</t>
  </si>
  <si>
    <t>Curse - Cruciating</t>
  </si>
  <si>
    <t>Curse - Killing</t>
  </si>
  <si>
    <t>Darkness - Channel</t>
  </si>
  <si>
    <t>Darkness - Volley</t>
  </si>
  <si>
    <t>Charm - Disarming</t>
  </si>
  <si>
    <t>Charm - Shielding</t>
  </si>
  <si>
    <t>Darkness - Barrage</t>
  </si>
  <si>
    <t>Darkness - Illusionary Paralysis</t>
  </si>
  <si>
    <t>Darkness - Transmogrify</t>
  </si>
  <si>
    <t>Rune - Calm</t>
  </si>
  <si>
    <t>Rune - Fear</t>
  </si>
  <si>
    <t>Rune - Frenzy</t>
  </si>
  <si>
    <t>Rune - Paralysis</t>
  </si>
  <si>
    <t>Darkness - Black Fire</t>
  </si>
  <si>
    <t>Darkness - Enervate</t>
  </si>
  <si>
    <t>Darkness - Invisibility (Greater)</t>
  </si>
  <si>
    <t>Rune - Calm Repeater</t>
  </si>
  <si>
    <t>Rune - Fear Repeater</t>
  </si>
  <si>
    <t>Rune - Frenzy Repeater</t>
  </si>
  <si>
    <t>Rune - Paralysis Repeater</t>
  </si>
  <si>
    <t>Divine - Channel</t>
  </si>
  <si>
    <t>Divine - Resistance Field</t>
  </si>
  <si>
    <t>Restore - Health (Target)</t>
  </si>
  <si>
    <t>Restore - Health Instant (Target)</t>
  </si>
  <si>
    <t>Restore - Magicka (Target)</t>
  </si>
  <si>
    <t>Restore - Magicka Instant (Target)</t>
  </si>
  <si>
    <t>Restore - Stamina (Self)</t>
  </si>
  <si>
    <t>Restore - Stamina (Target)</t>
  </si>
  <si>
    <t>Restore - Stamina Instant (Self)</t>
  </si>
  <si>
    <t>Restore - Stamina Instant (Target)</t>
  </si>
  <si>
    <t>Divine - Devotion</t>
  </si>
  <si>
    <t>Divine - Fortify Creativity</t>
  </si>
  <si>
    <t>Divine - Fortify Dexterity</t>
  </si>
  <si>
    <t>Divine - Fortify Magic</t>
  </si>
  <si>
    <t>Divine - Fortify Strength</t>
  </si>
  <si>
    <t>Divine - Resistance Field (Greater)</t>
  </si>
  <si>
    <t>Divine - Shining Light</t>
  </si>
  <si>
    <t>Divine - Volley</t>
  </si>
  <si>
    <t>Drain - Health</t>
  </si>
  <si>
    <t>Drain - Magicka</t>
  </si>
  <si>
    <t>Drain - Stamina</t>
  </si>
  <si>
    <t>Divine - Barrage</t>
  </si>
  <si>
    <t>Divine - Cure Disease</t>
  </si>
  <si>
    <t>Divine - Resistance Barrier</t>
  </si>
  <si>
    <t>Divine - Shield</t>
  </si>
  <si>
    <t>Divine - Blast</t>
  </si>
  <si>
    <t>Divine - Destroyer</t>
  </si>
  <si>
    <t>Divine - Embrace (F)</t>
  </si>
  <si>
    <t>Divine - Healing Blast</t>
  </si>
  <si>
    <t>Divine - Overshield</t>
  </si>
  <si>
    <t>Divine - Resurrection</t>
  </si>
  <si>
    <t>Divine - Sunray</t>
  </si>
  <si>
    <t>Drain - Health (Greater)</t>
  </si>
  <si>
    <t>Drain - Magicka (Greater)</t>
  </si>
  <si>
    <t>Drain - Stamina (Greater)</t>
  </si>
  <si>
    <t>Prayer to Azura</t>
  </si>
  <si>
    <t>Prayer to Boethia</t>
  </si>
  <si>
    <t>Prayer to Clavicus Vile</t>
  </si>
  <si>
    <t>Prayer to Hermaeus Mora</t>
  </si>
  <si>
    <t>Prayer to Hircine</t>
  </si>
  <si>
    <t>Prayer to Jyggalag</t>
  </si>
  <si>
    <t>Prayer to Malacath</t>
  </si>
  <si>
    <t>Prayer to Mehrunes Dagon</t>
  </si>
  <si>
    <t>Prayer to Mephala</t>
  </si>
  <si>
    <t>Prayer to Meridia</t>
  </si>
  <si>
    <t>Prayer to Molag Bal</t>
  </si>
  <si>
    <t>Prayer to Namira</t>
  </si>
  <si>
    <t>Prayer to Nocturnal</t>
  </si>
  <si>
    <t>Prayer to Peryite</t>
  </si>
  <si>
    <t>Prayer to Sanguine</t>
  </si>
  <si>
    <t>Prayer to Sheogorath</t>
  </si>
  <si>
    <t>Prayer to Vaermina</t>
  </si>
  <si>
    <t>Prayer to Akatosh</t>
  </si>
  <si>
    <t>Prayer to Arkay</t>
  </si>
  <si>
    <t>Prayer to Dibella</t>
  </si>
  <si>
    <t>Prayer to Julianos</t>
  </si>
  <si>
    <t>Prayer to Kynareth</t>
  </si>
  <si>
    <t>Prayer to Mara</t>
  </si>
  <si>
    <t>Prayer to Stendarr</t>
  </si>
  <si>
    <t>Prayer to Talos</t>
  </si>
  <si>
    <t>Prayer to Zenithar</t>
  </si>
  <si>
    <t>Forgotten</t>
  </si>
  <si>
    <t>Lore Friendly</t>
  </si>
  <si>
    <t>Cosmic</t>
  </si>
  <si>
    <t>Wards Extended</t>
  </si>
  <si>
    <t>Shadow Enchantments</t>
  </si>
  <si>
    <t>Time Warp</t>
  </si>
  <si>
    <t>Time Dilation</t>
  </si>
  <si>
    <t>Time Fracture</t>
  </si>
  <si>
    <t>Time Distorsion</t>
  </si>
  <si>
    <t>Dominate Time</t>
  </si>
  <si>
    <t>Slow Time</t>
  </si>
  <si>
    <t>Divine - Concussive Strike</t>
  </si>
  <si>
    <t>Blood Infusion</t>
  </si>
  <si>
    <t>Learnable - School</t>
  </si>
  <si>
    <t>Learnable - Archtype</t>
  </si>
  <si>
    <t>Tomebound</t>
  </si>
  <si>
    <t>00413C1B</t>
  </si>
  <si>
    <t>Absorb Alteration</t>
  </si>
  <si>
    <t>00413C33</t>
  </si>
  <si>
    <t>Absorb Archery</t>
  </si>
  <si>
    <t>00413C21</t>
  </si>
  <si>
    <t>Absorb Block</t>
  </si>
  <si>
    <t>00413C27</t>
  </si>
  <si>
    <t>Absorb Conjuration</t>
  </si>
  <si>
    <t>00418D44</t>
  </si>
  <si>
    <t>Absorb Destruction</t>
  </si>
  <si>
    <t>00413C03</t>
  </si>
  <si>
    <t>Absorb Hand To Hand</t>
  </si>
  <si>
    <t>00413C2D</t>
  </si>
  <si>
    <t>Absorb Heavy Armor</t>
  </si>
  <si>
    <t>0040EAEF</t>
  </si>
  <si>
    <t>Absorb Illusion</t>
  </si>
  <si>
    <t>00413C09</t>
  </si>
  <si>
    <t>Absorb Light Armor</t>
  </si>
  <si>
    <t>0040EAFD</t>
  </si>
  <si>
    <t>Absorb Lockpicking</t>
  </si>
  <si>
    <t>00413C39</t>
  </si>
  <si>
    <t>Absorb One-Handed</t>
  </si>
  <si>
    <t>00413C15</t>
  </si>
  <si>
    <t>Absorb Restoration</t>
  </si>
  <si>
    <t>00418D4A</t>
  </si>
  <si>
    <t>Absorb Sneak</t>
  </si>
  <si>
    <t>00413C0F</t>
  </si>
  <si>
    <t>Absorb Speechcraft</t>
  </si>
  <si>
    <t>00418D3E</t>
  </si>
  <si>
    <t>Absorb Two-Handed</t>
  </si>
  <si>
    <t>0013F87A</t>
  </si>
  <si>
    <t>Artic Blow</t>
  </si>
  <si>
    <t>000E45DC</t>
  </si>
  <si>
    <t>Blight Living</t>
  </si>
  <si>
    <t>001BE240</t>
  </si>
  <si>
    <t>Bravery</t>
  </si>
  <si>
    <t>0010CE18</t>
  </si>
  <si>
    <t>00102C00</t>
  </si>
  <si>
    <t>001815C3</t>
  </si>
  <si>
    <t>0013F86D</t>
  </si>
  <si>
    <t>Cold Touch</t>
  </si>
  <si>
    <t>001E1983</t>
  </si>
  <si>
    <t>004CA103</t>
  </si>
  <si>
    <t>Conjure Death Hound</t>
  </si>
  <si>
    <t>003F04CC</t>
  </si>
  <si>
    <t>Conjure Draugr Scourge</t>
  </si>
  <si>
    <t>003F04C7</t>
  </si>
  <si>
    <t>Conjure Draugr Thrall</t>
  </si>
  <si>
    <t>003F04CA</t>
  </si>
  <si>
    <t>Conjure Draugr Wretch</t>
  </si>
  <si>
    <t>0008428F</t>
  </si>
  <si>
    <t>000893A4</t>
  </si>
  <si>
    <t>0007F184</t>
  </si>
  <si>
    <t>Conjure Honed Familiar</t>
  </si>
  <si>
    <t>0008429A</t>
  </si>
  <si>
    <t>0007F182</t>
  </si>
  <si>
    <t>Conjure Potent Familiar</t>
  </si>
  <si>
    <t>00074F6F</t>
  </si>
  <si>
    <t>001E6A8B</t>
  </si>
  <si>
    <t>001E1986</t>
  </si>
  <si>
    <t>Conjure Skeleton Bowman</t>
  </si>
  <si>
    <t>00074F74</t>
  </si>
  <si>
    <t>Conjure Skeleton Guardian</t>
  </si>
  <si>
    <t>00074F76</t>
  </si>
  <si>
    <t>Conjure Skeleton Hero</t>
  </si>
  <si>
    <t>001E6A8A</t>
  </si>
  <si>
    <t>00074F72</t>
  </si>
  <si>
    <t>Conjure Skeleton Minion</t>
  </si>
  <si>
    <t>001E6A8D</t>
  </si>
  <si>
    <t>Conjure Skeleton Warlock</t>
  </si>
  <si>
    <t>0007F17C</t>
  </si>
  <si>
    <t>Conjure Strong Familiar</t>
  </si>
  <si>
    <t>003F04C8</t>
  </si>
  <si>
    <t>Conjure Tormented Draugr</t>
  </si>
  <si>
    <t>001D2668</t>
  </si>
  <si>
    <t>00153C9C</t>
  </si>
  <si>
    <t>00153C9B</t>
  </si>
  <si>
    <t>00153CA0</t>
  </si>
  <si>
    <t>00029031</t>
  </si>
  <si>
    <t>Drain Souls</t>
  </si>
  <si>
    <t>0010CE25</t>
  </si>
  <si>
    <t>Ease Burden</t>
  </si>
  <si>
    <t>0010CE16</t>
  </si>
  <si>
    <t>Ebonyflesh Other</t>
  </si>
  <si>
    <t>0013F87C</t>
  </si>
  <si>
    <t>Electric Touch</t>
  </si>
  <si>
    <t>002C07F1</t>
  </si>
  <si>
    <t>0010CE1C</t>
  </si>
  <si>
    <t>0013F872</t>
  </si>
  <si>
    <t>Fiery Grasp</t>
  </si>
  <si>
    <t>00130548</t>
  </si>
  <si>
    <t>Fire Shield</t>
  </si>
  <si>
    <t>0013055A</t>
  </si>
  <si>
    <t>0013054D</t>
  </si>
  <si>
    <t>Fire Wall</t>
  </si>
  <si>
    <t>0017C4B2</t>
  </si>
  <si>
    <t>Flame Barrage</t>
  </si>
  <si>
    <t>0011703B</t>
  </si>
  <si>
    <t>Flame Shell</t>
  </si>
  <si>
    <t>0013F870</t>
  </si>
  <si>
    <t>Flame Touch</t>
  </si>
  <si>
    <t>00102C03</t>
  </si>
  <si>
    <t>Flame Wave</t>
  </si>
  <si>
    <t>00014C0F</t>
  </si>
  <si>
    <t>Foul Poison</t>
  </si>
  <si>
    <t>001BE228</t>
  </si>
  <si>
    <t>Fright</t>
  </si>
  <si>
    <t>00117040</t>
  </si>
  <si>
    <t>0013F876</t>
  </si>
  <si>
    <t>Frost Touch</t>
  </si>
  <si>
    <t>00102C01</t>
  </si>
  <si>
    <t>Frost Wave</t>
  </si>
  <si>
    <t>002B65D3</t>
  </si>
  <si>
    <t>Frozen</t>
  </si>
  <si>
    <t>0013054F</t>
  </si>
  <si>
    <t>Glacial Wall</t>
  </si>
  <si>
    <t>0010CE1A</t>
  </si>
  <si>
    <t>001F5DB5</t>
  </si>
  <si>
    <t>0017C4AF</t>
  </si>
  <si>
    <t>Ice Barrage</t>
  </si>
  <si>
    <t>00130549</t>
  </si>
  <si>
    <t>00130559</t>
  </si>
  <si>
    <t>000D52CD</t>
  </si>
  <si>
    <t>Infect Life</t>
  </si>
  <si>
    <t>001C8448</t>
  </si>
  <si>
    <t>Inspiration</t>
  </si>
  <si>
    <t>0010CE14</t>
  </si>
  <si>
    <t>Ironflesh Other</t>
  </si>
  <si>
    <t>0010CE26</t>
  </si>
  <si>
    <t>0013F880</t>
  </si>
  <si>
    <t>Lightning Blow</t>
  </si>
  <si>
    <t>002C07E6</t>
  </si>
  <si>
    <t>Lightning Form</t>
  </si>
  <si>
    <t>0013F87E</t>
  </si>
  <si>
    <t>Lightning Grasp</t>
  </si>
  <si>
    <t>0013055C</t>
  </si>
  <si>
    <t>00130551</t>
  </si>
  <si>
    <t>Lightning Wall</t>
  </si>
  <si>
    <t>0036CA4A</t>
  </si>
  <si>
    <t>001815C6</t>
  </si>
  <si>
    <t>001C8456</t>
  </si>
  <si>
    <t>00019D17</t>
  </si>
  <si>
    <t>Noxious Poison</t>
  </si>
  <si>
    <t>0010CE11</t>
  </si>
  <si>
    <t>Oakflesh Other</t>
  </si>
  <si>
    <t>00246DE5</t>
  </si>
  <si>
    <t>00246DE3</t>
  </si>
  <si>
    <t>00246DE7</t>
  </si>
  <si>
    <t>00246DE2</t>
  </si>
  <si>
    <t>0010CE1E</t>
  </si>
  <si>
    <t>Oppress</t>
  </si>
  <si>
    <t>003B38A3</t>
  </si>
  <si>
    <t>Pacify Rune</t>
  </si>
  <si>
    <t>0010CE28</t>
  </si>
  <si>
    <t>000D52D4</t>
  </si>
  <si>
    <t>Plague Life</t>
  </si>
  <si>
    <t>00260328</t>
  </si>
  <si>
    <t>Planewalk Bthardamz</t>
  </si>
  <si>
    <t>0026032A</t>
  </si>
  <si>
    <t>Planewalk Icey Outpost</t>
  </si>
  <si>
    <t>00260320</t>
  </si>
  <si>
    <t>Planewalk Karthwasten</t>
  </si>
  <si>
    <t>0026031A</t>
  </si>
  <si>
    <t>Planewalk Kynesgrove</t>
  </si>
  <si>
    <t>0026032C</t>
  </si>
  <si>
    <t>Planewalk Lighthouse</t>
  </si>
  <si>
    <t>00260324</t>
  </si>
  <si>
    <t>Planewalk Old Hroldan</t>
  </si>
  <si>
    <t>00260322</t>
  </si>
  <si>
    <t>Planewalk Old Shack</t>
  </si>
  <si>
    <t>002560F6</t>
  </si>
  <si>
    <t>Planewalk Riverwood</t>
  </si>
  <si>
    <t>00260319</t>
  </si>
  <si>
    <t>Planewalk Sarethi Farm</t>
  </si>
  <si>
    <t>00260326</t>
  </si>
  <si>
    <t>Planewalk Secluded Camp</t>
  </si>
  <si>
    <t>0026032E</t>
  </si>
  <si>
    <t>Planewalk Stendarr's Beacon</t>
  </si>
  <si>
    <t>0026031C</t>
  </si>
  <si>
    <t>Planewalk Wayward Pass</t>
  </si>
  <si>
    <t>0026031E</t>
  </si>
  <si>
    <t>Planewalk Whitewatch</t>
  </si>
  <si>
    <t>0004C746</t>
  </si>
  <si>
    <t>0000FB06</t>
  </si>
  <si>
    <t>001BE233</t>
  </si>
  <si>
    <t>002C07F8</t>
  </si>
  <si>
    <t>Ragefire</t>
  </si>
  <si>
    <t>00376C50</t>
  </si>
  <si>
    <t>001F0C9D</t>
  </si>
  <si>
    <t>Rejuvenate Self</t>
  </si>
  <si>
    <t>001F0C9B</t>
  </si>
  <si>
    <t>Remedy Self</t>
  </si>
  <si>
    <t>001F5DAC</t>
  </si>
  <si>
    <t>001F0C9F</t>
  </si>
  <si>
    <t>Revive Self</t>
  </si>
  <si>
    <t>001CD561</t>
  </si>
  <si>
    <t>Rout Rune</t>
  </si>
  <si>
    <t>001F0C9A</t>
  </si>
  <si>
    <t>Salve Self</t>
  </si>
  <si>
    <t>0013F874</t>
  </si>
  <si>
    <t>Scorching Blow</t>
  </si>
  <si>
    <t>000DA3D7</t>
  </si>
  <si>
    <t>Scourge Living</t>
  </si>
  <si>
    <t>001815C4</t>
  </si>
  <si>
    <t>001BE23B</t>
  </si>
  <si>
    <t>0017C4B3</t>
  </si>
  <si>
    <t>Shock Barrage</t>
  </si>
  <si>
    <t>00121244</t>
  </si>
  <si>
    <t>0013054B</t>
  </si>
  <si>
    <t>Shock Shield</t>
  </si>
  <si>
    <t>00102C05</t>
  </si>
  <si>
    <t>Shock Wave</t>
  </si>
  <si>
    <t>0013F86E</t>
  </si>
  <si>
    <t>001C844B</t>
  </si>
  <si>
    <t>001F5DB9</t>
  </si>
  <si>
    <t>001B9123</t>
  </si>
  <si>
    <t>001BE23A</t>
  </si>
  <si>
    <t>Soothe</t>
  </si>
  <si>
    <t>0002902B</t>
  </si>
  <si>
    <t>Soul Siphon</t>
  </si>
  <si>
    <t>0003833A</t>
  </si>
  <si>
    <t>Soul Split</t>
  </si>
  <si>
    <t>0036CA3E</t>
  </si>
  <si>
    <t>Spelldrink</t>
  </si>
  <si>
    <t>0036CA3D</t>
  </si>
  <si>
    <t>Spellsip</t>
  </si>
  <si>
    <t>0010CE12</t>
  </si>
  <si>
    <t>Stoneflesh Other</t>
  </si>
  <si>
    <t>001BE22B</t>
  </si>
  <si>
    <t>Terror</t>
  </si>
  <si>
    <t>000A28B0</t>
  </si>
  <si>
    <t>Vampiric Leech</t>
  </si>
  <si>
    <t>000A79B4</t>
  </si>
  <si>
    <t>Vampiric Strain</t>
  </si>
  <si>
    <t>000B6CBD</t>
  </si>
  <si>
    <t>Vampiric Veil</t>
  </si>
  <si>
    <t>0011C142</t>
  </si>
  <si>
    <t>00135665</t>
  </si>
  <si>
    <t>00135668</t>
  </si>
  <si>
    <t>0001EE21</t>
  </si>
  <si>
    <t>00135666</t>
  </si>
  <si>
    <t>0013F878</t>
  </si>
  <si>
    <t>Winter's Grasp</t>
  </si>
  <si>
    <t>001BE234</t>
  </si>
  <si>
    <t>0000FB1E</t>
  </si>
  <si>
    <t>0000FB20</t>
  </si>
  <si>
    <t>0000FB1B</t>
  </si>
  <si>
    <t>0001EE36</t>
  </si>
  <si>
    <t>00047683</t>
  </si>
  <si>
    <t>0002E156</t>
  </si>
  <si>
    <t>00033268</t>
  </si>
  <si>
    <t>00033259</t>
  </si>
  <si>
    <t>00051890</t>
  </si>
  <si>
    <t>0004C789</t>
  </si>
  <si>
    <t>0005BA9D</t>
  </si>
  <si>
    <t>00047686</t>
  </si>
  <si>
    <t>0000FB1C</t>
  </si>
  <si>
    <t>0001EE3F</t>
  </si>
  <si>
    <t>0003325D</t>
  </si>
  <si>
    <t>0005188D</t>
  </si>
  <si>
    <t>00019D28</t>
  </si>
  <si>
    <t>00074FBB</t>
  </si>
  <si>
    <t>000986EA</t>
  </si>
  <si>
    <t>0001EE39</t>
  </si>
  <si>
    <t>000986E7</t>
  </si>
  <si>
    <t>0002904A</t>
  </si>
  <si>
    <t>0001EE44</t>
  </si>
  <si>
    <t>00019D33</t>
  </si>
  <si>
    <t>000842CC</t>
  </si>
  <si>
    <t>0003836D</t>
  </si>
  <si>
    <t>00065CA4</t>
  </si>
  <si>
    <t>00065CA8</t>
  </si>
  <si>
    <t>00074FB6</t>
  </si>
  <si>
    <t>000842C6</t>
  </si>
  <si>
    <t>0000A480</t>
  </si>
  <si>
    <t>00000D62</t>
  </si>
  <si>
    <t>000115A0</t>
  </si>
  <si>
    <t>00008970</t>
  </si>
  <si>
    <t>00006E80</t>
  </si>
  <si>
    <t>00007EAA</t>
  </si>
  <si>
    <t>00000D6A</t>
  </si>
  <si>
    <t>0001F7F1</t>
  </si>
  <si>
    <t>0001F7F6</t>
  </si>
  <si>
    <t>00000D6B</t>
  </si>
  <si>
    <t>0001A715</t>
  </si>
  <si>
    <t>0001A714</t>
  </si>
  <si>
    <t>00015643</t>
  </si>
  <si>
    <t>00015647</t>
  </si>
  <si>
    <t>00015646</t>
  </si>
  <si>
    <t>000064A2</t>
  </si>
  <si>
    <t>0000541E</t>
  </si>
  <si>
    <t>00007FFD</t>
  </si>
  <si>
    <t>0000B646</t>
  </si>
  <si>
    <t>00006FA6</t>
  </si>
  <si>
    <t>000803F2</t>
  </si>
  <si>
    <t>0000CC14</t>
  </si>
  <si>
    <t>00007A94</t>
  </si>
  <si>
    <t>0012649C</t>
  </si>
  <si>
    <t>0000C143</t>
  </si>
  <si>
    <t>00006A30</t>
  </si>
  <si>
    <t>0000D6F5</t>
  </si>
  <si>
    <t>00002E25</t>
  </si>
  <si>
    <t>00007A8C</t>
  </si>
  <si>
    <t>00002E31</t>
  </si>
  <si>
    <t>00003907</t>
  </si>
  <si>
    <t>0000AB69</t>
  </si>
  <si>
    <t>0004581C</t>
  </si>
  <si>
    <t>00003902</t>
  </si>
  <si>
    <t>0000CC16</t>
  </si>
  <si>
    <t>0000A5EB</t>
  </si>
  <si>
    <t>00124EC9</t>
  </si>
  <si>
    <t>0005ECEE</t>
  </si>
  <si>
    <t>00084A9C</t>
  </si>
  <si>
    <t>0000C13D</t>
  </si>
  <si>
    <t>00002E2A</t>
  </si>
  <si>
    <t>000A59D5</t>
  </si>
  <si>
    <t>00086B60</t>
  </si>
  <si>
    <t>0007FE79</t>
  </si>
  <si>
    <t>00124EC7</t>
  </si>
  <si>
    <t>00005F2B</t>
  </si>
  <si>
    <t>00088694</t>
  </si>
  <si>
    <t>00017A8E</t>
  </si>
  <si>
    <t>00016F92</t>
  </si>
  <si>
    <t>0002CD7E</t>
  </si>
  <si>
    <t>00027144</t>
  </si>
  <si>
    <t>00037E17</t>
  </si>
  <si>
    <t>00012359</t>
  </si>
  <si>
    <t>0001857E</t>
  </si>
  <si>
    <t>00140B03</t>
  </si>
  <si>
    <t>00012364</t>
  </si>
  <si>
    <t>0001236A</t>
  </si>
  <si>
    <t>001228A8</t>
  </si>
  <si>
    <t>001212EB</t>
  </si>
  <si>
    <t>0001A0A4</t>
  </si>
  <si>
    <t>00124EC5</t>
  </si>
  <si>
    <t>000128DF</t>
  </si>
  <si>
    <t>000133D6</t>
  </si>
  <si>
    <t>000C64B1</t>
  </si>
  <si>
    <t>000128E8</t>
  </si>
  <si>
    <t>00012370</t>
  </si>
  <si>
    <t>00018AE7</t>
  </si>
  <si>
    <t>00092B91</t>
  </si>
  <si>
    <t>0008868C</t>
  </si>
  <si>
    <t>0004734D</t>
  </si>
  <si>
    <t>00123E5B</t>
  </si>
  <si>
    <t>000128F7</t>
  </si>
  <si>
    <t>00100032</t>
  </si>
  <si>
    <t>00019B2D</t>
  </si>
  <si>
    <t>000128FA</t>
  </si>
  <si>
    <t>0008FDED</t>
  </si>
  <si>
    <t>00016F95</t>
  </si>
  <si>
    <t>00109653</t>
  </si>
  <si>
    <t>0002E634</t>
  </si>
  <si>
    <t>00085594</t>
  </si>
  <si>
    <t>000279BD</t>
  </si>
  <si>
    <t>00024361</t>
  </si>
  <si>
    <t>000279C0</t>
  </si>
  <si>
    <t>00022DAB</t>
  </si>
  <si>
    <t>000253C2</t>
  </si>
  <si>
    <t>000294CD</t>
  </si>
  <si>
    <t>00001879</t>
  </si>
  <si>
    <t>001347EE</t>
  </si>
  <si>
    <t>00024B44</t>
  </si>
  <si>
    <t>00085910</t>
  </si>
  <si>
    <t>00024E49</t>
  </si>
  <si>
    <t>0007C83B</t>
  </si>
  <si>
    <t>000294D4</t>
  </si>
  <si>
    <t>00002878</t>
  </si>
  <si>
    <t>0002388C</t>
  </si>
  <si>
    <t>00108627</t>
  </si>
  <si>
    <t>0000186D</t>
  </si>
  <si>
    <t>00027F2E</t>
  </si>
  <si>
    <t>00023316</t>
  </si>
  <si>
    <t>0002D068</t>
  </si>
  <si>
    <t>000137BE</t>
  </si>
  <si>
    <t>0002E0C0</t>
  </si>
  <si>
    <t>00044264</t>
  </si>
  <si>
    <t>00020A58</t>
  </si>
  <si>
    <t>00083A2C</t>
  </si>
  <si>
    <t>00083A22</t>
  </si>
  <si>
    <t>0002D5DB</t>
  </si>
  <si>
    <t>0004733C</t>
  </si>
  <si>
    <t>0000BB25</t>
  </si>
  <si>
    <t>0000AAE8</t>
  </si>
  <si>
    <t>0008558A</t>
  </si>
  <si>
    <t>001132DA</t>
  </si>
  <si>
    <t>00017509</t>
  </si>
  <si>
    <t>0003682F</t>
  </si>
  <si>
    <t>000378A9</t>
  </si>
  <si>
    <t>0000C0AC</t>
  </si>
  <si>
    <t>0000BB22</t>
  </si>
  <si>
    <t>00127FA7</t>
  </si>
  <si>
    <t>00058655</t>
  </si>
  <si>
    <t>00037332</t>
  </si>
  <si>
    <t>00043CE1</t>
  </si>
  <si>
    <t>00032C8B</t>
  </si>
  <si>
    <t>00031C4D</t>
  </si>
  <si>
    <t>000A4EF7</t>
  </si>
  <si>
    <t>000306AC</t>
  </si>
  <si>
    <t>001274CF</t>
  </si>
  <si>
    <t>000378AE</t>
  </si>
  <si>
    <t>0003789F</t>
  </si>
  <si>
    <t>00037E24</t>
  </si>
  <si>
    <t>000C74EA</t>
  </si>
  <si>
    <t>00046DC4</t>
  </si>
  <si>
    <t>000416BF</t>
  </si>
  <si>
    <t>0000B5B7</t>
  </si>
  <si>
    <t>00037E1A</t>
  </si>
  <si>
    <t>00085B03</t>
  </si>
  <si>
    <t>000321BA</t>
  </si>
  <si>
    <t>000DD94B</t>
  </si>
  <si>
    <t>00085579</t>
  </si>
  <si>
    <t>0005E21C</t>
  </si>
  <si>
    <t>0003527C</t>
  </si>
  <si>
    <t>00036A05</t>
  </si>
  <si>
    <t>00082483</t>
  </si>
  <si>
    <t>00036A03</t>
  </si>
  <si>
    <t>0013E4FD</t>
  </si>
  <si>
    <t>000E8B77</t>
  </si>
  <si>
    <t>00034D12</t>
  </si>
  <si>
    <t>00003E0F</t>
  </si>
  <si>
    <t>0001FCD9</t>
  </si>
  <si>
    <t>00111CFB</t>
  </si>
  <si>
    <t>00035452</t>
  </si>
  <si>
    <t>00012214</t>
  </si>
  <si>
    <t>000159D8</t>
  </si>
  <si>
    <t>0001FCCA</t>
  </si>
  <si>
    <t>0013DA15</t>
  </si>
  <si>
    <t>00044D44</t>
  </si>
  <si>
    <t>0001FCCE</t>
  </si>
  <si>
    <t>0001F1FB</t>
  </si>
  <si>
    <t>0005F74D</t>
  </si>
  <si>
    <t>000012DC</t>
  </si>
  <si>
    <t>0001E701</t>
  </si>
  <si>
    <t>00048398</t>
  </si>
  <si>
    <t>0012B063</t>
  </si>
  <si>
    <t>0001220F</t>
  </si>
  <si>
    <t>0011122C</t>
  </si>
  <si>
    <t>00086B2E</t>
  </si>
  <si>
    <t>0002F66E</t>
  </si>
  <si>
    <t>00033CCA</t>
  </si>
  <si>
    <t>00083FA8</t>
  </si>
  <si>
    <t>000362C7</t>
  </si>
  <si>
    <t>0012CB8D</t>
  </si>
  <si>
    <t>00016009</t>
  </si>
  <si>
    <t>00015A95</t>
  </si>
  <si>
    <t>000D29D6</t>
  </si>
  <si>
    <t>0001E23A</t>
  </si>
  <si>
    <t>0018004B</t>
  </si>
  <si>
    <t>00018B79</t>
  </si>
  <si>
    <t>0018772E</t>
  </si>
  <si>
    <t>00189ED9</t>
  </si>
  <si>
    <t>001827EF</t>
  </si>
  <si>
    <t>000F0581</t>
  </si>
  <si>
    <t>00018B7F</t>
  </si>
  <si>
    <t>00135B8F</t>
  </si>
  <si>
    <t>0017D8A0</t>
  </si>
  <si>
    <t>000180A8</t>
  </si>
  <si>
    <t>00016AF3</t>
  </si>
  <si>
    <t>00015AA0</t>
  </si>
  <si>
    <t>0018C67A</t>
  </si>
  <si>
    <t>0001B6ED</t>
  </si>
  <si>
    <t>0001772D</t>
  </si>
  <si>
    <t>0004C292</t>
  </si>
  <si>
    <t>0004BD1E</t>
  </si>
  <si>
    <t>0004ACE0</t>
  </si>
  <si>
    <t>0004EDE6</t>
  </si>
  <si>
    <t>0004EDE9</t>
  </si>
  <si>
    <t>0004EDE7</t>
  </si>
  <si>
    <t>0000C503</t>
  </si>
  <si>
    <t>0000C33D</t>
  </si>
  <si>
    <t>00002DED</t>
  </si>
  <si>
    <t>0000E56A</t>
  </si>
  <si>
    <t>0000D538</t>
  </si>
  <si>
    <t>00002DF2</t>
  </si>
  <si>
    <t>00002DEE</t>
  </si>
  <si>
    <t>0000F209</t>
  </si>
  <si>
    <t>0000C33E</t>
  </si>
  <si>
    <t>00002DF3</t>
  </si>
  <si>
    <t>00003359</t>
  </si>
  <si>
    <t>0000CA6E</t>
  </si>
  <si>
    <t>00000D65</t>
  </si>
  <si>
    <t>0000F20A</t>
  </si>
  <si>
    <t>0000F20C</t>
  </si>
  <si>
    <t>0000F036</t>
  </si>
  <si>
    <t>000120F1</t>
  </si>
  <si>
    <t>0000335A</t>
  </si>
  <si>
    <t>000120BF</t>
  </si>
  <si>
    <t>0000335F</t>
  </si>
  <si>
    <t>000120E8</t>
  </si>
  <si>
    <t>000120F2</t>
  </si>
  <si>
    <t>000166C8</t>
  </si>
  <si>
    <t>0000335E</t>
  </si>
  <si>
    <t>0003E865</t>
  </si>
  <si>
    <t>000221FA</t>
  </si>
  <si>
    <t>0001FBF3</t>
  </si>
  <si>
    <t>000237FF</t>
  </si>
  <si>
    <t>0003EDE9</t>
  </si>
  <si>
    <t>00026385</t>
  </si>
  <si>
    <t>0005677A</t>
  </si>
  <si>
    <t>0003A200</t>
  </si>
  <si>
    <t>0004B573</t>
  </si>
  <si>
    <t>0004EB79</t>
  </si>
  <si>
    <t>00023D79</t>
  </si>
  <si>
    <t>0001D5DD</t>
  </si>
  <si>
    <t>0002A470</t>
  </si>
  <si>
    <t>000577C7</t>
  </si>
  <si>
    <t>0001F687</t>
  </si>
  <si>
    <t>0002277D</t>
  </si>
  <si>
    <t>0003ACEC</t>
  </si>
  <si>
    <t>0001BFF8</t>
  </si>
  <si>
    <t>00019464</t>
  </si>
  <si>
    <t>0001DB48</t>
  </si>
  <si>
    <t>000242E8</t>
  </si>
  <si>
    <t>00019F41</t>
  </si>
  <si>
    <t>0005114A</t>
  </si>
  <si>
    <t>0001EB91</t>
  </si>
  <si>
    <t>000258A6</t>
  </si>
  <si>
    <t>0001AA33</t>
  </si>
  <si>
    <t>0001CAEB</t>
  </si>
  <si>
    <t>0003FE25</t>
  </si>
  <si>
    <t>0003CD62</t>
  </si>
  <si>
    <t>00021C83</t>
  </si>
  <si>
    <t>000268FD</t>
  </si>
  <si>
    <t>0001D065</t>
  </si>
  <si>
    <t>0004AFFE</t>
  </si>
  <si>
    <t>0002BA2C</t>
  </si>
  <si>
    <t>0001B509</t>
  </si>
  <si>
    <t>0002BA28</t>
  </si>
  <si>
    <t>0002BA22</t>
  </si>
  <si>
    <t>0004E09C</t>
  </si>
  <si>
    <t>00022CF4</t>
  </si>
  <si>
    <t>000216F7</t>
  </si>
  <si>
    <t>00022D14</t>
  </si>
  <si>
    <t>00014CB3</t>
  </si>
  <si>
    <t>000012D3</t>
  </si>
  <si>
    <t>00014CB4</t>
  </si>
  <si>
    <t>00003E4A</t>
  </si>
  <si>
    <t>000043AF</t>
  </si>
  <si>
    <t>000043B4</t>
  </si>
  <si>
    <t>0000491A</t>
  </si>
  <si>
    <t>0000491D</t>
  </si>
  <si>
    <t>00014CB6</t>
  </si>
  <si>
    <t>0003932A</t>
  </si>
  <si>
    <t>00004925</t>
  </si>
  <si>
    <t>0000492A</t>
  </si>
  <si>
    <t>000012D4</t>
  </si>
  <si>
    <t>00014CB8</t>
  </si>
  <si>
    <t>00002DE8</t>
  </si>
  <si>
    <t>00003E4B</t>
  </si>
  <si>
    <t>000043B2</t>
  </si>
  <si>
    <t>000043B6</t>
  </si>
  <si>
    <t>0000491B</t>
  </si>
  <si>
    <t>0000491F</t>
  </si>
  <si>
    <t>0000492B</t>
  </si>
  <si>
    <t>0003423B</t>
  </si>
  <si>
    <t>0000BAB2</t>
  </si>
  <si>
    <t>0000F614</t>
  </si>
  <si>
    <t>000100E0</t>
  </si>
  <si>
    <t>00010BB3</t>
  </si>
  <si>
    <t>00011683</t>
  </si>
  <si>
    <t>00011684</t>
  </si>
  <si>
    <t>00011BED</t>
  </si>
  <si>
    <t>0003320C</t>
  </si>
  <si>
    <t>0002AB29</t>
  </si>
  <si>
    <t>00015D15</t>
  </si>
  <si>
    <t>00009FB4</t>
  </si>
  <si>
    <t>0002C0BC</t>
  </si>
  <si>
    <t>0002C0BD</t>
  </si>
  <si>
    <t>000244C3</t>
  </si>
  <si>
    <t>00013182</t>
  </si>
  <si>
    <t>0003B37B</t>
  </si>
  <si>
    <t>00033773</t>
  </si>
  <si>
    <t>0002A05E</t>
  </si>
  <si>
    <t>00013187</t>
  </si>
  <si>
    <t>0000BAB4</t>
  </si>
  <si>
    <t>000084AE</t>
  </si>
  <si>
    <t>000038C2</t>
  </si>
  <si>
    <t>000038C5</t>
  </si>
  <si>
    <t>000038D5</t>
  </si>
  <si>
    <t>000038C9</t>
  </si>
  <si>
    <t>000038CD</t>
  </si>
  <si>
    <t>000362AA</t>
  </si>
  <si>
    <t>00030185</t>
  </si>
  <si>
    <t>0001C36F</t>
  </si>
  <si>
    <t>0001C370</t>
  </si>
  <si>
    <t>0000AA81</t>
  </si>
  <si>
    <t>00009A43</t>
  </si>
  <si>
    <t>00004934</t>
  </si>
  <si>
    <t>000157AA</t>
  </si>
  <si>
    <t>0002C0CF</t>
  </si>
  <si>
    <t>0002C0C9</t>
  </si>
  <si>
    <t>000038C3</t>
  </si>
  <si>
    <t>000038C7</t>
  </si>
  <si>
    <t>000038D6</t>
  </si>
  <si>
    <t>000038CB</t>
  </si>
  <si>
    <t>000038CF</t>
  </si>
  <si>
    <t>000306EC</t>
  </si>
  <si>
    <t>000157A6</t>
  </si>
  <si>
    <t>000157A5</t>
  </si>
  <si>
    <t>0003680F</t>
  </si>
  <si>
    <t>00009A44</t>
  </si>
  <si>
    <t>00004935</t>
  </si>
  <si>
    <t>0000D5A7</t>
  </si>
  <si>
    <t>0000A51A</t>
  </si>
  <si>
    <t>0001579E</t>
  </si>
  <si>
    <t>000254F3</t>
  </si>
  <si>
    <t>000347A7</t>
  </si>
  <si>
    <t>00035272</t>
  </si>
  <si>
    <t>0003527B</t>
  </si>
  <si>
    <t>0000492F</t>
  </si>
  <si>
    <t>00025FBB</t>
  </si>
  <si>
    <t>00043A2A</t>
  </si>
  <si>
    <t>00020EE9</t>
  </si>
  <si>
    <t>0000E5DE</t>
  </si>
  <si>
    <t>00000D6C</t>
  </si>
  <si>
    <t>0001522C</t>
  </si>
  <si>
    <t>0001522D</t>
  </si>
  <si>
    <t>0001522F</t>
  </si>
  <si>
    <t>000012DF</t>
  </si>
  <si>
    <t>000012DA</t>
  </si>
  <si>
    <t>000012E4</t>
  </si>
  <si>
    <t>00015223</t>
  </si>
  <si>
    <t>0001579A</t>
  </si>
  <si>
    <t>00004E9B</t>
  </si>
  <si>
    <t>00009A49</t>
  </si>
  <si>
    <t>0001F3F9</t>
  </si>
  <si>
    <t>000311B4</t>
  </si>
  <si>
    <t>0002FC10</t>
  </si>
  <si>
    <t>0002FC13</t>
  </si>
  <si>
    <t>0002FC16</t>
  </si>
  <si>
    <t>0000EB45</t>
  </si>
  <si>
    <t>0000EB46</t>
  </si>
  <si>
    <t>000157A8</t>
  </si>
  <si>
    <t>00002DF0</t>
  </si>
  <si>
    <t>0003171B</t>
  </si>
  <si>
    <t>00027549</t>
  </si>
  <si>
    <t>00030181</t>
  </si>
  <si>
    <t>0000D5AB</t>
  </si>
  <si>
    <t>0000B248</t>
  </si>
  <si>
    <t>0000B24C</t>
  </si>
  <si>
    <t>00DA7B18</t>
  </si>
  <si>
    <t>00001067</t>
  </si>
  <si>
    <t>0000ABD8</t>
  </si>
  <si>
    <t>0000ABD6</t>
  </si>
  <si>
    <t>0000ABD4</t>
  </si>
  <si>
    <t>00001158</t>
  </si>
  <si>
    <t>0000117D</t>
  </si>
  <si>
    <t>00001185</t>
  </si>
  <si>
    <t>0000B24D</t>
  </si>
  <si>
    <t>0000B24F</t>
  </si>
  <si>
    <t>000011F6</t>
  </si>
  <si>
    <t>0000104C</t>
  </si>
  <si>
    <t>00DFE5EB</t>
  </si>
  <si>
    <t>00001038</t>
  </si>
  <si>
    <t>00001037</t>
  </si>
  <si>
    <t>00001036</t>
  </si>
  <si>
    <t>0000D86B</t>
  </si>
  <si>
    <t>0000B251</t>
  </si>
  <si>
    <t>0000B253</t>
  </si>
  <si>
    <t>000011F7</t>
  </si>
  <si>
    <t>00EF7B61</t>
  </si>
  <si>
    <t>000231C9</t>
  </si>
  <si>
    <t>00020A24</t>
  </si>
  <si>
    <t>0000D230</t>
  </si>
  <si>
    <t>000231CC</t>
  </si>
  <si>
    <t>000231CE</t>
  </si>
  <si>
    <t>000231CA</t>
  </si>
  <si>
    <t>00020A23</t>
  </si>
  <si>
    <t>0000D22F</t>
  </si>
  <si>
    <t>00005E3F</t>
  </si>
  <si>
    <t>00005E41</t>
  </si>
  <si>
    <t>00005E43</t>
  </si>
  <si>
    <t>00005E3E</t>
  </si>
  <si>
    <t>00005E45</t>
  </si>
  <si>
    <t>00001050</t>
  </si>
  <si>
    <t>0000B255</t>
  </si>
  <si>
    <t>0000B257</t>
  </si>
  <si>
    <t>000011F8</t>
  </si>
  <si>
    <t>0000104E</t>
  </si>
  <si>
    <t>0000D871</t>
  </si>
  <si>
    <t>0000D874</t>
  </si>
  <si>
    <t>00001039</t>
  </si>
  <si>
    <t>0000117E</t>
  </si>
  <si>
    <t>000011B5</t>
  </si>
  <si>
    <t>001158CF</t>
  </si>
  <si>
    <t>0000BD40</t>
  </si>
  <si>
    <t>00016B75</t>
  </si>
  <si>
    <t>00016B77</t>
  </si>
  <si>
    <t>00001199</t>
  </si>
  <si>
    <t>00001194</t>
  </si>
  <si>
    <t>00016B7B</t>
  </si>
  <si>
    <t>00001198</t>
  </si>
  <si>
    <t>00016B71</t>
  </si>
  <si>
    <t>00001192</t>
  </si>
  <si>
    <t>001B51DE</t>
  </si>
  <si>
    <t>000011DB</t>
  </si>
  <si>
    <t>000011D9</t>
  </si>
  <si>
    <t>00001193</t>
  </si>
  <si>
    <t>00016B79</t>
  </si>
  <si>
    <t>00001195</t>
  </si>
  <si>
    <t>000011D8</t>
  </si>
  <si>
    <t>000011D3</t>
  </si>
  <si>
    <t>000011D4</t>
  </si>
  <si>
    <t>00016B70</t>
  </si>
  <si>
    <t>00001196</t>
  </si>
  <si>
    <t>00001191</t>
  </si>
  <si>
    <t>00020A19</t>
  </si>
  <si>
    <t>00020A18</t>
  </si>
  <si>
    <t>0000B26C</t>
  </si>
  <si>
    <t>0000B26D</t>
  </si>
  <si>
    <t>00006E0B</t>
  </si>
  <si>
    <t>0000119A</t>
  </si>
  <si>
    <t>000011BA</t>
  </si>
  <si>
    <t>000011E1</t>
  </si>
  <si>
    <t>00016B73</t>
  </si>
  <si>
    <t>000011D7</t>
  </si>
  <si>
    <t>00001CF2</t>
  </si>
  <si>
    <t>00001CEF</t>
  </si>
  <si>
    <t>00001CF0</t>
  </si>
  <si>
    <t>000011D6</t>
  </si>
  <si>
    <t>000011D5</t>
  </si>
  <si>
    <t>00001142</t>
  </si>
  <si>
    <t>0000119B</t>
  </si>
  <si>
    <t>0004AFEF</t>
  </si>
  <si>
    <t>00E556E7</t>
  </si>
  <si>
    <t>0014ACA6</t>
  </si>
  <si>
    <t>0014ACA9</t>
  </si>
  <si>
    <t>0000CD9D</t>
  </si>
  <si>
    <t>00001143</t>
  </si>
  <si>
    <t>0004AFFC</t>
  </si>
  <si>
    <t>0004AFFB</t>
  </si>
  <si>
    <t>00001226</t>
  </si>
  <si>
    <t>00001225</t>
  </si>
  <si>
    <t>000011B6</t>
  </si>
  <si>
    <t>00001146</t>
  </si>
  <si>
    <t>000032BD</t>
  </si>
  <si>
    <t>000032BE</t>
  </si>
  <si>
    <t>0004AFDF</t>
  </si>
  <si>
    <t>000010C8</t>
  </si>
  <si>
    <t>00001197</t>
  </si>
  <si>
    <t>001107C9</t>
  </si>
  <si>
    <t>000011DF</t>
  </si>
  <si>
    <t>00006E0C</t>
  </si>
  <si>
    <t>00008185</t>
  </si>
  <si>
    <t>00001227</t>
  </si>
  <si>
    <t>00008186</t>
  </si>
  <si>
    <t>00050111</t>
  </si>
  <si>
    <t>00050112</t>
  </si>
  <si>
    <t>00050114</t>
  </si>
  <si>
    <t>0000CD91</t>
  </si>
  <si>
    <t>00001149</t>
  </si>
  <si>
    <t>000032C2</t>
  </si>
  <si>
    <t>0004AFF3</t>
  </si>
  <si>
    <t>000011DE</t>
  </si>
  <si>
    <t>00108F62</t>
  </si>
  <si>
    <t>000011DD</t>
  </si>
  <si>
    <t>0014ACA7</t>
  </si>
  <si>
    <t>0014ACAD</t>
  </si>
  <si>
    <t>0014ACAB</t>
  </si>
  <si>
    <t>0004AFE7</t>
  </si>
  <si>
    <t>00003D65</t>
  </si>
  <si>
    <t>00003D62</t>
  </si>
  <si>
    <t>0004AFE3</t>
  </si>
  <si>
    <t>000011B8</t>
  </si>
  <si>
    <t>0018C9D1</t>
  </si>
  <si>
    <t>001827CA</t>
  </si>
  <si>
    <t>0000CD92</t>
  </si>
  <si>
    <t>0000114A</t>
  </si>
  <si>
    <t>000032C0</t>
  </si>
  <si>
    <t>0010E06E</t>
  </si>
  <si>
    <t>00113173</t>
  </si>
  <si>
    <t>00113174</t>
  </si>
  <si>
    <t>000011AD</t>
  </si>
  <si>
    <t>0000119C</t>
  </si>
  <si>
    <t>0000119D</t>
  </si>
  <si>
    <t>00020A1B</t>
  </si>
  <si>
    <t>0004B006</t>
  </si>
  <si>
    <t>0004B007</t>
  </si>
  <si>
    <t>0000122C</t>
  </si>
  <si>
    <t>00001161</t>
  </si>
  <si>
    <t>0014ACAF</t>
  </si>
  <si>
    <t>000011B7</t>
  </si>
  <si>
    <t>00045ED6</t>
  </si>
  <si>
    <t>0005011F</t>
  </si>
  <si>
    <t>0003BDFA</t>
  </si>
  <si>
    <t>00050118</t>
  </si>
  <si>
    <t>00016B66</t>
  </si>
  <si>
    <t>0010E069</t>
  </si>
  <si>
    <t>0000BD56</t>
  </si>
  <si>
    <t>0000BD54</t>
  </si>
  <si>
    <t>0000BD53</t>
  </si>
  <si>
    <t>00009040</t>
  </si>
  <si>
    <t>0000ABD2</t>
  </si>
  <si>
    <t>0000113B</t>
  </si>
  <si>
    <t>00001001</t>
  </si>
  <si>
    <t>00001004</t>
  </si>
  <si>
    <t>00001000</t>
  </si>
  <si>
    <t>00001134</t>
  </si>
  <si>
    <t>00004314</t>
  </si>
  <si>
    <t>0000113C</t>
  </si>
  <si>
    <t>00009042</t>
  </si>
  <si>
    <t>0000ABBD</t>
  </si>
  <si>
    <t>00001104</t>
  </si>
  <si>
    <t>000011AE</t>
  </si>
  <si>
    <t>0000102B</t>
  </si>
  <si>
    <t>0005F434</t>
  </si>
  <si>
    <t>00001009</t>
  </si>
  <si>
    <t>00001040</t>
  </si>
  <si>
    <t>0000102A</t>
  </si>
  <si>
    <t>0000100A</t>
  </si>
  <si>
    <t>00001026</t>
  </si>
  <si>
    <t>00001021</t>
  </si>
  <si>
    <t>00001140</t>
  </si>
  <si>
    <t>00011967</t>
  </si>
  <si>
    <t>00001214</t>
  </si>
  <si>
    <t>0001BACC</t>
  </si>
  <si>
    <t>00004312</t>
  </si>
  <si>
    <t>00001116</t>
  </si>
  <si>
    <t>00009048</t>
  </si>
  <si>
    <t>00009046</t>
  </si>
  <si>
    <t>0005F431</t>
  </si>
  <si>
    <t>0000ABD1</t>
  </si>
  <si>
    <t>000011FC</t>
  </si>
  <si>
    <t>000011FD</t>
  </si>
  <si>
    <t>00001200</t>
  </si>
  <si>
    <t>00001137</t>
  </si>
  <si>
    <t>0000ABC2</t>
  </si>
  <si>
    <t>0000C2BE</t>
  </si>
  <si>
    <t>0000C2BF</t>
  </si>
  <si>
    <t>0000C2C1</t>
  </si>
  <si>
    <t>0000100F</t>
  </si>
  <si>
    <t>00001044</t>
  </si>
  <si>
    <t>00001010</t>
  </si>
  <si>
    <t>00001042</t>
  </si>
  <si>
    <t>0001195D</t>
  </si>
  <si>
    <t>000139D0</t>
  </si>
  <si>
    <t>0000121D</t>
  </si>
  <si>
    <t>00001049</t>
  </si>
  <si>
    <t>0000104A</t>
  </si>
  <si>
    <t>0000104B</t>
  </si>
  <si>
    <t>0000430D</t>
  </si>
  <si>
    <t>0000430E</t>
  </si>
  <si>
    <t>00001150</t>
  </si>
  <si>
    <t>00001153</t>
  </si>
  <si>
    <t>00001152</t>
  </si>
  <si>
    <t>00001129</t>
  </si>
  <si>
    <t>00009044</t>
  </si>
  <si>
    <t>00001055</t>
  </si>
  <si>
    <t>00001D26</t>
  </si>
  <si>
    <t>00001D24</t>
  </si>
  <si>
    <t>0005F438</t>
  </si>
  <si>
    <t>00001D28</t>
  </si>
  <si>
    <t>00001D1E</t>
  </si>
  <si>
    <t>0004F83A</t>
  </si>
  <si>
    <t>0000CD98</t>
  </si>
  <si>
    <t>0000113E</t>
  </si>
  <si>
    <t>0000D239</t>
  </si>
  <si>
    <t>0000117C</t>
  </si>
  <si>
    <t>00FCF534</t>
  </si>
  <si>
    <t>00DD5A0B</t>
  </si>
  <si>
    <t>000113DC</t>
  </si>
  <si>
    <t>00001076</t>
  </si>
  <si>
    <t>0013B98E</t>
  </si>
  <si>
    <t>00DD5A02</t>
  </si>
  <si>
    <t>00001079</t>
  </si>
  <si>
    <t>00DF4263</t>
  </si>
  <si>
    <t>00001120</t>
  </si>
  <si>
    <t>00DD5A11</t>
  </si>
  <si>
    <t>0000111F</t>
  </si>
  <si>
    <t>0000BD3B</t>
  </si>
  <si>
    <t>0000ACCC</t>
  </si>
  <si>
    <t>0000B259</t>
  </si>
  <si>
    <t>00001D20</t>
  </si>
  <si>
    <t>0000805A</t>
  </si>
  <si>
    <t>00008057</t>
  </si>
  <si>
    <t>00008051</t>
  </si>
  <si>
    <t>00008058</t>
  </si>
  <si>
    <t>00004310</t>
  </si>
  <si>
    <t>00001169</t>
  </si>
  <si>
    <t>00001D22</t>
  </si>
  <si>
    <t>00001D16</t>
  </si>
  <si>
    <t>000139D2</t>
  </si>
  <si>
    <t>00001D14</t>
  </si>
  <si>
    <t>00002806</t>
  </si>
  <si>
    <t>00001D02</t>
  </si>
  <si>
    <t>00001CFB</t>
  </si>
  <si>
    <t>000139CE</t>
  </si>
  <si>
    <t>0000113A</t>
  </si>
  <si>
    <t>00001139</t>
  </si>
  <si>
    <t>000139CD</t>
  </si>
  <si>
    <t>00001D12</t>
  </si>
  <si>
    <t>0000116E</t>
  </si>
  <si>
    <t>000139D4</t>
  </si>
  <si>
    <t>00001114</t>
  </si>
  <si>
    <t>00001020</t>
  </si>
  <si>
    <t>0000102C</t>
  </si>
  <si>
    <t>0000101E</t>
  </si>
  <si>
    <t>00001025</t>
  </si>
  <si>
    <t>0000A766</t>
  </si>
  <si>
    <t>000010A0</t>
  </si>
  <si>
    <t>000FED58</t>
  </si>
  <si>
    <t>0000106E</t>
  </si>
  <si>
    <t>0000106C</t>
  </si>
  <si>
    <t>0000106D</t>
  </si>
  <si>
    <t>0000106F</t>
  </si>
  <si>
    <t>0000110B</t>
  </si>
  <si>
    <t>0000108D</t>
  </si>
  <si>
    <t>001DD9F0</t>
  </si>
  <si>
    <t>001DD9F9</t>
  </si>
  <si>
    <t>001DD9F1</t>
  </si>
  <si>
    <t>001DD9F7</t>
  </si>
  <si>
    <t>0000115A</t>
  </si>
  <si>
    <t>001DD9F3</t>
  </si>
  <si>
    <t>0000115D</t>
  </si>
  <si>
    <t>001DD9F5</t>
  </si>
  <si>
    <t>0005F432</t>
  </si>
  <si>
    <t>000010A2</t>
  </si>
  <si>
    <t>000010C0</t>
  </si>
  <si>
    <t>000010B9</t>
  </si>
  <si>
    <t>000010BE</t>
  </si>
  <si>
    <t>0000108E</t>
  </si>
  <si>
    <t>000231D5</t>
  </si>
  <si>
    <t>00001112</t>
  </si>
  <si>
    <t>00001089</t>
  </si>
  <si>
    <t>00001023</t>
  </si>
  <si>
    <t>0000108A</t>
  </si>
  <si>
    <t>00001D18</t>
  </si>
  <si>
    <t>00001030</t>
  </si>
  <si>
    <t>0000108F</t>
  </si>
  <si>
    <t>00001172</t>
  </si>
  <si>
    <t>00001090</t>
  </si>
  <si>
    <t>00FC00C3</t>
  </si>
  <si>
    <t>000011F1</t>
  </si>
  <si>
    <t>00001218</t>
  </si>
  <si>
    <t>0001932B</t>
  </si>
  <si>
    <t>00001174</t>
  </si>
  <si>
    <t>001BA2E5</t>
  </si>
  <si>
    <t>00019329</t>
  </si>
  <si>
    <t>000010CB</t>
  </si>
  <si>
    <t>000010CA</t>
  </si>
  <si>
    <t>000010C9</t>
  </si>
  <si>
    <t>000A3020</t>
  </si>
  <si>
    <t>000C1640</t>
  </si>
  <si>
    <t>00046B57</t>
  </si>
  <si>
    <t>0004C905</t>
  </si>
  <si>
    <t>000036C8</t>
  </si>
  <si>
    <t>0001D74B</t>
  </si>
  <si>
    <t>0001AD1B</t>
  </si>
  <si>
    <t>00020AC3</t>
  </si>
  <si>
    <t>0001DBEE</t>
  </si>
  <si>
    <t>00026861</t>
  </si>
  <si>
    <t>00029731</t>
  </si>
  <si>
    <t>0002C60A</t>
  </si>
  <si>
    <t>00046A40</t>
  </si>
  <si>
    <t>00047A7B</t>
  </si>
  <si>
    <t>0000A161</t>
  </si>
  <si>
    <t>0000C908</t>
  </si>
  <si>
    <t>0001CAAB</t>
  </si>
  <si>
    <t>0000C909</t>
  </si>
  <si>
    <t>0000F0AB</t>
  </si>
  <si>
    <t>0000F0AC</t>
  </si>
  <si>
    <t>0000080B</t>
  </si>
  <si>
    <t>00002E35</t>
  </si>
  <si>
    <t>0004E0E6</t>
  </si>
  <si>
    <t>0002D511</t>
  </si>
  <si>
    <t>0004F120</t>
  </si>
  <si>
    <t>0004F121</t>
  </si>
  <si>
    <t>00032619</t>
  </si>
  <si>
    <t>00051C54</t>
  </si>
  <si>
    <t>00001DD3</t>
  </si>
  <si>
    <t>00051C57</t>
  </si>
  <si>
    <t>0001F073</t>
  </si>
  <si>
    <t>000028AC</t>
  </si>
  <si>
    <t>00002E26</t>
  </si>
  <si>
    <t>00002E30</t>
  </si>
  <si>
    <t>00051C58</t>
  </si>
  <si>
    <t>00002E27</t>
  </si>
  <si>
    <t>00002E2C</t>
  </si>
  <si>
    <t>0004CB49</t>
  </si>
  <si>
    <t>0000745F</t>
  </si>
  <si>
    <t>000028A0</t>
  </si>
  <si>
    <t>00002E32</t>
  </si>
  <si>
    <t>00051C5A</t>
  </si>
  <si>
    <t>00002E28</t>
  </si>
  <si>
    <t>00002E2F</t>
  </si>
  <si>
    <t>000028AB</t>
  </si>
  <si>
    <t>00021B9D</t>
  </si>
  <si>
    <t>00022103</t>
  </si>
  <si>
    <t>000012C7</t>
  </si>
  <si>
    <t>000022F2</t>
  </si>
  <si>
    <t>000022F8</t>
  </si>
  <si>
    <t>000022FA</t>
  </si>
  <si>
    <t>000022FC</t>
  </si>
  <si>
    <t>00061BE4</t>
  </si>
  <si>
    <t>000B2C05</t>
  </si>
  <si>
    <t>00066CEB</t>
  </si>
  <si>
    <t>00008A1A</t>
  </si>
  <si>
    <t>00008FAB</t>
  </si>
  <si>
    <t>0000950E</t>
  </si>
  <si>
    <t>0000B59C</t>
  </si>
  <si>
    <t>00004915</t>
  </si>
  <si>
    <t>00004918</t>
  </si>
  <si>
    <t>00004E80</t>
  </si>
  <si>
    <t>000053E5</t>
  </si>
  <si>
    <t>0000594B</t>
  </si>
  <si>
    <t>0000594E</t>
  </si>
  <si>
    <t>00005951</t>
  </si>
  <si>
    <t>00005956</t>
  </si>
  <si>
    <t>00005957</t>
  </si>
  <si>
    <t>0000595C</t>
  </si>
  <si>
    <t>0000595F</t>
  </si>
  <si>
    <t>00005962</t>
  </si>
  <si>
    <t>00005965</t>
  </si>
  <si>
    <t>00005ECA</t>
  </si>
  <si>
    <t>00005ECB</t>
  </si>
  <si>
    <t>00005ED0</t>
  </si>
  <si>
    <t>00007462</t>
  </si>
  <si>
    <t>0000950F</t>
  </si>
  <si>
    <t>0000FBC6</t>
  </si>
  <si>
    <t>000106AD</t>
  </si>
  <si>
    <t>0000FBC7</t>
  </si>
  <si>
    <t>0000FBC9</t>
  </si>
  <si>
    <t>00009511</t>
  </si>
  <si>
    <t>00000D6E</t>
  </si>
  <si>
    <t>0000A54C</t>
  </si>
  <si>
    <t>00002883</t>
  </si>
  <si>
    <t>00002888</t>
  </si>
  <si>
    <t>0000288E</t>
  </si>
  <si>
    <t>0000F0E2</t>
  </si>
  <si>
    <t>0000F0E6</t>
  </si>
  <si>
    <t>0000F0E7</t>
  </si>
  <si>
    <t>00010137</t>
  </si>
  <si>
    <t>0001013D</t>
  </si>
  <si>
    <t>0001013E</t>
  </si>
  <si>
    <t>0000A54F</t>
  </si>
  <si>
    <t>0000A54D</t>
  </si>
  <si>
    <t>00002884</t>
  </si>
  <si>
    <t>0000288A</t>
  </si>
  <si>
    <t>00002890</t>
  </si>
  <si>
    <t>0000A553</t>
  </si>
  <si>
    <t>00002886</t>
  </si>
  <si>
    <t>0000288C</t>
  </si>
  <si>
    <t>00002892</t>
  </si>
  <si>
    <t>0000EB7B</t>
  </si>
  <si>
    <t>00001DB2</t>
  </si>
  <si>
    <t>0000DB4F</t>
  </si>
  <si>
    <t>00008A1F</t>
  </si>
  <si>
    <t>00003367</t>
  </si>
  <si>
    <t>0000A55B</t>
  </si>
  <si>
    <t>00010C15</t>
  </si>
  <si>
    <t>00008F94</t>
  </si>
  <si>
    <t>0000A55C</t>
  </si>
  <si>
    <t>00010C16</t>
  </si>
  <si>
    <t>00008F95</t>
  </si>
  <si>
    <t>000038D8</t>
  </si>
  <si>
    <t>000043A1</t>
  </si>
  <si>
    <t>0000439E</t>
  </si>
  <si>
    <t>000043A4</t>
  </si>
  <si>
    <t>000043A7</t>
  </si>
  <si>
    <t>0000490B</t>
  </si>
  <si>
    <t>00004912</t>
  </si>
  <si>
    <t>0000490E</t>
  </si>
  <si>
    <t>00008A29</t>
  </si>
  <si>
    <t>00008A26</t>
  </si>
  <si>
    <t>00008A27</t>
  </si>
  <si>
    <t>00010C18</t>
  </si>
  <si>
    <t>00008F97</t>
  </si>
  <si>
    <t>0000A560</t>
  </si>
  <si>
    <t>0001469E</t>
  </si>
  <si>
    <t>00176CD0</t>
  </si>
  <si>
    <t>001901E5</t>
  </si>
  <si>
    <t>0019A3ED</t>
  </si>
  <si>
    <t>001AE7FA</t>
  </si>
  <si>
    <t>001AE800</t>
  </si>
  <si>
    <t>001AE801</t>
  </si>
  <si>
    <t>001B3907</t>
  </si>
  <si>
    <t>001B8A09</t>
  </si>
  <si>
    <t>001B8A0C</t>
  </si>
  <si>
    <t>001B8A10</t>
  </si>
  <si>
    <t>001B8A15</t>
  </si>
  <si>
    <t>001D1F1B</t>
  </si>
  <si>
    <t>001D7020</t>
  </si>
  <si>
    <t>001D7023</t>
  </si>
  <si>
    <t>001D702A</t>
  </si>
  <si>
    <t>001D702B</t>
  </si>
  <si>
    <t>001D702D</t>
  </si>
  <si>
    <t>001D702F</t>
  </si>
  <si>
    <t>001D7031</t>
  </si>
  <si>
    <t>001DC140</t>
  </si>
  <si>
    <t>001DC141</t>
  </si>
  <si>
    <t>001E634D</t>
  </si>
  <si>
    <t>001E634F</t>
  </si>
  <si>
    <t>001E6352</t>
  </si>
  <si>
    <t>001FA75F</t>
  </si>
  <si>
    <t>001FF868</t>
  </si>
  <si>
    <t>0020496A</t>
  </si>
  <si>
    <t>00209A73</t>
  </si>
  <si>
    <t>00209A74</t>
  </si>
  <si>
    <t>00209A76</t>
  </si>
  <si>
    <t>00209A7A</t>
  </si>
  <si>
    <t>00213C97</t>
  </si>
  <si>
    <t>0021DEA1</t>
  </si>
  <si>
    <t>0021DEA4</t>
  </si>
  <si>
    <t>0021DEA7</t>
  </si>
  <si>
    <t>002280B0</t>
  </si>
  <si>
    <t>002466C0</t>
  </si>
  <si>
    <t>002508C9</t>
  </si>
  <si>
    <t>002559DE</t>
  </si>
  <si>
    <t>002559DF</t>
  </si>
  <si>
    <t>0025FBFF</t>
  </si>
  <si>
    <t>0025FC01</t>
  </si>
  <si>
    <t>00264D17</t>
  </si>
  <si>
    <t>0027401C</t>
  </si>
  <si>
    <t>00274020</t>
  </si>
  <si>
    <t>00274024</t>
  </si>
  <si>
    <t>00274025</t>
  </si>
  <si>
    <t>0027E242</t>
  </si>
  <si>
    <t>0027E243</t>
  </si>
  <si>
    <t>00283346</t>
  </si>
  <si>
    <t>00283349</t>
  </si>
  <si>
    <t>00288458</t>
  </si>
  <si>
    <t>0029265D</t>
  </si>
  <si>
    <t>0029265E</t>
  </si>
  <si>
    <t>00292664</t>
  </si>
  <si>
    <t>00292665</t>
  </si>
  <si>
    <t>0029266B</t>
  </si>
  <si>
    <t>0029266C</t>
  </si>
  <si>
    <t>00292672</t>
  </si>
  <si>
    <t>00292673</t>
  </si>
  <si>
    <t>00292677</t>
  </si>
  <si>
    <t>0029267B</t>
  </si>
  <si>
    <t>0029267C</t>
  </si>
  <si>
    <t>00292680</t>
  </si>
  <si>
    <t>00292684</t>
  </si>
  <si>
    <t>00292688</t>
  </si>
  <si>
    <t>00292689</t>
  </si>
  <si>
    <t>00297793</t>
  </si>
  <si>
    <t>00297794</t>
  </si>
  <si>
    <t>0029779C</t>
  </si>
  <si>
    <t>002977A1</t>
  </si>
  <si>
    <t>0029C8A7</t>
  </si>
  <si>
    <t>0029C8AB</t>
  </si>
  <si>
    <t>0029C8AC</t>
  </si>
  <si>
    <t>0029C8B0</t>
  </si>
  <si>
    <t>002A19B3</t>
  </si>
  <si>
    <t>002A19B9</t>
  </si>
  <si>
    <t>002A6AC8</t>
  </si>
  <si>
    <t>002A6AC9</t>
  </si>
  <si>
    <t>002A6ACE</t>
  </si>
  <si>
    <t>002A6AD2</t>
  </si>
  <si>
    <t>002A6AD3</t>
  </si>
  <si>
    <t>002ABBDC</t>
  </si>
  <si>
    <t>002B0CE9</t>
  </si>
  <si>
    <t>002B0CEE</t>
  </si>
  <si>
    <t>002B5DFA</t>
  </si>
  <si>
    <t>002B5DFB</t>
  </si>
  <si>
    <t>002CA217</t>
  </si>
  <si>
    <t>002CA219</t>
  </si>
  <si>
    <t>002CA222</t>
  </si>
  <si>
    <t>002CA226</t>
  </si>
  <si>
    <t>002CF32C</t>
  </si>
  <si>
    <t>002CF32D</t>
  </si>
  <si>
    <t>002CF331</t>
  </si>
  <si>
    <t>002CF335</t>
  </si>
  <si>
    <t>002DE63D</t>
  </si>
  <si>
    <t>002DE640</t>
  </si>
  <si>
    <t>002DE646</t>
  </si>
  <si>
    <t>002DE648</t>
  </si>
  <si>
    <t>002DE656</t>
  </si>
  <si>
    <t>002E885A</t>
  </si>
  <si>
    <t>002E885E</t>
  </si>
  <si>
    <t>002E885F</t>
  </si>
  <si>
    <t>002E8863</t>
  </si>
  <si>
    <t>002E8867</t>
  </si>
  <si>
    <t>002E8868</t>
  </si>
  <si>
    <t>002E8870</t>
  </si>
  <si>
    <t>002ED973</t>
  </si>
  <si>
    <t>002FCC82</t>
  </si>
  <si>
    <t>002FCC83</t>
  </si>
  <si>
    <t>00399C05</t>
  </si>
  <si>
    <t>003BD32F</t>
  </si>
  <si>
    <t>003C2436</t>
  </si>
  <si>
    <t>003C753F</t>
  </si>
  <si>
    <t>003C7540</t>
  </si>
  <si>
    <t>003C7542</t>
  </si>
  <si>
    <t>003C7546</t>
  </si>
  <si>
    <t>003C7547</t>
  </si>
  <si>
    <t>003C7555</t>
  </si>
  <si>
    <t>003C755D</t>
  </si>
  <si>
    <t>003C755E</t>
  </si>
  <si>
    <t>003C7562</t>
  </si>
  <si>
    <t>003CC692</t>
  </si>
  <si>
    <t>003DB99C</t>
  </si>
  <si>
    <t>003E0AA2</t>
  </si>
  <si>
    <t>003E0AA6</t>
  </si>
  <si>
    <t>003E0AC5</t>
  </si>
  <si>
    <t>003E5BD3</t>
  </si>
  <si>
    <t>003E5BE1</t>
  </si>
  <si>
    <t>003E5BEE</t>
  </si>
  <si>
    <t>0040933C</t>
  </si>
  <si>
    <t>00413541</t>
  </si>
  <si>
    <t>00413545</t>
  </si>
  <si>
    <t>00413549</t>
  </si>
  <si>
    <t>0041864C</t>
  </si>
  <si>
    <t>0041D74F</t>
  </si>
  <si>
    <t>00427956</t>
  </si>
  <si>
    <t>0042795A</t>
  </si>
  <si>
    <t>0042795F</t>
  </si>
  <si>
    <t>0043BD62</t>
  </si>
  <si>
    <t>0043BD66</t>
  </si>
  <si>
    <t>0043BD6C</t>
  </si>
  <si>
    <t>0043BD6D</t>
  </si>
  <si>
    <t>0043BD72</t>
  </si>
  <si>
    <t>0043BD7A</t>
  </si>
  <si>
    <t>0043BD82</t>
  </si>
  <si>
    <t>0043BD87</t>
  </si>
  <si>
    <t>0043BD90</t>
  </si>
  <si>
    <t>0043BD91</t>
  </si>
  <si>
    <t>0043BD93</t>
  </si>
  <si>
    <t>00440E96</t>
  </si>
  <si>
    <t>00440E99</t>
  </si>
  <si>
    <t>00445FA0</t>
  </si>
  <si>
    <t>00445FA8</t>
  </si>
  <si>
    <t>00445FB2</t>
  </si>
  <si>
    <t>00445FB7</t>
  </si>
  <si>
    <t>00445FBF</t>
  </si>
  <si>
    <t>00445FC0</t>
  </si>
  <si>
    <t>00445FC2</t>
  </si>
  <si>
    <t>00445FC4</t>
  </si>
  <si>
    <t>00445FC9</t>
  </si>
  <si>
    <t>00445FCA</t>
  </si>
  <si>
    <t>00445FD0</t>
  </si>
  <si>
    <t>00445FD7</t>
  </si>
  <si>
    <t>00445FDD</t>
  </si>
  <si>
    <t>00445FE3</t>
  </si>
  <si>
    <t>00445FE9</t>
  </si>
  <si>
    <t>00445FF2</t>
  </si>
  <si>
    <t>00445FF4</t>
  </si>
  <si>
    <t>00445FF7</t>
  </si>
  <si>
    <t>00445FFD</t>
  </si>
  <si>
    <t>00446015</t>
  </si>
  <si>
    <t>00446019</t>
  </si>
  <si>
    <t>0044601E</t>
  </si>
  <si>
    <t>00455335</t>
  </si>
  <si>
    <t>0045536C</t>
  </si>
  <si>
    <t>0045536D</t>
  </si>
  <si>
    <t>00455374</t>
  </si>
  <si>
    <t>00455379</t>
  </si>
  <si>
    <t>0045537A</t>
  </si>
  <si>
    <t>0045537C</t>
  </si>
  <si>
    <t>00455382</t>
  </si>
  <si>
    <t>00455387</t>
  </si>
  <si>
    <t>0045538C</t>
  </si>
  <si>
    <t>0045538F</t>
  </si>
  <si>
    <t>0045F595</t>
  </si>
  <si>
    <t>0046E8A8</t>
  </si>
  <si>
    <t>00482CE4</t>
  </si>
  <si>
    <t>0048CEEB</t>
  </si>
  <si>
    <t>0048CF04</t>
  </si>
  <si>
    <t>0048CF09</t>
  </si>
  <si>
    <t>004AB524</t>
  </si>
  <si>
    <t>004AB528</t>
  </si>
  <si>
    <t>004AB52E</t>
  </si>
  <si>
    <t>004AB52F</t>
  </si>
  <si>
    <t>004B063A</t>
  </si>
  <si>
    <t>004B063B</t>
  </si>
  <si>
    <t>004B0643</t>
  </si>
  <si>
    <t>004B0648</t>
  </si>
  <si>
    <t>004B064C</t>
  </si>
  <si>
    <t>004B0651</t>
  </si>
  <si>
    <t>004B065B</t>
  </si>
  <si>
    <t>004B065F</t>
  </si>
  <si>
    <t>004B066E</t>
  </si>
  <si>
    <t>004B0678</t>
  </si>
  <si>
    <t>004B067D</t>
  </si>
  <si>
    <t>004CECE5</t>
  </si>
  <si>
    <t>004CECE6</t>
  </si>
  <si>
    <t>004D3DE8</t>
  </si>
  <si>
    <t>004D3DF3</t>
  </si>
  <si>
    <t>004DE011</t>
  </si>
  <si>
    <t>004DE012</t>
  </si>
  <si>
    <t>004DE019</t>
  </si>
  <si>
    <t>004DE01A</t>
  </si>
  <si>
    <t>004DE01C</t>
  </si>
  <si>
    <t>004DE01E</t>
  </si>
  <si>
    <t>004E3127</t>
  </si>
  <si>
    <t>00515B97</t>
  </si>
  <si>
    <t>005434B3</t>
  </si>
  <si>
    <t>005578F0</t>
  </si>
  <si>
    <t>005E0409</t>
  </si>
  <si>
    <t>0085C4F5</t>
  </si>
  <si>
    <t>Levitation</t>
  </si>
  <si>
    <t>007CE8BF</t>
  </si>
  <si>
    <t>Dragon claws</t>
  </si>
  <si>
    <t>007CE8C0</t>
  </si>
  <si>
    <t>007CE8C3</t>
  </si>
  <si>
    <t>Slow Fall</t>
  </si>
  <si>
    <t>007CE8B8</t>
  </si>
  <si>
    <t>002166C4</t>
  </si>
  <si>
    <t>Arcane caravan</t>
  </si>
  <si>
    <t>007CE8BE</t>
  </si>
  <si>
    <t>Skein disturb</t>
  </si>
  <si>
    <t>008B7715</t>
  </si>
  <si>
    <t>Jump</t>
  </si>
  <si>
    <t>0014BC53</t>
  </si>
  <si>
    <t>Vampire grip</t>
  </si>
  <si>
    <t>003D9788</t>
  </si>
  <si>
    <t>Mark/Recall</t>
  </si>
  <si>
    <t>0014BC58</t>
  </si>
  <si>
    <t>Conjure gargoyle</t>
  </si>
  <si>
    <t>00364FB7</t>
  </si>
  <si>
    <t>Atronach Claw</t>
  </si>
  <si>
    <t>0037E4D6</t>
  </si>
  <si>
    <t>Atronach Cleaver</t>
  </si>
  <si>
    <t>0036A0C0</t>
  </si>
  <si>
    <t>Atronach Edge</t>
  </si>
  <si>
    <t>00694989</t>
  </si>
  <si>
    <t>0037E4D8</t>
  </si>
  <si>
    <t>Lurker Mouth</t>
  </si>
  <si>
    <t>0202732D</t>
  </si>
  <si>
    <t>0202732B</t>
  </si>
  <si>
    <t>007CE8BD</t>
  </si>
  <si>
    <t>Electrify</t>
  </si>
  <si>
    <t>007CE8BC</t>
  </si>
  <si>
    <t>Freezing</t>
  </si>
  <si>
    <t>007CE8BB</t>
  </si>
  <si>
    <t>Melting</t>
  </si>
  <si>
    <t>00699A92</t>
  </si>
  <si>
    <t>Wizard Fury</t>
  </si>
  <si>
    <t>002CC3EF</t>
  </si>
  <si>
    <t>Black Hole</t>
  </si>
  <si>
    <t>00080D61</t>
  </si>
  <si>
    <t>Hand of the Mountain</t>
  </si>
  <si>
    <t>007CE8C2</t>
  </si>
  <si>
    <t>Eye open nightmare</t>
  </si>
  <si>
    <t>002D660A</t>
  </si>
  <si>
    <t>Muffle Other</t>
  </si>
  <si>
    <t>007CE8C1</t>
  </si>
  <si>
    <t>008CBB1C</t>
  </si>
  <si>
    <t>Alacrity</t>
  </si>
  <si>
    <t>La Bella</t>
  </si>
  <si>
    <t>00698122</t>
  </si>
  <si>
    <t>Adaptive Shield</t>
  </si>
  <si>
    <t>003BD9BD</t>
  </si>
  <si>
    <t>Blazing Soul</t>
  </si>
  <si>
    <t>0032FD07</t>
  </si>
  <si>
    <t>Cauterize</t>
  </si>
  <si>
    <t>005C356E</t>
  </si>
  <si>
    <t>Electrolyze</t>
  </si>
  <si>
    <t>001D7759</t>
  </si>
  <si>
    <t>Icy Vortex</t>
  </si>
  <si>
    <t>0032FD00</t>
  </si>
  <si>
    <t>Induced Charge</t>
  </si>
  <si>
    <t>002D9BA6</t>
  </si>
  <si>
    <t>Magus Dart</t>
  </si>
  <si>
    <t>002F30C5</t>
  </si>
  <si>
    <t>Rimedrop</t>
  </si>
  <si>
    <t>001B912E</t>
  </si>
  <si>
    <t>Caster's Sigil</t>
  </si>
  <si>
    <t>002E8EBB</t>
  </si>
  <si>
    <t>Combustion</t>
  </si>
  <si>
    <t>0039009D</t>
  </si>
  <si>
    <t>Crippling Chill</t>
  </si>
  <si>
    <t>002FD2D0</t>
  </si>
  <si>
    <t>Distortion Flux</t>
  </si>
  <si>
    <t>008D518F</t>
  </si>
  <si>
    <t>Frostpiercer</t>
  </si>
  <si>
    <t>0034412B</t>
  </si>
  <si>
    <t>Mending Warmth</t>
  </si>
  <si>
    <t>005CD780</t>
  </si>
  <si>
    <t>Unstable Current</t>
  </si>
  <si>
    <t>00144993</t>
  </si>
  <si>
    <t>Gelid Gale</t>
  </si>
  <si>
    <t>0062DB0B</t>
  </si>
  <si>
    <t>Inferno Jet</t>
  </si>
  <si>
    <t>0044B637</t>
  </si>
  <si>
    <t>Magicka Flare</t>
  </si>
  <si>
    <t>0019FC25</t>
  </si>
  <si>
    <t>Overload</t>
  </si>
  <si>
    <t>00349235</t>
  </si>
  <si>
    <t>Radiant Helix</t>
  </si>
  <si>
    <t>0035D647</t>
  </si>
  <si>
    <t>Static Orb</t>
  </si>
  <si>
    <t>0045584E</t>
  </si>
  <si>
    <t>Whiteout</t>
  </si>
  <si>
    <t>000D01CB</t>
  </si>
  <si>
    <t>Chaos Fireball</t>
  </si>
  <si>
    <t>005F0EB2</t>
  </si>
  <si>
    <t>Frozen Maelstrom</t>
  </si>
  <si>
    <t>005E1B99</t>
  </si>
  <si>
    <t>Glacial Ray</t>
  </si>
  <si>
    <t>003B88B3</t>
  </si>
  <si>
    <t>Punishing Fire</t>
  </si>
  <si>
    <t>005DCA8F</t>
  </si>
  <si>
    <t>Thunderbreak</t>
  </si>
  <si>
    <t>00446531</t>
  </si>
  <si>
    <t>Tri-Attack</t>
  </si>
  <si>
    <t>00427F0D</t>
  </si>
  <si>
    <t>Twinbolt</t>
  </si>
  <si>
    <t>000F3900</t>
  </si>
  <si>
    <t>Ancient Invocation</t>
  </si>
  <si>
    <t>002C0680</t>
  </si>
  <si>
    <t>Atomize</t>
  </si>
  <si>
    <t>00385E84</t>
  </si>
  <si>
    <t>Chaos Storm</t>
  </si>
  <si>
    <t>0037BC76</t>
  </si>
  <si>
    <t>Crystalline Spear</t>
  </si>
  <si>
    <t>0004764D</t>
  </si>
  <si>
    <t>Sol Invictus</t>
  </si>
  <si>
    <t>0036C961</t>
  </si>
  <si>
    <t>Soul of Winter</t>
  </si>
  <si>
    <t>00098697</t>
  </si>
  <si>
    <t>Trance of the Dovahzofaas</t>
  </si>
  <si>
    <t>006052D5</t>
  </si>
  <si>
    <t>Twisting Tempest</t>
  </si>
  <si>
    <t>006BB870</t>
  </si>
  <si>
    <t>Atonement</t>
  </si>
  <si>
    <t>006BB866</t>
  </si>
  <si>
    <t>False Promise</t>
  </si>
  <si>
    <t>006CAB88</t>
  </si>
  <si>
    <t>Immolating Glare</t>
  </si>
  <si>
    <t>006AC542</t>
  </si>
  <si>
    <t>Light of Day</t>
  </si>
  <si>
    <t>0069811D</t>
  </si>
  <si>
    <t>Saving Grace</t>
  </si>
  <si>
    <t>006AC549</t>
  </si>
  <si>
    <t>Unbreakable Formation</t>
  </si>
  <si>
    <t>006B6757</t>
  </si>
  <si>
    <t>Vital Surge</t>
  </si>
  <si>
    <t>007026F7</t>
  </si>
  <si>
    <t>Abrogate</t>
  </si>
  <si>
    <t>006E40DB</t>
  </si>
  <si>
    <t>Consecrated Blade</t>
  </si>
  <si>
    <t>007077FD</t>
  </si>
  <si>
    <t>Guardian Shield</t>
  </si>
  <si>
    <t>006D4DA8</t>
  </si>
  <si>
    <t>Solemn Penance</t>
  </si>
  <si>
    <t>009211FD</t>
  </si>
  <si>
    <t>Timely Reinforcements</t>
  </si>
  <si>
    <t>00716B08</t>
  </si>
  <si>
    <t>Torrid Therapy</t>
  </si>
  <si>
    <t>006D4DA4</t>
  </si>
  <si>
    <t>Transfusion</t>
  </si>
  <si>
    <t>00716B11</t>
  </si>
  <si>
    <t>Anima Blast</t>
  </si>
  <si>
    <t>00720D2E</t>
  </si>
  <si>
    <t>Daybreak Coronet</t>
  </si>
  <si>
    <t>006D4DB1</t>
  </si>
  <si>
    <t>Detention Sphere</t>
  </si>
  <si>
    <t>0072AF45</t>
  </si>
  <si>
    <t>Malpractice</t>
  </si>
  <si>
    <t>00725E3B</t>
  </si>
  <si>
    <t>Mortify</t>
  </si>
  <si>
    <t>0071BC1C</t>
  </si>
  <si>
    <t>Overwhelming Odds</t>
  </si>
  <si>
    <t>0072AF4A</t>
  </si>
  <si>
    <t>Wrath of the Gods</t>
  </si>
  <si>
    <t>0073516D</t>
  </si>
  <si>
    <t>Aedric Wind</t>
  </si>
  <si>
    <t>0073004F</t>
  </si>
  <si>
    <t>Benediction</t>
  </si>
  <si>
    <t>00735179</t>
  </si>
  <si>
    <t>Binding Hieromancy</t>
  </si>
  <si>
    <t>0092120D</t>
  </si>
  <si>
    <t>Heroic Intervention</t>
  </si>
  <si>
    <t>0073A282</t>
  </si>
  <si>
    <t>Metastasize</t>
  </si>
  <si>
    <t>0076CCF6</t>
  </si>
  <si>
    <t>Sacred Fire</t>
  </si>
  <si>
    <t>00762AD8</t>
  </si>
  <si>
    <t>Vindicate</t>
  </si>
  <si>
    <t>00916FA9</t>
  </si>
  <si>
    <t>Warstorm Ward</t>
  </si>
  <si>
    <t>007537A7</t>
  </si>
  <si>
    <t>Akaviri Sutra</t>
  </si>
  <si>
    <t>00762ADD</t>
  </si>
  <si>
    <t>Anastasis</t>
  </si>
  <si>
    <t>0083300E</t>
  </si>
  <si>
    <t>Baptism of Fire</t>
  </si>
  <si>
    <t>006F84F1</t>
  </si>
  <si>
    <t>Blade of Damnation</t>
  </si>
  <si>
    <t>0075D9C5</t>
  </si>
  <si>
    <t>Martyrdom</t>
  </si>
  <si>
    <t>007CD056</t>
  </si>
  <si>
    <t>Psalms of Retribution</t>
  </si>
  <si>
    <t>0074E699</t>
  </si>
  <si>
    <t>Reckoning</t>
  </si>
  <si>
    <t>00776F07</t>
  </si>
  <si>
    <t>Scourge of Thras</t>
  </si>
  <si>
    <t>0074448F</t>
  </si>
  <si>
    <t>Supreme Verdict</t>
  </si>
  <si>
    <t>Arcanum</t>
  </si>
  <si>
    <t>04632C31</t>
  </si>
  <si>
    <t>Electrodominance</t>
  </si>
  <si>
    <t>046DEFCA</t>
  </si>
  <si>
    <t>Embermage's Fireblast</t>
  </si>
  <si>
    <t>048D007F</t>
  </si>
  <si>
    <t>Hydroblast</t>
  </si>
  <si>
    <t>04632C25</t>
  </si>
  <si>
    <t>Ice Shuriken</t>
  </si>
  <si>
    <t>048CAF72</t>
  </si>
  <si>
    <t>Pyroblast</t>
  </si>
  <si>
    <t>048DA2B7</t>
  </si>
  <si>
    <t>Blaze of Glory</t>
  </si>
  <si>
    <t>0490CD19</t>
  </si>
  <si>
    <t>Frozen Ward</t>
  </si>
  <si>
    <t>045C3577</t>
  </si>
  <si>
    <t>Icy Cannonade</t>
  </si>
  <si>
    <t>0462DB07</t>
  </si>
  <si>
    <t>Banefire</t>
  </si>
  <si>
    <t>04865A57</t>
  </si>
  <si>
    <t>Crimson Bolt</t>
  </si>
  <si>
    <t>0462DB18</t>
  </si>
  <si>
    <t>Frigid Gyre</t>
  </si>
  <si>
    <t>048DA2BE</t>
  </si>
  <si>
    <t>Rite of Flame</t>
  </si>
  <si>
    <t>048E95EE</t>
  </si>
  <si>
    <t>Searing Light</t>
  </si>
  <si>
    <t>04632C2C</t>
  </si>
  <si>
    <t>Thunderaze</t>
  </si>
  <si>
    <t>04632C3A</t>
  </si>
  <si>
    <t>Tri-Disaster</t>
  </si>
  <si>
    <t>04865A5B</t>
  </si>
  <si>
    <t>Winds of Winter</t>
  </si>
  <si>
    <t>0467EC01</t>
  </si>
  <si>
    <t>Maelstrom's Eye</t>
  </si>
  <si>
    <t>0462DB0F</t>
  </si>
  <si>
    <t>Sol Illicitus</t>
  </si>
  <si>
    <t>046749EA</t>
  </si>
  <si>
    <t>Worldfire</t>
  </si>
  <si>
    <t>046DEFD0</t>
  </si>
  <si>
    <t>Avenging Blaze</t>
  </si>
  <si>
    <t>0491C0F1</t>
  </si>
  <si>
    <t>Celestial Purge</t>
  </si>
  <si>
    <t>0400AA06</t>
  </si>
  <si>
    <t>Lightning Spear</t>
  </si>
  <si>
    <t>048E95E4</t>
  </si>
  <si>
    <t>Rainbow Connection</t>
  </si>
  <si>
    <t>0400AA0D</t>
  </si>
  <si>
    <t>Great Lightning Spear</t>
  </si>
  <si>
    <t>049305CE</t>
  </si>
  <si>
    <t>Paragon of Justice</t>
  </si>
  <si>
    <t>04730062</t>
  </si>
  <si>
    <t>Tangled Fate</t>
  </si>
  <si>
    <t>046D9EBF</t>
  </si>
  <si>
    <t>Decree of Detention</t>
  </si>
  <si>
    <t>0489D5DB</t>
  </si>
  <si>
    <t>Mantra of Mortality</t>
  </si>
  <si>
    <t>04902B0C</t>
  </si>
  <si>
    <t>Martyr's Light</t>
  </si>
  <si>
    <t>0482DEFE</t>
  </si>
  <si>
    <t>Meridia's Savage Sun</t>
  </si>
  <si>
    <t>0400AA11</t>
  </si>
  <si>
    <t>Sunlight Spear</t>
  </si>
  <si>
    <t>Blood</t>
  </si>
  <si>
    <t>Melee</t>
  </si>
  <si>
    <t>Description</t>
  </si>
  <si>
    <t>A ball of blood that will damage an opponent by &lt;mag&gt; for &lt;dur&gt; seconds and creates a ball of blood towards the caster.</t>
  </si>
  <si>
    <t>Combine an Atronach's essence with the casters blood to receive a damage reduction against the same element.</t>
  </si>
  <si>
    <t>Every power attack on the target under this effect will cause extra bleed damage to the target for &lt;15&gt; seconds. Vampires will take magicka damage too.</t>
  </si>
  <si>
    <t>Creates a blood fly above the caster which will light the surrounding area for &lt;dur&gt; seconds.</t>
  </si>
  <si>
    <t>Keeps an enemy in place. When used on a vampire, Blood Hold does damage to magicka.</t>
  </si>
  <si>
    <t>When the casters health is below &lt;40%&gt;, the caster can infuse their blood into their weapon allowing the weapon to absorb health.</t>
  </si>
  <si>
    <t>Casters stamina regenerates &lt;mag&gt; times faster for &lt;dur&gt; seconds.</t>
  </si>
  <si>
    <t>As a last ditch effort, the caster can use all their current stamina and magicka to heal themselves. In addition, fortify health by &lt;mag&gt; for &lt;dur&gt; seconds.</t>
  </si>
  <si>
    <t>When fired on a corpse an explosion will occur destroying the corpse and damaging those in range of the blast.</t>
  </si>
  <si>
    <t>If target dies within &lt;dur&gt; seconds, a blood orb will be created. Only works with living targets.</t>
  </si>
  <si>
    <t>Summons a Decoy for &lt;dur&gt; seconds wherever the caster is pointing.</t>
  </si>
  <si>
    <t>Nearby living creatures, but not undead or machines can be seen through walls.</t>
  </si>
  <si>
    <t>While diseased, create a ball of diseased blood that will detonate after &lt;5&gt; seconds and damage those within the mist.</t>
  </si>
  <si>
    <t>Improves the caster's magic resist by &lt;mag&gt;% and armour by &lt;4&gt; times that value for &lt;dur&gt; seconds.</t>
  </si>
  <si>
    <t xml:space="preserve">Pulls a creature to you from a distance. Damages humanoids. </t>
  </si>
  <si>
    <t>A ball of blood energy that does &lt;mag&gt; of damage.</t>
  </si>
  <si>
    <t>Improves the caster's magic resist by &lt;mag&gt;% and armour by &lt;3&gt; times that value for &lt;dur&gt; seconds.</t>
  </si>
  <si>
    <t>A beam of godly blood energy that does &lt;mag&gt; of damage.</t>
  </si>
  <si>
    <t>Absorb &lt;mag&gt; points of health for &lt;dur&gt; seconds from a companion.</t>
  </si>
  <si>
    <t>Use blood orbs to create life orbs around the caster. Each orb will restore health when the caster is in danger.</t>
  </si>
  <si>
    <t>Damages stamina and magicka of the target by &lt;mag&gt; per second. The enemy can't recover for the next &lt;15&gt; seconds</t>
  </si>
  <si>
    <t>Puts the caster in a numb state where there's a chance that an incoming attack from a weapon will restore health.</t>
  </si>
  <si>
    <t>Create a parasite to slowly eat away at an enemy for &lt;dur&gt; seconds.</t>
  </si>
  <si>
    <t>A pool of blood that heals the caster based on the number of vampires slayed. Killing a vampire while active will cause the pool to absorb a vampires essence and empower the healing permanently.</t>
  </si>
  <si>
    <t>75% chance to make the targets blood pulsate, causing them to go berserk for &lt;dur&gt; seconds.</t>
  </si>
  <si>
    <t>While diseased, release a powerful blast of diseased blood centred on the caster and cleansing the disease.</t>
  </si>
  <si>
    <t>Form &lt;5&gt; defensive orbs in front of the caster.</t>
  </si>
  <si>
    <t>Rearrange the blood in a target resulting in an increased weapon and movement speed &lt;dur&gt; seconds.</t>
  </si>
  <si>
    <t>Launch yourself towards your foes with hurricane force. The farther you travel, the greater the impact.</t>
  </si>
  <si>
    <t>You move 35% faster and can walk on water for 30 seconds.</t>
  </si>
  <si>
    <t>Target is picked up and slammed into the ground, knocking them down. Lifted targets receive additional falling damage.</t>
  </si>
  <si>
    <t>Target is launched away from you and knocked down. Throwing a lifted target creates a combo blast.</t>
  </si>
  <si>
    <t>For X seconds, alerts you when an enemy crosses the X foot perimeter.</t>
  </si>
  <si>
    <t>While concentrating, grants X% movement speed and 25 carry weight, tripled when out of combat.</t>
  </si>
  <si>
    <t>Creates a set of basic enchanted mage items (robes, circlet, boots, Destruction staff) in your inventory for X seconds.</t>
  </si>
  <si>
    <t>Creates a ring of cushioning magic at the target location. The caster takes no damage when falling into the ring.</t>
  </si>
  <si>
    <t>Stores the (beneficial self-targeted non-concentration) spell in your left hand and casts it for no cost whenever you enter combat. Up to 3 spells. Empty left hand to reset.</t>
  </si>
  <si>
    <t>Lay down a spike barrier that lasts X seconds and randomly staggers enemies moving through the spikes.</t>
  </si>
  <si>
    <t>The caster summons a wall from the earth that blocks passage. The wall disappears after X seconds.</t>
  </si>
  <si>
    <t>You swim X% faster for X seconds.</t>
  </si>
  <si>
    <t>Reduces a target's movement speed and attack damage by X% each second for X seconds.</t>
  </si>
  <si>
    <t>Illuminates the nearest ore vein, gold, container, door, key, soul gem, written text, potion, gem, ingot or equipment of your choice for X seconds.</t>
  </si>
  <si>
    <t>Bind a chosen effect to the spell in your left hand. It is triggered whenever the spell is cast. Up to 3 spells. Empty left hand to reset.</t>
  </si>
  <si>
    <t>Concentrate to deal 40% more attack damage with your other hand. Release after attacking to stagger nearby foes.</t>
  </si>
  <si>
    <t>Target humanoid is trapped in a cage of force. Lasts up to X seconds, but has 5% chance per second to break.</t>
  </si>
  <si>
    <t>For X seconds, your mount is X% faster, regenerates Stamina and can swim upwards to run on water. Nearby allies riding a mount within X feet also benefit.</t>
  </si>
  <si>
    <t>For X seconds, shifting earth causes the target to lose its balance when swinging a melee weapon, staggering the target and draining 30 points of Stamina.</t>
  </si>
  <si>
    <t>Grants access to an infinite underground storage space.</t>
  </si>
  <si>
    <t>Open a lock with a level 25 points or more below your Alteration skill with a shockwave that may alert others.</t>
  </si>
  <si>
    <t>Buries a target permanently, or frees a buried target. Only one victim may be buried at a time.</t>
  </si>
  <si>
    <t>The caster creates a bridge, bed or crafting station of his or her choice. The object disappears after X seconds or when entering combat.</t>
  </si>
  <si>
    <t>Copies the (non-concentration) spell in your left hand, granting a power that casts this spell once a day for no cost. Empty left hand to reset.</t>
  </si>
  <si>
    <t>Magnetic artifact that exists for X seconds, randomly pulling nearby enemies to the center.</t>
  </si>
  <si>
    <t>Cast on a nearby surface, launches enemies in the direction they are moving.</t>
  </si>
  <si>
    <t>Steals X points of armor rating from each nearby target for X seconds. The caster gains the total amount stolen.</t>
  </si>
  <si>
    <t>Temporarily summon the weather of your choice.</t>
  </si>
  <si>
    <t>Creates a hovering spell tome of the (projectile, non-concentration) spell in your left hand. It repeatedly casts the spell in the direction you are facing for X seconds.</t>
  </si>
  <si>
    <t>Holds a target helplessly in front of the caster with telekinetic force until slain or for X seconds.</t>
  </si>
  <si>
    <t>Place up to 5 teleportation anchors and teleport freely between them.</t>
  </si>
  <si>
    <t>Emit radiation that reduces the magic resistance of nearby enemies within X feet by 5% per second, up to 100%. Lasts X seconds.</t>
  </si>
  <si>
    <t>Whenever an enemy in the area is staggered, a spike of rock erupts from the ground, tossing the target and dealing X Stamina damage. Lasts X seconds.</t>
  </si>
  <si>
    <t>Magical vibrating rock that emits a tremor every 8 seconds, staggering enemies and reducing magic resistance by X% for X seconds. Emits 5 pulses.</t>
  </si>
  <si>
    <t>Grants the ability to sprint across thin air and immunity to fall damage for X seconds.</t>
  </si>
  <si>
    <t>Expend X Stamina per second to heal a damaged conjured minion X points per second.</t>
  </si>
  <si>
    <t>Summons an Avenging Wraith for X seconds. Its stats are equal to 150% of those of the opponent that last killed it.</t>
  </si>
  <si>
    <t>Allied summoned or reanimated minion gains X% extra attack damage for X seconds, then dies.</t>
  </si>
  <si>
    <t>Marks a target for X seconds. The mark detonates when struck by a summoned or reanimated minion, dealing magic damage equal to 15% of the target's Health.</t>
  </si>
  <si>
    <t>Summons a Nordic totem spirit for X seconds. It changes between warrior and cat form to heal. (Max. 1)</t>
  </si>
  <si>
    <t>Summons a Deadeye Captain for X seconds. Activate a corpse to store it. Activate the Captain to dredge it up.</t>
  </si>
  <si>
    <t>Summons a Dremora Churl for X seconds. When killed, a Dremora Churl is summoned under control of the killer.</t>
  </si>
  <si>
    <t>Casts the (beneficial self-targeted) spell in your left hand on all nearby summoned or reanimated minions.</t>
  </si>
  <si>
    <t>For X seconds, nearby hostile targets fill a soul gem on death.</t>
  </si>
  <si>
    <t>Summons a Dremora Pit Fighter for X seconds. It gains 25% extra damage for each nearby enemy.</t>
  </si>
  <si>
    <t>Summons a Lich for X seconds. Costs 500 points of charge from an equipped enchanted weapon to cast.</t>
  </si>
  <si>
    <t>Summons a Xivilai Sorcerer for X seconds. The caster takes 50 points of fire damage.</t>
  </si>
  <si>
    <t>Violently releases the soul of a corpse, disintegrating it with a magical explosion that deals damage equal to 40% of the corpse's maximum Health.</t>
  </si>
  <si>
    <t>Binds a Daedric Crescent to a summoned Dremora or humanoid for X seconds. Until discharged, the weapon deals 50 magic damage and staggers targets.</t>
  </si>
  <si>
    <t>Cast on a nearby surface, teleports an opponent in front of you when triggered.</t>
  </si>
  <si>
    <t>Summons a Dremora Champion for X seconds. Its power attacks deal bonus damage and knock targets airborne.</t>
  </si>
  <si>
    <t>Summons a Dremora Honor Guard for X seconds. It reduces enemy magic resistance within 15 feet by 25%.</t>
  </si>
  <si>
    <t>Choose a magic school and summon a Dremora Mentor for X seconds. It does not fight, but offers training in the chosen school and the school improves 20% faster.</t>
  </si>
  <si>
    <t>Summons a Herne for X seconds. It is accompanied by 3 Spirit Wolves under its command.</t>
  </si>
  <si>
    <t>Summons a Xivilai Lord for X seconds. When summoned, drains all Magicka and has 200% of this amount.</t>
  </si>
  <si>
    <t>Living ally is protected by an Oathbound Guardian under his or her command for X seconds.</t>
  </si>
  <si>
    <t>Banish a living creature to Oblivion. Items (except quest items) are lost forever.</t>
  </si>
  <si>
    <t>Call upon the services of a lower ranking Battlemage for X seconds. Activate to purchase permanent upgrades.</t>
  </si>
  <si>
    <t>Summons a Nordic totem spirit for X seconds. It changes between hunter and bear form to heal. (Max. 1)</t>
  </si>
  <si>
    <t>Calls a Dwemer sage to Nirn for X seconds. Modify its stats with the Reconfigure Craftlord spell.</t>
  </si>
  <si>
    <t>Summons a Dremora Assassin for X seconds. Its arrows reduce targets below 250 Health to 1 for 10 seconds.</t>
  </si>
  <si>
    <t>Summons the daedric wolf mount Kyrkrim for X seconds. When ridden, low level creatures and people flee in terror.</t>
  </si>
  <si>
    <t>Summons a Lord of Bindings for X seconds. It does not fight, but rapidly summons Churls in combat.</t>
  </si>
  <si>
    <t>Summons a Nether Lich for X seconds. It inflicts a damaging disease, lowers skill levels and raises the dead.</t>
  </si>
  <si>
    <t>Summons a Weeping Daedra for X seconds. It steals large amounts of Health with its magical attacks, but turns to inert and brittle stone when an enemy looks at it.</t>
  </si>
  <si>
    <t>Summons the corpse of an ancient sorceress to reanimate for X seconds and teaches her the (ranged, touch or cloak) elemental spell in your left hand.</t>
  </si>
  <si>
    <t>Does X damage to Health and Magicka. A static cloud follows the target, dealing up to X damage.</t>
  </si>
  <si>
    <t>An ice crystal that shatters for X frost damage to Health and Stamina. Direct hits bypass Frost Resist.</t>
  </si>
  <si>
    <t>Bolt of wildfire that deals X damage. The flames randomly jump to the target or caster, dealing X damage.</t>
  </si>
  <si>
    <t>Deals X frost damage per second to Health and Stamina. After 6 seconds, freezes the target for X damage.</t>
  </si>
  <si>
    <t>Ignites all targets, doing X damage for X seconds. On death, the ground burns for X damage per second.</t>
  </si>
  <si>
    <t>A layer of thin ice deals X damage to Health and Stamina for X seconds. The ice shatters for X damage when struck by a different frost spell.</t>
  </si>
  <si>
    <t>Attunes the caster to fire, equipping the Ember Bolt spell for up to X seconds. It deals X fire damage.</t>
  </si>
  <si>
    <t>Deals X shock damage to Health and half of that to Magicka and teleports the target backwards.</t>
  </si>
  <si>
    <t>Deafening close range blast that deals X points of shock damage to Health and half of that to Magicka.</t>
  </si>
  <si>
    <t>Meteoric rock that deals X fire damage. It heats up as it travels, dealing up to x5 damage based on distance.</t>
  </si>
  <si>
    <t>Slow moving ball lightning that strikes for X damage to Health and Magicka.</t>
  </si>
  <si>
    <t>Radial frost explosion that deals X damage to Health and Stamina. Closer targets take up to x2 damage.</t>
  </si>
  <si>
    <t>Jagged shard that deals X frost damage to Health and Stamina. Targets hit from behind take x3 damage.</t>
  </si>
  <si>
    <t>Creates a molten stream as it passes near terrain, dealing X fire damage for X seconds.</t>
  </si>
  <si>
    <t>A stream of charged bolts that deal X damage to Health and half of that to Magicka per second.</t>
  </si>
  <si>
    <t>A steady stream of exploding projectiles that deal X points of damage per second.</t>
  </si>
  <si>
    <t>Lightning strikes the target location, dealing X shock damage to Health and half to Stamina.</t>
  </si>
  <si>
    <t>Blasts targets in melee range, dealing X points of fire damage per second.</t>
  </si>
  <si>
    <t>Creates a crystal of ice. Cast again to detonate the crystal for up to X damage to Health and Stamina, decreasing with distance.</t>
  </si>
  <si>
    <t>Radial shockwave that deals X damage to Health and Magicka. Those along the edge take up to x2 damage.</t>
  </si>
  <si>
    <t>A rapid stream of ice shards that deal X damage to Health and Stamina per second.</t>
  </si>
  <si>
    <t>Target is assaulted by elemental entities that appear nearby and cast x4 damage Flames, Frostbite and Sparks spells. Lasts X seconds.</t>
  </si>
  <si>
    <t>Creates a storm portal for X seconds. If two portals are active, those approaching either get warped across and take X shock damage to Health and Magicka.</t>
  </si>
  <si>
    <t>Electrifies nearby opponents for X seconds. When hit by a shock spell, lightning strikes for X damage to Health and half of that to Magicka. Only works outdoors.</t>
  </si>
  <si>
    <t>A storm of 24 meteoric fireballs rains down from the heavens in a line extending from the caster, each exploding for X fire damage. Only works outdoors.</t>
  </si>
  <si>
    <t>Giant ball of elemental fire that deals X points of damage in a wide area on impact. Targets struck lose 200 points of Fire Resist for X seconds.</t>
  </si>
  <si>
    <t>Spinning orb that slowly travels to the target location and hovers there for 3 seconds, spraying ice spikes for X frost damage to Health and Stamina.</t>
  </si>
  <si>
    <t>Casts a jet of icy wind that deals X damage per second to Health and Stamina. Targets caught in the stream lose 50 points of Frost Resist.</t>
  </si>
  <si>
    <t>Shock globe that does X shock damage to Health and half to Magicka and reduces Shock Resist by 50 points.</t>
  </si>
  <si>
    <t>Creates a tornado at the target location. A direct hit sucks up a target, dealing X frost damage for X seconds. Nearby targets take half damage. Only works outdoors.</t>
  </si>
  <si>
    <t>Creates a volcanic eruption at the target location that spits out 8 lava bombs per second for 10 seconds, each dealing X fire damage.</t>
  </si>
  <si>
    <t>Dispels all magical effects (except diseases) on friends and foes.</t>
  </si>
  <si>
    <t>Caster is invisible for X seconds or until broken, then teleports back to where the spell was cast.</t>
  </si>
  <si>
    <t>Target enemy is attacked by its own image for X seconds. It deals the same damage but has 1 Health.</t>
  </si>
  <si>
    <t>Interrupts target spellcaster. If a spell is interrupted, the target is hit by their own offensive spells, while non-offensive spells are cast on you.</t>
  </si>
  <si>
    <t>Drains X points of Magicka per second for X seconds or until the target successfully casts a spell.</t>
  </si>
  <si>
    <t>Concentrate to deal 30% of their current Health as temporary damage that wears off after X seconds.</t>
  </si>
  <si>
    <t>See through the eyes of target creature or humanoid for X seconds. Sheathe to cancel.</t>
  </si>
  <si>
    <t>For X seconds, when target creature or humanoid loses Health, the previous target loses the same amount.</t>
  </si>
  <si>
    <t>Equip the spells the target has equipped. Lasts for X seconds or until unequipped.</t>
  </si>
  <si>
    <t>Cast on a corpse, summons the anguish of its death as an avenging force to reduce the Health of the killer to 1.</t>
  </si>
  <si>
    <t>Concentrate for 5 seconds to force creatures or people to fight for the caster for 60 seconds.</t>
  </si>
  <si>
    <t>While concentrating, manifests illusions of nearby enemies to attack them. Illusions take extra damage from attacks.</t>
  </si>
  <si>
    <t>Creates an immobile illusion linked to the target for X seconds. Damage felt by either is felt by both.</t>
  </si>
  <si>
    <t>Illusory explosion deals 25% of their current Health as temporary damage that wears off after X seconds.</t>
  </si>
  <si>
    <t>Caster and target gain invisibility for X seconds. When the invisibility is broken, the caster and target swap places.</t>
  </si>
  <si>
    <t>For X seconds, when the caster loses Health, target creatures or people lose 40% of this amount.</t>
  </si>
  <si>
    <t>Forces a hostile humanoid below 20% Health to serve your will permanently until slain. You can only have one slave at a time. Does not work on quest characters.</t>
  </si>
  <si>
    <t>For X seconds, the caster copies most (non-concentration) spells cast by others within X foot.</t>
  </si>
  <si>
    <t>Take control of a humanoid for X seconds. In combat, the target will fight back when attacked. The caster cannot act, but can cast spells. Sheathe to cancel.</t>
  </si>
  <si>
    <t>The stone manifests illusions of nearby dead for X seconds. Illusions take extra damage from attacks.</t>
  </si>
  <si>
    <t>All nearby opponents targeting the caster or searching for the caster leave combat.</t>
  </si>
  <si>
    <t>When a cursed creature or humanoid dies, all other cursed targets take unresistable damage equal to 20% of their maximum Health. Lasts X seconds.</t>
  </si>
  <si>
    <t>Curses a target for X seconds. The curse reduces Health to 1 if the target leaves combat for 5 seconds.</t>
  </si>
  <si>
    <t>Interrupts target spellcaster. If a spell is interrupted, any other Illusion spells cast on the target within X seconds last four times longer and are twice as powerful.</t>
  </si>
  <si>
    <t>Reduces the Health percentage of all targets to match their Magicka percentage.</t>
  </si>
  <si>
    <t>Control an illusion of target humanoid for X seconds. In combat, the illusion will attack opponents in range. The caster cannot act, but can cast spells. Sheathe to cancel.</t>
  </si>
  <si>
    <t>Cast on a corpse to capture its ghost. Cast on a target to release the ghost to attack the target for X seconds. The ghost takes less damage from attacks.</t>
  </si>
  <si>
    <t>Lowers the Health percentage of nearby creatures and humanoids to the caster's Health percentage. The lost Health is restored after X seconds.</t>
  </si>
  <si>
    <t>You are invisible for X seconds. When performing an action that breaks invisibility, you immediately regain invisibility, up to 5 times.</t>
  </si>
  <si>
    <t>Manifests illusions of all allies in combat for X seconds. Illusions take extra damage from attacks.</t>
  </si>
  <si>
    <t>The hand of fate chooses a random nearby target. It takes 20% of its current Health for each nearby target as temporary damage that wears off after X seconds.</t>
  </si>
  <si>
    <t>Casts a vengeful spirit that homes in on the target and explodes for X points of magic damage to undead.</t>
  </si>
  <si>
    <t>Steals X points of Stamina per second from hostiles inside the circle.</t>
  </si>
  <si>
    <t>Heals the caster X points, then heals a random target within range X points.</t>
  </si>
  <si>
    <t>For X seconds, you gain 35% of the Health the target loses.</t>
  </si>
  <si>
    <t>Infests a living target with a poison spore for X seconds. When the caster falls below full Health, the spore absorbs X points of Health per second.</t>
  </si>
  <si>
    <t>For X seconds, restores X points of Magicka per second while the caster is sprinting.</t>
  </si>
  <si>
    <t>Infects a corpse with a spreading virus that deals X disease damage for X seconds to nonmechanical foes.</t>
  </si>
  <si>
    <t>Kills a living target in melee range with 25% or less remaining health.</t>
  </si>
  <si>
    <t>Curses a living target. If the target loses at least 60% of its maximum Health within X seconds, it dies.</t>
  </si>
  <si>
    <t>Steals X points of Magicka per second from hostiles inside the circle.</t>
  </si>
  <si>
    <t>Blast of death magic that damages a living target equal to its Health but the caster takes 125% damage. If this would kill the caster, damage to the target is reduced.</t>
  </si>
  <si>
    <t>Desiccates nonmechanical targets, inflicting X disease damage per second for X seconds.</t>
  </si>
  <si>
    <t>Weakens an enemy, reducing all skills by X points for X seconds.</t>
  </si>
  <si>
    <t>Places a seal upon the caster for X seconds. Losing 50% of your current Health unlocks the seal, halving incoming damage for its remaining duration.</t>
  </si>
  <si>
    <t>Caster receives 10 layers of tough plant skin, each increasing maximum Health by X points. Layers gradually fall off over the course of X seconds.</t>
  </si>
  <si>
    <t>Concentrate to summon whirling blood that harms foes within X feet and the caster. Deals X magic damage per second to enemies and 20 to the caster.</t>
  </si>
  <si>
    <t>Casts the (beneficial self-targeted) spell in your left hand on the target.</t>
  </si>
  <si>
    <t>Curses a nonmechanical target for X seconds, allowing allies within X feet of the target to absorb 15 points of Health per second from the target.</t>
  </si>
  <si>
    <t>Activates X seconds after casting and lasts X seconds. The blossom heals the caster X points per second.</t>
  </si>
  <si>
    <t>Swaps the Health percentages of the caster and a living target.</t>
  </si>
  <si>
    <t>For X seconds, heals X points per second when the caster falls below 50% Health.</t>
  </si>
  <si>
    <t>Casts a homing flare at a target. When it reaches the target, it heals or deals magic damage equal to 175% of the Health the target gained or lost while it was in flight.</t>
  </si>
  <si>
    <t>Accumulate X points of divine energy per second while concentrating. After you stop concentrating, the energy is converted into healing.</t>
  </si>
  <si>
    <t>Circle instantly kills living targets below 40% Health.</t>
  </si>
  <si>
    <t>Destroys all undead below 40% health.</t>
  </si>
  <si>
    <t>Divine energy replenishes up to X points of Magicka per second when Health is above 50%. The higher your Health, the faster it replenishes. Lasts X seconds.</t>
  </si>
  <si>
    <t>Stream of healing energy that diffracts between targets, healing X points per second.</t>
  </si>
  <si>
    <t>A holy spark slowly follows the caster for X seconds. When it is nearby, it fortifies most skills by 15% and heals X points per second.</t>
  </si>
  <si>
    <t>Corrupts nearby nonmechanical targets and the caster for X seconds. The corruption deals X disease damage per second to others and 75 to the caster.</t>
  </si>
  <si>
    <t>Attunes the caster to light, equipping the Starstorm spell for up to X seconds. This spell deals X damage per second to undead while the caster concentrates.</t>
  </si>
  <si>
    <t>For X seconds, destroys corpses within X feet, improving Restoration spells by 5% for 30 seconds. This effect refreshes and stacks up to 10 times.</t>
  </si>
  <si>
    <t>For 100 Seconds, whenever you cast a fire spell, you gain 7% destruction spell damage, 7% movement speed, and 7% attack damage for 7 seconds.</t>
  </si>
  <si>
    <t>A ball of heat that deals 50 fire damage to the target, then heals them for double that amount over 10 seconds.</t>
  </si>
  <si>
    <t>Places a charge on the target. Whenever that target is hit by a shock spell, it loses 7% of its current health.</t>
  </si>
  <si>
    <t>A bolt of lightning that deals 12 damage to a target. If that target is under the effect of another shock spell, this damage is doubled.</t>
  </si>
  <si>
    <t>Creates a locus of cold magic on the ground for 80 seconds. Enemies inside are slowed by 20% and lose 20% of their frost resistance.</t>
  </si>
  <si>
    <t>A ball of frost that deals 15 damage to health and stamina in 10 feet. You regain 10% of your missing magicka for each target hit.</t>
  </si>
  <si>
    <t>An energy blast that deals 10 non-elemental damage plus 3% of your max magicka in damage.</t>
  </si>
  <si>
    <t>A blast of fire in front of you that deals 50 damage. Blocking enemies are staggered.</t>
  </si>
  <si>
    <t>Target is slowed by 20%, deals 20% less damage, and loses 3 stamina per second for 20 seconds. These effects are doubled if they have less than 50% stamina remaining.</t>
  </si>
  <si>
    <t>A ball of magnetic energy that deals 25 damage plus 7% of the target's missing magicka</t>
  </si>
  <si>
    <t>Concentrate to unleash sparks that deal 8 points of damage per second and jump between targets.</t>
  </si>
  <si>
    <t>For 15 seconds, casting a spell sends out a bold of energy, dealing 5 non-elemental magical damage. </t>
  </si>
  <si>
    <t>Concentrate to deal 30 fire damage per second in front of you and reduce the armor of units hit by 50.</t>
  </si>
  <si>
    <t>A bolt of fire that deals 30 damage and heals you for 30 health upon hitting an enemy.</t>
  </si>
  <si>
    <t>Sends out a cold wind that deals 40 frost damage in an area in front of you and leaves behind Ice Vortices that last 80 seconds.</t>
  </si>
  <si>
    <t>Summons a rending wind that deals 15 frost damage per second in a large area. Units with 15% stamina or less also have their magic resistance reduced by 25%. </t>
  </si>
  <si>
    <t>Increases your shock damage by 50% for 15 seconds. While active, casting a shock spell damages you for 15% of your current health. </t>
  </si>
  <si>
    <t>A ball of plasma that deals 35 shock damage and reduces its targets' stamina and magicka regeneration by 75% for 5 seconds. </t>
  </si>
  <si>
    <t>A blast of pure magicka that deals 45 non-elemental magic damage plus 7% of your maximum magicka. </t>
  </si>
  <si>
    <t>A heavy ball of fire that deals 75 fire damage in a 10 foot radius, then leaves a patch of lava that damages and slows enemies. </t>
  </si>
  <si>
    <t>A bullet of fire that deals 40 fire damage. If the target is under a healing effect, this damage is tripled and Punishing fire dispels all healing effects. </t>
  </si>
  <si>
    <t>A long-range beam of cold energy that deals 45 frost damage per second, slows its targets by 75%, and leaves a patch of damaging barbs.</t>
  </si>
  <si>
    <t>Summons a vortex of intense cold that deals 75 damage per second to units inside. After 7 seconds, the maelstrom explodes, freezing all units hit and damaging them based on their missing health. </t>
  </si>
  <si>
    <t>A bolt of red lightning that deals 50 shock damage to a target. This damage increases based on your missing health, up to 250%. </t>
  </si>
  <si>
    <t>A blast of electrical energy that deals 80 shock damage plus 12% of their maximum health. Thunderbreak costs 40% of your Maximum Magicka. If you have less than that, it costs 40% of your Maximum Health instead. </t>
  </si>
  <si>
    <t>A blast of all three elements that deals 15 damage of each element. This spell counts as all three elements, and benefits from all effects and perks that would affect a spell of any of the three elements.</t>
  </si>
  <si>
    <t>Summons flaming pillars that deal 80 fire damage and knock enemies into the air in a 60 foot radius around you. Enemies hit leave patches of lava for 20 seconds. </t>
  </si>
  <si>
    <t>Summons a blazing sun at the target location that deals 100 fire damage per second for 20 seconds. Upon expiring, the sun explodes, dealing 200 damage in an 80 foot radius. </t>
  </si>
  <si>
    <t>A pillar of frost that deals 120 frost damage. This damage is increased by 30% against slowed units. </t>
  </si>
  <si>
    <t>For 45 seconds, your frost spells deal 40% bonus damage and enemies around you lose 20% frost resistance. Your maximum health is decreased by 100 for the duration. </t>
  </si>
  <si>
    <t>Summons a storm cloud at a target location. Every second, the cloud deals &lt;mag&gt; shock damage to all units in range and reduces their shock resistance by &lt;5%&gt;</t>
  </si>
  <si>
    <t>Summons a raging whirlwind that drags all nearby units toward its center. Units caught take 10 shock damage and lose 1% of their current health per second. </t>
  </si>
  <si>
    <t>Cast Elemental Spells to store elemental Reagents, then reactivate Ancient Invocation to consume them, generating one of the ten Invocations. </t>
  </si>
  <si>
    <t>You lose 30% of your current health and your armor is increased by 40 for 30 seconds. During that time, whenever an enemy strikes you, they take damage over time based on your missing health.</t>
  </si>
  <si>
    <t>Heals the target for 4 points per second for 10 seconds, then deals 40 damage to them.</t>
  </si>
  <si>
    <t>A flash of righteous light that reduces enemy damage by 25% and deals 15 damage per second to attacking targets. Undead take double damage.</t>
  </si>
  <si>
    <t>Creates a hovering light that lasts for 45 seconds. Undead within 12 feet deal 15% reduced damage.</t>
  </si>
  <si>
    <t>Heals the target for 30 points plus 10% of their missing health if they have less than 30% of their maximum health remaining.</t>
  </si>
  <si>
    <t>Plasces an aura on you and a target for 30 seconds. as long as the two of you are within 8 feet of one another, you both deal 20% bonus damage and gradually regain health.</t>
  </si>
  <si>
    <t>Heals the target for 3 points per second and grants 20% bonus movement speed for 10 seconds. If you have less than 50% health, Vital Surge is cast on you as well. </t>
  </si>
  <si>
    <t>A ball of energy that deals 15 poison damage to a target. If it is under a healing effect, that effect is dispelled and you are healed for 15. </t>
  </si>
  <si>
    <t>If you have 50% or less health, you are healed for 30 and summon three Spirit Warriors to your aid. </t>
  </si>
  <si>
    <t>For 40 seconds, you and allies within 15 feet gain 30% magic resistance and 150 armor. </t>
  </si>
  <si>
    <t>You lose 50% of your current health. Your restoration spells are 35% stronger for 40 seconds.</t>
  </si>
  <si>
    <t>Drains 40% of your current health to heal the target for 15 plus that amount.</t>
  </si>
  <si>
    <t>Heals the target for 11 points per second for 30 seconds while reducing their armor by 150 and their magic resistance by 45%.</t>
  </si>
  <si>
    <t>Blesses your weapon, causing it to deal bonus damage based on your level and set undead on fire for 30 seconds. </t>
  </si>
  <si>
    <t>A blast of heavy life energy that damages enemies for 25 and heals allies for 25 in a 15 foot radius. </t>
  </si>
  <si>
    <t>Grants the target 60% bonus damage, 100 bonus armor, 30% bonus magic resistance and 100 bonus max health for 60 seconds. These effects only activate if the target is under a healing spell or effect.</t>
  </si>
  <si>
    <t>Locks the target in a bubble of energy for 20 seconds. During this time, the target is entirely invulnerable. When Detention Sphere ends, the target is healed for 25.</t>
  </si>
  <si>
    <t>Absorb 40 points of health per second from the target if they're under the effects of a healing spell or effect.</t>
  </si>
  <si>
    <t>Hexes the target for 10 seconds. When the curse ends, if the target has more health than it did at the start, it loses health equal to 225% the difference. If the target has less health, it heals for 225% the difference.</t>
  </si>
  <si>
    <t>For 20 seconds, you gain 7% bonus attack damage for each unit within 20 feet. If you have less than 50% health, you also heal for 15 for each unit within 20 feet.</t>
  </si>
  <si>
    <t>A 20 foot shockwave of force that deals 40 damage to all enemies hit and knocks them away.﻿﻿﻿﻿﻿﻿</t>
  </si>
  <si>
    <t>Puts a cloak on you and a target for 30 seconds that deals 10 damage per second to all nearby enemies. If a unit is under the effect of both cloaks, they take double damage from each.</t>
  </si>
  <si>
    <t>A short ranged wave of energy that heals all allies hit for 2 health per second for 20 seconds.</t>
  </si>
  <si>
    <t>Enchants the target for 15 seconds. When this effect expires, you and the target both have your health percentage set to the higher of the two.</t>
  </si>
  <si>
    <t>A blade of purifying light that deals 40 physical damage and drains 40% of your current health to deal double that amount in bonus damage.</t>
  </si>
  <si>
    <t>A ball of divine fire that deals 7 damage per second for 7 seconds. Units hit have their damage reduced by 50% for that time.</t>
  </si>
  <si>
    <t>Deals 30 disease damage in a 10 foot radius. Units hit have their disease resistance reduced by 50% for 15 seconds. If they're under a healing effect, they take an additional 5 damage per second for 15 seconds.</t>
  </si>
  <si>
    <t>Reduces the target's magic resistance by 15% for 30 seconds, and causes them to take 50 damage per second while they're attacking. </t>
  </si>
  <si>
    <t>Concentrate to heal yourself and all nearby allies for 50 health per second.</t>
  </si>
  <si>
    <t>Enact a miracle and resurrect a unit. It gains 700 bonus health, stamina, and magicka, and deals 300% damage. After 3 days, the revived unit leaves the mortal coil behind for good.</t>
  </si>
  <si>
    <t>Curses your weapon, causing it to deal 40 bonus magical damage. Each attack drains 7% of the target's current health and your own (Max 300).</t>
  </si>
  <si>
    <t>You lose 75% of your current health. All allies nearby have their health increased by 700, armor increased by 600, and damage increased by 100% for 30 seconds.</t>
  </si>
  <si>
    <t>A beam of holy fire that deals 75 damage per second to enemies hit and heals allies for 75 health per second.</t>
  </si>
  <si>
    <t>A plague that deals 70 disease damage for 7 seconds. Then the target bursts, taking damage equal to 15% of their missing health, becoming immune for 7 seconds, and spreading the plague to all nearby units.</t>
  </si>
  <si>
    <t>Concentrate to drain your health for 5 points per second. Release to send out a wave that deals damage based on the amount of health you've lost while channeling, up to 320 base.</t>
  </si>
  <si>
    <t>Deals 125 damage to all enemies within 20 feet. You gain 50% bonus damage and 500 armor for 30 seconds.</t>
  </si>
  <si>
    <t xml:space="preserve">You take &lt;mag&gt; fire damage per second for &lt;dur&gt; seconds. When this effect finishes, equip the spell &lt;Covenant of Light&gt; for a single cast within &lt;7&gt; seconds. </t>
  </si>
  <si>
    <t xml:space="preserve">For &lt;dur&gt; seconds, being hit by a physical attack grants you &lt;60&gt; armor for &lt;dur&gt; seconds. Being hit by a spell grants you &lt;20%&gt; magic resistance for &lt;dur&gt; seconds. This effect increases based on level. </t>
  </si>
  <si>
    <t xml:space="preserve">A blast of fire that does &lt;mag&gt; points of damage over &lt;dur&gt; seconds in a 10 foot area. Casting &lt;Embermage's Fireblast&gt; reduces your Maximum Magicka by &lt;25&gt; for &lt;30&gt; seconds. </t>
  </si>
  <si>
    <t>Sends out a javelin of spectral cold that pierces through objects and enemies to deal &lt;mag&gt; frost damage to health and stamina.</t>
  </si>
  <si>
    <t xml:space="preserve">A blast of steady, world-shaping water that does &lt;mag&gt; points of frost damage to health and stamina. If the target is casting a fire spell, they are frozen and have their frost resistance reduced by &lt;25&gt; for &lt;5&gt; seconds. </t>
  </si>
  <si>
    <t xml:space="preserve">The target takes &lt;200%&gt; bonus frost damage over &lt;dur&gt; seconds. If the target is hit by another frost effect, they lose life equal to &lt;8%&gt; of their missing stamina &lt;(Max 40)&gt;. </t>
  </si>
  <si>
    <t>Summons a ball of restorative heat at the target location for &lt;30&gt; seconds that heals nearby units for &lt;10&gt; Health per second and reduces their fire resistance by &lt;30&gt;.</t>
  </si>
  <si>
    <t xml:space="preserve">A blast of raging, all-consuming heat that does &lt;mag&gt; points of fire damage. If the target is casting a frost spell, they are staggered and burned for &lt;500%&gt; damage over &lt;5&gt; seconds. </t>
  </si>
  <si>
    <t xml:space="preserve">For &lt;dur&gt; seconds, whenever you cast a fire spell, you and all allies within 15 feet gain &lt;7%&gt; movement speed, &lt;7%&gt; attack damage, and your destruction spells are &lt;7%&gt; stronger for &lt;7&gt; seconds. </t>
  </si>
  <si>
    <t xml:space="preserve">A shield of frost that increases armor rating by &lt;mag&gt; points and negates up to &lt;mag&gt; points of spell damage or effects. Whenever an enemy strikes the ward with a weapon, they have a &lt;20%&gt; chance to be frozen. </t>
  </si>
  <si>
    <t xml:space="preserve">Sends out a slow blast of ice that deals &lt;mag&gt; frost damage in a 10 foot radius. Units hit take &lt;50%&gt; bonus damage and are staggered if they have &lt;50%&gt; or less stamina remaining. </t>
  </si>
  <si>
    <t xml:space="preserve">A long-range stream of fire that deals &lt;mag&gt; physical and fire damage per second and reduces the target's fire resistance by &lt;25%&gt;. </t>
  </si>
  <si>
    <t>Places a charge on the target for &lt;dur&gt; seconds. Whenever it's hit with another shock spell, the target loses &lt;5%&gt; of its current health &lt;(Max 100)&gt;&lt;(1s Cooldown)&gt;.</t>
  </si>
  <si>
    <t>Creates a whirl with a radius of &lt;25&gt; feet for &lt;25&gt; seconds. Enemies within take &lt;40&gt; frost damage per second and have their armor reduced by &lt;120&gt;.</t>
  </si>
  <si>
    <t xml:space="preserve">For &lt;dur&gt; seconds, whenever you cast a fire spell, you gain &lt;8%&gt; attack damage, your destruction spells are &lt;8%&gt; stronger, but you lose &lt;8%&gt; magic resistance and &lt;8&gt; armor for &lt;8&gt; seconds. </t>
  </si>
  <si>
    <t>A bolt of heat that does &lt;mag&gt; points of fire damage, then heals the target for that amount over &lt;10&gt; seconds unless it is undead, an atronach or a machine.</t>
  </si>
  <si>
    <t xml:space="preserve">A ball of energy that deals &lt;mag&gt; shock damage plus &lt;20%&gt; max health &lt;(Max 400)&gt; in a 10 foot area. Thunderraze costs &lt;40%&gt; of your Max Magicka. If you have less, it costs &lt;40%&gt; of your Max Health instead. </t>
  </si>
  <si>
    <t>Combine all three elements to summon a &lt;Twisting Tempest&gt;, a &lt;Frozen Maelstrom&gt;, and a &lt;Sol Invictus&gt; at the same time.</t>
  </si>
  <si>
    <t>Two bolts of lightning that deal &lt;mag&gt; shock damage each plus &lt;4%&gt; of the target's current health &lt;(Max 40)&gt;,</t>
  </si>
  <si>
    <t>Deals &lt;mag&gt; points of frost damage to Health and Stamina in a line. Leaves a trail of &lt;Icy Vortices&gt; that last &lt;80&gt; seconds, and inflicts enemies hit with &lt;Crippling Chill&gt;.</t>
  </si>
  <si>
    <t>For &lt;dur&gt; seconds, casting an elemental spell generates a &lt;Reagent&gt; of that element. If the caster has &lt;3&gt; &lt;Reagents&gt; active, cast &lt;Glorious Invocation&gt; again to generate an Invocation for one cast.</t>
  </si>
  <si>
    <t xml:space="preserve">Hurls a giant flaming sun that deals &lt;mag&gt; fire damage in a 30 foot radius. Units near the center take bonus damage, up to &lt;200%&gt;. </t>
  </si>
  <si>
    <t>Destruction spells are &lt;35%&gt; stronger for &lt;dur&gt; seconds. If &lt;Trance of the Dovahzofaas&gt; is already active, instantly ends &lt;Trance of the Dovahzofaas&gt; and equips the spell &lt;Arkh Dinok&gt; for a single cast within &lt;15&gt; seconds.</t>
  </si>
  <si>
    <t xml:space="preserve">A gigantic wave of fire that deals &lt;mag&gt; fire damage per second in a 100 foot area for &lt;dur&gt; seconds. Your health total becomes &lt;15%&gt; of your max health. </t>
  </si>
  <si>
    <t xml:space="preserve">Concentrate to release burning light that deals &lt;mag&gt; magical damage per second to the undead, vampires, and summoned units. </t>
  </si>
  <si>
    <t xml:space="preserve">A holy light that traps enemies it hits for &lt;dur&gt; seconds, slowing them by &lt;50%&gt;. If you have &lt;50%&gt; or less health remaining, it also deals &lt;mag&gt; fire damage per second. </t>
  </si>
  <si>
    <t>A thunderbolt that deals &lt;mag&gt; points of shock damage to Health and half that to Magicka. Has a &lt;25%&gt; chance to critically strike for &lt;150%&gt; damage.</t>
  </si>
  <si>
    <t xml:space="preserve">Places an aura on you and a target for &lt;dur&gt; seconds. As long as the two of you are within &lt;25&gt; feet of one another, both of you deal &lt;40%&gt; bonus damage and rapidly regain health. </t>
  </si>
  <si>
    <t>A deadly thunderbolt that deals &lt;mag&gt; points of shock damage to Health and half that to Magicka. Has a &lt;25%&gt; chance to critically strike for &lt;200%&gt; damage.</t>
  </si>
  <si>
    <t xml:space="preserve">If you have less than &lt;50%&gt; health,  summons three Spirit Champions to fight alongside you for &lt;dur&gt; seconds. Their poleaxes deal bonus fire damage based the target's current health. </t>
  </si>
  <si>
    <t xml:space="preserve">If you have less than &lt;50%&gt; health, summons a Paladin of the Nine to fight alongside you for &lt;dur&gt; seconds. His sword deals bonus damage based on the target's current health. </t>
  </si>
  <si>
    <t xml:space="preserve">Increases armor rating by &lt;mag&gt; points and negates up to &lt;mag&gt; points of spell damage or effects. Enemies around you take &lt;25&gt; points of magical damage per second. </t>
  </si>
  <si>
    <t xml:space="preserve">Locks all units within 30 feet in a bubbles of energy for &lt;dur&gt; seconds. During this time, each unit is completely invulerable. When this effect ends, each target is healed for &lt;mag&gt;. </t>
  </si>
  <si>
    <t xml:space="preserve">Concentrate to gain &lt;200&gt; armor and heal yourself and all nearby allies for &lt;50&gt; health per second. </t>
  </si>
  <si>
    <t xml:space="preserve">You lose &lt;50%&gt; of your current health The targeted ally has their max health increased by &lt;mag&gt;, armor increased by &lt;600&gt;, and damage increased by &lt;100%&gt; for &lt;dur&gt; seconds. </t>
  </si>
  <si>
    <t xml:space="preserve">Hurls a divine sun that deals &lt;mag&gt; fire damage in a 30 foot radius and heal allies hit for &lt;mag&gt;. </t>
  </si>
  <si>
    <t>A deadly thunderbolt that deals &lt;mag&gt; points of shock damage to Health and half that to Magicka. Has a &lt;25%&gt; chance to critically strike for &lt;300%&gt; damage.</t>
  </si>
  <si>
    <t>Spell</t>
  </si>
  <si>
    <t>Tome</t>
  </si>
  <si>
    <t>000F390E</t>
  </si>
  <si>
    <t>000F390F</t>
  </si>
  <si>
    <t>000F3910</t>
  </si>
  <si>
    <t>000F3911</t>
  </si>
  <si>
    <t>000F3912</t>
  </si>
  <si>
    <t>000F3913</t>
  </si>
  <si>
    <t>000F3914</t>
  </si>
  <si>
    <t>000F3915</t>
  </si>
  <si>
    <t>000F3916</t>
  </si>
  <si>
    <t>000F3917</t>
  </si>
  <si>
    <t>000F3919</t>
  </si>
  <si>
    <t>000F391A</t>
  </si>
  <si>
    <t>000F391B</t>
  </si>
  <si>
    <t>000F391E</t>
  </si>
  <si>
    <t>000F391F</t>
  </si>
  <si>
    <t>000F391C</t>
  </si>
  <si>
    <t>000F3920</t>
  </si>
  <si>
    <t>000F391D</t>
  </si>
  <si>
    <t>000F392A</t>
  </si>
  <si>
    <t>000F3921</t>
  </si>
  <si>
    <t>000F3922</t>
  </si>
  <si>
    <t>000F3923</t>
  </si>
  <si>
    <t>000F3924</t>
  </si>
  <si>
    <t>000F3925</t>
  </si>
  <si>
    <t>000F3926</t>
  </si>
  <si>
    <t>000F3927</t>
  </si>
  <si>
    <t>000F3928</t>
  </si>
  <si>
    <t>000F3929</t>
  </si>
  <si>
    <t>000F392B</t>
  </si>
  <si>
    <t>000F3918</t>
  </si>
  <si>
    <t>For &lt;dur&gt; seconds, block &lt;mag&gt;% more damage with your weapon or shield and generate a shockwave when you bash. You expend &lt;30&gt; magicka each time you bash.</t>
  </si>
  <si>
    <t>Enemies around the area of impact are slowed by &lt;mag&gt;% for &lt;dur&gt; seconds. Some kinetic spells will detonate this effect.</t>
  </si>
  <si>
    <t>For &lt;dur&gt; seconds, you convert your falls into a shockwave that increases in power the further you fall.</t>
  </si>
  <si>
    <t>Concentrate to project a barrier that absorbs &lt;mag&gt;% of damage. Release the spell to unleash the energy as a conical wave of force.</t>
  </si>
  <si>
    <t>The target is levitated and pushed away from you for &lt;dur&gt; seconds. Casting the spell again slams them into the floor. Some kinetic spells will detonate this effect.</t>
  </si>
  <si>
    <t>The target is levitated and pulled towards you for &lt;dur&gt; seconds. Casting the spell again slams them into the floor. Some kinetic spells will detonate this effect.</t>
  </si>
  <si>
    <t>Concentrate to project a barrier that absorbs &lt;mag&gt;% of damage. Release the spell to unleash the energy as a circular wave of force.</t>
  </si>
  <si>
    <t>Cast on a nearby surface, enemies approaching the rune are lifted into the air for &lt;dur&gt; seconds.</t>
  </si>
  <si>
    <t>Target is suspended in the air for &lt;dur&gt; seconds. Applying a second time slams the target into the floor. Some kinetic spells will detonate this effect.</t>
  </si>
  <si>
    <t>Concentrate to project a barrier that absorbs &lt;mag&gt;% of damage and reflects &lt;10&gt;% onto the attacker. Release the spell to unleash the energy as a wave of force.</t>
  </si>
  <si>
    <t>For &lt;dur&gt; seconds, power attacks against nearby surfaces leave a Rune of Levitation.</t>
  </si>
  <si>
    <t>000115A1</t>
  </si>
  <si>
    <t>0001AC7B</t>
  </si>
  <si>
    <t>0000C4CF</t>
  </si>
  <si>
    <t>0000C4D2</t>
  </si>
  <si>
    <t>0001AC79</t>
  </si>
  <si>
    <t>0001AC7A</t>
  </si>
  <si>
    <t>0000C4D1</t>
  </si>
  <si>
    <t>00021845</t>
  </si>
  <si>
    <t>00018C1D</t>
  </si>
  <si>
    <t>0000C4CE</t>
  </si>
  <si>
    <t>0000C4D0</t>
  </si>
  <si>
    <t>00021846</t>
  </si>
  <si>
    <t>00018C1E</t>
  </si>
  <si>
    <t>00018C1F</t>
  </si>
  <si>
    <t>0000C4CD</t>
  </si>
  <si>
    <t>0003C517</t>
  </si>
  <si>
    <t>0003C518</t>
  </si>
  <si>
    <t>00089703</t>
  </si>
  <si>
    <t>0003C51A</t>
  </si>
  <si>
    <t>0003C51C</t>
  </si>
  <si>
    <t>0003C51B</t>
  </si>
  <si>
    <t>0003C519</t>
  </si>
  <si>
    <t>0003C51D</t>
  </si>
  <si>
    <t>0003C51E</t>
  </si>
  <si>
    <t>0003C522</t>
  </si>
  <si>
    <t>0003C523</t>
  </si>
  <si>
    <t>0003C51F</t>
  </si>
  <si>
    <t>0003C524</t>
  </si>
  <si>
    <t>0003C521</t>
  </si>
  <si>
    <t>0003C520</t>
  </si>
  <si>
    <t>0003C525</t>
  </si>
  <si>
    <t>0003C527</t>
  </si>
  <si>
    <t>0003F65B</t>
  </si>
  <si>
    <t>0003C528</t>
  </si>
  <si>
    <t>0003C529</t>
  </si>
  <si>
    <t>0003C526</t>
  </si>
  <si>
    <t>0003C52B</t>
  </si>
  <si>
    <t>0005F257</t>
  </si>
  <si>
    <t>00089704</t>
  </si>
  <si>
    <t>0003C52F</t>
  </si>
  <si>
    <t>0003C52C</t>
  </si>
  <si>
    <t>0003C52E</t>
  </si>
  <si>
    <t>00089705</t>
  </si>
  <si>
    <t>00047E25</t>
  </si>
  <si>
    <t>0003C530</t>
  </si>
  <si>
    <t>0003C52D</t>
  </si>
  <si>
    <t>00089706</t>
  </si>
  <si>
    <t>0003D041</t>
  </si>
  <si>
    <t>0003D042</t>
  </si>
  <si>
    <t>0003D043</t>
  </si>
  <si>
    <t>0003D048</t>
  </si>
  <si>
    <t>0003D046</t>
  </si>
  <si>
    <t>0003D045</t>
  </si>
  <si>
    <t>0003D047</t>
  </si>
  <si>
    <t>0003D044</t>
  </si>
  <si>
    <t>0003D049</t>
  </si>
  <si>
    <t>0003D04A</t>
  </si>
  <si>
    <t>0003D04B</t>
  </si>
  <si>
    <t>0003D04D</t>
  </si>
  <si>
    <t>0003D04C</t>
  </si>
  <si>
    <t>0003D04E</t>
  </si>
  <si>
    <t>0003D5B1</t>
  </si>
  <si>
    <t>0003D5B2</t>
  </si>
  <si>
    <t>0003D5B6</t>
  </si>
  <si>
    <t>0003D5B3</t>
  </si>
  <si>
    <t>0003D5B4</t>
  </si>
  <si>
    <t>0003D5B5</t>
  </si>
  <si>
    <t>0003D5B7</t>
  </si>
  <si>
    <t>00089708</t>
  </si>
  <si>
    <t>00048910</t>
  </si>
  <si>
    <t>0003D5BB</t>
  </si>
  <si>
    <t>0003D5B8</t>
  </si>
  <si>
    <t>00089707</t>
  </si>
  <si>
    <t>0003D5B9</t>
  </si>
  <si>
    <t>0003D5BA</t>
  </si>
  <si>
    <t>0005E224</t>
  </si>
  <si>
    <t>0003D5BC</t>
  </si>
  <si>
    <t>0003DB1F</t>
  </si>
  <si>
    <t>0003DB20</t>
  </si>
  <si>
    <t>00089709</t>
  </si>
  <si>
    <t>0003DB22</t>
  </si>
  <si>
    <t>0003DB21</t>
  </si>
  <si>
    <t>0003DB23</t>
  </si>
  <si>
    <t>0003DB24</t>
  </si>
  <si>
    <t>0003DB26</t>
  </si>
  <si>
    <t>0003DB27</t>
  </si>
  <si>
    <t>0003DB28</t>
  </si>
  <si>
    <t>0003DB29</t>
  </si>
  <si>
    <t>0003DB2A</t>
  </si>
  <si>
    <t>0003DB2B</t>
  </si>
  <si>
    <t>0003DB2C</t>
  </si>
  <si>
    <t>0003DB25</t>
  </si>
  <si>
    <t>0003E094</t>
  </si>
  <si>
    <t>0003E092</t>
  </si>
  <si>
    <t>0003E08F</t>
  </si>
  <si>
    <t>0003E091</t>
  </si>
  <si>
    <t>0003E093</t>
  </si>
  <si>
    <t>0003E090</t>
  </si>
  <si>
    <t>0003E095</t>
  </si>
  <si>
    <t>0003E099</t>
  </si>
  <si>
    <t>0003E096</t>
  </si>
  <si>
    <t>0003E097</t>
  </si>
  <si>
    <t>0005E219</t>
  </si>
  <si>
    <t>0003E098</t>
  </si>
  <si>
    <t>0008970A</t>
  </si>
  <si>
    <t>0008970B</t>
  </si>
  <si>
    <t>0003E09A</t>
  </si>
  <si>
    <t>00047345</t>
  </si>
  <si>
    <t>0003E5FD</t>
  </si>
  <si>
    <t>0003E5FE</t>
  </si>
  <si>
    <t>0008970C</t>
  </si>
  <si>
    <t>0003E601</t>
  </si>
  <si>
    <t>0003E5FF</t>
  </si>
  <si>
    <t>0003E602</t>
  </si>
  <si>
    <t>0003E603</t>
  </si>
  <si>
    <t>0003E600</t>
  </si>
  <si>
    <t>0003E604</t>
  </si>
  <si>
    <t>0003E608</t>
  </si>
  <si>
    <t>0003E606</t>
  </si>
  <si>
    <t>0003E605</t>
  </si>
  <si>
    <t>0003E607</t>
  </si>
  <si>
    <t>0003E609</t>
  </si>
  <si>
    <t>0003E60A</t>
  </si>
  <si>
    <t>0003E60C</t>
  </si>
  <si>
    <t>0003E60E</t>
  </si>
  <si>
    <t>0003E60B</t>
  </si>
  <si>
    <t>0003E60D</t>
  </si>
  <si>
    <t>0003E60F</t>
  </si>
  <si>
    <t>0003E610</t>
  </si>
  <si>
    <t>0003E613</t>
  </si>
  <si>
    <t>00047341</t>
  </si>
  <si>
    <t>0003E616</t>
  </si>
  <si>
    <t>0003E611</t>
  </si>
  <si>
    <t>0003E612</t>
  </si>
  <si>
    <t>0008970D</t>
  </si>
  <si>
    <t>0003E614</t>
  </si>
  <si>
    <t>0003E615</t>
  </si>
  <si>
    <t>0008970E</t>
  </si>
  <si>
    <t>0005E225</t>
  </si>
  <si>
    <t>0003EB7B</t>
  </si>
  <si>
    <t>0003EB7C</t>
  </si>
  <si>
    <t>0008970F</t>
  </si>
  <si>
    <t>0003EB7E</t>
  </si>
  <si>
    <t>0003EB7F</t>
  </si>
  <si>
    <t>0003EB81</t>
  </si>
  <si>
    <t>0003EB82</t>
  </si>
  <si>
    <t>0003EB7D</t>
  </si>
  <si>
    <t>0003EB83</t>
  </si>
  <si>
    <t>0003EB84</t>
  </si>
  <si>
    <t>0003EB85</t>
  </si>
  <si>
    <t>0003EB87</t>
  </si>
  <si>
    <t>0003EB88</t>
  </si>
  <si>
    <t>0003EB86</t>
  </si>
  <si>
    <t>0003EB8A</t>
  </si>
  <si>
    <t>0003EB89</t>
  </si>
  <si>
    <t>0003EB8E</t>
  </si>
  <si>
    <t>0003EB8D</t>
  </si>
  <si>
    <t>0003EB8C</t>
  </si>
  <si>
    <t>0003EB8B</t>
  </si>
  <si>
    <t>00047343</t>
  </si>
  <si>
    <t>0003EB8F</t>
  </si>
  <si>
    <t>0003EB90</t>
  </si>
  <si>
    <t>0003EB92</t>
  </si>
  <si>
    <t>00089710</t>
  </si>
  <si>
    <t>0003EB93</t>
  </si>
  <si>
    <t>0003EB94</t>
  </si>
  <si>
    <t>00089711</t>
  </si>
  <si>
    <t>0005E218</t>
  </si>
  <si>
    <t>0003EB91</t>
  </si>
  <si>
    <t>0003EB80</t>
  </si>
  <si>
    <t>00720D23</t>
  </si>
  <si>
    <t>0090CD9F</t>
  </si>
  <si>
    <t>0075D9B5</t>
  </si>
  <si>
    <t>0075D9BB</t>
  </si>
  <si>
    <t>00786220</t>
  </si>
  <si>
    <t>002B136A</t>
  </si>
  <si>
    <t>00720D26</t>
  </si>
  <si>
    <t>002CF998</t>
  </si>
  <si>
    <t>006CAB90</t>
  </si>
  <si>
    <t>00921206</t>
  </si>
  <si>
    <t>0062DB0E</t>
  </si>
  <si>
    <t>008B1A2D</t>
  </si>
  <si>
    <t>0075D9B3</t>
  </si>
  <si>
    <t>0075D9B6</t>
  </si>
  <si>
    <t>0075D9B7</t>
  </si>
  <si>
    <t>008DA2C1</t>
  </si>
  <si>
    <t>003C2AC6</t>
  </si>
  <si>
    <t>002B136E</t>
  </si>
  <si>
    <t>00334E0A</t>
  </si>
  <si>
    <t>0091C0F3</t>
  </si>
  <si>
    <t>002B1371</t>
  </si>
  <si>
    <t>00385E8B</t>
  </si>
  <si>
    <t>002F30C9</t>
  </si>
  <si>
    <t>00720D22</t>
  </si>
  <si>
    <t>00865A61</t>
  </si>
  <si>
    <t>003951A1</t>
  </si>
  <si>
    <t>0037BC7A</t>
  </si>
  <si>
    <t>0073005B</t>
  </si>
  <si>
    <t>008B6B31</t>
  </si>
  <si>
    <t>00720D28</t>
  </si>
  <si>
    <t>003209F6</t>
  </si>
  <si>
    <t>00632C33</t>
  </si>
  <si>
    <t>002B136C</t>
  </si>
  <si>
    <t>00730053</t>
  </si>
  <si>
    <t>006CAB8F</t>
  </si>
  <si>
    <t>00632C28</t>
  </si>
  <si>
    <t>00339F15</t>
  </si>
  <si>
    <t>002B1370</t>
  </si>
  <si>
    <t>0090CD1D</t>
  </si>
  <si>
    <t>002B136F</t>
  </si>
  <si>
    <t>0036C95C</t>
  </si>
  <si>
    <t>008DA2AA</t>
  </si>
  <si>
    <t>00720D25</t>
  </si>
  <si>
    <t>0092120F</t>
  </si>
  <si>
    <t>008D5188</t>
  </si>
  <si>
    <t>00632C29</t>
  </si>
  <si>
    <t>008D5191</t>
  </si>
  <si>
    <t>002B136B</t>
  </si>
  <si>
    <t>006CAB91</t>
  </si>
  <si>
    <t>0032FD03</t>
  </si>
  <si>
    <t>002D9BA1</t>
  </si>
  <si>
    <t>006CAB8E</t>
  </si>
  <si>
    <t>008DA2A9</t>
  </si>
  <si>
    <t>0067EC04</t>
  </si>
  <si>
    <t>0044B63D</t>
  </si>
  <si>
    <t>002D9BAA</t>
  </si>
  <si>
    <t>0073005A</t>
  </si>
  <si>
    <t>008B6B33</t>
  </si>
  <si>
    <t>0078621E</t>
  </si>
  <si>
    <t>00902B0E</t>
  </si>
  <si>
    <t>00349231</t>
  </si>
  <si>
    <t>008B6B32</t>
  </si>
  <si>
    <t>0075D9B8</t>
  </si>
  <si>
    <t>00725E3D</t>
  </si>
  <si>
    <t>00413B03</t>
  </si>
  <si>
    <t>00720D27</t>
  </si>
  <si>
    <t>009305D0</t>
  </si>
  <si>
    <t>008B1A2C</t>
  </si>
  <si>
    <t>003BD9BA</t>
  </si>
  <si>
    <t>008D5187</t>
  </si>
  <si>
    <t>0034E33E</t>
  </si>
  <si>
    <t>008E95E9</t>
  </si>
  <si>
    <t>0075D9BA</t>
  </si>
  <si>
    <t>002E8EB8</t>
  </si>
  <si>
    <t>008DA2C2</t>
  </si>
  <si>
    <t>0078621C</t>
  </si>
  <si>
    <t>006CAB8B</t>
  </si>
  <si>
    <t>0078621D</t>
  </si>
  <si>
    <t>008E95F0</t>
  </si>
  <si>
    <t>00632C27</t>
  </si>
  <si>
    <t>002B1373</t>
  </si>
  <si>
    <t>00720D1F</t>
  </si>
  <si>
    <t>0037BC75</t>
  </si>
  <si>
    <t>00413B02</t>
  </si>
  <si>
    <t>008DA2AB</t>
  </si>
  <si>
    <t>0075D9B9</t>
  </si>
  <si>
    <t>00916FAD</t>
  </si>
  <si>
    <t>00632C2E</t>
  </si>
  <si>
    <t>002B1374</t>
  </si>
  <si>
    <t>00720D21</t>
  </si>
  <si>
    <t>00720D24</t>
  </si>
  <si>
    <t>002B1376</t>
  </si>
  <si>
    <t>00720D20</t>
  </si>
  <si>
    <t>0044B636</t>
  </si>
  <si>
    <t>00632C3C</t>
  </si>
  <si>
    <t>0043C324</t>
  </si>
  <si>
    <t>006238FF</t>
  </si>
  <si>
    <t>006CAB8D</t>
  </si>
  <si>
    <t>005D2885</t>
  </si>
  <si>
    <t>0078621F</t>
  </si>
  <si>
    <t>006CAB8C</t>
  </si>
  <si>
    <t>0075D9B4</t>
  </si>
  <si>
    <t>0045A95A</t>
  </si>
  <si>
    <t>00865A60</t>
  </si>
  <si>
    <t>0067EC06</t>
  </si>
  <si>
    <t>0073005C</t>
  </si>
  <si>
    <t>Creates a singularity that pulls targets to the center, dealing &lt;mag&gt; magic damage.</t>
  </si>
  <si>
    <t>Throw the target and caster into space, where the caster shoots &lt;mag&gt; damage bolts for &lt;dur&gt; seconds.</t>
  </si>
  <si>
    <t>Create a forcefield that blocks passage for &lt;dur&gt; seconds. Targets inside take &lt;mag&gt; damage per second.</t>
  </si>
  <si>
    <t>Launch yourself at a target, dealing &lt;mag&gt; magic damage on impact.</t>
  </si>
  <si>
    <t>Deals &lt;mag&gt; magic damage and creates a &lt;Luminous&gt; &lt;Crescent&gt; for &lt;15&gt; seconds, to be used by other spells.</t>
  </si>
  <si>
    <t>During a &lt;6&gt; second cast, charge up a devastating projectile that explodes for &lt;mag&gt; magic damage.</t>
  </si>
  <si>
    <t>Anuic stellar spirits circle the target for &lt;dur&gt; seconds, shooting &lt;mag&gt; damage light beams.</t>
  </si>
  <si>
    <t>Deals &lt;mag&gt; damage and launches all nearby &lt;Umbral&gt; &lt;Orbs&gt; at the target for &lt;mag&gt; damage each.</t>
  </si>
  <si>
    <t>Deals &lt;mag&gt; magic damage and creates an &lt;Umbral&gt; &lt;Orb&gt; for &lt;15&gt; seconds, to be used by other spells.</t>
  </si>
  <si>
    <t>001964FC</t>
  </si>
  <si>
    <t>001964F3</t>
  </si>
  <si>
    <t>001964FE</t>
  </si>
  <si>
    <t>001964F7</t>
  </si>
  <si>
    <t>001964F1</t>
  </si>
  <si>
    <t>001964F9</t>
  </si>
  <si>
    <t>001964FA</t>
  </si>
  <si>
    <t>001964F5</t>
  </si>
  <si>
    <t>001964ED</t>
  </si>
  <si>
    <t>001964EF</t>
  </si>
  <si>
    <t>001964FB</t>
  </si>
  <si>
    <t>001964F0</t>
  </si>
  <si>
    <t>001964EE</t>
  </si>
  <si>
    <t>001964F2</t>
  </si>
  <si>
    <t>001964F4</t>
  </si>
  <si>
    <t>001964FD</t>
  </si>
  <si>
    <t>001964F6</t>
  </si>
  <si>
    <t>001964F8</t>
  </si>
  <si>
    <t>000177AD</t>
  </si>
  <si>
    <t>0000F037</t>
  </si>
  <si>
    <t>0004C293</t>
  </si>
  <si>
    <t>0004ACE1</t>
  </si>
  <si>
    <t>0004BD1F</t>
  </si>
  <si>
    <t>000120F7</t>
  </si>
  <si>
    <t>0000E56B</t>
  </si>
  <si>
    <t>0004EDEB</t>
  </si>
  <si>
    <t>000166C9</t>
  </si>
  <si>
    <t>00003365</t>
  </si>
  <si>
    <t>0000C504</t>
  </si>
  <si>
    <t>0000F211</t>
  </si>
  <si>
    <t>00003366</t>
  </si>
  <si>
    <t>00003361</t>
  </si>
  <si>
    <t>0000D539</t>
  </si>
  <si>
    <t>0000CA6F</t>
  </si>
  <si>
    <t>00000D66</t>
  </si>
  <si>
    <t>000120F6</t>
  </si>
  <si>
    <t>00003369</t>
  </si>
  <si>
    <t>0000F215</t>
  </si>
  <si>
    <t>000120C0</t>
  </si>
  <si>
    <t>00003368</t>
  </si>
  <si>
    <t>000120F4</t>
  </si>
  <si>
    <t>00003364</t>
  </si>
  <si>
    <t>0004EDEE</t>
  </si>
  <si>
    <t>00003363</t>
  </si>
  <si>
    <t>0000F214</t>
  </si>
  <si>
    <t>0000F213</t>
  </si>
  <si>
    <t>0004EDED</t>
  </si>
  <si>
    <t>0000F212</t>
  </si>
  <si>
    <t>For &lt;dur&gt; seconds, opponents in melee range that fail to resist are immobilized in hardened ash for &lt;dur&gt; seconds.</t>
  </si>
  <si>
    <t>A large rock that does &lt;mag&gt; points of earth damage to Health,</t>
  </si>
  <si>
    <t>Summons a Earth Atronach for &lt;dur&gt; seconds wherever the caster is pointing.</t>
  </si>
  <si>
    <t>Summons a Water Atronach for &lt;dur&gt; seconds wherever the caster is pointing.</t>
  </si>
  <si>
    <t>Summons a Wind Atronach for &lt;dur&gt; seconds wherever the caster is pointing.</t>
  </si>
  <si>
    <t>A fierce whirlwind that does &lt;mag&gt; points of wind damage to Health</t>
  </si>
  <si>
    <t>Cast on a nearby surface, it explodes for &lt;mag&gt; points of earth damage,</t>
  </si>
  <si>
    <t>Summons an Earth Atronach permanently.</t>
  </si>
  <si>
    <t>For &lt;20&gt; seconds, targets take &lt;mag&gt; points of earth damage per second, have Health regeneration stopped for &lt;5&gt; seconds, and are periodically staggered.</t>
  </si>
  <si>
    <t>An explosion of water that does &lt;mag&gt; points of water damage to Health and</t>
  </si>
  <si>
    <t>A flurry of dirt and rocks that does &lt;mag&gt; points of earth damage per second,</t>
  </si>
  <si>
    <t>A burst of wind that does &lt;mag&gt; points of damage per second to Health</t>
  </si>
  <si>
    <t>For &lt;dur&gt; seconds, opponents in melee range take &lt;8&gt; points water damage per second and have Magicka and Stamina regeneration stopped for &lt;4&gt; seconds.</t>
  </si>
  <si>
    <t>A stream of water that does &lt;mag&gt; points of damage per second to Health and</t>
  </si>
  <si>
    <t>A stone that does &lt;mag&gt; points of earth damage to Health,</t>
  </si>
  <si>
    <t>For &lt;dur&gt; seconds, opponents in melee range take &lt;8&gt; points earth damage per second, have Health regeneration stopped for &lt;4&gt; seconds, and have a chance to be staggered.</t>
  </si>
  <si>
    <t>A rocky spike raised from the gound that does &lt;mag&gt; points of earth damage,</t>
  </si>
  <si>
    <t>A burst of air that does &lt;mag&gt; points of wind damage to Health</t>
  </si>
  <si>
    <t>A wave of water that does &lt;mag&gt; points of water damage to Health and</t>
  </si>
  <si>
    <t>A fierce cyclone that does &lt;mag&gt; points of wind damage to Health</t>
  </si>
  <si>
    <t>A burst of water that does &lt;mag&gt; points of water damage to Health and</t>
  </si>
  <si>
    <t>Sprayed on the ground, it creates a wall of rock that does &lt;50&gt; points of earth damage per second,</t>
  </si>
  <si>
    <t>Sprayed on the ground, it creates a wall of water that does &lt;50&gt; points of water damage per second and</t>
  </si>
  <si>
    <t>Sprayed on the ground, it creates a wall of wind that does &lt;50&gt; points of wind damage per second</t>
  </si>
  <si>
    <t>Cast on a nearby surface, it explodes for &lt;mag&gt; points of water damage and</t>
  </si>
  <si>
    <t>Summons a Water Atronach permanently.</t>
  </si>
  <si>
    <t>An orb of water that does &lt;mag&gt; points of water damage to Health and</t>
  </si>
  <si>
    <t>For &lt;dur&gt; seconds, opponents in melee range take &lt;8&gt; points wind damage per second and have a chance of being blown away.</t>
  </si>
  <si>
    <t>Cast on a nearby surface, it explodes for &lt;mag&gt; points of wind damage when enemies come near</t>
  </si>
  <si>
    <t>Summons a Wind Atronach permanently.</t>
  </si>
  <si>
    <t>0002AF53</t>
  </si>
  <si>
    <t>00057D41</t>
  </si>
  <si>
    <t>0001BFF9</t>
  </si>
  <si>
    <t>0001BFED</t>
  </si>
  <si>
    <t>0002BA42</t>
  </si>
  <si>
    <t>0003E866</t>
  </si>
  <si>
    <t>0002BA43</t>
  </si>
  <si>
    <t>00022CF2</t>
  </si>
  <si>
    <t>00022CF0</t>
  </si>
  <si>
    <t>0001BFEF</t>
  </si>
  <si>
    <t>000221FB</t>
  </si>
  <si>
    <t>00051C1B</t>
  </si>
  <si>
    <t>0001BFEC</t>
  </si>
  <si>
    <t>0001EB95</t>
  </si>
  <si>
    <t>0001EB92</t>
  </si>
  <si>
    <t>0004B575</t>
  </si>
  <si>
    <t>00022CF3</t>
  </si>
  <si>
    <t>000216F8</t>
  </si>
  <si>
    <t>00022CF1</t>
  </si>
  <si>
    <t>0001DB49</t>
  </si>
  <si>
    <t>000258A7</t>
  </si>
  <si>
    <t>0001BFEE</t>
  </si>
  <si>
    <t>0001C561</t>
  </si>
  <si>
    <t>0003E868</t>
  </si>
  <si>
    <t>0004EB77</t>
  </si>
  <si>
    <t>0002BA44</t>
  </si>
  <si>
    <t>0003FE2C</t>
  </si>
  <si>
    <t>0003D2D3</t>
  </si>
  <si>
    <t>000216FA</t>
  </si>
  <si>
    <t>000258AA</t>
  </si>
  <si>
    <t>0004E613</t>
  </si>
  <si>
    <t>000258A9</t>
  </si>
  <si>
    <t>000577CE</t>
  </si>
  <si>
    <t>000258A4</t>
  </si>
  <si>
    <t>0001EB94</t>
  </si>
  <si>
    <t>0001C563</t>
  </si>
  <si>
    <t>0003A204</t>
  </si>
  <si>
    <t>0001C562</t>
  </si>
  <si>
    <t>000221FD</t>
  </si>
  <si>
    <t>0004B572</t>
  </si>
  <si>
    <t>0003ACF4</t>
  </si>
  <si>
    <t>Creates an arcane weapon for &lt;dur&gt; seconds. Sheathe it to dispel.</t>
  </si>
  <si>
    <t>Summons an axe imbued with divine energy to fight for you for &lt;dur&gt; seconds.</t>
  </si>
  <si>
    <t>Curses the target, causing &lt;mag&gt; disease damage per sec for &lt;dur&gt; sec.</t>
  </si>
  <si>
    <t>Hurls a fiery bolt at the target, causing &lt;mag&gt; fire damage.</t>
  </si>
  <si>
    <t>Cast on a nearby surface, it explodes for &lt;mag&gt; points of arcane damage when enemies come near, and curses the survivors.</t>
  </si>
  <si>
    <t>Surrounds the caster with death energy for &lt;dur&gt; seconds, increasing damage of Blight Curse and Necrosis by &lt;25&gt;%.</t>
  </si>
  <si>
    <t>Creatures and people up to level &lt;mag&gt; will attack anyone nearby for &lt;dur&gt; seconds,</t>
  </si>
  <si>
    <t>Imbues the caster with divine energy, reducing incoming spells damage by &lt;15&gt;% for &lt;dur&gt; sec.</t>
  </si>
  <si>
    <t>Heals the caster &lt;mag&gt; points.</t>
  </si>
  <si>
    <t>Creates an illusionary copy of the target for &lt;dur&gt; seconds. Doesn't work on dragons, undeads and machines. 30 sec cooldown.</t>
  </si>
  <si>
    <t>Imbues the caster's weapon with Earth, increasing magicka regeneration by &lt;mag&gt;% for &lt;dur&gt; sec.</t>
  </si>
  <si>
    <t>Applies an electric charge at the enemy for &lt;60&gt; sec. Use Electric Charge hotkey (default V) to trigger this spell, causing &lt;10&gt;-&lt;60&gt; shock damage.</t>
  </si>
  <si>
    <t>Instantly blasts the target, causing &lt;mag&gt; fire damage.</t>
  </si>
  <si>
    <t>Protects the caster with frost armor, increasing armor rating by &lt;mag&gt; for &lt;dur&gt; sec.</t>
  </si>
  <si>
    <t>The target becomes a living bomb, taking &lt;mag&gt; frost damage per sec over &lt;6&gt; sec. After 6 sec, frost bomb explodes, causing frost damage to all targets nearby.</t>
  </si>
  <si>
    <t>Encases the caster in solid ice for &lt;dur&gt; sec.</t>
  </si>
  <si>
    <t>Creates a magic mace for &lt;dur&gt; seconds. Sheathe it to dispel.</t>
  </si>
  <si>
    <t>Heals the caster &lt;mag&gt; points per sec for &lt;dur&gt; sec.</t>
  </si>
  <si>
    <t>Blasts the target with light, causing &lt;80&gt; healing to an ally, or half that in damage to an enemy.</t>
  </si>
  <si>
    <t>Hurls a spear of ice at the target that causes &lt;mag&gt; points of frost damage to Health and Stamina.</t>
  </si>
  <si>
    <t>Strikes the target with lightning, causing &lt;mag&gt; shock damage to health, and half that to mana.</t>
  </si>
  <si>
    <t>Summons &lt;3&gt; fiery meteors down upon the target, causing &lt;mag&gt; fire damage. Only usable outdoors.</t>
  </si>
  <si>
    <t>Infects the target with pestilence, causing &lt;mag&gt; disease damage each &lt;5&gt; sec for &lt;dur&gt; sec.</t>
  </si>
  <si>
    <t>Places a magical trap at the target location. For &lt;15&gt; sec afterwards, the enemy will be teleported to trap's initial position.</t>
  </si>
  <si>
    <t>On activation, absorbs up to &lt;25&gt;% incoming damage, draining magicka instead. Drains &lt;8&gt; magicka per sec. Lasts until canceled.</t>
  </si>
  <si>
    <t>Take the form of a phantom, making sneaking &lt;mag&gt;% more effective for &lt;dur&gt; sec.</t>
  </si>
  <si>
    <t>Charges at the enemy target, knocking them down. &lt;30&gt; sec cooldown.</t>
  </si>
  <si>
    <t>For &lt;dur&gt; seconds, opponents in melee range take &lt;mag&gt; points fire damage per second. Targets on fire take extra damage.</t>
  </si>
  <si>
    <t>Sends a poison bolt at the target, causing &lt;mag&gt; damage.</t>
  </si>
  <si>
    <t>Causes &lt;mag&gt; shock damage to all targets in a 20 ft radius.</t>
  </si>
  <si>
    <t>Launches &lt;2&gt; magic missiles at the target, each causing &lt;mag&gt;% of your total magicka as fire, frost, or shock damage. Each missile drains &lt;10&gt;% of your magicka.</t>
  </si>
  <si>
    <t>Imbues the caster with electricity, increasing shock resistance by &lt;mag&gt;% for &lt;dur&gt; sec.</t>
  </si>
  <si>
    <t>Creates a mystical portal at the caster location for &lt;dur&gt; sec. Upon pressing the hotkey (default G), instantly teleports the caster to the portal. There is a &lt;10&gt; sec cooldown between each translocation.</t>
  </si>
  <si>
    <t>Charges the target, causing &lt;mag&gt; shock damage per sec for &lt;dur&gt; sec.</t>
  </si>
  <si>
    <t>Summons an Ancient Lich for &lt;dur&gt; seconds wherever the caster is pointing.</t>
  </si>
  <si>
    <t>Summons a Deathguard for &lt;dur&gt; seconds wherever the caster is pointing.</t>
  </si>
  <si>
    <t>Surrounds the caster with natural energy that affects nearby enemies, decreasing their poison resistance by &lt;33&gt;%. Lasts &lt;dur&gt; sec.</t>
  </si>
  <si>
    <t>Sends a bolt of dark energy at the target, causing damage equal to &lt;15&gt;% of the caster's current health. Restores health equal to &lt;50&gt;% of that damage to the caster after &lt;3&gt; sec.</t>
  </si>
  <si>
    <t>Plants a wild mushroom at the target position that explodes each &lt;3&gt; sec, causing &lt;mag&gt; poison damage to all nearby enemies.</t>
  </si>
  <si>
    <t>Targets take &lt;mag&gt; points of frost damage for &lt;dur&gt; seconds, plus Stamina damage.</t>
  </si>
  <si>
    <t>Summons a pack of wolves for &lt;dur&gt; seconds wherever the caster is pointing.</t>
  </si>
  <si>
    <t>008CBB1E</t>
  </si>
  <si>
    <t>002166C3</t>
  </si>
  <si>
    <t>00364FB9</t>
  </si>
  <si>
    <t>0037E4DB</t>
  </si>
  <si>
    <t>0036A0C2</t>
  </si>
  <si>
    <t>008EF22E</t>
  </si>
  <si>
    <t>0069498D</t>
  </si>
  <si>
    <t>0014BC5A</t>
  </si>
  <si>
    <t>007CE8A4</t>
  </si>
  <si>
    <t>007CE8A2</t>
  </si>
  <si>
    <t>007CE8A0</t>
  </si>
  <si>
    <t>007CE8A5</t>
  </si>
  <si>
    <t>007CE8A3</t>
  </si>
  <si>
    <t>00053944</t>
  </si>
  <si>
    <t>007CE89F</t>
  </si>
  <si>
    <t>00080D63</t>
  </si>
  <si>
    <t>00058A47</t>
  </si>
  <si>
    <t>008B7717</t>
  </si>
  <si>
    <t>008615F9</t>
  </si>
  <si>
    <t>0037E4DA</t>
  </si>
  <si>
    <t>003D9789</t>
  </si>
  <si>
    <t>007CE89E</t>
  </si>
  <si>
    <t>002D660B</t>
  </si>
  <si>
    <t>007CE8A1</t>
  </si>
  <si>
    <t>007CE8A6</t>
  </si>
  <si>
    <t>0014BC55</t>
  </si>
  <si>
    <t>007CE89B</t>
  </si>
  <si>
    <t>002D1505</t>
  </si>
  <si>
    <t>Speeds movements of everyone in 15 units of &lt;mag&gt; % more for &lt;dur&gt; seconds.</t>
  </si>
  <si>
    <t>You bend space and you move instantly to all the Skyrim hold you visited.</t>
  </si>
  <si>
    <t>Conjure a special weapon from Oblivion for &lt;dur&gt; seconds. Sheathe to cancel the spell.</t>
  </si>
  <si>
    <t xml:space="preserve">Absorb &lt;mag&gt; points of health, magicka, and stamina per second from the targeted actor. A blast of gravity suck in and out the target, targets immune to paralysis and force push are are also immune to this spell. </t>
  </si>
  <si>
    <t>Conjure a Dremora warlock for &lt;dur&gt; seconds.</t>
  </si>
  <si>
    <t>Conjure a gargoyle for &lt;dur&gt; seconds</t>
  </si>
  <si>
    <t>Weakens to poison of &lt;mag&gt;% for &lt;dur&gt; seconds.</t>
  </si>
  <si>
    <t>Your hands become dragon claws and your unarmed damage increase for &lt;mag&gt; the effect last &lt;dur&gt; seconds. During this effect magicka is drained.</t>
  </si>
  <si>
    <t>Weakens the target to shock of &lt;mag&gt;% for &lt;dur&gt; seconds.</t>
  </si>
  <si>
    <t>Induces visions of a pessimistic future. Weakens defense of &lt;mag&gt;% for &lt;dur&gt; seconds</t>
  </si>
  <si>
    <t>Carry weight increased of &lt;mag&gt; points for &lt;dur&gt; seconds</t>
  </si>
  <si>
    <t>A spike of ice that does &lt;mag&gt; points of frost damage to Health and Stamina and slows the target for &lt;15&gt; seconds.</t>
  </si>
  <si>
    <t>Weakens to frost of &lt;mag&gt;% for &lt;dur&gt; seconds.</t>
  </si>
  <si>
    <t>Unleash the supreme lightning causing &lt;mag&gt; electrical damage.</t>
  </si>
  <si>
    <t>A blast of flame that sets the target on fire, doing &lt;mag&gt; damage per second for &lt;15&gt; seconds.</t>
  </si>
  <si>
    <t xml:space="preserve">This spell is said to be the downfall of many mages, doesn't work indoors. </t>
  </si>
  <si>
    <t>Concentrate and levitate.</t>
  </si>
  <si>
    <t>Mark a place or Recall to return to it.</t>
  </si>
  <si>
    <t>Weakens to fire of &lt;mag&gt;% for &lt;dur&gt; seconds.</t>
  </si>
  <si>
    <t>Target moves more quietly for &lt;dur&gt; seconds.</t>
  </si>
  <si>
    <t>Weakens resistence to magic of &lt;mag&gt;% for &lt;dur&gt; seconds</t>
  </si>
  <si>
    <t>Prevents the caster from suffering from falling damage for &lt;dur&gt; seconds.</t>
  </si>
  <si>
    <t>Grab a person from distance, while out of Vampire lord form there is a blood price...</t>
  </si>
  <si>
    <t>Waterwalking for &lt;dur&gt; seconds.</t>
  </si>
  <si>
    <t>Unleash wizard fury by causing damage from all elements. Every hit weakens the target from all elements for &lt;dur&gt; seconds for a cumulative &lt;mag&gt;%, in a small area.</t>
  </si>
  <si>
    <t>0002349A</t>
  </si>
  <si>
    <t>0003171C</t>
  </si>
  <si>
    <t>00004EAA</t>
  </si>
  <si>
    <t>0000540E</t>
  </si>
  <si>
    <t>00005410</t>
  </si>
  <si>
    <t>00005412</t>
  </si>
  <si>
    <t>00005414</t>
  </si>
  <si>
    <t>0003320D</t>
  </si>
  <si>
    <t>000254F4</t>
  </si>
  <si>
    <t>0001B33F</t>
  </si>
  <si>
    <t>00034D0A</t>
  </si>
  <si>
    <t>000157AC</t>
  </si>
  <si>
    <t>0002C0C1</t>
  </si>
  <si>
    <t>0002C0BF</t>
  </si>
  <si>
    <t>00024A26</t>
  </si>
  <si>
    <t>0001579F</t>
  </si>
  <si>
    <t>00013183</t>
  </si>
  <si>
    <t>00011686</t>
  </si>
  <si>
    <t>00011688</t>
  </si>
  <si>
    <t>0003B37C</t>
  </si>
  <si>
    <t>00011BEE</t>
  </si>
  <si>
    <t>0002A05F</t>
  </si>
  <si>
    <t>00013188</t>
  </si>
  <si>
    <t>0000F615</t>
  </si>
  <si>
    <t>000100E1</t>
  </si>
  <si>
    <t>00010BB4</t>
  </si>
  <si>
    <t>0002AB2A</t>
  </si>
  <si>
    <t>00015D16</t>
  </si>
  <si>
    <t>00030186</t>
  </si>
  <si>
    <t>00005427</t>
  </si>
  <si>
    <t>00005428</t>
  </si>
  <si>
    <t>0002FC1A</t>
  </si>
  <si>
    <t>0002FC19</t>
  </si>
  <si>
    <t>0002FC1B</t>
  </si>
  <si>
    <t>0002C0D0</t>
  </si>
  <si>
    <t>0001C8D4</t>
  </si>
  <si>
    <t>0001C8D5</t>
  </si>
  <si>
    <t>0002C0CD</t>
  </si>
  <si>
    <t>0001BE05</t>
  </si>
  <si>
    <t>00004EAB</t>
  </si>
  <si>
    <t>0000540F</t>
  </si>
  <si>
    <t>00005411</t>
  </si>
  <si>
    <t>00005413</t>
  </si>
  <si>
    <t>00005415</t>
  </si>
  <si>
    <t>00015224</t>
  </si>
  <si>
    <t>000306ED</t>
  </si>
  <si>
    <t>0000EB48</t>
  </si>
  <si>
    <t>0000F0AD</t>
  </si>
  <si>
    <t>00033774</t>
  </si>
  <si>
    <t>00015231</t>
  </si>
  <si>
    <t>00015233</t>
  </si>
  <si>
    <t>00015234</t>
  </si>
  <si>
    <t>00035274</t>
  </si>
  <si>
    <t>00005416</t>
  </si>
  <si>
    <t>0001579B</t>
  </si>
  <si>
    <t>000157AE</t>
  </si>
  <si>
    <t>0003527D</t>
  </si>
  <si>
    <t>0003171E</t>
  </si>
  <si>
    <t>000157AF</t>
  </si>
  <si>
    <t>00005991</t>
  </si>
  <si>
    <t>0000542B</t>
  </si>
  <si>
    <t>00025FBC</t>
  </si>
  <si>
    <t>00004EA9</t>
  </si>
  <si>
    <t>0000541D</t>
  </si>
  <si>
    <t>00014CBC</t>
  </si>
  <si>
    <t>00014CBA</t>
  </si>
  <si>
    <t>00014CBD</t>
  </si>
  <si>
    <t>00014CBE</t>
  </si>
  <si>
    <t>0003932B</t>
  </si>
  <si>
    <t>00043A2E</t>
  </si>
  <si>
    <t>0000AA84</t>
  </si>
  <si>
    <t>000362AB</t>
  </si>
  <si>
    <t>0001BE06</t>
  </si>
  <si>
    <t>0002800E</t>
  </si>
  <si>
    <t>00005429</t>
  </si>
  <si>
    <t>00005419</t>
  </si>
  <si>
    <t>0000541B</t>
  </si>
  <si>
    <t>00005420</t>
  </si>
  <si>
    <t>00005422</t>
  </si>
  <si>
    <t>00005418</t>
  </si>
  <si>
    <t>000157B0</t>
  </si>
  <si>
    <t>00004EA8</t>
  </si>
  <si>
    <t>0000F0AE</t>
  </si>
  <si>
    <t>0001D39A</t>
  </si>
  <si>
    <t>00005417</t>
  </si>
  <si>
    <t>0000542C</t>
  </si>
  <si>
    <t>0002800F</t>
  </si>
  <si>
    <t>0000542A</t>
  </si>
  <si>
    <t>0000541A</t>
  </si>
  <si>
    <t>0000541C</t>
  </si>
  <si>
    <t>0000541F</t>
  </si>
  <si>
    <t>00005421</t>
  </si>
  <si>
    <t>00005423</t>
  </si>
  <si>
    <t>0000542E</t>
  </si>
  <si>
    <t>00030182</t>
  </si>
  <si>
    <t>0003423C</t>
  </si>
  <si>
    <t>00036D72</t>
  </si>
  <si>
    <t>00020EEA</t>
  </si>
  <si>
    <t>0000542D</t>
  </si>
  <si>
    <t>0001BE04</t>
  </si>
  <si>
    <t>00005426</t>
  </si>
  <si>
    <t>0000D5AC</t>
  </si>
  <si>
    <t>0000D5AE</t>
  </si>
  <si>
    <t>0000D5AF</t>
  </si>
  <si>
    <t>0001F3FA</t>
  </si>
  <si>
    <t>0000E5DF</t>
  </si>
  <si>
    <t>0000D5B0</t>
  </si>
  <si>
    <t>Absorb &lt;mag&gt;% of the magicka from hostile spells for &lt;dur&gt; seconds.</t>
  </si>
  <si>
    <t>Creates a magical shield around the caster which negates up to &lt;mag&gt; points of spell damage or effects for &lt;dur&gt; seconds. Being hit by spell cause stagger.</t>
  </si>
  <si>
    <t>Target is &lt;mag&gt;% weaker to fire damage for &lt;dur&gt; seconds.</t>
  </si>
  <si>
    <t>Target is &lt;mag&gt;% weaker to frost damage for &lt;dur&gt; seconds.</t>
  </si>
  <si>
    <t>Target is &lt;mag&gt;% weaker to magic for &lt;dur&gt; seconds.</t>
  </si>
  <si>
    <t>Target is &lt;mag&gt;% weaker to poison damage for &lt;dur&gt; seconds.</t>
  </si>
  <si>
    <t>Target is &lt;mag&gt;% weaker to shock damage for &lt;dur&gt; seconds.</t>
  </si>
  <si>
    <t>Weaker reanimated corpses are put back to rest.</t>
  </si>
  <si>
    <t>Target is blinded for &lt;dur&gt; seconds.</t>
  </si>
  <si>
    <t>Caster is invisible for &lt;dur&gt; seconds. Activating an object or attacking will break the spell.</t>
  </si>
  <si>
    <t>Cast on a nearby surface. When enemies come near, it explodes and cause targets up to level &lt;14&gt; to stop fighting for &lt;30&gt; seconds.</t>
  </si>
  <si>
    <t>Lightning that does &lt;mag&gt; points of shock damage to Health and Magicka per second.</t>
  </si>
  <si>
    <t>Creatures up to level &lt;20&gt; will fight for you for &lt;dur&gt; seconds.</t>
  </si>
  <si>
    <t>People up to level &lt;20&gt; will fight for you for &lt;dur&gt; seconds.</t>
  </si>
  <si>
    <t>Undead up to level &lt;20&gt; will fight for you for &lt;dur&gt; seconds.</t>
  </si>
  <si>
    <t xml:space="preserve">Turn target invisible for &lt;dur&gt; seconds. </t>
  </si>
  <si>
    <t>Summons a Dragon Priest for &lt;dur&gt; seconds wherever the caster is pointing.</t>
  </si>
  <si>
    <t>Summons a Draugr for &lt;dur&gt; seconds wherever the caster is pointing.</t>
  </si>
  <si>
    <t>Summons a Draugr Archer for &lt;dur&gt; seconds wherever the caster is pointing.</t>
  </si>
  <si>
    <t>Summons a Draugr Deathlord for &lt;dur&gt; seconds wherever the caster is pointing.</t>
  </si>
  <si>
    <t>Summons a Draugr Mage for &lt;dur&gt; seconds wherever the caster is pointing.</t>
  </si>
  <si>
    <t>Summons a Ghost for &lt;dur&gt; seconds wherever the caster is pointing.</t>
  </si>
  <si>
    <t>Summons a Skeletal Dragon for &lt;dur&gt; seconds wherever the caster is pointing.</t>
  </si>
  <si>
    <t>Summons a Skeleton for &lt;dur&gt; seconds wherever the caster is pointing.</t>
  </si>
  <si>
    <t>Summons a Skeleton Archer for &lt;dur&gt; seconds wherever the caster is pointing.</t>
  </si>
  <si>
    <t>Summons a Skeleton Mage for &lt;dur&gt; seconds wherever the caster is pointing.</t>
  </si>
  <si>
    <t>Summons a Vampire for &lt;dur&gt; seconds wherever the caster is pointing.</t>
  </si>
  <si>
    <t>Summons a Wispmother for &lt;dur&gt; seconds wherever the caster is pointing.</t>
  </si>
  <si>
    <t>Decreases target's armor rating by &lt;mag&gt; points for &lt;dur&gt; seconds.</t>
  </si>
  <si>
    <t>Cures all diseases.</t>
  </si>
  <si>
    <t>Stops poison's continuing effects.</t>
  </si>
  <si>
    <t>Health is increased by &lt;mag&gt; points for &lt;dur&gt; seconds.</t>
  </si>
  <si>
    <t>Magicka is increased by &lt;mag&gt; points for &lt;dur&gt; seconds.</t>
  </si>
  <si>
    <t>Stamina is increased by &lt;mag&gt; points for &lt;dur&gt; seconds.</t>
  </si>
  <si>
    <t>Decreases target's magic damage output by &lt;25&gt;% for &lt;dur&gt; seconds.</t>
  </si>
  <si>
    <t>Decreases target's Magicka by &lt;mag&gt; points for &lt;dur&gt; seconds.</t>
  </si>
  <si>
    <t>Decreases target's Stamina by &lt;mag&gt; points for &lt;dur&gt; seconds.</t>
  </si>
  <si>
    <t>Decreases target's melee damage output by &lt;25&gt;% for &lt;dur&gt; seconds.</t>
  </si>
  <si>
    <t>Poisonous blast that deals &lt;mag&gt; points of instant poison damage. After hit poison spreads across the target's body doing extra damage.</t>
  </si>
  <si>
    <t>Gain immunity to diseases for &lt;dur&gt; seconds.</t>
  </si>
  <si>
    <t>Dispel all temporary magic effects on you.</t>
  </si>
  <si>
    <t>Dispel target's all temporary magic effects.</t>
  </si>
  <si>
    <t>Powerful reanimated corpses are put back to rest.</t>
  </si>
  <si>
    <t>Cast on a nearby surface. When enemies come near, it explodes and cause targets up to level &lt;14&gt; to flee from combat for &lt;30&gt; seconds.</t>
  </si>
  <si>
    <t>Carrying capacity increases by &lt;mag&gt; points for &lt;dur&gt; seconds.</t>
  </si>
  <si>
    <t>Health, Magicka and Stamina is increased by &lt;mag&gt; points for &lt;dur&gt; seconds.</t>
  </si>
  <si>
    <t>A blast of cold that does &lt;mag&gt; points of damage per second to Health and Stamina.</t>
  </si>
  <si>
    <t>Cast on a nearby surface. When enemies come near, it explodes and cause targets up to level &lt;14&gt; to attack anyone nearby for &lt;30&gt; seconds.</t>
  </si>
  <si>
    <t>Heals the caster &lt;mag&gt; points per second.</t>
  </si>
  <si>
    <t>Increases caster's movement speed by &lt;mag&gt;% for &lt;dur&gt; seconds.</t>
  </si>
  <si>
    <t>Magicka regenerates &lt;mag&gt;% faster for &lt;dur&gt; seconds.</t>
  </si>
  <si>
    <t>Targets in a &lt;30&gt; foot radius are blinded for &lt;dur&gt; seconds.</t>
  </si>
  <si>
    <t>Targets in a &lt;30&gt; foot radius moves &lt;mag&gt;% slower for &lt;dur&gt; seconds.</t>
  </si>
  <si>
    <t>Improved night vision for &lt;dur&gt; seconds.</t>
  </si>
  <si>
    <t>Unlock any Adept or lower level lock for &lt;dur&gt; seconds.</t>
  </si>
  <si>
    <t>Unlock any Apprentice or lower level lock for &lt;dur&gt; seconds.</t>
  </si>
  <si>
    <t>Unlock any Expert or lower level lock for &lt;dur&gt; seconds.</t>
  </si>
  <si>
    <t>Unlock any Master or lower level lock for &lt;dur&gt; seconds.</t>
  </si>
  <si>
    <t>Cast on a nearby surface. When enemies come near, it explodes and targets that fail to resist are paralyzed for &lt;3&gt; seconds.</t>
  </si>
  <si>
    <t>Creates a phantasmal Deer at targeted location.</t>
  </si>
  <si>
    <t>For &lt;dur&gt; seconds, opponents in melee range take &lt;8&gt; points poison damage per second.</t>
  </si>
  <si>
    <t>Cast on a nearby surface. When enemies come near, it explodes and cause targets to suffer &lt;mag&gt; points of poison damage per second for &lt;dur&gt; seconds.</t>
  </si>
  <si>
    <t>Health, Magicka and Stamina regenerates &lt;mag&gt;% faster for &lt;dur&gt; seconds.</t>
  </si>
  <si>
    <t>Health regenerates &lt;mag&gt;% faster for &lt;dur&gt; seconds.</t>
  </si>
  <si>
    <t>Resist &lt;mag&gt;% of fire damage for &lt;dur&gt; seconds.</t>
  </si>
  <si>
    <t>Resist &lt;mag&gt;% of frost damage for &lt;dur&gt; seconds.</t>
  </si>
  <si>
    <t>Resist &lt;mag&gt;% of magic for &lt;dur&gt; seconds.</t>
  </si>
  <si>
    <t>Resist &lt;mag&gt;% of poison damage for &lt;dur&gt; seconds.</t>
  </si>
  <si>
    <t>Resist &lt;mag&gt;% of shock damage for &lt;dur&gt; seconds.</t>
  </si>
  <si>
    <t>Falling damage is reduced by &lt;80&gt;% for &lt;dur&gt; seconds.</t>
  </si>
  <si>
    <t>A gout of fire that does &lt;mag&gt; points per second. Targets on fire take extra damage.</t>
  </si>
  <si>
    <t>Target moves &lt;mag&gt;% slower for &lt;dur&gt; seconds.</t>
  </si>
  <si>
    <t>Stamina regenerates &lt;mag&gt;% faster for &lt;dur&gt; seconds.</t>
  </si>
  <si>
    <t>Can pull a targeted actor to you from a distance. After &lt;dur&gt; seconds, target is thrown away.</t>
  </si>
  <si>
    <t>Poison explosion which cause targets in a &lt;30&gt; foot radius to suffer &lt;mag&gt; points of poison damage per second for &lt;dur&gt; seconds.</t>
  </si>
  <si>
    <t>Caster is invisible and moves quietly for &lt;dur&gt; seconds. Activating an object or attacking will break the invisibility.</t>
  </si>
  <si>
    <t>Walk on the surface of water for &lt;dur&gt; seconds.</t>
  </si>
  <si>
    <t>Alteration spells last &lt;mag&gt;% longer for &lt;dur&gt; seconds.</t>
  </si>
  <si>
    <t>Conjuration spells last &lt;mag&gt;% longer for &lt;dur&gt; seconds.</t>
  </si>
  <si>
    <t>Destruction spells are &lt;mag&gt;% stronger for &lt;dur&gt; seconds.</t>
  </si>
  <si>
    <t>Time between shouts is reduced &lt;20&gt;% for &lt;dur&gt; seconds.</t>
  </si>
  <si>
    <t>Illusion spells are &lt;mag&gt;% stronger for &lt;dur&gt; seconds.</t>
  </si>
  <si>
    <t>Restoration spells are &lt;mag&gt;% stronger for &lt;dur&gt; seconds.</t>
  </si>
  <si>
    <t>Fires a Spectral Arrow at the target doing &lt;mag&gt; points of damage and staggering the target.</t>
  </si>
  <si>
    <t>004E3141</t>
  </si>
  <si>
    <t>000A26F8</t>
  </si>
  <si>
    <t>0048CF0F</t>
  </si>
  <si>
    <t>001901E6</t>
  </si>
  <si>
    <t>000177AC</t>
  </si>
  <si>
    <t>003E0AAE</t>
  </si>
  <si>
    <t>003E0AB1</t>
  </si>
  <si>
    <t>003C758E</t>
  </si>
  <si>
    <t>005E0408</t>
  </si>
  <si>
    <t>000A26EE</t>
  </si>
  <si>
    <t>004B064D</t>
  </si>
  <si>
    <t>0036C2C5</t>
  </si>
  <si>
    <t>001DC13A</t>
  </si>
  <si>
    <t>0036C2E8</t>
  </si>
  <si>
    <t>0046469E</t>
  </si>
  <si>
    <t>003C757B</t>
  </si>
  <si>
    <t>004F758F</t>
  </si>
  <si>
    <t>001A96F7</t>
  </si>
  <si>
    <t>000A2711</t>
  </si>
  <si>
    <t>003E5C10</t>
  </si>
  <si>
    <t>003E5C0B</t>
  </si>
  <si>
    <t>001AE803</t>
  </si>
  <si>
    <t>004B0684</t>
  </si>
  <si>
    <t>003E0AB6</t>
  </si>
  <si>
    <t>003E5C0F</t>
  </si>
  <si>
    <t>003E5C17</t>
  </si>
  <si>
    <t>004E3146</t>
  </si>
  <si>
    <t>004E3133</t>
  </si>
  <si>
    <t>004E313D</t>
  </si>
  <si>
    <t>004E3145</t>
  </si>
  <si>
    <t>000045B0</t>
  </si>
  <si>
    <t>004E312E</t>
  </si>
  <si>
    <t>004E313B</t>
  </si>
  <si>
    <t>004E3132</t>
  </si>
  <si>
    <t>004E3143</t>
  </si>
  <si>
    <t>004E3130</t>
  </si>
  <si>
    <t>0010FD60</t>
  </si>
  <si>
    <t>004E3139</t>
  </si>
  <si>
    <t>004E312C</t>
  </si>
  <si>
    <t>004E3147</t>
  </si>
  <si>
    <t>004E313E</t>
  </si>
  <si>
    <t>004E3134</t>
  </si>
  <si>
    <t>000B45F7</t>
  </si>
  <si>
    <t>004E313C</t>
  </si>
  <si>
    <t>004E3144</t>
  </si>
  <si>
    <t>004E312A</t>
  </si>
  <si>
    <t>004E312D</t>
  </si>
  <si>
    <t>004E3142</t>
  </si>
  <si>
    <t>004E3131</t>
  </si>
  <si>
    <t>004E313A</t>
  </si>
  <si>
    <t>004E3137</t>
  </si>
  <si>
    <t>004E312B</t>
  </si>
  <si>
    <t>004E314F</t>
  </si>
  <si>
    <t>004E312F</t>
  </si>
  <si>
    <t>004E3138</t>
  </si>
  <si>
    <t>0009E2AB</t>
  </si>
  <si>
    <t>0000E8D5</t>
  </si>
  <si>
    <t>003E5C14</t>
  </si>
  <si>
    <t>003E0AB3</t>
  </si>
  <si>
    <t>003E0AB8</t>
  </si>
  <si>
    <t>004B0662</t>
  </si>
  <si>
    <t>0000E8D6</t>
  </si>
  <si>
    <t>002508D0</t>
  </si>
  <si>
    <t>00209A7E</t>
  </si>
  <si>
    <t>00209A86</t>
  </si>
  <si>
    <t>0036C2E0</t>
  </si>
  <si>
    <t>00209A89</t>
  </si>
  <si>
    <t>003C758B</t>
  </si>
  <si>
    <t>000A26E7</t>
  </si>
  <si>
    <t>0036C2E4</t>
  </si>
  <si>
    <t>000A26E8</t>
  </si>
  <si>
    <t>003C7581</t>
  </si>
  <si>
    <t>004E314E</t>
  </si>
  <si>
    <t>003E0AB0</t>
  </si>
  <si>
    <t>0049C217</t>
  </si>
  <si>
    <t>0049C219</t>
  </si>
  <si>
    <t>0049C216</t>
  </si>
  <si>
    <t>0049C218</t>
  </si>
  <si>
    <t>0049C21A</t>
  </si>
  <si>
    <t>003E5C1C</t>
  </si>
  <si>
    <t>00478AB3</t>
  </si>
  <si>
    <t>00478AAC</t>
  </si>
  <si>
    <t>0048CF0E</t>
  </si>
  <si>
    <t>001D7037</t>
  </si>
  <si>
    <t>0046469D</t>
  </si>
  <si>
    <t>003C7584</t>
  </si>
  <si>
    <t>001DC13B</t>
  </si>
  <si>
    <t>00478AAA</t>
  </si>
  <si>
    <t>001B8A16</t>
  </si>
  <si>
    <t>0036C2DD</t>
  </si>
  <si>
    <t>0036C2DE</t>
  </si>
  <si>
    <t>001B8A13</t>
  </si>
  <si>
    <t>001B8A11</t>
  </si>
  <si>
    <t>000F4997</t>
  </si>
  <si>
    <t>003E5C16</t>
  </si>
  <si>
    <t>003C7571</t>
  </si>
  <si>
    <t>003A3E10</t>
  </si>
  <si>
    <t>003C7573</t>
  </si>
  <si>
    <t>0036C2DA</t>
  </si>
  <si>
    <t>003C7585</t>
  </si>
  <si>
    <t>0046469B</t>
  </si>
  <si>
    <t>0046469C</t>
  </si>
  <si>
    <t>002A19B1</t>
  </si>
  <si>
    <t>003C7574</t>
  </si>
  <si>
    <t>0025AAE7</t>
  </si>
  <si>
    <t>003E0AB5</t>
  </si>
  <si>
    <t>003E0AAC</t>
  </si>
  <si>
    <t>000DD646</t>
  </si>
  <si>
    <t>003E0AAB</t>
  </si>
  <si>
    <t>003E0AAF</t>
  </si>
  <si>
    <t>004E313F</t>
  </si>
  <si>
    <t>004E3140</t>
  </si>
  <si>
    <t>004E3136</t>
  </si>
  <si>
    <t>004E3135</t>
  </si>
  <si>
    <t>0036C2DC</t>
  </si>
  <si>
    <t>001D7033</t>
  </si>
  <si>
    <t>003A3E0B</t>
  </si>
  <si>
    <t>001D7035</t>
  </si>
  <si>
    <t>003A3E0C</t>
  </si>
  <si>
    <t>001D7036</t>
  </si>
  <si>
    <t>0019A3EE</t>
  </si>
  <si>
    <t>000A26EA</t>
  </si>
  <si>
    <t>00478AB8</t>
  </si>
  <si>
    <t>0036C2E1</t>
  </si>
  <si>
    <t>005578FB</t>
  </si>
  <si>
    <t>003E0AB2</t>
  </si>
  <si>
    <t>003E0AA9</t>
  </si>
  <si>
    <t>004B0644</t>
  </si>
  <si>
    <t>003C7572</t>
  </si>
  <si>
    <t>00478AB9</t>
  </si>
  <si>
    <t>003E5C0A</t>
  </si>
  <si>
    <t>004B063D</t>
  </si>
  <si>
    <t>003C7586</t>
  </si>
  <si>
    <t>003A3E0D</t>
  </si>
  <si>
    <t>00176CD1</t>
  </si>
  <si>
    <t>00478AAB</t>
  </si>
  <si>
    <t>003C757A</t>
  </si>
  <si>
    <t>003C7587</t>
  </si>
  <si>
    <t>003A3E0E</t>
  </si>
  <si>
    <t>0045536F</t>
  </si>
  <si>
    <t>003C7589</t>
  </si>
  <si>
    <t>002A6AD7</t>
  </si>
  <si>
    <t>00478AB6</t>
  </si>
  <si>
    <t>000A270F</t>
  </si>
  <si>
    <t>003E5C13</t>
  </si>
  <si>
    <t>0048CF05</t>
  </si>
  <si>
    <t>003E5C0C</t>
  </si>
  <si>
    <t>004E3148</t>
  </si>
  <si>
    <t>003C756E</t>
  </si>
  <si>
    <t>003C756D</t>
  </si>
  <si>
    <t>003C756F</t>
  </si>
  <si>
    <t>003C756C</t>
  </si>
  <si>
    <t>000A2717</t>
  </si>
  <si>
    <t>003C7583</t>
  </si>
  <si>
    <t>004B0632</t>
  </si>
  <si>
    <t>003E5C1D</t>
  </si>
  <si>
    <t>003E5C18</t>
  </si>
  <si>
    <t>004E314C</t>
  </si>
  <si>
    <t>00209A87</t>
  </si>
  <si>
    <t>00209A88</t>
  </si>
  <si>
    <t>00020685</t>
  </si>
  <si>
    <t>003C7576</t>
  </si>
  <si>
    <t>0036C2C6</t>
  </si>
  <si>
    <t>00209A83</t>
  </si>
  <si>
    <t>005578FA</t>
  </si>
  <si>
    <t>004B0633</t>
  </si>
  <si>
    <t>004B0634</t>
  </si>
  <si>
    <t>003E0AB4</t>
  </si>
  <si>
    <t>00455371</t>
  </si>
  <si>
    <t>003E5C1A</t>
  </si>
  <si>
    <t>0048CF0D</t>
  </si>
  <si>
    <t>00515B98</t>
  </si>
  <si>
    <t>000A2725</t>
  </si>
  <si>
    <t>000A2726</t>
  </si>
  <si>
    <t>003E0AAA</t>
  </si>
  <si>
    <t>000FDE7B</t>
  </si>
  <si>
    <t>000A2728</t>
  </si>
  <si>
    <t>003E0AAD</t>
  </si>
  <si>
    <t>0048CEEC</t>
  </si>
  <si>
    <t>0027402C</t>
  </si>
  <si>
    <t>003E5C1F</t>
  </si>
  <si>
    <t>00478AAD</t>
  </si>
  <si>
    <t>00478AAE</t>
  </si>
  <si>
    <t>003C758D</t>
  </si>
  <si>
    <t>001D7038</t>
  </si>
  <si>
    <t>002508CC</t>
  </si>
  <si>
    <t>003E5C19</t>
  </si>
  <si>
    <t>004B063F</t>
  </si>
  <si>
    <t>004E314A</t>
  </si>
  <si>
    <t>003E5C1E</t>
  </si>
  <si>
    <t>004B067E</t>
  </si>
  <si>
    <t>003E5C20</t>
  </si>
  <si>
    <t>0048CF07</t>
  </si>
  <si>
    <t>003C7575</t>
  </si>
  <si>
    <t>001AE805</t>
  </si>
  <si>
    <t>003E5C12</t>
  </si>
  <si>
    <t>0036C2DF</t>
  </si>
  <si>
    <t>003E5C1B</t>
  </si>
  <si>
    <t>003E5C15</t>
  </si>
  <si>
    <t>00478AB4</t>
  </si>
  <si>
    <t>00478AB2</t>
  </si>
  <si>
    <t>00478AB1</t>
  </si>
  <si>
    <t>00478AB0</t>
  </si>
  <si>
    <t>00478AAF</t>
  </si>
  <si>
    <t>003C7582</t>
  </si>
  <si>
    <t>0025FC02</t>
  </si>
  <si>
    <t>004E3149</t>
  </si>
  <si>
    <t>003E0AB9</t>
  </si>
  <si>
    <t>00478AB5</t>
  </si>
  <si>
    <t>003C7569</t>
  </si>
  <si>
    <t>003C7568</t>
  </si>
  <si>
    <t>003A3E0F</t>
  </si>
  <si>
    <t>002508CF</t>
  </si>
  <si>
    <t>00478AB7</t>
  </si>
  <si>
    <t>003E0AB7</t>
  </si>
  <si>
    <t>002508CA</t>
  </si>
  <si>
    <t>00482CE5</t>
  </si>
  <si>
    <t>004B0649</t>
  </si>
  <si>
    <t>002E8871</t>
  </si>
  <si>
    <t>004E314D</t>
  </si>
  <si>
    <t>004B0680</t>
  </si>
  <si>
    <t>000A2729</t>
  </si>
  <si>
    <t>000A271F</t>
  </si>
  <si>
    <t>000A2721</t>
  </si>
  <si>
    <t>003C7588</t>
  </si>
  <si>
    <t>00209A84</t>
  </si>
  <si>
    <t>00209A85</t>
  </si>
  <si>
    <t>0036C2C4</t>
  </si>
  <si>
    <t>004B0682</t>
  </si>
  <si>
    <t>000A26E6</t>
  </si>
  <si>
    <t>003C7579</t>
  </si>
  <si>
    <t>003C7577</t>
  </si>
  <si>
    <t>003C7578</t>
  </si>
  <si>
    <t>003C758A</t>
  </si>
  <si>
    <t>003C757C</t>
  </si>
  <si>
    <t>003C757D</t>
  </si>
  <si>
    <t>003C757F</t>
  </si>
  <si>
    <t>003C757E</t>
  </si>
  <si>
    <t>004B0683</t>
  </si>
  <si>
    <t>004E314B</t>
  </si>
  <si>
    <t>003C7570</t>
  </si>
  <si>
    <t>0036C2E3</t>
  </si>
  <si>
    <t>0036C2E2</t>
  </si>
  <si>
    <t>0036C2E7</t>
  </si>
  <si>
    <t>0036C2E6</t>
  </si>
  <si>
    <t>004B0635</t>
  </si>
  <si>
    <t xml:space="preserve">Teleports the caster to the New Temple in Raven Rock. </t>
  </si>
  <si>
    <t>Deadra up to level &lt;25&gt; are sent back to Oblivion. Daedra who resist take &lt;mag&gt; damage per second for &lt;dur&gt; seconds.</t>
  </si>
  <si>
    <t>Encases enemies in ash for &lt;dur&gt; seconds.</t>
  </si>
  <si>
    <t xml:space="preserve">Fortifies vitality, increasing Health by &lt;25&gt; points for &lt;dur&gt; seconds. </t>
  </si>
  <si>
    <t xml:space="preserve">Channels divine energy to fortify vitality, increasing Health by &lt;100&gt; points for &lt;dur&gt; seconds. </t>
  </si>
  <si>
    <t>Deadra up to level &lt;10&gt; are sent back to Oblivion. Daedra who resist take &lt;mag&gt; damage per second for &lt;dur&gt; seconds.</t>
  </si>
  <si>
    <t>Deadra up to level &lt;15&gt; are sent back to Oblivion. Daedra who resist take &lt;mag&gt; damage per second for &lt;dur&gt; seconds.</t>
  </si>
  <si>
    <t>Increases carry weight by &lt;mag&gt; points for &lt;dur&gt; seconds.</t>
  </si>
  <si>
    <t>A venomous explosion that surges outward, dealing &lt;mag&gt; damage per second for &lt;dur&gt; seconds.</t>
  </si>
  <si>
    <t>A raging fireball that deals &lt;mag&gt; damage. Targets on fire take extra damage.</t>
  </si>
  <si>
    <t xml:space="preserve">A volatile surge of raw magic that absorbs &lt;mag&gt; Stamina per second. </t>
  </si>
  <si>
    <t>Reduces enemy movement speed by &lt;mag&gt;% for &lt;dur&gt; seconds.</t>
  </si>
  <si>
    <t>Creates a rune that explodes when enemies approach, reducing enemy movement speed by &lt;mag&gt;% for &lt;dur&gt; seconds.</t>
  </si>
  <si>
    <t>Touch enemies in melee range for &lt;mag&gt; fire damage per second. Targets on fire take extra damage.</t>
  </si>
  <si>
    <t xml:space="preserve">Creates a rune on the ground that explodes when enemies approach. Living targets up to level &lt;mag&gt; won't fight for &lt;dur&gt; seconds. </t>
  </si>
  <si>
    <t>For &lt;dur&gt; seconds, prices are &lt;10&gt;% better.</t>
  </si>
  <si>
    <t>Touch enemies in melee range for &lt;mag&gt; frost damage to Health and Stamina per second.</t>
  </si>
  <si>
    <t>Encases all enemies in a large area in ash for &lt;dur&gt; seconds.</t>
  </si>
  <si>
    <t>Cleanses all magical effects from the caster.</t>
  </si>
  <si>
    <t>Living targets up to level &lt;mag&gt;</t>
  </si>
  <si>
    <t>Creates a rune on the ground that explodes when enemies approach. Living targets up to level &lt;mag&gt; are placed under your command for &lt;dur&gt; seconds.</t>
  </si>
  <si>
    <t>Summons an Ancestral Assassin for &lt;dur&gt; seconds wherever the caster is pointing.</t>
  </si>
  <si>
    <t>Summons an Ancestral Guardian for &lt;dur&gt; seconds wherever the caster is pointing.</t>
  </si>
  <si>
    <t>Summons an Ancestral Wizard for &lt;dur&gt; seconds wherever the caster is pointing.</t>
  </si>
  <si>
    <t>Summons an Ash Husk for &lt;dur&gt; seconds wherever the caster is pointing.</t>
  </si>
  <si>
    <t>Summons a Boneman Archer from the Soul Cairn for &lt;dur&gt; seconds wherever the caster is pointing.</t>
  </si>
  <si>
    <t>Summons a Corrupted Shade for &lt;dur&gt; seconds wherever the caster is pointing.</t>
  </si>
  <si>
    <t>Summons a Corrupted Sharpshooter for &lt;dur&gt; seconds wherever the caster is pointing.</t>
  </si>
  <si>
    <t>Summons a Corrupted Soldier for &lt;dur&gt; seconds wherever the caster is pointing.</t>
  </si>
  <si>
    <t>Summons a Corrupted Sorcerer for &lt;dur&gt; seconds wherever the caster is pointing.</t>
  </si>
  <si>
    <t>Summons a Dremora Archer for &lt;dur&gt; seconds wherever the caster is pointing.</t>
  </si>
  <si>
    <t>Summons a Dremora Lord for &lt;dur&gt; seconds wherever the caster is pointing.</t>
  </si>
  <si>
    <t>Summons a Dremora Warlock for &lt;dur&gt; seconds wherever the caster is pointing.</t>
  </si>
  <si>
    <t>Summons a Dremora Warrior for &lt;dur&gt; seconds wherever the caster is pointing.</t>
  </si>
  <si>
    <t>Summons a Dwarven Centurion for &lt;dur&gt; seconds wherever the caster is pointing.</t>
  </si>
  <si>
    <t>Summons a Dwarven Sphere for &lt;dur&gt; seconds wherever the caster is pointing.</t>
  </si>
  <si>
    <t>Summons a Dwarven Spider for &lt;dur&gt; seconds wherever the caster is pointing.</t>
  </si>
  <si>
    <t>Summons a familiar that will charge the nearest enemy and explode.</t>
  </si>
  <si>
    <t>Summons a High Seeker for &lt;dur&gt; seconds wherever the caster is pointing.</t>
  </si>
  <si>
    <t>Summons a Lesser Lurker for &lt;dur&gt; seconds wherever the caster is pointing.</t>
  </si>
  <si>
    <t>Summons a Skeleton Colossus for &lt;dur&gt; seconds wherever the caster is pointing.</t>
  </si>
  <si>
    <t>Summons a Skeleton Warrior for &lt;dur&gt; seconds wherever the caster is pointing.</t>
  </si>
  <si>
    <t>Summons a Spectral Bear for &lt;dur&gt; seconds wherever the caster is pointing.</t>
  </si>
  <si>
    <t>Summons a Spectral Dire Wolf for &lt;dur&gt; seconds wherever the caster is pointing.</t>
  </si>
  <si>
    <t>Summons a Spectral Manbeast for &lt;dur&gt; seconds wherever the caster is pointing.</t>
  </si>
  <si>
    <t>Summons a Spectral Sabre Cat for &lt;dur&gt; seconds wherever the caster is pointing.</t>
  </si>
  <si>
    <t>Summons a Spectral Steed for &lt;dur&gt; seconds wherever the caster is pointing.</t>
  </si>
  <si>
    <t>Summons a Spectral Wolf for &lt;dur&gt; seconds wherever the caster is pointing.</t>
  </si>
  <si>
    <t>Heals Daedric and undead targets, restoring &lt;mag&gt; Health per second for &lt;dur&gt; seconds.</t>
  </si>
  <si>
    <t>Heals living targets, restoring &lt;mag&gt; points over &lt;dur&gt; seconds.</t>
  </si>
  <si>
    <t>Cures any diseases affecting the caster.</t>
  </si>
  <si>
    <t xml:space="preserve">A blast of raw magic that twists metal, dealing &lt;mag&gt; damage per second for &lt;dur&gt; seconds to Dwarven constructs. </t>
  </si>
  <si>
    <t>A volatile eruption of sunlight that deals &lt;mag&gt; damage to undead.</t>
  </si>
  <si>
    <t>Creates a rune on a nearby surface that explodes when enemies approach, dealing &lt;mag&gt; poison damage per second for &lt;dur&gt; seconds.</t>
  </si>
  <si>
    <t>A deadly ball of poison that deals &lt;mag&gt; damage per second for &lt;dur&gt; seconds.</t>
  </si>
  <si>
    <t xml:space="preserve">An explosion of raw magic that absorbs &lt;mag&gt; Health over &lt;3&gt; seconds. </t>
  </si>
  <si>
    <t>A wave of venom that deals &lt;mag&gt; damage per second for &lt;dur&gt; seconds.</t>
  </si>
  <si>
    <t xml:space="preserve">A explosion of raw magic that twists metal, dealing &lt;mag&gt; damage per second </t>
  </si>
  <si>
    <t>Nearby living creatures, but not undead, machines or daedra, can be seen through walls.</t>
  </si>
  <si>
    <t xml:space="preserve">A bolt of raw magic that twists metal, dealing &lt;mag&gt; damage per second for &lt;dur&gt; seconds to Dwarven constructs. </t>
  </si>
  <si>
    <t>Dismiss any summoned creatures under your control.</t>
  </si>
  <si>
    <t xml:space="preserve">Fortifies vitality, increasing Health by &lt;75&gt; points for &lt;dur&gt; seconds. </t>
  </si>
  <si>
    <t>Teleports the caster to the Temple of Dibella in Markarth.</t>
  </si>
  <si>
    <t>Teleports the caster to the Temple of Kynareth in Whiterun.</t>
  </si>
  <si>
    <t>Teleports the caster to the Temple of Mara in Riften.</t>
  </si>
  <si>
    <t>Teleports the caster to the Temple of Talos in Windhelm</t>
  </si>
  <si>
    <t>Teleports the caster to the Temple of the Eight Divines in Solitude.</t>
  </si>
  <si>
    <t>Living targets in a large area up to level &lt;mag&gt;</t>
  </si>
  <si>
    <t>A stream of raw magic that absorbs &lt;mag&gt; Health per second.</t>
  </si>
  <si>
    <t>A volatile surge of raw magic that absorbs &lt;mag&gt; Health per second.</t>
  </si>
  <si>
    <t>Touch undead to smite them for &lt;mag&gt; sun damage per second.</t>
  </si>
  <si>
    <t>Touch enemies in melee range for &lt;mag&gt; damage to Health and Magicka per second.</t>
  </si>
  <si>
    <t>A blast of wild electricity that deals &lt;mag&gt; damage to Health and Magicka.</t>
  </si>
  <si>
    <t>A fiery explosion that deals &lt;mag&gt; damage. Targets on fire take extra damage.</t>
  </si>
  <si>
    <t>Touch enemies in melee range to absorb &lt;mag&gt; Health per second.</t>
  </si>
  <si>
    <t>Creates a rune on the ground that explodes when enemies approach. Living targets up to level &lt;mag&gt; flee from combat for &lt;dur&gt; seconds.</t>
  </si>
  <si>
    <t>A blast of forked lightning that deals &lt;mag&gt; damage to Health and Magicka, then leaps to a new target.</t>
  </si>
  <si>
    <t>Increases Fire Resistance by &lt;mag&gt;% for &lt;dur&gt; seconds.</t>
  </si>
  <si>
    <t>A fiery explosion that spreads outward, dealing &lt;mag&gt; damage over a large area. Targets on fire take extra damage.</t>
  </si>
  <si>
    <t>A rapid barrage of fireballs that deals &lt;mag&gt; damage. Targets on fire take extra damage.</t>
  </si>
  <si>
    <t xml:space="preserve">Touch enemies in melee range for &lt;mag&gt; frost damage to Health and Stamina per second. </t>
  </si>
  <si>
    <t>Increases Frost Resistance by &lt;mag&gt;% for &lt;dur&gt; seconds.</t>
  </si>
  <si>
    <t>An icy lance that explodes for &lt;mag&gt; damage to Health and Stamina.</t>
  </si>
  <si>
    <t>Restores &lt;mag&gt; Health per second.</t>
  </si>
  <si>
    <t>Undead up to level &lt;mag&gt; are turned for &lt;dur&gt; seconds.</t>
  </si>
  <si>
    <t xml:space="preserve">Levitates creatures and people, allowing the caster to launch them for massive damage. </t>
  </si>
  <si>
    <t xml:space="preserve">Raises a magical ward that resists &lt;40&gt;% of physical damage and negates &lt;160&gt; points of magic damage. </t>
  </si>
  <si>
    <t xml:space="preserve">Fortifies vitality, increasing Health by &lt;50&gt; points for &lt;dur&gt; seconds. </t>
  </si>
  <si>
    <t xml:space="preserve">Conjures a daedra in the form of an axe for &lt;dur&gt; seconds. </t>
  </si>
  <si>
    <t xml:space="preserve">Conjures a daedra in the form of a bow for &lt;dur&gt; seconds. </t>
  </si>
  <si>
    <t xml:space="preserve">Conjures a daedra in the form of a dagger for &lt;dur&gt; seconds. </t>
  </si>
  <si>
    <t xml:space="preserve">Conjures a daedra in the form of a sword for &lt;dur&gt; seconds. </t>
  </si>
  <si>
    <t>Creates a rune that explodes when enemies approach, dealing &lt;mag&gt; fire damage. Targets on fire take extra damage.</t>
  </si>
  <si>
    <t>A gout of fire that does &lt;mag&gt; damage per second. Targets on fire take extra damage.</t>
  </si>
  <si>
    <t>Creates a rune that explodes when enemies approach, dealing &lt;mag&gt; frost damage to Health and Stamina.</t>
  </si>
  <si>
    <t>An intense gust of icy wind that does &lt;mag&gt; points of damage per second to Health and Stamina.</t>
  </si>
  <si>
    <t>Creates a rune that explodes when enemies approach, dealing &lt;mag&gt; shock damage to Health and Magicka.</t>
  </si>
  <si>
    <t>An intense stream of lightning that deals &lt;mag&gt; damage to Health and Magicka per second.</t>
  </si>
  <si>
    <t>Levitates objects, allowing the caster to deal significant damage by launching them at foes.</t>
  </si>
  <si>
    <t xml:space="preserve">A rapid barrage of icy spikes that deals &lt;mag&gt; damage to Health and Stamina. </t>
  </si>
  <si>
    <t>Focuses the senses, slowing the caster's perception of time by &lt;25%&gt; percent for &lt;dur&gt; seconds.</t>
  </si>
  <si>
    <t>Heals living targets, restoring &lt;mag&gt; Health per second.</t>
  </si>
  <si>
    <t xml:space="preserve">Envelops the caster in soothing light, restoring &lt;mag&gt; Health per second for &lt;dur&gt; seconds. </t>
  </si>
  <si>
    <t>Improves unarmed damage by &lt;mag&gt; points for &lt;dur&gt; seconds.</t>
  </si>
  <si>
    <t>An icy explosion that spreads outward, dealing &lt;mag&gt; damage to Health and Stamina over a large area.</t>
  </si>
  <si>
    <t>For &lt;dur&gt; seconds, absorbs &lt;mag&gt; Health per second from targets in melee range.</t>
  </si>
  <si>
    <t>Increases Shock Resistance by &lt;mag&gt;% for &lt;dur&gt; seconds.</t>
  </si>
  <si>
    <t>Charged lightning explodes outward, dealing &lt;mag&gt; damage to Health and Magicka.</t>
  </si>
  <si>
    <t xml:space="preserve">Marks a location for Recall. </t>
  </si>
  <si>
    <t>An explosion of raw magic that reduces enemy weapon damage and physical ressistance by &lt;mag&gt;% for &lt;dur&gt; seconds.</t>
  </si>
  <si>
    <t>For &lt;dur&gt; seconds, prices are &lt;10&gt;% better and merchants will buy any item you offer them. This effect is stronger on members of the opposite sex.</t>
  </si>
  <si>
    <t>You move silently for &lt;dur&gt; seconds.</t>
  </si>
  <si>
    <t xml:space="preserve">Touch enemies in melee range for &lt;mag&gt; poison damage per second. </t>
  </si>
  <si>
    <t>Improves the caster's night vision for &lt;dur&gt; seconds.</t>
  </si>
  <si>
    <t xml:space="preserve">Conjures a greater daedra in the form of a sword for &lt;dur&gt; seconds. </t>
  </si>
  <si>
    <t>For &lt;dur&gt; seconds, open any lock of Adept difficulty or lower.</t>
  </si>
  <si>
    <t>For &lt;dur&gt; seconds, open any lock of Apprentice difficulty or lower.</t>
  </si>
  <si>
    <t>For &lt;dur&gt; seconds, open any lock of Expert difficulty or lower.</t>
  </si>
  <si>
    <t>For &lt;dur&gt; seconds, open any lock of Novice difficulty.</t>
  </si>
  <si>
    <t>Living targets up to level &lt;mag&gt; won't fight for &lt;dur&gt; seconds.</t>
  </si>
  <si>
    <t>Living targets up to level &lt;mag&gt; flee from combat for &lt;dur&gt; seconds.</t>
  </si>
  <si>
    <t>Creates a rune on the ground that explodes when enemies approach. Living targets up to level &lt;mag&gt; are paralyzed for &lt;dur&gt; seconds. Some enemies are immune to this effect.</t>
  </si>
  <si>
    <t>Once per day, creates an invisible planar anchor that serves as a beacon for transliminal passage.</t>
  </si>
  <si>
    <t xml:space="preserve">For &lt;dur&gt; seconds, opponents in melee range take &lt;mag&gt; poison damage per second. </t>
  </si>
  <si>
    <t>A wave of poison that deals &lt;mag&gt; damage per second for &lt;dur&gt; seconds.</t>
  </si>
  <si>
    <t>Increases Poison Resistance by &lt;mag&gt;% for &lt;dur&gt; seconds.</t>
  </si>
  <si>
    <t>A poisonous explosion that surges outward, dealing &lt;mag&gt; damage per second for &lt;dur&gt; seconds.</t>
  </si>
  <si>
    <t>Focuses the senses, slowing the caster's perception of time by &lt;40%&gt; percent for &lt;dur&gt; seconds.</t>
  </si>
  <si>
    <t>Living targets up to level &lt;mag&gt; will attack anything nearby for &lt;dur&gt; seconds.</t>
  </si>
  <si>
    <t>Heals the caster &lt;mag&gt; points per second for &lt;dur&gt; seconds.</t>
  </si>
  <si>
    <t xml:space="preserve">Teleports the caster to the Marked location. </t>
  </si>
  <si>
    <t>For &lt;dur&gt; seconds, &lt;mag&gt;% of all melee damage is reflected back at your attackers.</t>
  </si>
  <si>
    <t>An orb of aetherial sunlight that deals &lt;mag&gt; points of damage to undead.</t>
  </si>
  <si>
    <t xml:space="preserve">Envelops the caster in a soothing light, restoring &lt;mag&gt; Health per second for &lt;dur&gt; seconds. </t>
  </si>
  <si>
    <t>Creates a ritual circle on the ground for &lt;dur&gt; seconds. Undead who enter the circle burn for &lt;mag&gt; damage per second.</t>
  </si>
  <si>
    <t>For &lt;dur&gt; seconds, melee attacks have a &lt;35&gt;% chance to miss.</t>
  </si>
  <si>
    <t>For &lt;60&gt; seconds, absorbs &lt;mag&gt; Stamina per second from targets in melee range.</t>
  </si>
  <si>
    <t>A stream of raw magic that absorbs &lt;mag&gt; Stamina per second.</t>
  </si>
  <si>
    <t>For &lt;dur&gt; seconds, prices are &lt;10&gt;% better. This effect is stronger on members of the opposite sex.</t>
  </si>
  <si>
    <t xml:space="preserve">Conjures a greater daedra in the form of an axe for &lt;dur&gt; seconds. </t>
  </si>
  <si>
    <t>The caster cannot be seen, heard, or harmed for &lt;dur&gt; seconds. Activating an object or attacking will break the spell.</t>
  </si>
  <si>
    <t>Teleports the caster to the College of Winterhold.</t>
  </si>
  <si>
    <t xml:space="preserve">Touch enemies in melee range for &lt;mag&gt; shock damage to Health and Magicka per second. </t>
  </si>
  <si>
    <t>For &lt;dur&gt; seconds, weapon attacks have a &lt;20&gt;% chance to miss.</t>
  </si>
  <si>
    <t xml:space="preserve">Creates a rune on the ground that explodes when enemies approach. Living targets up to level &lt;mag&gt; are silenced for &lt;dur&gt; seconds. </t>
  </si>
  <si>
    <t>A stream of raw magic that absorbs &lt;mag&gt; Magicka per second.</t>
  </si>
  <si>
    <t>Touch enemies in melee range to absorb &lt;mag&gt; Magicka per second.</t>
  </si>
  <si>
    <t>For &lt;dur&gt; seconds, the caster takes no fall damage.</t>
  </si>
  <si>
    <t xml:space="preserve">A radiant explosion of sunlight that deals &lt;mag&gt; damage to the undead. </t>
  </si>
  <si>
    <t xml:space="preserve">Conjures a greater daedra in the form of a dagger for &lt;dur&gt; seconds. </t>
  </si>
  <si>
    <t xml:space="preserve">Raises a magical ward that resists &lt;50&gt;% of physical damage and negates &lt;200&gt; points of magic damage. </t>
  </si>
  <si>
    <t>For &lt;dur&gt; seconds, absorbs &lt;mag&gt; Magicka per second from targets in melee range.</t>
  </si>
  <si>
    <t>Charged lightning that surges outward, dealing &lt;mag&gt; damage to Health and Magicka.</t>
  </si>
  <si>
    <t>A radiant ball of sunlight that deals &lt;mag&gt; damage to the undead.</t>
  </si>
  <si>
    <t>A volatile surge of raw magic that absorbs &lt;mag&gt; Magicka per second.</t>
  </si>
  <si>
    <t>Sunlight explodes outward, dealing &lt;mag&gt; damage to undead.</t>
  </si>
  <si>
    <t>For &lt;dur&gt; seconds, open any lock of Master difficulty or lower.</t>
  </si>
  <si>
    <t>A frozen vortex that deals &lt;mag&gt; damage to Health and Stamina.</t>
  </si>
  <si>
    <t>Teleports the caster to the nearest Planar Anchor.</t>
  </si>
  <si>
    <t>Transmutes one piece of unrefined iron ore into gold ore.</t>
  </si>
  <si>
    <t>A bolt of poison that deals &lt;mag&gt; damage per second for &lt;dur&gt; seconds.</t>
  </si>
  <si>
    <t>A volatile ball of venom that deals &lt;mag&gt; damage per second for &lt;dur&gt; seconds.</t>
  </si>
  <si>
    <t xml:space="preserve">For &lt;dur&gt; seconds, opponents in melee range have a chance of being flung away. Movement speed is increased by 20%. </t>
  </si>
  <si>
    <t>Allows the caster to breathe underwater for &lt;dur&gt; seconds.</t>
  </si>
  <si>
    <t>Allows the caster to walk on water for &lt;dur&gt; seconds.</t>
  </si>
  <si>
    <t>A bolt of raw magic that reduces enemy physical resistance by &lt;20&gt;% for &lt;dur&gt; seconds.</t>
  </si>
  <si>
    <t xml:space="preserve">An explosion of raw magic that reduces Fire, Frost, and Shock Resistance by &lt;mag&gt;% for &lt;dur&gt; seconds. </t>
  </si>
  <si>
    <t>A bolt of raw magic that reduces Fire Resistance by &lt;mag&gt;% for &lt;dur&gt; seconds.</t>
  </si>
  <si>
    <t>A bolt of raw magic that reduces Frost Resistance by &lt;mag&gt;% for &lt;dur&gt; seconds.</t>
  </si>
  <si>
    <t>A bolt of raw magic that reduces Poison Resistance by &lt;mag&gt;% for &lt;dur&gt; seconds.</t>
  </si>
  <si>
    <t>A bolt of raw magic that reduces Shock Resistance by &lt;mag&gt;% for &lt;dur&gt; seconds.</t>
  </si>
  <si>
    <t>Reduces enemy movement speed in a large area by &lt;mag&gt;% for &lt;dur&gt; seconds.</t>
  </si>
  <si>
    <t>For &lt;dur&gt; seconds, opponents in melee range have a chance of being flung away.</t>
  </si>
  <si>
    <t xml:space="preserve">Conjures a greater daedra in the form of a bow for &lt;dur&gt; seconds. </t>
  </si>
  <si>
    <t>Greatly increases the caster's movement speed for &lt;dur&gt; seconds.</t>
  </si>
  <si>
    <t xml:space="preserve">Touch enemies in melee range to absorb &lt;mag&gt; Stamina per second. </t>
  </si>
  <si>
    <t>Touch enemies in melee range to absorb &lt;mag&gt; Stamina per second.</t>
  </si>
  <si>
    <t>Living targets up to level &lt;mag&gt; will attack anyone nearby for &lt;dur&gt; seconds.</t>
  </si>
  <si>
    <t>020045B1</t>
  </si>
  <si>
    <t>020045B2</t>
  </si>
  <si>
    <t>040177B5</t>
  </si>
  <si>
    <t>003E5C0D</t>
  </si>
  <si>
    <t>For &lt;dur&gt; seconds, the caster is &lt;20&gt;% harder to detect.</t>
  </si>
  <si>
    <t>For &lt;dur&gt; seconds, nearby opponents take &lt;mag&gt; damage to Health and Magicka.</t>
  </si>
  <si>
    <t>Converts Health into Magicka. This effect can be deadly if Health is low.</t>
  </si>
  <si>
    <t>Creates a rune that explodes when enemies approach, encasing enemies in ash for 15 seconds.</t>
  </si>
  <si>
    <t>For 60 seconds, undead in melee range take 16 sun damage per second.</t>
  </si>
  <si>
    <t>Summons a Mistman for 60 seconds wherever the caster is pointing.</t>
  </si>
  <si>
    <t>Summons a Wrathman for 120 seconds wherever the caster is pointing.</t>
  </si>
  <si>
    <t>A crackling blast of raw magic that absorbs 80 Stamina over 3 seconds. </t>
  </si>
  <si>
    <t>A blast of raw magic that absorbs 50 Health over 3 seconds. </t>
  </si>
  <si>
    <t>A bolt of raw magic that absorbs 25 Health over 3 seconds. </t>
  </si>
  <si>
    <t>Creates a rune that explodes when enemies approach, absorbing 40 Health over 3 seconds.</t>
  </si>
  <si>
    <t>A wave of raw magic that absorbs 40 Health over 3 seconds. </t>
  </si>
  <si>
    <t>For 60 seconds, targets in melee range take 16 fire damage per second.</t>
  </si>
  <si>
    <t>A spike of ice that does 20 points of frost damage to Health and Stamina and slows the target for 15 seconds</t>
  </si>
  <si>
    <t>A bolt of raw magic that reduces enemy weapon damage and physical resistance by 20% for 30 seconds. </t>
  </si>
  <si>
    <t>A crackling blast of raw magic that absorbs 80 Health over 3 seconds. </t>
  </si>
  <si>
    <t>For 60 seconds, targets in melee range take 16 frost damage to Health and Stamina per second. </t>
  </si>
  <si>
    <t>Living targets up to level 10 won’t fight for 30 seconds.</t>
  </si>
  <si>
    <t>A blast of flame that sets targets on fire, doing 4 damage per second for 15 seconds</t>
  </si>
  <si>
    <t>A crackling blast of raw magic that absorbs 80 Magicka over 3 seconds. </t>
  </si>
  <si>
    <t>Creates a ritual circle on the ground for 30 seconds. Whenever you stand within the circle, you receive 35% Magic Resistance and restore 20 Health per second.</t>
  </si>
  <si>
    <t>Creates a ritual circle on the ground for 30 seconds. Whenever you stand within the circle, you receive 20% Magic Resistance and restore 10 Health per second.</t>
  </si>
  <si>
    <t>Creates a ritual circle on the ground for 30 seconds. Undead up to level 16 who enter the circle are turned and take 6 damage per second.</t>
  </si>
  <si>
    <t>Creates a rune that explodes when enemies approach, absorbing 70 Health over 3 seconds. </t>
  </si>
  <si>
    <t>Living targets in a large area up to level 25 are silenced for 30 seconds.</t>
  </si>
  <si>
    <t>A blast of raw magic that absorbs 50 Magicka over 3 seconds. </t>
  </si>
  <si>
    <t>A bolt of raw magic that absorbs 25 Magicka over 3 seconds. </t>
  </si>
  <si>
    <t>Summons Arvak in the Soul Cairn or Tamriel wilderness to act as your steed</t>
  </si>
  <si>
    <t>A bolt of raw magic that reduces enemy weapon damage by 20% for 30 seconds. </t>
  </si>
  <si>
    <t>A blast of raw magic that absorbs 50 Stamina over 3 seconds. </t>
  </si>
  <si>
    <t>A bolt of raw magic that absorbs 25 Stamina over 3 seconds. </t>
  </si>
  <si>
    <t>0004C90A</t>
  </si>
  <si>
    <t>000AD236</t>
  </si>
  <si>
    <t>000C1643</t>
  </si>
  <si>
    <t>000323AF</t>
  </si>
  <si>
    <t>000323B1</t>
  </si>
  <si>
    <t>000323AD</t>
  </si>
  <si>
    <t>0004C909</t>
  </si>
  <si>
    <t>000323AB</t>
  </si>
  <si>
    <t>000323AC</t>
  </si>
  <si>
    <t>000323B0</t>
  </si>
  <si>
    <t>Summons a Poison Atronach for &lt;dur&gt; seconds wherever the caster is pointing.</t>
  </si>
  <si>
    <t>Summons a Skeleton Alchemist for &lt;dur&gt; seconds wherever the caster is pointing.</t>
  </si>
  <si>
    <t>A powerful bolt of poison that does &lt;mag&gt; points of poison damage.</t>
  </si>
  <si>
    <t>A blast of poison that does &lt;mag&gt; points of poison damage in a 100 foot radius.</t>
  </si>
  <si>
    <t>For &lt;dur&gt; seconds, opponents in melee range take poison damage.</t>
  </si>
  <si>
    <t>A poison cloud for &lt;mag&gt; points of poison damage in a 15 foot radius.</t>
  </si>
  <si>
    <t>Targets that fail to resist take &lt;mag&gt; points of poison damage.</t>
  </si>
  <si>
    <t>Summons a Poison Atronach permanently.</t>
  </si>
  <si>
    <t>A burst of poison that does &lt;mag&gt; points of poison damage per second.</t>
  </si>
  <si>
    <t>A bolt of poison that does &lt;mag&gt; points of poison damage.</t>
  </si>
  <si>
    <t>Sprayed on the ground, it creates a puddle of poison that does &lt;40&gt; points of poison damage per second.</t>
  </si>
  <si>
    <t>0004DB76</t>
  </si>
  <si>
    <t>00047508</t>
  </si>
  <si>
    <t>0004E64D</t>
  </si>
  <si>
    <t>00047509</t>
  </si>
  <si>
    <t>00012875</t>
  </si>
  <si>
    <t>00003901</t>
  </si>
  <si>
    <t>00012874</t>
  </si>
  <si>
    <t>00012872</t>
  </si>
  <si>
    <t>00012873</t>
  </si>
  <si>
    <t>00002FAA</t>
  </si>
  <si>
    <t>00051C5C</t>
  </si>
  <si>
    <t>000200AE</t>
  </si>
  <si>
    <t>00003904</t>
  </si>
  <si>
    <t>000297DF</t>
  </si>
  <si>
    <t>000297E0</t>
  </si>
  <si>
    <t>00003906</t>
  </si>
  <si>
    <t>00003905</t>
  </si>
  <si>
    <t>00003903</t>
  </si>
  <si>
    <t>0001D013</t>
  </si>
  <si>
    <t>000297DE</t>
  </si>
  <si>
    <t>Reduces all incoming damage by &lt;20&gt;% and you are &lt;20&gt;% harder to detect. Shadow spells heal you for a portion of damage dealt, but Restoration spells cost &lt;75&gt;% more magicka to cast. Drains &lt;80&gt;% of magicka when cast. Next cast dispels the shadowform.</t>
  </si>
  <si>
    <t>Targets that are in area of the aura have their speed reduced by &lt;45&gt;%, attack damage by &lt;30&gt;%, magic resistance and armor by &lt;35&gt;% and regeneration rates by &lt;50&gt;% for &lt;dur&gt; seconds.</t>
  </si>
  <si>
    <t>Surrounds you with shadows for &lt;dur&gt; seconds. You are &lt;50&gt;% harder to detect and your Shadowbolt deals maximum damage.</t>
  </si>
  <si>
    <t>Summons a Shadow Atronach for &lt;dur&gt; seconds wherever the caster is pointing.</t>
  </si>
  <si>
    <t>Summons invulnerable Umbra' Keth to maul your enemies for &lt;dur&gt; seconds.</t>
  </si>
  <si>
    <t>Creates shadowy patches on the ground that do &lt;mag&gt; points of shadowflame damage per second. Targets that die in flames have their soul trapped.</t>
  </si>
  <si>
    <t>Summons a dark cloud of energy to crush the target. The crushed target suffers &lt;mag&gt; shadow damage every &lt;2&gt; seconds for &lt;dur&gt; seconds and has a chance to be staggered each tick. Has a chance to trap the target's soul.</t>
  </si>
  <si>
    <t>Weakens the target, stopping it's Health, Stamina and Magicka regeneration for &lt;dur&gt; seconds.</t>
  </si>
  <si>
    <t>Weakens the target, reducing it's movement speed by &lt;30&gt;%</t>
  </si>
  <si>
    <t>Weakens the target, reducing it's armor rating by &lt;25&gt;%</t>
  </si>
  <si>
    <t>Creates a black stellar object in the sky which absorbs sunlight for &lt;dur&gt; seconds. You are &lt;50&gt;% harder to detect and your Shadowbolt deals maximum damage. Can only be used outdoors.</t>
  </si>
  <si>
    <t>Inflicts &lt;mag&gt; shadow damage each second.</t>
  </si>
  <si>
    <t>Cast on a nearby surface, it explodes for &lt;mag&gt; points of shadow damage when enemies come near and applies a random shadow curse on them.</t>
  </si>
  <si>
    <t>Converts Health to Magicka. May be lethal.</t>
  </si>
  <si>
    <t>A silent spell that completely disables the target's mind for &lt;dur&gt; seconds. Works on targets up to level &lt;mag&gt;. Cannot be used in combat.</t>
  </si>
  <si>
    <t>Controls a mind up to level &lt;mag&gt; for up to &lt;dur&gt; seconds. Caster is invisible and hidden in stealth for the duration of the effect. Press Activate key to free the target.</t>
  </si>
  <si>
    <t>Inflicts &lt;mag&gt; shadow damage each second. Stacks up to &lt;4&gt; times while channeling (&lt;5&gt; times if you learned &lt;Dark Art: Agony&gt;).</t>
  </si>
  <si>
    <t>Causes a shadowy explosion around the caster, dealing &lt;mag&gt; shadow damage instantly</t>
  </si>
  <si>
    <t>Strikes the target for &lt;mag&gt; base shadow damage. The bolt absorbs shadows around the caster, increasing the damage up to &lt;60&gt;% depending on the light level.</t>
  </si>
  <si>
    <t>An ability to infuse your weapons with shadow magic.</t>
  </si>
  <si>
    <t>Improved night vision. Drains &lt;80&gt;% of magicka when cast. Next cast dispels the nighteye.</t>
  </si>
  <si>
    <t>00002DC9</t>
  </si>
  <si>
    <t>00002DC6</t>
  </si>
  <si>
    <t>00002DC8</t>
  </si>
  <si>
    <t>00002DC7</t>
  </si>
  <si>
    <t>00002DC5</t>
  </si>
  <si>
    <t>Slows the time enormously for &lt;dur&gt; seconds.</t>
  </si>
  <si>
    <t>Slows the time effectively for &lt;dur&gt; seconds.</t>
  </si>
  <si>
    <t>Slows the time more effectively for &lt;dur&gt; seconds.</t>
  </si>
  <si>
    <t>Slows the time slightly for &lt;dur&gt; seconds.</t>
  </si>
  <si>
    <t>0041DE53</t>
  </si>
  <si>
    <t>0041DE57</t>
  </si>
  <si>
    <t>0041DE54</t>
  </si>
  <si>
    <t>0041DE55</t>
  </si>
  <si>
    <t>0041DE5A</t>
  </si>
  <si>
    <t>0041DE4F</t>
  </si>
  <si>
    <t>0041DE56</t>
  </si>
  <si>
    <t>0041DE4D</t>
  </si>
  <si>
    <t>0041DE50</t>
  </si>
  <si>
    <t>0041DE4E</t>
  </si>
  <si>
    <t>0041DE58</t>
  </si>
  <si>
    <t>0041DE52</t>
  </si>
  <si>
    <t>0041DE5B</t>
  </si>
  <si>
    <t>0041DE51</t>
  </si>
  <si>
    <t>0041DE59</t>
  </si>
  <si>
    <t>001815D6</t>
  </si>
  <si>
    <t>0018670F</t>
  </si>
  <si>
    <t>001C8450</t>
  </si>
  <si>
    <t>001815E1</t>
  </si>
  <si>
    <t>001815C8</t>
  </si>
  <si>
    <t>001815F9</t>
  </si>
  <si>
    <t>001815CA</t>
  </si>
  <si>
    <t>001EBB91</t>
  </si>
  <si>
    <t>004CA104</t>
  </si>
  <si>
    <t>004883B8</t>
  </si>
  <si>
    <t>004883B5</t>
  </si>
  <si>
    <t>004883B7</t>
  </si>
  <si>
    <t>00181602</t>
  </si>
  <si>
    <t>00181601</t>
  </si>
  <si>
    <t>00181605</t>
  </si>
  <si>
    <t>001EBB97</t>
  </si>
  <si>
    <t>00181604</t>
  </si>
  <si>
    <t>001815FC</t>
  </si>
  <si>
    <t>001EBB94</t>
  </si>
  <si>
    <t>001EBB8F</t>
  </si>
  <si>
    <t>001815FE</t>
  </si>
  <si>
    <t>001815FF</t>
  </si>
  <si>
    <t>001EBB93</t>
  </si>
  <si>
    <t>001815FD</t>
  </si>
  <si>
    <t>001EBB96</t>
  </si>
  <si>
    <t>00181603</t>
  </si>
  <si>
    <t>004883B6</t>
  </si>
  <si>
    <t>001EBB95</t>
  </si>
  <si>
    <t>001815F8</t>
  </si>
  <si>
    <t>001815F7</t>
  </si>
  <si>
    <t>001815F6</t>
  </si>
  <si>
    <t>00181607</t>
  </si>
  <si>
    <t>001815E5</t>
  </si>
  <si>
    <t>001815F1</t>
  </si>
  <si>
    <t>001815CE</t>
  </si>
  <si>
    <t>002C07F4</t>
  </si>
  <si>
    <t>001815EA</t>
  </si>
  <si>
    <t>001815D2</t>
  </si>
  <si>
    <t>001815ED</t>
  </si>
  <si>
    <t>001815DB</t>
  </si>
  <si>
    <t>001815F3</t>
  </si>
  <si>
    <t>001815DE</t>
  </si>
  <si>
    <t>001815E6</t>
  </si>
  <si>
    <t>001815CC</t>
  </si>
  <si>
    <t>001815D8</t>
  </si>
  <si>
    <t>0018160A</t>
  </si>
  <si>
    <t>001C844E</t>
  </si>
  <si>
    <t>001815E7</t>
  </si>
  <si>
    <t>001815CD</t>
  </si>
  <si>
    <t>001815D9</t>
  </si>
  <si>
    <t>002B65D4</t>
  </si>
  <si>
    <t>001815F4</t>
  </si>
  <si>
    <t>001815E3</t>
  </si>
  <si>
    <t>001F5DBA</t>
  </si>
  <si>
    <t>001815DF</t>
  </si>
  <si>
    <t>001815EE</t>
  </si>
  <si>
    <t>001815DC</t>
  </si>
  <si>
    <t>0018670E</t>
  </si>
  <si>
    <t>001C8455</t>
  </si>
  <si>
    <t>001815EB</t>
  </si>
  <si>
    <t>001815EC</t>
  </si>
  <si>
    <t>001815D7</t>
  </si>
  <si>
    <t>002C07E7</t>
  </si>
  <si>
    <t>001815D4</t>
  </si>
  <si>
    <t>001815DD</t>
  </si>
  <si>
    <t>001815F5</t>
  </si>
  <si>
    <t>001D7771</t>
  </si>
  <si>
    <t>001815FB</t>
  </si>
  <si>
    <t>001C8457</t>
  </si>
  <si>
    <t>0018670D</t>
  </si>
  <si>
    <t>001815E2</t>
  </si>
  <si>
    <t>00292EC5</t>
  </si>
  <si>
    <t>00292EC4</t>
  </si>
  <si>
    <t>00292EC6</t>
  </si>
  <si>
    <t>00292EC3</t>
  </si>
  <si>
    <t>001815F0</t>
  </si>
  <si>
    <t>003B38A4</t>
  </si>
  <si>
    <t>001815F2</t>
  </si>
  <si>
    <t>00186710</t>
  </si>
  <si>
    <t>00283BBF</t>
  </si>
  <si>
    <t>00283BC0</t>
  </si>
  <si>
    <t>00283BBB</t>
  </si>
  <si>
    <t>00283BB8</t>
  </si>
  <si>
    <t>00283BC2</t>
  </si>
  <si>
    <t>00283BBD</t>
  </si>
  <si>
    <t>00283BBC</t>
  </si>
  <si>
    <t>00283BB6</t>
  </si>
  <si>
    <t>00283BB7</t>
  </si>
  <si>
    <t>00283BBE</t>
  </si>
  <si>
    <t>00283BC1</t>
  </si>
  <si>
    <t>00283BB9</t>
  </si>
  <si>
    <t>00283BBA</t>
  </si>
  <si>
    <t>00181609</t>
  </si>
  <si>
    <t>0018670C</t>
  </si>
  <si>
    <t>001C844F</t>
  </si>
  <si>
    <t>002C58FA</t>
  </si>
  <si>
    <t>00376C51</t>
  </si>
  <si>
    <t>001F5DB0</t>
  </si>
  <si>
    <t>001F5DAF</t>
  </si>
  <si>
    <t>001F5DB2</t>
  </si>
  <si>
    <t>001F5DB1</t>
  </si>
  <si>
    <t>002C07F5</t>
  </si>
  <si>
    <t>001F5DAD</t>
  </si>
  <si>
    <t>001815D5</t>
  </si>
  <si>
    <t>00186711</t>
  </si>
  <si>
    <t>001815FA</t>
  </si>
  <si>
    <t>001C8452</t>
  </si>
  <si>
    <t>001815E0</t>
  </si>
  <si>
    <t>001815E8</t>
  </si>
  <si>
    <t>001815EF</t>
  </si>
  <si>
    <t>001815DA</t>
  </si>
  <si>
    <t>001815CB</t>
  </si>
  <si>
    <t>001C8451</t>
  </si>
  <si>
    <t>001F5DBC</t>
  </si>
  <si>
    <t>002F3214</t>
  </si>
  <si>
    <t>001C844C</t>
  </si>
  <si>
    <t>00181606</t>
  </si>
  <si>
    <t>00181608</t>
  </si>
  <si>
    <t>0036CA42</t>
  </si>
  <si>
    <t>0036CA43</t>
  </si>
  <si>
    <t>001815E4</t>
  </si>
  <si>
    <t>001C8453</t>
  </si>
  <si>
    <t>00186712</t>
  </si>
  <si>
    <t>00186714</t>
  </si>
  <si>
    <t>00186713</t>
  </si>
  <si>
    <t>001815E9</t>
  </si>
  <si>
    <t>001815CF</t>
  </si>
  <si>
    <t>001815D0</t>
  </si>
  <si>
    <t>0018670B</t>
  </si>
  <si>
    <t>001815D1</t>
  </si>
  <si>
    <t>001815D3</t>
  </si>
  <si>
    <t>001C8454</t>
  </si>
  <si>
    <t>Absorb &lt;mag&gt; points of Alteration from the target for &lt;dur&gt; seconds on touch.</t>
  </si>
  <si>
    <t>Absorb &lt;mag&gt; points of Archery from the target for &lt;dur&gt; seconds on touch.</t>
  </si>
  <si>
    <t>Absorb &lt;mag&gt; points of Block from the target for &lt;dur&gt; seconds on touch.</t>
  </si>
  <si>
    <t>Absorb &lt;mag&gt; points of Conjuration from the target for &lt;dur&gt; seconds on touch.</t>
  </si>
  <si>
    <t>Absorb &lt;mag&gt; points of Destruction from the target for &lt;dur&gt; seconds on touch.</t>
  </si>
  <si>
    <t>Absorb &lt;mag&gt; points of unarmed damage from the target for &lt;dur&gt; seconds on touch.</t>
  </si>
  <si>
    <t>Absorb &lt;mag&gt; points of Heavy Armor from the target for &lt;dur&gt; seconds on touch.</t>
  </si>
  <si>
    <t>Absorb &lt;mag&gt; points of Illusion from the target for &lt;dur&gt; seconds on touch.</t>
  </si>
  <si>
    <t>Absorb &lt;mag&gt; points of Light Armor from the target for &lt;dur&gt; seconds on touch.</t>
  </si>
  <si>
    <t>Absorb &lt;mag&gt; points of Lockpicking from the target for &lt;dur&gt; seconds on touch.</t>
  </si>
  <si>
    <t>Absorb &lt;mag&gt; points of One-Handed from the target for &lt;dur&gt; seconds on touch.</t>
  </si>
  <si>
    <t>Absorb &lt;mag&gt; points of Restoration from the target for &lt;dur&gt; seconds on touch.</t>
  </si>
  <si>
    <t>Absorb &lt;mag&gt; points of Sneak from the target for &lt;dur&gt; seconds on touch.</t>
  </si>
  <si>
    <t>Absorb &lt;mag&gt; points of Speechcraft from the target for &lt;dur&gt; seconds on touch.</t>
  </si>
  <si>
    <t>Absorb &lt;mag&gt; points of Two-Handed from the target for &lt;dur&gt; seconds on touch.</t>
  </si>
  <si>
    <t>An icey spew that does &lt;mag&gt; points of frost damage to Health and Stamina upon touch.</t>
  </si>
  <si>
    <t>A contagious wave that does &lt;mag&gt; points of affliction damage to Health and Stamina. Targets infected take extra damage.</t>
  </si>
  <si>
    <t>Target won't flee for &lt;dur&gt; seconds and gets some extra health and stamina upon touch.</t>
  </si>
  <si>
    <t>Target is burdened, moving and regenerating Stamina &lt;mag&gt;% slower upon touch.</t>
  </si>
  <si>
    <t>A burning rush that does &lt;mag&gt; points of damage upon touch. Targets on fire take extra damage.</t>
  </si>
  <si>
    <t>Caster's disposition is slightly increased for &lt;dur&gt; seconds, making prices &lt;10&gt;% better.</t>
  </si>
  <si>
    <t>A chilling drift that does &lt;mag&gt; points of frost damage to Health and Stamina upon touch.</t>
  </si>
  <si>
    <t>Summons a Death Hound for &lt;dur&gt; seconds wherever the caster is pointing.</t>
  </si>
  <si>
    <t>Summons a Draugr Scourge for &lt;dur&gt; seconds wherever the caster is pointing.</t>
  </si>
  <si>
    <t>Summons a Draugr Thrall for &lt;dur&gt; seconds wherever the caster is pointing.</t>
  </si>
  <si>
    <t>Summons a Draugr Wretch for &lt;dur&gt; seconds wherever the caster is pointing.</t>
  </si>
  <si>
    <t>Summons a Dremora Warlock for &lt;dur&gt; seconds.</t>
  </si>
  <si>
    <t>Summons a Honed Familiar for &lt;dur&gt; seconds wherever the caster is pointing.</t>
  </si>
  <si>
    <t>Summons a Lich for &lt;dur&gt; seconds wherever the caster is pointing.</t>
  </si>
  <si>
    <t>Summons a Potent Familiar for &lt;dur&gt; seconds wherever the caster is pointing.</t>
  </si>
  <si>
    <t>Summons a Skeleton Bowman for &lt;dur&gt; seconds wherever the caster is pointing.</t>
  </si>
  <si>
    <t>Summons a Skeleton Guardian for &lt;dur&gt; seconds wherever the caster is pointing.</t>
  </si>
  <si>
    <t>Summons a Skeleton Hero for &lt;dur&gt; seconds wherever the caster is pointing.</t>
  </si>
  <si>
    <t>Summons a Skeleton Minion for &lt;dur&gt; seconds wherever the caster is pointing.</t>
  </si>
  <si>
    <t>Summons a Skeleton Warlock for &lt;dur&gt; seconds wherever the caster is pointing.</t>
  </si>
  <si>
    <t>Summons a Strong Familiar for &lt;dur&gt; seconds wherever the caster is pointing.</t>
  </si>
  <si>
    <t>Summons a Tormented Draugr for &lt;dur&gt; seconds wherever the caster is pointing.</t>
  </si>
  <si>
    <t>Cures the caster from all diseases.</t>
  </si>
  <si>
    <t>Cures the caster from poison's continuing effects.</t>
  </si>
  <si>
    <t>Dispels the caster's continuous magic effects.</t>
  </si>
  <si>
    <t>For &lt;dur&gt; seconds sap the soul of opponents in melee range, absorbing &lt;8&gt; points of health per second.</t>
  </si>
  <si>
    <t>Improves the caster's carrying capacity by &lt;mag&gt; points for &lt;dur&gt; seconds.</t>
  </si>
  <si>
    <t>Improves the target's armor rating by &lt;mag&gt; points for &lt;dur&gt; seconds.</t>
  </si>
  <si>
    <t>An electric zap that does &lt;mag&gt; points of shock damage to Health and half to Magicka upon touch.</t>
  </si>
  <si>
    <t>Increases armor rating by &lt;mag&gt; points and negates up to &lt;mag&gt; points of spell damage or effects.</t>
  </si>
  <si>
    <t>Target is encumbered, moving and regenerating Stamina &lt;mag&gt;% slower for &lt;dur&gt; seconds on touch.</t>
  </si>
  <si>
    <t>A fiery upsurge that does &lt;mag&gt; points of damage upon touch. Targets on fire take extra damage.</t>
  </si>
  <si>
    <t>Improves the caster's fire resistance by &lt;mag&gt;% for &lt;dur&gt; seconds.</t>
  </si>
  <si>
    <t>A surge of fire that does &lt;mag&gt; points of damage to all affected targets. Targets on fire take extra damage.</t>
  </si>
  <si>
    <t>A barrage of flame that does &lt;mag&gt; points of damage to health. Targets on fire take extra damage.</t>
  </si>
  <si>
    <t>A flaming graze that does &lt;mag&gt; points of damage upon touch. Targets on fire take extra damage.</t>
  </si>
  <si>
    <t>A wave of fire that does &lt;mag&gt; points of damage to all affected targets. Targets on fire take extra damage.</t>
  </si>
  <si>
    <t>Instill the target with &lt;mag&gt; points of poison damage per second for &lt;dur&gt; seconds. Targets poisoned take lingering damage.</t>
  </si>
  <si>
    <t>Creatures and people up to level &lt;mag&gt; flee from combat for &lt;dur&gt; seconds upon touch.</t>
  </si>
  <si>
    <t>Improves the caster's frost resistance by &lt;mag&gt;% for &lt;dur&gt; seconds.</t>
  </si>
  <si>
    <t>A cold burst that does &lt;mag&gt; points of frost damage to Health and Stamina upon touch.</t>
  </si>
  <si>
    <t>A freezing wave that does &lt;mag&gt; points of frost damage to Health and Stamina on all affected targets.</t>
  </si>
  <si>
    <t>Targets that fail to resist are frozen for &lt;dur&gt; seconds. Frozen targets take lingering damage.</t>
  </si>
  <si>
    <t>Target is hindered, moving and regenerating Stamina &lt;mag&gt;% slower for &lt;dur&gt; seconds on touch.</t>
  </si>
  <si>
    <t>Prevents the target from casting magic for &lt;dur&gt; seconds.</t>
  </si>
  <si>
    <t>A barrage of ice that does &lt;mag&gt; points of frost damage to Health and Stamina.</t>
  </si>
  <si>
    <t>A freezing surge that does &lt;mag&gt; points of frost damage to Health and Stamina on all affected targets.</t>
  </si>
  <si>
    <t>A weak affliction that does &lt;mag&gt; points of damage per second for &lt;dur&gt; seconds. Targets infected move slower.</t>
  </si>
  <si>
    <t>A lightning streak that does &lt;mag&gt; points of shock damage to Health and half to Magicka upon touch.</t>
  </si>
  <si>
    <t>For &lt;dur&gt; seconds, regenerate your magicka significantly faster. Nearby enemies are shocked.</t>
  </si>
  <si>
    <t>A lightning charge that does &lt;mag&gt; points of shock damage to Health and half to Magicka upon touch.</t>
  </si>
  <si>
    <t>A surge of lightning that does &lt;mag&gt; points of shock damage to Health and half to Magicka on all affected targets.</t>
  </si>
  <si>
    <t>Improves the caster's shock resistance by &lt;mag&gt;% for &lt;dur&gt; seconds.</t>
  </si>
  <si>
    <t>Places a Mark wherever the caster is standing.</t>
  </si>
  <si>
    <t>Caster's disposition is greatly increased for &lt;dur&gt; seconds, prices are &lt;35&gt;% better, stolen goods are barterable, and merchants buy any item.</t>
  </si>
  <si>
    <t>A poisonous explosion for &lt;mag&gt; points of damage in a 15 foot radius for &lt;dur&gt; seconds. Targets poisoned take lingering damage.</t>
  </si>
  <si>
    <t>Open any adept-level lock within &lt;dur&gt; seconds.</t>
  </si>
  <si>
    <t>Open any apprentice-level lock within &lt;dur&gt; seconds.</t>
  </si>
  <si>
    <t>Open any expert-level lock or lower within &lt;dur&gt; seconds.</t>
  </si>
  <si>
    <t>Open any novice-level lock within &lt;dur&gt; seconds.</t>
  </si>
  <si>
    <t>Target is oppressed, moving and regenerating Stamina &lt;mag&gt;% slower for &lt;dur&gt; seconds on touch.</t>
  </si>
  <si>
    <t>Targets up to level &lt;20&gt; that fail to resist won't fight for &lt;60&gt; seconds.</t>
  </si>
  <si>
    <t>A powerful affliction that does &lt;mag&gt; points of damage per second for &lt;dur&gt; seconds. Targets infected move slower.</t>
  </si>
  <si>
    <t>Travel through Oblivion to the ruins of Bthardamz. Attributes are reduced by &lt;20&gt; for &lt;60&gt; seconds.</t>
  </si>
  <si>
    <t>Travel through Oblivion to an icey outpost within the frozen sea. Attributes are reduced by &lt;20&gt; for &lt;60&gt; seconds.</t>
  </si>
  <si>
    <t>Travel through Oblivion to Karthwasten. Attributes are reduced by &lt;20&gt; for &lt;60&gt; seconds.</t>
  </si>
  <si>
    <t>Travel through Oblivion to Kynesgrove. Attributes are reduced by &lt;15&gt; for &lt;60&gt; seconds.</t>
  </si>
  <si>
    <t>Travel through Oblivion to an isolated lighthouse. Attributes are reduced by &lt;20&gt; for &lt;60&gt; seconds.</t>
  </si>
  <si>
    <t>Travel through Oblivion to Old Hroldan. Attributes are reduced by &lt;20&gt; for &lt;60&gt; seconds.</t>
  </si>
  <si>
    <t>Travel through Oblivion to an old shack. Attributes are reduced by &lt;20&gt; for &lt;60&gt; seconds.</t>
  </si>
  <si>
    <t>Travel through Oblivion to Riverwood. Attributes are reduced by &lt;10&gt; for &lt;60&gt; seconds.</t>
  </si>
  <si>
    <t>Travel through Oblivion to Sarethi Farm. Attributes are reduced by &lt;10&gt; for &lt;60&gt; seconds.</t>
  </si>
  <si>
    <t>Travel through Oblivion to a secluded camp up in the mountains. Attributes are reduced by &lt;20&gt; for &lt;60&gt; seconds.</t>
  </si>
  <si>
    <t>Travel through Oblivion to Stendarr's Beacon. Attributes are reduced by &lt;20&gt; for &lt;60&gt; seconds.</t>
  </si>
  <si>
    <t>Travel through Oblivion to Wayward Pass. Attributes are reduced by &lt;15&gt; for &lt;60&gt; seconds.</t>
  </si>
  <si>
    <t>Travel through Oblivion to Whitewatch Tower. Attributes are reduced by &lt;15&gt; for &lt;60&gt; seconds.</t>
  </si>
  <si>
    <t xml:space="preserve">Instill the target with &lt;mag&gt; points of poison damage per second. </t>
  </si>
  <si>
    <t>For &lt;dur&gt; seconds, opponents in melee range take &lt;8&gt; points of poison damage per second.</t>
  </si>
  <si>
    <t>Creatures and people up to level &lt;mag&gt; will attack anything nearby for &lt;dur&gt; seconds upon touch.</t>
  </si>
  <si>
    <t>A flash of fire, creatures and people burn for &lt;mag&gt; points of damage and are frenzied for &lt;20&gt; seconds.</t>
  </si>
  <si>
    <t>Recalls the caster to the last Mark.</t>
  </si>
  <si>
    <t>Caster resists &lt;mag&gt;% of magic for &lt;dur&gt; seconds.</t>
  </si>
  <si>
    <t>Targets up to level &lt;20&gt; that fail to resist flee from combat for &lt;30&gt; seconds.</t>
  </si>
  <si>
    <t>A scorching abrasion that does &lt;mag&gt; points of damage upon touch. Targets on fire take extra damage.</t>
  </si>
  <si>
    <t>A plaguelike surge that does &lt;mag&gt; points of damage to Health and Stamina. Targets infected take extra damage.</t>
  </si>
  <si>
    <t>Caster's disposition is further increased for &lt;dur&gt; seconds, prices are &lt;20&gt;% better and stolen goods are barterable.</t>
  </si>
  <si>
    <t>Creatures and people up to level &lt;mag&gt; won't fight for &lt;dur&gt; seconds upon touch.</t>
  </si>
  <si>
    <t>A barrage of lightning that does &lt;mag&gt; points of shock damage to Health and half to Magicka.</t>
  </si>
  <si>
    <t>A wave of shock that does &lt;mag&gt; points of shock damage to Health and half to Magicka on all affected targets.</t>
  </si>
  <si>
    <t>A shocking flash that does &lt;mag&gt; points of shock damage to Health and half to Magicka upon touch.</t>
  </si>
  <si>
    <t>Prevents targets from casting magic in a 15 foot radius for &lt;dur&gt; seconds.</t>
  </si>
  <si>
    <t>Caster takes no fall damage for &lt;10&gt; seconds.</t>
  </si>
  <si>
    <t>Sap a minor portion of the target's soul, giving &lt;mag&gt; points of the drained attributes for &lt;dur&gt; seconds.</t>
  </si>
  <si>
    <t>Sap a vast portion of the target's soul, giving &lt;mag&gt; points of the drained attributes for &lt;dur&gt; seconds.</t>
  </si>
  <si>
    <t>Absorb &lt;mag&gt; points of health from the target. Victims' health regeneration is negated for &lt;15&gt; seconds.</t>
  </si>
  <si>
    <t>Absorb &lt;mag&gt; points of health from targets in a 15 foot radius. Victims' health regeneration is negated for &lt;25&gt; seconds.</t>
  </si>
  <si>
    <t>For &lt;dur&gt; seconds, absorb &lt;mag&gt; points of health from opponents in melee range.</t>
  </si>
  <si>
    <t>Can walk on water for &lt;dur&gt; seconds.</t>
  </si>
  <si>
    <t>Target is &lt;mag&gt;% weaker to poison and reduces Health regeneration by &lt;50&gt;% for &lt;dur&gt; seconds.</t>
  </si>
  <si>
    <t>A freezing outburst that does &lt;mag&gt; points of frost damage to Health and Stamina upon touch.</t>
  </si>
  <si>
    <t>00061BE5</t>
  </si>
  <si>
    <t>000B2C07</t>
  </si>
  <si>
    <t>0008A3F8</t>
  </si>
  <si>
    <t>0200A559</t>
  </si>
  <si>
    <t>02002894</t>
  </si>
  <si>
    <t>02002898</t>
  </si>
  <si>
    <t>0200289B</t>
  </si>
  <si>
    <t>0200E0B3</t>
  </si>
  <si>
    <t>0200A55E</t>
  </si>
  <si>
    <t>0200A561</t>
  </si>
  <si>
    <t>02009517</t>
  </si>
  <si>
    <t>02009516</t>
  </si>
  <si>
    <t>02009515</t>
  </si>
  <si>
    <t>0200FBCB</t>
  </si>
  <si>
    <t>020106AE</t>
  </si>
  <si>
    <t>0200FBCD</t>
  </si>
  <si>
    <t>0200B59D</t>
  </si>
  <si>
    <t>0200FBCE</t>
  </si>
  <si>
    <t>02009513</t>
  </si>
  <si>
    <t>0200F0E9</t>
  </si>
  <si>
    <t>0200F0EC</t>
  </si>
  <si>
    <t>0200F0EB</t>
  </si>
  <si>
    <t>02010140</t>
  </si>
  <si>
    <t>02010142</t>
  </si>
  <si>
    <t>02010143</t>
  </si>
  <si>
    <t>0200EB7C</t>
  </si>
  <si>
    <t>0200A555</t>
  </si>
  <si>
    <t>02002897</t>
  </si>
  <si>
    <t>0200289A</t>
  </si>
  <si>
    <t>0200289D</t>
  </si>
  <si>
    <t>02008A20</t>
  </si>
  <si>
    <t>02010C1C</t>
  </si>
  <si>
    <t>02010C1E</t>
  </si>
  <si>
    <t>02010C1D</t>
  </si>
  <si>
    <t>0200A557</t>
  </si>
  <si>
    <t>0200A558</t>
  </si>
  <si>
    <t>02002896</t>
  </si>
  <si>
    <t>02002899</t>
  </si>
  <si>
    <t>0200289C</t>
  </si>
  <si>
    <t>02008F9B</t>
  </si>
  <si>
    <t>02008F9C</t>
  </si>
  <si>
    <t>02008F99</t>
  </si>
  <si>
    <t>020012D4</t>
  </si>
  <si>
    <t>020012D5</t>
  </si>
  <si>
    <t>020012D6</t>
  </si>
  <si>
    <t>02003368</t>
  </si>
  <si>
    <t>02007F3A</t>
  </si>
  <si>
    <t>02007F3B</t>
  </si>
  <si>
    <t>02007F44</t>
  </si>
  <si>
    <t>02007F45</t>
  </si>
  <si>
    <t>02007F46</t>
  </si>
  <si>
    <t>02007F3C</t>
  </si>
  <si>
    <t>02007F47</t>
  </si>
  <si>
    <t>02007F48</t>
  </si>
  <si>
    <t>02007F3D</t>
  </si>
  <si>
    <t>02007F49</t>
  </si>
  <si>
    <t>02007F3E</t>
  </si>
  <si>
    <t>02007F4A</t>
  </si>
  <si>
    <t>02007F3F</t>
  </si>
  <si>
    <t>02007F4B</t>
  </si>
  <si>
    <t>02007F4C</t>
  </si>
  <si>
    <t>02007F4D</t>
  </si>
  <si>
    <t>02007F4E</t>
  </si>
  <si>
    <t>02007F4F</t>
  </si>
  <si>
    <t>02007F50</t>
  </si>
  <si>
    <t>02007F51</t>
  </si>
  <si>
    <t>02007F52</t>
  </si>
  <si>
    <t>02007F53</t>
  </si>
  <si>
    <t>02007F40</t>
  </si>
  <si>
    <t>02007F41</t>
  </si>
  <si>
    <t>02007F54</t>
  </si>
  <si>
    <t>02007F43</t>
  </si>
  <si>
    <t>0200A563</t>
  </si>
  <si>
    <t>02008A22</t>
  </si>
  <si>
    <t>02002879</t>
  </si>
  <si>
    <t>02007463</t>
  </si>
  <si>
    <t>02008A2E</t>
  </si>
  <si>
    <t>02008A2B</t>
  </si>
  <si>
    <t>02008A2D</t>
  </si>
  <si>
    <t>Augments the caster's weapons to absorb a small amount of Magicka for &lt;dur&gt; seconds.</t>
  </si>
  <si>
    <t>Augments the caster's weapons with a moderate amount of fire damage for &lt;dur&gt; seconds.</t>
  </si>
  <si>
    <t>Augments the caster's weapons with a moderate amount of frost damage for &lt;dur&gt; seconds.</t>
  </si>
  <si>
    <t>Augments the caster's weapons with a moderate amount of shock damage for &lt;dur&gt; seconds.</t>
  </si>
  <si>
    <t>Increase your speed, and bring time to a crawl for &lt;dur&gt; seconds. Attacking will break the spell.</t>
  </si>
  <si>
    <t>Receive a boost to health regeneration for &lt;dur&gt; seconds.</t>
  </si>
  <si>
    <t>Receive a strong boost to health regeneration for &lt;dur&gt; seconds.</t>
  </si>
  <si>
    <t>Permanently summon a bundle of Daedric arrows.</t>
  </si>
  <si>
    <t>Permanently summon a bundle of ebony arrows.</t>
  </si>
  <si>
    <t>Permanently summon a bundle of Elven arrows.</t>
  </si>
  <si>
    <t>Permanently summon 3 fire arrows that explode upon impact.</t>
  </si>
  <si>
    <t>Permanently summon 3 freezing arrows that encase enemies in ice.</t>
  </si>
  <si>
    <t>Permanently summon 3 frost arrows that explode upon impact.</t>
  </si>
  <si>
    <t xml:space="preserve">Permanently summon a bundle of arrows that light their surrounding area for 60 seconds. </t>
  </si>
  <si>
    <t>Permanently summon 3 shock arrows that explode upon impact.</t>
  </si>
  <si>
    <t>Permanently summon a bundle of steel arrows.</t>
  </si>
  <si>
    <t xml:space="preserve">For &lt;dur&gt; seconds, wrap yourself in a defensive cloak of flame, and increase fire resistance by &lt;mag&gt;%. </t>
  </si>
  <si>
    <t xml:space="preserve">For &lt;dur&gt; seconds, wrap yourself in a defensive cloak of ice, and increase frost resistance by &lt;mag&gt;%. </t>
  </si>
  <si>
    <t xml:space="preserve">For &lt;dur&gt; seconds, wrap yourself in a defensive cloak of lightning, and increase shock resistance by &lt;mag&gt;%. </t>
  </si>
  <si>
    <t>Increase your damage with fire spells and enchantments by 20% for &lt;dur&gt; seconds, but lower your resistance to the other elements by an equal amount.</t>
  </si>
  <si>
    <t>Increase your damage with frost spells and enchantments by 20% for &lt;dur&gt; seconds, but lower your resistance to the other elements by an equal amount.</t>
  </si>
  <si>
    <t>Increase your damage with shock spells and enchantments by 20% for &lt;dur&gt; seconds, but lower your resistance to the other elements by an equal amount.</t>
  </si>
  <si>
    <t>Increase your speed, and slow time around you for &lt;dur&gt; seconds. Attacking will break the spell.</t>
  </si>
  <si>
    <t>Augments the caster's weapons to absorb health for &lt;dur&gt; seconds.</t>
  </si>
  <si>
    <t>Augments the caster's weapons with a powerful amount of fire damage for &lt;dur&gt; seconds.</t>
  </si>
  <si>
    <t>Augments the caster's weapons with a powerful amount of frost damage for &lt;dur&gt; seconds.</t>
  </si>
  <si>
    <t>Augments the caster's weapons with a powerful amount of shock damage for &lt;dur&gt; seconds.</t>
  </si>
  <si>
    <t>For &lt;dur&gt; seconds, augments the caster's weapons to make enemies flee in terror for a short time.</t>
  </si>
  <si>
    <t>Reduce time between shouts by 20% for &lt;dur&gt; seconds.</t>
  </si>
  <si>
    <t>Reduce time between shouts by 50% for &lt;dur&gt; seconds.</t>
  </si>
  <si>
    <t>Reduce time between shouts by 35% for &lt;dur&gt; seconds.</t>
  </si>
  <si>
    <t>Augments the caster's weapons to absorb a small amount of health for &lt;dur&gt; seconds.</t>
  </si>
  <si>
    <t>Augments the caster's weapons to absorb Magicka for &lt;dur&gt; seconds.</t>
  </si>
  <si>
    <t>Augments the caster's weapons with a large amount of fire damage for &lt;dur&gt; seconds.</t>
  </si>
  <si>
    <t>Augments the caster's weapons with a large amount of frost damage for &lt;dur&gt; seconds.</t>
  </si>
  <si>
    <t>Augments the caster's weapons with a large amount of shock damage for &lt;dur&gt; seconds.</t>
  </si>
  <si>
    <t>Increases Magic Resistance by &lt;mag&gt;% for &lt;dur&gt; seconds.</t>
  </si>
  <si>
    <t>Augments the caster's weapons with a small amount of fire damage for &lt;dur&gt; seconds.</t>
  </si>
  <si>
    <t>Augments the caster's weapons with a small amount of frost damage for &lt;dur&gt; seconds.</t>
  </si>
  <si>
    <t>Augments the caster's weapons with a small amount of shock damage for &lt;dur&gt; seconds.</t>
  </si>
  <si>
    <t>For &lt;dur&gt; seconds, the caster's weapons have a chance to briefly paralyze opponents.</t>
  </si>
  <si>
    <t>Pray to Akatosh, and take 50% less damage for &lt;dur&gt; seconds.</t>
  </si>
  <si>
    <t>Pray to Azura, and for &lt;dur&gt; seconds, items are enchanted &lt;mag&gt;% stronger.</t>
  </si>
  <si>
    <t>Pray to Boethia, and move silently for &lt;dur&gt; seconds.</t>
  </si>
  <si>
    <t>Pray to Clavicus Vile, and improve prices by &lt;mag&gt;% for &lt;dur&gt; seconds.</t>
  </si>
  <si>
    <t>Pray to Dibella, and increase Speechcraft by &lt;mag&gt; for &lt;dur&gt; seconds.</t>
  </si>
  <si>
    <t>Pray to Hermaeus Mora, and for 30 minutes, all skills improve 10% faster.</t>
  </si>
  <si>
    <t>Pray to Hircine, and call one of his Hounds for &lt;dur&gt; seconds wherever the caster is pointing.</t>
  </si>
  <si>
    <t>Pray to Julianos, and absorb &lt;mag&gt;% of the magicka from hostile spells for &lt;dur&gt; seconds.</t>
  </si>
  <si>
    <t>Pray to Jyggalag, and halt time for &lt;dur&gt; seconds.</t>
  </si>
  <si>
    <t>Pray to Kynareth, and reduce time between shouts by 70% for &lt;dur&gt; seconds.</t>
  </si>
  <si>
    <t>Pray to Malacath, and receive Orcish Berserker Rage for &lt;dur&gt; seconds.</t>
  </si>
  <si>
    <t>Pray to Mara, and be cured of all disease.</t>
  </si>
  <si>
    <t>Pray to Mehrunes Dagon, and reflect all physical damage for &lt;dur&gt; seconds.</t>
  </si>
  <si>
    <t>Pray to Mephala, and become invisible &lt;dur&gt; seconds. Activating an object or attacking will break the spell.</t>
  </si>
  <si>
    <t>Pray to Molag Bal, and increase the damage of one-handed weapons by &lt;mag&gt;% for &lt;dur&gt; seconds.</t>
  </si>
  <si>
    <t>Pray to Namira, and Conjuration spells will cost &lt;mag&gt;% less to cast for &lt;dur&gt; seconds.</t>
  </si>
  <si>
    <t>Pray to Nocturnal, and improve sneaking by &lt;mag&gt;% for &lt;dur&gt; seconds.</t>
  </si>
  <si>
    <t>Pray to Peryite, and created potions will be &lt;mag&gt;% more powerful for &lt;dur&gt; seconds.</t>
  </si>
  <si>
    <t>Pray to Sanguine, and increase total stamina by &lt;mag&gt; points for &lt;dur&gt; seconds.</t>
  </si>
  <si>
    <t>Pray to Sheogorath, and cause Madness everywhere around you for &lt;dur&gt; seconds.</t>
  </si>
  <si>
    <t>Pray to Stendarr, and increase the damage of two-handed weapons by &lt;mag&gt;% for &lt;dur&gt; seconds.</t>
  </si>
  <si>
    <t>Pray to Talos, and increase total health by &lt;mag&gt; points for &lt;dur&gt; seconds.</t>
  </si>
  <si>
    <t>Pray to Vaermina, and trap creatures and people inside their own nightmares &lt;dur&gt; seconds.</t>
  </si>
  <si>
    <t>Pray to Zenithar, and for &lt;dur&gt; seconds, improving weapons and armor is &lt;mag&gt;% more effective.</t>
  </si>
  <si>
    <t>Receive a powerful boost to health regeneration for &lt;dur&gt; seconds.</t>
  </si>
  <si>
    <t>Water Walking for &lt;dur&gt; seconds.</t>
  </si>
  <si>
    <t>Augments the caster's weapons with Silence for &lt;dur&gt; seconds.</t>
  </si>
  <si>
    <t>Augments the caster's weapons to Soul Trap enemies for &lt;dur&gt; seconds.</t>
  </si>
  <si>
    <t>The damage of ranged weapons by is increased by &lt;mag&gt;% for &lt;dur&gt; seconds.</t>
  </si>
  <si>
    <t>The damage of one-handed weapons by is increased by &lt;mag&gt;% for &lt;dur&gt; seconds.</t>
  </si>
  <si>
    <t>The damage of two-handed weapons by is increased by &lt;mag&gt;% for &lt;dur&gt; seconds.</t>
  </si>
  <si>
    <t>Pray to Arkay, and reveal the undead for &lt;dur&gt; seconds.</t>
  </si>
  <si>
    <t>Pray to Meridia, and force undead to flee for &lt;dur&gt; seconds.</t>
  </si>
  <si>
    <t>Pulls and chokes the target, dealing &lt;mag&gt; damage each second. Dragons, undead and automatons cannot be choked.</t>
  </si>
  <si>
    <t>Paralyzes for &lt;2&gt; seconds. Fear up to level &lt;mag&gt; for &lt;dur&gt; seconds.  &lt;mag&gt; damage each second over &lt;dur&gt; seconds. Has a chance to instantly slay a target. Cannot paralyze, fear or slay undead, automatons and daedra. Control and slay effects cannot be reapplied to targets affected by the Creeping Terror DoT effect.</t>
  </si>
  <si>
    <t>0000CD96</t>
  </si>
  <si>
    <t>0000CD97</t>
  </si>
  <si>
    <t>0000114E</t>
  </si>
  <si>
    <t>0000114F</t>
  </si>
  <si>
    <t>00001145</t>
  </si>
  <si>
    <t>00001148</t>
  </si>
  <si>
    <t>0000904C</t>
  </si>
  <si>
    <t>0000904D</t>
  </si>
  <si>
    <t>00009050</t>
  </si>
  <si>
    <t>0000904E</t>
  </si>
  <si>
    <t>0005F43C</t>
  </si>
  <si>
    <t>0000904A</t>
  </si>
  <si>
    <t>00DACC37</t>
  </si>
  <si>
    <t>00DACC3B</t>
  </si>
  <si>
    <t>00DACC3A</t>
  </si>
  <si>
    <t>00DACC39</t>
  </si>
  <si>
    <t>00DACC38</t>
  </si>
  <si>
    <t>000139E0</t>
  </si>
  <si>
    <t>00002D71</t>
  </si>
  <si>
    <t>0000107C</t>
  </si>
  <si>
    <t>0000120D</t>
  </si>
  <si>
    <t>00001207</t>
  </si>
  <si>
    <t>0000120C</t>
  </si>
  <si>
    <t>00002D75</t>
  </si>
  <si>
    <t>00002D74</t>
  </si>
  <si>
    <t>000139DF</t>
  </si>
  <si>
    <t>00002803</t>
  </si>
  <si>
    <t>0000A769</t>
  </si>
  <si>
    <t>000027F9</t>
  </si>
  <si>
    <t>00001154</t>
  </si>
  <si>
    <t>000027FD</t>
  </si>
  <si>
    <t>000010A5</t>
  </si>
  <si>
    <t>0005F43F</t>
  </si>
  <si>
    <t>000139E3</t>
  </si>
  <si>
    <t>000FED5C</t>
  </si>
  <si>
    <t>0000115F</t>
  </si>
  <si>
    <t>00002801</t>
  </si>
  <si>
    <t>00002804</t>
  </si>
  <si>
    <t>000010FC</t>
  </si>
  <si>
    <t>0000113D</t>
  </si>
  <si>
    <t>0000102F</t>
  </si>
  <si>
    <t>000011F4</t>
  </si>
  <si>
    <t>0005F43E</t>
  </si>
  <si>
    <t>00001221</t>
  </si>
  <si>
    <t>000010DE</t>
  </si>
  <si>
    <t>000010D7</t>
  </si>
  <si>
    <t>000010CF</t>
  </si>
  <si>
    <t>000010D4</t>
  </si>
  <si>
    <t>00DACC36</t>
  </si>
  <si>
    <t>00001176</t>
  </si>
  <si>
    <t>00FC00C2</t>
  </si>
  <si>
    <t>00001033</t>
  </si>
  <si>
    <t>0000102D</t>
  </si>
  <si>
    <t>00001032</t>
  </si>
  <si>
    <t>001BF3E6</t>
  </si>
  <si>
    <t>00001175</t>
  </si>
  <si>
    <t>000231D9</t>
  </si>
  <si>
    <t>0001932D</t>
  </si>
  <si>
    <t>00001119</t>
  </si>
  <si>
    <t>0000108B</t>
  </si>
  <si>
    <t>000010E5</t>
  </si>
  <si>
    <t>0000102E</t>
  </si>
  <si>
    <t>000010E4</t>
  </si>
  <si>
    <t>0000108C</t>
  </si>
  <si>
    <t>000010E3</t>
  </si>
  <si>
    <t>00001138</t>
  </si>
  <si>
    <t>000027FB</t>
  </si>
  <si>
    <t>0000ABC6</t>
  </si>
  <si>
    <t>0000ABC4</t>
  </si>
  <si>
    <t>00001171</t>
  </si>
  <si>
    <t>000027FE</t>
  </si>
  <si>
    <t>0000110D</t>
  </si>
  <si>
    <t>0004F83D</t>
  </si>
  <si>
    <t>0000C2C3</t>
  </si>
  <si>
    <t>0000C2C6</t>
  </si>
  <si>
    <t>0000C2C5</t>
  </si>
  <si>
    <t>0000CD99</t>
  </si>
  <si>
    <t>0000113F</t>
  </si>
  <si>
    <t>000011AF</t>
  </si>
  <si>
    <t>0000D86F</t>
  </si>
  <si>
    <t>000011A1</t>
  </si>
  <si>
    <t>000011A3</t>
  </si>
  <si>
    <t>000011B2</t>
  </si>
  <si>
    <t>0000B24B</t>
  </si>
  <si>
    <t>0000B260</t>
  </si>
  <si>
    <t>0000B261</t>
  </si>
  <si>
    <t>0000B262</t>
  </si>
  <si>
    <t>0000B263</t>
  </si>
  <si>
    <t>0000B264</t>
  </si>
  <si>
    <t>0000B265</t>
  </si>
  <si>
    <t>0000B266</t>
  </si>
  <si>
    <t>000011F9</t>
  </si>
  <si>
    <t>000011FA</t>
  </si>
  <si>
    <t>000011FB</t>
  </si>
  <si>
    <t>00001065</t>
  </si>
  <si>
    <t>00001066</t>
  </si>
  <si>
    <t>0000100E</t>
  </si>
  <si>
    <t>00001075</t>
  </si>
  <si>
    <t>0000D23A</t>
  </si>
  <si>
    <t>00001180</t>
  </si>
  <si>
    <t>00FCF533</t>
  </si>
  <si>
    <t>00001003</t>
  </si>
  <si>
    <t>00DD5A0A</t>
  </si>
  <si>
    <t>000113DD</t>
  </si>
  <si>
    <t>00001078</t>
  </si>
  <si>
    <t>0000BD5A</t>
  </si>
  <si>
    <t>00001019</t>
  </si>
  <si>
    <t>0005F43A</t>
  </si>
  <si>
    <t>0013B98F</t>
  </si>
  <si>
    <t>00001011</t>
  </si>
  <si>
    <t>0000107B</t>
  </si>
  <si>
    <t>0000100D</t>
  </si>
  <si>
    <t>0000106A</t>
  </si>
  <si>
    <t>00001005</t>
  </si>
  <si>
    <t>00DD5A03</t>
  </si>
  <si>
    <t>0000106B</t>
  </si>
  <si>
    <t>0000BD5B</t>
  </si>
  <si>
    <t>00001018</t>
  </si>
  <si>
    <t>0000100C</t>
  </si>
  <si>
    <t>00DF42A9</t>
  </si>
  <si>
    <t>0000101F</t>
  </si>
  <si>
    <t>00001124</t>
  </si>
  <si>
    <t>00001002</t>
  </si>
  <si>
    <t>00DD5A12</t>
  </si>
  <si>
    <t>00001125</t>
  </si>
  <si>
    <t>0000BD3C</t>
  </si>
  <si>
    <t>0000BD58</t>
  </si>
  <si>
    <t>0000101A</t>
  </si>
  <si>
    <t>0000ACD1</t>
  </si>
  <si>
    <t>0000B25E</t>
  </si>
  <si>
    <t>00001022</t>
  </si>
  <si>
    <t>00DFE5F0</t>
  </si>
  <si>
    <t>00F4A196</t>
  </si>
  <si>
    <t>00DACC31</t>
  </si>
  <si>
    <t>00DACC30</t>
  </si>
  <si>
    <t>00DACC3C</t>
  </si>
  <si>
    <t>00DACC35</t>
  </si>
  <si>
    <t>00DACC34</t>
  </si>
  <si>
    <t>00DACC32</t>
  </si>
  <si>
    <t>00DACC33</t>
  </si>
  <si>
    <t>00DA7B19</t>
  </si>
  <si>
    <t>00DACC3D</t>
  </si>
  <si>
    <t>000139E4</t>
  </si>
  <si>
    <t>000027FA</t>
  </si>
  <si>
    <t>0000117A</t>
  </si>
  <si>
    <t>000027FC</t>
  </si>
  <si>
    <t>0001196A</t>
  </si>
  <si>
    <t>001DD9FE</t>
  </si>
  <si>
    <t>001DDA01</t>
  </si>
  <si>
    <t>001DD9FD</t>
  </si>
  <si>
    <t>001DDA00</t>
  </si>
  <si>
    <t>0000115B</t>
  </si>
  <si>
    <t>001DD9FB</t>
  </si>
  <si>
    <t>0000115E</t>
  </si>
  <si>
    <t>001DD9FF</t>
  </si>
  <si>
    <t>0000107F</t>
  </si>
  <si>
    <t>00001083</t>
  </si>
  <si>
    <t>00001216</t>
  </si>
  <si>
    <t>0000121F</t>
  </si>
  <si>
    <t>0000107E</t>
  </si>
  <si>
    <t>00001082</t>
  </si>
  <si>
    <t>00001061</t>
  </si>
  <si>
    <t>0000107D</t>
  </si>
  <si>
    <t>00001081</t>
  </si>
  <si>
    <t>00001062</t>
  </si>
  <si>
    <t>001F961D</t>
  </si>
  <si>
    <t>00001080</t>
  </si>
  <si>
    <t>00001084</t>
  </si>
  <si>
    <t>000032C4</t>
  </si>
  <si>
    <t>000032C8</t>
  </si>
  <si>
    <t>000032C6</t>
  </si>
  <si>
    <t>000032C7</t>
  </si>
  <si>
    <t>000011BB</t>
  </si>
  <si>
    <t>0004AFF0</t>
  </si>
  <si>
    <t>0004AFF4</t>
  </si>
  <si>
    <t>000011ED</t>
  </si>
  <si>
    <t>00113178</t>
  </si>
  <si>
    <t>00113179</t>
  </si>
  <si>
    <t>0011317A</t>
  </si>
  <si>
    <t>00113176</t>
  </si>
  <si>
    <t>000011EC</t>
  </si>
  <si>
    <t>0004AFE0</t>
  </si>
  <si>
    <t>000011C0</t>
  </si>
  <si>
    <t>001617FD</t>
  </si>
  <si>
    <t>0000BD43</t>
  </si>
  <si>
    <t>00016B81</t>
  </si>
  <si>
    <t>00016B80</t>
  </si>
  <si>
    <t>000011AA</t>
  </si>
  <si>
    <t>000011A9</t>
  </si>
  <si>
    <t>00016B82</t>
  </si>
  <si>
    <t>000011AB</t>
  </si>
  <si>
    <t>00016B84</t>
  </si>
  <si>
    <t>00E556E8</t>
  </si>
  <si>
    <t>000011A5</t>
  </si>
  <si>
    <t>000011AC</t>
  </si>
  <si>
    <t>0000119F</t>
  </si>
  <si>
    <t>000011A0</t>
  </si>
  <si>
    <t>00020A1F</t>
  </si>
  <si>
    <t>0004B009</t>
  </si>
  <si>
    <t>0004B00B</t>
  </si>
  <si>
    <t>0000122D</t>
  </si>
  <si>
    <t>00001160</t>
  </si>
  <si>
    <t>0014FDB7</t>
  </si>
  <si>
    <t>0014FDB8</t>
  </si>
  <si>
    <t>0014FDBA</t>
  </si>
  <si>
    <t>0014FDBB</t>
  </si>
  <si>
    <t>0014FDB6</t>
  </si>
  <si>
    <t>0014FDB9</t>
  </si>
  <si>
    <t>000010FA</t>
  </si>
  <si>
    <t>001B51DF</t>
  </si>
  <si>
    <t>000011EA</t>
  </si>
  <si>
    <t>000011E8</t>
  </si>
  <si>
    <t>000011A6</t>
  </si>
  <si>
    <t>00016B7D</t>
  </si>
  <si>
    <t>0000F36B</t>
  </si>
  <si>
    <t>00001144</t>
  </si>
  <si>
    <t>000011BF</t>
  </si>
  <si>
    <t>00045ED7</t>
  </si>
  <si>
    <t>000011A8</t>
  </si>
  <si>
    <t>000011E7</t>
  </si>
  <si>
    <t>000011E2</t>
  </si>
  <si>
    <t>000011E3</t>
  </si>
  <si>
    <t>00016B83</t>
  </si>
  <si>
    <t>00050120</t>
  </si>
  <si>
    <t>000011C3</t>
  </si>
  <si>
    <t>000011A7</t>
  </si>
  <si>
    <t>0015C6F9</t>
  </si>
  <si>
    <t>0004AFE8</t>
  </si>
  <si>
    <t>0003BDF8</t>
  </si>
  <si>
    <t>000011A4</t>
  </si>
  <si>
    <t>00020A1D</t>
  </si>
  <si>
    <t>0004B003</t>
  </si>
  <si>
    <t>0004B002</t>
  </si>
  <si>
    <t>0004B000</t>
  </si>
  <si>
    <t>000011EE</t>
  </si>
  <si>
    <t>00006E0E</t>
  </si>
  <si>
    <t>00020A20</t>
  </si>
  <si>
    <t>0000B26F</t>
  </si>
  <si>
    <t>0000B271</t>
  </si>
  <si>
    <t>00001229</t>
  </si>
  <si>
    <t>000042CF</t>
  </si>
  <si>
    <t>0000818A</t>
  </si>
  <si>
    <t>0000122A</t>
  </si>
  <si>
    <t>0000818B</t>
  </si>
  <si>
    <t>00001228</t>
  </si>
  <si>
    <t>000042CD</t>
  </si>
  <si>
    <t>00006E10</t>
  </si>
  <si>
    <t>000011C1</t>
  </si>
  <si>
    <t>00050119</t>
  </si>
  <si>
    <t>0005011B</t>
  </si>
  <si>
    <t>0005011C</t>
  </si>
  <si>
    <t>0005011D</t>
  </si>
  <si>
    <t>0000119E</t>
  </si>
  <si>
    <t>0004AFE4</t>
  </si>
  <si>
    <t>000011BC</t>
  </si>
  <si>
    <t>000011F0</t>
  </si>
  <si>
    <t>000011BE</t>
  </si>
  <si>
    <t>00016B7F</t>
  </si>
  <si>
    <t>0018C9D2</t>
  </si>
  <si>
    <t>00016B65</t>
  </si>
  <si>
    <t>0011827E</t>
  </si>
  <si>
    <t>001878CD</t>
  </si>
  <si>
    <t>000011E6</t>
  </si>
  <si>
    <t>00001CFA</t>
  </si>
  <si>
    <t>00001CF5</t>
  </si>
  <si>
    <t>00001CF9</t>
  </si>
  <si>
    <t>000011E5</t>
  </si>
  <si>
    <t>000011E4</t>
  </si>
  <si>
    <t>00DACC48</t>
  </si>
  <si>
    <t>00DACC46</t>
  </si>
  <si>
    <t>00DACC45</t>
  </si>
  <si>
    <t>00DACC44</t>
  </si>
  <si>
    <t>00DACC43</t>
  </si>
  <si>
    <t>00DACC42</t>
  </si>
  <si>
    <t>00DACC41</t>
  </si>
  <si>
    <t>00DACC40</t>
  </si>
  <si>
    <t>00DACC3E</t>
  </si>
  <si>
    <t>00DACC3F</t>
  </si>
  <si>
    <t>0000103C</t>
  </si>
  <si>
    <t>0000D877</t>
  </si>
  <si>
    <t>0000D879</t>
  </si>
  <si>
    <t>00001063</t>
  </si>
  <si>
    <t>0000103D</t>
  </si>
  <si>
    <t>000011C2</t>
  </si>
  <si>
    <t>0000103A</t>
  </si>
  <si>
    <t>0000103B</t>
  </si>
  <si>
    <t>00001069</t>
  </si>
  <si>
    <t>0000431F</t>
  </si>
  <si>
    <t>00004320</t>
  </si>
  <si>
    <t>00004324</t>
  </si>
  <si>
    <t>00004321</t>
  </si>
  <si>
    <t>00004322</t>
  </si>
  <si>
    <t>0000116D</t>
  </si>
  <si>
    <t>0000116B</t>
  </si>
  <si>
    <t>0000116C</t>
  </si>
  <si>
    <t>0000116A</t>
  </si>
  <si>
    <t>00002D78</t>
  </si>
  <si>
    <t>0000112B</t>
  </si>
  <si>
    <t>00001118</t>
  </si>
  <si>
    <t>00001155</t>
  </si>
  <si>
    <t>000027FF</t>
  </si>
  <si>
    <t>000139E1</t>
  </si>
  <si>
    <t>00002D77</t>
  </si>
  <si>
    <t>00002800</t>
  </si>
  <si>
    <t>Fire a Ballista Arrow at a target doing &lt;mag&gt; damage and staggering them.</t>
  </si>
  <si>
    <t>Fire Ballista Arrows at a target doing &lt;mag&gt; damage and staggering them.</t>
  </si>
  <si>
    <t>Fire a Heroic Arrow at a target doing &lt;mag&gt; damage and staggering them.</t>
  </si>
  <si>
    <t>Fire Heroic Arrows at a target doing &lt;mag&gt; damage and staggering them.</t>
  </si>
  <si>
    <t>Fire a Spectral Arrow at a target doing &lt;mag&gt; damage and staggering them.</t>
  </si>
  <si>
    <t>Fire Spectral Arrows at a target doing &lt;mag&gt; damage and staggering them.</t>
  </si>
  <si>
    <t>Barrage an enemy with blood magic for &lt;mag&gt; damage per second. Caster takes &lt;30&gt; damage.</t>
  </si>
  <si>
    <t>Blast a target with blood magic for &lt;mag&gt; damage. Caster takes &lt;30&gt; damage.</t>
  </si>
  <si>
    <t>Eradicate a target for &lt;mag&gt; damage at close or long distance. An additional burst of damage is done to target's at a close distance. Caster takes &lt;10&gt; damage.</t>
  </si>
  <si>
    <t>A devastatingly powerful blood magic attack that obliterates opponents. Caster takes &lt;40&gt; damage.</t>
  </si>
  <si>
    <t>A blood magic spell that does immense damage to an area. Forces enemies down to the ground. Caster takes &lt;40&gt; damage.</t>
  </si>
  <si>
    <t>Volley a foe with blood magic for &lt;mag&gt; damage per second. Caster takes &lt;20&gt; damage.</t>
  </si>
  <si>
    <t xml:space="preserve">Fuse magic into clay to  form a bomb in the shape of a bird. Does &lt;mag&gt; damage to a target. Requires 1 Clay, otherwise target will resist failed bomb. </t>
  </si>
  <si>
    <t>For &lt;dur&gt; seconds, opponents in melee range take &lt;8&gt; points fire damage per second. Targets on fire take extra damage.</t>
  </si>
  <si>
    <t>All targets in the area that fail to resist are paralyzed for &lt;dur&gt; seconds.</t>
  </si>
  <si>
    <t>A spell thought only to be part of a fairy tale. Those touched by this legendary spell have their souls ripped from their bodies.</t>
  </si>
  <si>
    <t>Barrage an enemy with darkness magic for &lt;mag&gt; damage per second.</t>
  </si>
  <si>
    <t>A powerful dark fire attack that makes the target burn for  &lt;mag&gt; dmg/sec for &lt;dur&gt; seconds.</t>
  </si>
  <si>
    <t>Blast a target with darkness magic for &lt;mag&gt; damage.</t>
  </si>
  <si>
    <t>Devastate a target for &lt;mag&gt; damage at close or long distance. An additional burst of damage is done to target's at a close distance.</t>
  </si>
  <si>
    <t>A continuous phantom spell that decimates opponents in addition to doing a high amount of damage to an area.</t>
  </si>
  <si>
    <t>A phantom spell that rips apart an enemy.</t>
  </si>
  <si>
    <t>Turns a low level enemy into a harmless creature for 30 seconds or until they take damage.</t>
  </si>
  <si>
    <t>Volley a foe with darkness magic for &lt;mag&gt; damage per second.</t>
  </si>
  <si>
    <t>Barrage an enemy with divine magic for &lt;mag&gt; damage per second. Caster is healed by &lt;30&gt;.</t>
  </si>
  <si>
    <t>Blast a target with divine magic for &lt;mag&gt; damage. Caster is healed by &lt;40&gt;.</t>
  </si>
  <si>
    <t>Harness divine energy to strike a target for &lt;mag&gt; damage at close or long distance. An additional burst of damage is done to target's at a close distance. Caster is healed by &lt;5&gt;.</t>
  </si>
  <si>
    <t>Harness holy energy to destroy a target for &lt;mag&gt; damage per second. Caster is healed by &lt;40&gt;.</t>
  </si>
  <si>
    <t>Channel holy devotion to do &lt;mag&gt; damage to a target. Caster is healed by &lt;40&gt;.</t>
  </si>
  <si>
    <t>Fortify Alchemy by &lt;mag&gt; for &lt;dur&gt; seconds.</t>
  </si>
  <si>
    <t>Fortify Archery by &lt;mag&gt; for &lt;dur&gt; seconds.</t>
  </si>
  <si>
    <t>Fortify Destruction by &lt;mag&gt; for &lt;dur&gt; seconds.</t>
  </si>
  <si>
    <t>Fortify One Handed by &lt;mag&gt; for &lt;dur&gt; seconds.</t>
  </si>
  <si>
    <t>Resurrect a target by infusing them with divine energy.</t>
  </si>
  <si>
    <t>Creates a hovering light that lasts for &lt;dur&gt; seconds.</t>
  </si>
  <si>
    <t>Intense beam of light that scorches a target for &lt;mag&gt; damage per second. Caster is healed by &lt;30&gt;.</t>
  </si>
  <si>
    <t>Volley a foe with divine magic for &lt;mag&gt; damage per second. Caster is healed by &lt;20&gt;.</t>
  </si>
  <si>
    <t>Drain &lt;mag&gt; Health per second.</t>
  </si>
  <si>
    <t>Drain &lt;mag&gt; Magicka per second.</t>
  </si>
  <si>
    <t>Drain &lt;mag&gt; Stamina per second.</t>
  </si>
  <si>
    <t>Barrage an enemy with earth magic for &lt;mag&gt; damage per second. Earth spells damage a target's Health and Stamina.</t>
  </si>
  <si>
    <t>Blast a target with earth magic for &lt;mag&gt; damage. Earth spells damage a target's Health and Stamina.</t>
  </si>
  <si>
    <t>Launch a boulder at a foe. Earth spells damage a target's Health and Stamina.</t>
  </si>
  <si>
    <t>Launch a large boulder at a foe. Earth spells damage a target's Health and Stamina.</t>
  </si>
  <si>
    <t>Pummel a target for &lt;mag&gt; health and stamina damage at close or long distance. An additional burst of damage is done to target's at a close distance.</t>
  </si>
  <si>
    <t>Harness the power of the earth to continuously pummel a foe. Earth spells damage a target's Health and Stamina.</t>
  </si>
  <si>
    <t>Volley a foe with earth magic for &lt;mag&gt; damage per second. Earth spells damage a target's Health and Stamina.</t>
  </si>
  <si>
    <t>Blast a single target with fire, frost, and shock magic for &lt;mag&gt; damage. After &lt;3 &gt;seconds, several explosions occur to do a total of &lt;160&gt; damage to a large area.</t>
  </si>
  <si>
    <t>A potent gout of fire that does &lt;mag&gt; points per second. Targets on fire take extra damage.</t>
  </si>
  <si>
    <t>A potent blast of cold that does &lt;mag&gt; points of damage per second to Health and Stamina.</t>
  </si>
  <si>
    <t>A &lt;mag&gt; point fiery explosion centered on the caster. Does more damage to closer targets.</t>
  </si>
  <si>
    <t>Allows your weapon do additional fire damage.</t>
  </si>
  <si>
    <t>Allows your weapon do additional frost damage.</t>
  </si>
  <si>
    <t>Allows your weapon do additional shock damage.</t>
  </si>
  <si>
    <t>Run faster for &lt;dur&gt; seconds.</t>
  </si>
  <si>
    <t>Swing your weapon multiple times faster.</t>
  </si>
  <si>
    <t>Barrage an enemy with fire magic for &lt;mag&gt; damage per second.</t>
  </si>
  <si>
    <t>Blast a target with fire magic for &lt;mag&gt; damage.</t>
  </si>
  <si>
    <t>One of the most powerful spells ever discovered. Where this spell is used, a cacophony of agony and grief follows. Does &lt;mag&gt; damage per blast to a large area. (3 second cast time)</t>
  </si>
  <si>
    <t>Fire a slow but immensely powerful condensed ball of fire that explodes upon impact to do a massive &lt;mag&gt; damage to a single target and &lt;100&gt; area damage. (3 second cast time)</t>
  </si>
  <si>
    <t>Fire a slow but immensely powerful condensed ball of fire that explodes upon impact to do a massive &lt;mag&gt; damage to a single target and &lt;100&gt; area damage. (1 second cast time)</t>
  </si>
  <si>
    <t>Burn a target for &lt;mag&gt; damage at close or long distance. An additional burst of damage is done to target's at a close distance.</t>
  </si>
  <si>
    <t>Blast a single target with fire magic for &lt;mag&gt; damage. After &lt;3 &gt;seconds, several explosions occur to do a total of &lt;120&gt; damage to a large area.</t>
  </si>
  <si>
    <t>A devastatingly powerful fire attack that does &lt;mag&gt; damage per second to a target.</t>
  </si>
  <si>
    <t>Create a small area of fire that burns a target for &lt;mag&gt; damage per second.</t>
  </si>
  <si>
    <t>A scorching attack that does &lt;mag&gt; damage to a target.</t>
  </si>
  <si>
    <t>An explosive scorching attack that does &lt;mag&gt; damage to a target.</t>
  </si>
  <si>
    <t>Volley a foe with fire magic for &lt;mag&gt; damage per second.</t>
  </si>
  <si>
    <t>Destroy a target with continuous blasts of frost magic. Frost spells cause targets to move slower.</t>
  </si>
  <si>
    <t>Barrage an enemy with frost magic for &lt;mag&gt; damage per second. Frost spells cause targets to move slower.</t>
  </si>
  <si>
    <t>Blast a target with frost magic for &lt;mag&gt; damage. Frost spells cause targets to move slower.</t>
  </si>
  <si>
    <t>Freeze a target for &lt;mag&gt;damage at close or long distance. An additional burst of damage is done to target's at a close distance. Frost spells cause targets to move slower.</t>
  </si>
  <si>
    <t>Blast a single target with frost magic for &lt;mag&gt; damage. After &lt;3 &gt;seconds, several explosions occur to do a total of &lt;100&gt; damage to a large area.</t>
  </si>
  <si>
    <t>Create a small area of frost that chills a target for &lt;mag&gt; damage per second.</t>
  </si>
  <si>
    <t>Volley a foe with frost magic for &lt;mag&gt; damage per second. Frost spells cause targets to move slower.</t>
  </si>
  <si>
    <t>Cast frost at your feet to allow for vertical movement and the ability to walk over liquid surfaces such as water.</t>
  </si>
  <si>
    <t>Potent lightning that does &lt;mag&gt; points of shock damage to Health and Magicka per second.</t>
  </si>
  <si>
    <t>Knocksback target.</t>
  </si>
  <si>
    <t>Zap a target for &lt;mag&gt; health and magicka damage at close or long distance. An additional burst of damage is done to target's at a close distance.</t>
  </si>
  <si>
    <t>Blast a single target with lightning magic for &lt;mag&gt; damage to health and magicka. After &lt;3 &gt;seconds, several explosions occur to do a total of &lt;100&gt; damage to a large area.</t>
  </si>
  <si>
    <t>Harness the devastating power of lightning to continuously shock a target.</t>
  </si>
  <si>
    <t>A potent blast of lightning that does &lt;mag&gt; points of damage per second to Health and Magicka.</t>
  </si>
  <si>
    <t>Create a small area of lightning that strikes a target for &lt;mag&gt; damage per second.</t>
  </si>
  <si>
    <t>A telekinetic shock attack. Does &lt;mag&gt; points of shock damage to Health and Magicka per second.</t>
  </si>
  <si>
    <t>Volley a foe with lightning magic for &lt;mag&gt; damage per second to both health and magicka.</t>
  </si>
  <si>
    <t>Use magnetism to fire a coin at a target doing &lt;40&gt; physical damage.</t>
  </si>
  <si>
    <t>Pulls a living creature to you from a distance.</t>
  </si>
  <si>
    <t>A spell that increases the scale of the player.</t>
  </si>
  <si>
    <t>A spell that increases the scale of an actor.</t>
  </si>
  <si>
    <t>Cast spell and then activate any door or container you wish to lock.</t>
  </si>
  <si>
    <t>A spell that resets the scale of the player.</t>
  </si>
  <si>
    <t>A spell that resets the scale of an actor.</t>
  </si>
  <si>
    <t>A spell that decreases the scale of the player.</t>
  </si>
  <si>
    <t>A spell that decreases the scale of an actor.</t>
  </si>
  <si>
    <t>Unlearn any spell equipped in your left or right hand.</t>
  </si>
  <si>
    <t>Cast spell and then activate any door or container you wish to unlock.</t>
  </si>
  <si>
    <t>Barrage an enemy with poison magic for &lt;mag&gt; damage per second for &lt;dur&gt; seconds. Poison spells do significant damage over a period of time.</t>
  </si>
  <si>
    <t>Blast a target with poison magic for &lt;mag&gt; damage for &lt;dur&gt; seconds. Poison spells do significant damage over a period of time.</t>
  </si>
  <si>
    <t>Poison a target for &lt;mag&gt; damage for &lt;dur&gt; seconds at close or long distance. An additional burst of damage is done to target's at a close distance.</t>
  </si>
  <si>
    <t>An immense continuous blast of poison that does &lt;mag&gt; dmg/sec for &lt;dur&gt; seconds. Acidic spells do significant damage over a period of time.</t>
  </si>
  <si>
    <t>Volley a foe with poison magic for &lt;mag&gt; damage per second for &lt;dur&gt; seconds. Acidic spells do significant damage over a period of time.</t>
  </si>
  <si>
    <t>Restore a target's Health by &lt;mag&gt; per second.</t>
  </si>
  <si>
    <t>Restore a target's Health by &lt;mag&gt;.</t>
  </si>
  <si>
    <t>Restore a target's Magicka by &lt;mag&gt; per second.</t>
  </si>
  <si>
    <t>Restore a target's Magicka by &lt;mag&gt;.</t>
  </si>
  <si>
    <t>Restore caster's Stamina by &lt;mag&gt; per second.</t>
  </si>
  <si>
    <t>Restore a target's Stamina by &lt;mag&gt; per second.</t>
  </si>
  <si>
    <t>Restore caster's Stamina by &lt;mag&gt;.</t>
  </si>
  <si>
    <t>Restore a target's Stamina by &lt;mag&gt;.</t>
  </si>
  <si>
    <t>Cast on a nearby surface, rune causes calm for &lt;dur&gt; seconds.</t>
  </si>
  <si>
    <t xml:space="preserve">Cast on a nearby surface, rune explodes for &lt;mag&gt; shock, </t>
  </si>
  <si>
    <t xml:space="preserve">Cast on a nearby surface, rune explodes for &lt;mag&gt; stamina </t>
  </si>
  <si>
    <t>Cast on a nearby surface, rune causes fear for &lt;dur&gt; seconds.</t>
  </si>
  <si>
    <t>Cast on a nearby surface, rune explodes for &lt;mag&gt; fire damage when activated.</t>
  </si>
  <si>
    <t>Cast on a nearby surface, rune causes frenzy for &lt;dur&gt; seconds.</t>
  </si>
  <si>
    <t>Cast on a nearby surface, rune explodes for &lt;mag&gt; frost damage when activated.</t>
  </si>
  <si>
    <t>Cast on a nearby surface, rune explodes for &lt;mag&gt; shock damage when activated.</t>
  </si>
  <si>
    <t>Cast on a nearby surface, rune causes paralysis for &lt;dur&gt; seconds.</t>
  </si>
  <si>
    <t>Summon a Spirit Bear for &lt;dur&gt; seconds.</t>
  </si>
  <si>
    <t>Summon a Spirit Dragon for &lt;dur&gt; seconds.</t>
  </si>
  <si>
    <t>Summon a Spirit Sabrecat for &lt;dur&gt; seconds.</t>
  </si>
  <si>
    <t>Summon a Spirit Troll for &lt;dur&gt; seconds.</t>
  </si>
  <si>
    <t>Summon a Spirit Wolf for &lt;dur&gt; seconds.</t>
  </si>
  <si>
    <t>Conjure an Ash Hopper for &lt;dur&gt; seconds.</t>
  </si>
  <si>
    <t>Conjure an Ash Immolator for &lt;dur&gt; seconds.</t>
  </si>
  <si>
    <t>Conjure a Bear for &lt;dur&gt; seconds.</t>
  </si>
  <si>
    <t>Conjure an Alpha Bear for &lt;dur&gt; seconds.</t>
  </si>
  <si>
    <t>Conjure an Alpha Cave Bear for &lt;dur&gt; seconds.</t>
  </si>
  <si>
    <t>Conjure an Alpha Snow Bear for &lt;dur&gt; seconds.</t>
  </si>
  <si>
    <t>Conjure a Cave Bear for &lt;dur&gt; seconds.</t>
  </si>
  <si>
    <t>Conjure a Snow Bear for &lt;dur&gt; seconds.</t>
  </si>
  <si>
    <t>Conjure a Bristleback for &lt;dur&gt; seconds. Requires a large amount of open space to summon and must be cast outside.</t>
  </si>
  <si>
    <t>Conjure a Centurion for &lt;dur&gt; seconds.</t>
  </si>
  <si>
    <t>Conjure a Centurion Lord for &lt;dur&gt; seconds. Requires a large amount of open space to summon.</t>
  </si>
  <si>
    <t>Conjure a Chaurus for &lt;dur&gt; seconds.</t>
  </si>
  <si>
    <t>Conjure a Frozen Chaurus for &lt;dur&gt; seconds.</t>
  </si>
  <si>
    <t>Conjure a Chaurus Hunter for &lt;dur&gt; seconds.</t>
  </si>
  <si>
    <t>Conjure a Chicken for &lt;dur&gt; seconds.</t>
  </si>
  <si>
    <t>Conjure a Cow for &lt;dur&gt; seconds.</t>
  </si>
  <si>
    <t>Conjure a Dire Deathhound for &lt;dur&gt; seconds.</t>
  </si>
  <si>
    <t>Conjure a Deer for &lt;dur&gt; seconds.</t>
  </si>
  <si>
    <t>Conjure a Glowing Deer for &lt;dur&gt; seconds.</t>
  </si>
  <si>
    <t>Dispel a summon that was added by Phenderix Magic World.</t>
  </si>
  <si>
    <t>Conjure a Dog for &lt;dur&gt; seconds.</t>
  </si>
  <si>
    <t>Conjure an Ancient Fire Dragon for &lt;dur&gt; seconds. Requires a large amount of open space to summon.</t>
  </si>
  <si>
    <t>Conjure a Fire Dragon for &lt;dur&gt; seconds. Requires a large amount of open space to summon.</t>
  </si>
  <si>
    <t>Conjure a Frost Dragon for &lt;dur&gt; seconds. Requires a large amount of open space to summon.</t>
  </si>
  <si>
    <t>Conjure a Lake Dragon for &lt;dur&gt; seconds. Requires a large amount of open space to summon.</t>
  </si>
  <si>
    <t>Conjure a Serpentine Fire Dragon for &lt;dur&gt; seconds. Requires a large amount of open space to summon.</t>
  </si>
  <si>
    <t>Conjure a Serpentine Frost Dragon for &lt;dur&gt; seconds. Requires a large amount of open space to summon.</t>
  </si>
  <si>
    <t>Conjure a Skeletal Dragon for &lt;dur&gt; seconds. Requires a large amount of open space to summon and must be cast outside.</t>
  </si>
  <si>
    <t>Conjure a Dragon Priest for &lt;dur&gt; seconds.</t>
  </si>
  <si>
    <t>Conjure a Draugr Archer for &lt;dur&gt; seconds.</t>
  </si>
  <si>
    <t>Conjure a Draugr Archer Titan for &lt;dur&gt; seconds.</t>
  </si>
  <si>
    <t>Conjure a Draugr Lord for &lt;dur&gt; seconds.</t>
  </si>
  <si>
    <t>Conjure a Draugr Overlord for &lt;dur&gt; seconds.</t>
  </si>
  <si>
    <t>Conjure a Draugr Warrior for &lt;dur&gt; seconds.</t>
  </si>
  <si>
    <t>Conjure a Draugr Warrior Titan for &lt;dur&gt; seconds.</t>
  </si>
  <si>
    <t>Conjure a Dremora for &lt;dur&gt; seconds.</t>
  </si>
  <si>
    <t>Conjure a Dwarven Sphere for &lt;dur&gt; seconds.</t>
  </si>
  <si>
    <t>Conjure an Elk for &lt;dur&gt; seconds.</t>
  </si>
  <si>
    <t>Conjure a Black Fox for &lt;dur&gt; seconds.</t>
  </si>
  <si>
    <t>Conjure a Fox for &lt;dur&gt; seconds.</t>
  </si>
  <si>
    <t>Conjure a Gargoyle Brute for &lt;dur&gt; seconds.</t>
  </si>
  <si>
    <t>Conjure a Ghost Maiden for &lt;dur&gt; seconds.</t>
  </si>
  <si>
    <t>Conjure a Ghost Warrior for &lt;dur&gt; seconds.</t>
  </si>
  <si>
    <t>Conjure a Giant for &lt;dur&gt; seconds. Requires a large amount of open space to summon and must be cast outside.</t>
  </si>
  <si>
    <t>Conjure a Frost Giant for &lt;dur&gt; seconds. Requires a large amount of open space to summon and must be cast outside.</t>
  </si>
  <si>
    <t>Conjure a Goat for &lt;dur&gt; seconds.</t>
  </si>
  <si>
    <t>Conjure a Horker for &lt;dur&gt; seconds.</t>
  </si>
  <si>
    <t>Conjure a Horse for &lt;dur&gt; seconds.</t>
  </si>
  <si>
    <t>Conjure a Husky for &lt;dur&gt; seconds.</t>
  </si>
  <si>
    <t>Conjure a Lurker for &lt;dur&gt; seconds. Requires a large amount of open space to summon and must be cast outside.</t>
  </si>
  <si>
    <t>Conjure a Mammoth for &lt;dur&gt; seconds. Requires a large open space to summon and must be cast outside.</t>
  </si>
  <si>
    <t>Conjure a Mudcrab for &lt;dur&gt; seconds.</t>
  </si>
  <si>
    <t>Conjure a Giant Mudcrab for &lt;dur&gt; seconds.</t>
  </si>
  <si>
    <t>Conjure a Netch for &lt;dur&gt; seconds.</t>
  </si>
  <si>
    <t>Conjure a Prime Evil for &lt;dur&gt; seconds.</t>
  </si>
  <si>
    <t>Conjure a Rabbit for &lt;dur&gt; seconds.</t>
  </si>
  <si>
    <t>Conjure a Reaper for &lt;dur&gt; seconds.</t>
  </si>
  <si>
    <t>Conjure a Reikling Chief for &lt;dur&gt; seconds.</t>
  </si>
  <si>
    <t>Conjure a Reikling Ranger for &lt;dur&gt; seconds.</t>
  </si>
  <si>
    <t>Conjure a Reikling Warrior for &lt;dur&gt; seconds.</t>
  </si>
  <si>
    <t>Conjure a Sabre Cat for &lt;dur&gt; seconds.</t>
  </si>
  <si>
    <t>Conjure a Snowy Sabre Cat for &lt;dur&gt; seconds.</t>
  </si>
  <si>
    <t>Conjure a Vale Sabre Cat for &lt;dur&gt; seconds.</t>
  </si>
  <si>
    <t>Conjure a Dire Skeever for &lt;dur&gt; seconds.</t>
  </si>
  <si>
    <t>Conjure a Dire White Skeever for &lt;dur&gt; seconds.</t>
  </si>
  <si>
    <t>Conjure a Skeletal Archer for &lt;dur&gt; seconds.</t>
  </si>
  <si>
    <t>Conjure a Skeletal Titan Archer for &lt;dur&gt; seconds.</t>
  </si>
  <si>
    <t>Conjure a Skeletal Fire Mage for &lt;dur&gt; seconds.</t>
  </si>
  <si>
    <t>Conjure a Skeletal Mage for &lt;dur&gt; seconds.</t>
  </si>
  <si>
    <t>Conjure a Skeletal Shock Mage for &lt;dur&gt; seconds.</t>
  </si>
  <si>
    <t>Conjure a Skeletal Warrior for &lt;dur&gt; seconds.</t>
  </si>
  <si>
    <t>Conjure a Skeletal Titan Warrior for &lt;dur&gt; seconds.</t>
  </si>
  <si>
    <t>Conjure a Slaughterfish for &lt;dur&gt; seconds.</t>
  </si>
  <si>
    <t>Conjure a Frostbite Spider for &lt;dur&gt; seconds.</t>
  </si>
  <si>
    <t>Conjure a Jumping Fire Spider for &lt;dur&gt; seconds.</t>
  </si>
  <si>
    <t>Conjure a Jumping Frost Spider for &lt;dur&gt; seconds.</t>
  </si>
  <si>
    <t>Conjure a Jumping Shock Spider for &lt;dur&gt; seconds.</t>
  </si>
  <si>
    <t>Conjure a Spider Queen for &lt;dur&gt; seconds.</t>
  </si>
  <si>
    <t>Conjure a Spriggan for &lt;dur&gt; seconds.</t>
  </si>
  <si>
    <t>Conjure a Burnt Spriggan for &lt;dur&gt; seconds.</t>
  </si>
  <si>
    <t>Conjure a Spriggan Matron for &lt;dur&gt; seconds.</t>
  </si>
  <si>
    <t>Conjure a White Stag for &lt;dur&gt; seconds.</t>
  </si>
  <si>
    <t>Conjure a Troll for &lt;dur&gt; seconds.</t>
  </si>
  <si>
    <t>Conjure an Armored Frost Troll for &lt;dur&gt; seconds.</t>
  </si>
  <si>
    <t>Conjure a Frost Troll for &lt;dur&gt; seconds.</t>
  </si>
  <si>
    <t>Conjure a Vampire Lord for &lt;dur&gt; seconds.</t>
  </si>
  <si>
    <t>Conjure a Werebear for &lt;dur&gt; seconds.</t>
  </si>
  <si>
    <t>Conjure a Werewolf for &lt;dur&gt; seconds.</t>
  </si>
  <si>
    <t>Conjure a Wolf for &lt;dur&gt; seconds.</t>
  </si>
  <si>
    <t>Conjure an Alpha Wolf for &lt;dur&gt; seconds.</t>
  </si>
  <si>
    <t>Conjure an Alpha Ice Wolf for &lt;dur&gt; seconds.</t>
  </si>
  <si>
    <t>Conjure an Alpha Red Wolf for &lt;dur&gt; seconds.</t>
  </si>
  <si>
    <t>Conjure an Ice Wolf for &lt;dur&gt; seconds.</t>
  </si>
  <si>
    <t>Conjure a Red Wolf for &lt;dur&gt; seconds.</t>
  </si>
  <si>
    <t>A useful spell that you can use to teleport to a target.</t>
  </si>
  <si>
    <t>A useful spell that teleports a target to you.</t>
  </si>
  <si>
    <t>Teleports the caster to the city of Markarth. Has a cast time of 5 seconds.</t>
  </si>
  <si>
    <t>Teleports the caster to the city of Riften. Has a cast time of 5 seconds.</t>
  </si>
  <si>
    <t>Teleports the caster to the city of Solitude. Has a cast time of 5 seconds.</t>
  </si>
  <si>
    <t>Teleports the caster to the city of Whiterun. Has a cast time of 5 seconds.</t>
  </si>
  <si>
    <t>Teleports the caster to the city of Windhelm. Has a cast time of 5 seconds.</t>
  </si>
  <si>
    <t>Accelerates time for &lt;dur&gt; seconds. (Can cause strange things to happen)</t>
  </si>
  <si>
    <t>Slows time for &lt;dur&gt; seconds.</t>
  </si>
  <si>
    <t>Jump forward in time for &lt;dur&gt; seconds. (Can cause strange things to happen)</t>
  </si>
  <si>
    <t>Stops time for &lt;dur&gt; seconds.</t>
  </si>
  <si>
    <t xml:space="preserve">Barrage an enemy with water magic for &lt;mag&gt; damage per second. </t>
  </si>
  <si>
    <t>Blast a target with water magic for &lt;mag&gt; damage.</t>
  </si>
  <si>
    <t>Drench a target for &lt;mag&gt; damage at close or long distance. An additional burst of damage is done to target's at a close distance.</t>
  </si>
  <si>
    <t>An extremely potent water spell that blasts torrents of water at targets.</t>
  </si>
  <si>
    <t>Volley a foe with water magic for &lt;mag&gt; damage per second.</t>
  </si>
  <si>
    <t>Target's resist fire attribute decreases by &lt;mag&gt;.</t>
  </si>
  <si>
    <t>Target's resist frost attribute decreases by &lt;mag&gt;.</t>
  </si>
  <si>
    <t>Target's resist shock attribute decreases by &lt;mag&gt; per second.</t>
  </si>
  <si>
    <t>Extremely powerful ranged strike that obliterates all targets in an area. (Takes 10 seconds to charge.)</t>
  </si>
  <si>
    <t>Barrage an enemy with wind magic to knockback a target.</t>
  </si>
  <si>
    <t>Blast a target with wind magic and send them flying.</t>
  </si>
  <si>
    <t>Harness wind to strike a target for &lt;mag&gt; damage at close or long distance. An additional burst of damage is done to target's at a close distance.</t>
  </si>
  <si>
    <t>Channel gusts of wind to destroy an enemy.</t>
  </si>
  <si>
    <t>Volley a foe with wind magic for &lt;mag&gt; damage per second.</t>
  </si>
  <si>
    <t>Collect Clay</t>
  </si>
  <si>
    <t>Health Damage, Fire Effect</t>
  </si>
  <si>
    <t>Disarm</t>
  </si>
  <si>
    <t>reduce peak health, reduce damag resist</t>
  </si>
  <si>
    <t>Fire Frost Shock</t>
  </si>
  <si>
    <t>Fire Shock</t>
  </si>
  <si>
    <t>Frost Shock</t>
  </si>
  <si>
    <t>Fire Frost</t>
  </si>
  <si>
    <t>Resist Buff all elements and physical</t>
  </si>
  <si>
    <t>Healing hands</t>
  </si>
  <si>
    <t>fire frost shock</t>
  </si>
  <si>
    <t>040177AC</t>
  </si>
  <si>
    <t>000DD647</t>
  </si>
  <si>
    <t>000A270D</t>
  </si>
  <si>
    <t>000A26ED</t>
  </si>
  <si>
    <t>000A26F1</t>
  </si>
  <si>
    <t>0401CE07</t>
  </si>
  <si>
    <t>0009E2A9</t>
  </si>
  <si>
    <t>000A271B</t>
  </si>
  <si>
    <t>0009E2A7</t>
  </si>
  <si>
    <t>000A2708</t>
  </si>
  <si>
    <t>000FF7D1</t>
  </si>
  <si>
    <t>0010F64D</t>
  </si>
  <si>
    <t>000A26F6</t>
  </si>
  <si>
    <t>0401AABA</t>
  </si>
  <si>
    <t>0401E2B1</t>
  </si>
  <si>
    <t>020045B0</t>
  </si>
  <si>
    <t>000A26EC</t>
  </si>
  <si>
    <t>000A26EF</t>
  </si>
  <si>
    <t>04033C67</t>
  </si>
  <si>
    <t>000A26F0</t>
  </si>
  <si>
    <t>0009E2AD</t>
  </si>
  <si>
    <t>000A26F9</t>
  </si>
  <si>
    <t>000D2B4E</t>
  </si>
  <si>
    <t>000A26F7</t>
  </si>
  <si>
    <t>000A26E9</t>
  </si>
  <si>
    <t>000A271D</t>
  </si>
  <si>
    <t>000A2712</t>
  </si>
  <si>
    <t>000A2700</t>
  </si>
  <si>
    <t>000A270C</t>
  </si>
  <si>
    <t>000A2706</t>
  </si>
  <si>
    <t>000A26FD</t>
  </si>
  <si>
    <t>000A2703</t>
  </si>
  <si>
    <t>000A26FA</t>
  </si>
  <si>
    <t>0009CD51</t>
  </si>
  <si>
    <t>000A2714</t>
  </si>
  <si>
    <t>040177BD</t>
  </si>
  <si>
    <t>000A2704</t>
  </si>
  <si>
    <t>000A2701</t>
  </si>
  <si>
    <t>000A26FB</t>
  </si>
  <si>
    <t>0009CD52</t>
  </si>
  <si>
    <t>0009E2AC</t>
  </si>
  <si>
    <t>000DD643</t>
  </si>
  <si>
    <t>000A2722</t>
  </si>
  <si>
    <t>000A271A</t>
  </si>
  <si>
    <t>000A2727</t>
  </si>
  <si>
    <t>0200E8D6</t>
  </si>
  <si>
    <t>0009E2AF</t>
  </si>
  <si>
    <t>000A271E</t>
  </si>
  <si>
    <t>000A271C</t>
  </si>
  <si>
    <t>000A26FE</t>
  </si>
  <si>
    <t>000A2707</t>
  </si>
  <si>
    <t>0010F7F3</t>
  </si>
  <si>
    <t>0010F7F4</t>
  </si>
  <si>
    <t>000A2715</t>
  </si>
  <si>
    <t>000A26E4</t>
  </si>
  <si>
    <t>0009E2AE</t>
  </si>
  <si>
    <t>000A26FF</t>
  </si>
  <si>
    <t>000A2705</t>
  </si>
  <si>
    <t>000A2702</t>
  </si>
  <si>
    <t>000A270E</t>
  </si>
  <si>
    <t>000A26E2</t>
  </si>
  <si>
    <t>000A2719</t>
  </si>
  <si>
    <t>0200E8D5</t>
  </si>
  <si>
    <t>0009E2A8</t>
  </si>
  <si>
    <t>04020685</t>
  </si>
  <si>
    <t>0009E2AA</t>
  </si>
  <si>
    <t>000A2713</t>
  </si>
  <si>
    <t>000A26EB</t>
  </si>
  <si>
    <t>000A26F2</t>
  </si>
  <si>
    <t>000A2718</t>
  </si>
  <si>
    <t>0009CD54</t>
  </si>
  <si>
    <t>0009CD53</t>
  </si>
  <si>
    <t>000A2720</t>
  </si>
  <si>
    <t>02003F4E</t>
  </si>
  <si>
    <t>000A26E3</t>
  </si>
  <si>
    <t>000A26FC</t>
  </si>
  <si>
    <t>02003F51</t>
  </si>
  <si>
    <t>000A26E5</t>
  </si>
  <si>
    <t>0010F7F5</t>
  </si>
  <si>
    <t>00109112</t>
  </si>
  <si>
    <t>02003F4D</t>
  </si>
  <si>
    <t>000A2709</t>
  </si>
  <si>
    <t>000A270A</t>
  </si>
  <si>
    <t>000A270B</t>
  </si>
  <si>
    <t>040177AD</t>
  </si>
  <si>
    <t>Deals X magic damage and charges the target with cosmic energy. For X seconds, nearby Luminous Crescents cast X damage bolts at the charged target.</t>
  </si>
  <si>
    <t>Concentrate to cast a barrage of stellar flares, dealing X magic damage per second.</t>
  </si>
  <si>
    <t>Cast a small galaxy for X damage. Targets are teleported through a wormhole to another nearby galaxy within 50 feet, briefly gaining 100% weakness to magic.</t>
  </si>
  <si>
    <t>Casts nearby targets into orbit around a quasar and blasts them with &lt;mag&gt; damage comets until the quasar explodes after &lt;dur&gt; seconds. Only works outdoors.</t>
  </si>
  <si>
    <t>Deals X magic damage and charges the target with resonant energy. For X seconds, nearby Umbral Orbs detonate for X magic damage.</t>
  </si>
  <si>
    <t>Cast a X damage gravity strike. Deals up to 200% extra damage to distant targets, pulling them to you.</t>
  </si>
  <si>
    <t>Ball of mass that impacts an area for X magic damage. Targets are warped towards the previous impact location as long as it is less than 100 feet away.</t>
  </si>
  <si>
    <t>Void beam that deals X magic damage per second. When the beam is held on a target, damage increases by X points each second.</t>
  </si>
  <si>
    <t>Moonbeam that deals X damage. Targets are pulled to the nearest Luminous Crescent within 100 feet and briefly gain 100% weakness to magic.</t>
  </si>
  <si>
    <t>Creature</t>
  </si>
  <si>
    <t>Enhance</t>
  </si>
  <si>
    <t>Influence</t>
  </si>
  <si>
    <t>Morale</t>
  </si>
  <si>
    <t>Aggression</t>
  </si>
  <si>
    <t>Protection</t>
  </si>
  <si>
    <t>x</t>
  </si>
  <si>
    <t>Archtype</t>
  </si>
  <si>
    <t>The parasite will cause the victim to become lulled. (Calm)</t>
  </si>
  <si>
    <t>Death</t>
  </si>
  <si>
    <t>Mobility</t>
  </si>
  <si>
    <t>Resistance</t>
  </si>
  <si>
    <t>For 60 seconds, opponents in melee range take 16 poison damage per second.</t>
  </si>
  <si>
    <t>Time</t>
  </si>
  <si>
    <t>Dragon</t>
  </si>
  <si>
    <t>0300081D</t>
  </si>
  <si>
    <t>03000800</t>
  </si>
  <si>
    <t>Meridian Rune</t>
  </si>
  <si>
    <t>Cast on a nearby surface, it explodes for &lt;mag&gt; points of damage to undead when enemies come near.</t>
  </si>
  <si>
    <t>03019434</t>
  </si>
  <si>
    <t>03019435</t>
  </si>
  <si>
    <t>Sun Ray</t>
  </si>
  <si>
    <t>A ray of light that does &lt;mag&gt; points of damage per second to Undead.  Lingering after-burn damage is also applied.</t>
  </si>
  <si>
    <t>030610C8</t>
  </si>
  <si>
    <t>030610CE</t>
  </si>
  <si>
    <t>Holy Ground</t>
  </si>
  <si>
    <t>Sanctify the ground so that undead who walk upon it incur &lt;50&gt; points of damage per second.</t>
  </si>
  <si>
    <t>0302D110</t>
  </si>
  <si>
    <t>030610CA</t>
  </si>
  <si>
    <t>Gaze of Arkay</t>
  </si>
  <si>
    <t>Illuminating gaze of the divine Arkay that does &lt;mag&gt; points per second of damage to undead.</t>
  </si>
  <si>
    <t>Dawnguard Arsenal</t>
  </si>
  <si>
    <t>AspectKeywords</t>
  </si>
  <si>
    <t>Perception</t>
  </si>
  <si>
    <t>Learnable - Aspect</t>
  </si>
  <si>
    <t>Aspect</t>
  </si>
  <si>
    <t>AceBlood</t>
  </si>
  <si>
    <t>TIMTome</t>
  </si>
  <si>
    <t>TIMRecipe</t>
  </si>
  <si>
    <t>TIMNote</t>
  </si>
  <si>
    <t>Spell HEX2DEC</t>
  </si>
  <si>
    <t>Tome HEX2DEC</t>
  </si>
  <si>
    <t>TIMTome HEX2DEC</t>
  </si>
  <si>
    <t>(max 4)</t>
  </si>
  <si>
    <t>Sort Aspects</t>
  </si>
  <si>
    <t>Aspect Index</t>
  </si>
  <si>
    <t>String Building</t>
  </si>
  <si>
    <t>School Index</t>
  </si>
  <si>
    <t>TIMRecipe HEX2DEC</t>
  </si>
  <si>
    <t>4 tables supports 512 spells</t>
  </si>
  <si>
    <t>0,0,0,0,0,0,0,0,0,0,0,0,0,0,0,0,0,0,0,0,0,0,0,0,0,0,0,0,0,0,0,0,0,0,0,0,0,0,0,0,0,0,0,0,0,0,0,0,0,0,0,0,0,0,0,0,0,0,0,0,0,0,0,0</t>
  </si>
  <si>
    <t>200,0,0,0,0,0,0,0,0,0,0,0,0,0,0,0,0,0,0,0,0,0,0,0,0,0,0,0,0,0,0,0,0,0,0,0,0,0,0,0,0,0,0,0,0,0,0,0,0,0,0,0,0,0,0,0,0,0,0,0,0,0,0,0</t>
  </si>
  <si>
    <t>0</t>
  </si>
  <si>
    <t>4 tables supports 508 spells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</si>
</sst>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Calibri"/>
      <family val="2"/>
      <scheme val="minor"/>
    </font>
    <font>
      <b/>
      <u/>
      <sz val="10"/>
      <name val="Calibri"/>
      <family val="2"/>
      <scheme val="minor"/>
    </font>
    <font>
      <sz val="10"/>
      <color theme="1"/>
      <name val="Calibri"/>
      <family val="2"/>
      <scheme val="minor"/>
    </font>
    <font>
      <b/>
      <u/>
      <sz val="10"/>
      <color theme="1"/>
      <name val="Calibri"/>
      <family val="2"/>
      <scheme val="minor"/>
    </font>
    <font>
      <b/>
      <u/>
      <sz val="9"/>
      <name val="Calibri"/>
      <family val="2"/>
      <scheme val="minor"/>
    </font>
    <font>
      <sz val="9"/>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21">
    <xf numFmtId="0" fontId="0" fillId="0" borderId="0" xfId="0"/>
    <xf numFmtId="0" fontId="1" fillId="0" borderId="0" xfId="0" applyFont="1" applyAlignment="1"/>
    <xf numFmtId="0" fontId="2" fillId="0" borderId="0" xfId="0" applyFont="1" applyAlignment="1"/>
    <xf numFmtId="0" fontId="3" fillId="0" borderId="0" xfId="0" applyFont="1" applyAlignment="1">
      <alignment wrapText="1"/>
    </xf>
    <xf numFmtId="0" fontId="3" fillId="0" borderId="0" xfId="0" applyFont="1" applyAlignment="1"/>
    <xf numFmtId="0" fontId="4" fillId="0" borderId="0" xfId="0" applyFont="1" applyAlignment="1"/>
    <xf numFmtId="0" fontId="3" fillId="0" borderId="0" xfId="0" applyFont="1"/>
    <xf numFmtId="0" fontId="5" fillId="0" borderId="0" xfId="0" applyFont="1" applyBorder="1" applyAlignment="1"/>
    <xf numFmtId="49" fontId="5" fillId="0" borderId="0" xfId="0" applyNumberFormat="1" applyFont="1" applyBorder="1" applyAlignment="1"/>
    <xf numFmtId="0" fontId="5" fillId="0" borderId="0" xfId="0" applyNumberFormat="1" applyFont="1" applyBorder="1" applyAlignment="1"/>
    <xf numFmtId="0" fontId="6" fillId="0" borderId="0" xfId="0" applyFont="1" applyBorder="1" applyAlignment="1"/>
    <xf numFmtId="49" fontId="6" fillId="0" borderId="0" xfId="0" applyNumberFormat="1" applyFont="1" applyBorder="1" applyAlignment="1"/>
    <xf numFmtId="0" fontId="6" fillId="0" borderId="0" xfId="0" applyNumberFormat="1" applyFont="1" applyBorder="1" applyAlignment="1"/>
    <xf numFmtId="0" fontId="6" fillId="0" borderId="0" xfId="0" applyFont="1" applyBorder="1" applyAlignment="1">
      <alignment wrapText="1"/>
    </xf>
    <xf numFmtId="0" fontId="7" fillId="0" borderId="0" xfId="0" applyFont="1"/>
    <xf numFmtId="0" fontId="3" fillId="0" borderId="0" xfId="0" quotePrefix="1" applyFont="1" applyAlignment="1"/>
    <xf numFmtId="49" fontId="0" fillId="0" borderId="0" xfId="0" applyNumberFormat="1"/>
    <xf numFmtId="0" fontId="0" fillId="0" borderId="1" xfId="0" applyBorder="1"/>
    <xf numFmtId="0" fontId="0" fillId="0" borderId="0" xfId="0" applyNumberFormat="1"/>
    <xf numFmtId="49" fontId="6" fillId="0" borderId="0" xfId="0" quotePrefix="1" applyNumberFormat="1" applyFont="1" applyBorder="1" applyAlignment="1">
      <alignment horizontal="center"/>
    </xf>
    <xf numFmtId="49" fontId="7" fillId="0" borderId="0" xfId="0" quotePrefix="1" applyNumberFormat="1" applyFont="1" applyAlignment="1">
      <alignment horizontal="center"/>
    </xf>
  </cellXfs>
  <cellStyles count="1">
    <cellStyle name="Normal" xfId="0" builtinId="0"/>
  </cellStyles>
  <dxfs count="0"/>
  <tableStyles count="0" defaultTableStyle="TableStyleMedium2" defaultPivotStyle="PivotStyleLight16"/>
  <colors>
    <mruColors>
      <color rgb="FFFFEAEA"/>
      <color rgb="FFFFCCCC"/>
      <color rgb="FFFFEAFF"/>
      <color rgb="FFFFE0FF"/>
      <color rgb="FFFFCCFF"/>
      <color rgb="FFFF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31922-36C5-4BE0-89FF-411F6412B751}">
  <dimension ref="A1:S65"/>
  <sheetViews>
    <sheetView zoomScale="110" zoomScaleNormal="110" workbookViewId="0">
      <selection activeCell="D2" sqref="D2"/>
    </sheetView>
  </sheetViews>
  <sheetFormatPr defaultRowHeight="12.75" x14ac:dyDescent="0.2"/>
  <cols>
    <col min="1" max="1" width="5.28515625" style="4" bestFit="1" customWidth="1"/>
    <col min="2" max="2" width="13.85546875" style="4" bestFit="1" customWidth="1"/>
    <col min="3" max="3" width="16" style="4" bestFit="1" customWidth="1"/>
    <col min="4" max="5" width="9.140625" style="4"/>
    <col min="6" max="6" width="14.140625" style="4" bestFit="1" customWidth="1"/>
    <col min="7" max="7" width="10.140625" style="4" bestFit="1" customWidth="1"/>
    <col min="8" max="8" width="9.28515625" style="4" bestFit="1" customWidth="1"/>
    <col min="9" max="9" width="8.5703125" style="4" customWidth="1"/>
    <col min="10" max="10" width="10.140625" style="4" bestFit="1" customWidth="1"/>
    <col min="11" max="14" width="9.140625" style="4"/>
    <col min="15" max="15" width="10.140625" style="4" bestFit="1" customWidth="1"/>
    <col min="16" max="17" width="10.140625" style="4" customWidth="1"/>
    <col min="18" max="22" width="9.140625" style="4"/>
    <col min="23" max="23" width="10.140625" style="4" bestFit="1" customWidth="1"/>
    <col min="24" max="24" width="4" style="4" bestFit="1" customWidth="1"/>
    <col min="25" max="16384" width="9.140625" style="4"/>
  </cols>
  <sheetData>
    <row r="1" spans="1:19" s="5" customFormat="1" x14ac:dyDescent="0.2">
      <c r="A1" s="5" t="s">
        <v>645</v>
      </c>
      <c r="B1" s="5" t="s">
        <v>643</v>
      </c>
      <c r="C1" s="5" t="s">
        <v>5524</v>
      </c>
      <c r="D1" s="5" t="s">
        <v>655</v>
      </c>
      <c r="F1" s="5" t="s">
        <v>5524</v>
      </c>
      <c r="G1" s="5" t="s">
        <v>655</v>
      </c>
      <c r="H1" s="2"/>
      <c r="I1" s="2"/>
      <c r="J1" s="2"/>
      <c r="M1" s="1"/>
      <c r="N1" s="1"/>
      <c r="O1" s="1"/>
      <c r="P1" s="1"/>
      <c r="Q1" s="4"/>
      <c r="R1" s="1"/>
      <c r="S1" s="1"/>
    </row>
    <row r="2" spans="1:19" x14ac:dyDescent="0.2">
      <c r="A2" s="4">
        <v>0</v>
      </c>
      <c r="B2" s="3" t="s">
        <v>239</v>
      </c>
      <c r="C2" s="1" t="s">
        <v>0</v>
      </c>
      <c r="D2" s="4">
        <f>COUNTIF(AssignAspects!$L$2:$R$2000,IndexTable!C2)</f>
        <v>74</v>
      </c>
      <c r="F2" s="1" t="str" cm="1">
        <f t="array" ref="F2:G49">_xlfn._xlws.SORT(C2:D49,2,-1)</f>
        <v>Enhance</v>
      </c>
      <c r="G2" s="1">
        <v>148</v>
      </c>
      <c r="H2" s="1"/>
      <c r="I2" s="1"/>
      <c r="J2" s="1"/>
      <c r="K2" s="1"/>
      <c r="M2" s="1"/>
      <c r="N2" s="1"/>
      <c r="O2" s="1"/>
      <c r="P2" s="1"/>
      <c r="R2" s="1"/>
    </row>
    <row r="3" spans="1:19" x14ac:dyDescent="0.2">
      <c r="A3" s="4">
        <v>1</v>
      </c>
      <c r="B3" s="3" t="s">
        <v>240</v>
      </c>
      <c r="C3" s="1" t="s">
        <v>5496</v>
      </c>
      <c r="D3" s="4">
        <f>COUNTIF(AssignAspects!$L$2:$R$2000,IndexTable!C3)</f>
        <v>34</v>
      </c>
      <c r="F3" s="1" t="str">
        <v>Fire</v>
      </c>
      <c r="G3" s="1">
        <v>124</v>
      </c>
      <c r="H3" s="1"/>
      <c r="I3" s="1"/>
      <c r="J3" s="1"/>
      <c r="K3" s="1"/>
      <c r="O3" s="1"/>
      <c r="P3" s="1"/>
      <c r="R3" s="1"/>
    </row>
    <row r="4" spans="1:19" x14ac:dyDescent="0.2">
      <c r="A4" s="4">
        <v>2</v>
      </c>
      <c r="B4" s="3" t="s">
        <v>241</v>
      </c>
      <c r="C4" s="1" t="s">
        <v>3</v>
      </c>
      <c r="D4" s="4">
        <f>COUNTIF(AssignAspects!$L$2:$R$2000,IndexTable!C4)</f>
        <v>12</v>
      </c>
      <c r="F4" s="1" t="str">
        <v>Frost</v>
      </c>
      <c r="G4" s="1">
        <v>110</v>
      </c>
      <c r="H4" s="1"/>
      <c r="I4" s="1"/>
      <c r="J4" s="1"/>
      <c r="K4" s="1"/>
      <c r="M4" s="1"/>
      <c r="N4" s="1"/>
      <c r="Q4" s="1"/>
      <c r="R4" s="1"/>
    </row>
    <row r="5" spans="1:19" x14ac:dyDescent="0.2">
      <c r="A5" s="4">
        <v>3</v>
      </c>
      <c r="B5" s="3" t="s">
        <v>242</v>
      </c>
      <c r="C5" s="1" t="s">
        <v>646</v>
      </c>
      <c r="D5" s="4">
        <f>COUNTIF(AssignAspects!$L$2:$R$2000,IndexTable!C5)</f>
        <v>9</v>
      </c>
      <c r="F5" s="4" t="str">
        <v>Shock</v>
      </c>
      <c r="G5" s="1">
        <v>107</v>
      </c>
      <c r="H5" s="1"/>
      <c r="I5" s="1"/>
      <c r="K5" s="1"/>
      <c r="M5" s="1"/>
      <c r="N5" s="1"/>
      <c r="O5" s="1"/>
      <c r="P5" s="1"/>
      <c r="R5" s="1"/>
    </row>
    <row r="6" spans="1:19" x14ac:dyDescent="0.2">
      <c r="A6" s="4">
        <v>4</v>
      </c>
      <c r="B6" s="3" t="s">
        <v>243</v>
      </c>
      <c r="C6" s="1" t="s">
        <v>648</v>
      </c>
      <c r="D6" s="4">
        <f>COUNTIF(AssignAspects!$L$2:$R$2000,IndexTable!C6)</f>
        <v>22</v>
      </c>
      <c r="F6" s="1" t="str">
        <v>Oblivion</v>
      </c>
      <c r="G6" s="1">
        <v>103</v>
      </c>
      <c r="H6" s="1"/>
      <c r="I6" s="1"/>
      <c r="J6" s="1"/>
      <c r="K6" s="1"/>
      <c r="M6" s="1"/>
      <c r="N6" s="1"/>
      <c r="P6" s="1"/>
    </row>
    <row r="7" spans="1:19" x14ac:dyDescent="0.2">
      <c r="A7" s="4">
        <v>5</v>
      </c>
      <c r="C7" s="4" t="s">
        <v>2866</v>
      </c>
      <c r="D7" s="4">
        <f>COUNTIF(AssignAspects!$L$2:$R$2000,IndexTable!C7)</f>
        <v>36</v>
      </c>
      <c r="F7" s="1" t="str">
        <v>Recovery</v>
      </c>
      <c r="G7" s="1">
        <v>101</v>
      </c>
      <c r="H7" s="1"/>
      <c r="I7" s="1"/>
      <c r="J7" s="1"/>
      <c r="K7" s="1"/>
      <c r="M7" s="1"/>
      <c r="N7" s="1"/>
      <c r="O7" s="1"/>
      <c r="P7" s="1"/>
    </row>
    <row r="8" spans="1:19" x14ac:dyDescent="0.2">
      <c r="A8" s="4">
        <v>6</v>
      </c>
      <c r="C8" s="1" t="s">
        <v>1</v>
      </c>
      <c r="D8" s="4">
        <f>COUNTIF(AssignAspects!$L$2:$R$2000,IndexTable!C8)</f>
        <v>45</v>
      </c>
      <c r="F8" s="1" t="str">
        <v>Resistance</v>
      </c>
      <c r="G8" s="4">
        <v>97</v>
      </c>
      <c r="I8" s="1"/>
      <c r="J8" s="1"/>
      <c r="K8" s="1"/>
      <c r="M8" s="1"/>
      <c r="O8" s="1"/>
      <c r="P8" s="1"/>
    </row>
    <row r="9" spans="1:19" x14ac:dyDescent="0.2">
      <c r="A9" s="4">
        <v>7</v>
      </c>
      <c r="C9" s="4" t="s">
        <v>418</v>
      </c>
      <c r="D9" s="4">
        <f>COUNTIF(AssignAspects!$L$2:$R$2000,IndexTable!C9)</f>
        <v>13</v>
      </c>
      <c r="F9" s="1" t="str">
        <v>Weaken</v>
      </c>
      <c r="G9" s="1">
        <v>96</v>
      </c>
      <c r="H9" s="1"/>
      <c r="I9" s="1"/>
      <c r="K9" s="1"/>
      <c r="M9" s="1"/>
      <c r="N9" s="1"/>
      <c r="O9" s="1"/>
      <c r="P9" s="1"/>
      <c r="Q9" s="1"/>
    </row>
    <row r="10" spans="1:19" x14ac:dyDescent="0.2">
      <c r="A10" s="4">
        <v>8</v>
      </c>
      <c r="C10" s="1" t="s">
        <v>5492</v>
      </c>
      <c r="D10" s="4">
        <f>COUNTIF(AssignAspects!$L$2:$R$2000,IndexTable!C10)</f>
        <v>70</v>
      </c>
      <c r="F10" s="6" t="str">
        <v>Death</v>
      </c>
      <c r="G10" s="1">
        <v>92</v>
      </c>
      <c r="H10" s="1"/>
      <c r="I10" s="1"/>
      <c r="J10" s="1"/>
      <c r="K10" s="1"/>
      <c r="M10" s="1"/>
      <c r="N10" s="1"/>
      <c r="O10" s="1"/>
      <c r="P10" s="1"/>
    </row>
    <row r="11" spans="1:19" x14ac:dyDescent="0.2">
      <c r="A11" s="4">
        <v>9</v>
      </c>
      <c r="C11" s="4" t="s">
        <v>5501</v>
      </c>
      <c r="D11" s="4">
        <f>COUNTIF(AssignAspects!$L$2:$R$2000,IndexTable!C11)</f>
        <v>92</v>
      </c>
      <c r="F11" s="1" t="str">
        <v>Divine</v>
      </c>
      <c r="G11" s="1">
        <v>87</v>
      </c>
      <c r="H11" s="1"/>
      <c r="I11" s="1"/>
      <c r="J11" s="1"/>
      <c r="K11" s="1"/>
      <c r="M11" s="1"/>
      <c r="N11" s="1"/>
      <c r="O11" s="1"/>
      <c r="P11" s="1"/>
    </row>
    <row r="12" spans="1:19" x14ac:dyDescent="0.2">
      <c r="A12" s="4">
        <v>10</v>
      </c>
      <c r="C12" s="1" t="s">
        <v>6</v>
      </c>
      <c r="D12" s="4">
        <f>COUNTIF(AssignAspects!$L$2:$R$2000,IndexTable!C12)</f>
        <v>19</v>
      </c>
      <c r="F12" s="1" t="str">
        <v>Absorb</v>
      </c>
      <c r="G12" s="1">
        <v>74</v>
      </c>
      <c r="H12" s="1"/>
      <c r="I12" s="1"/>
      <c r="J12" s="1"/>
      <c r="K12" s="1"/>
      <c r="M12" s="1"/>
      <c r="N12" s="1"/>
      <c r="O12" s="1"/>
      <c r="Q12" s="1"/>
    </row>
    <row r="13" spans="1:19" x14ac:dyDescent="0.2">
      <c r="A13" s="4">
        <v>11</v>
      </c>
      <c r="C13" s="4" t="s">
        <v>654</v>
      </c>
      <c r="D13" s="4">
        <f>COUNTIF(AssignAspects!$L$2:$R$2000,IndexTable!C13)</f>
        <v>87</v>
      </c>
      <c r="F13" s="1" t="str">
        <v>Force</v>
      </c>
      <c r="G13" s="4">
        <v>73</v>
      </c>
      <c r="H13" s="1"/>
      <c r="I13" s="1"/>
      <c r="J13" s="1"/>
      <c r="K13" s="1"/>
      <c r="P13" s="1"/>
      <c r="Q13" s="1"/>
    </row>
    <row r="14" spans="1:19" x14ac:dyDescent="0.2">
      <c r="A14" s="4">
        <v>12</v>
      </c>
      <c r="C14" s="4" t="s">
        <v>5506</v>
      </c>
      <c r="D14" s="4">
        <f>COUNTIF(AssignAspects!$L$2:$R$2000,IndexTable!C14)</f>
        <v>11</v>
      </c>
      <c r="F14" s="1" t="str">
        <v>Creature</v>
      </c>
      <c r="G14" s="1">
        <v>70</v>
      </c>
      <c r="H14" s="1"/>
      <c r="I14" s="1"/>
      <c r="J14" s="1"/>
      <c r="K14" s="1"/>
      <c r="O14" s="1"/>
      <c r="P14" s="1"/>
      <c r="Q14" s="1"/>
    </row>
    <row r="15" spans="1:19" x14ac:dyDescent="0.2">
      <c r="A15" s="4">
        <v>13</v>
      </c>
      <c r="C15" s="1" t="s">
        <v>7</v>
      </c>
      <c r="D15" s="4">
        <f>COUNTIF(AssignAspects!$L$2:$R$2000,IndexTable!C15)</f>
        <v>27</v>
      </c>
      <c r="F15" s="1" t="str">
        <v>Influence</v>
      </c>
      <c r="G15" s="1">
        <v>68</v>
      </c>
      <c r="H15" s="1"/>
      <c r="I15" s="1"/>
      <c r="K15" s="1"/>
      <c r="O15" s="1"/>
      <c r="Q15" s="1"/>
    </row>
    <row r="16" spans="1:19" x14ac:dyDescent="0.2">
      <c r="A16" s="4">
        <v>14</v>
      </c>
      <c r="C16" s="4" t="s">
        <v>5493</v>
      </c>
      <c r="D16" s="4">
        <f>COUNTIF(AssignAspects!$L$2:$R$2000,IndexTable!C16)</f>
        <v>148</v>
      </c>
      <c r="F16" s="1" t="str">
        <v>Health</v>
      </c>
      <c r="G16" s="1">
        <v>67</v>
      </c>
      <c r="H16" s="1"/>
      <c r="I16" s="1"/>
      <c r="J16" s="1"/>
      <c r="K16" s="1"/>
      <c r="P16" s="1"/>
      <c r="Q16" s="1"/>
    </row>
    <row r="17" spans="1:17" x14ac:dyDescent="0.2">
      <c r="A17" s="4">
        <v>15</v>
      </c>
      <c r="C17" s="1" t="s">
        <v>2</v>
      </c>
      <c r="D17" s="4">
        <f>COUNTIF(AssignAspects!$L$2:$R$2000,IndexTable!C17)</f>
        <v>45</v>
      </c>
      <c r="F17" s="1" t="str">
        <v>Rune</v>
      </c>
      <c r="G17" s="4">
        <v>65</v>
      </c>
      <c r="H17" s="1"/>
      <c r="I17" s="1"/>
      <c r="J17" s="1"/>
      <c r="K17" s="1"/>
      <c r="O17" s="1"/>
    </row>
    <row r="18" spans="1:17" x14ac:dyDescent="0.2">
      <c r="A18" s="4">
        <v>16</v>
      </c>
      <c r="C18" s="1" t="s">
        <v>9</v>
      </c>
      <c r="D18" s="4">
        <f>COUNTIF(AssignAspects!$L$2:$R$2000,IndexTable!C18)</f>
        <v>124</v>
      </c>
      <c r="F18" s="1" t="str">
        <v>Magic</v>
      </c>
      <c r="G18" s="1">
        <v>59</v>
      </c>
      <c r="H18" s="1"/>
      <c r="I18" s="1"/>
      <c r="J18" s="1"/>
      <c r="K18" s="1"/>
      <c r="P18" s="1"/>
      <c r="Q18" s="1"/>
    </row>
    <row r="19" spans="1:17" x14ac:dyDescent="0.2">
      <c r="A19" s="4">
        <v>17</v>
      </c>
      <c r="C19" s="1" t="s">
        <v>10</v>
      </c>
      <c r="D19" s="4">
        <f>COUNTIF(AssignAspects!$L$2:$R$2000,IndexTable!C19)</f>
        <v>73</v>
      </c>
      <c r="F19" s="1" t="str">
        <v>Metamagic</v>
      </c>
      <c r="G19" s="1">
        <v>59</v>
      </c>
      <c r="H19" s="1"/>
      <c r="I19" s="1"/>
      <c r="J19" s="1"/>
      <c r="K19" s="1"/>
      <c r="O19" s="1"/>
      <c r="P19" s="1"/>
      <c r="Q19" s="1"/>
    </row>
    <row r="20" spans="1:17" x14ac:dyDescent="0.2">
      <c r="A20" s="4">
        <v>18</v>
      </c>
      <c r="C20" s="1" t="s">
        <v>12</v>
      </c>
      <c r="D20" s="4">
        <f>COUNTIF(AssignAspects!$L$2:$R$2000,IndexTable!C20)</f>
        <v>110</v>
      </c>
      <c r="F20" s="1" t="str">
        <v>Poison</v>
      </c>
      <c r="G20" s="1">
        <v>58</v>
      </c>
      <c r="H20" s="1"/>
      <c r="I20" s="1"/>
      <c r="K20" s="1"/>
      <c r="O20" s="1"/>
      <c r="P20" s="1"/>
      <c r="Q20" s="1"/>
    </row>
    <row r="21" spans="1:17" x14ac:dyDescent="0.2">
      <c r="A21" s="4">
        <v>19</v>
      </c>
      <c r="C21" s="1" t="s">
        <v>656</v>
      </c>
      <c r="D21" s="4">
        <f>COUNTIF(AssignAspects!$L$2:$R$2000,IndexTable!C21)</f>
        <v>30</v>
      </c>
      <c r="F21" s="1" t="str">
        <v>Shadow</v>
      </c>
      <c r="G21" s="1">
        <v>57</v>
      </c>
      <c r="H21" s="1"/>
      <c r="I21" s="1"/>
      <c r="J21" s="1"/>
      <c r="K21" s="1"/>
      <c r="O21" s="1"/>
      <c r="P21" s="1"/>
    </row>
    <row r="22" spans="1:17" x14ac:dyDescent="0.2">
      <c r="A22" s="4">
        <v>20</v>
      </c>
      <c r="C22" s="4" t="s">
        <v>651</v>
      </c>
      <c r="D22" s="4">
        <f>COUNTIF(AssignAspects!$L$2:$R$2000,IndexTable!C22)</f>
        <v>67</v>
      </c>
      <c r="F22" s="1" t="str">
        <v>Mobility</v>
      </c>
      <c r="G22" s="1">
        <v>52</v>
      </c>
      <c r="H22" s="1"/>
      <c r="I22" s="1"/>
      <c r="J22" s="1"/>
      <c r="K22" s="1"/>
      <c r="O22" s="1"/>
      <c r="Q22" s="1"/>
    </row>
    <row r="23" spans="1:17" x14ac:dyDescent="0.2">
      <c r="A23" s="4">
        <v>21</v>
      </c>
      <c r="C23" s="1" t="s">
        <v>5494</v>
      </c>
      <c r="D23" s="4">
        <f>COUNTIF(AssignAspects!$L$2:$R$2000,IndexTable!C23)</f>
        <v>68</v>
      </c>
      <c r="F23" s="1" t="str">
        <v>Soul</v>
      </c>
      <c r="G23" s="1">
        <v>52</v>
      </c>
      <c r="H23" s="1"/>
      <c r="I23" s="1"/>
      <c r="J23" s="1"/>
      <c r="K23" s="1"/>
      <c r="P23" s="1"/>
    </row>
    <row r="24" spans="1:17" x14ac:dyDescent="0.2">
      <c r="A24" s="4">
        <v>22</v>
      </c>
      <c r="C24" s="1" t="s">
        <v>248</v>
      </c>
      <c r="D24" s="4">
        <f>COUNTIF(AssignAspects!$L$2:$R$2000,IndexTable!C24)</f>
        <v>48</v>
      </c>
      <c r="F24" s="6" t="str">
        <v>Protection</v>
      </c>
      <c r="G24" s="1">
        <v>51</v>
      </c>
      <c r="H24" s="6"/>
      <c r="I24" s="6"/>
      <c r="J24" s="1"/>
      <c r="K24" s="1"/>
      <c r="O24" s="1"/>
      <c r="P24" s="1"/>
      <c r="Q24" s="1"/>
    </row>
    <row r="25" spans="1:17" x14ac:dyDescent="0.2">
      <c r="A25" s="4">
        <v>23</v>
      </c>
      <c r="C25" s="1" t="s">
        <v>13</v>
      </c>
      <c r="D25" s="4">
        <f>COUNTIF(AssignAspects!$L$2:$R$2000,IndexTable!C25)</f>
        <v>59</v>
      </c>
      <c r="F25" s="6" t="str">
        <v>Light</v>
      </c>
      <c r="G25" s="4">
        <v>48</v>
      </c>
      <c r="H25" s="6"/>
      <c r="I25" s="6"/>
      <c r="J25" s="1"/>
      <c r="K25" s="1"/>
      <c r="O25" s="1"/>
      <c r="P25" s="1"/>
      <c r="Q25" s="1"/>
    </row>
    <row r="26" spans="1:17" x14ac:dyDescent="0.2">
      <c r="A26" s="4">
        <v>24</v>
      </c>
      <c r="C26" s="4" t="s">
        <v>652</v>
      </c>
      <c r="D26" s="4">
        <f>COUNTIF(AssignAspects!$L$2:$R$2000,IndexTable!C26)</f>
        <v>40</v>
      </c>
      <c r="F26" s="4" t="str">
        <v>Teleport</v>
      </c>
      <c r="G26" s="4">
        <v>48</v>
      </c>
      <c r="J26" s="1"/>
      <c r="K26" s="1"/>
      <c r="O26" s="1"/>
      <c r="P26" s="1"/>
      <c r="Q26" s="1"/>
    </row>
    <row r="27" spans="1:17" x14ac:dyDescent="0.2">
      <c r="A27" s="4">
        <v>25</v>
      </c>
      <c r="C27" s="1" t="s">
        <v>2867</v>
      </c>
      <c r="D27" s="4">
        <f>COUNTIF(AssignAspects!$L$2:$R$2000,IndexTable!C27)</f>
        <v>21</v>
      </c>
      <c r="F27" s="4" t="str">
        <v>Cloak</v>
      </c>
      <c r="G27" s="1">
        <v>45</v>
      </c>
      <c r="J27" s="1"/>
      <c r="K27" s="1"/>
      <c r="Q27" s="1"/>
    </row>
    <row r="28" spans="1:17" x14ac:dyDescent="0.2">
      <c r="A28" s="4">
        <v>26</v>
      </c>
      <c r="C28" s="1" t="s">
        <v>5</v>
      </c>
      <c r="D28" s="4">
        <f>COUNTIF(AssignAspects!$L$2:$R$2000,IndexTable!C28)</f>
        <v>59</v>
      </c>
      <c r="F28" s="4" t="str">
        <v>Fabricate</v>
      </c>
      <c r="G28" s="4">
        <v>45</v>
      </c>
      <c r="J28" s="1"/>
      <c r="K28" s="1"/>
      <c r="O28" s="1"/>
    </row>
    <row r="29" spans="1:17" x14ac:dyDescent="0.2">
      <c r="A29" s="4">
        <v>27</v>
      </c>
      <c r="C29" s="4" t="s">
        <v>5502</v>
      </c>
      <c r="D29" s="4">
        <f>COUNTIF(AssignAspects!$L$2:$R$2000,IndexTable!C29)</f>
        <v>52</v>
      </c>
      <c r="F29" s="4" t="str">
        <v>Perception</v>
      </c>
      <c r="G29" s="1">
        <v>44</v>
      </c>
      <c r="J29" s="1"/>
      <c r="K29" s="1"/>
      <c r="O29" s="1"/>
      <c r="P29" s="1"/>
      <c r="Q29" s="1"/>
    </row>
    <row r="30" spans="1:17" x14ac:dyDescent="0.2">
      <c r="A30" s="4">
        <v>28</v>
      </c>
      <c r="C30" s="1" t="s">
        <v>5495</v>
      </c>
      <c r="D30" s="4">
        <f>COUNTIF(AssignAspects!$L$2:$R$2000,IndexTable!C30)</f>
        <v>33</v>
      </c>
      <c r="F30" s="4" t="str">
        <v>Magicka</v>
      </c>
      <c r="G30" s="4">
        <v>40</v>
      </c>
      <c r="J30" s="1"/>
      <c r="K30" s="1"/>
      <c r="O30" s="1"/>
      <c r="P30" s="1"/>
      <c r="Q30" s="1"/>
    </row>
    <row r="31" spans="1:17" x14ac:dyDescent="0.2">
      <c r="A31" s="4">
        <v>29</v>
      </c>
      <c r="C31" s="1" t="s">
        <v>14</v>
      </c>
      <c r="D31" s="4">
        <f>COUNTIF(AssignAspects!$L$2:$R$2000,IndexTable!C31)</f>
        <v>103</v>
      </c>
      <c r="F31" s="4" t="str">
        <v>Blood</v>
      </c>
      <c r="G31" s="4">
        <v>36</v>
      </c>
      <c r="J31" s="1"/>
      <c r="K31" s="1"/>
      <c r="Q31" s="1"/>
    </row>
    <row r="32" spans="1:17" x14ac:dyDescent="0.2">
      <c r="A32" s="4">
        <v>30</v>
      </c>
      <c r="C32" s="1" t="s">
        <v>5525</v>
      </c>
      <c r="D32" s="4">
        <f>COUNTIF(AssignAspects!$L$2:$R$2000,IndexTable!C32)</f>
        <v>44</v>
      </c>
      <c r="F32" s="4" t="str">
        <v>Aggression</v>
      </c>
      <c r="G32" s="4">
        <v>34</v>
      </c>
      <c r="J32" s="1"/>
      <c r="K32" s="1"/>
      <c r="Q32" s="1"/>
    </row>
    <row r="33" spans="1:17" x14ac:dyDescent="0.2">
      <c r="A33" s="4">
        <v>31</v>
      </c>
      <c r="C33" s="1" t="s">
        <v>15</v>
      </c>
      <c r="D33" s="4">
        <f>COUNTIF(AssignAspects!$L$2:$R$2000,IndexTable!C33)</f>
        <v>58</v>
      </c>
      <c r="F33" s="4" t="str">
        <v>Morale</v>
      </c>
      <c r="G33" s="4">
        <v>33</v>
      </c>
      <c r="J33" s="1"/>
      <c r="K33" s="1"/>
      <c r="Q33" s="1"/>
    </row>
    <row r="34" spans="1:17" x14ac:dyDescent="0.2">
      <c r="A34" s="4">
        <v>32</v>
      </c>
      <c r="C34" s="1" t="s">
        <v>5497</v>
      </c>
      <c r="D34" s="4">
        <f>COUNTIF(AssignAspects!$L$2:$R$2000,IndexTable!C34)</f>
        <v>51</v>
      </c>
      <c r="F34" s="4" t="str">
        <v>Gravity</v>
      </c>
      <c r="G34" s="4">
        <v>30</v>
      </c>
      <c r="K34" s="1"/>
    </row>
    <row r="35" spans="1:17" x14ac:dyDescent="0.2">
      <c r="A35" s="4">
        <v>33</v>
      </c>
      <c r="C35" s="1" t="s">
        <v>833</v>
      </c>
      <c r="D35" s="4">
        <f>COUNTIF(AssignAspects!$L$2:$R$2000,IndexTable!C35)</f>
        <v>101</v>
      </c>
      <c r="F35" s="4" t="str">
        <v>Transmute</v>
      </c>
      <c r="G35" s="4">
        <v>30</v>
      </c>
      <c r="J35" s="1"/>
      <c r="K35" s="1"/>
    </row>
    <row r="36" spans="1:17" x14ac:dyDescent="0.2">
      <c r="A36" s="4">
        <v>34</v>
      </c>
      <c r="C36" s="4" t="s">
        <v>5503</v>
      </c>
      <c r="D36" s="4">
        <f>COUNTIF(AssignAspects!$L$2:$R$2000,IndexTable!C36)</f>
        <v>97</v>
      </c>
      <c r="F36" s="4" t="str">
        <v>Wind</v>
      </c>
      <c r="G36" s="4">
        <v>30</v>
      </c>
      <c r="J36" s="1"/>
      <c r="K36" s="1"/>
      <c r="O36" s="1"/>
      <c r="P36" s="1"/>
      <c r="Q36" s="1"/>
    </row>
    <row r="37" spans="1:17" x14ac:dyDescent="0.2">
      <c r="A37" s="4">
        <v>35</v>
      </c>
      <c r="C37" s="1" t="s">
        <v>4</v>
      </c>
      <c r="D37" s="4">
        <f>COUNTIF(AssignAspects!$L$2:$R$2000,IndexTable!C37)</f>
        <v>65</v>
      </c>
      <c r="F37" s="4" t="str">
        <v>Skill</v>
      </c>
      <c r="G37" s="4">
        <v>28</v>
      </c>
      <c r="J37" s="1"/>
      <c r="K37" s="1"/>
      <c r="Q37" s="1"/>
    </row>
    <row r="38" spans="1:17" x14ac:dyDescent="0.2">
      <c r="A38" s="4">
        <v>36</v>
      </c>
      <c r="C38" s="1" t="s">
        <v>16</v>
      </c>
      <c r="D38" s="4">
        <f>COUNTIF(AssignAspects!$L$2:$R$2000,IndexTable!C38)</f>
        <v>57</v>
      </c>
      <c r="F38" s="4" t="str">
        <v>Earth</v>
      </c>
      <c r="G38" s="4">
        <v>27</v>
      </c>
      <c r="K38" s="1"/>
    </row>
    <row r="39" spans="1:17" x14ac:dyDescent="0.2">
      <c r="A39" s="4">
        <v>37</v>
      </c>
      <c r="C39" s="1" t="s">
        <v>17</v>
      </c>
      <c r="D39" s="4">
        <f>COUNTIF(AssignAspects!$L$2:$R$2000,IndexTable!C39)</f>
        <v>107</v>
      </c>
      <c r="F39" s="4" t="str">
        <v>Water</v>
      </c>
      <c r="G39" s="4">
        <v>26</v>
      </c>
      <c r="J39" s="1"/>
      <c r="K39" s="1"/>
      <c r="O39" s="1"/>
      <c r="P39" s="1"/>
      <c r="Q39" s="1"/>
    </row>
    <row r="40" spans="1:17" x14ac:dyDescent="0.2">
      <c r="A40" s="4">
        <v>38</v>
      </c>
      <c r="C40" s="1" t="s">
        <v>247</v>
      </c>
      <c r="D40" s="4">
        <f>COUNTIF(AssignAspects!$L$2:$R$2000,IndexTable!C40)</f>
        <v>28</v>
      </c>
      <c r="F40" s="4" t="str">
        <v>Bind</v>
      </c>
      <c r="G40" s="4">
        <v>22</v>
      </c>
      <c r="J40" s="1"/>
      <c r="K40" s="1"/>
      <c r="O40" s="1"/>
      <c r="P40" s="1"/>
      <c r="Q40" s="1"/>
    </row>
    <row r="41" spans="1:17" x14ac:dyDescent="0.2">
      <c r="A41" s="4">
        <v>39</v>
      </c>
      <c r="C41" s="1" t="s">
        <v>18</v>
      </c>
      <c r="D41" s="4">
        <f>COUNTIF(AssignAspects!$L$2:$R$2000,IndexTable!C41)</f>
        <v>52</v>
      </c>
      <c r="F41" s="4" t="str">
        <v>Melee</v>
      </c>
      <c r="G41" s="4">
        <v>21</v>
      </c>
      <c r="J41" s="1"/>
      <c r="K41" s="1"/>
    </row>
    <row r="42" spans="1:17" x14ac:dyDescent="0.2">
      <c r="A42" s="4">
        <v>40</v>
      </c>
      <c r="C42" s="4" t="s">
        <v>653</v>
      </c>
      <c r="D42" s="4">
        <f>COUNTIF(AssignAspects!$L$2:$R$2000,IndexTable!C42)</f>
        <v>19</v>
      </c>
      <c r="F42" s="4" t="str">
        <v>Disease</v>
      </c>
      <c r="G42" s="4">
        <v>19</v>
      </c>
      <c r="J42" s="1"/>
      <c r="K42" s="1"/>
    </row>
    <row r="43" spans="1:17" x14ac:dyDescent="0.2">
      <c r="A43" s="4">
        <v>41</v>
      </c>
      <c r="C43" s="1" t="s">
        <v>644</v>
      </c>
      <c r="D43" s="4">
        <f>COUNTIF(AssignAspects!$L$2:$R$2000,IndexTable!C43)</f>
        <v>48</v>
      </c>
      <c r="F43" s="4" t="str">
        <v>Stamina</v>
      </c>
      <c r="G43" s="4">
        <v>19</v>
      </c>
      <c r="K43" s="1"/>
    </row>
    <row r="44" spans="1:17" x14ac:dyDescent="0.2">
      <c r="A44" s="4">
        <v>42</v>
      </c>
      <c r="C44" s="4" t="s">
        <v>5505</v>
      </c>
      <c r="D44" s="4">
        <f>COUNTIF(AssignAspects!$L$2:$R$2000,IndexTable!C44)</f>
        <v>14</v>
      </c>
      <c r="F44" s="4" t="str">
        <v>Time</v>
      </c>
      <c r="G44" s="4">
        <v>14</v>
      </c>
      <c r="K44" s="1"/>
    </row>
    <row r="45" spans="1:17" x14ac:dyDescent="0.2">
      <c r="A45" s="4">
        <v>43</v>
      </c>
      <c r="C45" s="1" t="s">
        <v>11</v>
      </c>
      <c r="D45" s="4">
        <f>COUNTIF(AssignAspects!$L$2:$R$2000,IndexTable!C45)</f>
        <v>30</v>
      </c>
      <c r="F45" s="4" t="str">
        <v>Command</v>
      </c>
      <c r="G45" s="4">
        <v>13</v>
      </c>
      <c r="K45" s="1"/>
    </row>
    <row r="46" spans="1:17" x14ac:dyDescent="0.2">
      <c r="A46" s="4">
        <v>44</v>
      </c>
      <c r="C46" s="1" t="s">
        <v>8</v>
      </c>
      <c r="D46" s="4">
        <f>COUNTIF(AssignAspects!$L$2:$R$2000,IndexTable!C46)</f>
        <v>11</v>
      </c>
      <c r="F46" s="4" t="str">
        <v>Ash</v>
      </c>
      <c r="G46" s="4">
        <v>12</v>
      </c>
    </row>
    <row r="47" spans="1:17" x14ac:dyDescent="0.2">
      <c r="A47" s="4">
        <v>45</v>
      </c>
      <c r="C47" s="1" t="s">
        <v>19</v>
      </c>
      <c r="D47" s="4">
        <f>COUNTIF(AssignAspects!$L$2:$R$2000,IndexTable!C47)</f>
        <v>26</v>
      </c>
      <c r="F47" s="4" t="str">
        <v>Dragon</v>
      </c>
      <c r="G47" s="4">
        <v>11</v>
      </c>
      <c r="K47" s="1"/>
      <c r="O47" s="5"/>
      <c r="P47" s="5"/>
      <c r="Q47" s="5"/>
    </row>
    <row r="48" spans="1:17" x14ac:dyDescent="0.2">
      <c r="A48" s="4">
        <v>46</v>
      </c>
      <c r="C48" s="1" t="s">
        <v>650</v>
      </c>
      <c r="D48" s="4">
        <f>COUNTIF(AssignAspects!$L$2:$R$2000,IndexTable!C48)</f>
        <v>96</v>
      </c>
      <c r="F48" s="4" t="str">
        <v>Ward</v>
      </c>
      <c r="G48" s="4">
        <v>11</v>
      </c>
      <c r="K48" s="1"/>
      <c r="O48" s="1"/>
      <c r="P48" s="1"/>
      <c r="Q48" s="1"/>
    </row>
    <row r="49" spans="1:17" x14ac:dyDescent="0.2">
      <c r="A49" s="4">
        <v>47</v>
      </c>
      <c r="C49" s="1" t="s">
        <v>20</v>
      </c>
      <c r="D49" s="4">
        <f>COUNTIF(AssignAspects!$L$2:$R$2000,IndexTable!C49)</f>
        <v>30</v>
      </c>
      <c r="F49" s="4" t="str">
        <v>Automation</v>
      </c>
      <c r="G49" s="4">
        <v>9</v>
      </c>
      <c r="K49" s="1"/>
      <c r="O49" s="1"/>
      <c r="P49" s="1"/>
      <c r="Q49" s="1"/>
    </row>
    <row r="50" spans="1:17" x14ac:dyDescent="0.2">
      <c r="A50" s="4">
        <v>48</v>
      </c>
      <c r="C50" s="1"/>
      <c r="F50" s="15"/>
      <c r="K50" s="1"/>
    </row>
    <row r="51" spans="1:17" x14ac:dyDescent="0.2">
      <c r="A51" s="4">
        <v>49</v>
      </c>
      <c r="C51" s="1"/>
      <c r="K51" s="1"/>
      <c r="O51" s="1"/>
      <c r="P51" s="1"/>
      <c r="Q51" s="1"/>
    </row>
    <row r="52" spans="1:17" x14ac:dyDescent="0.2">
      <c r="A52" s="4">
        <v>50</v>
      </c>
      <c r="K52" s="1"/>
      <c r="O52" s="1"/>
      <c r="P52" s="1"/>
      <c r="Q52" s="1"/>
    </row>
    <row r="53" spans="1:17" x14ac:dyDescent="0.2">
      <c r="A53" s="4">
        <v>51</v>
      </c>
      <c r="K53" s="1"/>
      <c r="O53" s="1"/>
      <c r="P53" s="1"/>
      <c r="Q53" s="1"/>
    </row>
    <row r="54" spans="1:17" x14ac:dyDescent="0.2">
      <c r="A54" s="4">
        <v>52</v>
      </c>
      <c r="K54" s="1"/>
    </row>
    <row r="55" spans="1:17" x14ac:dyDescent="0.2">
      <c r="A55" s="4">
        <v>53</v>
      </c>
      <c r="C55" s="1"/>
      <c r="O55" s="1"/>
      <c r="P55" s="1"/>
      <c r="Q55" s="1"/>
    </row>
    <row r="56" spans="1:17" x14ac:dyDescent="0.2">
      <c r="A56" s="4">
        <v>54</v>
      </c>
      <c r="O56" s="1"/>
      <c r="P56" s="1"/>
      <c r="Q56" s="1"/>
    </row>
    <row r="57" spans="1:17" x14ac:dyDescent="0.2">
      <c r="A57" s="4">
        <v>55</v>
      </c>
      <c r="C57" s="1"/>
      <c r="O57" s="1"/>
      <c r="P57" s="1"/>
      <c r="Q57" s="1"/>
    </row>
    <row r="58" spans="1:17" x14ac:dyDescent="0.2">
      <c r="A58" s="4">
        <v>56</v>
      </c>
      <c r="C58" s="1"/>
      <c r="O58" s="1"/>
      <c r="P58" s="1"/>
      <c r="Q58" s="1"/>
    </row>
    <row r="59" spans="1:17" x14ac:dyDescent="0.2">
      <c r="A59" s="4">
        <v>57</v>
      </c>
      <c r="C59" s="1"/>
    </row>
    <row r="60" spans="1:17" x14ac:dyDescent="0.2">
      <c r="A60" s="4">
        <v>58</v>
      </c>
      <c r="C60" s="1"/>
    </row>
    <row r="61" spans="1:17" x14ac:dyDescent="0.2">
      <c r="A61" s="4">
        <v>59</v>
      </c>
    </row>
    <row r="62" spans="1:17" x14ac:dyDescent="0.2">
      <c r="A62" s="4">
        <v>60</v>
      </c>
    </row>
    <row r="63" spans="1:17" x14ac:dyDescent="0.2">
      <c r="A63" s="4">
        <v>61</v>
      </c>
      <c r="C63" s="1"/>
    </row>
    <row r="64" spans="1:17" x14ac:dyDescent="0.2">
      <c r="A64" s="4">
        <v>62</v>
      </c>
    </row>
    <row r="65" spans="1:1" x14ac:dyDescent="0.2">
      <c r="A65" s="4">
        <v>63</v>
      </c>
    </row>
  </sheetData>
  <sortState xmlns:xlrd2="http://schemas.microsoft.com/office/spreadsheetml/2017/richdata2" ref="C2:C50">
    <sortCondition ref="C2"/>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4BD6C-3929-4AA3-B04B-064F06A817CC}">
  <dimension ref="A1:BFF1487"/>
  <sheetViews>
    <sheetView tabSelected="1" zoomScale="115" zoomScaleNormal="115" workbookViewId="0">
      <pane ySplit="1" topLeftCell="A2" activePane="bottomLeft" state="frozen"/>
      <selection activeCell="K49" sqref="K49"/>
      <selection pane="bottomLeft" activeCell="H15" sqref="H15"/>
    </sheetView>
  </sheetViews>
  <sheetFormatPr defaultColWidth="1.7109375" defaultRowHeight="12" x14ac:dyDescent="0.2"/>
  <cols>
    <col min="1" max="1" width="18.7109375" style="10" bestFit="1" customWidth="1"/>
    <col min="2" max="3" width="8.7109375" style="11" bestFit="1" customWidth="1"/>
    <col min="4" max="4" width="9.7109375" style="11" customWidth="1"/>
    <col min="5" max="5" width="10.5703125" style="11" customWidth="1"/>
    <col min="6" max="6" width="10.140625" style="10" bestFit="1" customWidth="1"/>
    <col min="7" max="7" width="6.28515625" style="10" customWidth="1"/>
    <col min="8" max="8" width="35.28515625" style="10" bestFit="1" customWidth="1"/>
    <col min="9" max="9" width="4.85546875" style="10" customWidth="1"/>
    <col min="10" max="10" width="4.28515625" style="10" customWidth="1"/>
    <col min="11" max="11" width="2" style="10" customWidth="1"/>
    <col min="12" max="12" width="10.140625" style="10" customWidth="1"/>
    <col min="13" max="18" width="9.5703125" style="10" bestFit="1" customWidth="1"/>
    <col min="19" max="19" width="1.85546875" style="10" bestFit="1" customWidth="1"/>
    <col min="20" max="20" width="1.7109375" style="10"/>
    <col min="21" max="21" width="137.140625" style="10" customWidth="1"/>
    <col min="22" max="22" width="1.7109375" style="12" customWidth="1"/>
    <col min="23" max="23" width="10.140625" style="10" bestFit="1" customWidth="1"/>
    <col min="24" max="42" width="8.5703125" style="10" customWidth="1"/>
    <col min="43" max="44" width="1.7109375" style="10"/>
    <col min="45" max="65" width="4.28515625" style="10" customWidth="1"/>
    <col min="66" max="1513" width="1.7109375" style="10"/>
    <col min="1514" max="1514" width="2.7109375" style="10" bestFit="1" customWidth="1"/>
    <col min="1515" max="16384" width="1.7109375" style="10"/>
  </cols>
  <sheetData>
    <row r="1" spans="1:1514" s="7" customFormat="1" x14ac:dyDescent="0.2">
      <c r="A1" s="7" t="s">
        <v>245</v>
      </c>
      <c r="B1" s="8" t="s">
        <v>3162</v>
      </c>
      <c r="C1" s="8" t="s">
        <v>3163</v>
      </c>
      <c r="D1" s="8" t="s">
        <v>5529</v>
      </c>
      <c r="E1" s="8" t="s">
        <v>5531</v>
      </c>
      <c r="F1" s="7" t="s">
        <v>238</v>
      </c>
      <c r="G1" s="7" t="s">
        <v>247</v>
      </c>
      <c r="H1" s="7" t="s">
        <v>130</v>
      </c>
      <c r="I1" s="7" t="s">
        <v>1308</v>
      </c>
      <c r="J1" s="7" t="s">
        <v>1309</v>
      </c>
      <c r="L1" s="7" t="s">
        <v>5499</v>
      </c>
      <c r="M1" s="7" t="s">
        <v>5499</v>
      </c>
      <c r="N1" s="7" t="s">
        <v>5499</v>
      </c>
      <c r="O1" s="7" t="s">
        <v>5499</v>
      </c>
      <c r="P1" s="7" t="s">
        <v>5499</v>
      </c>
      <c r="Q1" s="7" t="s">
        <v>5499</v>
      </c>
      <c r="R1" s="7" t="s">
        <v>5499</v>
      </c>
      <c r="U1" s="7" t="s">
        <v>2868</v>
      </c>
      <c r="V1" s="9"/>
      <c r="W1" s="10">
        <f ca="1">MAX(X2:AP49)</f>
        <v>62</v>
      </c>
      <c r="X1" s="10" t="s">
        <v>5528</v>
      </c>
      <c r="Y1" s="10" t="s">
        <v>739</v>
      </c>
      <c r="Z1" s="10" t="s">
        <v>244</v>
      </c>
      <c r="AA1" s="10" t="s">
        <v>2803</v>
      </c>
      <c r="AB1" s="10" t="s">
        <v>1297</v>
      </c>
      <c r="AC1" s="10" t="s">
        <v>5523</v>
      </c>
      <c r="AD1" s="10" t="s">
        <v>964</v>
      </c>
      <c r="AE1" s="10" t="s">
        <v>1295</v>
      </c>
      <c r="AF1" s="10" t="s">
        <v>2652</v>
      </c>
      <c r="AG1" s="10" t="s">
        <v>1296</v>
      </c>
      <c r="AH1" s="10" t="s">
        <v>647</v>
      </c>
      <c r="AI1" s="10" t="s">
        <v>965</v>
      </c>
      <c r="AJ1" s="10" t="s">
        <v>849</v>
      </c>
      <c r="AK1" s="10" t="s">
        <v>16</v>
      </c>
      <c r="AL1" s="10" t="s">
        <v>1305</v>
      </c>
      <c r="AM1" s="10" t="s">
        <v>1310</v>
      </c>
      <c r="AN1" s="10" t="s">
        <v>246</v>
      </c>
      <c r="AO1" s="10" t="s">
        <v>1298</v>
      </c>
      <c r="AP1" s="10" t="s">
        <v>933</v>
      </c>
      <c r="AQ1" s="10"/>
      <c r="AR1" s="10"/>
      <c r="AS1" s="10" t="s">
        <v>5528</v>
      </c>
      <c r="AT1" s="10" t="s">
        <v>739</v>
      </c>
      <c r="AU1" s="10" t="s">
        <v>244</v>
      </c>
      <c r="AV1" s="10" t="s">
        <v>2803</v>
      </c>
      <c r="AW1" s="10" t="s">
        <v>1297</v>
      </c>
      <c r="AX1" s="10" t="s">
        <v>5523</v>
      </c>
      <c r="AY1" s="10" t="s">
        <v>964</v>
      </c>
      <c r="AZ1" s="10" t="s">
        <v>1295</v>
      </c>
      <c r="BA1" s="10" t="s">
        <v>2652</v>
      </c>
      <c r="BB1" s="10" t="s">
        <v>1296</v>
      </c>
      <c r="BC1" s="10" t="s">
        <v>647</v>
      </c>
      <c r="BD1" s="10" t="s">
        <v>965</v>
      </c>
      <c r="BE1" s="10" t="s">
        <v>849</v>
      </c>
      <c r="BF1" s="10" t="s">
        <v>16</v>
      </c>
      <c r="BG1" s="10" t="s">
        <v>1305</v>
      </c>
      <c r="BH1" s="10" t="s">
        <v>1310</v>
      </c>
      <c r="BI1" s="10" t="s">
        <v>246</v>
      </c>
      <c r="BJ1" s="10" t="s">
        <v>1298</v>
      </c>
      <c r="BK1" s="10" t="s">
        <v>933</v>
      </c>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c r="AMK1" s="10"/>
      <c r="AML1" s="10"/>
      <c r="AMM1" s="10"/>
      <c r="AMN1" s="10"/>
      <c r="AMO1" s="10"/>
      <c r="AMP1" s="10"/>
      <c r="AMQ1" s="10"/>
      <c r="AMR1" s="10"/>
      <c r="AMS1" s="10"/>
      <c r="AMT1" s="10"/>
      <c r="AMU1" s="10"/>
      <c r="AMV1" s="10"/>
      <c r="AMW1" s="10"/>
      <c r="AMX1" s="10"/>
      <c r="AMY1" s="10"/>
      <c r="AMZ1" s="10"/>
      <c r="ANA1" s="10"/>
      <c r="ANB1" s="10"/>
      <c r="ANC1" s="10"/>
      <c r="AND1" s="10"/>
      <c r="ANE1" s="10"/>
      <c r="ANF1" s="10"/>
      <c r="ANG1" s="10"/>
      <c r="ANH1" s="10"/>
      <c r="ANI1" s="10"/>
      <c r="ANJ1" s="10"/>
      <c r="ANK1" s="10"/>
      <c r="ANL1" s="10"/>
      <c r="ANM1" s="10"/>
      <c r="ANN1" s="10"/>
      <c r="ANO1" s="10"/>
      <c r="ANP1" s="10"/>
      <c r="ANQ1" s="10"/>
      <c r="ANR1" s="10"/>
      <c r="ANS1" s="10"/>
      <c r="ANT1" s="10"/>
      <c r="ANU1" s="10"/>
      <c r="ANV1" s="10"/>
      <c r="ANW1" s="10"/>
      <c r="ANX1" s="10"/>
      <c r="ANY1" s="10"/>
      <c r="ANZ1" s="10"/>
      <c r="AOA1" s="10"/>
      <c r="AOB1" s="10"/>
      <c r="AOC1" s="10"/>
      <c r="AOD1" s="10"/>
      <c r="AOE1" s="10"/>
      <c r="AOF1" s="10"/>
      <c r="AOG1" s="10"/>
      <c r="AOH1" s="10"/>
      <c r="AOI1" s="10"/>
      <c r="AOJ1" s="10"/>
      <c r="AOK1" s="10"/>
      <c r="AOL1" s="10"/>
      <c r="AOM1" s="10"/>
      <c r="AON1" s="10"/>
      <c r="AOO1" s="10"/>
      <c r="AOP1" s="10"/>
      <c r="AOQ1" s="10"/>
      <c r="AOR1" s="10"/>
      <c r="AOS1" s="10"/>
      <c r="AOT1" s="10"/>
      <c r="AOU1" s="10"/>
      <c r="AOV1" s="10"/>
      <c r="AOW1" s="10"/>
      <c r="AOX1" s="10"/>
      <c r="AOY1" s="10"/>
      <c r="AOZ1" s="10"/>
      <c r="APA1" s="10"/>
      <c r="APB1" s="10"/>
      <c r="APC1" s="10"/>
      <c r="APD1" s="10"/>
      <c r="APE1" s="10"/>
      <c r="APF1" s="10"/>
      <c r="APG1" s="10"/>
      <c r="APH1" s="10"/>
      <c r="API1" s="10"/>
      <c r="APJ1" s="10"/>
      <c r="APK1" s="10"/>
      <c r="APL1" s="10"/>
      <c r="APM1" s="10"/>
      <c r="APN1" s="10"/>
      <c r="APO1" s="10"/>
      <c r="APP1" s="10"/>
      <c r="APQ1" s="10"/>
      <c r="APR1" s="10"/>
      <c r="APS1" s="10"/>
      <c r="APT1" s="10"/>
      <c r="APU1" s="10"/>
      <c r="APV1" s="10"/>
      <c r="APW1" s="10"/>
      <c r="APX1" s="10"/>
      <c r="APY1" s="10"/>
      <c r="APZ1" s="10"/>
      <c r="AQA1" s="10"/>
      <c r="AQB1" s="10"/>
      <c r="AQC1" s="10"/>
      <c r="AQD1" s="10"/>
      <c r="AQE1" s="10"/>
      <c r="AQF1" s="10"/>
      <c r="AQG1" s="10"/>
      <c r="AQH1" s="10"/>
      <c r="AQI1" s="10"/>
      <c r="AQJ1" s="10"/>
      <c r="AQK1" s="10"/>
      <c r="AQL1" s="10"/>
      <c r="AQM1" s="10"/>
      <c r="AQN1" s="10"/>
      <c r="AQO1" s="10"/>
      <c r="AQP1" s="10"/>
      <c r="AQQ1" s="10"/>
      <c r="AQR1" s="10"/>
      <c r="AQS1" s="10"/>
      <c r="AQT1" s="10"/>
      <c r="AQU1" s="10"/>
      <c r="AQV1" s="10"/>
      <c r="AQW1" s="10"/>
      <c r="AQX1" s="10"/>
      <c r="AQY1" s="10"/>
      <c r="AQZ1" s="10"/>
      <c r="ARA1" s="10"/>
      <c r="ARB1" s="10"/>
      <c r="ARC1" s="10"/>
      <c r="ARD1" s="10"/>
      <c r="ARE1" s="10"/>
      <c r="ARF1" s="10"/>
      <c r="ARG1" s="10"/>
      <c r="ARH1" s="10"/>
      <c r="ARI1" s="10"/>
      <c r="ARJ1" s="10"/>
      <c r="ARK1" s="10"/>
      <c r="ARL1" s="10"/>
      <c r="ARM1" s="10"/>
      <c r="ARN1" s="10"/>
      <c r="ARO1" s="10"/>
      <c r="ARP1" s="10"/>
      <c r="ARQ1" s="10"/>
      <c r="ARR1" s="10"/>
      <c r="ARS1" s="10"/>
      <c r="ART1" s="10"/>
      <c r="ARU1" s="10"/>
      <c r="ARV1" s="10"/>
      <c r="ARW1" s="10"/>
      <c r="ARX1" s="10"/>
      <c r="ARY1" s="10"/>
      <c r="ARZ1" s="10"/>
      <c r="ASA1" s="10"/>
      <c r="ASB1" s="10"/>
      <c r="ASC1" s="10"/>
      <c r="ASD1" s="10"/>
      <c r="ASE1" s="10"/>
      <c r="ASF1" s="10"/>
      <c r="ASG1" s="10"/>
      <c r="ASH1" s="10"/>
      <c r="ASI1" s="10"/>
      <c r="ASJ1" s="10"/>
      <c r="ASK1" s="10"/>
      <c r="ASL1" s="10"/>
      <c r="ASM1" s="10"/>
      <c r="ASN1" s="10"/>
      <c r="ASO1" s="10"/>
      <c r="ASP1" s="10"/>
      <c r="ASQ1" s="10"/>
      <c r="ASR1" s="10"/>
      <c r="ASS1" s="10"/>
      <c r="AST1" s="10"/>
      <c r="ASU1" s="10"/>
      <c r="ASV1" s="10"/>
      <c r="ASW1" s="10"/>
      <c r="ASX1" s="10"/>
      <c r="ASY1" s="10"/>
      <c r="ASZ1" s="10"/>
      <c r="ATA1" s="10"/>
      <c r="ATB1" s="10"/>
      <c r="ATC1" s="10"/>
      <c r="ATD1" s="10"/>
      <c r="ATE1" s="10"/>
      <c r="ATF1" s="10"/>
      <c r="ATG1" s="10"/>
      <c r="ATH1" s="10"/>
      <c r="ATI1" s="10"/>
      <c r="ATJ1" s="10"/>
      <c r="ATK1" s="10"/>
      <c r="ATL1" s="10"/>
      <c r="ATM1" s="10"/>
      <c r="ATN1" s="10"/>
      <c r="ATO1" s="10"/>
      <c r="ATP1" s="10"/>
      <c r="ATQ1" s="10"/>
      <c r="ATR1" s="10"/>
      <c r="ATS1" s="10"/>
      <c r="ATT1" s="10"/>
      <c r="ATU1" s="10"/>
      <c r="ATV1" s="10"/>
      <c r="ATW1" s="10"/>
      <c r="ATX1" s="10"/>
      <c r="ATY1" s="10"/>
      <c r="ATZ1" s="10"/>
      <c r="AUA1" s="10"/>
      <c r="AUB1" s="10"/>
      <c r="AUC1" s="10"/>
      <c r="AUD1" s="10"/>
      <c r="AUE1" s="10"/>
      <c r="AUF1" s="10"/>
      <c r="AUG1" s="10"/>
      <c r="AUH1" s="10"/>
      <c r="AUI1" s="10"/>
      <c r="AUJ1" s="10"/>
      <c r="AUK1" s="10"/>
      <c r="AUL1" s="10"/>
      <c r="AUM1" s="10"/>
      <c r="AUN1" s="10"/>
      <c r="AUO1" s="10"/>
      <c r="AUP1" s="10"/>
      <c r="AUQ1" s="10"/>
      <c r="AUR1" s="10"/>
      <c r="AUS1" s="10"/>
      <c r="AUT1" s="10"/>
      <c r="AUU1" s="10"/>
      <c r="AUV1" s="10"/>
      <c r="AUW1" s="10"/>
      <c r="AUX1" s="10"/>
      <c r="AUY1" s="10"/>
      <c r="AUZ1" s="10"/>
      <c r="AVA1" s="10"/>
      <c r="AVB1" s="10"/>
      <c r="AVC1" s="10"/>
      <c r="AVD1" s="10"/>
      <c r="AVE1" s="10"/>
      <c r="AVF1" s="10"/>
      <c r="AVG1" s="10"/>
      <c r="AVH1" s="10"/>
      <c r="AVI1" s="10"/>
      <c r="AVJ1" s="10"/>
      <c r="AVK1" s="10"/>
      <c r="AVL1" s="10"/>
      <c r="AVM1" s="10"/>
      <c r="AVN1" s="10"/>
      <c r="AVO1" s="10"/>
      <c r="AVP1" s="10"/>
      <c r="AVQ1" s="10"/>
      <c r="AVR1" s="10"/>
      <c r="AVS1" s="10"/>
      <c r="AVT1" s="10"/>
      <c r="AVU1" s="10"/>
      <c r="AVV1" s="10"/>
      <c r="AVW1" s="10"/>
      <c r="AVX1" s="10"/>
      <c r="AVY1" s="10"/>
      <c r="AVZ1" s="10"/>
      <c r="AWA1" s="10"/>
      <c r="AWB1" s="10"/>
      <c r="AWC1" s="10"/>
      <c r="AWD1" s="10"/>
      <c r="AWE1" s="10"/>
      <c r="AWF1" s="10"/>
      <c r="AWG1" s="10"/>
      <c r="AWH1" s="10"/>
      <c r="AWI1" s="10"/>
      <c r="AWJ1" s="10"/>
      <c r="AWK1" s="10"/>
      <c r="AWL1" s="10"/>
      <c r="AWM1" s="10"/>
      <c r="AWN1" s="10"/>
      <c r="AWO1" s="10"/>
      <c r="AWP1" s="10"/>
      <c r="AWQ1" s="10"/>
      <c r="AWR1" s="10"/>
      <c r="AWS1" s="10"/>
      <c r="AWT1" s="10"/>
      <c r="AWU1" s="10"/>
      <c r="AWV1" s="10"/>
      <c r="AWW1" s="10"/>
      <c r="AWX1" s="10"/>
      <c r="AWY1" s="10"/>
      <c r="AWZ1" s="10"/>
      <c r="AXA1" s="10"/>
      <c r="AXB1" s="10"/>
      <c r="AXC1" s="10"/>
      <c r="AXD1" s="10"/>
      <c r="AXE1" s="10"/>
      <c r="AXF1" s="10"/>
      <c r="AXG1" s="10"/>
      <c r="AXH1" s="10"/>
      <c r="AXI1" s="10"/>
      <c r="AXJ1" s="10"/>
      <c r="AXK1" s="10"/>
      <c r="AXL1" s="10"/>
      <c r="AXM1" s="10"/>
      <c r="AXN1" s="10"/>
      <c r="AXO1" s="10"/>
      <c r="AXP1" s="10"/>
      <c r="AXQ1" s="10"/>
      <c r="AXR1" s="10"/>
      <c r="AXS1" s="10"/>
      <c r="AXT1" s="10"/>
      <c r="AXU1" s="10"/>
      <c r="AXV1" s="10"/>
      <c r="AXW1" s="10"/>
      <c r="AXX1" s="10"/>
      <c r="AXY1" s="10"/>
      <c r="AXZ1" s="10"/>
      <c r="AYA1" s="10"/>
      <c r="AYB1" s="10"/>
      <c r="AYC1" s="10"/>
      <c r="AYD1" s="10"/>
      <c r="AYE1" s="10"/>
      <c r="AYF1" s="10"/>
      <c r="AYG1" s="10"/>
      <c r="AYH1" s="10"/>
      <c r="AYI1" s="10"/>
      <c r="AYJ1" s="10"/>
      <c r="AYK1" s="10"/>
      <c r="AYL1" s="10"/>
      <c r="AYM1" s="10"/>
      <c r="AYN1" s="10"/>
      <c r="AYO1" s="10"/>
      <c r="AYP1" s="10"/>
      <c r="AYQ1" s="10"/>
      <c r="AYR1" s="10"/>
      <c r="AYS1" s="10"/>
      <c r="AYT1" s="10"/>
      <c r="AYU1" s="10"/>
      <c r="AYV1" s="10"/>
      <c r="AYW1" s="10"/>
      <c r="AYX1" s="10"/>
      <c r="AYY1" s="10"/>
      <c r="AYZ1" s="10"/>
      <c r="AZA1" s="10"/>
      <c r="AZB1" s="10"/>
      <c r="AZC1" s="10"/>
      <c r="AZD1" s="10"/>
      <c r="AZE1" s="10"/>
      <c r="AZF1" s="10"/>
      <c r="AZG1" s="10"/>
      <c r="AZH1" s="10"/>
      <c r="AZI1" s="10"/>
      <c r="AZJ1" s="10"/>
      <c r="AZK1" s="10"/>
      <c r="AZL1" s="10"/>
      <c r="AZM1" s="10"/>
      <c r="AZN1" s="10"/>
      <c r="AZO1" s="10"/>
      <c r="AZP1" s="10"/>
      <c r="AZQ1" s="10"/>
      <c r="AZR1" s="10"/>
      <c r="AZS1" s="10"/>
      <c r="AZT1" s="10"/>
      <c r="AZU1" s="10"/>
      <c r="AZV1" s="10"/>
      <c r="AZW1" s="10"/>
      <c r="AZX1" s="10"/>
      <c r="AZY1" s="10"/>
      <c r="AZZ1" s="10"/>
      <c r="BAA1" s="10"/>
      <c r="BAB1" s="10"/>
      <c r="BAC1" s="10"/>
      <c r="BAD1" s="10"/>
      <c r="BAE1" s="10"/>
      <c r="BAF1" s="10"/>
      <c r="BAG1" s="10"/>
      <c r="BAH1" s="10"/>
      <c r="BAI1" s="10"/>
      <c r="BAJ1" s="10"/>
      <c r="BAK1" s="10"/>
      <c r="BAL1" s="10"/>
      <c r="BAM1" s="10"/>
      <c r="BAN1" s="10"/>
      <c r="BAO1" s="10"/>
      <c r="BAP1" s="10"/>
      <c r="BAQ1" s="10"/>
      <c r="BAR1" s="10"/>
      <c r="BAS1" s="10"/>
      <c r="BAT1" s="10"/>
      <c r="BAU1" s="10"/>
      <c r="BAV1" s="10"/>
      <c r="BAW1" s="10"/>
      <c r="BAX1" s="10"/>
      <c r="BAY1" s="10"/>
      <c r="BAZ1" s="10"/>
      <c r="BBA1" s="10"/>
      <c r="BBB1" s="10"/>
      <c r="BBC1" s="10"/>
      <c r="BBD1" s="10"/>
      <c r="BBE1" s="10"/>
      <c r="BBF1" s="10"/>
      <c r="BBG1" s="10"/>
      <c r="BBH1" s="10"/>
      <c r="BBI1" s="10"/>
      <c r="BBJ1" s="10"/>
      <c r="BBK1" s="10"/>
      <c r="BBL1" s="10"/>
      <c r="BBM1" s="10"/>
      <c r="BBN1" s="10"/>
      <c r="BBO1" s="10"/>
      <c r="BBP1" s="10"/>
      <c r="BBQ1" s="10"/>
      <c r="BBR1" s="10"/>
      <c r="BBS1" s="10"/>
      <c r="BBT1" s="10"/>
      <c r="BBU1" s="10"/>
      <c r="BBV1" s="10"/>
      <c r="BBW1" s="10"/>
      <c r="BBX1" s="10"/>
      <c r="BBY1" s="10"/>
      <c r="BBZ1" s="10"/>
      <c r="BCA1" s="10"/>
      <c r="BCB1" s="10"/>
      <c r="BCC1" s="10"/>
      <c r="BCD1" s="10"/>
      <c r="BCE1" s="10"/>
      <c r="BCF1" s="10"/>
      <c r="BCG1" s="10"/>
      <c r="BCH1" s="10"/>
      <c r="BCI1" s="10"/>
      <c r="BCJ1" s="10"/>
      <c r="BCK1" s="10"/>
      <c r="BCL1" s="10"/>
      <c r="BCM1" s="10"/>
      <c r="BCN1" s="10"/>
      <c r="BCO1" s="10"/>
      <c r="BCP1" s="10"/>
      <c r="BCQ1" s="10"/>
      <c r="BCR1" s="10"/>
      <c r="BCS1" s="10"/>
      <c r="BCT1" s="10"/>
      <c r="BCU1" s="10"/>
      <c r="BCV1" s="10"/>
      <c r="BCW1" s="10"/>
      <c r="BCX1" s="10"/>
      <c r="BCY1" s="10"/>
      <c r="BCZ1" s="10"/>
      <c r="BDA1" s="10"/>
      <c r="BDB1" s="10"/>
      <c r="BDC1" s="10"/>
      <c r="BDD1" s="10"/>
      <c r="BDE1" s="10"/>
      <c r="BDF1" s="10"/>
      <c r="BDG1" s="10"/>
      <c r="BDH1" s="10"/>
      <c r="BDI1" s="10"/>
      <c r="BDJ1" s="10"/>
      <c r="BDK1" s="10"/>
      <c r="BDL1" s="10"/>
      <c r="BDM1" s="10"/>
      <c r="BDN1" s="10"/>
      <c r="BDO1" s="10"/>
      <c r="BDP1" s="10"/>
      <c r="BDQ1" s="10"/>
      <c r="BDR1" s="10"/>
      <c r="BDS1" s="10"/>
      <c r="BDT1" s="10"/>
      <c r="BDU1" s="10"/>
      <c r="BDV1" s="10"/>
      <c r="BDW1" s="10"/>
      <c r="BDX1" s="10"/>
      <c r="BDY1" s="10"/>
      <c r="BDZ1" s="10"/>
      <c r="BEA1" s="10"/>
      <c r="BEB1" s="10"/>
      <c r="BEC1" s="10"/>
      <c r="BED1" s="10"/>
      <c r="BEE1" s="10"/>
      <c r="BEF1" s="10"/>
      <c r="BEG1" s="10"/>
      <c r="BEH1" s="10"/>
      <c r="BEI1" s="10"/>
      <c r="BEJ1" s="10"/>
      <c r="BEK1" s="10"/>
      <c r="BEL1" s="10"/>
      <c r="BEM1" s="10"/>
      <c r="BEN1" s="10"/>
      <c r="BEO1" s="10"/>
      <c r="BEP1" s="10"/>
      <c r="BEQ1" s="10"/>
      <c r="BER1" s="10"/>
      <c r="BES1" s="10"/>
      <c r="BET1" s="10"/>
      <c r="BEU1" s="10"/>
      <c r="BEV1" s="10"/>
      <c r="BEW1" s="10"/>
      <c r="BEX1" s="10"/>
      <c r="BEY1" s="10"/>
      <c r="BEZ1" s="10"/>
      <c r="BFA1" s="10"/>
      <c r="BFB1" s="10"/>
      <c r="BFC1" s="10"/>
      <c r="BFD1" s="10"/>
      <c r="BFE1" s="10"/>
      <c r="BFF1" s="10"/>
    </row>
    <row r="2" spans="1:1514" x14ac:dyDescent="0.2">
      <c r="A2" s="10" t="s">
        <v>5528</v>
      </c>
      <c r="B2" s="11" t="s">
        <v>1555</v>
      </c>
      <c r="C2" s="11" t="s">
        <v>3170</v>
      </c>
      <c r="F2" s="10" t="s">
        <v>239</v>
      </c>
      <c r="G2" s="10">
        <v>0</v>
      </c>
      <c r="H2" s="10" t="s">
        <v>701</v>
      </c>
      <c r="I2" s="10">
        <v>1</v>
      </c>
      <c r="J2" s="10">
        <v>1</v>
      </c>
      <c r="L2" s="10" t="s">
        <v>833</v>
      </c>
      <c r="R2" s="10" t="s">
        <v>2866</v>
      </c>
      <c r="S2" s="10">
        <f>IF(ISBLANK(T2),0,COUNTA(L2:R2))</f>
        <v>2</v>
      </c>
      <c r="T2" s="10" t="s">
        <v>5498</v>
      </c>
      <c r="U2" s="10" t="s">
        <v>2875</v>
      </c>
      <c r="W2" s="10" t="str">
        <f>IndexTable!C2</f>
        <v>Absorb</v>
      </c>
      <c r="X2" s="10">
        <f ca="1">IF(COUNTIF(INDIRECT("L"&amp;MATCH(X$1,$A:$A,0)):INDIRECT("R"&amp;(MATCH(X$1,$A:$A,0)+(COUNTIF($A:$A,X$1))-1)),$W2)=0,"",COUNTIF(INDIRECT("L"&amp;MATCH(X$1,$A:$A,0)):INDIRECT("R"&amp;(MATCH(X$1,$A:$A,0)+(COUNTIF($A:$A,X$1))-1)),$W2))</f>
        <v>3</v>
      </c>
      <c r="Y2" s="10" t="str">
        <f ca="1">IF(COUNTIF(INDIRECT("L"&amp;MATCH(Y$1,$A:$A,0)):INDIRECT("R"&amp;(MATCH(Y$1,$A:$A,0)+(COUNTIF($A:$A,Y$1))-1)),$W2)=0,"",COUNTIF(INDIRECT("L"&amp;MATCH(Y$1,$A:$A,0)):INDIRECT("R"&amp;(MATCH(Y$1,$A:$A,0)+(COUNTIF($A:$A,Y$1))-1)),$W2))</f>
        <v/>
      </c>
      <c r="Z2" s="10">
        <f ca="1">IF(COUNTIF(INDIRECT("L"&amp;MATCH(Z$1,$A:$A,0)):INDIRECT("R"&amp;(MATCH(Z$1,$A:$A,0)+(COUNTIF($A:$A,Z$1))-1)),$W2)=0,"",COUNTIF(INDIRECT("L"&amp;MATCH(Z$1,$A:$A,0)):INDIRECT("R"&amp;(MATCH(Z$1,$A:$A,0)+(COUNTIF($A:$A,Z$1))-1)),$W2))</f>
        <v>6</v>
      </c>
      <c r="AA2" s="10">
        <f ca="1">IF(COUNTIF(INDIRECT("L"&amp;MATCH(AA$1,$A:$A,0)):INDIRECT("R"&amp;(MATCH(AA$1,$A:$A,0)+(COUNTIF($A:$A,AA$1))-1)),$W2)=0,"",COUNTIF(INDIRECT("L"&amp;MATCH(AA$1,$A:$A,0)):INDIRECT("R"&amp;(MATCH(AA$1,$A:$A,0)+(COUNTIF($A:$A,AA$1))-1)),$W2))</f>
        <v>1</v>
      </c>
      <c r="AB2" s="10" t="str">
        <f ca="1">IF(COUNTIF(INDIRECT("L"&amp;MATCH(AB$1,$A:$A,0)):INDIRECT("R"&amp;(MATCH(AB$1,$A:$A,0)+(COUNTIF($A:$A,AB$1))-1)),$W2)=0,"",COUNTIF(INDIRECT("L"&amp;MATCH(AB$1,$A:$A,0)):INDIRECT("R"&amp;(MATCH(AB$1,$A:$A,0)+(COUNTIF($A:$A,AB$1))-1)),$W2))</f>
        <v/>
      </c>
      <c r="AC2" s="10" t="str">
        <f ca="1">IF(COUNTIF(INDIRECT("L"&amp;MATCH(AC$1,$A:$A,0)):INDIRECT("R"&amp;(MATCH(AC$1,$A:$A,0)+(COUNTIF($A:$A,AC$1))-1)),$W2)=0,"",COUNTIF(INDIRECT("L"&amp;MATCH(AC$1,$A:$A,0)):INDIRECT("R"&amp;(MATCH(AC$1,$A:$A,0)+(COUNTIF($A:$A,AC$1))-1)),$W2))</f>
        <v/>
      </c>
      <c r="AD2" s="10" t="str">
        <f ca="1">IF(COUNTIF(INDIRECT("L"&amp;MATCH(AD$1,$A:$A,0)):INDIRECT("R"&amp;(MATCH(AD$1,$A:$A,0)+(COUNTIF($A:$A,AD$1))-1)),$W2)=0,"",COUNTIF(INDIRECT("L"&amp;MATCH(AD$1,$A:$A,0)):INDIRECT("R"&amp;(MATCH(AD$1,$A:$A,0)+(COUNTIF($A:$A,AD$1))-1)),$W2))</f>
        <v/>
      </c>
      <c r="AE2" s="10">
        <f ca="1">IF(COUNTIF(INDIRECT("L"&amp;MATCH(AE$1,$A:$A,0)):INDIRECT("R"&amp;(MATCH(AE$1,$A:$A,0)+(COUNTIF($A:$A,AE$1))-1)),$W2)=0,"",COUNTIF(INDIRECT("L"&amp;MATCH(AE$1,$A:$A,0)):INDIRECT("R"&amp;(MATCH(AE$1,$A:$A,0)+(COUNTIF($A:$A,AE$1))-1)),$W2))</f>
        <v>1</v>
      </c>
      <c r="AF2" s="10">
        <f ca="1">IF(COUNTIF(INDIRECT("L"&amp;MATCH(AF$1,$A:$A,0)):INDIRECT("R"&amp;(MATCH(AF$1,$A:$A,0)+(COUNTIF($A:$A,AF$1))-1)),$W2)=0,"",COUNTIF(INDIRECT("L"&amp;MATCH(AF$1,$A:$A,0)):INDIRECT("R"&amp;(MATCH(AF$1,$A:$A,0)+(COUNTIF($A:$A,AF$1))-1)),$W2))</f>
        <v>1</v>
      </c>
      <c r="AG2" s="10">
        <f ca="1">IF(COUNTIF(INDIRECT("L"&amp;MATCH(AG$1,$A:$A,0)):INDIRECT("R"&amp;(MATCH(AG$1,$A:$A,0)+(COUNTIF($A:$A,AG$1))-1)),$W2)=0,"",COUNTIF(INDIRECT("L"&amp;MATCH(AG$1,$A:$A,0)):INDIRECT("R"&amp;(MATCH(AG$1,$A:$A,0)+(COUNTIF($A:$A,AG$1))-1)),$W2))</f>
        <v>2</v>
      </c>
      <c r="AH2" s="10">
        <f ca="1">IF(COUNTIF(INDIRECT("L"&amp;MATCH(AH$1,$A:$A,0)):INDIRECT("R"&amp;(MATCH(AH$1,$A:$A,0)+(COUNTIF($A:$A,AH$1))-1)),$W2)=0,"",COUNTIF(INDIRECT("L"&amp;MATCH(AH$1,$A:$A,0)):INDIRECT("R"&amp;(MATCH(AH$1,$A:$A,0)+(COUNTIF($A:$A,AH$1))-1)),$W2))</f>
        <v>27</v>
      </c>
      <c r="AI2" s="10">
        <f ca="1">IF(COUNTIF(INDIRECT("L"&amp;MATCH(AI$1,$A:$A,0)):INDIRECT("R"&amp;(MATCH(AI$1,$A:$A,0)+(COUNTIF($A:$A,AI$1))-1)),$W2)=0,"",COUNTIF(INDIRECT("L"&amp;MATCH(AI$1,$A:$A,0)):INDIRECT("R"&amp;(MATCH(AI$1,$A:$A,0)+(COUNTIF($A:$A,AI$1))-1)),$W2))</f>
        <v>6</v>
      </c>
      <c r="AJ2" s="10" t="str">
        <f ca="1">IF(COUNTIF(INDIRECT("L"&amp;MATCH(AJ$1,$A:$A,0)):INDIRECT("R"&amp;(MATCH(AJ$1,$A:$A,0)+(COUNTIF($A:$A,AJ$1))-1)),$W2)=0,"",COUNTIF(INDIRECT("L"&amp;MATCH(AJ$1,$A:$A,0)):INDIRECT("R"&amp;(MATCH(AJ$1,$A:$A,0)+(COUNTIF($A:$A,AJ$1))-1)),$W2))</f>
        <v/>
      </c>
      <c r="AK2" s="10" t="str">
        <f ca="1">IF(COUNTIF(INDIRECT("L"&amp;MATCH(AK$1,$A:$A,0)):INDIRECT("R"&amp;(MATCH(AK$1,$A:$A,0)+(COUNTIF($A:$A,AK$1))-1)),$W2)=0,"",COUNTIF(INDIRECT("L"&amp;MATCH(AK$1,$A:$A,0)):INDIRECT("R"&amp;(MATCH(AK$1,$A:$A,0)+(COUNTIF($A:$A,AK$1))-1)),$W2))</f>
        <v/>
      </c>
      <c r="AL2" s="10" t="str">
        <f ca="1">IF(COUNTIF(INDIRECT("L"&amp;MATCH(AL$1,$A:$A,0)):INDIRECT("R"&amp;(MATCH(AL$1,$A:$A,0)+(COUNTIF($A:$A,AL$1))-1)),$W2)=0,"",COUNTIF(INDIRECT("L"&amp;MATCH(AL$1,$A:$A,0)):INDIRECT("R"&amp;(MATCH(AL$1,$A:$A,0)+(COUNTIF($A:$A,AL$1))-1)),$W2))</f>
        <v/>
      </c>
      <c r="AM2" s="10">
        <f ca="1">IF(COUNTIF(INDIRECT("L"&amp;MATCH(AM$1,$A:$A,0)):INDIRECT("R"&amp;(MATCH(AM$1,$A:$A,0)+(COUNTIF($A:$A,AM$1))-1)),$W2)=0,"",COUNTIF(INDIRECT("L"&amp;MATCH(AM$1,$A:$A,0)):INDIRECT("R"&amp;(MATCH(AM$1,$A:$A,0)+(COUNTIF($A:$A,AM$1))-1)),$W2))</f>
        <v>23</v>
      </c>
      <c r="AN2" s="10" t="str">
        <f ca="1">IF(COUNTIF(INDIRECT("L"&amp;MATCH(AN$1,$A:$A,0)):INDIRECT("R"&amp;(MATCH(AN$1,$A:$A,0)+(COUNTIF($A:$A,AN$1))-1)),$W2)=0,"",COUNTIF(INDIRECT("L"&amp;MATCH(AN$1,$A:$A,0)):INDIRECT("R"&amp;(MATCH(AN$1,$A:$A,0)+(COUNTIF($A:$A,AN$1))-1)),$W2))</f>
        <v/>
      </c>
      <c r="AO2" s="10" t="str">
        <f ca="1">IF(COUNTIF(INDIRECT("L"&amp;MATCH(AO$1,$A:$A,0)):INDIRECT("R"&amp;(MATCH(AO$1,$A:$A,0)+(COUNTIF($A:$A,AO$1))-1)),$W2)=0,"",COUNTIF(INDIRECT("L"&amp;MATCH(AO$1,$A:$A,0)):INDIRECT("R"&amp;(MATCH(AO$1,$A:$A,0)+(COUNTIF($A:$A,AO$1))-1)),$W2))</f>
        <v/>
      </c>
      <c r="AP2" s="10">
        <f ca="1">IF(COUNTIF(INDIRECT("L"&amp;MATCH(AP$1,$A:$A,0)):INDIRECT("R"&amp;(MATCH(AP$1,$A:$A,0)+(COUNTIF($A:$A,AP$1))-1)),$W2)=0,"",COUNTIF(INDIRECT("L"&amp;MATCH(AP$1,$A:$A,0)):INDIRECT("R"&amp;(MATCH(AP$1,$A:$A,0)+(COUNTIF($A:$A,AP$1))-1)),$W2))</f>
        <v>4</v>
      </c>
      <c r="AS2" s="10">
        <f>(MATCH(X$1,$A:$A,0)+(COUNTIF($A:$A,X$1))-1)-MATCH(X$1,$A:$A,0)</f>
        <v>29</v>
      </c>
      <c r="AT2" s="10">
        <f t="shared" ref="AT2:BM2" si="0">(MATCH(Y$1,$A:$A,0)+(COUNTIF($A:$A,Y$1))-1)-MATCH(Y$1,$A:$A,0)</f>
        <v>14</v>
      </c>
      <c r="AU2" s="10">
        <f t="shared" si="0"/>
        <v>154</v>
      </c>
      <c r="AV2" s="10">
        <f t="shared" si="0"/>
        <v>105</v>
      </c>
      <c r="AW2" s="10">
        <f t="shared" si="0"/>
        <v>17</v>
      </c>
      <c r="AX2" s="10">
        <f t="shared" si="0"/>
        <v>3</v>
      </c>
      <c r="AY2" s="10">
        <f t="shared" si="0"/>
        <v>30</v>
      </c>
      <c r="AZ2" s="10">
        <f t="shared" si="0"/>
        <v>40</v>
      </c>
      <c r="BA2" s="10">
        <f t="shared" si="0"/>
        <v>27</v>
      </c>
      <c r="BB2" s="10">
        <f t="shared" si="0"/>
        <v>107</v>
      </c>
      <c r="BC2" s="10">
        <f t="shared" si="0"/>
        <v>253</v>
      </c>
      <c r="BD2" s="10">
        <f t="shared" si="0"/>
        <v>303</v>
      </c>
      <c r="BE2" s="10">
        <f t="shared" si="0"/>
        <v>11</v>
      </c>
      <c r="BF2" s="10">
        <f t="shared" si="0"/>
        <v>35</v>
      </c>
      <c r="BG2" s="10">
        <f t="shared" si="0"/>
        <v>4</v>
      </c>
      <c r="BH2" s="10">
        <f t="shared" si="0"/>
        <v>146</v>
      </c>
      <c r="BI2" s="10">
        <f t="shared" si="0"/>
        <v>112</v>
      </c>
      <c r="BJ2" s="10">
        <f t="shared" si="0"/>
        <v>2</v>
      </c>
      <c r="BK2" s="10">
        <f t="shared" si="0"/>
        <v>75</v>
      </c>
    </row>
    <row r="3" spans="1:1514" x14ac:dyDescent="0.2">
      <c r="A3" s="10" t="s">
        <v>5528</v>
      </c>
      <c r="B3" s="11" t="s">
        <v>1556</v>
      </c>
      <c r="C3" s="11" t="s">
        <v>3174</v>
      </c>
      <c r="F3" s="10" t="s">
        <v>239</v>
      </c>
      <c r="G3" s="10">
        <v>0</v>
      </c>
      <c r="H3" s="10" t="s">
        <v>705</v>
      </c>
      <c r="I3" s="10">
        <v>1</v>
      </c>
      <c r="J3" s="10">
        <v>1</v>
      </c>
      <c r="L3" s="10" t="s">
        <v>5525</v>
      </c>
      <c r="R3" s="10" t="s">
        <v>2866</v>
      </c>
      <c r="S3" s="10">
        <f>IF(ISBLANK(T3),0,COUNTA(L3:R3))</f>
        <v>2</v>
      </c>
      <c r="T3" s="10" t="s">
        <v>5498</v>
      </c>
      <c r="U3" s="10" t="s">
        <v>2880</v>
      </c>
      <c r="W3" s="10" t="str">
        <f>IndexTable!C3</f>
        <v>Aggression</v>
      </c>
      <c r="X3" s="10">
        <f ca="1">IF(COUNTIF(INDIRECT("L"&amp;MATCH(X$1,$A:$A,0)):INDIRECT("R"&amp;(MATCH(X$1,$A:$A,0)+(COUNTIF($A:$A,X$1))-1)),$W3)=0,"",COUNTIF(INDIRECT("L"&amp;MATCH(X$1,$A:$A,0)):INDIRECT("R"&amp;(MATCH(X$1,$A:$A,0)+(COUNTIF($A:$A,X$1))-1)),$W3))</f>
        <v>2</v>
      </c>
      <c r="Y3" s="10" t="str">
        <f ca="1">IF(COUNTIF(INDIRECT("L"&amp;MATCH(Y$1,$A:$A,0)):INDIRECT("R"&amp;(MATCH(Y$1,$A:$A,0)+(COUNTIF($A:$A,Y$1))-1)),$W3)=0,"",COUNTIF(INDIRECT("L"&amp;MATCH(Y$1,$A:$A,0)):INDIRECT("R"&amp;(MATCH(Y$1,$A:$A,0)+(COUNTIF($A:$A,Y$1))-1)),$W3))</f>
        <v/>
      </c>
      <c r="Z3" s="10">
        <f ca="1">IF(COUNTIF(INDIRECT("L"&amp;MATCH(Z$1,$A:$A,0)):INDIRECT("R"&amp;(MATCH(Z$1,$A:$A,0)+(COUNTIF($A:$A,Z$1))-1)),$W3)=0,"",COUNTIF(INDIRECT("L"&amp;MATCH(Z$1,$A:$A,0)):INDIRECT("R"&amp;(MATCH(Z$1,$A:$A,0)+(COUNTIF($A:$A,Z$1))-1)),$W3))</f>
        <v>3</v>
      </c>
      <c r="AA3" s="10">
        <f ca="1">IF(COUNTIF(INDIRECT("L"&amp;MATCH(AA$1,$A:$A,0)):INDIRECT("R"&amp;(MATCH(AA$1,$A:$A,0)+(COUNTIF($A:$A,AA$1))-1)),$W3)=0,"",COUNTIF(INDIRECT("L"&amp;MATCH(AA$1,$A:$A,0)):INDIRECT("R"&amp;(MATCH(AA$1,$A:$A,0)+(COUNTIF($A:$A,AA$1))-1)),$W3))</f>
        <v>1</v>
      </c>
      <c r="AB3" s="10" t="str">
        <f ca="1">IF(COUNTIF(INDIRECT("L"&amp;MATCH(AB$1,$A:$A,0)):INDIRECT("R"&amp;(MATCH(AB$1,$A:$A,0)+(COUNTIF($A:$A,AB$1))-1)),$W3)=0,"",COUNTIF(INDIRECT("L"&amp;MATCH(AB$1,$A:$A,0)):INDIRECT("R"&amp;(MATCH(AB$1,$A:$A,0)+(COUNTIF($A:$A,AB$1))-1)),$W3))</f>
        <v/>
      </c>
      <c r="AC3" s="10" t="str">
        <f ca="1">IF(COUNTIF(INDIRECT("L"&amp;MATCH(AC$1,$A:$A,0)):INDIRECT("R"&amp;(MATCH(AC$1,$A:$A,0)+(COUNTIF($A:$A,AC$1))-1)),$W3)=0,"",COUNTIF(INDIRECT("L"&amp;MATCH(AC$1,$A:$A,0)):INDIRECT("R"&amp;(MATCH(AC$1,$A:$A,0)+(COUNTIF($A:$A,AC$1))-1)),$W3))</f>
        <v/>
      </c>
      <c r="AD3" s="10" t="str">
        <f ca="1">IF(COUNTIF(INDIRECT("L"&amp;MATCH(AD$1,$A:$A,0)):INDIRECT("R"&amp;(MATCH(AD$1,$A:$A,0)+(COUNTIF($A:$A,AD$1))-1)),$W3)=0,"",COUNTIF(INDIRECT("L"&amp;MATCH(AD$1,$A:$A,0)):INDIRECT("R"&amp;(MATCH(AD$1,$A:$A,0)+(COUNTIF($A:$A,AD$1))-1)),$W3))</f>
        <v/>
      </c>
      <c r="AE3" s="10">
        <f ca="1">IF(COUNTIF(INDIRECT("L"&amp;MATCH(AE$1,$A:$A,0)):INDIRECT("R"&amp;(MATCH(AE$1,$A:$A,0)+(COUNTIF($A:$A,AE$1))-1)),$W3)=0,"",COUNTIF(INDIRECT("L"&amp;MATCH(AE$1,$A:$A,0)):INDIRECT("R"&amp;(MATCH(AE$1,$A:$A,0)+(COUNTIF($A:$A,AE$1))-1)),$W3))</f>
        <v>1</v>
      </c>
      <c r="AF3" s="10" t="str">
        <f ca="1">IF(COUNTIF(INDIRECT("L"&amp;MATCH(AF$1,$A:$A,0)):INDIRECT("R"&amp;(MATCH(AF$1,$A:$A,0)+(COUNTIF($A:$A,AF$1))-1)),$W3)=0,"",COUNTIF(INDIRECT("L"&amp;MATCH(AF$1,$A:$A,0)):INDIRECT("R"&amp;(MATCH(AF$1,$A:$A,0)+(COUNTIF($A:$A,AF$1))-1)),$W3))</f>
        <v/>
      </c>
      <c r="AG3" s="10">
        <f ca="1">IF(COUNTIF(INDIRECT("L"&amp;MATCH(AG$1,$A:$A,0)):INDIRECT("R"&amp;(MATCH(AG$1,$A:$A,0)+(COUNTIF($A:$A,AG$1))-1)),$W3)=0,"",COUNTIF(INDIRECT("L"&amp;MATCH(AG$1,$A:$A,0)):INDIRECT("R"&amp;(MATCH(AG$1,$A:$A,0)+(COUNTIF($A:$A,AG$1))-1)),$W3))</f>
        <v>2</v>
      </c>
      <c r="AH3" s="10">
        <f ca="1">IF(COUNTIF(INDIRECT("L"&amp;MATCH(AH$1,$A:$A,0)):INDIRECT("R"&amp;(MATCH(AH$1,$A:$A,0)+(COUNTIF($A:$A,AH$1))-1)),$W3)=0,"",COUNTIF(INDIRECT("L"&amp;MATCH(AH$1,$A:$A,0)):INDIRECT("R"&amp;(MATCH(AH$1,$A:$A,0)+(COUNTIF($A:$A,AH$1))-1)),$W3))</f>
        <v>7</v>
      </c>
      <c r="AI3" s="10">
        <f ca="1">IF(COUNTIF(INDIRECT("L"&amp;MATCH(AI$1,$A:$A,0)):INDIRECT("R"&amp;(MATCH(AI$1,$A:$A,0)+(COUNTIF($A:$A,AI$1))-1)),$W3)=0,"",COUNTIF(INDIRECT("L"&amp;MATCH(AI$1,$A:$A,0)):INDIRECT("R"&amp;(MATCH(AI$1,$A:$A,0)+(COUNTIF($A:$A,AI$1))-1)),$W3))</f>
        <v>4</v>
      </c>
      <c r="AJ3" s="10" t="str">
        <f ca="1">IF(COUNTIF(INDIRECT("L"&amp;MATCH(AJ$1,$A:$A,0)):INDIRECT("R"&amp;(MATCH(AJ$1,$A:$A,0)+(COUNTIF($A:$A,AJ$1))-1)),$W3)=0,"",COUNTIF(INDIRECT("L"&amp;MATCH(AJ$1,$A:$A,0)):INDIRECT("R"&amp;(MATCH(AJ$1,$A:$A,0)+(COUNTIF($A:$A,AJ$1))-1)),$W3))</f>
        <v/>
      </c>
      <c r="AK3" s="10">
        <f ca="1">IF(COUNTIF(INDIRECT("L"&amp;MATCH(AK$1,$A:$A,0)):INDIRECT("R"&amp;(MATCH(AK$1,$A:$A,0)+(COUNTIF($A:$A,AK$1))-1)),$W3)=0,"",COUNTIF(INDIRECT("L"&amp;MATCH(AK$1,$A:$A,0)):INDIRECT("R"&amp;(MATCH(AK$1,$A:$A,0)+(COUNTIF($A:$A,AK$1))-1)),$W3))</f>
        <v>1</v>
      </c>
      <c r="AL3" s="10" t="str">
        <f ca="1">IF(COUNTIF(INDIRECT("L"&amp;MATCH(AL$1,$A:$A,0)):INDIRECT("R"&amp;(MATCH(AL$1,$A:$A,0)+(COUNTIF($A:$A,AL$1))-1)),$W3)=0,"",COUNTIF(INDIRECT("L"&amp;MATCH(AL$1,$A:$A,0)):INDIRECT("R"&amp;(MATCH(AL$1,$A:$A,0)+(COUNTIF($A:$A,AL$1))-1)),$W3))</f>
        <v/>
      </c>
      <c r="AM3" s="10">
        <f ca="1">IF(COUNTIF(INDIRECT("L"&amp;MATCH(AM$1,$A:$A,0)):INDIRECT("R"&amp;(MATCH(AM$1,$A:$A,0)+(COUNTIF($A:$A,AM$1))-1)),$W3)=0,"",COUNTIF(INDIRECT("L"&amp;MATCH(AM$1,$A:$A,0)):INDIRECT("R"&amp;(MATCH(AM$1,$A:$A,0)+(COUNTIF($A:$A,AM$1))-1)),$W3))</f>
        <v>6</v>
      </c>
      <c r="AN3" s="10">
        <f ca="1">IF(COUNTIF(INDIRECT("L"&amp;MATCH(AN$1,$A:$A,0)):INDIRECT("R"&amp;(MATCH(AN$1,$A:$A,0)+(COUNTIF($A:$A,AN$1))-1)),$W3)=0,"",COUNTIF(INDIRECT("L"&amp;MATCH(AN$1,$A:$A,0)):INDIRECT("R"&amp;(MATCH(AN$1,$A:$A,0)+(COUNTIF($A:$A,AN$1))-1)),$W3))</f>
        <v>7</v>
      </c>
      <c r="AO3" s="10" t="str">
        <f ca="1">IF(COUNTIF(INDIRECT("L"&amp;MATCH(AO$1,$A:$A,0)):INDIRECT("R"&amp;(MATCH(AO$1,$A:$A,0)+(COUNTIF($A:$A,AO$1))-1)),$W3)=0,"",COUNTIF(INDIRECT("L"&amp;MATCH(AO$1,$A:$A,0)):INDIRECT("R"&amp;(MATCH(AO$1,$A:$A,0)+(COUNTIF($A:$A,AO$1))-1)),$W3))</f>
        <v/>
      </c>
      <c r="AP3" s="10" t="str">
        <f ca="1">IF(COUNTIF(INDIRECT("L"&amp;MATCH(AP$1,$A:$A,0)):INDIRECT("R"&amp;(MATCH(AP$1,$A:$A,0)+(COUNTIF($A:$A,AP$1))-1)),$W3)=0,"",COUNTIF(INDIRECT("L"&amp;MATCH(AP$1,$A:$A,0)):INDIRECT("R"&amp;(MATCH(AP$1,$A:$A,0)+(COUNTIF($A:$A,AP$1))-1)),$W3))</f>
        <v/>
      </c>
    </row>
    <row r="4" spans="1:1514" x14ac:dyDescent="0.2">
      <c r="A4" s="10" t="s">
        <v>5528</v>
      </c>
      <c r="B4" s="11" t="s">
        <v>1557</v>
      </c>
      <c r="C4" s="11" t="s">
        <v>3180</v>
      </c>
      <c r="F4" s="10" t="s">
        <v>239</v>
      </c>
      <c r="G4" s="10">
        <v>0</v>
      </c>
      <c r="H4" s="10" t="s">
        <v>711</v>
      </c>
      <c r="I4" s="10">
        <v>1</v>
      </c>
      <c r="J4" s="10">
        <v>1</v>
      </c>
      <c r="P4" s="10" t="s">
        <v>5497</v>
      </c>
      <c r="Q4" s="10" t="s">
        <v>5503</v>
      </c>
      <c r="R4" s="10" t="s">
        <v>2866</v>
      </c>
      <c r="S4" s="10">
        <f>IF(ISBLANK(T4),0,COUNTA(L4:R4))</f>
        <v>3</v>
      </c>
      <c r="T4" s="10" t="s">
        <v>5498</v>
      </c>
      <c r="U4" s="10" t="s">
        <v>2885</v>
      </c>
      <c r="W4" s="10" t="str">
        <f>IndexTable!C4</f>
        <v>Ash</v>
      </c>
      <c r="X4" s="10" t="str">
        <f ca="1">IF(COUNTIF(INDIRECT("L"&amp;MATCH(X$1,$A:$A,0)):INDIRECT("R"&amp;(MATCH(X$1,$A:$A,0)+(COUNTIF($A:$A,X$1))-1)),$W4)=0,"",COUNTIF(INDIRECT("L"&amp;MATCH(X$1,$A:$A,0)):INDIRECT("R"&amp;(MATCH(X$1,$A:$A,0)+(COUNTIF($A:$A,X$1))-1)),$W4))</f>
        <v/>
      </c>
      <c r="Y4" s="10" t="str">
        <f ca="1">IF(COUNTIF(INDIRECT("L"&amp;MATCH(Y$1,$A:$A,0)):INDIRECT("R"&amp;(MATCH(Y$1,$A:$A,0)+(COUNTIF($A:$A,Y$1))-1)),$W4)=0,"",COUNTIF(INDIRECT("L"&amp;MATCH(Y$1,$A:$A,0)):INDIRECT("R"&amp;(MATCH(Y$1,$A:$A,0)+(COUNTIF($A:$A,Y$1))-1)),$W4))</f>
        <v/>
      </c>
      <c r="Z4" s="10" t="str">
        <f ca="1">IF(COUNTIF(INDIRECT("L"&amp;MATCH(Z$1,$A:$A,0)):INDIRECT("R"&amp;(MATCH(Z$1,$A:$A,0)+(COUNTIF($A:$A,Z$1))-1)),$W4)=0,"",COUNTIF(INDIRECT("L"&amp;MATCH(Z$1,$A:$A,0)):INDIRECT("R"&amp;(MATCH(Z$1,$A:$A,0)+(COUNTIF($A:$A,Z$1))-1)),$W4))</f>
        <v/>
      </c>
      <c r="AA4" s="10" t="str">
        <f ca="1">IF(COUNTIF(INDIRECT("L"&amp;MATCH(AA$1,$A:$A,0)):INDIRECT("R"&amp;(MATCH(AA$1,$A:$A,0)+(COUNTIF($A:$A,AA$1))-1)),$W4)=0,"",COUNTIF(INDIRECT("L"&amp;MATCH(AA$1,$A:$A,0)):INDIRECT("R"&amp;(MATCH(AA$1,$A:$A,0)+(COUNTIF($A:$A,AA$1))-1)),$W4))</f>
        <v/>
      </c>
      <c r="AB4" s="10" t="str">
        <f ca="1">IF(COUNTIF(INDIRECT("L"&amp;MATCH(AB$1,$A:$A,0)):INDIRECT("R"&amp;(MATCH(AB$1,$A:$A,0)+(COUNTIF($A:$A,AB$1))-1)),$W4)=0,"",COUNTIF(INDIRECT("L"&amp;MATCH(AB$1,$A:$A,0)):INDIRECT("R"&amp;(MATCH(AB$1,$A:$A,0)+(COUNTIF($A:$A,AB$1))-1)),$W4))</f>
        <v/>
      </c>
      <c r="AC4" s="10" t="str">
        <f ca="1">IF(COUNTIF(INDIRECT("L"&amp;MATCH(AC$1,$A:$A,0)):INDIRECT("R"&amp;(MATCH(AC$1,$A:$A,0)+(COUNTIF($A:$A,AC$1))-1)),$W4)=0,"",COUNTIF(INDIRECT("L"&amp;MATCH(AC$1,$A:$A,0)):INDIRECT("R"&amp;(MATCH(AC$1,$A:$A,0)+(COUNTIF($A:$A,AC$1))-1)),$W4))</f>
        <v/>
      </c>
      <c r="AD4" s="10">
        <f ca="1">IF(COUNTIF(INDIRECT("L"&amp;MATCH(AD$1,$A:$A,0)):INDIRECT("R"&amp;(MATCH(AD$1,$A:$A,0)+(COUNTIF($A:$A,AD$1))-1)),$W4)=0,"",COUNTIF(INDIRECT("L"&amp;MATCH(AD$1,$A:$A,0)):INDIRECT("R"&amp;(MATCH(AD$1,$A:$A,0)+(COUNTIF($A:$A,AD$1))-1)),$W4))</f>
        <v>1</v>
      </c>
      <c r="AE4" s="10" t="str">
        <f ca="1">IF(COUNTIF(INDIRECT("L"&amp;MATCH(AE$1,$A:$A,0)):INDIRECT("R"&amp;(MATCH(AE$1,$A:$A,0)+(COUNTIF($A:$A,AE$1))-1)),$W4)=0,"",COUNTIF(INDIRECT("L"&amp;MATCH(AE$1,$A:$A,0)):INDIRECT("R"&amp;(MATCH(AE$1,$A:$A,0)+(COUNTIF($A:$A,AE$1))-1)),$W4))</f>
        <v/>
      </c>
      <c r="AF4" s="10" t="str">
        <f ca="1">IF(COUNTIF(INDIRECT("L"&amp;MATCH(AF$1,$A:$A,0)):INDIRECT("R"&amp;(MATCH(AF$1,$A:$A,0)+(COUNTIF($A:$A,AF$1))-1)),$W4)=0,"",COUNTIF(INDIRECT("L"&amp;MATCH(AF$1,$A:$A,0)):INDIRECT("R"&amp;(MATCH(AF$1,$A:$A,0)+(COUNTIF($A:$A,AF$1))-1)),$W4))</f>
        <v/>
      </c>
      <c r="AG4" s="10" t="str">
        <f ca="1">IF(COUNTIF(INDIRECT("L"&amp;MATCH(AG$1,$A:$A,0)):INDIRECT("R"&amp;(MATCH(AG$1,$A:$A,0)+(COUNTIF($A:$A,AG$1))-1)),$W4)=0,"",COUNTIF(INDIRECT("L"&amp;MATCH(AG$1,$A:$A,0)):INDIRECT("R"&amp;(MATCH(AG$1,$A:$A,0)+(COUNTIF($A:$A,AG$1))-1)),$W4))</f>
        <v/>
      </c>
      <c r="AH4" s="10">
        <f ca="1">IF(COUNTIF(INDIRECT("L"&amp;MATCH(AH$1,$A:$A,0)):INDIRECT("R"&amp;(MATCH(AH$1,$A:$A,0)+(COUNTIF($A:$A,AH$1))-1)),$W4)=0,"",COUNTIF(INDIRECT("L"&amp;MATCH(AH$1,$A:$A,0)):INDIRECT("R"&amp;(MATCH(AH$1,$A:$A,0)+(COUNTIF($A:$A,AH$1))-1)),$W4))</f>
        <v>5</v>
      </c>
      <c r="AI4" s="10">
        <f ca="1">IF(COUNTIF(INDIRECT("L"&amp;MATCH(AI$1,$A:$A,0)):INDIRECT("R"&amp;(MATCH(AI$1,$A:$A,0)+(COUNTIF($A:$A,AI$1))-1)),$W4)=0,"",COUNTIF(INDIRECT("L"&amp;MATCH(AI$1,$A:$A,0)):INDIRECT("R"&amp;(MATCH(AI$1,$A:$A,0)+(COUNTIF($A:$A,AI$1))-1)),$W4))</f>
        <v>2</v>
      </c>
      <c r="AJ4" s="10" t="str">
        <f ca="1">IF(COUNTIF(INDIRECT("L"&amp;MATCH(AJ$1,$A:$A,0)):INDIRECT("R"&amp;(MATCH(AJ$1,$A:$A,0)+(COUNTIF($A:$A,AJ$1))-1)),$W4)=0,"",COUNTIF(INDIRECT("L"&amp;MATCH(AJ$1,$A:$A,0)):INDIRECT("R"&amp;(MATCH(AJ$1,$A:$A,0)+(COUNTIF($A:$A,AJ$1))-1)),$W4))</f>
        <v/>
      </c>
      <c r="AK4" s="10" t="str">
        <f ca="1">IF(COUNTIF(INDIRECT("L"&amp;MATCH(AK$1,$A:$A,0)):INDIRECT("R"&amp;(MATCH(AK$1,$A:$A,0)+(COUNTIF($A:$A,AK$1))-1)),$W4)=0,"",COUNTIF(INDIRECT("L"&amp;MATCH(AK$1,$A:$A,0)):INDIRECT("R"&amp;(MATCH(AK$1,$A:$A,0)+(COUNTIF($A:$A,AK$1))-1)),$W4))</f>
        <v/>
      </c>
      <c r="AL4" s="10" t="str">
        <f ca="1">IF(COUNTIF(INDIRECT("L"&amp;MATCH(AL$1,$A:$A,0)):INDIRECT("R"&amp;(MATCH(AL$1,$A:$A,0)+(COUNTIF($A:$A,AL$1))-1)),$W4)=0,"",COUNTIF(INDIRECT("L"&amp;MATCH(AL$1,$A:$A,0)):INDIRECT("R"&amp;(MATCH(AL$1,$A:$A,0)+(COUNTIF($A:$A,AL$1))-1)),$W4))</f>
        <v/>
      </c>
      <c r="AM4" s="10" t="str">
        <f ca="1">IF(COUNTIF(INDIRECT("L"&amp;MATCH(AM$1,$A:$A,0)):INDIRECT("R"&amp;(MATCH(AM$1,$A:$A,0)+(COUNTIF($A:$A,AM$1))-1)),$W4)=0,"",COUNTIF(INDIRECT("L"&amp;MATCH(AM$1,$A:$A,0)):INDIRECT("R"&amp;(MATCH(AM$1,$A:$A,0)+(COUNTIF($A:$A,AM$1))-1)),$W4))</f>
        <v/>
      </c>
      <c r="AN4" s="10">
        <f ca="1">IF(COUNTIF(INDIRECT("L"&amp;MATCH(AN$1,$A:$A,0)):INDIRECT("R"&amp;(MATCH(AN$1,$A:$A,0)+(COUNTIF($A:$A,AN$1))-1)),$W4)=0,"",COUNTIF(INDIRECT("L"&amp;MATCH(AN$1,$A:$A,0)):INDIRECT("R"&amp;(MATCH(AN$1,$A:$A,0)+(COUNTIF($A:$A,AN$1))-1)),$W4))</f>
        <v>4</v>
      </c>
      <c r="AO4" s="10" t="str">
        <f ca="1">IF(COUNTIF(INDIRECT("L"&amp;MATCH(AO$1,$A:$A,0)):INDIRECT("R"&amp;(MATCH(AO$1,$A:$A,0)+(COUNTIF($A:$A,AO$1))-1)),$W4)=0,"",COUNTIF(INDIRECT("L"&amp;MATCH(AO$1,$A:$A,0)):INDIRECT("R"&amp;(MATCH(AO$1,$A:$A,0)+(COUNTIF($A:$A,AO$1))-1)),$W4))</f>
        <v/>
      </c>
      <c r="AP4" s="10" t="str">
        <f ca="1">IF(COUNTIF(INDIRECT("L"&amp;MATCH(AP$1,$A:$A,0)):INDIRECT("R"&amp;(MATCH(AP$1,$A:$A,0)+(COUNTIF($A:$A,AP$1))-1)),$W4)=0,"",COUNTIF(INDIRECT("L"&amp;MATCH(AP$1,$A:$A,0)):INDIRECT("R"&amp;(MATCH(AP$1,$A:$A,0)+(COUNTIF($A:$A,AP$1))-1)),$W4))</f>
        <v/>
      </c>
    </row>
    <row r="5" spans="1:1514" x14ac:dyDescent="0.2">
      <c r="A5" s="10" t="s">
        <v>5528</v>
      </c>
      <c r="B5" s="11" t="s">
        <v>1558</v>
      </c>
      <c r="C5" s="11" t="s">
        <v>3188</v>
      </c>
      <c r="F5" s="10" t="s">
        <v>239</v>
      </c>
      <c r="G5" s="10">
        <v>25</v>
      </c>
      <c r="H5" s="10" t="s">
        <v>719</v>
      </c>
      <c r="I5" s="10">
        <v>1</v>
      </c>
      <c r="J5" s="10">
        <v>1</v>
      </c>
      <c r="L5" s="10" t="s">
        <v>5494</v>
      </c>
      <c r="M5" s="10" t="s">
        <v>5496</v>
      </c>
      <c r="R5" s="10" t="s">
        <v>2866</v>
      </c>
      <c r="S5" s="10">
        <f>IF(ISBLANK(T5),0,COUNTA(L5:R5))</f>
        <v>3</v>
      </c>
      <c r="T5" s="10" t="s">
        <v>5498</v>
      </c>
      <c r="U5" s="10" t="s">
        <v>2893</v>
      </c>
      <c r="W5" s="10" t="str">
        <f>IndexTable!C5</f>
        <v>Automation</v>
      </c>
      <c r="X5" s="10" t="str">
        <f ca="1">IF(COUNTIF(INDIRECT("L"&amp;MATCH(X$1,$A:$A,0)):INDIRECT("R"&amp;(MATCH(X$1,$A:$A,0)+(COUNTIF($A:$A,X$1))-1)),$W5)=0,"",COUNTIF(INDIRECT("L"&amp;MATCH(X$1,$A:$A,0)):INDIRECT("R"&amp;(MATCH(X$1,$A:$A,0)+(COUNTIF($A:$A,X$1))-1)),$W5))</f>
        <v/>
      </c>
      <c r="Y5" s="10" t="str">
        <f ca="1">IF(COUNTIF(INDIRECT("L"&amp;MATCH(Y$1,$A:$A,0)):INDIRECT("R"&amp;(MATCH(Y$1,$A:$A,0)+(COUNTIF($A:$A,Y$1))-1)),$W5)=0,"",COUNTIF(INDIRECT("L"&amp;MATCH(Y$1,$A:$A,0)):INDIRECT("R"&amp;(MATCH(Y$1,$A:$A,0)+(COUNTIF($A:$A,Y$1))-1)),$W5))</f>
        <v/>
      </c>
      <c r="Z5" s="10" t="str">
        <f ca="1">IF(COUNTIF(INDIRECT("L"&amp;MATCH(Z$1,$A:$A,0)):INDIRECT("R"&amp;(MATCH(Z$1,$A:$A,0)+(COUNTIF($A:$A,Z$1))-1)),$W5)=0,"",COUNTIF(INDIRECT("L"&amp;MATCH(Z$1,$A:$A,0)):INDIRECT("R"&amp;(MATCH(Z$1,$A:$A,0)+(COUNTIF($A:$A,Z$1))-1)),$W5))</f>
        <v/>
      </c>
      <c r="AA5" s="10" t="str">
        <f ca="1">IF(COUNTIF(INDIRECT("L"&amp;MATCH(AA$1,$A:$A,0)):INDIRECT("R"&amp;(MATCH(AA$1,$A:$A,0)+(COUNTIF($A:$A,AA$1))-1)),$W5)=0,"",COUNTIF(INDIRECT("L"&amp;MATCH(AA$1,$A:$A,0)):INDIRECT("R"&amp;(MATCH(AA$1,$A:$A,0)+(COUNTIF($A:$A,AA$1))-1)),$W5))</f>
        <v/>
      </c>
      <c r="AB5" s="10" t="str">
        <f ca="1">IF(COUNTIF(INDIRECT("L"&amp;MATCH(AB$1,$A:$A,0)):INDIRECT("R"&amp;(MATCH(AB$1,$A:$A,0)+(COUNTIF($A:$A,AB$1))-1)),$W5)=0,"",COUNTIF(INDIRECT("L"&amp;MATCH(AB$1,$A:$A,0)):INDIRECT("R"&amp;(MATCH(AB$1,$A:$A,0)+(COUNTIF($A:$A,AB$1))-1)),$W5))</f>
        <v/>
      </c>
      <c r="AC5" s="10" t="str">
        <f ca="1">IF(COUNTIF(INDIRECT("L"&amp;MATCH(AC$1,$A:$A,0)):INDIRECT("R"&amp;(MATCH(AC$1,$A:$A,0)+(COUNTIF($A:$A,AC$1))-1)),$W5)=0,"",COUNTIF(INDIRECT("L"&amp;MATCH(AC$1,$A:$A,0)):INDIRECT("R"&amp;(MATCH(AC$1,$A:$A,0)+(COUNTIF($A:$A,AC$1))-1)),$W5))</f>
        <v/>
      </c>
      <c r="AD5" s="10" t="str">
        <f ca="1">IF(COUNTIF(INDIRECT("L"&amp;MATCH(AD$1,$A:$A,0)):INDIRECT("R"&amp;(MATCH(AD$1,$A:$A,0)+(COUNTIF($A:$A,AD$1))-1)),$W5)=0,"",COUNTIF(INDIRECT("L"&amp;MATCH(AD$1,$A:$A,0)):INDIRECT("R"&amp;(MATCH(AD$1,$A:$A,0)+(COUNTIF($A:$A,AD$1))-1)),$W5))</f>
        <v/>
      </c>
      <c r="AE5" s="10" t="str">
        <f ca="1">IF(COUNTIF(INDIRECT("L"&amp;MATCH(AE$1,$A:$A,0)):INDIRECT("R"&amp;(MATCH(AE$1,$A:$A,0)+(COUNTIF($A:$A,AE$1))-1)),$W5)=0,"",COUNTIF(INDIRECT("L"&amp;MATCH(AE$1,$A:$A,0)):INDIRECT("R"&amp;(MATCH(AE$1,$A:$A,0)+(COUNTIF($A:$A,AE$1))-1)),$W5))</f>
        <v/>
      </c>
      <c r="AF5" s="10" t="str">
        <f ca="1">IF(COUNTIF(INDIRECT("L"&amp;MATCH(AF$1,$A:$A,0)):INDIRECT("R"&amp;(MATCH(AF$1,$A:$A,0)+(COUNTIF($A:$A,AF$1))-1)),$W5)=0,"",COUNTIF(INDIRECT("L"&amp;MATCH(AF$1,$A:$A,0)):INDIRECT("R"&amp;(MATCH(AF$1,$A:$A,0)+(COUNTIF($A:$A,AF$1))-1)),$W5))</f>
        <v/>
      </c>
      <c r="AG5" s="10" t="str">
        <f ca="1">IF(COUNTIF(INDIRECT("L"&amp;MATCH(AG$1,$A:$A,0)):INDIRECT("R"&amp;(MATCH(AG$1,$A:$A,0)+(COUNTIF($A:$A,AG$1))-1)),$W5)=0,"",COUNTIF(INDIRECT("L"&amp;MATCH(AG$1,$A:$A,0)):INDIRECT("R"&amp;(MATCH(AG$1,$A:$A,0)+(COUNTIF($A:$A,AG$1))-1)),$W5))</f>
        <v/>
      </c>
      <c r="AH5" s="10">
        <f ca="1">IF(COUNTIF(INDIRECT("L"&amp;MATCH(AH$1,$A:$A,0)):INDIRECT("R"&amp;(MATCH(AH$1,$A:$A,0)+(COUNTIF($A:$A,AH$1))-1)),$W5)=0,"",COUNTIF(INDIRECT("L"&amp;MATCH(AH$1,$A:$A,0)):INDIRECT("R"&amp;(MATCH(AH$1,$A:$A,0)+(COUNTIF($A:$A,AH$1))-1)),$W5))</f>
        <v>6</v>
      </c>
      <c r="AI5" s="10">
        <f ca="1">IF(COUNTIF(INDIRECT("L"&amp;MATCH(AI$1,$A:$A,0)):INDIRECT("R"&amp;(MATCH(AI$1,$A:$A,0)+(COUNTIF($A:$A,AI$1))-1)),$W5)=0,"",COUNTIF(INDIRECT("L"&amp;MATCH(AI$1,$A:$A,0)):INDIRECT("R"&amp;(MATCH(AI$1,$A:$A,0)+(COUNTIF($A:$A,AI$1))-1)),$W5))</f>
        <v>3</v>
      </c>
      <c r="AJ5" s="10" t="str">
        <f ca="1">IF(COUNTIF(INDIRECT("L"&amp;MATCH(AJ$1,$A:$A,0)):INDIRECT("R"&amp;(MATCH(AJ$1,$A:$A,0)+(COUNTIF($A:$A,AJ$1))-1)),$W5)=0,"",COUNTIF(INDIRECT("L"&amp;MATCH(AJ$1,$A:$A,0)):INDIRECT("R"&amp;(MATCH(AJ$1,$A:$A,0)+(COUNTIF($A:$A,AJ$1))-1)),$W5))</f>
        <v/>
      </c>
      <c r="AK5" s="10" t="str">
        <f ca="1">IF(COUNTIF(INDIRECT("L"&amp;MATCH(AK$1,$A:$A,0)):INDIRECT("R"&amp;(MATCH(AK$1,$A:$A,0)+(COUNTIF($A:$A,AK$1))-1)),$W5)=0,"",COUNTIF(INDIRECT("L"&amp;MATCH(AK$1,$A:$A,0)):INDIRECT("R"&amp;(MATCH(AK$1,$A:$A,0)+(COUNTIF($A:$A,AK$1))-1)),$W5))</f>
        <v/>
      </c>
      <c r="AL5" s="10" t="str">
        <f ca="1">IF(COUNTIF(INDIRECT("L"&amp;MATCH(AL$1,$A:$A,0)):INDIRECT("R"&amp;(MATCH(AL$1,$A:$A,0)+(COUNTIF($A:$A,AL$1))-1)),$W5)=0,"",COUNTIF(INDIRECT("L"&amp;MATCH(AL$1,$A:$A,0)):INDIRECT("R"&amp;(MATCH(AL$1,$A:$A,0)+(COUNTIF($A:$A,AL$1))-1)),$W5))</f>
        <v/>
      </c>
      <c r="AM5" s="10" t="str">
        <f ca="1">IF(COUNTIF(INDIRECT("L"&amp;MATCH(AM$1,$A:$A,0)):INDIRECT("R"&amp;(MATCH(AM$1,$A:$A,0)+(COUNTIF($A:$A,AM$1))-1)),$W5)=0,"",COUNTIF(INDIRECT("L"&amp;MATCH(AM$1,$A:$A,0)):INDIRECT("R"&amp;(MATCH(AM$1,$A:$A,0)+(COUNTIF($A:$A,AM$1))-1)),$W5))</f>
        <v/>
      </c>
      <c r="AN5" s="10" t="str">
        <f ca="1">IF(COUNTIF(INDIRECT("L"&amp;MATCH(AN$1,$A:$A,0)):INDIRECT("R"&amp;(MATCH(AN$1,$A:$A,0)+(COUNTIF($A:$A,AN$1))-1)),$W5)=0,"",COUNTIF(INDIRECT("L"&amp;MATCH(AN$1,$A:$A,0)):INDIRECT("R"&amp;(MATCH(AN$1,$A:$A,0)+(COUNTIF($A:$A,AN$1))-1)),$W5))</f>
        <v/>
      </c>
      <c r="AO5" s="10" t="str">
        <f ca="1">IF(COUNTIF(INDIRECT("L"&amp;MATCH(AO$1,$A:$A,0)):INDIRECT("R"&amp;(MATCH(AO$1,$A:$A,0)+(COUNTIF($A:$A,AO$1))-1)),$W5)=0,"",COUNTIF(INDIRECT("L"&amp;MATCH(AO$1,$A:$A,0)):INDIRECT("R"&amp;(MATCH(AO$1,$A:$A,0)+(COUNTIF($A:$A,AO$1))-1)),$W5))</f>
        <v/>
      </c>
      <c r="AP5" s="10" t="str">
        <f ca="1">IF(COUNTIF(INDIRECT("L"&amp;MATCH(AP$1,$A:$A,0)):INDIRECT("R"&amp;(MATCH(AP$1,$A:$A,0)+(COUNTIF($A:$A,AP$1))-1)),$W5)=0,"",COUNTIF(INDIRECT("L"&amp;MATCH(AP$1,$A:$A,0)):INDIRECT("R"&amp;(MATCH(AP$1,$A:$A,0)+(COUNTIF($A:$A,AP$1))-1)),$W5))</f>
        <v/>
      </c>
    </row>
    <row r="6" spans="1:1514" x14ac:dyDescent="0.2">
      <c r="A6" s="10" t="s">
        <v>5528</v>
      </c>
      <c r="B6" s="11" t="s">
        <v>1559</v>
      </c>
      <c r="C6" s="11" t="s">
        <v>3165</v>
      </c>
      <c r="F6" s="10" t="s">
        <v>239</v>
      </c>
      <c r="G6" s="10">
        <v>50</v>
      </c>
      <c r="H6" s="10" t="s">
        <v>697</v>
      </c>
      <c r="I6" s="10">
        <v>1</v>
      </c>
      <c r="J6" s="10">
        <v>1</v>
      </c>
      <c r="L6" s="10" t="s">
        <v>11</v>
      </c>
      <c r="N6" s="10" t="s">
        <v>14</v>
      </c>
      <c r="R6" s="10" t="s">
        <v>2866</v>
      </c>
      <c r="S6" s="10">
        <f>IF(ISBLANK(T6),0,COUNTA(L6:R6))</f>
        <v>3</v>
      </c>
      <c r="T6" s="10" t="s">
        <v>5498</v>
      </c>
      <c r="U6" s="10" t="s">
        <v>2870</v>
      </c>
      <c r="W6" s="10" t="str">
        <f>IndexTable!C6</f>
        <v>Bind</v>
      </c>
      <c r="X6" s="10" t="str">
        <f ca="1">IF(COUNTIF(INDIRECT("L"&amp;MATCH(X$1,$A:$A,0)):INDIRECT("R"&amp;(MATCH(X$1,$A:$A,0)+(COUNTIF($A:$A,X$1))-1)),$W6)=0,"",COUNTIF(INDIRECT("L"&amp;MATCH(X$1,$A:$A,0)):INDIRECT("R"&amp;(MATCH(X$1,$A:$A,0)+(COUNTIF($A:$A,X$1))-1)),$W6))</f>
        <v/>
      </c>
      <c r="Y6" s="10" t="str">
        <f ca="1">IF(COUNTIF(INDIRECT("L"&amp;MATCH(Y$1,$A:$A,0)):INDIRECT("R"&amp;(MATCH(Y$1,$A:$A,0)+(COUNTIF($A:$A,Y$1))-1)),$W6)=0,"",COUNTIF(INDIRECT("L"&amp;MATCH(Y$1,$A:$A,0)):INDIRECT("R"&amp;(MATCH(Y$1,$A:$A,0)+(COUNTIF($A:$A,Y$1))-1)),$W6))</f>
        <v/>
      </c>
      <c r="Z6" s="10">
        <f ca="1">IF(COUNTIF(INDIRECT("L"&amp;MATCH(Z$1,$A:$A,0)):INDIRECT("R"&amp;(MATCH(Z$1,$A:$A,0)+(COUNTIF($A:$A,Z$1))-1)),$W6)=0,"",COUNTIF(INDIRECT("L"&amp;MATCH(Z$1,$A:$A,0)):INDIRECT("R"&amp;(MATCH(Z$1,$A:$A,0)+(COUNTIF($A:$A,Z$1))-1)),$W6))</f>
        <v>3</v>
      </c>
      <c r="AA6" s="10" t="str">
        <f ca="1">IF(COUNTIF(INDIRECT("L"&amp;MATCH(AA$1,$A:$A,0)):INDIRECT("R"&amp;(MATCH(AA$1,$A:$A,0)+(COUNTIF($A:$A,AA$1))-1)),$W6)=0,"",COUNTIF(INDIRECT("L"&amp;MATCH(AA$1,$A:$A,0)):INDIRECT("R"&amp;(MATCH(AA$1,$A:$A,0)+(COUNTIF($A:$A,AA$1))-1)),$W6))</f>
        <v/>
      </c>
      <c r="AB6" s="10" t="str">
        <f ca="1">IF(COUNTIF(INDIRECT("L"&amp;MATCH(AB$1,$A:$A,0)):INDIRECT("R"&amp;(MATCH(AB$1,$A:$A,0)+(COUNTIF($A:$A,AB$1))-1)),$W6)=0,"",COUNTIF(INDIRECT("L"&amp;MATCH(AB$1,$A:$A,0)):INDIRECT("R"&amp;(MATCH(AB$1,$A:$A,0)+(COUNTIF($A:$A,AB$1))-1)),$W6))</f>
        <v/>
      </c>
      <c r="AC6" s="10" t="str">
        <f ca="1">IF(COUNTIF(INDIRECT("L"&amp;MATCH(AC$1,$A:$A,0)):INDIRECT("R"&amp;(MATCH(AC$1,$A:$A,0)+(COUNTIF($A:$A,AC$1))-1)),$W6)=0,"",COUNTIF(INDIRECT("L"&amp;MATCH(AC$1,$A:$A,0)):INDIRECT("R"&amp;(MATCH(AC$1,$A:$A,0)+(COUNTIF($A:$A,AC$1))-1)),$W6))</f>
        <v/>
      </c>
      <c r="AD6" s="10" t="str">
        <f ca="1">IF(COUNTIF(INDIRECT("L"&amp;MATCH(AD$1,$A:$A,0)):INDIRECT("R"&amp;(MATCH(AD$1,$A:$A,0)+(COUNTIF($A:$A,AD$1))-1)),$W6)=0,"",COUNTIF(INDIRECT("L"&amp;MATCH(AD$1,$A:$A,0)):INDIRECT("R"&amp;(MATCH(AD$1,$A:$A,0)+(COUNTIF($A:$A,AD$1))-1)),$W6))</f>
        <v/>
      </c>
      <c r="AE6" s="10" t="str">
        <f ca="1">IF(COUNTIF(INDIRECT("L"&amp;MATCH(AE$1,$A:$A,0)):INDIRECT("R"&amp;(MATCH(AE$1,$A:$A,0)+(COUNTIF($A:$A,AE$1))-1)),$W6)=0,"",COUNTIF(INDIRECT("L"&amp;MATCH(AE$1,$A:$A,0)):INDIRECT("R"&amp;(MATCH(AE$1,$A:$A,0)+(COUNTIF($A:$A,AE$1))-1)),$W6))</f>
        <v/>
      </c>
      <c r="AF6" s="10">
        <f ca="1">IF(COUNTIF(INDIRECT("L"&amp;MATCH(AF$1,$A:$A,0)):INDIRECT("R"&amp;(MATCH(AF$1,$A:$A,0)+(COUNTIF($A:$A,AF$1))-1)),$W6)=0,"",COUNTIF(INDIRECT("L"&amp;MATCH(AF$1,$A:$A,0)):INDIRECT("R"&amp;(MATCH(AF$1,$A:$A,0)+(COUNTIF($A:$A,AF$1))-1)),$W6))</f>
        <v>4</v>
      </c>
      <c r="AG6" s="10">
        <f ca="1">IF(COUNTIF(INDIRECT("L"&amp;MATCH(AG$1,$A:$A,0)):INDIRECT("R"&amp;(MATCH(AG$1,$A:$A,0)+(COUNTIF($A:$A,AG$1))-1)),$W6)=0,"",COUNTIF(INDIRECT("L"&amp;MATCH(AG$1,$A:$A,0)):INDIRECT("R"&amp;(MATCH(AG$1,$A:$A,0)+(COUNTIF($A:$A,AG$1))-1)),$W6))</f>
        <v>1</v>
      </c>
      <c r="AH6" s="10">
        <f ca="1">IF(COUNTIF(INDIRECT("L"&amp;MATCH(AH$1,$A:$A,0)):INDIRECT("R"&amp;(MATCH(AH$1,$A:$A,0)+(COUNTIF($A:$A,AH$1))-1)),$W6)=0,"",COUNTIF(INDIRECT("L"&amp;MATCH(AH$1,$A:$A,0)):INDIRECT("R"&amp;(MATCH(AH$1,$A:$A,0)+(COUNTIF($A:$A,AH$1))-1)),$W6))</f>
        <v>8</v>
      </c>
      <c r="AI6" s="10" t="str">
        <f ca="1">IF(COUNTIF(INDIRECT("L"&amp;MATCH(AI$1,$A:$A,0)):INDIRECT("R"&amp;(MATCH(AI$1,$A:$A,0)+(COUNTIF($A:$A,AI$1))-1)),$W6)=0,"",COUNTIF(INDIRECT("L"&amp;MATCH(AI$1,$A:$A,0)):INDIRECT("R"&amp;(MATCH(AI$1,$A:$A,0)+(COUNTIF($A:$A,AI$1))-1)),$W6))</f>
        <v/>
      </c>
      <c r="AJ6" s="10" t="str">
        <f ca="1">IF(COUNTIF(INDIRECT("L"&amp;MATCH(AJ$1,$A:$A,0)):INDIRECT("R"&amp;(MATCH(AJ$1,$A:$A,0)+(COUNTIF($A:$A,AJ$1))-1)),$W6)=0,"",COUNTIF(INDIRECT("L"&amp;MATCH(AJ$1,$A:$A,0)):INDIRECT("R"&amp;(MATCH(AJ$1,$A:$A,0)+(COUNTIF($A:$A,AJ$1))-1)),$W6))</f>
        <v/>
      </c>
      <c r="AK6" s="10" t="str">
        <f ca="1">IF(COUNTIF(INDIRECT("L"&amp;MATCH(AK$1,$A:$A,0)):INDIRECT("R"&amp;(MATCH(AK$1,$A:$A,0)+(COUNTIF($A:$A,AK$1))-1)),$W6)=0,"",COUNTIF(INDIRECT("L"&amp;MATCH(AK$1,$A:$A,0)):INDIRECT("R"&amp;(MATCH(AK$1,$A:$A,0)+(COUNTIF($A:$A,AK$1))-1)),$W6))</f>
        <v/>
      </c>
      <c r="AL6" s="10" t="str">
        <f ca="1">IF(COUNTIF(INDIRECT("L"&amp;MATCH(AL$1,$A:$A,0)):INDIRECT("R"&amp;(MATCH(AL$1,$A:$A,0)+(COUNTIF($A:$A,AL$1))-1)),$W6)=0,"",COUNTIF(INDIRECT("L"&amp;MATCH(AL$1,$A:$A,0)):INDIRECT("R"&amp;(MATCH(AL$1,$A:$A,0)+(COUNTIF($A:$A,AL$1))-1)),$W6))</f>
        <v/>
      </c>
      <c r="AM6" s="10" t="str">
        <f ca="1">IF(COUNTIF(INDIRECT("L"&amp;MATCH(AM$1,$A:$A,0)):INDIRECT("R"&amp;(MATCH(AM$1,$A:$A,0)+(COUNTIF($A:$A,AM$1))-1)),$W6)=0,"",COUNTIF(INDIRECT("L"&amp;MATCH(AM$1,$A:$A,0)):INDIRECT("R"&amp;(MATCH(AM$1,$A:$A,0)+(COUNTIF($A:$A,AM$1))-1)),$W6))</f>
        <v/>
      </c>
      <c r="AN6" s="10">
        <f ca="1">IF(COUNTIF(INDIRECT("L"&amp;MATCH(AN$1,$A:$A,0)):INDIRECT("R"&amp;(MATCH(AN$1,$A:$A,0)+(COUNTIF($A:$A,AN$1))-1)),$W6)=0,"",COUNTIF(INDIRECT("L"&amp;MATCH(AN$1,$A:$A,0)):INDIRECT("R"&amp;(MATCH(AN$1,$A:$A,0)+(COUNTIF($A:$A,AN$1))-1)),$W6))</f>
        <v>5</v>
      </c>
      <c r="AO6" s="10" t="str">
        <f ca="1">IF(COUNTIF(INDIRECT("L"&amp;MATCH(AO$1,$A:$A,0)):INDIRECT("R"&amp;(MATCH(AO$1,$A:$A,0)+(COUNTIF($A:$A,AO$1))-1)),$W6)=0,"",COUNTIF(INDIRECT("L"&amp;MATCH(AO$1,$A:$A,0)):INDIRECT("R"&amp;(MATCH(AO$1,$A:$A,0)+(COUNTIF($A:$A,AO$1))-1)),$W6))</f>
        <v/>
      </c>
      <c r="AP6" s="10">
        <f ca="1">IF(COUNTIF(INDIRECT("L"&amp;MATCH(AP$1,$A:$A,0)):INDIRECT("R"&amp;(MATCH(AP$1,$A:$A,0)+(COUNTIF($A:$A,AP$1))-1)),$W6)=0,"",COUNTIF(INDIRECT("L"&amp;MATCH(AP$1,$A:$A,0)):INDIRECT("R"&amp;(MATCH(AP$1,$A:$A,0)+(COUNTIF($A:$A,AP$1))-1)),$W6))</f>
        <v>1</v>
      </c>
    </row>
    <row r="7" spans="1:1514" x14ac:dyDescent="0.2">
      <c r="A7" s="10" t="s">
        <v>5528</v>
      </c>
      <c r="B7" s="11" t="s">
        <v>1560</v>
      </c>
      <c r="C7" s="11" t="s">
        <v>3168</v>
      </c>
      <c r="F7" s="10" t="s">
        <v>239</v>
      </c>
      <c r="G7" s="10">
        <v>50</v>
      </c>
      <c r="H7" s="10" t="s">
        <v>700</v>
      </c>
      <c r="I7" s="10">
        <v>1</v>
      </c>
      <c r="J7" s="10">
        <v>1</v>
      </c>
      <c r="O7" s="10" t="s">
        <v>10</v>
      </c>
      <c r="R7" s="10" t="s">
        <v>2866</v>
      </c>
      <c r="S7" s="10">
        <f>IF(ISBLANK(T7),0,COUNTA(L7:R7))</f>
        <v>2</v>
      </c>
      <c r="T7" s="10" t="s">
        <v>5498</v>
      </c>
      <c r="U7" s="10" t="s">
        <v>2873</v>
      </c>
      <c r="W7" s="10" t="str">
        <f>IndexTable!C7</f>
        <v>Blood</v>
      </c>
      <c r="X7" s="10">
        <f ca="1">IF(COUNTIF(INDIRECT("L"&amp;MATCH(X$1,$A:$A,0)):INDIRECT("R"&amp;(MATCH(X$1,$A:$A,0)+(COUNTIF($A:$A,X$1))-1)),$W7)=0,"",COUNTIF(INDIRECT("L"&amp;MATCH(X$1,$A:$A,0)):INDIRECT("R"&amp;(MATCH(X$1,$A:$A,0)+(COUNTIF($A:$A,X$1))-1)),$W7))</f>
        <v>30</v>
      </c>
      <c r="Y7" s="10" t="str">
        <f ca="1">IF(COUNTIF(INDIRECT("L"&amp;MATCH(Y$1,$A:$A,0)):INDIRECT("R"&amp;(MATCH(Y$1,$A:$A,0)+(COUNTIF($A:$A,Y$1))-1)),$W7)=0,"",COUNTIF(INDIRECT("L"&amp;MATCH(Y$1,$A:$A,0)):INDIRECT("R"&amp;(MATCH(Y$1,$A:$A,0)+(COUNTIF($A:$A,Y$1))-1)),$W7))</f>
        <v/>
      </c>
      <c r="Z7" s="10" t="str">
        <f ca="1">IF(COUNTIF(INDIRECT("L"&amp;MATCH(Z$1,$A:$A,0)):INDIRECT("R"&amp;(MATCH(Z$1,$A:$A,0)+(COUNTIF($A:$A,Z$1))-1)),$W7)=0,"",COUNTIF(INDIRECT("L"&amp;MATCH(Z$1,$A:$A,0)):INDIRECT("R"&amp;(MATCH(Z$1,$A:$A,0)+(COUNTIF($A:$A,Z$1))-1)),$W7))</f>
        <v/>
      </c>
      <c r="AA7" s="10" t="str">
        <f ca="1">IF(COUNTIF(INDIRECT("L"&amp;MATCH(AA$1,$A:$A,0)):INDIRECT("R"&amp;(MATCH(AA$1,$A:$A,0)+(COUNTIF($A:$A,AA$1))-1)),$W7)=0,"",COUNTIF(INDIRECT("L"&amp;MATCH(AA$1,$A:$A,0)):INDIRECT("R"&amp;(MATCH(AA$1,$A:$A,0)+(COUNTIF($A:$A,AA$1))-1)),$W7))</f>
        <v/>
      </c>
      <c r="AB7" s="10" t="str">
        <f ca="1">IF(COUNTIF(INDIRECT("L"&amp;MATCH(AB$1,$A:$A,0)):INDIRECT("R"&amp;(MATCH(AB$1,$A:$A,0)+(COUNTIF($A:$A,AB$1))-1)),$W7)=0,"",COUNTIF(INDIRECT("L"&amp;MATCH(AB$1,$A:$A,0)):INDIRECT("R"&amp;(MATCH(AB$1,$A:$A,0)+(COUNTIF($A:$A,AB$1))-1)),$W7))</f>
        <v/>
      </c>
      <c r="AC7" s="10" t="str">
        <f ca="1">IF(COUNTIF(INDIRECT("L"&amp;MATCH(AC$1,$A:$A,0)):INDIRECT("R"&amp;(MATCH(AC$1,$A:$A,0)+(COUNTIF($A:$A,AC$1))-1)),$W7)=0,"",COUNTIF(INDIRECT("L"&amp;MATCH(AC$1,$A:$A,0)):INDIRECT("R"&amp;(MATCH(AC$1,$A:$A,0)+(COUNTIF($A:$A,AC$1))-1)),$W7))</f>
        <v/>
      </c>
      <c r="AD7" s="10" t="str">
        <f ca="1">IF(COUNTIF(INDIRECT("L"&amp;MATCH(AD$1,$A:$A,0)):INDIRECT("R"&amp;(MATCH(AD$1,$A:$A,0)+(COUNTIF($A:$A,AD$1))-1)),$W7)=0,"",COUNTIF(INDIRECT("L"&amp;MATCH(AD$1,$A:$A,0)):INDIRECT("R"&amp;(MATCH(AD$1,$A:$A,0)+(COUNTIF($A:$A,AD$1))-1)),$W7))</f>
        <v/>
      </c>
      <c r="AE7" s="10" t="str">
        <f ca="1">IF(COUNTIF(INDIRECT("L"&amp;MATCH(AE$1,$A:$A,0)):INDIRECT("R"&amp;(MATCH(AE$1,$A:$A,0)+(COUNTIF($A:$A,AE$1))-1)),$W7)=0,"",COUNTIF(INDIRECT("L"&amp;MATCH(AE$1,$A:$A,0)):INDIRECT("R"&amp;(MATCH(AE$1,$A:$A,0)+(COUNTIF($A:$A,AE$1))-1)),$W7))</f>
        <v/>
      </c>
      <c r="AF7" s="10" t="str">
        <f ca="1">IF(COUNTIF(INDIRECT("L"&amp;MATCH(AF$1,$A:$A,0)):INDIRECT("R"&amp;(MATCH(AF$1,$A:$A,0)+(COUNTIF($A:$A,AF$1))-1)),$W7)=0,"",COUNTIF(INDIRECT("L"&amp;MATCH(AF$1,$A:$A,0)):INDIRECT("R"&amp;(MATCH(AF$1,$A:$A,0)+(COUNTIF($A:$A,AF$1))-1)),$W7))</f>
        <v/>
      </c>
      <c r="AG7" s="10" t="str">
        <f ca="1">IF(COUNTIF(INDIRECT("L"&amp;MATCH(AG$1,$A:$A,0)):INDIRECT("R"&amp;(MATCH(AG$1,$A:$A,0)+(COUNTIF($A:$A,AG$1))-1)),$W7)=0,"",COUNTIF(INDIRECT("L"&amp;MATCH(AG$1,$A:$A,0)):INDIRECT("R"&amp;(MATCH(AG$1,$A:$A,0)+(COUNTIF($A:$A,AG$1))-1)),$W7))</f>
        <v/>
      </c>
      <c r="AH7" s="10" t="str">
        <f ca="1">IF(COUNTIF(INDIRECT("L"&amp;MATCH(AH$1,$A:$A,0)):INDIRECT("R"&amp;(MATCH(AH$1,$A:$A,0)+(COUNTIF($A:$A,AH$1))-1)),$W7)=0,"",COUNTIF(INDIRECT("L"&amp;MATCH(AH$1,$A:$A,0)):INDIRECT("R"&amp;(MATCH(AH$1,$A:$A,0)+(COUNTIF($A:$A,AH$1))-1)),$W7))</f>
        <v/>
      </c>
      <c r="AI7" s="10">
        <f ca="1">IF(COUNTIF(INDIRECT("L"&amp;MATCH(AI$1,$A:$A,0)):INDIRECT("R"&amp;(MATCH(AI$1,$A:$A,0)+(COUNTIF($A:$A,AI$1))-1)),$W7)=0,"",COUNTIF(INDIRECT("L"&amp;MATCH(AI$1,$A:$A,0)):INDIRECT("R"&amp;(MATCH(AI$1,$A:$A,0)+(COUNTIF($A:$A,AI$1))-1)),$W7))</f>
        <v>6</v>
      </c>
      <c r="AJ7" s="10" t="str">
        <f ca="1">IF(COUNTIF(INDIRECT("L"&amp;MATCH(AJ$1,$A:$A,0)):INDIRECT("R"&amp;(MATCH(AJ$1,$A:$A,0)+(COUNTIF($A:$A,AJ$1))-1)),$W7)=0,"",COUNTIF(INDIRECT("L"&amp;MATCH(AJ$1,$A:$A,0)):INDIRECT("R"&amp;(MATCH(AJ$1,$A:$A,0)+(COUNTIF($A:$A,AJ$1))-1)),$W7))</f>
        <v/>
      </c>
      <c r="AK7" s="10" t="str">
        <f ca="1">IF(COUNTIF(INDIRECT("L"&amp;MATCH(AK$1,$A:$A,0)):INDIRECT("R"&amp;(MATCH(AK$1,$A:$A,0)+(COUNTIF($A:$A,AK$1))-1)),$W7)=0,"",COUNTIF(INDIRECT("L"&amp;MATCH(AK$1,$A:$A,0)):INDIRECT("R"&amp;(MATCH(AK$1,$A:$A,0)+(COUNTIF($A:$A,AK$1))-1)),$W7))</f>
        <v/>
      </c>
      <c r="AL7" s="10" t="str">
        <f ca="1">IF(COUNTIF(INDIRECT("L"&amp;MATCH(AL$1,$A:$A,0)):INDIRECT("R"&amp;(MATCH(AL$1,$A:$A,0)+(COUNTIF($A:$A,AL$1))-1)),$W7)=0,"",COUNTIF(INDIRECT("L"&amp;MATCH(AL$1,$A:$A,0)):INDIRECT("R"&amp;(MATCH(AL$1,$A:$A,0)+(COUNTIF($A:$A,AL$1))-1)),$W7))</f>
        <v/>
      </c>
      <c r="AM7" s="10" t="str">
        <f ca="1">IF(COUNTIF(INDIRECT("L"&amp;MATCH(AM$1,$A:$A,0)):INDIRECT("R"&amp;(MATCH(AM$1,$A:$A,0)+(COUNTIF($A:$A,AM$1))-1)),$W7)=0,"",COUNTIF(INDIRECT("L"&amp;MATCH(AM$1,$A:$A,0)):INDIRECT("R"&amp;(MATCH(AM$1,$A:$A,0)+(COUNTIF($A:$A,AM$1))-1)),$W7))</f>
        <v/>
      </c>
      <c r="AN7" s="10" t="str">
        <f ca="1">IF(COUNTIF(INDIRECT("L"&amp;MATCH(AN$1,$A:$A,0)):INDIRECT("R"&amp;(MATCH(AN$1,$A:$A,0)+(COUNTIF($A:$A,AN$1))-1)),$W7)=0,"",COUNTIF(INDIRECT("L"&amp;MATCH(AN$1,$A:$A,0)):INDIRECT("R"&amp;(MATCH(AN$1,$A:$A,0)+(COUNTIF($A:$A,AN$1))-1)),$W7))</f>
        <v/>
      </c>
      <c r="AO7" s="10" t="str">
        <f ca="1">IF(COUNTIF(INDIRECT("L"&amp;MATCH(AO$1,$A:$A,0)):INDIRECT("R"&amp;(MATCH(AO$1,$A:$A,0)+(COUNTIF($A:$A,AO$1))-1)),$W7)=0,"",COUNTIF(INDIRECT("L"&amp;MATCH(AO$1,$A:$A,0)):INDIRECT("R"&amp;(MATCH(AO$1,$A:$A,0)+(COUNTIF($A:$A,AO$1))-1)),$W7))</f>
        <v/>
      </c>
      <c r="AP7" s="10" t="str">
        <f ca="1">IF(COUNTIF(INDIRECT("L"&amp;MATCH(AP$1,$A:$A,0)):INDIRECT("R"&amp;(MATCH(AP$1,$A:$A,0)+(COUNTIF($A:$A,AP$1))-1)),$W7)=0,"",COUNTIF(INDIRECT("L"&amp;MATCH(AP$1,$A:$A,0)):INDIRECT("R"&amp;(MATCH(AP$1,$A:$A,0)+(COUNTIF($A:$A,AP$1))-1)),$W7))</f>
        <v/>
      </c>
    </row>
    <row r="8" spans="1:1514" x14ac:dyDescent="0.2">
      <c r="A8" s="10" t="s">
        <v>5528</v>
      </c>
      <c r="B8" s="11" t="s">
        <v>1561</v>
      </c>
      <c r="C8" s="11" t="s">
        <v>3169</v>
      </c>
      <c r="F8" s="10" t="s">
        <v>239</v>
      </c>
      <c r="G8" s="10">
        <v>50</v>
      </c>
      <c r="H8" s="10" t="s">
        <v>1307</v>
      </c>
      <c r="I8" s="10">
        <v>1</v>
      </c>
      <c r="J8" s="10">
        <v>1</v>
      </c>
      <c r="L8" s="10" t="s">
        <v>0</v>
      </c>
      <c r="M8" s="10" t="s">
        <v>5493</v>
      </c>
      <c r="O8" s="10" t="s">
        <v>651</v>
      </c>
      <c r="R8" s="10" t="s">
        <v>2866</v>
      </c>
      <c r="S8" s="10">
        <f>IF(ISBLANK(T8),0,COUNTA(L8:R8))</f>
        <v>4</v>
      </c>
      <c r="T8" s="10" t="s">
        <v>5498</v>
      </c>
      <c r="U8" s="10" t="s">
        <v>2874</v>
      </c>
      <c r="W8" s="10" t="str">
        <f>IndexTable!C8</f>
        <v>Cloak</v>
      </c>
      <c r="X8" s="10" t="str">
        <f ca="1">IF(COUNTIF(INDIRECT("L"&amp;MATCH(X$1,$A:$A,0)):INDIRECT("R"&amp;(MATCH(X$1,$A:$A,0)+(COUNTIF($A:$A,X$1))-1)),$W8)=0,"",COUNTIF(INDIRECT("L"&amp;MATCH(X$1,$A:$A,0)):INDIRECT("R"&amp;(MATCH(X$1,$A:$A,0)+(COUNTIF($A:$A,X$1))-1)),$W8))</f>
        <v/>
      </c>
      <c r="Y8" s="10" t="str">
        <f ca="1">IF(COUNTIF(INDIRECT("L"&amp;MATCH(Y$1,$A:$A,0)):INDIRECT("R"&amp;(MATCH(Y$1,$A:$A,0)+(COUNTIF($A:$A,Y$1))-1)),$W8)=0,"",COUNTIF(INDIRECT("L"&amp;MATCH(Y$1,$A:$A,0)):INDIRECT("R"&amp;(MATCH(Y$1,$A:$A,0)+(COUNTIF($A:$A,Y$1))-1)),$W8))</f>
        <v/>
      </c>
      <c r="Z8" s="10">
        <f ca="1">IF(COUNTIF(INDIRECT("L"&amp;MATCH(Z$1,$A:$A,0)):INDIRECT("R"&amp;(MATCH(Z$1,$A:$A,0)+(COUNTIF($A:$A,Z$1))-1)),$W8)=0,"",COUNTIF(INDIRECT("L"&amp;MATCH(Z$1,$A:$A,0)):INDIRECT("R"&amp;(MATCH(Z$1,$A:$A,0)+(COUNTIF($A:$A,Z$1))-1)),$W8))</f>
        <v>4</v>
      </c>
      <c r="AA8" s="10">
        <f ca="1">IF(COUNTIF(INDIRECT("L"&amp;MATCH(AA$1,$A:$A,0)):INDIRECT("R"&amp;(MATCH(AA$1,$A:$A,0)+(COUNTIF($A:$A,AA$1))-1)),$W8)=0,"",COUNTIF(INDIRECT("L"&amp;MATCH(AA$1,$A:$A,0)):INDIRECT("R"&amp;(MATCH(AA$1,$A:$A,0)+(COUNTIF($A:$A,AA$1))-1)),$W8))</f>
        <v>5</v>
      </c>
      <c r="AB8" s="10" t="str">
        <f ca="1">IF(COUNTIF(INDIRECT("L"&amp;MATCH(AB$1,$A:$A,0)):INDIRECT("R"&amp;(MATCH(AB$1,$A:$A,0)+(COUNTIF($A:$A,AB$1))-1)),$W8)=0,"",COUNTIF(INDIRECT("L"&amp;MATCH(AB$1,$A:$A,0)):INDIRECT("R"&amp;(MATCH(AB$1,$A:$A,0)+(COUNTIF($A:$A,AB$1))-1)),$W8))</f>
        <v/>
      </c>
      <c r="AC8" s="10" t="str">
        <f ca="1">IF(COUNTIF(INDIRECT("L"&amp;MATCH(AC$1,$A:$A,0)):INDIRECT("R"&amp;(MATCH(AC$1,$A:$A,0)+(COUNTIF($A:$A,AC$1))-1)),$W8)=0,"",COUNTIF(INDIRECT("L"&amp;MATCH(AC$1,$A:$A,0)):INDIRECT("R"&amp;(MATCH(AC$1,$A:$A,0)+(COUNTIF($A:$A,AC$1))-1)),$W8))</f>
        <v/>
      </c>
      <c r="AD8" s="10">
        <f ca="1">IF(COUNTIF(INDIRECT("L"&amp;MATCH(AD$1,$A:$A,0)):INDIRECT("R"&amp;(MATCH(AD$1,$A:$A,0)+(COUNTIF($A:$A,AD$1))-1)),$W8)=0,"",COUNTIF(INDIRECT("L"&amp;MATCH(AD$1,$A:$A,0)):INDIRECT("R"&amp;(MATCH(AD$1,$A:$A,0)+(COUNTIF($A:$A,AD$1))-1)),$W8))</f>
        <v>3</v>
      </c>
      <c r="AE8" s="10">
        <f ca="1">IF(COUNTIF(INDIRECT("L"&amp;MATCH(AE$1,$A:$A,0)):INDIRECT("R"&amp;(MATCH(AE$1,$A:$A,0)+(COUNTIF($A:$A,AE$1))-1)),$W8)=0,"",COUNTIF(INDIRECT("L"&amp;MATCH(AE$1,$A:$A,0)):INDIRECT("R"&amp;(MATCH(AE$1,$A:$A,0)+(COUNTIF($A:$A,AE$1))-1)),$W8))</f>
        <v>1</v>
      </c>
      <c r="AF8" s="10">
        <f ca="1">IF(COUNTIF(INDIRECT("L"&amp;MATCH(AF$1,$A:$A,0)):INDIRECT("R"&amp;(MATCH(AF$1,$A:$A,0)+(COUNTIF($A:$A,AF$1))-1)),$W8)=0,"",COUNTIF(INDIRECT("L"&amp;MATCH(AF$1,$A:$A,0)):INDIRECT("R"&amp;(MATCH(AF$1,$A:$A,0)+(COUNTIF($A:$A,AF$1))-1)),$W8))</f>
        <v>1</v>
      </c>
      <c r="AG8" s="10">
        <f ca="1">IF(COUNTIF(INDIRECT("L"&amp;MATCH(AG$1,$A:$A,0)):INDIRECT("R"&amp;(MATCH(AG$1,$A:$A,0)+(COUNTIF($A:$A,AG$1))-1)),$W8)=0,"",COUNTIF(INDIRECT("L"&amp;MATCH(AG$1,$A:$A,0)):INDIRECT("R"&amp;(MATCH(AG$1,$A:$A,0)+(COUNTIF($A:$A,AG$1))-1)),$W8))</f>
        <v>1</v>
      </c>
      <c r="AH8" s="10">
        <f ca="1">IF(COUNTIF(INDIRECT("L"&amp;MATCH(AH$1,$A:$A,0)):INDIRECT("R"&amp;(MATCH(AH$1,$A:$A,0)+(COUNTIF($A:$A,AH$1))-1)),$W8)=0,"",COUNTIF(INDIRECT("L"&amp;MATCH(AH$1,$A:$A,0)):INDIRECT("R"&amp;(MATCH(AH$1,$A:$A,0)+(COUNTIF($A:$A,AH$1))-1)),$W8))</f>
        <v>15</v>
      </c>
      <c r="AI8" s="10">
        <f ca="1">IF(COUNTIF(INDIRECT("L"&amp;MATCH(AI$1,$A:$A,0)):INDIRECT("R"&amp;(MATCH(AI$1,$A:$A,0)+(COUNTIF($A:$A,AI$1))-1)),$W8)=0,"",COUNTIF(INDIRECT("L"&amp;MATCH(AI$1,$A:$A,0)):INDIRECT("R"&amp;(MATCH(AI$1,$A:$A,0)+(COUNTIF($A:$A,AI$1))-1)),$W8))</f>
        <v>4</v>
      </c>
      <c r="AJ8" s="10">
        <f ca="1">IF(COUNTIF(INDIRECT("L"&amp;MATCH(AJ$1,$A:$A,0)):INDIRECT("R"&amp;(MATCH(AJ$1,$A:$A,0)+(COUNTIF($A:$A,AJ$1))-1)),$W8)=0,"",COUNTIF(INDIRECT("L"&amp;MATCH(AJ$1,$A:$A,0)):INDIRECT("R"&amp;(MATCH(AJ$1,$A:$A,0)+(COUNTIF($A:$A,AJ$1))-1)),$W8))</f>
        <v>1</v>
      </c>
      <c r="AK8" s="10" t="str">
        <f ca="1">IF(COUNTIF(INDIRECT("L"&amp;MATCH(AK$1,$A:$A,0)):INDIRECT("R"&amp;(MATCH(AK$1,$A:$A,0)+(COUNTIF($A:$A,AK$1))-1)),$W8)=0,"",COUNTIF(INDIRECT("L"&amp;MATCH(AK$1,$A:$A,0)):INDIRECT("R"&amp;(MATCH(AK$1,$A:$A,0)+(COUNTIF($A:$A,AK$1))-1)),$W8))</f>
        <v/>
      </c>
      <c r="AL8" s="10" t="str">
        <f ca="1">IF(COUNTIF(INDIRECT("L"&amp;MATCH(AL$1,$A:$A,0)):INDIRECT("R"&amp;(MATCH(AL$1,$A:$A,0)+(COUNTIF($A:$A,AL$1))-1)),$W8)=0,"",COUNTIF(INDIRECT("L"&amp;MATCH(AL$1,$A:$A,0)):INDIRECT("R"&amp;(MATCH(AL$1,$A:$A,0)+(COUNTIF($A:$A,AL$1))-1)),$W8))</f>
        <v/>
      </c>
      <c r="AM8" s="10">
        <f ca="1">IF(COUNTIF(INDIRECT("L"&amp;MATCH(AM$1,$A:$A,0)):INDIRECT("R"&amp;(MATCH(AM$1,$A:$A,0)+(COUNTIF($A:$A,AM$1))-1)),$W8)=0,"",COUNTIF(INDIRECT("L"&amp;MATCH(AM$1,$A:$A,0)):INDIRECT("R"&amp;(MATCH(AM$1,$A:$A,0)+(COUNTIF($A:$A,AM$1))-1)),$W8))</f>
        <v>2</v>
      </c>
      <c r="AN8" s="10">
        <f ca="1">IF(COUNTIF(INDIRECT("L"&amp;MATCH(AN$1,$A:$A,0)):INDIRECT("R"&amp;(MATCH(AN$1,$A:$A,0)+(COUNTIF($A:$A,AN$1))-1)),$W8)=0,"",COUNTIF(INDIRECT("L"&amp;MATCH(AN$1,$A:$A,0)):INDIRECT("R"&amp;(MATCH(AN$1,$A:$A,0)+(COUNTIF($A:$A,AN$1))-1)),$W8))</f>
        <v>5</v>
      </c>
      <c r="AO8" s="10" t="str">
        <f ca="1">IF(COUNTIF(INDIRECT("L"&amp;MATCH(AO$1,$A:$A,0)):INDIRECT("R"&amp;(MATCH(AO$1,$A:$A,0)+(COUNTIF($A:$A,AO$1))-1)),$W8)=0,"",COUNTIF(INDIRECT("L"&amp;MATCH(AO$1,$A:$A,0)):INDIRECT("R"&amp;(MATCH(AO$1,$A:$A,0)+(COUNTIF($A:$A,AO$1))-1)),$W8))</f>
        <v/>
      </c>
      <c r="AP8" s="10">
        <f ca="1">IF(COUNTIF(INDIRECT("L"&amp;MATCH(AP$1,$A:$A,0)):INDIRECT("R"&amp;(MATCH(AP$1,$A:$A,0)+(COUNTIF($A:$A,AP$1))-1)),$W8)=0,"",COUNTIF(INDIRECT("L"&amp;MATCH(AP$1,$A:$A,0)):INDIRECT("R"&amp;(MATCH(AP$1,$A:$A,0)+(COUNTIF($A:$A,AP$1))-1)),$W8))</f>
        <v>3</v>
      </c>
    </row>
    <row r="9" spans="1:1514" x14ac:dyDescent="0.2">
      <c r="A9" s="10" t="s">
        <v>5528</v>
      </c>
      <c r="B9" s="11" t="s">
        <v>1562</v>
      </c>
      <c r="C9" s="11" t="s">
        <v>3177</v>
      </c>
      <c r="F9" s="10" t="s">
        <v>239</v>
      </c>
      <c r="G9" s="10">
        <v>50</v>
      </c>
      <c r="H9" s="10" t="s">
        <v>708</v>
      </c>
      <c r="I9" s="10">
        <v>1</v>
      </c>
      <c r="J9" s="10">
        <v>1</v>
      </c>
      <c r="O9" s="10" t="s">
        <v>13</v>
      </c>
      <c r="P9" s="10" t="s">
        <v>5497</v>
      </c>
      <c r="R9" s="10" t="s">
        <v>2866</v>
      </c>
      <c r="S9" s="10">
        <f>IF(ISBLANK(T9),0,COUNTA(L9:R9))</f>
        <v>3</v>
      </c>
      <c r="T9" s="10" t="s">
        <v>5498</v>
      </c>
      <c r="U9" s="10" t="s">
        <v>2882</v>
      </c>
      <c r="W9" s="10" t="str">
        <f>IndexTable!C9</f>
        <v>Command</v>
      </c>
      <c r="X9" s="10" t="str">
        <f ca="1">IF(COUNTIF(INDIRECT("L"&amp;MATCH(X$1,$A:$A,0)):INDIRECT("R"&amp;(MATCH(X$1,$A:$A,0)+(COUNTIF($A:$A,X$1))-1)),$W9)=0,"",COUNTIF(INDIRECT("L"&amp;MATCH(X$1,$A:$A,0)):INDIRECT("R"&amp;(MATCH(X$1,$A:$A,0)+(COUNTIF($A:$A,X$1))-1)),$W9))</f>
        <v/>
      </c>
      <c r="Y9" s="10" t="str">
        <f ca="1">IF(COUNTIF(INDIRECT("L"&amp;MATCH(Y$1,$A:$A,0)):INDIRECT("R"&amp;(MATCH(Y$1,$A:$A,0)+(COUNTIF($A:$A,Y$1))-1)),$W9)=0,"",COUNTIF(INDIRECT("L"&amp;MATCH(Y$1,$A:$A,0)):INDIRECT("R"&amp;(MATCH(Y$1,$A:$A,0)+(COUNTIF($A:$A,Y$1))-1)),$W9))</f>
        <v/>
      </c>
      <c r="Z9" s="10">
        <f ca="1">IF(COUNTIF(INDIRECT("L"&amp;MATCH(Z$1,$A:$A,0)):INDIRECT("R"&amp;(MATCH(Z$1,$A:$A,0)+(COUNTIF($A:$A,Z$1))-1)),$W9)=0,"",COUNTIF(INDIRECT("L"&amp;MATCH(Z$1,$A:$A,0)):INDIRECT("R"&amp;(MATCH(Z$1,$A:$A,0)+(COUNTIF($A:$A,Z$1))-1)),$W9))</f>
        <v>3</v>
      </c>
      <c r="AA9" s="10" t="str">
        <f ca="1">IF(COUNTIF(INDIRECT("L"&amp;MATCH(AA$1,$A:$A,0)):INDIRECT("R"&amp;(MATCH(AA$1,$A:$A,0)+(COUNTIF($A:$A,AA$1))-1)),$W9)=0,"",COUNTIF(INDIRECT("L"&amp;MATCH(AA$1,$A:$A,0)):INDIRECT("R"&amp;(MATCH(AA$1,$A:$A,0)+(COUNTIF($A:$A,AA$1))-1)),$W9))</f>
        <v/>
      </c>
      <c r="AB9" s="10" t="str">
        <f ca="1">IF(COUNTIF(INDIRECT("L"&amp;MATCH(AB$1,$A:$A,0)):INDIRECT("R"&amp;(MATCH(AB$1,$A:$A,0)+(COUNTIF($A:$A,AB$1))-1)),$W9)=0,"",COUNTIF(INDIRECT("L"&amp;MATCH(AB$1,$A:$A,0)):INDIRECT("R"&amp;(MATCH(AB$1,$A:$A,0)+(COUNTIF($A:$A,AB$1))-1)),$W9))</f>
        <v/>
      </c>
      <c r="AC9" s="10" t="str">
        <f ca="1">IF(COUNTIF(INDIRECT("L"&amp;MATCH(AC$1,$A:$A,0)):INDIRECT("R"&amp;(MATCH(AC$1,$A:$A,0)+(COUNTIF($A:$A,AC$1))-1)),$W9)=0,"",COUNTIF(INDIRECT("L"&amp;MATCH(AC$1,$A:$A,0)):INDIRECT("R"&amp;(MATCH(AC$1,$A:$A,0)+(COUNTIF($A:$A,AC$1))-1)),$W9))</f>
        <v/>
      </c>
      <c r="AD9" s="10" t="str">
        <f ca="1">IF(COUNTIF(INDIRECT("L"&amp;MATCH(AD$1,$A:$A,0)):INDIRECT("R"&amp;(MATCH(AD$1,$A:$A,0)+(COUNTIF($A:$A,AD$1))-1)),$W9)=0,"",COUNTIF(INDIRECT("L"&amp;MATCH(AD$1,$A:$A,0)):INDIRECT("R"&amp;(MATCH(AD$1,$A:$A,0)+(COUNTIF($A:$A,AD$1))-1)),$W9))</f>
        <v/>
      </c>
      <c r="AE9" s="10" t="str">
        <f ca="1">IF(COUNTIF(INDIRECT("L"&amp;MATCH(AE$1,$A:$A,0)):INDIRECT("R"&amp;(MATCH(AE$1,$A:$A,0)+(COUNTIF($A:$A,AE$1))-1)),$W9)=0,"",COUNTIF(INDIRECT("L"&amp;MATCH(AE$1,$A:$A,0)):INDIRECT("R"&amp;(MATCH(AE$1,$A:$A,0)+(COUNTIF($A:$A,AE$1))-1)),$W9))</f>
        <v/>
      </c>
      <c r="AF9" s="10" t="str">
        <f ca="1">IF(COUNTIF(INDIRECT("L"&amp;MATCH(AF$1,$A:$A,0)):INDIRECT("R"&amp;(MATCH(AF$1,$A:$A,0)+(COUNTIF($A:$A,AF$1))-1)),$W9)=0,"",COUNTIF(INDIRECT("L"&amp;MATCH(AF$1,$A:$A,0)):INDIRECT("R"&amp;(MATCH(AF$1,$A:$A,0)+(COUNTIF($A:$A,AF$1))-1)),$W9))</f>
        <v/>
      </c>
      <c r="AG9" s="10">
        <f ca="1">IF(COUNTIF(INDIRECT("L"&amp;MATCH(AG$1,$A:$A,0)):INDIRECT("R"&amp;(MATCH(AG$1,$A:$A,0)+(COUNTIF($A:$A,AG$1))-1)),$W9)=0,"",COUNTIF(INDIRECT("L"&amp;MATCH(AG$1,$A:$A,0)):INDIRECT("R"&amp;(MATCH(AG$1,$A:$A,0)+(COUNTIF($A:$A,AG$1))-1)),$W9))</f>
        <v>3</v>
      </c>
      <c r="AH9" s="10">
        <f ca="1">IF(COUNTIF(INDIRECT("L"&amp;MATCH(AH$1,$A:$A,0)):INDIRECT("R"&amp;(MATCH(AH$1,$A:$A,0)+(COUNTIF($A:$A,AH$1))-1)),$W9)=0,"",COUNTIF(INDIRECT("L"&amp;MATCH(AH$1,$A:$A,0)):INDIRECT("R"&amp;(MATCH(AH$1,$A:$A,0)+(COUNTIF($A:$A,AH$1))-1)),$W9))</f>
        <v>4</v>
      </c>
      <c r="AI9" s="10">
        <f ca="1">IF(COUNTIF(INDIRECT("L"&amp;MATCH(AI$1,$A:$A,0)):INDIRECT("R"&amp;(MATCH(AI$1,$A:$A,0)+(COUNTIF($A:$A,AI$1))-1)),$W9)=0,"",COUNTIF(INDIRECT("L"&amp;MATCH(AI$1,$A:$A,0)):INDIRECT("R"&amp;(MATCH(AI$1,$A:$A,0)+(COUNTIF($A:$A,AI$1))-1)),$W9))</f>
        <v>1</v>
      </c>
      <c r="AJ9" s="10" t="str">
        <f ca="1">IF(COUNTIF(INDIRECT("L"&amp;MATCH(AJ$1,$A:$A,0)):INDIRECT("R"&amp;(MATCH(AJ$1,$A:$A,0)+(COUNTIF($A:$A,AJ$1))-1)),$W9)=0,"",COUNTIF(INDIRECT("L"&amp;MATCH(AJ$1,$A:$A,0)):INDIRECT("R"&amp;(MATCH(AJ$1,$A:$A,0)+(COUNTIF($A:$A,AJ$1))-1)),$W9))</f>
        <v/>
      </c>
      <c r="AK9" s="10">
        <f ca="1">IF(COUNTIF(INDIRECT("L"&amp;MATCH(AK$1,$A:$A,0)):INDIRECT("R"&amp;(MATCH(AK$1,$A:$A,0)+(COUNTIF($A:$A,AK$1))-1)),$W9)=0,"",COUNTIF(INDIRECT("L"&amp;MATCH(AK$1,$A:$A,0)):INDIRECT("R"&amp;(MATCH(AK$1,$A:$A,0)+(COUNTIF($A:$A,AK$1))-1)),$W9))</f>
        <v>1</v>
      </c>
      <c r="AL9" s="10" t="str">
        <f ca="1">IF(COUNTIF(INDIRECT("L"&amp;MATCH(AL$1,$A:$A,0)):INDIRECT("R"&amp;(MATCH(AL$1,$A:$A,0)+(COUNTIF($A:$A,AL$1))-1)),$W9)=0,"",COUNTIF(INDIRECT("L"&amp;MATCH(AL$1,$A:$A,0)):INDIRECT("R"&amp;(MATCH(AL$1,$A:$A,0)+(COUNTIF($A:$A,AL$1))-1)),$W9))</f>
        <v/>
      </c>
      <c r="AM9" s="10" t="str">
        <f ca="1">IF(COUNTIF(INDIRECT("L"&amp;MATCH(AM$1,$A:$A,0)):INDIRECT("R"&amp;(MATCH(AM$1,$A:$A,0)+(COUNTIF($A:$A,AM$1))-1)),$W9)=0,"",COUNTIF(INDIRECT("L"&amp;MATCH(AM$1,$A:$A,0)):INDIRECT("R"&amp;(MATCH(AM$1,$A:$A,0)+(COUNTIF($A:$A,AM$1))-1)),$W9))</f>
        <v/>
      </c>
      <c r="AN9" s="10">
        <f ca="1">IF(COUNTIF(INDIRECT("L"&amp;MATCH(AN$1,$A:$A,0)):INDIRECT("R"&amp;(MATCH(AN$1,$A:$A,0)+(COUNTIF($A:$A,AN$1))-1)),$W9)=0,"",COUNTIF(INDIRECT("L"&amp;MATCH(AN$1,$A:$A,0)):INDIRECT("R"&amp;(MATCH(AN$1,$A:$A,0)+(COUNTIF($A:$A,AN$1))-1)),$W9))</f>
        <v>1</v>
      </c>
      <c r="AO9" s="10" t="str">
        <f ca="1">IF(COUNTIF(INDIRECT("L"&amp;MATCH(AO$1,$A:$A,0)):INDIRECT("R"&amp;(MATCH(AO$1,$A:$A,0)+(COUNTIF($A:$A,AO$1))-1)),$W9)=0,"",COUNTIF(INDIRECT("L"&amp;MATCH(AO$1,$A:$A,0)):INDIRECT("R"&amp;(MATCH(AO$1,$A:$A,0)+(COUNTIF($A:$A,AO$1))-1)),$W9))</f>
        <v/>
      </c>
      <c r="AP9" s="10" t="str">
        <f ca="1">IF(COUNTIF(INDIRECT("L"&amp;MATCH(AP$1,$A:$A,0)):INDIRECT("R"&amp;(MATCH(AP$1,$A:$A,0)+(COUNTIF($A:$A,AP$1))-1)),$W9)=0,"",COUNTIF(INDIRECT("L"&amp;MATCH(AP$1,$A:$A,0)):INDIRECT("R"&amp;(MATCH(AP$1,$A:$A,0)+(COUNTIF($A:$A,AP$1))-1)),$W9))</f>
        <v/>
      </c>
    </row>
    <row r="10" spans="1:1514" x14ac:dyDescent="0.2">
      <c r="A10" s="10" t="s">
        <v>5528</v>
      </c>
      <c r="B10" s="11" t="s">
        <v>1563</v>
      </c>
      <c r="C10" s="11" t="s">
        <v>3178</v>
      </c>
      <c r="F10" s="10" t="s">
        <v>239</v>
      </c>
      <c r="G10" s="10">
        <v>50</v>
      </c>
      <c r="H10" s="10" t="s">
        <v>709</v>
      </c>
      <c r="I10" s="10">
        <v>1</v>
      </c>
      <c r="J10" s="10">
        <v>1</v>
      </c>
      <c r="O10" s="10" t="s">
        <v>10</v>
      </c>
      <c r="R10" s="10" t="s">
        <v>2866</v>
      </c>
      <c r="S10" s="10">
        <f>IF(ISBLANK(T10),0,COUNTA(L10:R10))</f>
        <v>2</v>
      </c>
      <c r="T10" s="10" t="s">
        <v>5498</v>
      </c>
      <c r="U10" s="10" t="s">
        <v>2883</v>
      </c>
      <c r="W10" s="10" t="str">
        <f>IndexTable!C10</f>
        <v>Creature</v>
      </c>
      <c r="X10" s="10">
        <f ca="1">IF(COUNTIF(INDIRECT("L"&amp;MATCH(X$1,$A:$A,0)):INDIRECT("R"&amp;(MATCH(X$1,$A:$A,0)+(COUNTIF($A:$A,X$1))-1)),$W10)=0,"",COUNTIF(INDIRECT("L"&amp;MATCH(X$1,$A:$A,0)):INDIRECT("R"&amp;(MATCH(X$1,$A:$A,0)+(COUNTIF($A:$A,X$1))-1)),$W10))</f>
        <v>2</v>
      </c>
      <c r="Y10" s="10" t="str">
        <f ca="1">IF(COUNTIF(INDIRECT("L"&amp;MATCH(Y$1,$A:$A,0)):INDIRECT("R"&amp;(MATCH(Y$1,$A:$A,0)+(COUNTIF($A:$A,Y$1))-1)),$W10)=0,"",COUNTIF(INDIRECT("L"&amp;MATCH(Y$1,$A:$A,0)):INDIRECT("R"&amp;(MATCH(Y$1,$A:$A,0)+(COUNTIF($A:$A,Y$1))-1)),$W10))</f>
        <v/>
      </c>
      <c r="Z10" s="10" t="str">
        <f ca="1">IF(COUNTIF(INDIRECT("L"&amp;MATCH(Z$1,$A:$A,0)):INDIRECT("R"&amp;(MATCH(Z$1,$A:$A,0)+(COUNTIF($A:$A,Z$1))-1)),$W10)=0,"",COUNTIF(INDIRECT("L"&amp;MATCH(Z$1,$A:$A,0)):INDIRECT("R"&amp;(MATCH(Z$1,$A:$A,0)+(COUNTIF($A:$A,Z$1))-1)),$W10))</f>
        <v/>
      </c>
      <c r="AA10" s="10" t="str">
        <f ca="1">IF(COUNTIF(INDIRECT("L"&amp;MATCH(AA$1,$A:$A,0)):INDIRECT("R"&amp;(MATCH(AA$1,$A:$A,0)+(COUNTIF($A:$A,AA$1))-1)),$W10)=0,"",COUNTIF(INDIRECT("L"&amp;MATCH(AA$1,$A:$A,0)):INDIRECT("R"&amp;(MATCH(AA$1,$A:$A,0)+(COUNTIF($A:$A,AA$1))-1)),$W10))</f>
        <v/>
      </c>
      <c r="AB10" s="10" t="str">
        <f ca="1">IF(COUNTIF(INDIRECT("L"&amp;MATCH(AB$1,$A:$A,0)):INDIRECT("R"&amp;(MATCH(AB$1,$A:$A,0)+(COUNTIF($A:$A,AB$1))-1)),$W10)=0,"",COUNTIF(INDIRECT("L"&amp;MATCH(AB$1,$A:$A,0)):INDIRECT("R"&amp;(MATCH(AB$1,$A:$A,0)+(COUNTIF($A:$A,AB$1))-1)),$W10))</f>
        <v/>
      </c>
      <c r="AC10" s="10" t="str">
        <f ca="1">IF(COUNTIF(INDIRECT("L"&amp;MATCH(AC$1,$A:$A,0)):INDIRECT("R"&amp;(MATCH(AC$1,$A:$A,0)+(COUNTIF($A:$A,AC$1))-1)),$W10)=0,"",COUNTIF(INDIRECT("L"&amp;MATCH(AC$1,$A:$A,0)):INDIRECT("R"&amp;(MATCH(AC$1,$A:$A,0)+(COUNTIF($A:$A,AC$1))-1)),$W10))</f>
        <v/>
      </c>
      <c r="AD10" s="10" t="str">
        <f ca="1">IF(COUNTIF(INDIRECT("L"&amp;MATCH(AD$1,$A:$A,0)):INDIRECT("R"&amp;(MATCH(AD$1,$A:$A,0)+(COUNTIF($A:$A,AD$1))-1)),$W10)=0,"",COUNTIF(INDIRECT("L"&amp;MATCH(AD$1,$A:$A,0)):INDIRECT("R"&amp;(MATCH(AD$1,$A:$A,0)+(COUNTIF($A:$A,AD$1))-1)),$W10))</f>
        <v/>
      </c>
      <c r="AE10" s="10">
        <f ca="1">IF(COUNTIF(INDIRECT("L"&amp;MATCH(AE$1,$A:$A,0)):INDIRECT("R"&amp;(MATCH(AE$1,$A:$A,0)+(COUNTIF($A:$A,AE$1))-1)),$W10)=0,"",COUNTIF(INDIRECT("L"&amp;MATCH(AE$1,$A:$A,0)):INDIRECT("R"&amp;(MATCH(AE$1,$A:$A,0)+(COUNTIF($A:$A,AE$1))-1)),$W10))</f>
        <v>1</v>
      </c>
      <c r="AF10" s="10">
        <f ca="1">IF(COUNTIF(INDIRECT("L"&amp;MATCH(AF$1,$A:$A,0)):INDIRECT("R"&amp;(MATCH(AF$1,$A:$A,0)+(COUNTIF($A:$A,AF$1))-1)),$W10)=0,"",COUNTIF(INDIRECT("L"&amp;MATCH(AF$1,$A:$A,0)):INDIRECT("R"&amp;(MATCH(AF$1,$A:$A,0)+(COUNTIF($A:$A,AF$1))-1)),$W10))</f>
        <v>1</v>
      </c>
      <c r="AG10" s="10">
        <f ca="1">IF(COUNTIF(INDIRECT("L"&amp;MATCH(AG$1,$A:$A,0)):INDIRECT("R"&amp;(MATCH(AG$1,$A:$A,0)+(COUNTIF($A:$A,AG$1))-1)),$W10)=0,"",COUNTIF(INDIRECT("L"&amp;MATCH(AG$1,$A:$A,0)):INDIRECT("R"&amp;(MATCH(AG$1,$A:$A,0)+(COUNTIF($A:$A,AG$1))-1)),$W10))</f>
        <v>2</v>
      </c>
      <c r="AH10" s="10">
        <f ca="1">IF(COUNTIF(INDIRECT("L"&amp;MATCH(AH$1,$A:$A,0)):INDIRECT("R"&amp;(MATCH(AH$1,$A:$A,0)+(COUNTIF($A:$A,AH$1))-1)),$W10)=0,"",COUNTIF(INDIRECT("L"&amp;MATCH(AH$1,$A:$A,0)):INDIRECT("R"&amp;(MATCH(AH$1,$A:$A,0)+(COUNTIF($A:$A,AH$1))-1)),$W10))</f>
        <v>1</v>
      </c>
      <c r="AI10" s="10">
        <f ca="1">IF(COUNTIF(INDIRECT("L"&amp;MATCH(AI$1,$A:$A,0)):INDIRECT("R"&amp;(MATCH(AI$1,$A:$A,0)+(COUNTIF($A:$A,AI$1))-1)),$W10)=0,"",COUNTIF(INDIRECT("L"&amp;MATCH(AI$1,$A:$A,0)):INDIRECT("R"&amp;(MATCH(AI$1,$A:$A,0)+(COUNTIF($A:$A,AI$1))-1)),$W10))</f>
        <v>62</v>
      </c>
      <c r="AJ10" s="10" t="str">
        <f ca="1">IF(COUNTIF(INDIRECT("L"&amp;MATCH(AJ$1,$A:$A,0)):INDIRECT("R"&amp;(MATCH(AJ$1,$A:$A,0)+(COUNTIF($A:$A,AJ$1))-1)),$W10)=0,"",COUNTIF(INDIRECT("L"&amp;MATCH(AJ$1,$A:$A,0)):INDIRECT("R"&amp;(MATCH(AJ$1,$A:$A,0)+(COUNTIF($A:$A,AJ$1))-1)),$W10))</f>
        <v/>
      </c>
      <c r="AK10" s="10" t="str">
        <f ca="1">IF(COUNTIF(INDIRECT("L"&amp;MATCH(AK$1,$A:$A,0)):INDIRECT("R"&amp;(MATCH(AK$1,$A:$A,0)+(COUNTIF($A:$A,AK$1))-1)),$W10)=0,"",COUNTIF(INDIRECT("L"&amp;MATCH(AK$1,$A:$A,0)):INDIRECT("R"&amp;(MATCH(AK$1,$A:$A,0)+(COUNTIF($A:$A,AK$1))-1)),$W10))</f>
        <v/>
      </c>
      <c r="AL10" s="10" t="str">
        <f ca="1">IF(COUNTIF(INDIRECT("L"&amp;MATCH(AL$1,$A:$A,0)):INDIRECT("R"&amp;(MATCH(AL$1,$A:$A,0)+(COUNTIF($A:$A,AL$1))-1)),$W10)=0,"",COUNTIF(INDIRECT("L"&amp;MATCH(AL$1,$A:$A,0)):INDIRECT("R"&amp;(MATCH(AL$1,$A:$A,0)+(COUNTIF($A:$A,AL$1))-1)),$W10))</f>
        <v/>
      </c>
      <c r="AM10" s="10">
        <f ca="1">IF(COUNTIF(INDIRECT("L"&amp;MATCH(AM$1,$A:$A,0)):INDIRECT("R"&amp;(MATCH(AM$1,$A:$A,0)+(COUNTIF($A:$A,AM$1))-1)),$W10)=0,"",COUNTIF(INDIRECT("L"&amp;MATCH(AM$1,$A:$A,0)):INDIRECT("R"&amp;(MATCH(AM$1,$A:$A,0)+(COUNTIF($A:$A,AM$1))-1)),$W10))</f>
        <v>1</v>
      </c>
      <c r="AN10" s="10" t="str">
        <f ca="1">IF(COUNTIF(INDIRECT("L"&amp;MATCH(AN$1,$A:$A,0)):INDIRECT("R"&amp;(MATCH(AN$1,$A:$A,0)+(COUNTIF($A:$A,AN$1))-1)),$W10)=0,"",COUNTIF(INDIRECT("L"&amp;MATCH(AN$1,$A:$A,0)):INDIRECT("R"&amp;(MATCH(AN$1,$A:$A,0)+(COUNTIF($A:$A,AN$1))-1)),$W10))</f>
        <v/>
      </c>
      <c r="AO10" s="10" t="str">
        <f ca="1">IF(COUNTIF(INDIRECT("L"&amp;MATCH(AO$1,$A:$A,0)):INDIRECT("R"&amp;(MATCH(AO$1,$A:$A,0)+(COUNTIF($A:$A,AO$1))-1)),$W10)=0,"",COUNTIF(INDIRECT("L"&amp;MATCH(AO$1,$A:$A,0)):INDIRECT("R"&amp;(MATCH(AO$1,$A:$A,0)+(COUNTIF($A:$A,AO$1))-1)),$W10))</f>
        <v/>
      </c>
      <c r="AP10" s="10" t="str">
        <f ca="1">IF(COUNTIF(INDIRECT("L"&amp;MATCH(AP$1,$A:$A,0)):INDIRECT("R"&amp;(MATCH(AP$1,$A:$A,0)+(COUNTIF($A:$A,AP$1))-1)),$W10)=0,"",COUNTIF(INDIRECT("L"&amp;MATCH(AP$1,$A:$A,0)):INDIRECT("R"&amp;(MATCH(AP$1,$A:$A,0)+(COUNTIF($A:$A,AP$1))-1)),$W10))</f>
        <v/>
      </c>
    </row>
    <row r="11" spans="1:1514" x14ac:dyDescent="0.2">
      <c r="A11" s="10" t="s">
        <v>5528</v>
      </c>
      <c r="B11" s="11" t="s">
        <v>1564</v>
      </c>
      <c r="C11" s="11" t="s">
        <v>3185</v>
      </c>
      <c r="F11" s="10" t="s">
        <v>239</v>
      </c>
      <c r="G11" s="10">
        <v>50</v>
      </c>
      <c r="H11" s="10" t="s">
        <v>716</v>
      </c>
      <c r="I11" s="10">
        <v>1</v>
      </c>
      <c r="J11" s="10">
        <v>1</v>
      </c>
      <c r="L11" s="10" t="s">
        <v>833</v>
      </c>
      <c r="O11" s="10" t="s">
        <v>651</v>
      </c>
      <c r="R11" s="10" t="s">
        <v>2866</v>
      </c>
      <c r="S11" s="10">
        <f>IF(ISBLANK(T11),0,COUNTA(L11:R11))</f>
        <v>3</v>
      </c>
      <c r="T11" s="10" t="s">
        <v>5498</v>
      </c>
      <c r="U11" s="10" t="s">
        <v>2890</v>
      </c>
      <c r="W11" s="10" t="str">
        <f>IndexTable!C11</f>
        <v>Death</v>
      </c>
      <c r="X11" s="10">
        <f ca="1">IF(COUNTIF(INDIRECT("L"&amp;MATCH(X$1,$A:$A,0)):INDIRECT("R"&amp;(MATCH(X$1,$A:$A,0)+(COUNTIF($A:$A,X$1))-1)),$W11)=0,"",COUNTIF(INDIRECT("L"&amp;MATCH(X$1,$A:$A,0)):INDIRECT("R"&amp;(MATCH(X$1,$A:$A,0)+(COUNTIF($A:$A,X$1))-1)),$W11))</f>
        <v>2</v>
      </c>
      <c r="Y11" s="10" t="str">
        <f ca="1">IF(COUNTIF(INDIRECT("L"&amp;MATCH(Y$1,$A:$A,0)):INDIRECT("R"&amp;(MATCH(Y$1,$A:$A,0)+(COUNTIF($A:$A,Y$1))-1)),$W11)=0,"",COUNTIF(INDIRECT("L"&amp;MATCH(Y$1,$A:$A,0)):INDIRECT("R"&amp;(MATCH(Y$1,$A:$A,0)+(COUNTIF($A:$A,Y$1))-1)),$W11))</f>
        <v/>
      </c>
      <c r="Z11" s="10">
        <f ca="1">IF(COUNTIF(INDIRECT("L"&amp;MATCH(Z$1,$A:$A,0)):INDIRECT("R"&amp;(MATCH(Z$1,$A:$A,0)+(COUNTIF($A:$A,Z$1))-1)),$W11)=0,"",COUNTIF(INDIRECT("L"&amp;MATCH(Z$1,$A:$A,0)):INDIRECT("R"&amp;(MATCH(Z$1,$A:$A,0)+(COUNTIF($A:$A,Z$1))-1)),$W11))</f>
        <v>13</v>
      </c>
      <c r="AA11" s="10" t="str">
        <f ca="1">IF(COUNTIF(INDIRECT("L"&amp;MATCH(AA$1,$A:$A,0)):INDIRECT("R"&amp;(MATCH(AA$1,$A:$A,0)+(COUNTIF($A:$A,AA$1))-1)),$W11)=0,"",COUNTIF(INDIRECT("L"&amp;MATCH(AA$1,$A:$A,0)):INDIRECT("R"&amp;(MATCH(AA$1,$A:$A,0)+(COUNTIF($A:$A,AA$1))-1)),$W11))</f>
        <v/>
      </c>
      <c r="AB11" s="10" t="str">
        <f ca="1">IF(COUNTIF(INDIRECT("L"&amp;MATCH(AB$1,$A:$A,0)):INDIRECT("R"&amp;(MATCH(AB$1,$A:$A,0)+(COUNTIF($A:$A,AB$1))-1)),$W11)=0,"",COUNTIF(INDIRECT("L"&amp;MATCH(AB$1,$A:$A,0)):INDIRECT("R"&amp;(MATCH(AB$1,$A:$A,0)+(COUNTIF($A:$A,AB$1))-1)),$W11))</f>
        <v/>
      </c>
      <c r="AC11" s="10" t="str">
        <f ca="1">IF(COUNTIF(INDIRECT("L"&amp;MATCH(AC$1,$A:$A,0)):INDIRECT("R"&amp;(MATCH(AC$1,$A:$A,0)+(COUNTIF($A:$A,AC$1))-1)),$W11)=0,"",COUNTIF(INDIRECT("L"&amp;MATCH(AC$1,$A:$A,0)):INDIRECT("R"&amp;(MATCH(AC$1,$A:$A,0)+(COUNTIF($A:$A,AC$1))-1)),$W11))</f>
        <v/>
      </c>
      <c r="AD11" s="10" t="str">
        <f ca="1">IF(COUNTIF(INDIRECT("L"&amp;MATCH(AD$1,$A:$A,0)):INDIRECT("R"&amp;(MATCH(AD$1,$A:$A,0)+(COUNTIF($A:$A,AD$1))-1)),$W11)=0,"",COUNTIF(INDIRECT("L"&amp;MATCH(AD$1,$A:$A,0)):INDIRECT("R"&amp;(MATCH(AD$1,$A:$A,0)+(COUNTIF($A:$A,AD$1))-1)),$W11))</f>
        <v/>
      </c>
      <c r="AE11" s="10">
        <f ca="1">IF(COUNTIF(INDIRECT("L"&amp;MATCH(AE$1,$A:$A,0)):INDIRECT("R"&amp;(MATCH(AE$1,$A:$A,0)+(COUNTIF($A:$A,AE$1))-1)),$W11)=0,"",COUNTIF(INDIRECT("L"&amp;MATCH(AE$1,$A:$A,0)):INDIRECT("R"&amp;(MATCH(AE$1,$A:$A,0)+(COUNTIF($A:$A,AE$1))-1)),$W11))</f>
        <v>3</v>
      </c>
      <c r="AF11" s="10">
        <f ca="1">IF(COUNTIF(INDIRECT("L"&amp;MATCH(AF$1,$A:$A,0)):INDIRECT("R"&amp;(MATCH(AF$1,$A:$A,0)+(COUNTIF($A:$A,AF$1))-1)),$W11)=0,"",COUNTIF(INDIRECT("L"&amp;MATCH(AF$1,$A:$A,0)):INDIRECT("R"&amp;(MATCH(AF$1,$A:$A,0)+(COUNTIF($A:$A,AF$1))-1)),$W11))</f>
        <v>1</v>
      </c>
      <c r="AG11" s="10">
        <f ca="1">IF(COUNTIF(INDIRECT("L"&amp;MATCH(AG$1,$A:$A,0)):INDIRECT("R"&amp;(MATCH(AG$1,$A:$A,0)+(COUNTIF($A:$A,AG$1))-1)),$W11)=0,"",COUNTIF(INDIRECT("L"&amp;MATCH(AG$1,$A:$A,0)):INDIRECT("R"&amp;(MATCH(AG$1,$A:$A,0)+(COUNTIF($A:$A,AG$1))-1)),$W11))</f>
        <v>12</v>
      </c>
      <c r="AH11" s="10">
        <f ca="1">IF(COUNTIF(INDIRECT("L"&amp;MATCH(AH$1,$A:$A,0)):INDIRECT("R"&amp;(MATCH(AH$1,$A:$A,0)+(COUNTIF($A:$A,AH$1))-1)),$W11)=0,"",COUNTIF(INDIRECT("L"&amp;MATCH(AH$1,$A:$A,0)):INDIRECT("R"&amp;(MATCH(AH$1,$A:$A,0)+(COUNTIF($A:$A,AH$1))-1)),$W11))</f>
        <v>16</v>
      </c>
      <c r="AI11" s="10">
        <f ca="1">IF(COUNTIF(INDIRECT("L"&amp;MATCH(AI$1,$A:$A,0)):INDIRECT("R"&amp;(MATCH(AI$1,$A:$A,0)+(COUNTIF($A:$A,AI$1))-1)),$W11)=0,"",COUNTIF(INDIRECT("L"&amp;MATCH(AI$1,$A:$A,0)):INDIRECT("R"&amp;(MATCH(AI$1,$A:$A,0)+(COUNTIF($A:$A,AI$1))-1)),$W11))</f>
        <v>16</v>
      </c>
      <c r="AJ11" s="10">
        <f ca="1">IF(COUNTIF(INDIRECT("L"&amp;MATCH(AJ$1,$A:$A,0)):INDIRECT("R"&amp;(MATCH(AJ$1,$A:$A,0)+(COUNTIF($A:$A,AJ$1))-1)),$W11)=0,"",COUNTIF(INDIRECT("L"&amp;MATCH(AJ$1,$A:$A,0)):INDIRECT("R"&amp;(MATCH(AJ$1,$A:$A,0)+(COUNTIF($A:$A,AJ$1))-1)),$W11))</f>
        <v>1</v>
      </c>
      <c r="AK11" s="10">
        <f ca="1">IF(COUNTIF(INDIRECT("L"&amp;MATCH(AK$1,$A:$A,0)):INDIRECT("R"&amp;(MATCH(AK$1,$A:$A,0)+(COUNTIF($A:$A,AK$1))-1)),$W11)=0,"",COUNTIF(INDIRECT("L"&amp;MATCH(AK$1,$A:$A,0)):INDIRECT("R"&amp;(MATCH(AK$1,$A:$A,0)+(COUNTIF($A:$A,AK$1))-1)),$W11))</f>
        <v>1</v>
      </c>
      <c r="AL11" s="10" t="str">
        <f ca="1">IF(COUNTIF(INDIRECT("L"&amp;MATCH(AL$1,$A:$A,0)):INDIRECT("R"&amp;(MATCH(AL$1,$A:$A,0)+(COUNTIF($A:$A,AL$1))-1)),$W11)=0,"",COUNTIF(INDIRECT("L"&amp;MATCH(AL$1,$A:$A,0)):INDIRECT("R"&amp;(MATCH(AL$1,$A:$A,0)+(COUNTIF($A:$A,AL$1))-1)),$W11))</f>
        <v/>
      </c>
      <c r="AM11" s="10">
        <f ca="1">IF(COUNTIF(INDIRECT("L"&amp;MATCH(AM$1,$A:$A,0)):INDIRECT("R"&amp;(MATCH(AM$1,$A:$A,0)+(COUNTIF($A:$A,AM$1))-1)),$W11)=0,"",COUNTIF(INDIRECT("L"&amp;MATCH(AM$1,$A:$A,0)):INDIRECT("R"&amp;(MATCH(AM$1,$A:$A,0)+(COUNTIF($A:$A,AM$1))-1)),$W11))</f>
        <v>15</v>
      </c>
      <c r="AN11" s="10">
        <f ca="1">IF(COUNTIF(INDIRECT("L"&amp;MATCH(AN$1,$A:$A,0)):INDIRECT("R"&amp;(MATCH(AN$1,$A:$A,0)+(COUNTIF($A:$A,AN$1))-1)),$W11)=0,"",COUNTIF(INDIRECT("L"&amp;MATCH(AN$1,$A:$A,0)):INDIRECT("R"&amp;(MATCH(AN$1,$A:$A,0)+(COUNTIF($A:$A,AN$1))-1)),$W11))</f>
        <v>12</v>
      </c>
      <c r="AO11" s="10" t="str">
        <f ca="1">IF(COUNTIF(INDIRECT("L"&amp;MATCH(AO$1,$A:$A,0)):INDIRECT("R"&amp;(MATCH(AO$1,$A:$A,0)+(COUNTIF($A:$A,AO$1))-1)),$W11)=0,"",COUNTIF(INDIRECT("L"&amp;MATCH(AO$1,$A:$A,0)):INDIRECT("R"&amp;(MATCH(AO$1,$A:$A,0)+(COUNTIF($A:$A,AO$1))-1)),$W11))</f>
        <v/>
      </c>
      <c r="AP11" s="10" t="str">
        <f ca="1">IF(COUNTIF(INDIRECT("L"&amp;MATCH(AP$1,$A:$A,0)):INDIRECT("R"&amp;(MATCH(AP$1,$A:$A,0)+(COUNTIF($A:$A,AP$1))-1)),$W11)=0,"",COUNTIF(INDIRECT("L"&amp;MATCH(AP$1,$A:$A,0)):INDIRECT("R"&amp;(MATCH(AP$1,$A:$A,0)+(COUNTIF($A:$A,AP$1))-1)),$W11))</f>
        <v/>
      </c>
    </row>
    <row r="12" spans="1:1514" x14ac:dyDescent="0.2">
      <c r="A12" s="10" t="s">
        <v>5528</v>
      </c>
      <c r="B12" s="11" t="s">
        <v>1565</v>
      </c>
      <c r="C12" s="11" t="s">
        <v>3190</v>
      </c>
      <c r="F12" s="10" t="s">
        <v>239</v>
      </c>
      <c r="G12" s="10">
        <v>50</v>
      </c>
      <c r="H12" s="10" t="s">
        <v>721</v>
      </c>
      <c r="I12" s="10">
        <v>1</v>
      </c>
      <c r="J12" s="10">
        <v>1</v>
      </c>
      <c r="P12" s="10" t="s">
        <v>5497</v>
      </c>
      <c r="R12" s="10" t="s">
        <v>2866</v>
      </c>
      <c r="S12" s="10">
        <f>IF(ISBLANK(T12),0,COUNTA(L12:R12))</f>
        <v>2</v>
      </c>
      <c r="T12" s="10" t="s">
        <v>5498</v>
      </c>
      <c r="U12" s="10" t="s">
        <v>2895</v>
      </c>
      <c r="W12" s="10" t="str">
        <f>IndexTable!C12</f>
        <v>Disease</v>
      </c>
      <c r="X12" s="10">
        <f ca="1">IF(COUNTIF(INDIRECT("L"&amp;MATCH(X$1,$A:$A,0)):INDIRECT("R"&amp;(MATCH(X$1,$A:$A,0)+(COUNTIF($A:$A,X$1))-1)),$W12)=0,"",COUNTIF(INDIRECT("L"&amp;MATCH(X$1,$A:$A,0)):INDIRECT("R"&amp;(MATCH(X$1,$A:$A,0)+(COUNTIF($A:$A,X$1))-1)),$W12))</f>
        <v>2</v>
      </c>
      <c r="Y12" s="10" t="str">
        <f ca="1">IF(COUNTIF(INDIRECT("L"&amp;MATCH(Y$1,$A:$A,0)):INDIRECT("R"&amp;(MATCH(Y$1,$A:$A,0)+(COUNTIF($A:$A,Y$1))-1)),$W12)=0,"",COUNTIF(INDIRECT("L"&amp;MATCH(Y$1,$A:$A,0)):INDIRECT("R"&amp;(MATCH(Y$1,$A:$A,0)+(COUNTIF($A:$A,Y$1))-1)),$W12))</f>
        <v/>
      </c>
      <c r="Z12" s="10">
        <f ca="1">IF(COUNTIF(INDIRECT("L"&amp;MATCH(Z$1,$A:$A,0)):INDIRECT("R"&amp;(MATCH(Z$1,$A:$A,0)+(COUNTIF($A:$A,Z$1))-1)),$W12)=0,"",COUNTIF(INDIRECT("L"&amp;MATCH(Z$1,$A:$A,0)):INDIRECT("R"&amp;(MATCH(Z$1,$A:$A,0)+(COUNTIF($A:$A,Z$1))-1)),$W12))</f>
        <v>3</v>
      </c>
      <c r="AA12" s="10">
        <f ca="1">IF(COUNTIF(INDIRECT("L"&amp;MATCH(AA$1,$A:$A,0)):INDIRECT("R"&amp;(MATCH(AA$1,$A:$A,0)+(COUNTIF($A:$A,AA$1))-1)),$W12)=0,"",COUNTIF(INDIRECT("L"&amp;MATCH(AA$1,$A:$A,0)):INDIRECT("R"&amp;(MATCH(AA$1,$A:$A,0)+(COUNTIF($A:$A,AA$1))-1)),$W12))</f>
        <v>2</v>
      </c>
      <c r="AB12" s="10" t="str">
        <f ca="1">IF(COUNTIF(INDIRECT("L"&amp;MATCH(AB$1,$A:$A,0)):INDIRECT("R"&amp;(MATCH(AB$1,$A:$A,0)+(COUNTIF($A:$A,AB$1))-1)),$W12)=0,"",COUNTIF(INDIRECT("L"&amp;MATCH(AB$1,$A:$A,0)):INDIRECT("R"&amp;(MATCH(AB$1,$A:$A,0)+(COUNTIF($A:$A,AB$1))-1)),$W12))</f>
        <v/>
      </c>
      <c r="AC12" s="10" t="str">
        <f ca="1">IF(COUNTIF(INDIRECT("L"&amp;MATCH(AC$1,$A:$A,0)):INDIRECT("R"&amp;(MATCH(AC$1,$A:$A,0)+(COUNTIF($A:$A,AC$1))-1)),$W12)=0,"",COUNTIF(INDIRECT("L"&amp;MATCH(AC$1,$A:$A,0)):INDIRECT("R"&amp;(MATCH(AC$1,$A:$A,0)+(COUNTIF($A:$A,AC$1))-1)),$W12))</f>
        <v/>
      </c>
      <c r="AD12" s="10" t="str">
        <f ca="1">IF(COUNTIF(INDIRECT("L"&amp;MATCH(AD$1,$A:$A,0)):INDIRECT("R"&amp;(MATCH(AD$1,$A:$A,0)+(COUNTIF($A:$A,AD$1))-1)),$W12)=0,"",COUNTIF(INDIRECT("L"&amp;MATCH(AD$1,$A:$A,0)):INDIRECT("R"&amp;(MATCH(AD$1,$A:$A,0)+(COUNTIF($A:$A,AD$1))-1)),$W12))</f>
        <v/>
      </c>
      <c r="AE12" s="10">
        <f ca="1">IF(COUNTIF(INDIRECT("L"&amp;MATCH(AE$1,$A:$A,0)):INDIRECT("R"&amp;(MATCH(AE$1,$A:$A,0)+(COUNTIF($A:$A,AE$1))-1)),$W12)=0,"",COUNTIF(INDIRECT("L"&amp;MATCH(AE$1,$A:$A,0)):INDIRECT("R"&amp;(MATCH(AE$1,$A:$A,0)+(COUNTIF($A:$A,AE$1))-1)),$W12))</f>
        <v>3</v>
      </c>
      <c r="AF12" s="10" t="str">
        <f ca="1">IF(COUNTIF(INDIRECT("L"&amp;MATCH(AF$1,$A:$A,0)):INDIRECT("R"&amp;(MATCH(AF$1,$A:$A,0)+(COUNTIF($A:$A,AF$1))-1)),$W12)=0,"",COUNTIF(INDIRECT("L"&amp;MATCH(AF$1,$A:$A,0)):INDIRECT("R"&amp;(MATCH(AF$1,$A:$A,0)+(COUNTIF($A:$A,AF$1))-1)),$W12))</f>
        <v/>
      </c>
      <c r="AG12" s="10">
        <f ca="1">IF(COUNTIF(INDIRECT("L"&amp;MATCH(AG$1,$A:$A,0)):INDIRECT("R"&amp;(MATCH(AG$1,$A:$A,0)+(COUNTIF($A:$A,AG$1))-1)),$W12)=0,"",COUNTIF(INDIRECT("L"&amp;MATCH(AG$1,$A:$A,0)):INDIRECT("R"&amp;(MATCH(AG$1,$A:$A,0)+(COUNTIF($A:$A,AG$1))-1)),$W12))</f>
        <v>2</v>
      </c>
      <c r="AH12" s="10">
        <f ca="1">IF(COUNTIF(INDIRECT("L"&amp;MATCH(AH$1,$A:$A,0)):INDIRECT("R"&amp;(MATCH(AH$1,$A:$A,0)+(COUNTIF($A:$A,AH$1))-1)),$W12)=0,"",COUNTIF(INDIRECT("L"&amp;MATCH(AH$1,$A:$A,0)):INDIRECT("R"&amp;(MATCH(AH$1,$A:$A,0)+(COUNTIF($A:$A,AH$1))-1)),$W12))</f>
        <v>1</v>
      </c>
      <c r="AI12" s="10">
        <f ca="1">IF(COUNTIF(INDIRECT("L"&amp;MATCH(AI$1,$A:$A,0)):INDIRECT("R"&amp;(MATCH(AI$1,$A:$A,0)+(COUNTIF($A:$A,AI$1))-1)),$W12)=0,"",COUNTIF(INDIRECT("L"&amp;MATCH(AI$1,$A:$A,0)):INDIRECT("R"&amp;(MATCH(AI$1,$A:$A,0)+(COUNTIF($A:$A,AI$1))-1)),$W12))</f>
        <v>1</v>
      </c>
      <c r="AJ12" s="10" t="str">
        <f ca="1">IF(COUNTIF(INDIRECT("L"&amp;MATCH(AJ$1,$A:$A,0)):INDIRECT("R"&amp;(MATCH(AJ$1,$A:$A,0)+(COUNTIF($A:$A,AJ$1))-1)),$W12)=0,"",COUNTIF(INDIRECT("L"&amp;MATCH(AJ$1,$A:$A,0)):INDIRECT("R"&amp;(MATCH(AJ$1,$A:$A,0)+(COUNTIF($A:$A,AJ$1))-1)),$W12))</f>
        <v/>
      </c>
      <c r="AK12" s="10" t="str">
        <f ca="1">IF(COUNTIF(INDIRECT("L"&amp;MATCH(AK$1,$A:$A,0)):INDIRECT("R"&amp;(MATCH(AK$1,$A:$A,0)+(COUNTIF($A:$A,AK$1))-1)),$W12)=0,"",COUNTIF(INDIRECT("L"&amp;MATCH(AK$1,$A:$A,0)):INDIRECT("R"&amp;(MATCH(AK$1,$A:$A,0)+(COUNTIF($A:$A,AK$1))-1)),$W12))</f>
        <v/>
      </c>
      <c r="AL12" s="10" t="str">
        <f ca="1">IF(COUNTIF(INDIRECT("L"&amp;MATCH(AL$1,$A:$A,0)):INDIRECT("R"&amp;(MATCH(AL$1,$A:$A,0)+(COUNTIF($A:$A,AL$1))-1)),$W12)=0,"",COUNTIF(INDIRECT("L"&amp;MATCH(AL$1,$A:$A,0)):INDIRECT("R"&amp;(MATCH(AL$1,$A:$A,0)+(COUNTIF($A:$A,AL$1))-1)),$W12))</f>
        <v/>
      </c>
      <c r="AM12" s="10">
        <f ca="1">IF(COUNTIF(INDIRECT("L"&amp;MATCH(AM$1,$A:$A,0)):INDIRECT("R"&amp;(MATCH(AM$1,$A:$A,0)+(COUNTIF($A:$A,AM$1))-1)),$W12)=0,"",COUNTIF(INDIRECT("L"&amp;MATCH(AM$1,$A:$A,0)):INDIRECT("R"&amp;(MATCH(AM$1,$A:$A,0)+(COUNTIF($A:$A,AM$1))-1)),$W12))</f>
        <v>5</v>
      </c>
      <c r="AN12" s="10" t="str">
        <f ca="1">IF(COUNTIF(INDIRECT("L"&amp;MATCH(AN$1,$A:$A,0)):INDIRECT("R"&amp;(MATCH(AN$1,$A:$A,0)+(COUNTIF($A:$A,AN$1))-1)),$W12)=0,"",COUNTIF(INDIRECT("L"&amp;MATCH(AN$1,$A:$A,0)):INDIRECT("R"&amp;(MATCH(AN$1,$A:$A,0)+(COUNTIF($A:$A,AN$1))-1)),$W12))</f>
        <v/>
      </c>
      <c r="AO12" s="10" t="str">
        <f ca="1">IF(COUNTIF(INDIRECT("L"&amp;MATCH(AO$1,$A:$A,0)):INDIRECT("R"&amp;(MATCH(AO$1,$A:$A,0)+(COUNTIF($A:$A,AO$1))-1)),$W12)=0,"",COUNTIF(INDIRECT("L"&amp;MATCH(AO$1,$A:$A,0)):INDIRECT("R"&amp;(MATCH(AO$1,$A:$A,0)+(COUNTIF($A:$A,AO$1))-1)),$W12))</f>
        <v/>
      </c>
      <c r="AP12" s="10" t="str">
        <f ca="1">IF(COUNTIF(INDIRECT("L"&amp;MATCH(AP$1,$A:$A,0)):INDIRECT("R"&amp;(MATCH(AP$1,$A:$A,0)+(COUNTIF($A:$A,AP$1))-1)),$W12)=0,"",COUNTIF(INDIRECT("L"&amp;MATCH(AP$1,$A:$A,0)):INDIRECT("R"&amp;(MATCH(AP$1,$A:$A,0)+(COUNTIF($A:$A,AP$1))-1)),$W12))</f>
        <v/>
      </c>
    </row>
    <row r="13" spans="1:1514" x14ac:dyDescent="0.2">
      <c r="A13" s="10" t="s">
        <v>5528</v>
      </c>
      <c r="B13" s="11" t="s">
        <v>1566</v>
      </c>
      <c r="C13" s="11" t="s">
        <v>3192</v>
      </c>
      <c r="F13" s="10" t="s">
        <v>239</v>
      </c>
      <c r="G13" s="10">
        <v>50</v>
      </c>
      <c r="H13" s="10" t="s">
        <v>723</v>
      </c>
      <c r="I13" s="10">
        <v>1</v>
      </c>
      <c r="J13" s="10">
        <v>1</v>
      </c>
      <c r="L13" s="10" t="s">
        <v>5493</v>
      </c>
      <c r="O13" s="10" t="s">
        <v>2867</v>
      </c>
      <c r="P13" s="10" t="s">
        <v>5502</v>
      </c>
      <c r="R13" s="10" t="s">
        <v>2866</v>
      </c>
      <c r="S13" s="10">
        <f>IF(ISBLANK(T13),0,COUNTA(L13:R13))</f>
        <v>4</v>
      </c>
      <c r="T13" s="10" t="s">
        <v>5498</v>
      </c>
      <c r="U13" s="10" t="s">
        <v>2896</v>
      </c>
      <c r="W13" s="10" t="str">
        <f>IndexTable!C13</f>
        <v>Divine</v>
      </c>
      <c r="X13" s="10" t="str">
        <f ca="1">IF(COUNTIF(INDIRECT("L"&amp;MATCH(X$1,$A:$A,0)):INDIRECT("R"&amp;(MATCH(X$1,$A:$A,0)+(COUNTIF($A:$A,X$1))-1)),$W13)=0,"",COUNTIF(INDIRECT("L"&amp;MATCH(X$1,$A:$A,0)):INDIRECT("R"&amp;(MATCH(X$1,$A:$A,0)+(COUNTIF($A:$A,X$1))-1)),$W13))</f>
        <v/>
      </c>
      <c r="Y13" s="10" t="str">
        <f ca="1">IF(COUNTIF(INDIRECT("L"&amp;MATCH(Y$1,$A:$A,0)):INDIRECT("R"&amp;(MATCH(Y$1,$A:$A,0)+(COUNTIF($A:$A,Y$1))-1)),$W13)=0,"",COUNTIF(INDIRECT("L"&amp;MATCH(Y$1,$A:$A,0)):INDIRECT("R"&amp;(MATCH(Y$1,$A:$A,0)+(COUNTIF($A:$A,Y$1))-1)),$W13))</f>
        <v/>
      </c>
      <c r="Z13" s="10">
        <f ca="1">IF(COUNTIF(INDIRECT("L"&amp;MATCH(Z$1,$A:$A,0)):INDIRECT("R"&amp;(MATCH(Z$1,$A:$A,0)+(COUNTIF($A:$A,Z$1))-1)),$W13)=0,"",COUNTIF(INDIRECT("L"&amp;MATCH(Z$1,$A:$A,0)):INDIRECT("R"&amp;(MATCH(Z$1,$A:$A,0)+(COUNTIF($A:$A,Z$1))-1)),$W13))</f>
        <v>6</v>
      </c>
      <c r="AA13" s="10">
        <f ca="1">IF(COUNTIF(INDIRECT("L"&amp;MATCH(AA$1,$A:$A,0)):INDIRECT("R"&amp;(MATCH(AA$1,$A:$A,0)+(COUNTIF($A:$A,AA$1))-1)),$W13)=0,"",COUNTIF(INDIRECT("L"&amp;MATCH(AA$1,$A:$A,0)):INDIRECT("R"&amp;(MATCH(AA$1,$A:$A,0)+(COUNTIF($A:$A,AA$1))-1)),$W13))</f>
        <v>10</v>
      </c>
      <c r="AB13" s="10" t="str">
        <f ca="1">IF(COUNTIF(INDIRECT("L"&amp;MATCH(AB$1,$A:$A,0)):INDIRECT("R"&amp;(MATCH(AB$1,$A:$A,0)+(COUNTIF($A:$A,AB$1))-1)),$W13)=0,"",COUNTIF(INDIRECT("L"&amp;MATCH(AB$1,$A:$A,0)):INDIRECT("R"&amp;(MATCH(AB$1,$A:$A,0)+(COUNTIF($A:$A,AB$1))-1)),$W13))</f>
        <v/>
      </c>
      <c r="AC13" s="10">
        <f ca="1">IF(COUNTIF(INDIRECT("L"&amp;MATCH(AC$1,$A:$A,0)):INDIRECT("R"&amp;(MATCH(AC$1,$A:$A,0)+(COUNTIF($A:$A,AC$1))-1)),$W13)=0,"",COUNTIF(INDIRECT("L"&amp;MATCH(AC$1,$A:$A,0)):INDIRECT("R"&amp;(MATCH(AC$1,$A:$A,0)+(COUNTIF($A:$A,AC$1))-1)),$W13))</f>
        <v>4</v>
      </c>
      <c r="AD13" s="10" t="str">
        <f ca="1">IF(COUNTIF(INDIRECT("L"&amp;MATCH(AD$1,$A:$A,0)):INDIRECT("R"&amp;(MATCH(AD$1,$A:$A,0)+(COUNTIF($A:$A,AD$1))-1)),$W13)=0,"",COUNTIF(INDIRECT("L"&amp;MATCH(AD$1,$A:$A,0)):INDIRECT("R"&amp;(MATCH(AD$1,$A:$A,0)+(COUNTIF($A:$A,AD$1))-1)),$W13))</f>
        <v/>
      </c>
      <c r="AE13" s="10">
        <f ca="1">IF(COUNTIF(INDIRECT("L"&amp;MATCH(AE$1,$A:$A,0)):INDIRECT("R"&amp;(MATCH(AE$1,$A:$A,0)+(COUNTIF($A:$A,AE$1))-1)),$W13)=0,"",COUNTIF(INDIRECT("L"&amp;MATCH(AE$1,$A:$A,0)):INDIRECT("R"&amp;(MATCH(AE$1,$A:$A,0)+(COUNTIF($A:$A,AE$1))-1)),$W13))</f>
        <v>2</v>
      </c>
      <c r="AF13" s="10" t="str">
        <f ca="1">IF(COUNTIF(INDIRECT("L"&amp;MATCH(AF$1,$A:$A,0)):INDIRECT("R"&amp;(MATCH(AF$1,$A:$A,0)+(COUNTIF($A:$A,AF$1))-1)),$W13)=0,"",COUNTIF(INDIRECT("L"&amp;MATCH(AF$1,$A:$A,0)):INDIRECT("R"&amp;(MATCH(AF$1,$A:$A,0)+(COUNTIF($A:$A,AF$1))-1)),$W13))</f>
        <v/>
      </c>
      <c r="AG13" s="10" t="str">
        <f ca="1">IF(COUNTIF(INDIRECT("L"&amp;MATCH(AG$1,$A:$A,0)):INDIRECT("R"&amp;(MATCH(AG$1,$A:$A,0)+(COUNTIF($A:$A,AG$1))-1)),$W13)=0,"",COUNTIF(INDIRECT("L"&amp;MATCH(AG$1,$A:$A,0)):INDIRECT("R"&amp;(MATCH(AG$1,$A:$A,0)+(COUNTIF($A:$A,AG$1))-1)),$W13))</f>
        <v/>
      </c>
      <c r="AH13" s="10">
        <f ca="1">IF(COUNTIF(INDIRECT("L"&amp;MATCH(AH$1,$A:$A,0)):INDIRECT("R"&amp;(MATCH(AH$1,$A:$A,0)+(COUNTIF($A:$A,AH$1))-1)),$W13)=0,"",COUNTIF(INDIRECT("L"&amp;MATCH(AH$1,$A:$A,0)):INDIRECT("R"&amp;(MATCH(AH$1,$A:$A,0)+(COUNTIF($A:$A,AH$1))-1)),$W13))</f>
        <v>23</v>
      </c>
      <c r="AI13" s="10">
        <f ca="1">IF(COUNTIF(INDIRECT("L"&amp;MATCH(AI$1,$A:$A,0)):INDIRECT("R"&amp;(MATCH(AI$1,$A:$A,0)+(COUNTIF($A:$A,AI$1))-1)),$W13)=0,"",COUNTIF(INDIRECT("L"&amp;MATCH(AI$1,$A:$A,0)):INDIRECT("R"&amp;(MATCH(AI$1,$A:$A,0)+(COUNTIF($A:$A,AI$1))-1)),$W13))</f>
        <v>22</v>
      </c>
      <c r="AJ13" s="10" t="str">
        <f ca="1">IF(COUNTIF(INDIRECT("L"&amp;MATCH(AJ$1,$A:$A,0)):INDIRECT("R"&amp;(MATCH(AJ$1,$A:$A,0)+(COUNTIF($A:$A,AJ$1))-1)),$W13)=0,"",COUNTIF(INDIRECT("L"&amp;MATCH(AJ$1,$A:$A,0)):INDIRECT("R"&amp;(MATCH(AJ$1,$A:$A,0)+(COUNTIF($A:$A,AJ$1))-1)),$W13))</f>
        <v/>
      </c>
      <c r="AK13" s="10" t="str">
        <f ca="1">IF(COUNTIF(INDIRECT("L"&amp;MATCH(AK$1,$A:$A,0)):INDIRECT("R"&amp;(MATCH(AK$1,$A:$A,0)+(COUNTIF($A:$A,AK$1))-1)),$W13)=0,"",COUNTIF(INDIRECT("L"&amp;MATCH(AK$1,$A:$A,0)):INDIRECT("R"&amp;(MATCH(AK$1,$A:$A,0)+(COUNTIF($A:$A,AK$1))-1)),$W13))</f>
        <v/>
      </c>
      <c r="AL13" s="10" t="str">
        <f ca="1">IF(COUNTIF(INDIRECT("L"&amp;MATCH(AL$1,$A:$A,0)):INDIRECT("R"&amp;(MATCH(AL$1,$A:$A,0)+(COUNTIF($A:$A,AL$1))-1)),$W13)=0,"",COUNTIF(INDIRECT("L"&amp;MATCH(AL$1,$A:$A,0)):INDIRECT("R"&amp;(MATCH(AL$1,$A:$A,0)+(COUNTIF($A:$A,AL$1))-1)),$W13))</f>
        <v/>
      </c>
      <c r="AM13" s="10" t="str">
        <f ca="1">IF(COUNTIF(INDIRECT("L"&amp;MATCH(AM$1,$A:$A,0)):INDIRECT("R"&amp;(MATCH(AM$1,$A:$A,0)+(COUNTIF($A:$A,AM$1))-1)),$W13)=0,"",COUNTIF(INDIRECT("L"&amp;MATCH(AM$1,$A:$A,0)):INDIRECT("R"&amp;(MATCH(AM$1,$A:$A,0)+(COUNTIF($A:$A,AM$1))-1)),$W13))</f>
        <v/>
      </c>
      <c r="AN13" s="10">
        <f ca="1">IF(COUNTIF(INDIRECT("L"&amp;MATCH(AN$1,$A:$A,0)):INDIRECT("R"&amp;(MATCH(AN$1,$A:$A,0)+(COUNTIF($A:$A,AN$1))-1)),$W13)=0,"",COUNTIF(INDIRECT("L"&amp;MATCH(AN$1,$A:$A,0)):INDIRECT("R"&amp;(MATCH(AN$1,$A:$A,0)+(COUNTIF($A:$A,AN$1))-1)),$W13))</f>
        <v>11</v>
      </c>
      <c r="AO13" s="10" t="str">
        <f ca="1">IF(COUNTIF(INDIRECT("L"&amp;MATCH(AO$1,$A:$A,0)):INDIRECT("R"&amp;(MATCH(AO$1,$A:$A,0)+(COUNTIF($A:$A,AO$1))-1)),$W13)=0,"",COUNTIF(INDIRECT("L"&amp;MATCH(AO$1,$A:$A,0)):INDIRECT("R"&amp;(MATCH(AO$1,$A:$A,0)+(COUNTIF($A:$A,AO$1))-1)),$W13))</f>
        <v/>
      </c>
      <c r="AP13" s="10">
        <f ca="1">IF(COUNTIF(INDIRECT("L"&amp;MATCH(AP$1,$A:$A,0)):INDIRECT("R"&amp;(MATCH(AP$1,$A:$A,0)+(COUNTIF($A:$A,AP$1))-1)),$W13)=0,"",COUNTIF(INDIRECT("L"&amp;MATCH(AP$1,$A:$A,0)):INDIRECT("R"&amp;(MATCH(AP$1,$A:$A,0)+(COUNTIF($A:$A,AP$1))-1)),$W13))</f>
        <v>9</v>
      </c>
    </row>
    <row r="14" spans="1:1514" x14ac:dyDescent="0.2">
      <c r="A14" s="10" t="s">
        <v>5528</v>
      </c>
      <c r="B14" s="11" t="s">
        <v>1567</v>
      </c>
      <c r="C14" s="11" t="s">
        <v>3167</v>
      </c>
      <c r="F14" s="10" t="s">
        <v>240</v>
      </c>
      <c r="G14" s="10">
        <v>0</v>
      </c>
      <c r="H14" s="10" t="s">
        <v>699</v>
      </c>
      <c r="I14" s="10">
        <v>1</v>
      </c>
      <c r="J14" s="10">
        <v>1</v>
      </c>
      <c r="N14" s="10" t="s">
        <v>248</v>
      </c>
      <c r="R14" s="10" t="s">
        <v>2866</v>
      </c>
      <c r="S14" s="10">
        <f>IF(ISBLANK(T14),0,COUNTA(L14:R14))</f>
        <v>2</v>
      </c>
      <c r="T14" s="10" t="s">
        <v>5498</v>
      </c>
      <c r="U14" s="10" t="s">
        <v>2872</v>
      </c>
      <c r="W14" s="10" t="str">
        <f>IndexTable!C14</f>
        <v>Dragon</v>
      </c>
      <c r="X14" s="10" t="str">
        <f ca="1">IF(COUNTIF(INDIRECT("L"&amp;MATCH(X$1,$A:$A,0)):INDIRECT("R"&amp;(MATCH(X$1,$A:$A,0)+(COUNTIF($A:$A,X$1))-1)),$W14)=0,"",COUNTIF(INDIRECT("L"&amp;MATCH(X$1,$A:$A,0)):INDIRECT("R"&amp;(MATCH(X$1,$A:$A,0)+(COUNTIF($A:$A,X$1))-1)),$W14))</f>
        <v/>
      </c>
      <c r="Y14" s="10" t="str">
        <f ca="1">IF(COUNTIF(INDIRECT("L"&amp;MATCH(Y$1,$A:$A,0)):INDIRECT("R"&amp;(MATCH(Y$1,$A:$A,0)+(COUNTIF($A:$A,Y$1))-1)),$W14)=0,"",COUNTIF(INDIRECT("L"&amp;MATCH(Y$1,$A:$A,0)):INDIRECT("R"&amp;(MATCH(Y$1,$A:$A,0)+(COUNTIF($A:$A,Y$1))-1)),$W14))</f>
        <v/>
      </c>
      <c r="Z14" s="10" t="str">
        <f ca="1">IF(COUNTIF(INDIRECT("L"&amp;MATCH(Z$1,$A:$A,0)):INDIRECT("R"&amp;(MATCH(Z$1,$A:$A,0)+(COUNTIF($A:$A,Z$1))-1)),$W14)=0,"",COUNTIF(INDIRECT("L"&amp;MATCH(Z$1,$A:$A,0)):INDIRECT("R"&amp;(MATCH(Z$1,$A:$A,0)+(COUNTIF($A:$A,Z$1))-1)),$W14))</f>
        <v/>
      </c>
      <c r="AA14" s="10" t="str">
        <f ca="1">IF(COUNTIF(INDIRECT("L"&amp;MATCH(AA$1,$A:$A,0)):INDIRECT("R"&amp;(MATCH(AA$1,$A:$A,0)+(COUNTIF($A:$A,AA$1))-1)),$W14)=0,"",COUNTIF(INDIRECT("L"&amp;MATCH(AA$1,$A:$A,0)):INDIRECT("R"&amp;(MATCH(AA$1,$A:$A,0)+(COUNTIF($A:$A,AA$1))-1)),$W14))</f>
        <v/>
      </c>
      <c r="AB14" s="10" t="str">
        <f ca="1">IF(COUNTIF(INDIRECT("L"&amp;MATCH(AB$1,$A:$A,0)):INDIRECT("R"&amp;(MATCH(AB$1,$A:$A,0)+(COUNTIF($A:$A,AB$1))-1)),$W14)=0,"",COUNTIF(INDIRECT("L"&amp;MATCH(AB$1,$A:$A,0)):INDIRECT("R"&amp;(MATCH(AB$1,$A:$A,0)+(COUNTIF($A:$A,AB$1))-1)),$W14))</f>
        <v/>
      </c>
      <c r="AC14" s="10" t="str">
        <f ca="1">IF(COUNTIF(INDIRECT("L"&amp;MATCH(AC$1,$A:$A,0)):INDIRECT("R"&amp;(MATCH(AC$1,$A:$A,0)+(COUNTIF($A:$A,AC$1))-1)),$W14)=0,"",COUNTIF(INDIRECT("L"&amp;MATCH(AC$1,$A:$A,0)):INDIRECT("R"&amp;(MATCH(AC$1,$A:$A,0)+(COUNTIF($A:$A,AC$1))-1)),$W14))</f>
        <v/>
      </c>
      <c r="AD14" s="10" t="str">
        <f ca="1">IF(COUNTIF(INDIRECT("L"&amp;MATCH(AD$1,$A:$A,0)):INDIRECT("R"&amp;(MATCH(AD$1,$A:$A,0)+(COUNTIF($A:$A,AD$1))-1)),$W14)=0,"",COUNTIF(INDIRECT("L"&amp;MATCH(AD$1,$A:$A,0)):INDIRECT("R"&amp;(MATCH(AD$1,$A:$A,0)+(COUNTIF($A:$A,AD$1))-1)),$W14))</f>
        <v/>
      </c>
      <c r="AE14" s="10" t="str">
        <f ca="1">IF(COUNTIF(INDIRECT("L"&amp;MATCH(AE$1,$A:$A,0)):INDIRECT("R"&amp;(MATCH(AE$1,$A:$A,0)+(COUNTIF($A:$A,AE$1))-1)),$W14)=0,"",COUNTIF(INDIRECT("L"&amp;MATCH(AE$1,$A:$A,0)):INDIRECT("R"&amp;(MATCH(AE$1,$A:$A,0)+(COUNTIF($A:$A,AE$1))-1)),$W14))</f>
        <v/>
      </c>
      <c r="AF14" s="10" t="str">
        <f ca="1">IF(COUNTIF(INDIRECT("L"&amp;MATCH(AF$1,$A:$A,0)):INDIRECT("R"&amp;(MATCH(AF$1,$A:$A,0)+(COUNTIF($A:$A,AF$1))-1)),$W14)=0,"",COUNTIF(INDIRECT("L"&amp;MATCH(AF$1,$A:$A,0)):INDIRECT("R"&amp;(MATCH(AF$1,$A:$A,0)+(COUNTIF($A:$A,AF$1))-1)),$W14))</f>
        <v/>
      </c>
      <c r="AG14" s="10">
        <f ca="1">IF(COUNTIF(INDIRECT("L"&amp;MATCH(AG$1,$A:$A,0)):INDIRECT("R"&amp;(MATCH(AG$1,$A:$A,0)+(COUNTIF($A:$A,AG$1))-1)),$W14)=0,"",COUNTIF(INDIRECT("L"&amp;MATCH(AG$1,$A:$A,0)):INDIRECT("R"&amp;(MATCH(AG$1,$A:$A,0)+(COUNTIF($A:$A,AG$1))-1)),$W14))</f>
        <v>1</v>
      </c>
      <c r="AH14" s="10" t="str">
        <f ca="1">IF(COUNTIF(INDIRECT("L"&amp;MATCH(AH$1,$A:$A,0)):INDIRECT("R"&amp;(MATCH(AH$1,$A:$A,0)+(COUNTIF($A:$A,AH$1))-1)),$W14)=0,"",COUNTIF(INDIRECT("L"&amp;MATCH(AH$1,$A:$A,0)):INDIRECT("R"&amp;(MATCH(AH$1,$A:$A,0)+(COUNTIF($A:$A,AH$1))-1)),$W14))</f>
        <v/>
      </c>
      <c r="AI14" s="10">
        <f ca="1">IF(COUNTIF(INDIRECT("L"&amp;MATCH(AI$1,$A:$A,0)):INDIRECT("R"&amp;(MATCH(AI$1,$A:$A,0)+(COUNTIF($A:$A,AI$1))-1)),$W14)=0,"",COUNTIF(INDIRECT("L"&amp;MATCH(AI$1,$A:$A,0)):INDIRECT("R"&amp;(MATCH(AI$1,$A:$A,0)+(COUNTIF($A:$A,AI$1))-1)),$W14))</f>
        <v>8</v>
      </c>
      <c r="AJ14" s="10" t="str">
        <f ca="1">IF(COUNTIF(INDIRECT("L"&amp;MATCH(AJ$1,$A:$A,0)):INDIRECT("R"&amp;(MATCH(AJ$1,$A:$A,0)+(COUNTIF($A:$A,AJ$1))-1)),$W14)=0,"",COUNTIF(INDIRECT("L"&amp;MATCH(AJ$1,$A:$A,0)):INDIRECT("R"&amp;(MATCH(AJ$1,$A:$A,0)+(COUNTIF($A:$A,AJ$1))-1)),$W14))</f>
        <v/>
      </c>
      <c r="AK14" s="10" t="str">
        <f ca="1">IF(COUNTIF(INDIRECT("L"&amp;MATCH(AK$1,$A:$A,0)):INDIRECT("R"&amp;(MATCH(AK$1,$A:$A,0)+(COUNTIF($A:$A,AK$1))-1)),$W14)=0,"",COUNTIF(INDIRECT("L"&amp;MATCH(AK$1,$A:$A,0)):INDIRECT("R"&amp;(MATCH(AK$1,$A:$A,0)+(COUNTIF($A:$A,AK$1))-1)),$W14))</f>
        <v/>
      </c>
      <c r="AL14" s="10" t="str">
        <f ca="1">IF(COUNTIF(INDIRECT("L"&amp;MATCH(AL$1,$A:$A,0)):INDIRECT("R"&amp;(MATCH(AL$1,$A:$A,0)+(COUNTIF($A:$A,AL$1))-1)),$W14)=0,"",COUNTIF(INDIRECT("L"&amp;MATCH(AL$1,$A:$A,0)):INDIRECT("R"&amp;(MATCH(AL$1,$A:$A,0)+(COUNTIF($A:$A,AL$1))-1)),$W14))</f>
        <v/>
      </c>
      <c r="AM14" s="10" t="str">
        <f ca="1">IF(COUNTIF(INDIRECT("L"&amp;MATCH(AM$1,$A:$A,0)):INDIRECT("R"&amp;(MATCH(AM$1,$A:$A,0)+(COUNTIF($A:$A,AM$1))-1)),$W14)=0,"",COUNTIF(INDIRECT("L"&amp;MATCH(AM$1,$A:$A,0)):INDIRECT("R"&amp;(MATCH(AM$1,$A:$A,0)+(COUNTIF($A:$A,AM$1))-1)),$W14))</f>
        <v/>
      </c>
      <c r="AN14" s="10" t="str">
        <f ca="1">IF(COUNTIF(INDIRECT("L"&amp;MATCH(AN$1,$A:$A,0)):INDIRECT("R"&amp;(MATCH(AN$1,$A:$A,0)+(COUNTIF($A:$A,AN$1))-1)),$W14)=0,"",COUNTIF(INDIRECT("L"&amp;MATCH(AN$1,$A:$A,0)):INDIRECT("R"&amp;(MATCH(AN$1,$A:$A,0)+(COUNTIF($A:$A,AN$1))-1)),$W14))</f>
        <v/>
      </c>
      <c r="AO14" s="10" t="str">
        <f ca="1">IF(COUNTIF(INDIRECT("L"&amp;MATCH(AO$1,$A:$A,0)):INDIRECT("R"&amp;(MATCH(AO$1,$A:$A,0)+(COUNTIF($A:$A,AO$1))-1)),$W14)=0,"",COUNTIF(INDIRECT("L"&amp;MATCH(AO$1,$A:$A,0)):INDIRECT("R"&amp;(MATCH(AO$1,$A:$A,0)+(COUNTIF($A:$A,AO$1))-1)),$W14))</f>
        <v/>
      </c>
      <c r="AP14" s="10">
        <f ca="1">IF(COUNTIF(INDIRECT("L"&amp;MATCH(AP$1,$A:$A,0)):INDIRECT("R"&amp;(MATCH(AP$1,$A:$A,0)+(COUNTIF($A:$A,AP$1))-1)),$W14)=0,"",COUNTIF(INDIRECT("L"&amp;MATCH(AP$1,$A:$A,0)):INDIRECT("R"&amp;(MATCH(AP$1,$A:$A,0)+(COUNTIF($A:$A,AP$1))-1)),$W14))</f>
        <v>2</v>
      </c>
    </row>
    <row r="15" spans="1:1514" x14ac:dyDescent="0.2">
      <c r="A15" s="10" t="s">
        <v>5528</v>
      </c>
      <c r="B15" s="11" t="s">
        <v>1568</v>
      </c>
      <c r="C15" s="11" t="s">
        <v>3193</v>
      </c>
      <c r="F15" s="10" t="s">
        <v>240</v>
      </c>
      <c r="G15" s="10">
        <v>25</v>
      </c>
      <c r="H15" s="10" t="s">
        <v>704</v>
      </c>
      <c r="I15" s="10">
        <v>1</v>
      </c>
      <c r="J15" s="10">
        <v>1</v>
      </c>
      <c r="N15" s="10" t="s">
        <v>248</v>
      </c>
      <c r="R15" s="10" t="s">
        <v>2866</v>
      </c>
      <c r="S15" s="10">
        <f>IF(ISBLANK(T15),0,COUNTA(L15:R15))</f>
        <v>2</v>
      </c>
      <c r="T15" s="10" t="s">
        <v>5498</v>
      </c>
      <c r="U15" s="10" t="s">
        <v>2879</v>
      </c>
      <c r="W15" s="10" t="str">
        <f>IndexTable!C15</f>
        <v>Earth</v>
      </c>
      <c r="X15" s="10" t="str">
        <f ca="1">IF(COUNTIF(INDIRECT("L"&amp;MATCH(X$1,$A:$A,0)):INDIRECT("R"&amp;(MATCH(X$1,$A:$A,0)+(COUNTIF($A:$A,X$1))-1)),$W15)=0,"",COUNTIF(INDIRECT("L"&amp;MATCH(X$1,$A:$A,0)):INDIRECT("R"&amp;(MATCH(X$1,$A:$A,0)+(COUNTIF($A:$A,X$1))-1)),$W15))</f>
        <v/>
      </c>
      <c r="Y15" s="10" t="str">
        <f ca="1">IF(COUNTIF(INDIRECT("L"&amp;MATCH(Y$1,$A:$A,0)):INDIRECT("R"&amp;(MATCH(Y$1,$A:$A,0)+(COUNTIF($A:$A,Y$1))-1)),$W15)=0,"",COUNTIF(INDIRECT("L"&amp;MATCH(Y$1,$A:$A,0)):INDIRECT("R"&amp;(MATCH(Y$1,$A:$A,0)+(COUNTIF($A:$A,Y$1))-1)),$W15))</f>
        <v/>
      </c>
      <c r="Z15" s="10">
        <f ca="1">IF(COUNTIF(INDIRECT("L"&amp;MATCH(Z$1,$A:$A,0)):INDIRECT("R"&amp;(MATCH(Z$1,$A:$A,0)+(COUNTIF($A:$A,Z$1))-1)),$W15)=0,"",COUNTIF(INDIRECT("L"&amp;MATCH(Z$1,$A:$A,0)):INDIRECT("R"&amp;(MATCH(Z$1,$A:$A,0)+(COUNTIF($A:$A,Z$1))-1)),$W15))</f>
        <v>7</v>
      </c>
      <c r="AA15" s="10" t="str">
        <f ca="1">IF(COUNTIF(INDIRECT("L"&amp;MATCH(AA$1,$A:$A,0)):INDIRECT("R"&amp;(MATCH(AA$1,$A:$A,0)+(COUNTIF($A:$A,AA$1))-1)),$W15)=0,"",COUNTIF(INDIRECT("L"&amp;MATCH(AA$1,$A:$A,0)):INDIRECT("R"&amp;(MATCH(AA$1,$A:$A,0)+(COUNTIF($A:$A,AA$1))-1)),$W15))</f>
        <v/>
      </c>
      <c r="AB15" s="10" t="str">
        <f ca="1">IF(COUNTIF(INDIRECT("L"&amp;MATCH(AB$1,$A:$A,0)):INDIRECT("R"&amp;(MATCH(AB$1,$A:$A,0)+(COUNTIF($A:$A,AB$1))-1)),$W15)=0,"",COUNTIF(INDIRECT("L"&amp;MATCH(AB$1,$A:$A,0)):INDIRECT("R"&amp;(MATCH(AB$1,$A:$A,0)+(COUNTIF($A:$A,AB$1))-1)),$W15))</f>
        <v/>
      </c>
      <c r="AC15" s="10" t="str">
        <f ca="1">IF(COUNTIF(INDIRECT("L"&amp;MATCH(AC$1,$A:$A,0)):INDIRECT("R"&amp;(MATCH(AC$1,$A:$A,0)+(COUNTIF($A:$A,AC$1))-1)),$W15)=0,"",COUNTIF(INDIRECT("L"&amp;MATCH(AC$1,$A:$A,0)):INDIRECT("R"&amp;(MATCH(AC$1,$A:$A,0)+(COUNTIF($A:$A,AC$1))-1)),$W15))</f>
        <v/>
      </c>
      <c r="AD15" s="10">
        <f ca="1">IF(COUNTIF(INDIRECT("L"&amp;MATCH(AD$1,$A:$A,0)):INDIRECT("R"&amp;(MATCH(AD$1,$A:$A,0)+(COUNTIF($A:$A,AD$1))-1)),$W15)=0,"",COUNTIF(INDIRECT("L"&amp;MATCH(AD$1,$A:$A,0)):INDIRECT("R"&amp;(MATCH(AD$1,$A:$A,0)+(COUNTIF($A:$A,AD$1))-1)),$W15))</f>
        <v>10</v>
      </c>
      <c r="AE15" s="10">
        <f ca="1">IF(COUNTIF(INDIRECT("L"&amp;MATCH(AE$1,$A:$A,0)):INDIRECT("R"&amp;(MATCH(AE$1,$A:$A,0)+(COUNTIF($A:$A,AE$1))-1)),$W15)=0,"",COUNTIF(INDIRECT("L"&amp;MATCH(AE$1,$A:$A,0)):INDIRECT("R"&amp;(MATCH(AE$1,$A:$A,0)+(COUNTIF($A:$A,AE$1))-1)),$W15))</f>
        <v>1</v>
      </c>
      <c r="AF15" s="10" t="str">
        <f ca="1">IF(COUNTIF(INDIRECT("L"&amp;MATCH(AF$1,$A:$A,0)):INDIRECT("R"&amp;(MATCH(AF$1,$A:$A,0)+(COUNTIF($A:$A,AF$1))-1)),$W15)=0,"",COUNTIF(INDIRECT("L"&amp;MATCH(AF$1,$A:$A,0)):INDIRECT("R"&amp;(MATCH(AF$1,$A:$A,0)+(COUNTIF($A:$A,AF$1))-1)),$W15))</f>
        <v/>
      </c>
      <c r="AG15" s="10" t="str">
        <f ca="1">IF(COUNTIF(INDIRECT("L"&amp;MATCH(AG$1,$A:$A,0)):INDIRECT("R"&amp;(MATCH(AG$1,$A:$A,0)+(COUNTIF($A:$A,AG$1))-1)),$W15)=0,"",COUNTIF(INDIRECT("L"&amp;MATCH(AG$1,$A:$A,0)):INDIRECT("R"&amp;(MATCH(AG$1,$A:$A,0)+(COUNTIF($A:$A,AG$1))-1)),$W15))</f>
        <v/>
      </c>
      <c r="AH15" s="10">
        <f ca="1">IF(COUNTIF(INDIRECT("L"&amp;MATCH(AH$1,$A:$A,0)):INDIRECT("R"&amp;(MATCH(AH$1,$A:$A,0)+(COUNTIF($A:$A,AH$1))-1)),$W15)=0,"",COUNTIF(INDIRECT("L"&amp;MATCH(AH$1,$A:$A,0)):INDIRECT("R"&amp;(MATCH(AH$1,$A:$A,0)+(COUNTIF($A:$A,AH$1))-1)),$W15))</f>
        <v>1</v>
      </c>
      <c r="AI15" s="10">
        <f ca="1">IF(COUNTIF(INDIRECT("L"&amp;MATCH(AI$1,$A:$A,0)):INDIRECT("R"&amp;(MATCH(AI$1,$A:$A,0)+(COUNTIF($A:$A,AI$1))-1)),$W15)=0,"",COUNTIF(INDIRECT("L"&amp;MATCH(AI$1,$A:$A,0)):INDIRECT("R"&amp;(MATCH(AI$1,$A:$A,0)+(COUNTIF($A:$A,AI$1))-1)),$W15))</f>
        <v>7</v>
      </c>
      <c r="AJ15" s="10" t="str">
        <f ca="1">IF(COUNTIF(INDIRECT("L"&amp;MATCH(AJ$1,$A:$A,0)):INDIRECT("R"&amp;(MATCH(AJ$1,$A:$A,0)+(COUNTIF($A:$A,AJ$1))-1)),$W15)=0,"",COUNTIF(INDIRECT("L"&amp;MATCH(AJ$1,$A:$A,0)):INDIRECT("R"&amp;(MATCH(AJ$1,$A:$A,0)+(COUNTIF($A:$A,AJ$1))-1)),$W15))</f>
        <v/>
      </c>
      <c r="AK15" s="10" t="str">
        <f ca="1">IF(COUNTIF(INDIRECT("L"&amp;MATCH(AK$1,$A:$A,0)):INDIRECT("R"&amp;(MATCH(AK$1,$A:$A,0)+(COUNTIF($A:$A,AK$1))-1)),$W15)=0,"",COUNTIF(INDIRECT("L"&amp;MATCH(AK$1,$A:$A,0)):INDIRECT("R"&amp;(MATCH(AK$1,$A:$A,0)+(COUNTIF($A:$A,AK$1))-1)),$W15))</f>
        <v/>
      </c>
      <c r="AL15" s="10" t="str">
        <f ca="1">IF(COUNTIF(INDIRECT("L"&amp;MATCH(AL$1,$A:$A,0)):INDIRECT("R"&amp;(MATCH(AL$1,$A:$A,0)+(COUNTIF($A:$A,AL$1))-1)),$W15)=0,"",COUNTIF(INDIRECT("L"&amp;MATCH(AL$1,$A:$A,0)):INDIRECT("R"&amp;(MATCH(AL$1,$A:$A,0)+(COUNTIF($A:$A,AL$1))-1)),$W15))</f>
        <v/>
      </c>
      <c r="AM15" s="10" t="str">
        <f ca="1">IF(COUNTIF(INDIRECT("L"&amp;MATCH(AM$1,$A:$A,0)):INDIRECT("R"&amp;(MATCH(AM$1,$A:$A,0)+(COUNTIF($A:$A,AM$1))-1)),$W15)=0,"",COUNTIF(INDIRECT("L"&amp;MATCH(AM$1,$A:$A,0)):INDIRECT("R"&amp;(MATCH(AM$1,$A:$A,0)+(COUNTIF($A:$A,AM$1))-1)),$W15))</f>
        <v/>
      </c>
      <c r="AN15" s="10">
        <f ca="1">IF(COUNTIF(INDIRECT("L"&amp;MATCH(AN$1,$A:$A,0)):INDIRECT("R"&amp;(MATCH(AN$1,$A:$A,0)+(COUNTIF($A:$A,AN$1))-1)),$W15)=0,"",COUNTIF(INDIRECT("L"&amp;MATCH(AN$1,$A:$A,0)):INDIRECT("R"&amp;(MATCH(AN$1,$A:$A,0)+(COUNTIF($A:$A,AN$1))-1)),$W15))</f>
        <v>1</v>
      </c>
      <c r="AO15" s="10" t="str">
        <f ca="1">IF(COUNTIF(INDIRECT("L"&amp;MATCH(AO$1,$A:$A,0)):INDIRECT("R"&amp;(MATCH(AO$1,$A:$A,0)+(COUNTIF($A:$A,AO$1))-1)),$W15)=0,"",COUNTIF(INDIRECT("L"&amp;MATCH(AO$1,$A:$A,0)):INDIRECT("R"&amp;(MATCH(AO$1,$A:$A,0)+(COUNTIF($A:$A,AO$1))-1)),$W15))</f>
        <v/>
      </c>
      <c r="AP15" s="10" t="str">
        <f ca="1">IF(COUNTIF(INDIRECT("L"&amp;MATCH(AP$1,$A:$A,0)):INDIRECT("R"&amp;(MATCH(AP$1,$A:$A,0)+(COUNTIF($A:$A,AP$1))-1)),$W15)=0,"",COUNTIF(INDIRECT("L"&amp;MATCH(AP$1,$A:$A,0)):INDIRECT("R"&amp;(MATCH(AP$1,$A:$A,0)+(COUNTIF($A:$A,AP$1))-1)),$W15))</f>
        <v/>
      </c>
    </row>
    <row r="16" spans="1:1514" x14ac:dyDescent="0.2">
      <c r="A16" s="10" t="s">
        <v>5528</v>
      </c>
      <c r="B16" s="11" t="s">
        <v>1569</v>
      </c>
      <c r="C16" s="11" t="s">
        <v>3186</v>
      </c>
      <c r="F16" s="10" t="s">
        <v>240</v>
      </c>
      <c r="G16" s="10">
        <v>25</v>
      </c>
      <c r="H16" s="10" t="s">
        <v>717</v>
      </c>
      <c r="I16" s="10">
        <v>1</v>
      </c>
      <c r="J16" s="10">
        <v>1</v>
      </c>
      <c r="N16" s="10" t="s">
        <v>5492</v>
      </c>
      <c r="R16" s="10" t="s">
        <v>2866</v>
      </c>
      <c r="S16" s="10">
        <f>IF(ISBLANK(T16),0,COUNTA(L16:R16))</f>
        <v>2</v>
      </c>
      <c r="T16" s="10" t="s">
        <v>5498</v>
      </c>
      <c r="U16" s="10" t="s">
        <v>2891</v>
      </c>
      <c r="W16" s="10" t="str">
        <f>IndexTable!C16</f>
        <v>Enhance</v>
      </c>
      <c r="X16" s="10">
        <f ca="1">IF(COUNTIF(INDIRECT("L"&amp;MATCH(X$1,$A:$A,0)):INDIRECT("R"&amp;(MATCH(X$1,$A:$A,0)+(COUNTIF($A:$A,X$1))-1)),$W16)=0,"",COUNTIF(INDIRECT("L"&amp;MATCH(X$1,$A:$A,0)):INDIRECT("R"&amp;(MATCH(X$1,$A:$A,0)+(COUNTIF($A:$A,X$1))-1)),$W16))</f>
        <v>3</v>
      </c>
      <c r="Y16" s="10">
        <f ca="1">IF(COUNTIF(INDIRECT("L"&amp;MATCH(Y$1,$A:$A,0)):INDIRECT("R"&amp;(MATCH(Y$1,$A:$A,0)+(COUNTIF($A:$A,Y$1))-1)),$W16)=0,"",COUNTIF(INDIRECT("L"&amp;MATCH(Y$1,$A:$A,0)):INDIRECT("R"&amp;(MATCH(Y$1,$A:$A,0)+(COUNTIF($A:$A,Y$1))-1)),$W16))</f>
        <v>2</v>
      </c>
      <c r="Z16" s="10">
        <f ca="1">IF(COUNTIF(INDIRECT("L"&amp;MATCH(Z$1,$A:$A,0)):INDIRECT("R"&amp;(MATCH(Z$1,$A:$A,0)+(COUNTIF($A:$A,Z$1))-1)),$W16)=0,"",COUNTIF(INDIRECT("L"&amp;MATCH(Z$1,$A:$A,0)):INDIRECT("R"&amp;(MATCH(Z$1,$A:$A,0)+(COUNTIF($A:$A,Z$1))-1)),$W16))</f>
        <v>9</v>
      </c>
      <c r="AA16" s="10">
        <f ca="1">IF(COUNTIF(INDIRECT("L"&amp;MATCH(AA$1,$A:$A,0)):INDIRECT("R"&amp;(MATCH(AA$1,$A:$A,0)+(COUNTIF($A:$A,AA$1))-1)),$W16)=0,"",COUNTIF(INDIRECT("L"&amp;MATCH(AA$1,$A:$A,0)):INDIRECT("R"&amp;(MATCH(AA$1,$A:$A,0)+(COUNTIF($A:$A,AA$1))-1)),$W16))</f>
        <v>16</v>
      </c>
      <c r="AB16" s="10" t="str">
        <f ca="1">IF(COUNTIF(INDIRECT("L"&amp;MATCH(AB$1,$A:$A,0)):INDIRECT("R"&amp;(MATCH(AB$1,$A:$A,0)+(COUNTIF($A:$A,AB$1))-1)),$W16)=0,"",COUNTIF(INDIRECT("L"&amp;MATCH(AB$1,$A:$A,0)):INDIRECT("R"&amp;(MATCH(AB$1,$A:$A,0)+(COUNTIF($A:$A,AB$1))-1)),$W16))</f>
        <v/>
      </c>
      <c r="AC16" s="10" t="str">
        <f ca="1">IF(COUNTIF(INDIRECT("L"&amp;MATCH(AC$1,$A:$A,0)):INDIRECT("R"&amp;(MATCH(AC$1,$A:$A,0)+(COUNTIF($A:$A,AC$1))-1)),$W16)=0,"",COUNTIF(INDIRECT("L"&amp;MATCH(AC$1,$A:$A,0)):INDIRECT("R"&amp;(MATCH(AC$1,$A:$A,0)+(COUNTIF($A:$A,AC$1))-1)),$W16))</f>
        <v/>
      </c>
      <c r="AD16" s="10" t="str">
        <f ca="1">IF(COUNTIF(INDIRECT("L"&amp;MATCH(AD$1,$A:$A,0)):INDIRECT("R"&amp;(MATCH(AD$1,$A:$A,0)+(COUNTIF($A:$A,AD$1))-1)),$W16)=0,"",COUNTIF(INDIRECT("L"&amp;MATCH(AD$1,$A:$A,0)):INDIRECT("R"&amp;(MATCH(AD$1,$A:$A,0)+(COUNTIF($A:$A,AD$1))-1)),$W16))</f>
        <v/>
      </c>
      <c r="AE16" s="10" t="str">
        <f ca="1">IF(COUNTIF(INDIRECT("L"&amp;MATCH(AE$1,$A:$A,0)):INDIRECT("R"&amp;(MATCH(AE$1,$A:$A,0)+(COUNTIF($A:$A,AE$1))-1)),$W16)=0,"",COUNTIF(INDIRECT("L"&amp;MATCH(AE$1,$A:$A,0)):INDIRECT("R"&amp;(MATCH(AE$1,$A:$A,0)+(COUNTIF($A:$A,AE$1))-1)),$W16))</f>
        <v/>
      </c>
      <c r="AF16" s="10">
        <f ca="1">IF(COUNTIF(INDIRECT("L"&amp;MATCH(AF$1,$A:$A,0)):INDIRECT("R"&amp;(MATCH(AF$1,$A:$A,0)+(COUNTIF($A:$A,AF$1))-1)),$W16)=0,"",COUNTIF(INDIRECT("L"&amp;MATCH(AF$1,$A:$A,0)):INDIRECT("R"&amp;(MATCH(AF$1,$A:$A,0)+(COUNTIF($A:$A,AF$1))-1)),$W16))</f>
        <v>2</v>
      </c>
      <c r="AG16" s="10">
        <f ca="1">IF(COUNTIF(INDIRECT("L"&amp;MATCH(AG$1,$A:$A,0)):INDIRECT("R"&amp;(MATCH(AG$1,$A:$A,0)+(COUNTIF($A:$A,AG$1))-1)),$W16)=0,"",COUNTIF(INDIRECT("L"&amp;MATCH(AG$1,$A:$A,0)):INDIRECT("R"&amp;(MATCH(AG$1,$A:$A,0)+(COUNTIF($A:$A,AG$1))-1)),$W16))</f>
        <v>23</v>
      </c>
      <c r="AH16" s="10">
        <f ca="1">IF(COUNTIF(INDIRECT("L"&amp;MATCH(AH$1,$A:$A,0)):INDIRECT("R"&amp;(MATCH(AH$1,$A:$A,0)+(COUNTIF($A:$A,AH$1))-1)),$W16)=0,"",COUNTIF(INDIRECT("L"&amp;MATCH(AH$1,$A:$A,0)):INDIRECT("R"&amp;(MATCH(AH$1,$A:$A,0)+(COUNTIF($A:$A,AH$1))-1)),$W16))</f>
        <v>12</v>
      </c>
      <c r="AI16" s="10">
        <f ca="1">IF(COUNTIF(INDIRECT("L"&amp;MATCH(AI$1,$A:$A,0)):INDIRECT("R"&amp;(MATCH(AI$1,$A:$A,0)+(COUNTIF($A:$A,AI$1))-1)),$W16)=0,"",COUNTIF(INDIRECT("L"&amp;MATCH(AI$1,$A:$A,0)):INDIRECT("R"&amp;(MATCH(AI$1,$A:$A,0)+(COUNTIF($A:$A,AI$1))-1)),$W16))</f>
        <v>28</v>
      </c>
      <c r="AJ16" s="10" t="str">
        <f ca="1">IF(COUNTIF(INDIRECT("L"&amp;MATCH(AJ$1,$A:$A,0)):INDIRECT("R"&amp;(MATCH(AJ$1,$A:$A,0)+(COUNTIF($A:$A,AJ$1))-1)),$W16)=0,"",COUNTIF(INDIRECT("L"&amp;MATCH(AJ$1,$A:$A,0)):INDIRECT("R"&amp;(MATCH(AJ$1,$A:$A,0)+(COUNTIF($A:$A,AJ$1))-1)),$W16))</f>
        <v/>
      </c>
      <c r="AK16" s="10">
        <f ca="1">IF(COUNTIF(INDIRECT("L"&amp;MATCH(AK$1,$A:$A,0)):INDIRECT("R"&amp;(MATCH(AK$1,$A:$A,0)+(COUNTIF($A:$A,AK$1))-1)),$W16)=0,"",COUNTIF(INDIRECT("L"&amp;MATCH(AK$1,$A:$A,0)):INDIRECT("R"&amp;(MATCH(AK$1,$A:$A,0)+(COUNTIF($A:$A,AK$1))-1)),$W16))</f>
        <v>2</v>
      </c>
      <c r="AL16" s="10">
        <f ca="1">IF(COUNTIF(INDIRECT("L"&amp;MATCH(AL$1,$A:$A,0)):INDIRECT("R"&amp;(MATCH(AL$1,$A:$A,0)+(COUNTIF($A:$A,AL$1))-1)),$W16)=0,"",COUNTIF(INDIRECT("L"&amp;MATCH(AL$1,$A:$A,0)):INDIRECT("R"&amp;(MATCH(AL$1,$A:$A,0)+(COUNTIF($A:$A,AL$1))-1)),$W16))</f>
        <v>5</v>
      </c>
      <c r="AM16" s="10">
        <f ca="1">IF(COUNTIF(INDIRECT("L"&amp;MATCH(AM$1,$A:$A,0)):INDIRECT("R"&amp;(MATCH(AM$1,$A:$A,0)+(COUNTIF($A:$A,AM$1))-1)),$W16)=0,"",COUNTIF(INDIRECT("L"&amp;MATCH(AM$1,$A:$A,0)):INDIRECT("R"&amp;(MATCH(AM$1,$A:$A,0)+(COUNTIF($A:$A,AM$1))-1)),$W16))</f>
        <v>3</v>
      </c>
      <c r="AN16" s="10">
        <f ca="1">IF(COUNTIF(INDIRECT("L"&amp;MATCH(AN$1,$A:$A,0)):INDIRECT("R"&amp;(MATCH(AN$1,$A:$A,0)+(COUNTIF($A:$A,AN$1))-1)),$W16)=0,"",COUNTIF(INDIRECT("L"&amp;MATCH(AN$1,$A:$A,0)):INDIRECT("R"&amp;(MATCH(AN$1,$A:$A,0)+(COUNTIF($A:$A,AN$1))-1)),$W16))</f>
        <v>3</v>
      </c>
      <c r="AO16" s="10" t="str">
        <f ca="1">IF(COUNTIF(INDIRECT("L"&amp;MATCH(AO$1,$A:$A,0)):INDIRECT("R"&amp;(MATCH(AO$1,$A:$A,0)+(COUNTIF($A:$A,AO$1))-1)),$W16)=0,"",COUNTIF(INDIRECT("L"&amp;MATCH(AO$1,$A:$A,0)):INDIRECT("R"&amp;(MATCH(AO$1,$A:$A,0)+(COUNTIF($A:$A,AO$1))-1)),$W16))</f>
        <v/>
      </c>
      <c r="AP16" s="10">
        <f ca="1">IF(COUNTIF(INDIRECT("L"&amp;MATCH(AP$1,$A:$A,0)):INDIRECT("R"&amp;(MATCH(AP$1,$A:$A,0)+(COUNTIF($A:$A,AP$1))-1)),$W16)=0,"",COUNTIF(INDIRECT("L"&amp;MATCH(AP$1,$A:$A,0)):INDIRECT("R"&amp;(MATCH(AP$1,$A:$A,0)+(COUNTIF($A:$A,AP$1))-1)),$W16))</f>
        <v>40</v>
      </c>
    </row>
    <row r="17" spans="1:42" x14ac:dyDescent="0.2">
      <c r="A17" s="10" t="s">
        <v>5528</v>
      </c>
      <c r="B17" s="11" t="s">
        <v>1570</v>
      </c>
      <c r="C17" s="11" t="s">
        <v>3176</v>
      </c>
      <c r="F17" s="10" t="s">
        <v>240</v>
      </c>
      <c r="G17" s="10">
        <v>75</v>
      </c>
      <c r="H17" s="10" t="s">
        <v>707</v>
      </c>
      <c r="I17" s="10">
        <v>1</v>
      </c>
      <c r="J17" s="10">
        <v>1</v>
      </c>
      <c r="L17" s="10" t="s">
        <v>5494</v>
      </c>
      <c r="M17" s="10" t="s">
        <v>5496</v>
      </c>
      <c r="N17" s="10" t="s">
        <v>5492</v>
      </c>
      <c r="R17" s="10" t="s">
        <v>2866</v>
      </c>
      <c r="S17" s="10">
        <f>IF(ISBLANK(T17),0,COUNTA(L17:R17))</f>
        <v>4</v>
      </c>
      <c r="T17" s="10" t="s">
        <v>5498</v>
      </c>
      <c r="U17" s="10" t="s">
        <v>5500</v>
      </c>
      <c r="W17" s="10" t="str">
        <f>IndexTable!C17</f>
        <v>Fabricate</v>
      </c>
      <c r="X17" s="10">
        <f ca="1">IF(COUNTIF(INDIRECT("L"&amp;MATCH(X$1,$A:$A,0)):INDIRECT("R"&amp;(MATCH(X$1,$A:$A,0)+(COUNTIF($A:$A,X$1))-1)),$W17)=0,"",COUNTIF(INDIRECT("L"&amp;MATCH(X$1,$A:$A,0)):INDIRECT("R"&amp;(MATCH(X$1,$A:$A,0)+(COUNTIF($A:$A,X$1))-1)),$W17))</f>
        <v>1</v>
      </c>
      <c r="Y17" s="10" t="str">
        <f ca="1">IF(COUNTIF(INDIRECT("L"&amp;MATCH(Y$1,$A:$A,0)):INDIRECT("R"&amp;(MATCH(Y$1,$A:$A,0)+(COUNTIF($A:$A,Y$1))-1)),$W17)=0,"",COUNTIF(INDIRECT("L"&amp;MATCH(Y$1,$A:$A,0)):INDIRECT("R"&amp;(MATCH(Y$1,$A:$A,0)+(COUNTIF($A:$A,Y$1))-1)),$W17))</f>
        <v/>
      </c>
      <c r="Z17" s="10">
        <f ca="1">IF(COUNTIF(INDIRECT("L"&amp;MATCH(Z$1,$A:$A,0)):INDIRECT("R"&amp;(MATCH(Z$1,$A:$A,0)+(COUNTIF($A:$A,Z$1))-1)),$W17)=0,"",COUNTIF(INDIRECT("L"&amp;MATCH(Z$1,$A:$A,0)):INDIRECT("R"&amp;(MATCH(Z$1,$A:$A,0)+(COUNTIF($A:$A,Z$1))-1)),$W17))</f>
        <v>11</v>
      </c>
      <c r="AA17" s="10" t="str">
        <f ca="1">IF(COUNTIF(INDIRECT("L"&amp;MATCH(AA$1,$A:$A,0)):INDIRECT("R"&amp;(MATCH(AA$1,$A:$A,0)+(COUNTIF($A:$A,AA$1))-1)),$W17)=0,"",COUNTIF(INDIRECT("L"&amp;MATCH(AA$1,$A:$A,0)):INDIRECT("R"&amp;(MATCH(AA$1,$A:$A,0)+(COUNTIF($A:$A,AA$1))-1)),$W17))</f>
        <v/>
      </c>
      <c r="AB17" s="10">
        <f ca="1">IF(COUNTIF(INDIRECT("L"&amp;MATCH(AB$1,$A:$A,0)):INDIRECT("R"&amp;(MATCH(AB$1,$A:$A,0)+(COUNTIF($A:$A,AB$1))-1)),$W17)=0,"",COUNTIF(INDIRECT("L"&amp;MATCH(AB$1,$A:$A,0)):INDIRECT("R"&amp;(MATCH(AB$1,$A:$A,0)+(COUNTIF($A:$A,AB$1))-1)),$W17))</f>
        <v>2</v>
      </c>
      <c r="AC17" s="10" t="str">
        <f ca="1">IF(COUNTIF(INDIRECT("L"&amp;MATCH(AC$1,$A:$A,0)):INDIRECT("R"&amp;(MATCH(AC$1,$A:$A,0)+(COUNTIF($A:$A,AC$1))-1)),$W17)=0,"",COUNTIF(INDIRECT("L"&amp;MATCH(AC$1,$A:$A,0)):INDIRECT("R"&amp;(MATCH(AC$1,$A:$A,0)+(COUNTIF($A:$A,AC$1))-1)),$W17))</f>
        <v/>
      </c>
      <c r="AD17" s="10">
        <f ca="1">IF(COUNTIF(INDIRECT("L"&amp;MATCH(AD$1,$A:$A,0)):INDIRECT("R"&amp;(MATCH(AD$1,$A:$A,0)+(COUNTIF($A:$A,AD$1))-1)),$W17)=0,"",COUNTIF(INDIRECT("L"&amp;MATCH(AD$1,$A:$A,0)):INDIRECT("R"&amp;(MATCH(AD$1,$A:$A,0)+(COUNTIF($A:$A,AD$1))-1)),$W17))</f>
        <v>3</v>
      </c>
      <c r="AE17" s="10">
        <f ca="1">IF(COUNTIF(INDIRECT("L"&amp;MATCH(AE$1,$A:$A,0)):INDIRECT("R"&amp;(MATCH(AE$1,$A:$A,0)+(COUNTIF($A:$A,AE$1))-1)),$W17)=0,"",COUNTIF(INDIRECT("L"&amp;MATCH(AE$1,$A:$A,0)):INDIRECT("R"&amp;(MATCH(AE$1,$A:$A,0)+(COUNTIF($A:$A,AE$1))-1)),$W17))</f>
        <v>4</v>
      </c>
      <c r="AF17" s="10" t="str">
        <f ca="1">IF(COUNTIF(INDIRECT("L"&amp;MATCH(AF$1,$A:$A,0)):INDIRECT("R"&amp;(MATCH(AF$1,$A:$A,0)+(COUNTIF($A:$A,AF$1))-1)),$W17)=0,"",COUNTIF(INDIRECT("L"&amp;MATCH(AF$1,$A:$A,0)):INDIRECT("R"&amp;(MATCH(AF$1,$A:$A,0)+(COUNTIF($A:$A,AF$1))-1)),$W17))</f>
        <v/>
      </c>
      <c r="AG17" s="10" t="str">
        <f ca="1">IF(COUNTIF(INDIRECT("L"&amp;MATCH(AG$1,$A:$A,0)):INDIRECT("R"&amp;(MATCH(AG$1,$A:$A,0)+(COUNTIF($A:$A,AG$1))-1)),$W17)=0,"",COUNTIF(INDIRECT("L"&amp;MATCH(AG$1,$A:$A,0)):INDIRECT("R"&amp;(MATCH(AG$1,$A:$A,0)+(COUNTIF($A:$A,AG$1))-1)),$W17))</f>
        <v/>
      </c>
      <c r="AH17" s="10" t="str">
        <f ca="1">IF(COUNTIF(INDIRECT("L"&amp;MATCH(AH$1,$A:$A,0)):INDIRECT("R"&amp;(MATCH(AH$1,$A:$A,0)+(COUNTIF($A:$A,AH$1))-1)),$W17)=0,"",COUNTIF(INDIRECT("L"&amp;MATCH(AH$1,$A:$A,0)):INDIRECT("R"&amp;(MATCH(AH$1,$A:$A,0)+(COUNTIF($A:$A,AH$1))-1)),$W17))</f>
        <v/>
      </c>
      <c r="AI17" s="10">
        <f ca="1">IF(COUNTIF(INDIRECT("L"&amp;MATCH(AI$1,$A:$A,0)):INDIRECT("R"&amp;(MATCH(AI$1,$A:$A,0)+(COUNTIF($A:$A,AI$1))-1)),$W17)=0,"",COUNTIF(INDIRECT("L"&amp;MATCH(AI$1,$A:$A,0)):INDIRECT("R"&amp;(MATCH(AI$1,$A:$A,0)+(COUNTIF($A:$A,AI$1))-1)),$W17))</f>
        <v>5</v>
      </c>
      <c r="AJ17" s="10">
        <f ca="1">IF(COUNTIF(INDIRECT("L"&amp;MATCH(AJ$1,$A:$A,0)):INDIRECT("R"&amp;(MATCH(AJ$1,$A:$A,0)+(COUNTIF($A:$A,AJ$1))-1)),$W17)=0,"",COUNTIF(INDIRECT("L"&amp;MATCH(AJ$1,$A:$A,0)):INDIRECT("R"&amp;(MATCH(AJ$1,$A:$A,0)+(COUNTIF($A:$A,AJ$1))-1)),$W17))</f>
        <v>1</v>
      </c>
      <c r="AK17" s="10">
        <f ca="1">IF(COUNTIF(INDIRECT("L"&amp;MATCH(AK$1,$A:$A,0)):INDIRECT("R"&amp;(MATCH(AK$1,$A:$A,0)+(COUNTIF($A:$A,AK$1))-1)),$W17)=0,"",COUNTIF(INDIRECT("L"&amp;MATCH(AK$1,$A:$A,0)):INDIRECT("R"&amp;(MATCH(AK$1,$A:$A,0)+(COUNTIF($A:$A,AK$1))-1)),$W17))</f>
        <v>1</v>
      </c>
      <c r="AL17" s="10" t="str">
        <f ca="1">IF(COUNTIF(INDIRECT("L"&amp;MATCH(AL$1,$A:$A,0)):INDIRECT("R"&amp;(MATCH(AL$1,$A:$A,0)+(COUNTIF($A:$A,AL$1))-1)),$W17)=0,"",COUNTIF(INDIRECT("L"&amp;MATCH(AL$1,$A:$A,0)):INDIRECT("R"&amp;(MATCH(AL$1,$A:$A,0)+(COUNTIF($A:$A,AL$1))-1)),$W17))</f>
        <v/>
      </c>
      <c r="AM17" s="10" t="str">
        <f ca="1">IF(COUNTIF(INDIRECT("L"&amp;MATCH(AM$1,$A:$A,0)):INDIRECT("R"&amp;(MATCH(AM$1,$A:$A,0)+(COUNTIF($A:$A,AM$1))-1)),$W17)=0,"",COUNTIF(INDIRECT("L"&amp;MATCH(AM$1,$A:$A,0)):INDIRECT("R"&amp;(MATCH(AM$1,$A:$A,0)+(COUNTIF($A:$A,AM$1))-1)),$W17))</f>
        <v/>
      </c>
      <c r="AN17" s="10">
        <f ca="1">IF(COUNTIF(INDIRECT("L"&amp;MATCH(AN$1,$A:$A,0)):INDIRECT("R"&amp;(MATCH(AN$1,$A:$A,0)+(COUNTIF($A:$A,AN$1))-1)),$W17)=0,"",COUNTIF(INDIRECT("L"&amp;MATCH(AN$1,$A:$A,0)):INDIRECT("R"&amp;(MATCH(AN$1,$A:$A,0)+(COUNTIF($A:$A,AN$1))-1)),$W17))</f>
        <v>8</v>
      </c>
      <c r="AO17" s="10" t="str">
        <f ca="1">IF(COUNTIF(INDIRECT("L"&amp;MATCH(AO$1,$A:$A,0)):INDIRECT("R"&amp;(MATCH(AO$1,$A:$A,0)+(COUNTIF($A:$A,AO$1))-1)),$W17)=0,"",COUNTIF(INDIRECT("L"&amp;MATCH(AO$1,$A:$A,0)):INDIRECT("R"&amp;(MATCH(AO$1,$A:$A,0)+(COUNTIF($A:$A,AO$1))-1)),$W17))</f>
        <v/>
      </c>
      <c r="AP17" s="10">
        <f ca="1">IF(COUNTIF(INDIRECT("L"&amp;MATCH(AP$1,$A:$A,0)):INDIRECT("R"&amp;(MATCH(AP$1,$A:$A,0)+(COUNTIF($A:$A,AP$1))-1)),$W17)=0,"",COUNTIF(INDIRECT("L"&amp;MATCH(AP$1,$A:$A,0)):INDIRECT("R"&amp;(MATCH(AP$1,$A:$A,0)+(COUNTIF($A:$A,AP$1))-1)),$W17))</f>
        <v>9</v>
      </c>
    </row>
    <row r="18" spans="1:42" x14ac:dyDescent="0.2">
      <c r="A18" s="10" t="s">
        <v>5528</v>
      </c>
      <c r="B18" s="11" t="s">
        <v>1571</v>
      </c>
      <c r="C18" s="11" t="s">
        <v>3164</v>
      </c>
      <c r="F18" s="10" t="s">
        <v>241</v>
      </c>
      <c r="G18" s="10">
        <v>25</v>
      </c>
      <c r="H18" s="10" t="s">
        <v>0</v>
      </c>
      <c r="I18" s="10">
        <v>1</v>
      </c>
      <c r="J18" s="10">
        <v>1</v>
      </c>
      <c r="R18" s="10" t="s">
        <v>2866</v>
      </c>
      <c r="S18" s="10">
        <f>IF(ISBLANK(T18),0,COUNTA(L18:R18))</f>
        <v>1</v>
      </c>
      <c r="T18" s="10" t="s">
        <v>5498</v>
      </c>
      <c r="U18" s="10" t="s">
        <v>2869</v>
      </c>
      <c r="W18" s="10" t="str">
        <f>IndexTable!C18</f>
        <v>Fire</v>
      </c>
      <c r="X18" s="10" t="str">
        <f ca="1">IF(COUNTIF(INDIRECT("L"&amp;MATCH(X$1,$A:$A,0)):INDIRECT("R"&amp;(MATCH(X$1,$A:$A,0)+(COUNTIF($A:$A,X$1))-1)),$W18)=0,"",COUNTIF(INDIRECT("L"&amp;MATCH(X$1,$A:$A,0)):INDIRECT("R"&amp;(MATCH(X$1,$A:$A,0)+(COUNTIF($A:$A,X$1))-1)),$W18))</f>
        <v/>
      </c>
      <c r="Y18" s="10" t="str">
        <f ca="1">IF(COUNTIF(INDIRECT("L"&amp;MATCH(Y$1,$A:$A,0)):INDIRECT("R"&amp;(MATCH(Y$1,$A:$A,0)+(COUNTIF($A:$A,Y$1))-1)),$W18)=0,"",COUNTIF(INDIRECT("L"&amp;MATCH(Y$1,$A:$A,0)):INDIRECT("R"&amp;(MATCH(Y$1,$A:$A,0)+(COUNTIF($A:$A,Y$1))-1)),$W18))</f>
        <v/>
      </c>
      <c r="Z18" s="10">
        <f ca="1">IF(COUNTIF(INDIRECT("L"&amp;MATCH(Z$1,$A:$A,0)):INDIRECT("R"&amp;(MATCH(Z$1,$A:$A,0)+(COUNTIF($A:$A,Z$1))-1)),$W18)=0,"",COUNTIF(INDIRECT("L"&amp;MATCH(Z$1,$A:$A,0)):INDIRECT("R"&amp;(MATCH(Z$1,$A:$A,0)+(COUNTIF($A:$A,Z$1))-1)),$W18))</f>
        <v>11</v>
      </c>
      <c r="AA18" s="10">
        <f ca="1">IF(COUNTIF(INDIRECT("L"&amp;MATCH(AA$1,$A:$A,0)):INDIRECT("R"&amp;(MATCH(AA$1,$A:$A,0)+(COUNTIF($A:$A,AA$1))-1)),$W18)=0,"",COUNTIF(INDIRECT("L"&amp;MATCH(AA$1,$A:$A,0)):INDIRECT("R"&amp;(MATCH(AA$1,$A:$A,0)+(COUNTIF($A:$A,AA$1))-1)),$W18))</f>
        <v>24</v>
      </c>
      <c r="AB18" s="10" t="str">
        <f ca="1">IF(COUNTIF(INDIRECT("L"&amp;MATCH(AB$1,$A:$A,0)):INDIRECT("R"&amp;(MATCH(AB$1,$A:$A,0)+(COUNTIF($A:$A,AB$1))-1)),$W18)=0,"",COUNTIF(INDIRECT("L"&amp;MATCH(AB$1,$A:$A,0)):INDIRECT("R"&amp;(MATCH(AB$1,$A:$A,0)+(COUNTIF($A:$A,AB$1))-1)),$W18))</f>
        <v/>
      </c>
      <c r="AC18" s="10" t="str">
        <f ca="1">IF(COUNTIF(INDIRECT("L"&amp;MATCH(AC$1,$A:$A,0)):INDIRECT("R"&amp;(MATCH(AC$1,$A:$A,0)+(COUNTIF($A:$A,AC$1))-1)),$W18)=0,"",COUNTIF(INDIRECT("L"&amp;MATCH(AC$1,$A:$A,0)):INDIRECT("R"&amp;(MATCH(AC$1,$A:$A,0)+(COUNTIF($A:$A,AC$1))-1)),$W18))</f>
        <v/>
      </c>
      <c r="AD18" s="10" t="str">
        <f ca="1">IF(COUNTIF(INDIRECT("L"&amp;MATCH(AD$1,$A:$A,0)):INDIRECT("R"&amp;(MATCH(AD$1,$A:$A,0)+(COUNTIF($A:$A,AD$1))-1)),$W18)=0,"",COUNTIF(INDIRECT("L"&amp;MATCH(AD$1,$A:$A,0)):INDIRECT("R"&amp;(MATCH(AD$1,$A:$A,0)+(COUNTIF($A:$A,AD$1))-1)),$W18))</f>
        <v/>
      </c>
      <c r="AE18" s="10">
        <f ca="1">IF(COUNTIF(INDIRECT("L"&amp;MATCH(AE$1,$A:$A,0)):INDIRECT("R"&amp;(MATCH(AE$1,$A:$A,0)+(COUNTIF($A:$A,AE$1))-1)),$W18)=0,"",COUNTIF(INDIRECT("L"&amp;MATCH(AE$1,$A:$A,0)):INDIRECT("R"&amp;(MATCH(AE$1,$A:$A,0)+(COUNTIF($A:$A,AE$1))-1)),$W18))</f>
        <v>5</v>
      </c>
      <c r="AF18" s="10">
        <f ca="1">IF(COUNTIF(INDIRECT("L"&amp;MATCH(AF$1,$A:$A,0)):INDIRECT("R"&amp;(MATCH(AF$1,$A:$A,0)+(COUNTIF($A:$A,AF$1))-1)),$W18)=0,"",COUNTIF(INDIRECT("L"&amp;MATCH(AF$1,$A:$A,0)):INDIRECT("R"&amp;(MATCH(AF$1,$A:$A,0)+(COUNTIF($A:$A,AF$1))-1)),$W18))</f>
        <v>3</v>
      </c>
      <c r="AG18" s="10">
        <f ca="1">IF(COUNTIF(INDIRECT("L"&amp;MATCH(AG$1,$A:$A,0)):INDIRECT("R"&amp;(MATCH(AG$1,$A:$A,0)+(COUNTIF($A:$A,AG$1))-1)),$W18)=0,"",COUNTIF(INDIRECT("L"&amp;MATCH(AG$1,$A:$A,0)):INDIRECT("R"&amp;(MATCH(AG$1,$A:$A,0)+(COUNTIF($A:$A,AG$1))-1)),$W18))</f>
        <v>5</v>
      </c>
      <c r="AH18" s="10">
        <f ca="1">IF(COUNTIF(INDIRECT("L"&amp;MATCH(AH$1,$A:$A,0)):INDIRECT("R"&amp;(MATCH(AH$1,$A:$A,0)+(COUNTIF($A:$A,AH$1))-1)),$W18)=0,"",COUNTIF(INDIRECT("L"&amp;MATCH(AH$1,$A:$A,0)):INDIRECT("R"&amp;(MATCH(AH$1,$A:$A,0)+(COUNTIF($A:$A,AH$1))-1)),$W18))</f>
        <v>14</v>
      </c>
      <c r="AI18" s="10">
        <f ca="1">IF(COUNTIF(INDIRECT("L"&amp;MATCH(AI$1,$A:$A,0)):INDIRECT("R"&amp;(MATCH(AI$1,$A:$A,0)+(COUNTIF($A:$A,AI$1))-1)),$W18)=0,"",COUNTIF(INDIRECT("L"&amp;MATCH(AI$1,$A:$A,0)):INDIRECT("R"&amp;(MATCH(AI$1,$A:$A,0)+(COUNTIF($A:$A,AI$1))-1)),$W18))</f>
        <v>32</v>
      </c>
      <c r="AJ18" s="10" t="str">
        <f ca="1">IF(COUNTIF(INDIRECT("L"&amp;MATCH(AJ$1,$A:$A,0)):INDIRECT("R"&amp;(MATCH(AJ$1,$A:$A,0)+(COUNTIF($A:$A,AJ$1))-1)),$W18)=0,"",COUNTIF(INDIRECT("L"&amp;MATCH(AJ$1,$A:$A,0)):INDIRECT("R"&amp;(MATCH(AJ$1,$A:$A,0)+(COUNTIF($A:$A,AJ$1))-1)),$W18))</f>
        <v/>
      </c>
      <c r="AK18" s="10" t="str">
        <f ca="1">IF(COUNTIF(INDIRECT("L"&amp;MATCH(AK$1,$A:$A,0)):INDIRECT("R"&amp;(MATCH(AK$1,$A:$A,0)+(COUNTIF($A:$A,AK$1))-1)),$W18)=0,"",COUNTIF(INDIRECT("L"&amp;MATCH(AK$1,$A:$A,0)):INDIRECT("R"&amp;(MATCH(AK$1,$A:$A,0)+(COUNTIF($A:$A,AK$1))-1)),$W18))</f>
        <v/>
      </c>
      <c r="AL18" s="10" t="str">
        <f ca="1">IF(COUNTIF(INDIRECT("L"&amp;MATCH(AL$1,$A:$A,0)):INDIRECT("R"&amp;(MATCH(AL$1,$A:$A,0)+(COUNTIF($A:$A,AL$1))-1)),$W18)=0,"",COUNTIF(INDIRECT("L"&amp;MATCH(AL$1,$A:$A,0)):INDIRECT("R"&amp;(MATCH(AL$1,$A:$A,0)+(COUNTIF($A:$A,AL$1))-1)),$W18))</f>
        <v/>
      </c>
      <c r="AM18" s="10">
        <f ca="1">IF(COUNTIF(INDIRECT("L"&amp;MATCH(AM$1,$A:$A,0)):INDIRECT("R"&amp;(MATCH(AM$1,$A:$A,0)+(COUNTIF($A:$A,AM$1))-1)),$W18)=0,"",COUNTIF(INDIRECT("L"&amp;MATCH(AM$1,$A:$A,0)):INDIRECT("R"&amp;(MATCH(AM$1,$A:$A,0)+(COUNTIF($A:$A,AM$1))-1)),$W18))</f>
        <v>12</v>
      </c>
      <c r="AN18" s="10">
        <f ca="1">IF(COUNTIF(INDIRECT("L"&amp;MATCH(AN$1,$A:$A,0)):INDIRECT("R"&amp;(MATCH(AN$1,$A:$A,0)+(COUNTIF($A:$A,AN$1))-1)),$W18)=0,"",COUNTIF(INDIRECT("L"&amp;MATCH(AN$1,$A:$A,0)):INDIRECT("R"&amp;(MATCH(AN$1,$A:$A,0)+(COUNTIF($A:$A,AN$1))-1)),$W18))</f>
        <v>12</v>
      </c>
      <c r="AO18" s="10" t="str">
        <f ca="1">IF(COUNTIF(INDIRECT("L"&amp;MATCH(AO$1,$A:$A,0)):INDIRECT("R"&amp;(MATCH(AO$1,$A:$A,0)+(COUNTIF($A:$A,AO$1))-1)),$W18)=0,"",COUNTIF(INDIRECT("L"&amp;MATCH(AO$1,$A:$A,0)):INDIRECT("R"&amp;(MATCH(AO$1,$A:$A,0)+(COUNTIF($A:$A,AO$1))-1)),$W18))</f>
        <v/>
      </c>
      <c r="AP18" s="10">
        <f ca="1">IF(COUNTIF(INDIRECT("L"&amp;MATCH(AP$1,$A:$A,0)):INDIRECT("R"&amp;(MATCH(AP$1,$A:$A,0)+(COUNTIF($A:$A,AP$1))-1)),$W18)=0,"",COUNTIF(INDIRECT("L"&amp;MATCH(AP$1,$A:$A,0)):INDIRECT("R"&amp;(MATCH(AP$1,$A:$A,0)+(COUNTIF($A:$A,AP$1))-1)),$W18))</f>
        <v>6</v>
      </c>
    </row>
    <row r="19" spans="1:42" x14ac:dyDescent="0.2">
      <c r="A19" s="10" t="s">
        <v>5528</v>
      </c>
      <c r="B19" s="11" t="s">
        <v>1572</v>
      </c>
      <c r="C19" s="11" t="s">
        <v>3166</v>
      </c>
      <c r="F19" s="10" t="s">
        <v>241</v>
      </c>
      <c r="G19" s="10">
        <v>25</v>
      </c>
      <c r="H19" s="10" t="s">
        <v>698</v>
      </c>
      <c r="I19" s="10">
        <v>1</v>
      </c>
      <c r="J19" s="10">
        <v>1</v>
      </c>
      <c r="L19" s="10" t="s">
        <v>5493</v>
      </c>
      <c r="O19" s="10" t="s">
        <v>2867</v>
      </c>
      <c r="R19" s="10" t="s">
        <v>2866</v>
      </c>
      <c r="S19" s="10">
        <f>IF(ISBLANK(T19),0,COUNTA(L19:R19))</f>
        <v>3</v>
      </c>
      <c r="T19" s="10" t="s">
        <v>5498</v>
      </c>
      <c r="U19" s="10" t="s">
        <v>2871</v>
      </c>
      <c r="W19" s="10" t="str">
        <f>IndexTable!C19</f>
        <v>Force</v>
      </c>
      <c r="X19" s="10">
        <f ca="1">IF(COUNTIF(INDIRECT("L"&amp;MATCH(X$1,$A:$A,0)):INDIRECT("R"&amp;(MATCH(X$1,$A:$A,0)+(COUNTIF($A:$A,X$1))-1)),$W19)=0,"",COUNTIF(INDIRECT("L"&amp;MATCH(X$1,$A:$A,0)):INDIRECT("R"&amp;(MATCH(X$1,$A:$A,0)+(COUNTIF($A:$A,X$1))-1)),$W19))</f>
        <v>2</v>
      </c>
      <c r="Y19" s="10">
        <f ca="1">IF(COUNTIF(INDIRECT("L"&amp;MATCH(Y$1,$A:$A,0)):INDIRECT("R"&amp;(MATCH(Y$1,$A:$A,0)+(COUNTIF($A:$A,Y$1))-1)),$W19)=0,"",COUNTIF(INDIRECT("L"&amp;MATCH(Y$1,$A:$A,0)):INDIRECT("R"&amp;(MATCH(Y$1,$A:$A,0)+(COUNTIF($A:$A,Y$1))-1)),$W19))</f>
        <v>10</v>
      </c>
      <c r="Z19" s="10">
        <f ca="1">IF(COUNTIF(INDIRECT("L"&amp;MATCH(Z$1,$A:$A,0)):INDIRECT("R"&amp;(MATCH(Z$1,$A:$A,0)+(COUNTIF($A:$A,Z$1))-1)),$W19)=0,"",COUNTIF(INDIRECT("L"&amp;MATCH(Z$1,$A:$A,0)):INDIRECT("R"&amp;(MATCH(Z$1,$A:$A,0)+(COUNTIF($A:$A,Z$1))-1)),$W19))</f>
        <v>6</v>
      </c>
      <c r="AA19" s="10">
        <f ca="1">IF(COUNTIF(INDIRECT("L"&amp;MATCH(AA$1,$A:$A,0)):INDIRECT("R"&amp;(MATCH(AA$1,$A:$A,0)+(COUNTIF($A:$A,AA$1))-1)),$W19)=0,"",COUNTIF(INDIRECT("L"&amp;MATCH(AA$1,$A:$A,0)):INDIRECT("R"&amp;(MATCH(AA$1,$A:$A,0)+(COUNTIF($A:$A,AA$1))-1)),$W19))</f>
        <v>6</v>
      </c>
      <c r="AB19" s="10">
        <f ca="1">IF(COUNTIF(INDIRECT("L"&amp;MATCH(AB$1,$A:$A,0)):INDIRECT("R"&amp;(MATCH(AB$1,$A:$A,0)+(COUNTIF($A:$A,AB$1))-1)),$W19)=0,"",COUNTIF(INDIRECT("L"&amp;MATCH(AB$1,$A:$A,0)):INDIRECT("R"&amp;(MATCH(AB$1,$A:$A,0)+(COUNTIF($A:$A,AB$1))-1)),$W19))</f>
        <v>5</v>
      </c>
      <c r="AC19" s="10" t="str">
        <f ca="1">IF(COUNTIF(INDIRECT("L"&amp;MATCH(AC$1,$A:$A,0)):INDIRECT("R"&amp;(MATCH(AC$1,$A:$A,0)+(COUNTIF($A:$A,AC$1))-1)),$W19)=0,"",COUNTIF(INDIRECT("L"&amp;MATCH(AC$1,$A:$A,0)):INDIRECT("R"&amp;(MATCH(AC$1,$A:$A,0)+(COUNTIF($A:$A,AC$1))-1)),$W19))</f>
        <v/>
      </c>
      <c r="AD19" s="10" t="str">
        <f ca="1">IF(COUNTIF(INDIRECT("L"&amp;MATCH(AD$1,$A:$A,0)):INDIRECT("R"&amp;(MATCH(AD$1,$A:$A,0)+(COUNTIF($A:$A,AD$1))-1)),$W19)=0,"",COUNTIF(INDIRECT("L"&amp;MATCH(AD$1,$A:$A,0)):INDIRECT("R"&amp;(MATCH(AD$1,$A:$A,0)+(COUNTIF($A:$A,AD$1))-1)),$W19))</f>
        <v/>
      </c>
      <c r="AE19" s="10">
        <f ca="1">IF(COUNTIF(INDIRECT("L"&amp;MATCH(AE$1,$A:$A,0)):INDIRECT("R"&amp;(MATCH(AE$1,$A:$A,0)+(COUNTIF($A:$A,AE$1))-1)),$W19)=0,"",COUNTIF(INDIRECT("L"&amp;MATCH(AE$1,$A:$A,0)):INDIRECT("R"&amp;(MATCH(AE$1,$A:$A,0)+(COUNTIF($A:$A,AE$1))-1)),$W19))</f>
        <v>1</v>
      </c>
      <c r="AF19" s="10">
        <f ca="1">IF(COUNTIF(INDIRECT("L"&amp;MATCH(AF$1,$A:$A,0)):INDIRECT("R"&amp;(MATCH(AF$1,$A:$A,0)+(COUNTIF($A:$A,AF$1))-1)),$W19)=0,"",COUNTIF(INDIRECT("L"&amp;MATCH(AF$1,$A:$A,0)):INDIRECT("R"&amp;(MATCH(AF$1,$A:$A,0)+(COUNTIF($A:$A,AF$1))-1)),$W19))</f>
        <v>3</v>
      </c>
      <c r="AG19" s="10">
        <f ca="1">IF(COUNTIF(INDIRECT("L"&amp;MATCH(AG$1,$A:$A,0)):INDIRECT("R"&amp;(MATCH(AG$1,$A:$A,0)+(COUNTIF($A:$A,AG$1))-1)),$W19)=0,"",COUNTIF(INDIRECT("L"&amp;MATCH(AG$1,$A:$A,0)):INDIRECT("R"&amp;(MATCH(AG$1,$A:$A,0)+(COUNTIF($A:$A,AG$1))-1)),$W19))</f>
        <v>7</v>
      </c>
      <c r="AH19" s="10">
        <f ca="1">IF(COUNTIF(INDIRECT("L"&amp;MATCH(AH$1,$A:$A,0)):INDIRECT("R"&amp;(MATCH(AH$1,$A:$A,0)+(COUNTIF($A:$A,AH$1))-1)),$W19)=0,"",COUNTIF(INDIRECT("L"&amp;MATCH(AH$1,$A:$A,0)):INDIRECT("R"&amp;(MATCH(AH$1,$A:$A,0)+(COUNTIF($A:$A,AH$1))-1)),$W19))</f>
        <v>12</v>
      </c>
      <c r="AI19" s="10">
        <f ca="1">IF(COUNTIF(INDIRECT("L"&amp;MATCH(AI$1,$A:$A,0)):INDIRECT("R"&amp;(MATCH(AI$1,$A:$A,0)+(COUNTIF($A:$A,AI$1))-1)),$W19)=0,"",COUNTIF(INDIRECT("L"&amp;MATCH(AI$1,$A:$A,0)):INDIRECT("R"&amp;(MATCH(AI$1,$A:$A,0)+(COUNTIF($A:$A,AI$1))-1)),$W19))</f>
        <v>9</v>
      </c>
      <c r="AJ19" s="10" t="str">
        <f ca="1">IF(COUNTIF(INDIRECT("L"&amp;MATCH(AJ$1,$A:$A,0)):INDIRECT("R"&amp;(MATCH(AJ$1,$A:$A,0)+(COUNTIF($A:$A,AJ$1))-1)),$W19)=0,"",COUNTIF(INDIRECT("L"&amp;MATCH(AJ$1,$A:$A,0)):INDIRECT("R"&amp;(MATCH(AJ$1,$A:$A,0)+(COUNTIF($A:$A,AJ$1))-1)),$W19))</f>
        <v/>
      </c>
      <c r="AK19" s="10">
        <f ca="1">IF(COUNTIF(INDIRECT("L"&amp;MATCH(AK$1,$A:$A,0)):INDIRECT("R"&amp;(MATCH(AK$1,$A:$A,0)+(COUNTIF($A:$A,AK$1))-1)),$W19)=0,"",COUNTIF(INDIRECT("L"&amp;MATCH(AK$1,$A:$A,0)):INDIRECT("R"&amp;(MATCH(AK$1,$A:$A,0)+(COUNTIF($A:$A,AK$1))-1)),$W19))</f>
        <v>3</v>
      </c>
      <c r="AL19" s="10" t="str">
        <f ca="1">IF(COUNTIF(INDIRECT("L"&amp;MATCH(AL$1,$A:$A,0)):INDIRECT("R"&amp;(MATCH(AL$1,$A:$A,0)+(COUNTIF($A:$A,AL$1))-1)),$W19)=0,"",COUNTIF(INDIRECT("L"&amp;MATCH(AL$1,$A:$A,0)):INDIRECT("R"&amp;(MATCH(AL$1,$A:$A,0)+(COUNTIF($A:$A,AL$1))-1)),$W19))</f>
        <v/>
      </c>
      <c r="AM19" s="10">
        <f ca="1">IF(COUNTIF(INDIRECT("L"&amp;MATCH(AM$1,$A:$A,0)):INDIRECT("R"&amp;(MATCH(AM$1,$A:$A,0)+(COUNTIF($A:$A,AM$1))-1)),$W19)=0,"",COUNTIF(INDIRECT("L"&amp;MATCH(AM$1,$A:$A,0)):INDIRECT("R"&amp;(MATCH(AM$1,$A:$A,0)+(COUNTIF($A:$A,AM$1))-1)),$W19))</f>
        <v>5</v>
      </c>
      <c r="AN19" s="10">
        <f ca="1">IF(COUNTIF(INDIRECT("L"&amp;MATCH(AN$1,$A:$A,0)):INDIRECT("R"&amp;(MATCH(AN$1,$A:$A,0)+(COUNTIF($A:$A,AN$1))-1)),$W19)=0,"",COUNTIF(INDIRECT("L"&amp;MATCH(AN$1,$A:$A,0)):INDIRECT("R"&amp;(MATCH(AN$1,$A:$A,0)+(COUNTIF($A:$A,AN$1))-1)),$W19))</f>
        <v>3</v>
      </c>
      <c r="AO19" s="10" t="str">
        <f ca="1">IF(COUNTIF(INDIRECT("L"&amp;MATCH(AO$1,$A:$A,0)):INDIRECT("R"&amp;(MATCH(AO$1,$A:$A,0)+(COUNTIF($A:$A,AO$1))-1)),$W19)=0,"",COUNTIF(INDIRECT("L"&amp;MATCH(AO$1,$A:$A,0)):INDIRECT("R"&amp;(MATCH(AO$1,$A:$A,0)+(COUNTIF($A:$A,AO$1))-1)),$W19))</f>
        <v/>
      </c>
      <c r="AP19" s="10">
        <f ca="1">IF(COUNTIF(INDIRECT("L"&amp;MATCH(AP$1,$A:$A,0)):INDIRECT("R"&amp;(MATCH(AP$1,$A:$A,0)+(COUNTIF($A:$A,AP$1))-1)),$W19)=0,"",COUNTIF(INDIRECT("L"&amp;MATCH(AP$1,$A:$A,0)):INDIRECT("R"&amp;(MATCH(AP$1,$A:$A,0)+(COUNTIF($A:$A,AP$1))-1)),$W19))</f>
        <v>1</v>
      </c>
    </row>
    <row r="20" spans="1:42" x14ac:dyDescent="0.2">
      <c r="A20" s="10" t="s">
        <v>5528</v>
      </c>
      <c r="B20" s="11" t="s">
        <v>1573</v>
      </c>
      <c r="C20" s="11" t="s">
        <v>3179</v>
      </c>
      <c r="F20" s="10" t="s">
        <v>241</v>
      </c>
      <c r="G20" s="10">
        <v>25</v>
      </c>
      <c r="H20" s="10" t="s">
        <v>710</v>
      </c>
      <c r="I20" s="10">
        <v>1</v>
      </c>
      <c r="J20" s="10">
        <v>1</v>
      </c>
      <c r="R20" s="10" t="s">
        <v>2866</v>
      </c>
      <c r="S20" s="10">
        <f>IF(ISBLANK(T20),0,COUNTA(L20:R20))</f>
        <v>1</v>
      </c>
      <c r="T20" s="10" t="s">
        <v>5498</v>
      </c>
      <c r="U20" s="10" t="s">
        <v>2884</v>
      </c>
      <c r="W20" s="10" t="str">
        <f>IndexTable!C20</f>
        <v>Frost</v>
      </c>
      <c r="X20" s="10" t="str">
        <f ca="1">IF(COUNTIF(INDIRECT("L"&amp;MATCH(X$1,$A:$A,0)):INDIRECT("R"&amp;(MATCH(X$1,$A:$A,0)+(COUNTIF($A:$A,X$1))-1)),$W20)=0,"",COUNTIF(INDIRECT("L"&amp;MATCH(X$1,$A:$A,0)):INDIRECT("R"&amp;(MATCH(X$1,$A:$A,0)+(COUNTIF($A:$A,X$1))-1)),$W20))</f>
        <v/>
      </c>
      <c r="Y20" s="10" t="str">
        <f ca="1">IF(COUNTIF(INDIRECT("L"&amp;MATCH(Y$1,$A:$A,0)):INDIRECT("R"&amp;(MATCH(Y$1,$A:$A,0)+(COUNTIF($A:$A,Y$1))-1)),$W20)=0,"",COUNTIF(INDIRECT("L"&amp;MATCH(Y$1,$A:$A,0)):INDIRECT("R"&amp;(MATCH(Y$1,$A:$A,0)+(COUNTIF($A:$A,Y$1))-1)),$W20))</f>
        <v/>
      </c>
      <c r="Z20" s="10">
        <f ca="1">IF(COUNTIF(INDIRECT("L"&amp;MATCH(Z$1,$A:$A,0)):INDIRECT("R"&amp;(MATCH(Z$1,$A:$A,0)+(COUNTIF($A:$A,Z$1))-1)),$W20)=0,"",COUNTIF(INDIRECT("L"&amp;MATCH(Z$1,$A:$A,0)):INDIRECT("R"&amp;(MATCH(Z$1,$A:$A,0)+(COUNTIF($A:$A,Z$1))-1)),$W20))</f>
        <v>12</v>
      </c>
      <c r="AA20" s="10">
        <f ca="1">IF(COUNTIF(INDIRECT("L"&amp;MATCH(AA$1,$A:$A,0)):INDIRECT("R"&amp;(MATCH(AA$1,$A:$A,0)+(COUNTIF($A:$A,AA$1))-1)),$W20)=0,"",COUNTIF(INDIRECT("L"&amp;MATCH(AA$1,$A:$A,0)):INDIRECT("R"&amp;(MATCH(AA$1,$A:$A,0)+(COUNTIF($A:$A,AA$1))-1)),$W20))</f>
        <v>17</v>
      </c>
      <c r="AB20" s="10" t="str">
        <f ca="1">IF(COUNTIF(INDIRECT("L"&amp;MATCH(AB$1,$A:$A,0)):INDIRECT("R"&amp;(MATCH(AB$1,$A:$A,0)+(COUNTIF($A:$A,AB$1))-1)),$W20)=0,"",COUNTIF(INDIRECT("L"&amp;MATCH(AB$1,$A:$A,0)):INDIRECT("R"&amp;(MATCH(AB$1,$A:$A,0)+(COUNTIF($A:$A,AB$1))-1)),$W20))</f>
        <v/>
      </c>
      <c r="AC20" s="10" t="str">
        <f ca="1">IF(COUNTIF(INDIRECT("L"&amp;MATCH(AC$1,$A:$A,0)):INDIRECT("R"&amp;(MATCH(AC$1,$A:$A,0)+(COUNTIF($A:$A,AC$1))-1)),$W20)=0,"",COUNTIF(INDIRECT("L"&amp;MATCH(AC$1,$A:$A,0)):INDIRECT("R"&amp;(MATCH(AC$1,$A:$A,0)+(COUNTIF($A:$A,AC$1))-1)),$W20))</f>
        <v/>
      </c>
      <c r="AD20" s="10" t="str">
        <f ca="1">IF(COUNTIF(INDIRECT("L"&amp;MATCH(AD$1,$A:$A,0)):INDIRECT("R"&amp;(MATCH(AD$1,$A:$A,0)+(COUNTIF($A:$A,AD$1))-1)),$W20)=0,"",COUNTIF(INDIRECT("L"&amp;MATCH(AD$1,$A:$A,0)):INDIRECT("R"&amp;(MATCH(AD$1,$A:$A,0)+(COUNTIF($A:$A,AD$1))-1)),$W20))</f>
        <v/>
      </c>
      <c r="AE20" s="10">
        <f ca="1">IF(COUNTIF(INDIRECT("L"&amp;MATCH(AE$1,$A:$A,0)):INDIRECT("R"&amp;(MATCH(AE$1,$A:$A,0)+(COUNTIF($A:$A,AE$1))-1)),$W20)=0,"",COUNTIF(INDIRECT("L"&amp;MATCH(AE$1,$A:$A,0)):INDIRECT("R"&amp;(MATCH(AE$1,$A:$A,0)+(COUNTIF($A:$A,AE$1))-1)),$W20))</f>
        <v>6</v>
      </c>
      <c r="AF20" s="10">
        <f ca="1">IF(COUNTIF(INDIRECT("L"&amp;MATCH(AF$1,$A:$A,0)):INDIRECT("R"&amp;(MATCH(AF$1,$A:$A,0)+(COUNTIF($A:$A,AF$1))-1)),$W20)=0,"",COUNTIF(INDIRECT("L"&amp;MATCH(AF$1,$A:$A,0)):INDIRECT("R"&amp;(MATCH(AF$1,$A:$A,0)+(COUNTIF($A:$A,AF$1))-1)),$W20))</f>
        <v>3</v>
      </c>
      <c r="AG20" s="10">
        <f ca="1">IF(COUNTIF(INDIRECT("L"&amp;MATCH(AG$1,$A:$A,0)):INDIRECT("R"&amp;(MATCH(AG$1,$A:$A,0)+(COUNTIF($A:$A,AG$1))-1)),$W20)=0,"",COUNTIF(INDIRECT("L"&amp;MATCH(AG$1,$A:$A,0)):INDIRECT("R"&amp;(MATCH(AG$1,$A:$A,0)+(COUNTIF($A:$A,AG$1))-1)),$W20))</f>
        <v>5</v>
      </c>
      <c r="AH20" s="10">
        <f ca="1">IF(COUNTIF(INDIRECT("L"&amp;MATCH(AH$1,$A:$A,0)):INDIRECT("R"&amp;(MATCH(AH$1,$A:$A,0)+(COUNTIF($A:$A,AH$1))-1)),$W20)=0,"",COUNTIF(INDIRECT("L"&amp;MATCH(AH$1,$A:$A,0)):INDIRECT("R"&amp;(MATCH(AH$1,$A:$A,0)+(COUNTIF($A:$A,AH$1))-1)),$W20))</f>
        <v>13</v>
      </c>
      <c r="AI20" s="10">
        <f ca="1">IF(COUNTIF(INDIRECT("L"&amp;MATCH(AI$1,$A:$A,0)):INDIRECT("R"&amp;(MATCH(AI$1,$A:$A,0)+(COUNTIF($A:$A,AI$1))-1)),$W20)=0,"",COUNTIF(INDIRECT("L"&amp;MATCH(AI$1,$A:$A,0)):INDIRECT("R"&amp;(MATCH(AI$1,$A:$A,0)+(COUNTIF($A:$A,AI$1))-1)),$W20))</f>
        <v>25</v>
      </c>
      <c r="AJ20" s="10" t="str">
        <f ca="1">IF(COUNTIF(INDIRECT("L"&amp;MATCH(AJ$1,$A:$A,0)):INDIRECT("R"&amp;(MATCH(AJ$1,$A:$A,0)+(COUNTIF($A:$A,AJ$1))-1)),$W20)=0,"",COUNTIF(INDIRECT("L"&amp;MATCH(AJ$1,$A:$A,0)):INDIRECT("R"&amp;(MATCH(AJ$1,$A:$A,0)+(COUNTIF($A:$A,AJ$1))-1)),$W20))</f>
        <v/>
      </c>
      <c r="AK20" s="10" t="str">
        <f ca="1">IF(COUNTIF(INDIRECT("L"&amp;MATCH(AK$1,$A:$A,0)):INDIRECT("R"&amp;(MATCH(AK$1,$A:$A,0)+(COUNTIF($A:$A,AK$1))-1)),$W20)=0,"",COUNTIF(INDIRECT("L"&amp;MATCH(AK$1,$A:$A,0)):INDIRECT("R"&amp;(MATCH(AK$1,$A:$A,0)+(COUNTIF($A:$A,AK$1))-1)),$W20))</f>
        <v/>
      </c>
      <c r="AL20" s="10" t="str">
        <f ca="1">IF(COUNTIF(INDIRECT("L"&amp;MATCH(AL$1,$A:$A,0)):INDIRECT("R"&amp;(MATCH(AL$1,$A:$A,0)+(COUNTIF($A:$A,AL$1))-1)),$W20)=0,"",COUNTIF(INDIRECT("L"&amp;MATCH(AL$1,$A:$A,0)):INDIRECT("R"&amp;(MATCH(AL$1,$A:$A,0)+(COUNTIF($A:$A,AL$1))-1)),$W20))</f>
        <v/>
      </c>
      <c r="AM20" s="10">
        <f ca="1">IF(COUNTIF(INDIRECT("L"&amp;MATCH(AM$1,$A:$A,0)):INDIRECT("R"&amp;(MATCH(AM$1,$A:$A,0)+(COUNTIF($A:$A,AM$1))-1)),$W20)=0,"",COUNTIF(INDIRECT("L"&amp;MATCH(AM$1,$A:$A,0)):INDIRECT("R"&amp;(MATCH(AM$1,$A:$A,0)+(COUNTIF($A:$A,AM$1))-1)),$W20))</f>
        <v>12</v>
      </c>
      <c r="AN20" s="10">
        <f ca="1">IF(COUNTIF(INDIRECT("L"&amp;MATCH(AN$1,$A:$A,0)):INDIRECT("R"&amp;(MATCH(AN$1,$A:$A,0)+(COUNTIF($A:$A,AN$1))-1)),$W20)=0,"",COUNTIF(INDIRECT("L"&amp;MATCH(AN$1,$A:$A,0)):INDIRECT("R"&amp;(MATCH(AN$1,$A:$A,0)+(COUNTIF($A:$A,AN$1))-1)),$W20))</f>
        <v>11</v>
      </c>
      <c r="AO20" s="10" t="str">
        <f ca="1">IF(COUNTIF(INDIRECT("L"&amp;MATCH(AO$1,$A:$A,0)):INDIRECT("R"&amp;(MATCH(AO$1,$A:$A,0)+(COUNTIF($A:$A,AO$1))-1)),$W20)=0,"",COUNTIF(INDIRECT("L"&amp;MATCH(AO$1,$A:$A,0)):INDIRECT("R"&amp;(MATCH(AO$1,$A:$A,0)+(COUNTIF($A:$A,AO$1))-1)),$W20))</f>
        <v/>
      </c>
      <c r="AP20" s="10">
        <f ca="1">IF(COUNTIF(INDIRECT("L"&amp;MATCH(AP$1,$A:$A,0)):INDIRECT("R"&amp;(MATCH(AP$1,$A:$A,0)+(COUNTIF($A:$A,AP$1))-1)),$W20)=0,"",COUNTIF(INDIRECT("L"&amp;MATCH(AP$1,$A:$A,0)):INDIRECT("R"&amp;(MATCH(AP$1,$A:$A,0)+(COUNTIF($A:$A,AP$1))-1)),$W20))</f>
        <v>6</v>
      </c>
    </row>
    <row r="21" spans="1:42" x14ac:dyDescent="0.2">
      <c r="A21" s="10" t="s">
        <v>5528</v>
      </c>
      <c r="B21" s="11" t="s">
        <v>1574</v>
      </c>
      <c r="C21" s="11" t="s">
        <v>3184</v>
      </c>
      <c r="F21" s="10" t="s">
        <v>241</v>
      </c>
      <c r="G21" s="10">
        <v>25</v>
      </c>
      <c r="H21" s="10" t="s">
        <v>715</v>
      </c>
      <c r="I21" s="10">
        <v>1</v>
      </c>
      <c r="J21" s="10">
        <v>1</v>
      </c>
      <c r="R21" s="10" t="s">
        <v>2866</v>
      </c>
      <c r="S21" s="10">
        <f>IF(ISBLANK(T21),0,COUNTA(L21:R21))</f>
        <v>1</v>
      </c>
      <c r="T21" s="10" t="s">
        <v>5498</v>
      </c>
      <c r="U21" s="10" t="s">
        <v>2889</v>
      </c>
      <c r="W21" s="10" t="str">
        <f>IndexTable!C21</f>
        <v>Gravity</v>
      </c>
      <c r="X21" s="10" t="str">
        <f ca="1">IF(COUNTIF(INDIRECT("L"&amp;MATCH(X$1,$A:$A,0)):INDIRECT("R"&amp;(MATCH(X$1,$A:$A,0)+(COUNTIF($A:$A,X$1))-1)),$W21)=0,"",COUNTIF(INDIRECT("L"&amp;MATCH(X$1,$A:$A,0)):INDIRECT("R"&amp;(MATCH(X$1,$A:$A,0)+(COUNTIF($A:$A,X$1))-1)),$W21))</f>
        <v/>
      </c>
      <c r="Y21" s="10">
        <f ca="1">IF(COUNTIF(INDIRECT("L"&amp;MATCH(Y$1,$A:$A,0)):INDIRECT("R"&amp;(MATCH(Y$1,$A:$A,0)+(COUNTIF($A:$A,Y$1))-1)),$W21)=0,"",COUNTIF(INDIRECT("L"&amp;MATCH(Y$1,$A:$A,0)):INDIRECT("R"&amp;(MATCH(Y$1,$A:$A,0)+(COUNTIF($A:$A,Y$1))-1)),$W21))</f>
        <v>5</v>
      </c>
      <c r="Z21" s="10">
        <f ca="1">IF(COUNTIF(INDIRECT("L"&amp;MATCH(Z$1,$A:$A,0)):INDIRECT("R"&amp;(MATCH(Z$1,$A:$A,0)+(COUNTIF($A:$A,Z$1))-1)),$W21)=0,"",COUNTIF(INDIRECT("L"&amp;MATCH(Z$1,$A:$A,0)):INDIRECT("R"&amp;(MATCH(Z$1,$A:$A,0)+(COUNTIF($A:$A,Z$1))-1)),$W21))</f>
        <v>2</v>
      </c>
      <c r="AA21" s="10" t="str">
        <f ca="1">IF(COUNTIF(INDIRECT("L"&amp;MATCH(AA$1,$A:$A,0)):INDIRECT("R"&amp;(MATCH(AA$1,$A:$A,0)+(COUNTIF($A:$A,AA$1))-1)),$W21)=0,"",COUNTIF(INDIRECT("L"&amp;MATCH(AA$1,$A:$A,0)):INDIRECT("R"&amp;(MATCH(AA$1,$A:$A,0)+(COUNTIF($A:$A,AA$1))-1)),$W21))</f>
        <v/>
      </c>
      <c r="AB21" s="10">
        <f ca="1">IF(COUNTIF(INDIRECT("L"&amp;MATCH(AB$1,$A:$A,0)):INDIRECT("R"&amp;(MATCH(AB$1,$A:$A,0)+(COUNTIF($A:$A,AB$1))-1)),$W21)=0,"",COUNTIF(INDIRECT("L"&amp;MATCH(AB$1,$A:$A,0)):INDIRECT("R"&amp;(MATCH(AB$1,$A:$A,0)+(COUNTIF($A:$A,AB$1))-1)),$W21))</f>
        <v>4</v>
      </c>
      <c r="AC21" s="10" t="str">
        <f ca="1">IF(COUNTIF(INDIRECT("L"&amp;MATCH(AC$1,$A:$A,0)):INDIRECT("R"&amp;(MATCH(AC$1,$A:$A,0)+(COUNTIF($A:$A,AC$1))-1)),$W21)=0,"",COUNTIF(INDIRECT("L"&amp;MATCH(AC$1,$A:$A,0)):INDIRECT("R"&amp;(MATCH(AC$1,$A:$A,0)+(COUNTIF($A:$A,AC$1))-1)),$W21))</f>
        <v/>
      </c>
      <c r="AD21" s="10" t="str">
        <f ca="1">IF(COUNTIF(INDIRECT("L"&amp;MATCH(AD$1,$A:$A,0)):INDIRECT("R"&amp;(MATCH(AD$1,$A:$A,0)+(COUNTIF($A:$A,AD$1))-1)),$W21)=0,"",COUNTIF(INDIRECT("L"&amp;MATCH(AD$1,$A:$A,0)):INDIRECT("R"&amp;(MATCH(AD$1,$A:$A,0)+(COUNTIF($A:$A,AD$1))-1)),$W21))</f>
        <v/>
      </c>
      <c r="AE21" s="10" t="str">
        <f ca="1">IF(COUNTIF(INDIRECT("L"&amp;MATCH(AE$1,$A:$A,0)):INDIRECT("R"&amp;(MATCH(AE$1,$A:$A,0)+(COUNTIF($A:$A,AE$1))-1)),$W21)=0,"",COUNTIF(INDIRECT("L"&amp;MATCH(AE$1,$A:$A,0)):INDIRECT("R"&amp;(MATCH(AE$1,$A:$A,0)+(COUNTIF($A:$A,AE$1))-1)),$W21))</f>
        <v/>
      </c>
      <c r="AF21" s="10">
        <f ca="1">IF(COUNTIF(INDIRECT("L"&amp;MATCH(AF$1,$A:$A,0)):INDIRECT("R"&amp;(MATCH(AF$1,$A:$A,0)+(COUNTIF($A:$A,AF$1))-1)),$W21)=0,"",COUNTIF(INDIRECT("L"&amp;MATCH(AF$1,$A:$A,0)):INDIRECT("R"&amp;(MATCH(AF$1,$A:$A,0)+(COUNTIF($A:$A,AF$1))-1)),$W21))</f>
        <v>3</v>
      </c>
      <c r="AG21" s="10">
        <f ca="1">IF(COUNTIF(INDIRECT("L"&amp;MATCH(AG$1,$A:$A,0)):INDIRECT("R"&amp;(MATCH(AG$1,$A:$A,0)+(COUNTIF($A:$A,AG$1))-1)),$W21)=0,"",COUNTIF(INDIRECT("L"&amp;MATCH(AG$1,$A:$A,0)):INDIRECT("R"&amp;(MATCH(AG$1,$A:$A,0)+(COUNTIF($A:$A,AG$1))-1)),$W21))</f>
        <v>2</v>
      </c>
      <c r="AH21" s="10">
        <f ca="1">IF(COUNTIF(INDIRECT("L"&amp;MATCH(AH$1,$A:$A,0)):INDIRECT("R"&amp;(MATCH(AH$1,$A:$A,0)+(COUNTIF($A:$A,AH$1))-1)),$W21)=0,"",COUNTIF(INDIRECT("L"&amp;MATCH(AH$1,$A:$A,0)):INDIRECT("R"&amp;(MATCH(AH$1,$A:$A,0)+(COUNTIF($A:$A,AH$1))-1)),$W21))</f>
        <v>9</v>
      </c>
      <c r="AI21" s="10" t="str">
        <f ca="1">IF(COUNTIF(INDIRECT("L"&amp;MATCH(AI$1,$A:$A,0)):INDIRECT("R"&amp;(MATCH(AI$1,$A:$A,0)+(COUNTIF($A:$A,AI$1))-1)),$W21)=0,"",COUNTIF(INDIRECT("L"&amp;MATCH(AI$1,$A:$A,0)):INDIRECT("R"&amp;(MATCH(AI$1,$A:$A,0)+(COUNTIF($A:$A,AI$1))-1)),$W21))</f>
        <v/>
      </c>
      <c r="AJ21" s="10" t="str">
        <f ca="1">IF(COUNTIF(INDIRECT("L"&amp;MATCH(AJ$1,$A:$A,0)):INDIRECT("R"&amp;(MATCH(AJ$1,$A:$A,0)+(COUNTIF($A:$A,AJ$1))-1)),$W21)=0,"",COUNTIF(INDIRECT("L"&amp;MATCH(AJ$1,$A:$A,0)):INDIRECT("R"&amp;(MATCH(AJ$1,$A:$A,0)+(COUNTIF($A:$A,AJ$1))-1)),$W21))</f>
        <v/>
      </c>
      <c r="AK21" s="10" t="str">
        <f ca="1">IF(COUNTIF(INDIRECT("L"&amp;MATCH(AK$1,$A:$A,0)):INDIRECT("R"&amp;(MATCH(AK$1,$A:$A,0)+(COUNTIF($A:$A,AK$1))-1)),$W21)=0,"",COUNTIF(INDIRECT("L"&amp;MATCH(AK$1,$A:$A,0)):INDIRECT("R"&amp;(MATCH(AK$1,$A:$A,0)+(COUNTIF($A:$A,AK$1))-1)),$W21))</f>
        <v/>
      </c>
      <c r="AL21" s="10" t="str">
        <f ca="1">IF(COUNTIF(INDIRECT("L"&amp;MATCH(AL$1,$A:$A,0)):INDIRECT("R"&amp;(MATCH(AL$1,$A:$A,0)+(COUNTIF($A:$A,AL$1))-1)),$W21)=0,"",COUNTIF(INDIRECT("L"&amp;MATCH(AL$1,$A:$A,0)):INDIRECT("R"&amp;(MATCH(AL$1,$A:$A,0)+(COUNTIF($A:$A,AL$1))-1)),$W21))</f>
        <v/>
      </c>
      <c r="AM21" s="10">
        <f ca="1">IF(COUNTIF(INDIRECT("L"&amp;MATCH(AM$1,$A:$A,0)):INDIRECT("R"&amp;(MATCH(AM$1,$A:$A,0)+(COUNTIF($A:$A,AM$1))-1)),$W21)=0,"",COUNTIF(INDIRECT("L"&amp;MATCH(AM$1,$A:$A,0)):INDIRECT("R"&amp;(MATCH(AM$1,$A:$A,0)+(COUNTIF($A:$A,AM$1))-1)),$W21))</f>
        <v>5</v>
      </c>
      <c r="AN21" s="10" t="str">
        <f ca="1">IF(COUNTIF(INDIRECT("L"&amp;MATCH(AN$1,$A:$A,0)):INDIRECT("R"&amp;(MATCH(AN$1,$A:$A,0)+(COUNTIF($A:$A,AN$1))-1)),$W21)=0,"",COUNTIF(INDIRECT("L"&amp;MATCH(AN$1,$A:$A,0)):INDIRECT("R"&amp;(MATCH(AN$1,$A:$A,0)+(COUNTIF($A:$A,AN$1))-1)),$W21))</f>
        <v/>
      </c>
      <c r="AO21" s="10" t="str">
        <f ca="1">IF(COUNTIF(INDIRECT("L"&amp;MATCH(AO$1,$A:$A,0)):INDIRECT("R"&amp;(MATCH(AO$1,$A:$A,0)+(COUNTIF($A:$A,AO$1))-1)),$W21)=0,"",COUNTIF(INDIRECT("L"&amp;MATCH(AO$1,$A:$A,0)):INDIRECT("R"&amp;(MATCH(AO$1,$A:$A,0)+(COUNTIF($A:$A,AO$1))-1)),$W21))</f>
        <v/>
      </c>
      <c r="AP21" s="10" t="str">
        <f ca="1">IF(COUNTIF(INDIRECT("L"&amp;MATCH(AP$1,$A:$A,0)):INDIRECT("R"&amp;(MATCH(AP$1,$A:$A,0)+(COUNTIF($A:$A,AP$1))-1)),$W21)=0,"",COUNTIF(INDIRECT("L"&amp;MATCH(AP$1,$A:$A,0)):INDIRECT("R"&amp;(MATCH(AP$1,$A:$A,0)+(COUNTIF($A:$A,AP$1))-1)),$W21))</f>
        <v/>
      </c>
    </row>
    <row r="22" spans="1:42" x14ac:dyDescent="0.2">
      <c r="A22" s="10" t="s">
        <v>5528</v>
      </c>
      <c r="B22" s="11" t="s">
        <v>1575</v>
      </c>
      <c r="C22" s="11" t="s">
        <v>3181</v>
      </c>
      <c r="F22" s="10" t="s">
        <v>241</v>
      </c>
      <c r="G22" s="10">
        <v>75</v>
      </c>
      <c r="H22" s="10" t="s">
        <v>712</v>
      </c>
      <c r="I22" s="10">
        <v>1</v>
      </c>
      <c r="J22" s="10">
        <v>1</v>
      </c>
      <c r="R22" s="10" t="s">
        <v>2866</v>
      </c>
      <c r="S22" s="10">
        <f>IF(ISBLANK(T22),0,COUNTA(L22:R22))</f>
        <v>1</v>
      </c>
      <c r="T22" s="10" t="s">
        <v>5498</v>
      </c>
      <c r="U22" s="10" t="s">
        <v>2886</v>
      </c>
      <c r="W22" s="10" t="str">
        <f>IndexTable!C22</f>
        <v>Health</v>
      </c>
      <c r="X22" s="10">
        <f ca="1">IF(COUNTIF(INDIRECT("L"&amp;MATCH(X$1,$A:$A,0)):INDIRECT("R"&amp;(MATCH(X$1,$A:$A,0)+(COUNTIF($A:$A,X$1))-1)),$W22)=0,"",COUNTIF(INDIRECT("L"&amp;MATCH(X$1,$A:$A,0)):INDIRECT("R"&amp;(MATCH(X$1,$A:$A,0)+(COUNTIF($A:$A,X$1))-1)),$W22))</f>
        <v>7</v>
      </c>
      <c r="Y22" s="10" t="str">
        <f ca="1">IF(COUNTIF(INDIRECT("L"&amp;MATCH(Y$1,$A:$A,0)):INDIRECT("R"&amp;(MATCH(Y$1,$A:$A,0)+(COUNTIF($A:$A,Y$1))-1)),$W22)=0,"",COUNTIF(INDIRECT("L"&amp;MATCH(Y$1,$A:$A,0)):INDIRECT("R"&amp;(MATCH(Y$1,$A:$A,0)+(COUNTIF($A:$A,Y$1))-1)),$W22))</f>
        <v/>
      </c>
      <c r="Z22" s="10">
        <f ca="1">IF(COUNTIF(INDIRECT("L"&amp;MATCH(Z$1,$A:$A,0)):INDIRECT("R"&amp;(MATCH(Z$1,$A:$A,0)+(COUNTIF($A:$A,Z$1))-1)),$W22)=0,"",COUNTIF(INDIRECT("L"&amp;MATCH(Z$1,$A:$A,0)):INDIRECT("R"&amp;(MATCH(Z$1,$A:$A,0)+(COUNTIF($A:$A,Z$1))-1)),$W22))</f>
        <v>14</v>
      </c>
      <c r="AA22" s="10">
        <f ca="1">IF(COUNTIF(INDIRECT("L"&amp;MATCH(AA$1,$A:$A,0)):INDIRECT("R"&amp;(MATCH(AA$1,$A:$A,0)+(COUNTIF($A:$A,AA$1))-1)),$W22)=0,"",COUNTIF(INDIRECT("L"&amp;MATCH(AA$1,$A:$A,0)):INDIRECT("R"&amp;(MATCH(AA$1,$A:$A,0)+(COUNTIF($A:$A,AA$1))-1)),$W22))</f>
        <v>9</v>
      </c>
      <c r="AB22" s="10" t="str">
        <f ca="1">IF(COUNTIF(INDIRECT("L"&amp;MATCH(AB$1,$A:$A,0)):INDIRECT("R"&amp;(MATCH(AB$1,$A:$A,0)+(COUNTIF($A:$A,AB$1))-1)),$W22)=0,"",COUNTIF(INDIRECT("L"&amp;MATCH(AB$1,$A:$A,0)):INDIRECT("R"&amp;(MATCH(AB$1,$A:$A,0)+(COUNTIF($A:$A,AB$1))-1)),$W22))</f>
        <v/>
      </c>
      <c r="AC22" s="10" t="str">
        <f ca="1">IF(COUNTIF(INDIRECT("L"&amp;MATCH(AC$1,$A:$A,0)):INDIRECT("R"&amp;(MATCH(AC$1,$A:$A,0)+(COUNTIF($A:$A,AC$1))-1)),$W22)=0,"",COUNTIF(INDIRECT("L"&amp;MATCH(AC$1,$A:$A,0)):INDIRECT("R"&amp;(MATCH(AC$1,$A:$A,0)+(COUNTIF($A:$A,AC$1))-1)),$W22))</f>
        <v/>
      </c>
      <c r="AD22" s="10" t="str">
        <f ca="1">IF(COUNTIF(INDIRECT("L"&amp;MATCH(AD$1,$A:$A,0)):INDIRECT("R"&amp;(MATCH(AD$1,$A:$A,0)+(COUNTIF($A:$A,AD$1))-1)),$W22)=0,"",COUNTIF(INDIRECT("L"&amp;MATCH(AD$1,$A:$A,0)):INDIRECT("R"&amp;(MATCH(AD$1,$A:$A,0)+(COUNTIF($A:$A,AD$1))-1)),$W22))</f>
        <v/>
      </c>
      <c r="AE22" s="10">
        <f ca="1">IF(COUNTIF(INDIRECT("L"&amp;MATCH(AE$1,$A:$A,0)):INDIRECT("R"&amp;(MATCH(AE$1,$A:$A,0)+(COUNTIF($A:$A,AE$1))-1)),$W22)=0,"",COUNTIF(INDIRECT("L"&amp;MATCH(AE$1,$A:$A,0)):INDIRECT("R"&amp;(MATCH(AE$1,$A:$A,0)+(COUNTIF($A:$A,AE$1))-1)),$W22))</f>
        <v>1</v>
      </c>
      <c r="AF22" s="10" t="str">
        <f ca="1">IF(COUNTIF(INDIRECT("L"&amp;MATCH(AF$1,$A:$A,0)):INDIRECT("R"&amp;(MATCH(AF$1,$A:$A,0)+(COUNTIF($A:$A,AF$1))-1)),$W22)=0,"",COUNTIF(INDIRECT("L"&amp;MATCH(AF$1,$A:$A,0)):INDIRECT("R"&amp;(MATCH(AF$1,$A:$A,0)+(COUNTIF($A:$A,AF$1))-1)),$W22))</f>
        <v/>
      </c>
      <c r="AG22" s="10">
        <f ca="1">IF(COUNTIF(INDIRECT("L"&amp;MATCH(AG$1,$A:$A,0)):INDIRECT("R"&amp;(MATCH(AG$1,$A:$A,0)+(COUNTIF($A:$A,AG$1))-1)),$W22)=0,"",COUNTIF(INDIRECT("L"&amp;MATCH(AG$1,$A:$A,0)):INDIRECT("R"&amp;(MATCH(AG$1,$A:$A,0)+(COUNTIF($A:$A,AG$1))-1)),$W22))</f>
        <v>6</v>
      </c>
      <c r="AH22" s="10">
        <f ca="1">IF(COUNTIF(INDIRECT("L"&amp;MATCH(AH$1,$A:$A,0)):INDIRECT("R"&amp;(MATCH(AH$1,$A:$A,0)+(COUNTIF($A:$A,AH$1))-1)),$W22)=0,"",COUNTIF(INDIRECT("L"&amp;MATCH(AH$1,$A:$A,0)):INDIRECT("R"&amp;(MATCH(AH$1,$A:$A,0)+(COUNTIF($A:$A,AH$1))-1)),$W22))</f>
        <v>18</v>
      </c>
      <c r="AI22" s="10">
        <f ca="1">IF(COUNTIF(INDIRECT("L"&amp;MATCH(AI$1,$A:$A,0)):INDIRECT("R"&amp;(MATCH(AI$1,$A:$A,0)+(COUNTIF($A:$A,AI$1))-1)),$W22)=0,"",COUNTIF(INDIRECT("L"&amp;MATCH(AI$1,$A:$A,0)):INDIRECT("R"&amp;(MATCH(AI$1,$A:$A,0)+(COUNTIF($A:$A,AI$1))-1)),$W22))</f>
        <v>2</v>
      </c>
      <c r="AJ22" s="10" t="str">
        <f ca="1">IF(COUNTIF(INDIRECT("L"&amp;MATCH(AJ$1,$A:$A,0)):INDIRECT("R"&amp;(MATCH(AJ$1,$A:$A,0)+(COUNTIF($A:$A,AJ$1))-1)),$W22)=0,"",COUNTIF(INDIRECT("L"&amp;MATCH(AJ$1,$A:$A,0)):INDIRECT("R"&amp;(MATCH(AJ$1,$A:$A,0)+(COUNTIF($A:$A,AJ$1))-1)),$W22))</f>
        <v/>
      </c>
      <c r="AK22" s="10">
        <f ca="1">IF(COUNTIF(INDIRECT("L"&amp;MATCH(AK$1,$A:$A,0)):INDIRECT("R"&amp;(MATCH(AK$1,$A:$A,0)+(COUNTIF($A:$A,AK$1))-1)),$W22)=0,"",COUNTIF(INDIRECT("L"&amp;MATCH(AK$1,$A:$A,0)):INDIRECT("R"&amp;(MATCH(AK$1,$A:$A,0)+(COUNTIF($A:$A,AK$1))-1)),$W22))</f>
        <v>1</v>
      </c>
      <c r="AL22" s="10" t="str">
        <f ca="1">IF(COUNTIF(INDIRECT("L"&amp;MATCH(AL$1,$A:$A,0)):INDIRECT("R"&amp;(MATCH(AL$1,$A:$A,0)+(COUNTIF($A:$A,AL$1))-1)),$W22)=0,"",COUNTIF(INDIRECT("L"&amp;MATCH(AL$1,$A:$A,0)):INDIRECT("R"&amp;(MATCH(AL$1,$A:$A,0)+(COUNTIF($A:$A,AL$1))-1)),$W22))</f>
        <v/>
      </c>
      <c r="AM22" s="10">
        <f ca="1">IF(COUNTIF(INDIRECT("L"&amp;MATCH(AM$1,$A:$A,0)):INDIRECT("R"&amp;(MATCH(AM$1,$A:$A,0)+(COUNTIF($A:$A,AM$1))-1)),$W22)=0,"",COUNTIF(INDIRECT("L"&amp;MATCH(AM$1,$A:$A,0)):INDIRECT("R"&amp;(MATCH(AM$1,$A:$A,0)+(COUNTIF($A:$A,AM$1))-1)),$W22))</f>
        <v>3</v>
      </c>
      <c r="AN22" s="10">
        <f ca="1">IF(COUNTIF(INDIRECT("L"&amp;MATCH(AN$1,$A:$A,0)):INDIRECT("R"&amp;(MATCH(AN$1,$A:$A,0)+(COUNTIF($A:$A,AN$1))-1)),$W22)=0,"",COUNTIF(INDIRECT("L"&amp;MATCH(AN$1,$A:$A,0)):INDIRECT("R"&amp;(MATCH(AN$1,$A:$A,0)+(COUNTIF($A:$A,AN$1))-1)),$W22))</f>
        <v>1</v>
      </c>
      <c r="AO22" s="10" t="str">
        <f ca="1">IF(COUNTIF(INDIRECT("L"&amp;MATCH(AO$1,$A:$A,0)):INDIRECT("R"&amp;(MATCH(AO$1,$A:$A,0)+(COUNTIF($A:$A,AO$1))-1)),$W22)=0,"",COUNTIF(INDIRECT("L"&amp;MATCH(AO$1,$A:$A,0)):INDIRECT("R"&amp;(MATCH(AO$1,$A:$A,0)+(COUNTIF($A:$A,AO$1))-1)),$W22))</f>
        <v/>
      </c>
      <c r="AP22" s="10">
        <f ca="1">IF(COUNTIF(INDIRECT("L"&amp;MATCH(AP$1,$A:$A,0)):INDIRECT("R"&amp;(MATCH(AP$1,$A:$A,0)+(COUNTIF($A:$A,AP$1))-1)),$W22)=0,"",COUNTIF(INDIRECT("L"&amp;MATCH(AP$1,$A:$A,0)):INDIRECT("R"&amp;(MATCH(AP$1,$A:$A,0)+(COUNTIF($A:$A,AP$1))-1)),$W22))</f>
        <v>5</v>
      </c>
    </row>
    <row r="23" spans="1:42" x14ac:dyDescent="0.2">
      <c r="A23" s="10" t="s">
        <v>5528</v>
      </c>
      <c r="B23" s="11" t="s">
        <v>1576</v>
      </c>
      <c r="C23" s="11" t="s">
        <v>3172</v>
      </c>
      <c r="F23" s="10" t="s">
        <v>243</v>
      </c>
      <c r="G23" s="10">
        <v>25</v>
      </c>
      <c r="H23" s="10" t="s">
        <v>532</v>
      </c>
      <c r="I23" s="10">
        <v>1</v>
      </c>
      <c r="J23" s="10">
        <v>1</v>
      </c>
      <c r="N23" s="10" t="s">
        <v>5501</v>
      </c>
      <c r="R23" s="10" t="s">
        <v>2866</v>
      </c>
      <c r="S23" s="10">
        <f>IF(ISBLANK(T23),0,COUNTA(L23:R23))</f>
        <v>2</v>
      </c>
      <c r="T23" s="10" t="s">
        <v>5498</v>
      </c>
      <c r="U23" s="10" t="s">
        <v>2877</v>
      </c>
      <c r="W23" s="10" t="str">
        <f>IndexTable!C23</f>
        <v>Influence</v>
      </c>
      <c r="X23" s="10">
        <f ca="1">IF(COUNTIF(INDIRECT("L"&amp;MATCH(X$1,$A:$A,0)):INDIRECT("R"&amp;(MATCH(X$1,$A:$A,0)+(COUNTIF($A:$A,X$1))-1)),$W23)=0,"",COUNTIF(INDIRECT("L"&amp;MATCH(X$1,$A:$A,0)):INDIRECT("R"&amp;(MATCH(X$1,$A:$A,0)+(COUNTIF($A:$A,X$1))-1)),$W23))</f>
        <v>2</v>
      </c>
      <c r="Y23" s="10" t="str">
        <f ca="1">IF(COUNTIF(INDIRECT("L"&amp;MATCH(Y$1,$A:$A,0)):INDIRECT("R"&amp;(MATCH(Y$1,$A:$A,0)+(COUNTIF($A:$A,Y$1))-1)),$W23)=0,"",COUNTIF(INDIRECT("L"&amp;MATCH(Y$1,$A:$A,0)):INDIRECT("R"&amp;(MATCH(Y$1,$A:$A,0)+(COUNTIF($A:$A,Y$1))-1)),$W23))</f>
        <v/>
      </c>
      <c r="Z23" s="10">
        <f ca="1">IF(COUNTIF(INDIRECT("L"&amp;MATCH(Z$1,$A:$A,0)):INDIRECT("R"&amp;(MATCH(Z$1,$A:$A,0)+(COUNTIF($A:$A,Z$1))-1)),$W23)=0,"",COUNTIF(INDIRECT("L"&amp;MATCH(Z$1,$A:$A,0)):INDIRECT("R"&amp;(MATCH(Z$1,$A:$A,0)+(COUNTIF($A:$A,Z$1))-1)),$W23))</f>
        <v>4</v>
      </c>
      <c r="AA23" s="10" t="str">
        <f ca="1">IF(COUNTIF(INDIRECT("L"&amp;MATCH(AA$1,$A:$A,0)):INDIRECT("R"&amp;(MATCH(AA$1,$A:$A,0)+(COUNTIF($A:$A,AA$1))-1)),$W23)=0,"",COUNTIF(INDIRECT("L"&amp;MATCH(AA$1,$A:$A,0)):INDIRECT("R"&amp;(MATCH(AA$1,$A:$A,0)+(COUNTIF($A:$A,AA$1))-1)),$W23))</f>
        <v/>
      </c>
      <c r="AB23" s="10" t="str">
        <f ca="1">IF(COUNTIF(INDIRECT("L"&amp;MATCH(AB$1,$A:$A,0)):INDIRECT("R"&amp;(MATCH(AB$1,$A:$A,0)+(COUNTIF($A:$A,AB$1))-1)),$W23)=0,"",COUNTIF(INDIRECT("L"&amp;MATCH(AB$1,$A:$A,0)):INDIRECT("R"&amp;(MATCH(AB$1,$A:$A,0)+(COUNTIF($A:$A,AB$1))-1)),$W23))</f>
        <v/>
      </c>
      <c r="AC23" s="10" t="str">
        <f ca="1">IF(COUNTIF(INDIRECT("L"&amp;MATCH(AC$1,$A:$A,0)):INDIRECT("R"&amp;(MATCH(AC$1,$A:$A,0)+(COUNTIF($A:$A,AC$1))-1)),$W23)=0,"",COUNTIF(INDIRECT("L"&amp;MATCH(AC$1,$A:$A,0)):INDIRECT("R"&amp;(MATCH(AC$1,$A:$A,0)+(COUNTIF($A:$A,AC$1))-1)),$W23))</f>
        <v/>
      </c>
      <c r="AD23" s="10" t="str">
        <f ca="1">IF(COUNTIF(INDIRECT("L"&amp;MATCH(AD$1,$A:$A,0)):INDIRECT("R"&amp;(MATCH(AD$1,$A:$A,0)+(COUNTIF($A:$A,AD$1))-1)),$W23)=0,"",COUNTIF(INDIRECT("L"&amp;MATCH(AD$1,$A:$A,0)):INDIRECT("R"&amp;(MATCH(AD$1,$A:$A,0)+(COUNTIF($A:$A,AD$1))-1)),$W23))</f>
        <v/>
      </c>
      <c r="AE23" s="10">
        <f ca="1">IF(COUNTIF(INDIRECT("L"&amp;MATCH(AE$1,$A:$A,0)):INDIRECT("R"&amp;(MATCH(AE$1,$A:$A,0)+(COUNTIF($A:$A,AE$1))-1)),$W23)=0,"",COUNTIF(INDIRECT("L"&amp;MATCH(AE$1,$A:$A,0)):INDIRECT("R"&amp;(MATCH(AE$1,$A:$A,0)+(COUNTIF($A:$A,AE$1))-1)),$W23))</f>
        <v>1</v>
      </c>
      <c r="AF23" s="10" t="str">
        <f ca="1">IF(COUNTIF(INDIRECT("L"&amp;MATCH(AF$1,$A:$A,0)):INDIRECT("R"&amp;(MATCH(AF$1,$A:$A,0)+(COUNTIF($A:$A,AF$1))-1)),$W23)=0,"",COUNTIF(INDIRECT("L"&amp;MATCH(AF$1,$A:$A,0)):INDIRECT("R"&amp;(MATCH(AF$1,$A:$A,0)+(COUNTIF($A:$A,AF$1))-1)),$W23))</f>
        <v/>
      </c>
      <c r="AG23" s="10">
        <f ca="1">IF(COUNTIF(INDIRECT("L"&amp;MATCH(AG$1,$A:$A,0)):INDIRECT("R"&amp;(MATCH(AG$1,$A:$A,0)+(COUNTIF($A:$A,AG$1))-1)),$W23)=0,"",COUNTIF(INDIRECT("L"&amp;MATCH(AG$1,$A:$A,0)):INDIRECT("R"&amp;(MATCH(AG$1,$A:$A,0)+(COUNTIF($A:$A,AG$1))-1)),$W23))</f>
        <v>6</v>
      </c>
      <c r="AH23" s="10">
        <f ca="1">IF(COUNTIF(INDIRECT("L"&amp;MATCH(AH$1,$A:$A,0)):INDIRECT("R"&amp;(MATCH(AH$1,$A:$A,0)+(COUNTIF($A:$A,AH$1))-1)),$W23)=0,"",COUNTIF(INDIRECT("L"&amp;MATCH(AH$1,$A:$A,0)):INDIRECT("R"&amp;(MATCH(AH$1,$A:$A,0)+(COUNTIF($A:$A,AH$1))-1)),$W23))</f>
        <v>16</v>
      </c>
      <c r="AI23" s="10">
        <f ca="1">IF(COUNTIF(INDIRECT("L"&amp;MATCH(AI$1,$A:$A,0)):INDIRECT("R"&amp;(MATCH(AI$1,$A:$A,0)+(COUNTIF($A:$A,AI$1))-1)),$W23)=0,"",COUNTIF(INDIRECT("L"&amp;MATCH(AI$1,$A:$A,0)):INDIRECT("R"&amp;(MATCH(AI$1,$A:$A,0)+(COUNTIF($A:$A,AI$1))-1)),$W23))</f>
        <v>7</v>
      </c>
      <c r="AJ23" s="10" t="str">
        <f ca="1">IF(COUNTIF(INDIRECT("L"&amp;MATCH(AJ$1,$A:$A,0)):INDIRECT("R"&amp;(MATCH(AJ$1,$A:$A,0)+(COUNTIF($A:$A,AJ$1))-1)),$W23)=0,"",COUNTIF(INDIRECT("L"&amp;MATCH(AJ$1,$A:$A,0)):INDIRECT("R"&amp;(MATCH(AJ$1,$A:$A,0)+(COUNTIF($A:$A,AJ$1))-1)),$W23))</f>
        <v/>
      </c>
      <c r="AK23" s="10">
        <f ca="1">IF(COUNTIF(INDIRECT("L"&amp;MATCH(AK$1,$A:$A,0)):INDIRECT("R"&amp;(MATCH(AK$1,$A:$A,0)+(COUNTIF($A:$A,AK$1))-1)),$W23)=0,"",COUNTIF(INDIRECT("L"&amp;MATCH(AK$1,$A:$A,0)):INDIRECT("R"&amp;(MATCH(AK$1,$A:$A,0)+(COUNTIF($A:$A,AK$1))-1)),$W23))</f>
        <v>3</v>
      </c>
      <c r="AL23" s="10" t="str">
        <f ca="1">IF(COUNTIF(INDIRECT("L"&amp;MATCH(AL$1,$A:$A,0)):INDIRECT("R"&amp;(MATCH(AL$1,$A:$A,0)+(COUNTIF($A:$A,AL$1))-1)),$W23)=0,"",COUNTIF(INDIRECT("L"&amp;MATCH(AL$1,$A:$A,0)):INDIRECT("R"&amp;(MATCH(AL$1,$A:$A,0)+(COUNTIF($A:$A,AL$1))-1)),$W23))</f>
        <v/>
      </c>
      <c r="AM23" s="10">
        <f ca="1">IF(COUNTIF(INDIRECT("L"&amp;MATCH(AM$1,$A:$A,0)):INDIRECT("R"&amp;(MATCH(AM$1,$A:$A,0)+(COUNTIF($A:$A,AM$1))-1)),$W23)=0,"",COUNTIF(INDIRECT("L"&amp;MATCH(AM$1,$A:$A,0)):INDIRECT("R"&amp;(MATCH(AM$1,$A:$A,0)+(COUNTIF($A:$A,AM$1))-1)),$W23))</f>
        <v>14</v>
      </c>
      <c r="AN23" s="10">
        <f ca="1">IF(COUNTIF(INDIRECT("L"&amp;MATCH(AN$1,$A:$A,0)):INDIRECT("R"&amp;(MATCH(AN$1,$A:$A,0)+(COUNTIF($A:$A,AN$1))-1)),$W23)=0,"",COUNTIF(INDIRECT("L"&amp;MATCH(AN$1,$A:$A,0)):INDIRECT("R"&amp;(MATCH(AN$1,$A:$A,0)+(COUNTIF($A:$A,AN$1))-1)),$W23))</f>
        <v>14</v>
      </c>
      <c r="AO23" s="10" t="str">
        <f ca="1">IF(COUNTIF(INDIRECT("L"&amp;MATCH(AO$1,$A:$A,0)):INDIRECT("R"&amp;(MATCH(AO$1,$A:$A,0)+(COUNTIF($A:$A,AO$1))-1)),$W23)=0,"",COUNTIF(INDIRECT("L"&amp;MATCH(AO$1,$A:$A,0)):INDIRECT("R"&amp;(MATCH(AO$1,$A:$A,0)+(COUNTIF($A:$A,AO$1))-1)),$W23))</f>
        <v/>
      </c>
      <c r="AP23" s="10">
        <f ca="1">IF(COUNTIF(INDIRECT("L"&amp;MATCH(AP$1,$A:$A,0)):INDIRECT("R"&amp;(MATCH(AP$1,$A:$A,0)+(COUNTIF($A:$A,AP$1))-1)),$W23)=0,"",COUNTIF(INDIRECT("L"&amp;MATCH(AP$1,$A:$A,0)):INDIRECT("R"&amp;(MATCH(AP$1,$A:$A,0)+(COUNTIF($A:$A,AP$1))-1)),$W23))</f>
        <v>1</v>
      </c>
    </row>
    <row r="24" spans="1:42" x14ac:dyDescent="0.2">
      <c r="A24" s="10" t="s">
        <v>5528</v>
      </c>
      <c r="B24" s="11" t="s">
        <v>1577</v>
      </c>
      <c r="C24" s="11" t="s">
        <v>3173</v>
      </c>
      <c r="F24" s="10" t="s">
        <v>243</v>
      </c>
      <c r="G24" s="10">
        <v>25</v>
      </c>
      <c r="H24" s="10" t="s">
        <v>703</v>
      </c>
      <c r="I24" s="10">
        <v>1</v>
      </c>
      <c r="J24" s="10">
        <v>1</v>
      </c>
      <c r="R24" s="10" t="s">
        <v>2866</v>
      </c>
      <c r="S24" s="10">
        <f>IF(ISBLANK(T24),0,COUNTA(L24:R24))</f>
        <v>1</v>
      </c>
      <c r="T24" s="10" t="s">
        <v>5498</v>
      </c>
      <c r="U24" s="10" t="s">
        <v>2878</v>
      </c>
      <c r="W24" s="10" t="str">
        <f>IndexTable!C24</f>
        <v>Light</v>
      </c>
      <c r="X24" s="10">
        <f ca="1">IF(COUNTIF(INDIRECT("L"&amp;MATCH(X$1,$A:$A,0)):INDIRECT("R"&amp;(MATCH(X$1,$A:$A,0)+(COUNTIF($A:$A,X$1))-1)),$W24)=0,"",COUNTIF(INDIRECT("L"&amp;MATCH(X$1,$A:$A,0)):INDIRECT("R"&amp;(MATCH(X$1,$A:$A,0)+(COUNTIF($A:$A,X$1))-1)),$W24))</f>
        <v>2</v>
      </c>
      <c r="Y24" s="10" t="str">
        <f ca="1">IF(COUNTIF(INDIRECT("L"&amp;MATCH(Y$1,$A:$A,0)):INDIRECT("R"&amp;(MATCH(Y$1,$A:$A,0)+(COUNTIF($A:$A,Y$1))-1)),$W24)=0,"",COUNTIF(INDIRECT("L"&amp;MATCH(Y$1,$A:$A,0)):INDIRECT("R"&amp;(MATCH(Y$1,$A:$A,0)+(COUNTIF($A:$A,Y$1))-1)),$W24))</f>
        <v/>
      </c>
      <c r="Z24" s="10">
        <f ca="1">IF(COUNTIF(INDIRECT("L"&amp;MATCH(Z$1,$A:$A,0)):INDIRECT("R"&amp;(MATCH(Z$1,$A:$A,0)+(COUNTIF($A:$A,Z$1))-1)),$W24)=0,"",COUNTIF(INDIRECT("L"&amp;MATCH(Z$1,$A:$A,0)):INDIRECT("R"&amp;(MATCH(Z$1,$A:$A,0)+(COUNTIF($A:$A,Z$1))-1)),$W24))</f>
        <v>12</v>
      </c>
      <c r="AA24" s="10">
        <f ca="1">IF(COUNTIF(INDIRECT("L"&amp;MATCH(AA$1,$A:$A,0)):INDIRECT("R"&amp;(MATCH(AA$1,$A:$A,0)+(COUNTIF($A:$A,AA$1))-1)),$W24)=0,"",COUNTIF(INDIRECT("L"&amp;MATCH(AA$1,$A:$A,0)):INDIRECT("R"&amp;(MATCH(AA$1,$A:$A,0)+(COUNTIF($A:$A,AA$1))-1)),$W24))</f>
        <v>1</v>
      </c>
      <c r="AB24" s="10">
        <f ca="1">IF(COUNTIF(INDIRECT("L"&amp;MATCH(AB$1,$A:$A,0)):INDIRECT("R"&amp;(MATCH(AB$1,$A:$A,0)+(COUNTIF($A:$A,AB$1))-1)),$W24)=0,"",COUNTIF(INDIRECT("L"&amp;MATCH(AB$1,$A:$A,0)):INDIRECT("R"&amp;(MATCH(AB$1,$A:$A,0)+(COUNTIF($A:$A,AB$1))-1)),$W24))</f>
        <v>11</v>
      </c>
      <c r="AC24" s="10" t="str">
        <f ca="1">IF(COUNTIF(INDIRECT("L"&amp;MATCH(AC$1,$A:$A,0)):INDIRECT("R"&amp;(MATCH(AC$1,$A:$A,0)+(COUNTIF($A:$A,AC$1))-1)),$W24)=0,"",COUNTIF(INDIRECT("L"&amp;MATCH(AC$1,$A:$A,0)):INDIRECT("R"&amp;(MATCH(AC$1,$A:$A,0)+(COUNTIF($A:$A,AC$1))-1)),$W24))</f>
        <v/>
      </c>
      <c r="AD24" s="10" t="str">
        <f ca="1">IF(COUNTIF(INDIRECT("L"&amp;MATCH(AD$1,$A:$A,0)):INDIRECT("R"&amp;(MATCH(AD$1,$A:$A,0)+(COUNTIF($A:$A,AD$1))-1)),$W24)=0,"",COUNTIF(INDIRECT("L"&amp;MATCH(AD$1,$A:$A,0)):INDIRECT("R"&amp;(MATCH(AD$1,$A:$A,0)+(COUNTIF($A:$A,AD$1))-1)),$W24))</f>
        <v/>
      </c>
      <c r="AE24" s="10">
        <f ca="1">IF(COUNTIF(INDIRECT("L"&amp;MATCH(AE$1,$A:$A,0)):INDIRECT("R"&amp;(MATCH(AE$1,$A:$A,0)+(COUNTIF($A:$A,AE$1))-1)),$W24)=0,"",COUNTIF(INDIRECT("L"&amp;MATCH(AE$1,$A:$A,0)):INDIRECT("R"&amp;(MATCH(AE$1,$A:$A,0)+(COUNTIF($A:$A,AE$1))-1)),$W24))</f>
        <v>3</v>
      </c>
      <c r="AF24" s="10" t="str">
        <f ca="1">IF(COUNTIF(INDIRECT("L"&amp;MATCH(AF$1,$A:$A,0)):INDIRECT("R"&amp;(MATCH(AF$1,$A:$A,0)+(COUNTIF($A:$A,AF$1))-1)),$W24)=0,"",COUNTIF(INDIRECT("L"&amp;MATCH(AF$1,$A:$A,0)):INDIRECT("R"&amp;(MATCH(AF$1,$A:$A,0)+(COUNTIF($A:$A,AF$1))-1)),$W24))</f>
        <v/>
      </c>
      <c r="AG24" s="10">
        <f ca="1">IF(COUNTIF(INDIRECT("L"&amp;MATCH(AG$1,$A:$A,0)):INDIRECT("R"&amp;(MATCH(AG$1,$A:$A,0)+(COUNTIF($A:$A,AG$1))-1)),$W24)=0,"",COUNTIF(INDIRECT("L"&amp;MATCH(AG$1,$A:$A,0)):INDIRECT("R"&amp;(MATCH(AG$1,$A:$A,0)+(COUNTIF($A:$A,AG$1))-1)),$W24))</f>
        <v>7</v>
      </c>
      <c r="AH24" s="10">
        <f ca="1">IF(COUNTIF(INDIRECT("L"&amp;MATCH(AH$1,$A:$A,0)):INDIRECT("R"&amp;(MATCH(AH$1,$A:$A,0)+(COUNTIF($A:$A,AH$1))-1)),$W24)=0,"",COUNTIF(INDIRECT("L"&amp;MATCH(AH$1,$A:$A,0)):INDIRECT("R"&amp;(MATCH(AH$1,$A:$A,0)+(COUNTIF($A:$A,AH$1))-1)),$W24))</f>
        <v>4</v>
      </c>
      <c r="AI24" s="10">
        <f ca="1">IF(COUNTIF(INDIRECT("L"&amp;MATCH(AI$1,$A:$A,0)):INDIRECT("R"&amp;(MATCH(AI$1,$A:$A,0)+(COUNTIF($A:$A,AI$1))-1)),$W24)=0,"",COUNTIF(INDIRECT("L"&amp;MATCH(AI$1,$A:$A,0)):INDIRECT("R"&amp;(MATCH(AI$1,$A:$A,0)+(COUNTIF($A:$A,AI$1))-1)),$W24))</f>
        <v>2</v>
      </c>
      <c r="AJ24" s="10" t="str">
        <f ca="1">IF(COUNTIF(INDIRECT("L"&amp;MATCH(AJ$1,$A:$A,0)):INDIRECT("R"&amp;(MATCH(AJ$1,$A:$A,0)+(COUNTIF($A:$A,AJ$1))-1)),$W24)=0,"",COUNTIF(INDIRECT("L"&amp;MATCH(AJ$1,$A:$A,0)):INDIRECT("R"&amp;(MATCH(AJ$1,$A:$A,0)+(COUNTIF($A:$A,AJ$1))-1)),$W24))</f>
        <v/>
      </c>
      <c r="AK24" s="10">
        <f ca="1">IF(COUNTIF(INDIRECT("L"&amp;MATCH(AK$1,$A:$A,0)):INDIRECT("R"&amp;(MATCH(AK$1,$A:$A,0)+(COUNTIF($A:$A,AK$1))-1)),$W24)=0,"",COUNTIF(INDIRECT("L"&amp;MATCH(AK$1,$A:$A,0)):INDIRECT("R"&amp;(MATCH(AK$1,$A:$A,0)+(COUNTIF($A:$A,AK$1))-1)),$W24))</f>
        <v>1</v>
      </c>
      <c r="AL24" s="10" t="str">
        <f ca="1">IF(COUNTIF(INDIRECT("L"&amp;MATCH(AL$1,$A:$A,0)):INDIRECT("R"&amp;(MATCH(AL$1,$A:$A,0)+(COUNTIF($A:$A,AL$1))-1)),$W24)=0,"",COUNTIF(INDIRECT("L"&amp;MATCH(AL$1,$A:$A,0)):INDIRECT("R"&amp;(MATCH(AL$1,$A:$A,0)+(COUNTIF($A:$A,AL$1))-1)),$W24))</f>
        <v/>
      </c>
      <c r="AM24" s="10">
        <f ca="1">IF(COUNTIF(INDIRECT("L"&amp;MATCH(AM$1,$A:$A,0)):INDIRECT("R"&amp;(MATCH(AM$1,$A:$A,0)+(COUNTIF($A:$A,AM$1))-1)),$W24)=0,"",COUNTIF(INDIRECT("L"&amp;MATCH(AM$1,$A:$A,0)):INDIRECT("R"&amp;(MATCH(AM$1,$A:$A,0)+(COUNTIF($A:$A,AM$1))-1)),$W24))</f>
        <v>2</v>
      </c>
      <c r="AN24" s="10">
        <f ca="1">IF(COUNTIF(INDIRECT("L"&amp;MATCH(AN$1,$A:$A,0)):INDIRECT("R"&amp;(MATCH(AN$1,$A:$A,0)+(COUNTIF($A:$A,AN$1))-1)),$W24)=0,"",COUNTIF(INDIRECT("L"&amp;MATCH(AN$1,$A:$A,0)):INDIRECT("R"&amp;(MATCH(AN$1,$A:$A,0)+(COUNTIF($A:$A,AN$1))-1)),$W24))</f>
        <v>3</v>
      </c>
      <c r="AO24" s="10" t="str">
        <f ca="1">IF(COUNTIF(INDIRECT("L"&amp;MATCH(AO$1,$A:$A,0)):INDIRECT("R"&amp;(MATCH(AO$1,$A:$A,0)+(COUNTIF($A:$A,AO$1))-1)),$W24)=0,"",COUNTIF(INDIRECT("L"&amp;MATCH(AO$1,$A:$A,0)):INDIRECT("R"&amp;(MATCH(AO$1,$A:$A,0)+(COUNTIF($A:$A,AO$1))-1)),$W24))</f>
        <v/>
      </c>
      <c r="AP24" s="10" t="str">
        <f ca="1">IF(COUNTIF(INDIRECT("L"&amp;MATCH(AP$1,$A:$A,0)):INDIRECT("R"&amp;(MATCH(AP$1,$A:$A,0)+(COUNTIF($A:$A,AP$1))-1)),$W24)=0,"",COUNTIF(INDIRECT("L"&amp;MATCH(AP$1,$A:$A,0)):INDIRECT("R"&amp;(MATCH(AP$1,$A:$A,0)+(COUNTIF($A:$A,AP$1))-1)),$W24))</f>
        <v/>
      </c>
    </row>
    <row r="25" spans="1:42" x14ac:dyDescent="0.2">
      <c r="A25" s="10" t="s">
        <v>5528</v>
      </c>
      <c r="B25" s="11" t="s">
        <v>1578</v>
      </c>
      <c r="C25" s="11" t="s">
        <v>3191</v>
      </c>
      <c r="F25" s="10" t="s">
        <v>243</v>
      </c>
      <c r="G25" s="10">
        <v>25</v>
      </c>
      <c r="H25" s="10" t="s">
        <v>722</v>
      </c>
      <c r="I25" s="10">
        <v>1</v>
      </c>
      <c r="J25" s="10">
        <v>1</v>
      </c>
      <c r="L25" s="10" t="s">
        <v>0</v>
      </c>
      <c r="O25" s="10" t="s">
        <v>651</v>
      </c>
      <c r="R25" s="10" t="s">
        <v>2866</v>
      </c>
      <c r="S25" s="10">
        <f>IF(ISBLANK(T25),0,COUNTA(L25:R25))</f>
        <v>3</v>
      </c>
      <c r="T25" s="10" t="s">
        <v>5498</v>
      </c>
      <c r="U25" s="10" t="s">
        <v>2887</v>
      </c>
      <c r="W25" s="10" t="str">
        <f>IndexTable!C25</f>
        <v>Magic</v>
      </c>
      <c r="X25" s="10">
        <f ca="1">IF(COUNTIF(INDIRECT("L"&amp;MATCH(X$1,$A:$A,0)):INDIRECT("R"&amp;(MATCH(X$1,$A:$A,0)+(COUNTIF($A:$A,X$1))-1)),$W25)=0,"",COUNTIF(INDIRECT("L"&amp;MATCH(X$1,$A:$A,0)):INDIRECT("R"&amp;(MATCH(X$1,$A:$A,0)+(COUNTIF($A:$A,X$1))-1)),$W25))</f>
        <v>1</v>
      </c>
      <c r="Y25" s="10" t="str">
        <f ca="1">IF(COUNTIF(INDIRECT("L"&amp;MATCH(Y$1,$A:$A,0)):INDIRECT("R"&amp;(MATCH(Y$1,$A:$A,0)+(COUNTIF($A:$A,Y$1))-1)),$W25)=0,"",COUNTIF(INDIRECT("L"&amp;MATCH(Y$1,$A:$A,0)):INDIRECT("R"&amp;(MATCH(Y$1,$A:$A,0)+(COUNTIF($A:$A,Y$1))-1)),$W25))</f>
        <v/>
      </c>
      <c r="Z25" s="10">
        <f ca="1">IF(COUNTIF(INDIRECT("L"&amp;MATCH(Z$1,$A:$A,0)):INDIRECT("R"&amp;(MATCH(Z$1,$A:$A,0)+(COUNTIF($A:$A,Z$1))-1)),$W25)=0,"",COUNTIF(INDIRECT("L"&amp;MATCH(Z$1,$A:$A,0)):INDIRECT("R"&amp;(MATCH(Z$1,$A:$A,0)+(COUNTIF($A:$A,Z$1))-1)),$W25))</f>
        <v>9</v>
      </c>
      <c r="AA25" s="10">
        <f ca="1">IF(COUNTIF(INDIRECT("L"&amp;MATCH(AA$1,$A:$A,0)):INDIRECT("R"&amp;(MATCH(AA$1,$A:$A,0)+(COUNTIF($A:$A,AA$1))-1)),$W25)=0,"",COUNTIF(INDIRECT("L"&amp;MATCH(AA$1,$A:$A,0)):INDIRECT("R"&amp;(MATCH(AA$1,$A:$A,0)+(COUNTIF($A:$A,AA$1))-1)),$W25))</f>
        <v>10</v>
      </c>
      <c r="AB25" s="10">
        <f ca="1">IF(COUNTIF(INDIRECT("L"&amp;MATCH(AB$1,$A:$A,0)):INDIRECT("R"&amp;(MATCH(AB$1,$A:$A,0)+(COUNTIF($A:$A,AB$1))-1)),$W25)=0,"",COUNTIF(INDIRECT("L"&amp;MATCH(AB$1,$A:$A,0)):INDIRECT("R"&amp;(MATCH(AB$1,$A:$A,0)+(COUNTIF($A:$A,AB$1))-1)),$W25))</f>
        <v>15</v>
      </c>
      <c r="AC25" s="10" t="str">
        <f ca="1">IF(COUNTIF(INDIRECT("L"&amp;MATCH(AC$1,$A:$A,0)):INDIRECT("R"&amp;(MATCH(AC$1,$A:$A,0)+(COUNTIF($A:$A,AC$1))-1)),$W25)=0,"",COUNTIF(INDIRECT("L"&amp;MATCH(AC$1,$A:$A,0)):INDIRECT("R"&amp;(MATCH(AC$1,$A:$A,0)+(COUNTIF($A:$A,AC$1))-1)),$W25))</f>
        <v/>
      </c>
      <c r="AD25" s="10" t="str">
        <f ca="1">IF(COUNTIF(INDIRECT("L"&amp;MATCH(AD$1,$A:$A,0)):INDIRECT("R"&amp;(MATCH(AD$1,$A:$A,0)+(COUNTIF($A:$A,AD$1))-1)),$W25)=0,"",COUNTIF(INDIRECT("L"&amp;MATCH(AD$1,$A:$A,0)):INDIRECT("R"&amp;(MATCH(AD$1,$A:$A,0)+(COUNTIF($A:$A,AD$1))-1)),$W25))</f>
        <v/>
      </c>
      <c r="AE25" s="10">
        <f ca="1">IF(COUNTIF(INDIRECT("L"&amp;MATCH(AE$1,$A:$A,0)):INDIRECT("R"&amp;(MATCH(AE$1,$A:$A,0)+(COUNTIF($A:$A,AE$1))-1)),$W25)=0,"",COUNTIF(INDIRECT("L"&amp;MATCH(AE$1,$A:$A,0)):INDIRECT("R"&amp;(MATCH(AE$1,$A:$A,0)+(COUNTIF($A:$A,AE$1))-1)),$W25))</f>
        <v>2</v>
      </c>
      <c r="AF25" s="10">
        <f ca="1">IF(COUNTIF(INDIRECT("L"&amp;MATCH(AF$1,$A:$A,0)):INDIRECT("R"&amp;(MATCH(AF$1,$A:$A,0)+(COUNTIF($A:$A,AF$1))-1)),$W25)=0,"",COUNTIF(INDIRECT("L"&amp;MATCH(AF$1,$A:$A,0)):INDIRECT("R"&amp;(MATCH(AF$1,$A:$A,0)+(COUNTIF($A:$A,AF$1))-1)),$W25))</f>
        <v>1</v>
      </c>
      <c r="AG25" s="10">
        <f ca="1">IF(COUNTIF(INDIRECT("L"&amp;MATCH(AG$1,$A:$A,0)):INDIRECT("R"&amp;(MATCH(AG$1,$A:$A,0)+(COUNTIF($A:$A,AG$1))-1)),$W25)=0,"",COUNTIF(INDIRECT("L"&amp;MATCH(AG$1,$A:$A,0)):INDIRECT("R"&amp;(MATCH(AG$1,$A:$A,0)+(COUNTIF($A:$A,AG$1))-1)),$W25))</f>
        <v>12</v>
      </c>
      <c r="AH25" s="10">
        <f ca="1">IF(COUNTIF(INDIRECT("L"&amp;MATCH(AH$1,$A:$A,0)):INDIRECT("R"&amp;(MATCH(AH$1,$A:$A,0)+(COUNTIF($A:$A,AH$1))-1)),$W25)=0,"",COUNTIF(INDIRECT("L"&amp;MATCH(AH$1,$A:$A,0)):INDIRECT("R"&amp;(MATCH(AH$1,$A:$A,0)+(COUNTIF($A:$A,AH$1))-1)),$W25))</f>
        <v>3</v>
      </c>
      <c r="AI25" s="10">
        <f ca="1">IF(COUNTIF(INDIRECT("L"&amp;MATCH(AI$1,$A:$A,0)):INDIRECT("R"&amp;(MATCH(AI$1,$A:$A,0)+(COUNTIF($A:$A,AI$1))-1)),$W25)=0,"",COUNTIF(INDIRECT("L"&amp;MATCH(AI$1,$A:$A,0)):INDIRECT("R"&amp;(MATCH(AI$1,$A:$A,0)+(COUNTIF($A:$A,AI$1))-1)),$W25))</f>
        <v>2</v>
      </c>
      <c r="AJ25" s="10" t="str">
        <f ca="1">IF(COUNTIF(INDIRECT("L"&amp;MATCH(AJ$1,$A:$A,0)):INDIRECT("R"&amp;(MATCH(AJ$1,$A:$A,0)+(COUNTIF($A:$A,AJ$1))-1)),$W25)=0,"",COUNTIF(INDIRECT("L"&amp;MATCH(AJ$1,$A:$A,0)):INDIRECT("R"&amp;(MATCH(AJ$1,$A:$A,0)+(COUNTIF($A:$A,AJ$1))-1)),$W25))</f>
        <v/>
      </c>
      <c r="AK25" s="10" t="str">
        <f ca="1">IF(COUNTIF(INDIRECT("L"&amp;MATCH(AK$1,$A:$A,0)):INDIRECT("R"&amp;(MATCH(AK$1,$A:$A,0)+(COUNTIF($A:$A,AK$1))-1)),$W25)=0,"",COUNTIF(INDIRECT("L"&amp;MATCH(AK$1,$A:$A,0)):INDIRECT("R"&amp;(MATCH(AK$1,$A:$A,0)+(COUNTIF($A:$A,AK$1))-1)),$W25))</f>
        <v/>
      </c>
      <c r="AL25" s="10" t="str">
        <f ca="1">IF(COUNTIF(INDIRECT("L"&amp;MATCH(AL$1,$A:$A,0)):INDIRECT("R"&amp;(MATCH(AL$1,$A:$A,0)+(COUNTIF($A:$A,AL$1))-1)),$W25)=0,"",COUNTIF(INDIRECT("L"&amp;MATCH(AL$1,$A:$A,0)):INDIRECT("R"&amp;(MATCH(AL$1,$A:$A,0)+(COUNTIF($A:$A,AL$1))-1)),$W25))</f>
        <v/>
      </c>
      <c r="AM25" s="10">
        <f ca="1">IF(COUNTIF(INDIRECT("L"&amp;MATCH(AM$1,$A:$A,0)):INDIRECT("R"&amp;(MATCH(AM$1,$A:$A,0)+(COUNTIF($A:$A,AM$1))-1)),$W25)=0,"",COUNTIF(INDIRECT("L"&amp;MATCH(AM$1,$A:$A,0)):INDIRECT("R"&amp;(MATCH(AM$1,$A:$A,0)+(COUNTIF($A:$A,AM$1))-1)),$W25))</f>
        <v>1</v>
      </c>
      <c r="AN25" s="10" t="str">
        <f ca="1">IF(COUNTIF(INDIRECT("L"&amp;MATCH(AN$1,$A:$A,0)):INDIRECT("R"&amp;(MATCH(AN$1,$A:$A,0)+(COUNTIF($A:$A,AN$1))-1)),$W25)=0,"",COUNTIF(INDIRECT("L"&amp;MATCH(AN$1,$A:$A,0)):INDIRECT("R"&amp;(MATCH(AN$1,$A:$A,0)+(COUNTIF($A:$A,AN$1))-1)),$W25))</f>
        <v/>
      </c>
      <c r="AO25" s="10" t="str">
        <f ca="1">IF(COUNTIF(INDIRECT("L"&amp;MATCH(AO$1,$A:$A,0)):INDIRECT("R"&amp;(MATCH(AO$1,$A:$A,0)+(COUNTIF($A:$A,AO$1))-1)),$W25)=0,"",COUNTIF(INDIRECT("L"&amp;MATCH(AO$1,$A:$A,0)):INDIRECT("R"&amp;(MATCH(AO$1,$A:$A,0)+(COUNTIF($A:$A,AO$1))-1)),$W25))</f>
        <v/>
      </c>
      <c r="AP25" s="10">
        <f ca="1">IF(COUNTIF(INDIRECT("L"&amp;MATCH(AP$1,$A:$A,0)):INDIRECT("R"&amp;(MATCH(AP$1,$A:$A,0)+(COUNTIF($A:$A,AP$1))-1)),$W25)=0,"",COUNTIF(INDIRECT("L"&amp;MATCH(AP$1,$A:$A,0)):INDIRECT("R"&amp;(MATCH(AP$1,$A:$A,0)+(COUNTIF($A:$A,AP$1))-1)),$W25))</f>
        <v>3</v>
      </c>
    </row>
    <row r="26" spans="1:42" x14ac:dyDescent="0.2">
      <c r="A26" s="10" t="s">
        <v>5528</v>
      </c>
      <c r="B26" s="11" t="s">
        <v>1579</v>
      </c>
      <c r="C26" s="11" t="s">
        <v>3187</v>
      </c>
      <c r="F26" s="10" t="s">
        <v>243</v>
      </c>
      <c r="G26" s="10">
        <v>50</v>
      </c>
      <c r="H26" s="10" t="s">
        <v>718</v>
      </c>
      <c r="I26" s="10">
        <v>1</v>
      </c>
      <c r="J26" s="10">
        <v>1</v>
      </c>
      <c r="L26" s="10" t="s">
        <v>833</v>
      </c>
      <c r="N26" s="10" t="s">
        <v>5501</v>
      </c>
      <c r="O26" s="10" t="s">
        <v>651</v>
      </c>
      <c r="R26" s="10" t="s">
        <v>2866</v>
      </c>
      <c r="S26" s="10">
        <f>IF(ISBLANK(T26),0,COUNTA(L26:R26))</f>
        <v>4</v>
      </c>
      <c r="T26" s="10" t="s">
        <v>5498</v>
      </c>
      <c r="U26" s="10" t="s">
        <v>2892</v>
      </c>
      <c r="W26" s="10" t="str">
        <f>IndexTable!C26</f>
        <v>Magicka</v>
      </c>
      <c r="X26" s="10" t="str">
        <f ca="1">IF(COUNTIF(INDIRECT("L"&amp;MATCH(X$1,$A:$A,0)):INDIRECT("R"&amp;(MATCH(X$1,$A:$A,0)+(COUNTIF($A:$A,X$1))-1)),$W26)=0,"",COUNTIF(INDIRECT("L"&amp;MATCH(X$1,$A:$A,0)):INDIRECT("R"&amp;(MATCH(X$1,$A:$A,0)+(COUNTIF($A:$A,X$1))-1)),$W26))</f>
        <v/>
      </c>
      <c r="Y26" s="10" t="str">
        <f ca="1">IF(COUNTIF(INDIRECT("L"&amp;MATCH(Y$1,$A:$A,0)):INDIRECT("R"&amp;(MATCH(Y$1,$A:$A,0)+(COUNTIF($A:$A,Y$1))-1)),$W26)=0,"",COUNTIF(INDIRECT("L"&amp;MATCH(Y$1,$A:$A,0)):INDIRECT("R"&amp;(MATCH(Y$1,$A:$A,0)+(COUNTIF($A:$A,Y$1))-1)),$W26))</f>
        <v/>
      </c>
      <c r="Z26" s="10">
        <f ca="1">IF(COUNTIF(INDIRECT("L"&amp;MATCH(Z$1,$A:$A,0)):INDIRECT("R"&amp;(MATCH(Z$1,$A:$A,0)+(COUNTIF($A:$A,Z$1))-1)),$W26)=0,"",COUNTIF(INDIRECT("L"&amp;MATCH(Z$1,$A:$A,0)):INDIRECT("R"&amp;(MATCH(Z$1,$A:$A,0)+(COUNTIF($A:$A,Z$1))-1)),$W26))</f>
        <v>4</v>
      </c>
      <c r="AA26" s="10" t="str">
        <f ca="1">IF(COUNTIF(INDIRECT("L"&amp;MATCH(AA$1,$A:$A,0)):INDIRECT("R"&amp;(MATCH(AA$1,$A:$A,0)+(COUNTIF($A:$A,AA$1))-1)),$W26)=0,"",COUNTIF(INDIRECT("L"&amp;MATCH(AA$1,$A:$A,0)):INDIRECT("R"&amp;(MATCH(AA$1,$A:$A,0)+(COUNTIF($A:$A,AA$1))-1)),$W26))</f>
        <v/>
      </c>
      <c r="AB26" s="10" t="str">
        <f ca="1">IF(COUNTIF(INDIRECT("L"&amp;MATCH(AB$1,$A:$A,0)):INDIRECT("R"&amp;(MATCH(AB$1,$A:$A,0)+(COUNTIF($A:$A,AB$1))-1)),$W26)=0,"",COUNTIF(INDIRECT("L"&amp;MATCH(AB$1,$A:$A,0)):INDIRECT("R"&amp;(MATCH(AB$1,$A:$A,0)+(COUNTIF($A:$A,AB$1))-1)),$W26))</f>
        <v/>
      </c>
      <c r="AC26" s="10" t="str">
        <f ca="1">IF(COUNTIF(INDIRECT("L"&amp;MATCH(AC$1,$A:$A,0)):INDIRECT("R"&amp;(MATCH(AC$1,$A:$A,0)+(COUNTIF($A:$A,AC$1))-1)),$W26)=0,"",COUNTIF(INDIRECT("L"&amp;MATCH(AC$1,$A:$A,0)):INDIRECT("R"&amp;(MATCH(AC$1,$A:$A,0)+(COUNTIF($A:$A,AC$1))-1)),$W26))</f>
        <v/>
      </c>
      <c r="AD26" s="10" t="str">
        <f ca="1">IF(COUNTIF(INDIRECT("L"&amp;MATCH(AD$1,$A:$A,0)):INDIRECT("R"&amp;(MATCH(AD$1,$A:$A,0)+(COUNTIF($A:$A,AD$1))-1)),$W26)=0,"",COUNTIF(INDIRECT("L"&amp;MATCH(AD$1,$A:$A,0)):INDIRECT("R"&amp;(MATCH(AD$1,$A:$A,0)+(COUNTIF($A:$A,AD$1))-1)),$W26))</f>
        <v/>
      </c>
      <c r="AE26" s="10" t="str">
        <f ca="1">IF(COUNTIF(INDIRECT("L"&amp;MATCH(AE$1,$A:$A,0)):INDIRECT("R"&amp;(MATCH(AE$1,$A:$A,0)+(COUNTIF($A:$A,AE$1))-1)),$W26)=0,"",COUNTIF(INDIRECT("L"&amp;MATCH(AE$1,$A:$A,0)):INDIRECT("R"&amp;(MATCH(AE$1,$A:$A,0)+(COUNTIF($A:$A,AE$1))-1)),$W26))</f>
        <v/>
      </c>
      <c r="AF26" s="10" t="str">
        <f ca="1">IF(COUNTIF(INDIRECT("L"&amp;MATCH(AF$1,$A:$A,0)):INDIRECT("R"&amp;(MATCH(AF$1,$A:$A,0)+(COUNTIF($A:$A,AF$1))-1)),$W26)=0,"",COUNTIF(INDIRECT("L"&amp;MATCH(AF$1,$A:$A,0)):INDIRECT("R"&amp;(MATCH(AF$1,$A:$A,0)+(COUNTIF($A:$A,AF$1))-1)),$W26))</f>
        <v/>
      </c>
      <c r="AG26" s="10">
        <f ca="1">IF(COUNTIF(INDIRECT("L"&amp;MATCH(AG$1,$A:$A,0)):INDIRECT("R"&amp;(MATCH(AG$1,$A:$A,0)+(COUNTIF($A:$A,AG$1))-1)),$W26)=0,"",COUNTIF(INDIRECT("L"&amp;MATCH(AG$1,$A:$A,0)):INDIRECT("R"&amp;(MATCH(AG$1,$A:$A,0)+(COUNTIF($A:$A,AG$1))-1)),$W26))</f>
        <v>9</v>
      </c>
      <c r="AH26" s="10">
        <f ca="1">IF(COUNTIF(INDIRECT("L"&amp;MATCH(AH$1,$A:$A,0)):INDIRECT("R"&amp;(MATCH(AH$1,$A:$A,0)+(COUNTIF($A:$A,AH$1))-1)),$W26)=0,"",COUNTIF(INDIRECT("L"&amp;MATCH(AH$1,$A:$A,0)):INDIRECT("R"&amp;(MATCH(AH$1,$A:$A,0)+(COUNTIF($A:$A,AH$1))-1)),$W26))</f>
        <v>15</v>
      </c>
      <c r="AI26" s="10">
        <f ca="1">IF(COUNTIF(INDIRECT("L"&amp;MATCH(AI$1,$A:$A,0)):INDIRECT("R"&amp;(MATCH(AI$1,$A:$A,0)+(COUNTIF($A:$A,AI$1))-1)),$W26)=0,"",COUNTIF(INDIRECT("L"&amp;MATCH(AI$1,$A:$A,0)):INDIRECT("R"&amp;(MATCH(AI$1,$A:$A,0)+(COUNTIF($A:$A,AI$1))-1)),$W26))</f>
        <v>2</v>
      </c>
      <c r="AJ26" s="10" t="str">
        <f ca="1">IF(COUNTIF(INDIRECT("L"&amp;MATCH(AJ$1,$A:$A,0)):INDIRECT("R"&amp;(MATCH(AJ$1,$A:$A,0)+(COUNTIF($A:$A,AJ$1))-1)),$W26)=0,"",COUNTIF(INDIRECT("L"&amp;MATCH(AJ$1,$A:$A,0)):INDIRECT("R"&amp;(MATCH(AJ$1,$A:$A,0)+(COUNTIF($A:$A,AJ$1))-1)),$W26))</f>
        <v/>
      </c>
      <c r="AK26" s="10">
        <f ca="1">IF(COUNTIF(INDIRECT("L"&amp;MATCH(AK$1,$A:$A,0)):INDIRECT("R"&amp;(MATCH(AK$1,$A:$A,0)+(COUNTIF($A:$A,AK$1))-1)),$W26)=0,"",COUNTIF(INDIRECT("L"&amp;MATCH(AK$1,$A:$A,0)):INDIRECT("R"&amp;(MATCH(AK$1,$A:$A,0)+(COUNTIF($A:$A,AK$1))-1)),$W26))</f>
        <v>1</v>
      </c>
      <c r="AL26" s="10" t="str">
        <f ca="1">IF(COUNTIF(INDIRECT("L"&amp;MATCH(AL$1,$A:$A,0)):INDIRECT("R"&amp;(MATCH(AL$1,$A:$A,0)+(COUNTIF($A:$A,AL$1))-1)),$W26)=0,"",COUNTIF(INDIRECT("L"&amp;MATCH(AL$1,$A:$A,0)):INDIRECT("R"&amp;(MATCH(AL$1,$A:$A,0)+(COUNTIF($A:$A,AL$1))-1)),$W26))</f>
        <v/>
      </c>
      <c r="AM26" s="10">
        <f ca="1">IF(COUNTIF(INDIRECT("L"&amp;MATCH(AM$1,$A:$A,0)):INDIRECT("R"&amp;(MATCH(AM$1,$A:$A,0)+(COUNTIF($A:$A,AM$1))-1)),$W26)=0,"",COUNTIF(INDIRECT("L"&amp;MATCH(AM$1,$A:$A,0)):INDIRECT("R"&amp;(MATCH(AM$1,$A:$A,0)+(COUNTIF($A:$A,AM$1))-1)),$W26))</f>
        <v>5</v>
      </c>
      <c r="AN26" s="10">
        <f ca="1">IF(COUNTIF(INDIRECT("L"&amp;MATCH(AN$1,$A:$A,0)):INDIRECT("R"&amp;(MATCH(AN$1,$A:$A,0)+(COUNTIF($A:$A,AN$1))-1)),$W26)=0,"",COUNTIF(INDIRECT("L"&amp;MATCH(AN$1,$A:$A,0)):INDIRECT("R"&amp;(MATCH(AN$1,$A:$A,0)+(COUNTIF($A:$A,AN$1))-1)),$W26))</f>
        <v>1</v>
      </c>
      <c r="AO26" s="10" t="str">
        <f ca="1">IF(COUNTIF(INDIRECT("L"&amp;MATCH(AO$1,$A:$A,0)):INDIRECT("R"&amp;(MATCH(AO$1,$A:$A,0)+(COUNTIF($A:$A,AO$1))-1)),$W26)=0,"",COUNTIF(INDIRECT("L"&amp;MATCH(AO$1,$A:$A,0)):INDIRECT("R"&amp;(MATCH(AO$1,$A:$A,0)+(COUNTIF($A:$A,AO$1))-1)),$W26))</f>
        <v/>
      </c>
      <c r="AP26" s="10">
        <f ca="1">IF(COUNTIF(INDIRECT("L"&amp;MATCH(AP$1,$A:$A,0)):INDIRECT("R"&amp;(MATCH(AP$1,$A:$A,0)+(COUNTIF($A:$A,AP$1))-1)),$W26)=0,"",COUNTIF(INDIRECT("L"&amp;MATCH(AP$1,$A:$A,0)):INDIRECT("R"&amp;(MATCH(AP$1,$A:$A,0)+(COUNTIF($A:$A,AP$1))-1)),$W26))</f>
        <v>3</v>
      </c>
    </row>
    <row r="27" spans="1:42" x14ac:dyDescent="0.2">
      <c r="A27" s="10" t="s">
        <v>5528</v>
      </c>
      <c r="B27" s="11" t="s">
        <v>1580</v>
      </c>
      <c r="C27" s="11" t="s">
        <v>3189</v>
      </c>
      <c r="F27" s="10" t="s">
        <v>243</v>
      </c>
      <c r="G27" s="10">
        <v>50</v>
      </c>
      <c r="H27" s="10" t="s">
        <v>720</v>
      </c>
      <c r="I27" s="10">
        <v>1</v>
      </c>
      <c r="J27" s="10">
        <v>1</v>
      </c>
      <c r="O27" s="10" t="s">
        <v>6</v>
      </c>
      <c r="R27" s="10" t="s">
        <v>2866</v>
      </c>
      <c r="S27" s="10">
        <f>IF(ISBLANK(T27),0,COUNTA(L27:R27))</f>
        <v>2</v>
      </c>
      <c r="T27" s="10" t="s">
        <v>5498</v>
      </c>
      <c r="U27" s="10" t="s">
        <v>2894</v>
      </c>
      <c r="W27" s="10" t="str">
        <f>IndexTable!C27</f>
        <v>Melee</v>
      </c>
      <c r="X27" s="10">
        <f ca="1">IF(COUNTIF(INDIRECT("L"&amp;MATCH(X$1,$A:$A,0)):INDIRECT("R"&amp;(MATCH(X$1,$A:$A,0)+(COUNTIF($A:$A,X$1))-1)),$W27)=0,"",COUNTIF(INDIRECT("L"&amp;MATCH(X$1,$A:$A,0)):INDIRECT("R"&amp;(MATCH(X$1,$A:$A,0)+(COUNTIF($A:$A,X$1))-1)),$W27))</f>
        <v>2</v>
      </c>
      <c r="Y27" s="10">
        <f ca="1">IF(COUNTIF(INDIRECT("L"&amp;MATCH(Y$1,$A:$A,0)):INDIRECT("R"&amp;(MATCH(Y$1,$A:$A,0)+(COUNTIF($A:$A,Y$1))-1)),$W27)=0,"",COUNTIF(INDIRECT("L"&amp;MATCH(Y$1,$A:$A,0)):INDIRECT("R"&amp;(MATCH(Y$1,$A:$A,0)+(COUNTIF($A:$A,Y$1))-1)),$W27))</f>
        <v>1</v>
      </c>
      <c r="Z27" s="10">
        <f ca="1">IF(COUNTIF(INDIRECT("L"&amp;MATCH(Z$1,$A:$A,0)):INDIRECT("R"&amp;(MATCH(Z$1,$A:$A,0)+(COUNTIF($A:$A,Z$1))-1)),$W27)=0,"",COUNTIF(INDIRECT("L"&amp;MATCH(Z$1,$A:$A,0)):INDIRECT("R"&amp;(MATCH(Z$1,$A:$A,0)+(COUNTIF($A:$A,Z$1))-1)),$W27))</f>
        <v>3</v>
      </c>
      <c r="AA27" s="10" t="str">
        <f ca="1">IF(COUNTIF(INDIRECT("L"&amp;MATCH(AA$1,$A:$A,0)):INDIRECT("R"&amp;(MATCH(AA$1,$A:$A,0)+(COUNTIF($A:$A,AA$1))-1)),$W27)=0,"",COUNTIF(INDIRECT("L"&amp;MATCH(AA$1,$A:$A,0)):INDIRECT("R"&amp;(MATCH(AA$1,$A:$A,0)+(COUNTIF($A:$A,AA$1))-1)),$W27))</f>
        <v/>
      </c>
      <c r="AB27" s="10" t="str">
        <f ca="1">IF(COUNTIF(INDIRECT("L"&amp;MATCH(AB$1,$A:$A,0)):INDIRECT("R"&amp;(MATCH(AB$1,$A:$A,0)+(COUNTIF($A:$A,AB$1))-1)),$W27)=0,"",COUNTIF(INDIRECT("L"&amp;MATCH(AB$1,$A:$A,0)):INDIRECT("R"&amp;(MATCH(AB$1,$A:$A,0)+(COUNTIF($A:$A,AB$1))-1)),$W27))</f>
        <v/>
      </c>
      <c r="AC27" s="10" t="str">
        <f ca="1">IF(COUNTIF(INDIRECT("L"&amp;MATCH(AC$1,$A:$A,0)):INDIRECT("R"&amp;(MATCH(AC$1,$A:$A,0)+(COUNTIF($A:$A,AC$1))-1)),$W27)=0,"",COUNTIF(INDIRECT("L"&amp;MATCH(AC$1,$A:$A,0)):INDIRECT("R"&amp;(MATCH(AC$1,$A:$A,0)+(COUNTIF($A:$A,AC$1))-1)),$W27))</f>
        <v/>
      </c>
      <c r="AD27" s="10" t="str">
        <f ca="1">IF(COUNTIF(INDIRECT("L"&amp;MATCH(AD$1,$A:$A,0)):INDIRECT("R"&amp;(MATCH(AD$1,$A:$A,0)+(COUNTIF($A:$A,AD$1))-1)),$W27)=0,"",COUNTIF(INDIRECT("L"&amp;MATCH(AD$1,$A:$A,0)):INDIRECT("R"&amp;(MATCH(AD$1,$A:$A,0)+(COUNTIF($A:$A,AD$1))-1)),$W27))</f>
        <v/>
      </c>
      <c r="AE27" s="10" t="str">
        <f ca="1">IF(COUNTIF(INDIRECT("L"&amp;MATCH(AE$1,$A:$A,0)):INDIRECT("R"&amp;(MATCH(AE$1,$A:$A,0)+(COUNTIF($A:$A,AE$1))-1)),$W27)=0,"",COUNTIF(INDIRECT("L"&amp;MATCH(AE$1,$A:$A,0)):INDIRECT("R"&amp;(MATCH(AE$1,$A:$A,0)+(COUNTIF($A:$A,AE$1))-1)),$W27))</f>
        <v/>
      </c>
      <c r="AF27" s="10">
        <f ca="1">IF(COUNTIF(INDIRECT("L"&amp;MATCH(AF$1,$A:$A,0)):INDIRECT("R"&amp;(MATCH(AF$1,$A:$A,0)+(COUNTIF($A:$A,AF$1))-1)),$W27)=0,"",COUNTIF(INDIRECT("L"&amp;MATCH(AF$1,$A:$A,0)):INDIRECT("R"&amp;(MATCH(AF$1,$A:$A,0)+(COUNTIF($A:$A,AF$1))-1)),$W27))</f>
        <v>1</v>
      </c>
      <c r="AG27" s="10">
        <f ca="1">IF(COUNTIF(INDIRECT("L"&amp;MATCH(AG$1,$A:$A,0)):INDIRECT("R"&amp;(MATCH(AG$1,$A:$A,0)+(COUNTIF($A:$A,AG$1))-1)),$W27)=0,"",COUNTIF(INDIRECT("L"&amp;MATCH(AG$1,$A:$A,0)):INDIRECT("R"&amp;(MATCH(AG$1,$A:$A,0)+(COUNTIF($A:$A,AG$1))-1)),$W27))</f>
        <v>1</v>
      </c>
      <c r="AH27" s="10">
        <f ca="1">IF(COUNTIF(INDIRECT("L"&amp;MATCH(AH$1,$A:$A,0)):INDIRECT("R"&amp;(MATCH(AH$1,$A:$A,0)+(COUNTIF($A:$A,AH$1))-1)),$W27)=0,"",COUNTIF(INDIRECT("L"&amp;MATCH(AH$1,$A:$A,0)):INDIRECT("R"&amp;(MATCH(AH$1,$A:$A,0)+(COUNTIF($A:$A,AH$1))-1)),$W27))</f>
        <v>11</v>
      </c>
      <c r="AI27" s="10">
        <f ca="1">IF(COUNTIF(INDIRECT("L"&amp;MATCH(AI$1,$A:$A,0)):INDIRECT("R"&amp;(MATCH(AI$1,$A:$A,0)+(COUNTIF($A:$A,AI$1))-1)),$W27)=0,"",COUNTIF(INDIRECT("L"&amp;MATCH(AI$1,$A:$A,0)):INDIRECT("R"&amp;(MATCH(AI$1,$A:$A,0)+(COUNTIF($A:$A,AI$1))-1)),$W27))</f>
        <v>2</v>
      </c>
      <c r="AJ27" s="10" t="str">
        <f ca="1">IF(COUNTIF(INDIRECT("L"&amp;MATCH(AJ$1,$A:$A,0)):INDIRECT("R"&amp;(MATCH(AJ$1,$A:$A,0)+(COUNTIF($A:$A,AJ$1))-1)),$W27)=0,"",COUNTIF(INDIRECT("L"&amp;MATCH(AJ$1,$A:$A,0)):INDIRECT("R"&amp;(MATCH(AJ$1,$A:$A,0)+(COUNTIF($A:$A,AJ$1))-1)),$W27))</f>
        <v/>
      </c>
      <c r="AK27" s="10" t="str">
        <f ca="1">IF(COUNTIF(INDIRECT("L"&amp;MATCH(AK$1,$A:$A,0)):INDIRECT("R"&amp;(MATCH(AK$1,$A:$A,0)+(COUNTIF($A:$A,AK$1))-1)),$W27)=0,"",COUNTIF(INDIRECT("L"&amp;MATCH(AK$1,$A:$A,0)):INDIRECT("R"&amp;(MATCH(AK$1,$A:$A,0)+(COUNTIF($A:$A,AK$1))-1)),$W27))</f>
        <v/>
      </c>
      <c r="AL27" s="10" t="str">
        <f ca="1">IF(COUNTIF(INDIRECT("L"&amp;MATCH(AL$1,$A:$A,0)):INDIRECT("R"&amp;(MATCH(AL$1,$A:$A,0)+(COUNTIF($A:$A,AL$1))-1)),$W27)=0,"",COUNTIF(INDIRECT("L"&amp;MATCH(AL$1,$A:$A,0)):INDIRECT("R"&amp;(MATCH(AL$1,$A:$A,0)+(COUNTIF($A:$A,AL$1))-1)),$W27))</f>
        <v/>
      </c>
      <c r="AM27" s="10" t="str">
        <f ca="1">IF(COUNTIF(INDIRECT("L"&amp;MATCH(AM$1,$A:$A,0)):INDIRECT("R"&amp;(MATCH(AM$1,$A:$A,0)+(COUNTIF($A:$A,AM$1))-1)),$W27)=0,"",COUNTIF(INDIRECT("L"&amp;MATCH(AM$1,$A:$A,0)):INDIRECT("R"&amp;(MATCH(AM$1,$A:$A,0)+(COUNTIF($A:$A,AM$1))-1)),$W27))</f>
        <v/>
      </c>
      <c r="AN27" s="10" t="str">
        <f ca="1">IF(COUNTIF(INDIRECT("L"&amp;MATCH(AN$1,$A:$A,0)):INDIRECT("R"&amp;(MATCH(AN$1,$A:$A,0)+(COUNTIF($A:$A,AN$1))-1)),$W27)=0,"",COUNTIF(INDIRECT("L"&amp;MATCH(AN$1,$A:$A,0)):INDIRECT("R"&amp;(MATCH(AN$1,$A:$A,0)+(COUNTIF($A:$A,AN$1))-1)),$W27))</f>
        <v/>
      </c>
      <c r="AO27" s="10" t="str">
        <f ca="1">IF(COUNTIF(INDIRECT("L"&amp;MATCH(AO$1,$A:$A,0)):INDIRECT("R"&amp;(MATCH(AO$1,$A:$A,0)+(COUNTIF($A:$A,AO$1))-1)),$W27)=0,"",COUNTIF(INDIRECT("L"&amp;MATCH(AO$1,$A:$A,0)):INDIRECT("R"&amp;(MATCH(AO$1,$A:$A,0)+(COUNTIF($A:$A,AO$1))-1)),$W27))</f>
        <v/>
      </c>
      <c r="AP27" s="10" t="str">
        <f ca="1">IF(COUNTIF(INDIRECT("L"&amp;MATCH(AP$1,$A:$A,0)):INDIRECT("R"&amp;(MATCH(AP$1,$A:$A,0)+(COUNTIF($A:$A,AP$1))-1)),$W27)=0,"",COUNTIF(INDIRECT("L"&amp;MATCH(AP$1,$A:$A,0)):INDIRECT("R"&amp;(MATCH(AP$1,$A:$A,0)+(COUNTIF($A:$A,AP$1))-1)),$W27))</f>
        <v/>
      </c>
    </row>
    <row r="28" spans="1:42" x14ac:dyDescent="0.2">
      <c r="A28" s="10" t="s">
        <v>5528</v>
      </c>
      <c r="B28" s="11" t="s">
        <v>1581</v>
      </c>
      <c r="C28" s="11" t="s">
        <v>3171</v>
      </c>
      <c r="F28" s="10" t="s">
        <v>243</v>
      </c>
      <c r="G28" s="10">
        <v>75</v>
      </c>
      <c r="H28" s="10" t="s">
        <v>702</v>
      </c>
      <c r="I28" s="10">
        <v>1</v>
      </c>
      <c r="J28" s="10">
        <v>1</v>
      </c>
      <c r="L28" s="10" t="s">
        <v>11</v>
      </c>
      <c r="M28" s="10" t="s">
        <v>833</v>
      </c>
      <c r="O28" s="10" t="s">
        <v>651</v>
      </c>
      <c r="R28" s="10" t="s">
        <v>2866</v>
      </c>
      <c r="S28" s="10">
        <f>IF(ISBLANK(T28),0,COUNTA(L28:R28))</f>
        <v>4</v>
      </c>
      <c r="T28" s="10" t="s">
        <v>5498</v>
      </c>
      <c r="U28" s="10" t="s">
        <v>2876</v>
      </c>
      <c r="W28" s="10" t="str">
        <f>IndexTable!C28</f>
        <v>Metamagic</v>
      </c>
      <c r="X28" s="10" t="str">
        <f ca="1">IF(COUNTIF(INDIRECT("L"&amp;MATCH(X$1,$A:$A,0)):INDIRECT("R"&amp;(MATCH(X$1,$A:$A,0)+(COUNTIF($A:$A,X$1))-1)),$W28)=0,"",COUNTIF(INDIRECT("L"&amp;MATCH(X$1,$A:$A,0)):INDIRECT("R"&amp;(MATCH(X$1,$A:$A,0)+(COUNTIF($A:$A,X$1))-1)),$W28))</f>
        <v/>
      </c>
      <c r="Y28" s="10">
        <f ca="1">IF(COUNTIF(INDIRECT("L"&amp;MATCH(Y$1,$A:$A,0)):INDIRECT("R"&amp;(MATCH(Y$1,$A:$A,0)+(COUNTIF($A:$A,Y$1))-1)),$W28)=0,"",COUNTIF(INDIRECT("L"&amp;MATCH(Y$1,$A:$A,0)):INDIRECT("R"&amp;(MATCH(Y$1,$A:$A,0)+(COUNTIF($A:$A,Y$1))-1)),$W28))</f>
        <v>2</v>
      </c>
      <c r="Z28" s="10">
        <f ca="1">IF(COUNTIF(INDIRECT("L"&amp;MATCH(Z$1,$A:$A,0)):INDIRECT("R"&amp;(MATCH(Z$1,$A:$A,0)+(COUNTIF($A:$A,Z$1))-1)),$W28)=0,"",COUNTIF(INDIRECT("L"&amp;MATCH(Z$1,$A:$A,0)):INDIRECT("R"&amp;(MATCH(Z$1,$A:$A,0)+(COUNTIF($A:$A,Z$1))-1)),$W28))</f>
        <v>20</v>
      </c>
      <c r="AA28" s="10">
        <f ca="1">IF(COUNTIF(INDIRECT("L"&amp;MATCH(AA$1,$A:$A,0)):INDIRECT("R"&amp;(MATCH(AA$1,$A:$A,0)+(COUNTIF($A:$A,AA$1))-1)),$W28)=0,"",COUNTIF(INDIRECT("L"&amp;MATCH(AA$1,$A:$A,0)):INDIRECT("R"&amp;(MATCH(AA$1,$A:$A,0)+(COUNTIF($A:$A,AA$1))-1)),$W28))</f>
        <v>11</v>
      </c>
      <c r="AB28" s="10" t="str">
        <f ca="1">IF(COUNTIF(INDIRECT("L"&amp;MATCH(AB$1,$A:$A,0)):INDIRECT("R"&amp;(MATCH(AB$1,$A:$A,0)+(COUNTIF($A:$A,AB$1))-1)),$W28)=0,"",COUNTIF(INDIRECT("L"&amp;MATCH(AB$1,$A:$A,0)):INDIRECT("R"&amp;(MATCH(AB$1,$A:$A,0)+(COUNTIF($A:$A,AB$1))-1)),$W28))</f>
        <v/>
      </c>
      <c r="AC28" s="10" t="str">
        <f ca="1">IF(COUNTIF(INDIRECT("L"&amp;MATCH(AC$1,$A:$A,0)):INDIRECT("R"&amp;(MATCH(AC$1,$A:$A,0)+(COUNTIF($A:$A,AC$1))-1)),$W28)=0,"",COUNTIF(INDIRECT("L"&amp;MATCH(AC$1,$A:$A,0)):INDIRECT("R"&amp;(MATCH(AC$1,$A:$A,0)+(COUNTIF($A:$A,AC$1))-1)),$W28))</f>
        <v/>
      </c>
      <c r="AD28" s="10" t="str">
        <f ca="1">IF(COUNTIF(INDIRECT("L"&amp;MATCH(AD$1,$A:$A,0)):INDIRECT("R"&amp;(MATCH(AD$1,$A:$A,0)+(COUNTIF($A:$A,AD$1))-1)),$W28)=0,"",COUNTIF(INDIRECT("L"&amp;MATCH(AD$1,$A:$A,0)):INDIRECT("R"&amp;(MATCH(AD$1,$A:$A,0)+(COUNTIF($A:$A,AD$1))-1)),$W28))</f>
        <v/>
      </c>
      <c r="AE28" s="10">
        <f ca="1">IF(COUNTIF(INDIRECT("L"&amp;MATCH(AE$1,$A:$A,0)):INDIRECT("R"&amp;(MATCH(AE$1,$A:$A,0)+(COUNTIF($A:$A,AE$1))-1)),$W28)=0,"",COUNTIF(INDIRECT("L"&amp;MATCH(AE$1,$A:$A,0)):INDIRECT("R"&amp;(MATCH(AE$1,$A:$A,0)+(COUNTIF($A:$A,AE$1))-1)),$W28))</f>
        <v>1</v>
      </c>
      <c r="AF28" s="10">
        <f ca="1">IF(COUNTIF(INDIRECT("L"&amp;MATCH(AF$1,$A:$A,0)):INDIRECT("R"&amp;(MATCH(AF$1,$A:$A,0)+(COUNTIF($A:$A,AF$1))-1)),$W28)=0,"",COUNTIF(INDIRECT("L"&amp;MATCH(AF$1,$A:$A,0)):INDIRECT("R"&amp;(MATCH(AF$1,$A:$A,0)+(COUNTIF($A:$A,AF$1))-1)),$W28))</f>
        <v>1</v>
      </c>
      <c r="AG28" s="10">
        <f ca="1">IF(COUNTIF(INDIRECT("L"&amp;MATCH(AG$1,$A:$A,0)):INDIRECT("R"&amp;(MATCH(AG$1,$A:$A,0)+(COUNTIF($A:$A,AG$1))-1)),$W28)=0,"",COUNTIF(INDIRECT("L"&amp;MATCH(AG$1,$A:$A,0)):INDIRECT("R"&amp;(MATCH(AG$1,$A:$A,0)+(COUNTIF($A:$A,AG$1))-1)),$W28))</f>
        <v>2</v>
      </c>
      <c r="AH28" s="10">
        <f ca="1">IF(COUNTIF(INDIRECT("L"&amp;MATCH(AH$1,$A:$A,0)):INDIRECT("R"&amp;(MATCH(AH$1,$A:$A,0)+(COUNTIF($A:$A,AH$1))-1)),$W28)=0,"",COUNTIF(INDIRECT("L"&amp;MATCH(AH$1,$A:$A,0)):INDIRECT("R"&amp;(MATCH(AH$1,$A:$A,0)+(COUNTIF($A:$A,AH$1))-1)),$W28))</f>
        <v>10</v>
      </c>
      <c r="AI28" s="10">
        <f ca="1">IF(COUNTIF(INDIRECT("L"&amp;MATCH(AI$1,$A:$A,0)):INDIRECT("R"&amp;(MATCH(AI$1,$A:$A,0)+(COUNTIF($A:$A,AI$1))-1)),$W28)=0,"",COUNTIF(INDIRECT("L"&amp;MATCH(AI$1,$A:$A,0)):INDIRECT("R"&amp;(MATCH(AI$1,$A:$A,0)+(COUNTIF($A:$A,AI$1))-1)),$W28))</f>
        <v>7</v>
      </c>
      <c r="AJ28" s="10" t="str">
        <f ca="1">IF(COUNTIF(INDIRECT("L"&amp;MATCH(AJ$1,$A:$A,0)):INDIRECT("R"&amp;(MATCH(AJ$1,$A:$A,0)+(COUNTIF($A:$A,AJ$1))-1)),$W28)=0,"",COUNTIF(INDIRECT("L"&amp;MATCH(AJ$1,$A:$A,0)):INDIRECT("R"&amp;(MATCH(AJ$1,$A:$A,0)+(COUNTIF($A:$A,AJ$1))-1)),$W28))</f>
        <v/>
      </c>
      <c r="AK28" s="10" t="str">
        <f ca="1">IF(COUNTIF(INDIRECT("L"&amp;MATCH(AK$1,$A:$A,0)):INDIRECT("R"&amp;(MATCH(AK$1,$A:$A,0)+(COUNTIF($A:$A,AK$1))-1)),$W28)=0,"",COUNTIF(INDIRECT("L"&amp;MATCH(AK$1,$A:$A,0)):INDIRECT("R"&amp;(MATCH(AK$1,$A:$A,0)+(COUNTIF($A:$A,AK$1))-1)),$W28))</f>
        <v/>
      </c>
      <c r="AL28" s="10" t="str">
        <f ca="1">IF(COUNTIF(INDIRECT("L"&amp;MATCH(AL$1,$A:$A,0)):INDIRECT("R"&amp;(MATCH(AL$1,$A:$A,0)+(COUNTIF($A:$A,AL$1))-1)),$W28)=0,"",COUNTIF(INDIRECT("L"&amp;MATCH(AL$1,$A:$A,0)):INDIRECT("R"&amp;(MATCH(AL$1,$A:$A,0)+(COUNTIF($A:$A,AL$1))-1)),$W28))</f>
        <v/>
      </c>
      <c r="AM28" s="10">
        <f ca="1">IF(COUNTIF(INDIRECT("L"&amp;MATCH(AM$1,$A:$A,0)):INDIRECT("R"&amp;(MATCH(AM$1,$A:$A,0)+(COUNTIF($A:$A,AM$1))-1)),$W28)=0,"",COUNTIF(INDIRECT("L"&amp;MATCH(AM$1,$A:$A,0)):INDIRECT("R"&amp;(MATCH(AM$1,$A:$A,0)+(COUNTIF($A:$A,AM$1))-1)),$W28))</f>
        <v>3</v>
      </c>
      <c r="AN28" s="10">
        <f ca="1">IF(COUNTIF(INDIRECT("L"&amp;MATCH(AN$1,$A:$A,0)):INDIRECT("R"&amp;(MATCH(AN$1,$A:$A,0)+(COUNTIF($A:$A,AN$1))-1)),$W28)=0,"",COUNTIF(INDIRECT("L"&amp;MATCH(AN$1,$A:$A,0)):INDIRECT("R"&amp;(MATCH(AN$1,$A:$A,0)+(COUNTIF($A:$A,AN$1))-1)),$W28))</f>
        <v>2</v>
      </c>
      <c r="AO28" s="10" t="str">
        <f ca="1">IF(COUNTIF(INDIRECT("L"&amp;MATCH(AO$1,$A:$A,0)):INDIRECT("R"&amp;(MATCH(AO$1,$A:$A,0)+(COUNTIF($A:$A,AO$1))-1)),$W28)=0,"",COUNTIF(INDIRECT("L"&amp;MATCH(AO$1,$A:$A,0)):INDIRECT("R"&amp;(MATCH(AO$1,$A:$A,0)+(COUNTIF($A:$A,AO$1))-1)),$W28))</f>
        <v/>
      </c>
      <c r="AP28" s="10" t="str">
        <f ca="1">IF(COUNTIF(INDIRECT("L"&amp;MATCH(AP$1,$A:$A,0)):INDIRECT("R"&amp;(MATCH(AP$1,$A:$A,0)+(COUNTIF($A:$A,AP$1))-1)),$W28)=0,"",COUNTIF(INDIRECT("L"&amp;MATCH(AP$1,$A:$A,0)):INDIRECT("R"&amp;(MATCH(AP$1,$A:$A,0)+(COUNTIF($A:$A,AP$1))-1)),$W28))</f>
        <v/>
      </c>
    </row>
    <row r="29" spans="1:42" x14ac:dyDescent="0.2">
      <c r="A29" s="10" t="s">
        <v>5528</v>
      </c>
      <c r="B29" s="11" t="s">
        <v>1582</v>
      </c>
      <c r="C29" s="11" t="s">
        <v>3175</v>
      </c>
      <c r="F29" s="10" t="s">
        <v>243</v>
      </c>
      <c r="G29" s="10">
        <v>75</v>
      </c>
      <c r="H29" s="10" t="s">
        <v>706</v>
      </c>
      <c r="I29" s="10">
        <v>1</v>
      </c>
      <c r="J29" s="10">
        <v>1</v>
      </c>
      <c r="O29" s="10" t="s">
        <v>6</v>
      </c>
      <c r="R29" s="10" t="s">
        <v>2866</v>
      </c>
      <c r="S29" s="10">
        <f>IF(ISBLANK(T29),0,COUNTA(L29:R29))</f>
        <v>2</v>
      </c>
      <c r="T29" s="10" t="s">
        <v>5498</v>
      </c>
      <c r="U29" s="10" t="s">
        <v>2881</v>
      </c>
      <c r="W29" s="10" t="str">
        <f>IndexTable!C29</f>
        <v>Mobility</v>
      </c>
      <c r="X29" s="10">
        <f ca="1">IF(COUNTIF(INDIRECT("L"&amp;MATCH(X$1,$A:$A,0)):INDIRECT("R"&amp;(MATCH(X$1,$A:$A,0)+(COUNTIF($A:$A,X$1))-1)),$W29)=0,"",COUNTIF(INDIRECT("L"&amp;MATCH(X$1,$A:$A,0)):INDIRECT("R"&amp;(MATCH(X$1,$A:$A,0)+(COUNTIF($A:$A,X$1))-1)),$W29))</f>
        <v>1</v>
      </c>
      <c r="Y29" s="10">
        <f ca="1">IF(COUNTIF(INDIRECT("L"&amp;MATCH(Y$1,$A:$A,0)):INDIRECT("R"&amp;(MATCH(Y$1,$A:$A,0)+(COUNTIF($A:$A,Y$1))-1)),$W29)=0,"",COUNTIF(INDIRECT("L"&amp;MATCH(Y$1,$A:$A,0)):INDIRECT("R"&amp;(MATCH(Y$1,$A:$A,0)+(COUNTIF($A:$A,Y$1))-1)),$W29))</f>
        <v>1</v>
      </c>
      <c r="Z29" s="10">
        <f ca="1">IF(COUNTIF(INDIRECT("L"&amp;MATCH(Z$1,$A:$A,0)):INDIRECT("R"&amp;(MATCH(Z$1,$A:$A,0)+(COUNTIF($A:$A,Z$1))-1)),$W29)=0,"",COUNTIF(INDIRECT("L"&amp;MATCH(Z$1,$A:$A,0)):INDIRECT("R"&amp;(MATCH(Z$1,$A:$A,0)+(COUNTIF($A:$A,Z$1))-1)),$W29))</f>
        <v>4</v>
      </c>
      <c r="AA29" s="10">
        <f ca="1">IF(COUNTIF(INDIRECT("L"&amp;MATCH(AA$1,$A:$A,0)):INDIRECT("R"&amp;(MATCH(AA$1,$A:$A,0)+(COUNTIF($A:$A,AA$1))-1)),$W29)=0,"",COUNTIF(INDIRECT("L"&amp;MATCH(AA$1,$A:$A,0)):INDIRECT("R"&amp;(MATCH(AA$1,$A:$A,0)+(COUNTIF($A:$A,AA$1))-1)),$W29))</f>
        <v>1</v>
      </c>
      <c r="AB29" s="10" t="str">
        <f ca="1">IF(COUNTIF(INDIRECT("L"&amp;MATCH(AB$1,$A:$A,0)):INDIRECT("R"&amp;(MATCH(AB$1,$A:$A,0)+(COUNTIF($A:$A,AB$1))-1)),$W29)=0,"",COUNTIF(INDIRECT("L"&amp;MATCH(AB$1,$A:$A,0)):INDIRECT("R"&amp;(MATCH(AB$1,$A:$A,0)+(COUNTIF($A:$A,AB$1))-1)),$W29))</f>
        <v/>
      </c>
      <c r="AC29" s="10" t="str">
        <f ca="1">IF(COUNTIF(INDIRECT("L"&amp;MATCH(AC$1,$A:$A,0)):INDIRECT("R"&amp;(MATCH(AC$1,$A:$A,0)+(COUNTIF($A:$A,AC$1))-1)),$W29)=0,"",COUNTIF(INDIRECT("L"&amp;MATCH(AC$1,$A:$A,0)):INDIRECT("R"&amp;(MATCH(AC$1,$A:$A,0)+(COUNTIF($A:$A,AC$1))-1)),$W29))</f>
        <v/>
      </c>
      <c r="AD29" s="10" t="str">
        <f ca="1">IF(COUNTIF(INDIRECT("L"&amp;MATCH(AD$1,$A:$A,0)):INDIRECT("R"&amp;(MATCH(AD$1,$A:$A,0)+(COUNTIF($A:$A,AD$1))-1)),$W29)=0,"",COUNTIF(INDIRECT("L"&amp;MATCH(AD$1,$A:$A,0)):INDIRECT("R"&amp;(MATCH(AD$1,$A:$A,0)+(COUNTIF($A:$A,AD$1))-1)),$W29))</f>
        <v/>
      </c>
      <c r="AE29" s="10">
        <f ca="1">IF(COUNTIF(INDIRECT("L"&amp;MATCH(AE$1,$A:$A,0)):INDIRECT("R"&amp;(MATCH(AE$1,$A:$A,0)+(COUNTIF($A:$A,AE$1))-1)),$W29)=0,"",COUNTIF(INDIRECT("L"&amp;MATCH(AE$1,$A:$A,0)):INDIRECT("R"&amp;(MATCH(AE$1,$A:$A,0)+(COUNTIF($A:$A,AE$1))-1)),$W29))</f>
        <v>1</v>
      </c>
      <c r="AF29" s="10">
        <f ca="1">IF(COUNTIF(INDIRECT("L"&amp;MATCH(AF$1,$A:$A,0)):INDIRECT("R"&amp;(MATCH(AF$1,$A:$A,0)+(COUNTIF($A:$A,AF$1))-1)),$W29)=0,"",COUNTIF(INDIRECT("L"&amp;MATCH(AF$1,$A:$A,0)):INDIRECT("R"&amp;(MATCH(AF$1,$A:$A,0)+(COUNTIF($A:$A,AF$1))-1)),$W29))</f>
        <v>1</v>
      </c>
      <c r="AG29" s="10">
        <f ca="1">IF(COUNTIF(INDIRECT("L"&amp;MATCH(AG$1,$A:$A,0)):INDIRECT("R"&amp;(MATCH(AG$1,$A:$A,0)+(COUNTIF($A:$A,AG$1))-1)),$W29)=0,"",COUNTIF(INDIRECT("L"&amp;MATCH(AG$1,$A:$A,0)):INDIRECT("R"&amp;(MATCH(AG$1,$A:$A,0)+(COUNTIF($A:$A,AG$1))-1)),$W29))</f>
        <v>3</v>
      </c>
      <c r="AH29" s="10">
        <f ca="1">IF(COUNTIF(INDIRECT("L"&amp;MATCH(AH$1,$A:$A,0)):INDIRECT("R"&amp;(MATCH(AH$1,$A:$A,0)+(COUNTIF($A:$A,AH$1))-1)),$W29)=0,"",COUNTIF(INDIRECT("L"&amp;MATCH(AH$1,$A:$A,0)):INDIRECT("R"&amp;(MATCH(AH$1,$A:$A,0)+(COUNTIF($A:$A,AH$1))-1)),$W29))</f>
        <v>9</v>
      </c>
      <c r="AI29" s="10">
        <f ca="1">IF(COUNTIF(INDIRECT("L"&amp;MATCH(AI$1,$A:$A,0)):INDIRECT("R"&amp;(MATCH(AI$1,$A:$A,0)+(COUNTIF($A:$A,AI$1))-1)),$W29)=0,"",COUNTIF(INDIRECT("L"&amp;MATCH(AI$1,$A:$A,0)):INDIRECT("R"&amp;(MATCH(AI$1,$A:$A,0)+(COUNTIF($A:$A,AI$1))-1)),$W29))</f>
        <v>19</v>
      </c>
      <c r="AJ29" s="10" t="str">
        <f ca="1">IF(COUNTIF(INDIRECT("L"&amp;MATCH(AJ$1,$A:$A,0)):INDIRECT("R"&amp;(MATCH(AJ$1,$A:$A,0)+(COUNTIF($A:$A,AJ$1))-1)),$W29)=0,"",COUNTIF(INDIRECT("L"&amp;MATCH(AJ$1,$A:$A,0)):INDIRECT("R"&amp;(MATCH(AJ$1,$A:$A,0)+(COUNTIF($A:$A,AJ$1))-1)),$W29))</f>
        <v/>
      </c>
      <c r="AK29" s="10">
        <f ca="1">IF(COUNTIF(INDIRECT("L"&amp;MATCH(AK$1,$A:$A,0)):INDIRECT("R"&amp;(MATCH(AK$1,$A:$A,0)+(COUNTIF($A:$A,AK$1))-1)),$W29)=0,"",COUNTIF(INDIRECT("L"&amp;MATCH(AK$1,$A:$A,0)):INDIRECT("R"&amp;(MATCH(AK$1,$A:$A,0)+(COUNTIF($A:$A,AK$1))-1)),$W29))</f>
        <v>2</v>
      </c>
      <c r="AL29" s="10">
        <f ca="1">IF(COUNTIF(INDIRECT("L"&amp;MATCH(AL$1,$A:$A,0)):INDIRECT("R"&amp;(MATCH(AL$1,$A:$A,0)+(COUNTIF($A:$A,AL$1))-1)),$W29)=0,"",COUNTIF(INDIRECT("L"&amp;MATCH(AL$1,$A:$A,0)):INDIRECT("R"&amp;(MATCH(AL$1,$A:$A,0)+(COUNTIF($A:$A,AL$1))-1)),$W29))</f>
        <v>5</v>
      </c>
      <c r="AM29" s="10">
        <f ca="1">IF(COUNTIF(INDIRECT("L"&amp;MATCH(AM$1,$A:$A,0)):INDIRECT("R"&amp;(MATCH(AM$1,$A:$A,0)+(COUNTIF($A:$A,AM$1))-1)),$W29)=0,"",COUNTIF(INDIRECT("L"&amp;MATCH(AM$1,$A:$A,0)):INDIRECT("R"&amp;(MATCH(AM$1,$A:$A,0)+(COUNTIF($A:$A,AM$1))-1)),$W29))</f>
        <v>3</v>
      </c>
      <c r="AN29" s="10" t="str">
        <f ca="1">IF(COUNTIF(INDIRECT("L"&amp;MATCH(AN$1,$A:$A,0)):INDIRECT("R"&amp;(MATCH(AN$1,$A:$A,0)+(COUNTIF($A:$A,AN$1))-1)),$W29)=0,"",COUNTIF(INDIRECT("L"&amp;MATCH(AN$1,$A:$A,0)):INDIRECT("R"&amp;(MATCH(AN$1,$A:$A,0)+(COUNTIF($A:$A,AN$1))-1)),$W29))</f>
        <v/>
      </c>
      <c r="AO29" s="10" t="str">
        <f ca="1">IF(COUNTIF(INDIRECT("L"&amp;MATCH(AO$1,$A:$A,0)):INDIRECT("R"&amp;(MATCH(AO$1,$A:$A,0)+(COUNTIF($A:$A,AO$1))-1)),$W29)=0,"",COUNTIF(INDIRECT("L"&amp;MATCH(AO$1,$A:$A,0)):INDIRECT("R"&amp;(MATCH(AO$1,$A:$A,0)+(COUNTIF($A:$A,AO$1))-1)),$W29))</f>
        <v/>
      </c>
      <c r="AP29" s="10">
        <f ca="1">IF(COUNTIF(INDIRECT("L"&amp;MATCH(AP$1,$A:$A,0)):INDIRECT("R"&amp;(MATCH(AP$1,$A:$A,0)+(COUNTIF($A:$A,AP$1))-1)),$W29)=0,"",COUNTIF(INDIRECT("L"&amp;MATCH(AP$1,$A:$A,0)):INDIRECT("R"&amp;(MATCH(AP$1,$A:$A,0)+(COUNTIF($A:$A,AP$1))-1)),$W29))</f>
        <v>2</v>
      </c>
    </row>
    <row r="30" spans="1:42" x14ac:dyDescent="0.2">
      <c r="A30" s="10" t="s">
        <v>5528</v>
      </c>
      <c r="B30" s="11" t="s">
        <v>1583</v>
      </c>
      <c r="C30" s="11" t="s">
        <v>3182</v>
      </c>
      <c r="F30" s="10" t="s">
        <v>243</v>
      </c>
      <c r="G30" s="10">
        <v>75</v>
      </c>
      <c r="H30" s="10" t="s">
        <v>713</v>
      </c>
      <c r="I30" s="10">
        <v>1</v>
      </c>
      <c r="J30" s="10">
        <v>1</v>
      </c>
      <c r="L30" s="10" t="s">
        <v>0</v>
      </c>
      <c r="O30" s="10" t="s">
        <v>651</v>
      </c>
      <c r="R30" s="10" t="s">
        <v>2866</v>
      </c>
      <c r="S30" s="10">
        <f>IF(ISBLANK(T30),0,COUNTA(L30:R30))</f>
        <v>3</v>
      </c>
      <c r="T30" s="10" t="s">
        <v>5498</v>
      </c>
      <c r="U30" s="10" t="s">
        <v>2887</v>
      </c>
      <c r="W30" s="10" t="str">
        <f>IndexTable!C30</f>
        <v>Morale</v>
      </c>
      <c r="X30" s="10" t="str">
        <f ca="1">IF(COUNTIF(INDIRECT("L"&amp;MATCH(X$1,$A:$A,0)):INDIRECT("R"&amp;(MATCH(X$1,$A:$A,0)+(COUNTIF($A:$A,X$1))-1)),$W30)=0,"",COUNTIF(INDIRECT("L"&amp;MATCH(X$1,$A:$A,0)):INDIRECT("R"&amp;(MATCH(X$1,$A:$A,0)+(COUNTIF($A:$A,X$1))-1)),$W30))</f>
        <v/>
      </c>
      <c r="Y30" s="10" t="str">
        <f ca="1">IF(COUNTIF(INDIRECT("L"&amp;MATCH(Y$1,$A:$A,0)):INDIRECT("R"&amp;(MATCH(Y$1,$A:$A,0)+(COUNTIF($A:$A,Y$1))-1)),$W30)=0,"",COUNTIF(INDIRECT("L"&amp;MATCH(Y$1,$A:$A,0)):INDIRECT("R"&amp;(MATCH(Y$1,$A:$A,0)+(COUNTIF($A:$A,Y$1))-1)),$W30))</f>
        <v/>
      </c>
      <c r="Z30" s="10" t="str">
        <f ca="1">IF(COUNTIF(INDIRECT("L"&amp;MATCH(Z$1,$A:$A,0)):INDIRECT("R"&amp;(MATCH(Z$1,$A:$A,0)+(COUNTIF($A:$A,Z$1))-1)),$W30)=0,"",COUNTIF(INDIRECT("L"&amp;MATCH(Z$1,$A:$A,0)):INDIRECT("R"&amp;(MATCH(Z$1,$A:$A,0)+(COUNTIF($A:$A,Z$1))-1)),$W30))</f>
        <v/>
      </c>
      <c r="AA30" s="10" t="str">
        <f ca="1">IF(COUNTIF(INDIRECT("L"&amp;MATCH(AA$1,$A:$A,0)):INDIRECT("R"&amp;(MATCH(AA$1,$A:$A,0)+(COUNTIF($A:$A,AA$1))-1)),$W30)=0,"",COUNTIF(INDIRECT("L"&amp;MATCH(AA$1,$A:$A,0)):INDIRECT("R"&amp;(MATCH(AA$1,$A:$A,0)+(COUNTIF($A:$A,AA$1))-1)),$W30))</f>
        <v/>
      </c>
      <c r="AB30" s="10" t="str">
        <f ca="1">IF(COUNTIF(INDIRECT("L"&amp;MATCH(AB$1,$A:$A,0)):INDIRECT("R"&amp;(MATCH(AB$1,$A:$A,0)+(COUNTIF($A:$A,AB$1))-1)),$W30)=0,"",COUNTIF(INDIRECT("L"&amp;MATCH(AB$1,$A:$A,0)):INDIRECT("R"&amp;(MATCH(AB$1,$A:$A,0)+(COUNTIF($A:$A,AB$1))-1)),$W30))</f>
        <v/>
      </c>
      <c r="AC30" s="10" t="str">
        <f ca="1">IF(COUNTIF(INDIRECT("L"&amp;MATCH(AC$1,$A:$A,0)):INDIRECT("R"&amp;(MATCH(AC$1,$A:$A,0)+(COUNTIF($A:$A,AC$1))-1)),$W30)=0,"",COUNTIF(INDIRECT("L"&amp;MATCH(AC$1,$A:$A,0)):INDIRECT("R"&amp;(MATCH(AC$1,$A:$A,0)+(COUNTIF($A:$A,AC$1))-1)),$W30))</f>
        <v/>
      </c>
      <c r="AD30" s="10" t="str">
        <f ca="1">IF(COUNTIF(INDIRECT("L"&amp;MATCH(AD$1,$A:$A,0)):INDIRECT("R"&amp;(MATCH(AD$1,$A:$A,0)+(COUNTIF($A:$A,AD$1))-1)),$W30)=0,"",COUNTIF(INDIRECT("L"&amp;MATCH(AD$1,$A:$A,0)):INDIRECT("R"&amp;(MATCH(AD$1,$A:$A,0)+(COUNTIF($A:$A,AD$1))-1)),$W30))</f>
        <v/>
      </c>
      <c r="AE30" s="10" t="str">
        <f ca="1">IF(COUNTIF(INDIRECT("L"&amp;MATCH(AE$1,$A:$A,0)):INDIRECT("R"&amp;(MATCH(AE$1,$A:$A,0)+(COUNTIF($A:$A,AE$1))-1)),$W30)=0,"",COUNTIF(INDIRECT("L"&amp;MATCH(AE$1,$A:$A,0)):INDIRECT("R"&amp;(MATCH(AE$1,$A:$A,0)+(COUNTIF($A:$A,AE$1))-1)),$W30))</f>
        <v/>
      </c>
      <c r="AF30" s="10" t="str">
        <f ca="1">IF(COUNTIF(INDIRECT("L"&amp;MATCH(AF$1,$A:$A,0)):INDIRECT("R"&amp;(MATCH(AF$1,$A:$A,0)+(COUNTIF($A:$A,AF$1))-1)),$W30)=0,"",COUNTIF(INDIRECT("L"&amp;MATCH(AF$1,$A:$A,0)):INDIRECT("R"&amp;(MATCH(AF$1,$A:$A,0)+(COUNTIF($A:$A,AF$1))-1)),$W30))</f>
        <v/>
      </c>
      <c r="AG30" s="10">
        <f ca="1">IF(COUNTIF(INDIRECT("L"&amp;MATCH(AG$1,$A:$A,0)):INDIRECT("R"&amp;(MATCH(AG$1,$A:$A,0)+(COUNTIF($A:$A,AG$1))-1)),$W30)=0,"",COUNTIF(INDIRECT("L"&amp;MATCH(AG$1,$A:$A,0)):INDIRECT("R"&amp;(MATCH(AG$1,$A:$A,0)+(COUNTIF($A:$A,AG$1))-1)),$W30))</f>
        <v>1</v>
      </c>
      <c r="AH30" s="10">
        <f ca="1">IF(COUNTIF(INDIRECT("L"&amp;MATCH(AH$1,$A:$A,0)):INDIRECT("R"&amp;(MATCH(AH$1,$A:$A,0)+(COUNTIF($A:$A,AH$1))-1)),$W30)=0,"",COUNTIF(INDIRECT("L"&amp;MATCH(AH$1,$A:$A,0)):INDIRECT("R"&amp;(MATCH(AH$1,$A:$A,0)+(COUNTIF($A:$A,AH$1))-1)),$W30))</f>
        <v>9</v>
      </c>
      <c r="AI30" s="10">
        <f ca="1">IF(COUNTIF(INDIRECT("L"&amp;MATCH(AI$1,$A:$A,0)):INDIRECT("R"&amp;(MATCH(AI$1,$A:$A,0)+(COUNTIF($A:$A,AI$1))-1)),$W30)=0,"",COUNTIF(INDIRECT("L"&amp;MATCH(AI$1,$A:$A,0)):INDIRECT("R"&amp;(MATCH(AI$1,$A:$A,0)+(COUNTIF($A:$A,AI$1))-1)),$W30))</f>
        <v>2</v>
      </c>
      <c r="AJ30" s="10" t="str">
        <f ca="1">IF(COUNTIF(INDIRECT("L"&amp;MATCH(AJ$1,$A:$A,0)):INDIRECT("R"&amp;(MATCH(AJ$1,$A:$A,0)+(COUNTIF($A:$A,AJ$1))-1)),$W30)=0,"",COUNTIF(INDIRECT("L"&amp;MATCH(AJ$1,$A:$A,0)):INDIRECT("R"&amp;(MATCH(AJ$1,$A:$A,0)+(COUNTIF($A:$A,AJ$1))-1)),$W30))</f>
        <v/>
      </c>
      <c r="AK30" s="10">
        <f ca="1">IF(COUNTIF(INDIRECT("L"&amp;MATCH(AK$1,$A:$A,0)):INDIRECT("R"&amp;(MATCH(AK$1,$A:$A,0)+(COUNTIF($A:$A,AK$1))-1)),$W30)=0,"",COUNTIF(INDIRECT("L"&amp;MATCH(AK$1,$A:$A,0)):INDIRECT("R"&amp;(MATCH(AK$1,$A:$A,0)+(COUNTIF($A:$A,AK$1))-1)),$W30))</f>
        <v>1</v>
      </c>
      <c r="AL30" s="10" t="str">
        <f ca="1">IF(COUNTIF(INDIRECT("L"&amp;MATCH(AL$1,$A:$A,0)):INDIRECT("R"&amp;(MATCH(AL$1,$A:$A,0)+(COUNTIF($A:$A,AL$1))-1)),$W30)=0,"",COUNTIF(INDIRECT("L"&amp;MATCH(AL$1,$A:$A,0)):INDIRECT("R"&amp;(MATCH(AL$1,$A:$A,0)+(COUNTIF($A:$A,AL$1))-1)),$W30))</f>
        <v/>
      </c>
      <c r="AM30" s="10">
        <f ca="1">IF(COUNTIF(INDIRECT("L"&amp;MATCH(AM$1,$A:$A,0)):INDIRECT("R"&amp;(MATCH(AM$1,$A:$A,0)+(COUNTIF($A:$A,AM$1))-1)),$W30)=0,"",COUNTIF(INDIRECT("L"&amp;MATCH(AM$1,$A:$A,0)):INDIRECT("R"&amp;(MATCH(AM$1,$A:$A,0)+(COUNTIF($A:$A,AM$1))-1)),$W30))</f>
        <v>5</v>
      </c>
      <c r="AN30" s="10">
        <f ca="1">IF(COUNTIF(INDIRECT("L"&amp;MATCH(AN$1,$A:$A,0)):INDIRECT("R"&amp;(MATCH(AN$1,$A:$A,0)+(COUNTIF($A:$A,AN$1))-1)),$W30)=0,"",COUNTIF(INDIRECT("L"&amp;MATCH(AN$1,$A:$A,0)):INDIRECT("R"&amp;(MATCH(AN$1,$A:$A,0)+(COUNTIF($A:$A,AN$1))-1)),$W30))</f>
        <v>14</v>
      </c>
      <c r="AO30" s="10" t="str">
        <f ca="1">IF(COUNTIF(INDIRECT("L"&amp;MATCH(AO$1,$A:$A,0)):INDIRECT("R"&amp;(MATCH(AO$1,$A:$A,0)+(COUNTIF($A:$A,AO$1))-1)),$W30)=0,"",COUNTIF(INDIRECT("L"&amp;MATCH(AO$1,$A:$A,0)):INDIRECT("R"&amp;(MATCH(AO$1,$A:$A,0)+(COUNTIF($A:$A,AO$1))-1)),$W30))</f>
        <v/>
      </c>
      <c r="AP30" s="10">
        <f ca="1">IF(COUNTIF(INDIRECT("L"&amp;MATCH(AP$1,$A:$A,0)):INDIRECT("R"&amp;(MATCH(AP$1,$A:$A,0)+(COUNTIF($A:$A,AP$1))-1)),$W30)=0,"",COUNTIF(INDIRECT("L"&amp;MATCH(AP$1,$A:$A,0)):INDIRECT("R"&amp;(MATCH(AP$1,$A:$A,0)+(COUNTIF($A:$A,AP$1))-1)),$W30))</f>
        <v>1</v>
      </c>
    </row>
    <row r="31" spans="1:42" x14ac:dyDescent="0.2">
      <c r="A31" s="10" t="s">
        <v>5528</v>
      </c>
      <c r="B31" s="11" t="s">
        <v>1584</v>
      </c>
      <c r="C31" s="11" t="s">
        <v>3183</v>
      </c>
      <c r="F31" s="10" t="s">
        <v>243</v>
      </c>
      <c r="G31" s="10">
        <v>75</v>
      </c>
      <c r="H31" s="10" t="s">
        <v>714</v>
      </c>
      <c r="I31" s="10">
        <v>1</v>
      </c>
      <c r="J31" s="10">
        <v>1</v>
      </c>
      <c r="L31" s="10" t="s">
        <v>2</v>
      </c>
      <c r="M31" s="10" t="s">
        <v>833</v>
      </c>
      <c r="O31" s="10" t="s">
        <v>651</v>
      </c>
      <c r="R31" s="10" t="s">
        <v>2866</v>
      </c>
      <c r="S31" s="10">
        <f>IF(ISBLANK(T31),0,COUNTA(L31:R31))</f>
        <v>4</v>
      </c>
      <c r="T31" s="10" t="s">
        <v>5498</v>
      </c>
      <c r="U31" s="10" t="s">
        <v>2888</v>
      </c>
      <c r="W31" s="10" t="str">
        <f>IndexTable!C31</f>
        <v>Oblivion</v>
      </c>
      <c r="X31" s="10">
        <f ca="1">IF(COUNTIF(INDIRECT("L"&amp;MATCH(X$1,$A:$A,0)):INDIRECT("R"&amp;(MATCH(X$1,$A:$A,0)+(COUNTIF($A:$A,X$1))-1)),$W31)=0,"",COUNTIF(INDIRECT("L"&amp;MATCH(X$1,$A:$A,0)):INDIRECT("R"&amp;(MATCH(X$1,$A:$A,0)+(COUNTIF($A:$A,X$1))-1)),$W31))</f>
        <v>1</v>
      </c>
      <c r="Y31" s="10" t="str">
        <f ca="1">IF(COUNTIF(INDIRECT("L"&amp;MATCH(Y$1,$A:$A,0)):INDIRECT("R"&amp;(MATCH(Y$1,$A:$A,0)+(COUNTIF($A:$A,Y$1))-1)),$W31)=0,"",COUNTIF(INDIRECT("L"&amp;MATCH(Y$1,$A:$A,0)):INDIRECT("R"&amp;(MATCH(Y$1,$A:$A,0)+(COUNTIF($A:$A,Y$1))-1)),$W31))</f>
        <v/>
      </c>
      <c r="Z31" s="10">
        <f ca="1">IF(COUNTIF(INDIRECT("L"&amp;MATCH(Z$1,$A:$A,0)):INDIRECT("R"&amp;(MATCH(Z$1,$A:$A,0)+(COUNTIF($A:$A,Z$1))-1)),$W31)=0,"",COUNTIF(INDIRECT("L"&amp;MATCH(Z$1,$A:$A,0)):INDIRECT("R"&amp;(MATCH(Z$1,$A:$A,0)+(COUNTIF($A:$A,Z$1))-1)),$W31))</f>
        <v>17</v>
      </c>
      <c r="AA31" s="10" t="str">
        <f ca="1">IF(COUNTIF(INDIRECT("L"&amp;MATCH(AA$1,$A:$A,0)):INDIRECT("R"&amp;(MATCH(AA$1,$A:$A,0)+(COUNTIF($A:$A,AA$1))-1)),$W31)=0,"",COUNTIF(INDIRECT("L"&amp;MATCH(AA$1,$A:$A,0)):INDIRECT("R"&amp;(MATCH(AA$1,$A:$A,0)+(COUNTIF($A:$A,AA$1))-1)),$W31))</f>
        <v/>
      </c>
      <c r="AB31" s="10" t="str">
        <f ca="1">IF(COUNTIF(INDIRECT("L"&amp;MATCH(AB$1,$A:$A,0)):INDIRECT("R"&amp;(MATCH(AB$1,$A:$A,0)+(COUNTIF($A:$A,AB$1))-1)),$W31)=0,"",COUNTIF(INDIRECT("L"&amp;MATCH(AB$1,$A:$A,0)):INDIRECT("R"&amp;(MATCH(AB$1,$A:$A,0)+(COUNTIF($A:$A,AB$1))-1)),$W31))</f>
        <v/>
      </c>
      <c r="AC31" s="10" t="str">
        <f ca="1">IF(COUNTIF(INDIRECT("L"&amp;MATCH(AC$1,$A:$A,0)):INDIRECT("R"&amp;(MATCH(AC$1,$A:$A,0)+(COUNTIF($A:$A,AC$1))-1)),$W31)=0,"",COUNTIF(INDIRECT("L"&amp;MATCH(AC$1,$A:$A,0)):INDIRECT("R"&amp;(MATCH(AC$1,$A:$A,0)+(COUNTIF($A:$A,AC$1))-1)),$W31))</f>
        <v/>
      </c>
      <c r="AD31" s="10">
        <f ca="1">IF(COUNTIF(INDIRECT("L"&amp;MATCH(AD$1,$A:$A,0)):INDIRECT("R"&amp;(MATCH(AD$1,$A:$A,0)+(COUNTIF($A:$A,AD$1))-1)),$W31)=0,"",COUNTIF(INDIRECT("L"&amp;MATCH(AD$1,$A:$A,0)):INDIRECT("R"&amp;(MATCH(AD$1,$A:$A,0)+(COUNTIF($A:$A,AD$1))-1)),$W31))</f>
        <v>6</v>
      </c>
      <c r="AE31" s="10" t="str">
        <f ca="1">IF(COUNTIF(INDIRECT("L"&amp;MATCH(AE$1,$A:$A,0)):INDIRECT("R"&amp;(MATCH(AE$1,$A:$A,0)+(COUNTIF($A:$A,AE$1))-1)),$W31)=0,"",COUNTIF(INDIRECT("L"&amp;MATCH(AE$1,$A:$A,0)):INDIRECT("R"&amp;(MATCH(AE$1,$A:$A,0)+(COUNTIF($A:$A,AE$1))-1)),$W31))</f>
        <v/>
      </c>
      <c r="AF31" s="10">
        <f ca="1">IF(COUNTIF(INDIRECT("L"&amp;MATCH(AF$1,$A:$A,0)):INDIRECT("R"&amp;(MATCH(AF$1,$A:$A,0)+(COUNTIF($A:$A,AF$1))-1)),$W31)=0,"",COUNTIF(INDIRECT("L"&amp;MATCH(AF$1,$A:$A,0)):INDIRECT("R"&amp;(MATCH(AF$1,$A:$A,0)+(COUNTIF($A:$A,AF$1))-1)),$W31))</f>
        <v>5</v>
      </c>
      <c r="AG31" s="10" t="str">
        <f ca="1">IF(COUNTIF(INDIRECT("L"&amp;MATCH(AG$1,$A:$A,0)):INDIRECT("R"&amp;(MATCH(AG$1,$A:$A,0)+(COUNTIF($A:$A,AG$1))-1)),$W31)=0,"",COUNTIF(INDIRECT("L"&amp;MATCH(AG$1,$A:$A,0)):INDIRECT("R"&amp;(MATCH(AG$1,$A:$A,0)+(COUNTIF($A:$A,AG$1))-1)),$W31))</f>
        <v/>
      </c>
      <c r="AH31" s="10">
        <f ca="1">IF(COUNTIF(INDIRECT("L"&amp;MATCH(AH$1,$A:$A,0)):INDIRECT("R"&amp;(MATCH(AH$1,$A:$A,0)+(COUNTIF($A:$A,AH$1))-1)),$W31)=0,"",COUNTIF(INDIRECT("L"&amp;MATCH(AH$1,$A:$A,0)):INDIRECT("R"&amp;(MATCH(AH$1,$A:$A,0)+(COUNTIF($A:$A,AH$1))-1)),$W31))</f>
        <v>20</v>
      </c>
      <c r="AI31" s="10">
        <f ca="1">IF(COUNTIF(INDIRECT("L"&amp;MATCH(AI$1,$A:$A,0)):INDIRECT("R"&amp;(MATCH(AI$1,$A:$A,0)+(COUNTIF($A:$A,AI$1))-1)),$W31)=0,"",COUNTIF(INDIRECT("L"&amp;MATCH(AI$1,$A:$A,0)):INDIRECT("R"&amp;(MATCH(AI$1,$A:$A,0)+(COUNTIF($A:$A,AI$1))-1)),$W31))</f>
        <v>2</v>
      </c>
      <c r="AJ31" s="10">
        <f ca="1">IF(COUNTIF(INDIRECT("L"&amp;MATCH(AJ$1,$A:$A,0)):INDIRECT("R"&amp;(MATCH(AJ$1,$A:$A,0)+(COUNTIF($A:$A,AJ$1))-1)),$W31)=0,"",COUNTIF(INDIRECT("L"&amp;MATCH(AJ$1,$A:$A,0)):INDIRECT("R"&amp;(MATCH(AJ$1,$A:$A,0)+(COUNTIF($A:$A,AJ$1))-1)),$W31))</f>
        <v>2</v>
      </c>
      <c r="AK31" s="10">
        <f ca="1">IF(COUNTIF(INDIRECT("L"&amp;MATCH(AK$1,$A:$A,0)):INDIRECT("R"&amp;(MATCH(AK$1,$A:$A,0)+(COUNTIF($A:$A,AK$1))-1)),$W31)=0,"",COUNTIF(INDIRECT("L"&amp;MATCH(AK$1,$A:$A,0)):INDIRECT("R"&amp;(MATCH(AK$1,$A:$A,0)+(COUNTIF($A:$A,AK$1))-1)),$W31))</f>
        <v>4</v>
      </c>
      <c r="AL31" s="10" t="str">
        <f ca="1">IF(COUNTIF(INDIRECT("L"&amp;MATCH(AL$1,$A:$A,0)):INDIRECT("R"&amp;(MATCH(AL$1,$A:$A,0)+(COUNTIF($A:$A,AL$1))-1)),$W31)=0,"",COUNTIF(INDIRECT("L"&amp;MATCH(AL$1,$A:$A,0)):INDIRECT("R"&amp;(MATCH(AL$1,$A:$A,0)+(COUNTIF($A:$A,AL$1))-1)),$W31))</f>
        <v/>
      </c>
      <c r="AM31" s="10">
        <f ca="1">IF(COUNTIF(INDIRECT("L"&amp;MATCH(AM$1,$A:$A,0)):INDIRECT("R"&amp;(MATCH(AM$1,$A:$A,0)+(COUNTIF($A:$A,AM$1))-1)),$W31)=0,"",COUNTIF(INDIRECT("L"&amp;MATCH(AM$1,$A:$A,0)):INDIRECT("R"&amp;(MATCH(AM$1,$A:$A,0)+(COUNTIF($A:$A,AM$1))-1)),$W31))</f>
        <v>14</v>
      </c>
      <c r="AN31" s="10">
        <f ca="1">IF(COUNTIF(INDIRECT("L"&amp;MATCH(AN$1,$A:$A,0)):INDIRECT("R"&amp;(MATCH(AN$1,$A:$A,0)+(COUNTIF($A:$A,AN$1))-1)),$W31)=0,"",COUNTIF(INDIRECT("L"&amp;MATCH(AN$1,$A:$A,0)):INDIRECT("R"&amp;(MATCH(AN$1,$A:$A,0)+(COUNTIF($A:$A,AN$1))-1)),$W31))</f>
        <v>15</v>
      </c>
      <c r="AO31" s="10" t="str">
        <f ca="1">IF(COUNTIF(INDIRECT("L"&amp;MATCH(AO$1,$A:$A,0)):INDIRECT("R"&amp;(MATCH(AO$1,$A:$A,0)+(COUNTIF($A:$A,AO$1))-1)),$W31)=0,"",COUNTIF(INDIRECT("L"&amp;MATCH(AO$1,$A:$A,0)):INDIRECT("R"&amp;(MATCH(AO$1,$A:$A,0)+(COUNTIF($A:$A,AO$1))-1)),$W31))</f>
        <v/>
      </c>
      <c r="AP31" s="10">
        <f ca="1">IF(COUNTIF(INDIRECT("L"&amp;MATCH(AP$1,$A:$A,0)):INDIRECT("R"&amp;(MATCH(AP$1,$A:$A,0)+(COUNTIF($A:$A,AP$1))-1)),$W31)=0,"",COUNTIF(INDIRECT("L"&amp;MATCH(AP$1,$A:$A,0)):INDIRECT("R"&amp;(MATCH(AP$1,$A:$A,0)+(COUNTIF($A:$A,AP$1))-1)),$W31))</f>
        <v>17</v>
      </c>
    </row>
    <row r="32" spans="1:42" x14ac:dyDescent="0.2">
      <c r="A32" s="10" t="s">
        <v>739</v>
      </c>
      <c r="B32" s="11" t="s">
        <v>1585</v>
      </c>
      <c r="C32" s="11" t="s">
        <v>3214</v>
      </c>
      <c r="F32" s="10" t="s">
        <v>239</v>
      </c>
      <c r="G32" s="10">
        <v>0</v>
      </c>
      <c r="H32" s="10" t="s">
        <v>734</v>
      </c>
      <c r="I32" s="10">
        <v>1</v>
      </c>
      <c r="J32" s="10">
        <v>1</v>
      </c>
      <c r="L32" s="10" t="s">
        <v>5493</v>
      </c>
      <c r="M32" s="10" t="s">
        <v>11</v>
      </c>
      <c r="N32" s="10" t="s">
        <v>5502</v>
      </c>
      <c r="P32" s="10" t="s">
        <v>19</v>
      </c>
      <c r="S32" s="10">
        <f>IF(ISBLANK(T32),0,COUNTA(L32:R32))</f>
        <v>4</v>
      </c>
      <c r="T32" s="10" t="s">
        <v>5498</v>
      </c>
      <c r="U32" s="10" t="s">
        <v>2898</v>
      </c>
      <c r="W32" s="10" t="str">
        <f>IndexTable!C32</f>
        <v>Perception</v>
      </c>
      <c r="X32" s="10">
        <f ca="1">IF(COUNTIF(INDIRECT("L"&amp;MATCH(X$1,$A:$A,0)):INDIRECT("R"&amp;(MATCH(X$1,$A:$A,0)+(COUNTIF($A:$A,X$1))-1)),$W32)=0,"",COUNTIF(INDIRECT("L"&amp;MATCH(X$1,$A:$A,0)):INDIRECT("R"&amp;(MATCH(X$1,$A:$A,0)+(COUNTIF($A:$A,X$1))-1)),$W32))</f>
        <v>1</v>
      </c>
      <c r="Y32" s="10" t="str">
        <f ca="1">IF(COUNTIF(INDIRECT("L"&amp;MATCH(Y$1,$A:$A,0)):INDIRECT("R"&amp;(MATCH(Y$1,$A:$A,0)+(COUNTIF($A:$A,Y$1))-1)),$W32)=0,"",COUNTIF(INDIRECT("L"&amp;MATCH(Y$1,$A:$A,0)):INDIRECT("R"&amp;(MATCH(Y$1,$A:$A,0)+(COUNTIF($A:$A,Y$1))-1)),$W32))</f>
        <v/>
      </c>
      <c r="Z32" s="10">
        <f ca="1">IF(COUNTIF(INDIRECT("L"&amp;MATCH(Z$1,$A:$A,0)):INDIRECT("R"&amp;(MATCH(Z$1,$A:$A,0)+(COUNTIF($A:$A,Z$1))-1)),$W32)=0,"",COUNTIF(INDIRECT("L"&amp;MATCH(Z$1,$A:$A,0)):INDIRECT("R"&amp;(MATCH(Z$1,$A:$A,0)+(COUNTIF($A:$A,Z$1))-1)),$W32))</f>
        <v>3</v>
      </c>
      <c r="AA32" s="10" t="str">
        <f ca="1">IF(COUNTIF(INDIRECT("L"&amp;MATCH(AA$1,$A:$A,0)):INDIRECT("R"&amp;(MATCH(AA$1,$A:$A,0)+(COUNTIF($A:$A,AA$1))-1)),$W32)=0,"",COUNTIF(INDIRECT("L"&amp;MATCH(AA$1,$A:$A,0)):INDIRECT("R"&amp;(MATCH(AA$1,$A:$A,0)+(COUNTIF($A:$A,AA$1))-1)),$W32))</f>
        <v/>
      </c>
      <c r="AB32" s="10" t="str">
        <f ca="1">IF(COUNTIF(INDIRECT("L"&amp;MATCH(AB$1,$A:$A,0)):INDIRECT("R"&amp;(MATCH(AB$1,$A:$A,0)+(COUNTIF($A:$A,AB$1))-1)),$W32)=0,"",COUNTIF(INDIRECT("L"&amp;MATCH(AB$1,$A:$A,0)):INDIRECT("R"&amp;(MATCH(AB$1,$A:$A,0)+(COUNTIF($A:$A,AB$1))-1)),$W32))</f>
        <v/>
      </c>
      <c r="AC32" s="10" t="str">
        <f ca="1">IF(COUNTIF(INDIRECT("L"&amp;MATCH(AC$1,$A:$A,0)):INDIRECT("R"&amp;(MATCH(AC$1,$A:$A,0)+(COUNTIF($A:$A,AC$1))-1)),$W32)=0,"",COUNTIF(INDIRECT("L"&amp;MATCH(AC$1,$A:$A,0)):INDIRECT("R"&amp;(MATCH(AC$1,$A:$A,0)+(COUNTIF($A:$A,AC$1))-1)),$W32))</f>
        <v/>
      </c>
      <c r="AD32" s="10" t="str">
        <f ca="1">IF(COUNTIF(INDIRECT("L"&amp;MATCH(AD$1,$A:$A,0)):INDIRECT("R"&amp;(MATCH(AD$1,$A:$A,0)+(COUNTIF($A:$A,AD$1))-1)),$W32)=0,"",COUNTIF(INDIRECT("L"&amp;MATCH(AD$1,$A:$A,0)):INDIRECT("R"&amp;(MATCH(AD$1,$A:$A,0)+(COUNTIF($A:$A,AD$1))-1)),$W32))</f>
        <v/>
      </c>
      <c r="AE32" s="10">
        <f ca="1">IF(COUNTIF(INDIRECT("L"&amp;MATCH(AE$1,$A:$A,0)):INDIRECT("R"&amp;(MATCH(AE$1,$A:$A,0)+(COUNTIF($A:$A,AE$1))-1)),$W32)=0,"",COUNTIF(INDIRECT("L"&amp;MATCH(AE$1,$A:$A,0)):INDIRECT("R"&amp;(MATCH(AE$1,$A:$A,0)+(COUNTIF($A:$A,AE$1))-1)),$W32))</f>
        <v>1</v>
      </c>
      <c r="AF32" s="10">
        <f ca="1">IF(COUNTIF(INDIRECT("L"&amp;MATCH(AF$1,$A:$A,0)):INDIRECT("R"&amp;(MATCH(AF$1,$A:$A,0)+(COUNTIF($A:$A,AF$1))-1)),$W32)=0,"",COUNTIF(INDIRECT("L"&amp;MATCH(AF$1,$A:$A,0)):INDIRECT("R"&amp;(MATCH(AF$1,$A:$A,0)+(COUNTIF($A:$A,AF$1))-1)),$W32))</f>
        <v>1</v>
      </c>
      <c r="AG32" s="10">
        <f ca="1">IF(COUNTIF(INDIRECT("L"&amp;MATCH(AG$1,$A:$A,0)):INDIRECT("R"&amp;(MATCH(AG$1,$A:$A,0)+(COUNTIF($A:$A,AG$1))-1)),$W32)=0,"",COUNTIF(INDIRECT("L"&amp;MATCH(AG$1,$A:$A,0)):INDIRECT("R"&amp;(MATCH(AG$1,$A:$A,0)+(COUNTIF($A:$A,AG$1))-1)),$W32))</f>
        <v>6</v>
      </c>
      <c r="AH32" s="10">
        <f ca="1">IF(COUNTIF(INDIRECT("L"&amp;MATCH(AH$1,$A:$A,0)):INDIRECT("R"&amp;(MATCH(AH$1,$A:$A,0)+(COUNTIF($A:$A,AH$1))-1)),$W32)=0,"",COUNTIF(INDIRECT("L"&amp;MATCH(AH$1,$A:$A,0)):INDIRECT("R"&amp;(MATCH(AH$1,$A:$A,0)+(COUNTIF($A:$A,AH$1))-1)),$W32))</f>
        <v>7</v>
      </c>
      <c r="AI32" s="10">
        <f ca="1">IF(COUNTIF(INDIRECT("L"&amp;MATCH(AI$1,$A:$A,0)):INDIRECT("R"&amp;(MATCH(AI$1,$A:$A,0)+(COUNTIF($A:$A,AI$1))-1)),$W32)=0,"",COUNTIF(INDIRECT("L"&amp;MATCH(AI$1,$A:$A,0)):INDIRECT("R"&amp;(MATCH(AI$1,$A:$A,0)+(COUNTIF($A:$A,AI$1))-1)),$W32))</f>
        <v>8</v>
      </c>
      <c r="AJ32" s="10" t="str">
        <f ca="1">IF(COUNTIF(INDIRECT("L"&amp;MATCH(AJ$1,$A:$A,0)):INDIRECT("R"&amp;(MATCH(AJ$1,$A:$A,0)+(COUNTIF($A:$A,AJ$1))-1)),$W32)=0,"",COUNTIF(INDIRECT("L"&amp;MATCH(AJ$1,$A:$A,0)):INDIRECT("R"&amp;(MATCH(AJ$1,$A:$A,0)+(COUNTIF($A:$A,AJ$1))-1)),$W32))</f>
        <v/>
      </c>
      <c r="AK32" s="10">
        <f ca="1">IF(COUNTIF(INDIRECT("L"&amp;MATCH(AK$1,$A:$A,0)):INDIRECT("R"&amp;(MATCH(AK$1,$A:$A,0)+(COUNTIF($A:$A,AK$1))-1)),$W32)=0,"",COUNTIF(INDIRECT("L"&amp;MATCH(AK$1,$A:$A,0)):INDIRECT("R"&amp;(MATCH(AK$1,$A:$A,0)+(COUNTIF($A:$A,AK$1))-1)),$W32))</f>
        <v>3</v>
      </c>
      <c r="AL32" s="10">
        <f ca="1">IF(COUNTIF(INDIRECT("L"&amp;MATCH(AL$1,$A:$A,0)):INDIRECT("R"&amp;(MATCH(AL$1,$A:$A,0)+(COUNTIF($A:$A,AL$1))-1)),$W32)=0,"",COUNTIF(INDIRECT("L"&amp;MATCH(AL$1,$A:$A,0)):INDIRECT("R"&amp;(MATCH(AL$1,$A:$A,0)+(COUNTIF($A:$A,AL$1))-1)),$W32))</f>
        <v>5</v>
      </c>
      <c r="AM32" s="10">
        <f ca="1">IF(COUNTIF(INDIRECT("L"&amp;MATCH(AM$1,$A:$A,0)):INDIRECT("R"&amp;(MATCH(AM$1,$A:$A,0)+(COUNTIF($A:$A,AM$1))-1)),$W32)=0,"",COUNTIF(INDIRECT("L"&amp;MATCH(AM$1,$A:$A,0)):INDIRECT("R"&amp;(MATCH(AM$1,$A:$A,0)+(COUNTIF($A:$A,AM$1))-1)),$W32))</f>
        <v>2</v>
      </c>
      <c r="AN32" s="10">
        <f ca="1">IF(COUNTIF(INDIRECT("L"&amp;MATCH(AN$1,$A:$A,0)):INDIRECT("R"&amp;(MATCH(AN$1,$A:$A,0)+(COUNTIF($A:$A,AN$1))-1)),$W32)=0,"",COUNTIF(INDIRECT("L"&amp;MATCH(AN$1,$A:$A,0)):INDIRECT("R"&amp;(MATCH(AN$1,$A:$A,0)+(COUNTIF($A:$A,AN$1))-1)),$W32))</f>
        <v>5</v>
      </c>
      <c r="AO32" s="10" t="str">
        <f ca="1">IF(COUNTIF(INDIRECT("L"&amp;MATCH(AO$1,$A:$A,0)):INDIRECT("R"&amp;(MATCH(AO$1,$A:$A,0)+(COUNTIF($A:$A,AO$1))-1)),$W32)=0,"",COUNTIF(INDIRECT("L"&amp;MATCH(AO$1,$A:$A,0)):INDIRECT("R"&amp;(MATCH(AO$1,$A:$A,0)+(COUNTIF($A:$A,AO$1))-1)),$W32))</f>
        <v/>
      </c>
      <c r="AP32" s="10">
        <f ca="1">IF(COUNTIF(INDIRECT("L"&amp;MATCH(AP$1,$A:$A,0)):INDIRECT("R"&amp;(MATCH(AP$1,$A:$A,0)+(COUNTIF($A:$A,AP$1))-1)),$W32)=0,"",COUNTIF(INDIRECT("L"&amp;MATCH(AP$1,$A:$A,0)):INDIRECT("R"&amp;(MATCH(AP$1,$A:$A,0)+(COUNTIF($A:$A,AP$1))-1)),$W32))</f>
        <v>2</v>
      </c>
    </row>
    <row r="33" spans="1:42" x14ac:dyDescent="0.2">
      <c r="A33" s="10" t="s">
        <v>739</v>
      </c>
      <c r="B33" s="11" t="s">
        <v>1586</v>
      </c>
      <c r="C33" s="11" t="s">
        <v>3215</v>
      </c>
      <c r="F33" s="10" t="s">
        <v>239</v>
      </c>
      <c r="G33" s="10">
        <v>0</v>
      </c>
      <c r="H33" s="10" t="s">
        <v>735</v>
      </c>
      <c r="I33" s="10">
        <v>1</v>
      </c>
      <c r="J33" s="10">
        <v>1</v>
      </c>
      <c r="O33" s="10" t="s">
        <v>10</v>
      </c>
      <c r="P33" s="10" t="s">
        <v>5497</v>
      </c>
      <c r="R33" s="10" t="s">
        <v>5</v>
      </c>
      <c r="S33" s="10">
        <f>IF(ISBLANK(T33),0,COUNTA(L33:R33))</f>
        <v>3</v>
      </c>
      <c r="T33" s="10" t="s">
        <v>5498</v>
      </c>
      <c r="U33" s="10" t="s">
        <v>3203</v>
      </c>
      <c r="W33" s="10" t="str">
        <f>IndexTable!C33</f>
        <v>Poison</v>
      </c>
      <c r="X33" s="10" t="str">
        <f ca="1">IF(COUNTIF(INDIRECT("L"&amp;MATCH(X$1,$A:$A,0)):INDIRECT("R"&amp;(MATCH(X$1,$A:$A,0)+(COUNTIF($A:$A,X$1))-1)),$W33)=0,"",COUNTIF(INDIRECT("L"&amp;MATCH(X$1,$A:$A,0)):INDIRECT("R"&amp;(MATCH(X$1,$A:$A,0)+(COUNTIF($A:$A,X$1))-1)),$W33))</f>
        <v/>
      </c>
      <c r="Y33" s="10" t="str">
        <f ca="1">IF(COUNTIF(INDIRECT("L"&amp;MATCH(Y$1,$A:$A,0)):INDIRECT("R"&amp;(MATCH(Y$1,$A:$A,0)+(COUNTIF($A:$A,Y$1))-1)),$W33)=0,"",COUNTIF(INDIRECT("L"&amp;MATCH(Y$1,$A:$A,0)):INDIRECT("R"&amp;(MATCH(Y$1,$A:$A,0)+(COUNTIF($A:$A,Y$1))-1)),$W33))</f>
        <v/>
      </c>
      <c r="Z33" s="10">
        <f ca="1">IF(COUNTIF(INDIRECT("L"&amp;MATCH(Z$1,$A:$A,0)):INDIRECT("R"&amp;(MATCH(Z$1,$A:$A,0)+(COUNTIF($A:$A,Z$1))-1)),$W33)=0,"",COUNTIF(INDIRECT("L"&amp;MATCH(Z$1,$A:$A,0)):INDIRECT("R"&amp;(MATCH(Z$1,$A:$A,0)+(COUNTIF($A:$A,Z$1))-1)),$W33))</f>
        <v>1</v>
      </c>
      <c r="AA33" s="10">
        <f ca="1">IF(COUNTIF(INDIRECT("L"&amp;MATCH(AA$1,$A:$A,0)):INDIRECT("R"&amp;(MATCH(AA$1,$A:$A,0)+(COUNTIF($A:$A,AA$1))-1)),$W33)=0,"",COUNTIF(INDIRECT("L"&amp;MATCH(AA$1,$A:$A,0)):INDIRECT("R"&amp;(MATCH(AA$1,$A:$A,0)+(COUNTIF($A:$A,AA$1))-1)),$W33))</f>
        <v>1</v>
      </c>
      <c r="AB33" s="10" t="str">
        <f ca="1">IF(COUNTIF(INDIRECT("L"&amp;MATCH(AB$1,$A:$A,0)):INDIRECT("R"&amp;(MATCH(AB$1,$A:$A,0)+(COUNTIF($A:$A,AB$1))-1)),$W33)=0,"",COUNTIF(INDIRECT("L"&amp;MATCH(AB$1,$A:$A,0)):INDIRECT("R"&amp;(MATCH(AB$1,$A:$A,0)+(COUNTIF($A:$A,AB$1))-1)),$W33))</f>
        <v/>
      </c>
      <c r="AC33" s="10" t="str">
        <f ca="1">IF(COUNTIF(INDIRECT("L"&amp;MATCH(AC$1,$A:$A,0)):INDIRECT("R"&amp;(MATCH(AC$1,$A:$A,0)+(COUNTIF($A:$A,AC$1))-1)),$W33)=0,"",COUNTIF(INDIRECT("L"&amp;MATCH(AC$1,$A:$A,0)):INDIRECT("R"&amp;(MATCH(AC$1,$A:$A,0)+(COUNTIF($A:$A,AC$1))-1)),$W33))</f>
        <v/>
      </c>
      <c r="AD33" s="10" t="str">
        <f ca="1">IF(COUNTIF(INDIRECT("L"&amp;MATCH(AD$1,$A:$A,0)):INDIRECT("R"&amp;(MATCH(AD$1,$A:$A,0)+(COUNTIF($A:$A,AD$1))-1)),$W33)=0,"",COUNTIF(INDIRECT("L"&amp;MATCH(AD$1,$A:$A,0)):INDIRECT("R"&amp;(MATCH(AD$1,$A:$A,0)+(COUNTIF($A:$A,AD$1))-1)),$W33))</f>
        <v/>
      </c>
      <c r="AE33" s="10">
        <f ca="1">IF(COUNTIF(INDIRECT("L"&amp;MATCH(AE$1,$A:$A,0)):INDIRECT("R"&amp;(MATCH(AE$1,$A:$A,0)+(COUNTIF($A:$A,AE$1))-1)),$W33)=0,"",COUNTIF(INDIRECT("L"&amp;MATCH(AE$1,$A:$A,0)):INDIRECT("R"&amp;(MATCH(AE$1,$A:$A,0)+(COUNTIF($A:$A,AE$1))-1)),$W33))</f>
        <v>3</v>
      </c>
      <c r="AF33" s="10">
        <f ca="1">IF(COUNTIF(INDIRECT("L"&amp;MATCH(AF$1,$A:$A,0)):INDIRECT("R"&amp;(MATCH(AF$1,$A:$A,0)+(COUNTIF($A:$A,AF$1))-1)),$W33)=0,"",COUNTIF(INDIRECT("L"&amp;MATCH(AF$1,$A:$A,0)):INDIRECT("R"&amp;(MATCH(AF$1,$A:$A,0)+(COUNTIF($A:$A,AF$1))-1)),$W33))</f>
        <v>1</v>
      </c>
      <c r="AG33" s="10">
        <f ca="1">IF(COUNTIF(INDIRECT("L"&amp;MATCH(AG$1,$A:$A,0)):INDIRECT("R"&amp;(MATCH(AG$1,$A:$A,0)+(COUNTIF($A:$A,AG$1))-1)),$W33)=0,"",COUNTIF(INDIRECT("L"&amp;MATCH(AG$1,$A:$A,0)):INDIRECT("R"&amp;(MATCH(AG$1,$A:$A,0)+(COUNTIF($A:$A,AG$1))-1)),$W33))</f>
        <v>11</v>
      </c>
      <c r="AH33" s="10">
        <f ca="1">IF(COUNTIF(INDIRECT("L"&amp;MATCH(AH$1,$A:$A,0)):INDIRECT("R"&amp;(MATCH(AH$1,$A:$A,0)+(COUNTIF($A:$A,AH$1))-1)),$W33)=0,"",COUNTIF(INDIRECT("L"&amp;MATCH(AH$1,$A:$A,0)):INDIRECT("R"&amp;(MATCH(AH$1,$A:$A,0)+(COUNTIF($A:$A,AH$1))-1)),$W33))</f>
        <v>17</v>
      </c>
      <c r="AI33" s="10">
        <f ca="1">IF(COUNTIF(INDIRECT("L"&amp;MATCH(AI$1,$A:$A,0)):INDIRECT("R"&amp;(MATCH(AI$1,$A:$A,0)+(COUNTIF($A:$A,AI$1))-1)),$W33)=0,"",COUNTIF(INDIRECT("L"&amp;MATCH(AI$1,$A:$A,0)):INDIRECT("R"&amp;(MATCH(AI$1,$A:$A,0)+(COUNTIF($A:$A,AI$1))-1)),$W33))</f>
        <v>5</v>
      </c>
      <c r="AJ33" s="10">
        <f ca="1">IF(COUNTIF(INDIRECT("L"&amp;MATCH(AJ$1,$A:$A,0)):INDIRECT("R"&amp;(MATCH(AJ$1,$A:$A,0)+(COUNTIF($A:$A,AJ$1))-1)),$W33)=0,"",COUNTIF(INDIRECT("L"&amp;MATCH(AJ$1,$A:$A,0)):INDIRECT("R"&amp;(MATCH(AJ$1,$A:$A,0)+(COUNTIF($A:$A,AJ$1))-1)),$W33))</f>
        <v>12</v>
      </c>
      <c r="AK33" s="10" t="str">
        <f ca="1">IF(COUNTIF(INDIRECT("L"&amp;MATCH(AK$1,$A:$A,0)):INDIRECT("R"&amp;(MATCH(AK$1,$A:$A,0)+(COUNTIF($A:$A,AK$1))-1)),$W33)=0,"",COUNTIF(INDIRECT("L"&amp;MATCH(AK$1,$A:$A,0)):INDIRECT("R"&amp;(MATCH(AK$1,$A:$A,0)+(COUNTIF($A:$A,AK$1))-1)),$W33))</f>
        <v/>
      </c>
      <c r="AL33" s="10" t="str">
        <f ca="1">IF(COUNTIF(INDIRECT("L"&amp;MATCH(AL$1,$A:$A,0)):INDIRECT("R"&amp;(MATCH(AL$1,$A:$A,0)+(COUNTIF($A:$A,AL$1))-1)),$W33)=0,"",COUNTIF(INDIRECT("L"&amp;MATCH(AL$1,$A:$A,0)):INDIRECT("R"&amp;(MATCH(AL$1,$A:$A,0)+(COUNTIF($A:$A,AL$1))-1)),$W33))</f>
        <v/>
      </c>
      <c r="AM33" s="10">
        <f ca="1">IF(COUNTIF(INDIRECT("L"&amp;MATCH(AM$1,$A:$A,0)):INDIRECT("R"&amp;(MATCH(AM$1,$A:$A,0)+(COUNTIF($A:$A,AM$1))-1)),$W33)=0,"",COUNTIF(INDIRECT("L"&amp;MATCH(AM$1,$A:$A,0)):INDIRECT("R"&amp;(MATCH(AM$1,$A:$A,0)+(COUNTIF($A:$A,AM$1))-1)),$W33))</f>
        <v>6</v>
      </c>
      <c r="AN33" s="10">
        <f ca="1">IF(COUNTIF(INDIRECT("L"&amp;MATCH(AN$1,$A:$A,0)):INDIRECT("R"&amp;(MATCH(AN$1,$A:$A,0)+(COUNTIF($A:$A,AN$1))-1)),$W33)=0,"",COUNTIF(INDIRECT("L"&amp;MATCH(AN$1,$A:$A,0)):INDIRECT("R"&amp;(MATCH(AN$1,$A:$A,0)+(COUNTIF($A:$A,AN$1))-1)),$W33))</f>
        <v>1</v>
      </c>
      <c r="AO33" s="10" t="str">
        <f ca="1">IF(COUNTIF(INDIRECT("L"&amp;MATCH(AO$1,$A:$A,0)):INDIRECT("R"&amp;(MATCH(AO$1,$A:$A,0)+(COUNTIF($A:$A,AO$1))-1)),$W33)=0,"",COUNTIF(INDIRECT("L"&amp;MATCH(AO$1,$A:$A,0)):INDIRECT("R"&amp;(MATCH(AO$1,$A:$A,0)+(COUNTIF($A:$A,AO$1))-1)),$W33))</f>
        <v/>
      </c>
      <c r="AP33" s="10" t="str">
        <f ca="1">IF(COUNTIF(INDIRECT("L"&amp;MATCH(AP$1,$A:$A,0)):INDIRECT("R"&amp;(MATCH(AP$1,$A:$A,0)+(COUNTIF($A:$A,AP$1))-1)),$W33)=0,"",COUNTIF(INDIRECT("L"&amp;MATCH(AP$1,$A:$A,0)):INDIRECT("R"&amp;(MATCH(AP$1,$A:$A,0)+(COUNTIF($A:$A,AP$1))-1)),$W33))</f>
        <v/>
      </c>
    </row>
    <row r="34" spans="1:42" x14ac:dyDescent="0.2">
      <c r="A34" s="10" t="s">
        <v>739</v>
      </c>
      <c r="B34" s="11" t="s">
        <v>1587</v>
      </c>
      <c r="C34" s="11" t="s">
        <v>3205</v>
      </c>
      <c r="F34" s="10" t="s">
        <v>239</v>
      </c>
      <c r="G34" s="10">
        <v>25</v>
      </c>
      <c r="H34" s="10" t="s">
        <v>724</v>
      </c>
      <c r="I34" s="10">
        <v>1</v>
      </c>
      <c r="J34" s="10">
        <v>1</v>
      </c>
      <c r="O34" s="10" t="s">
        <v>10</v>
      </c>
      <c r="P34" s="10" t="s">
        <v>5497</v>
      </c>
      <c r="S34" s="10">
        <f>IF(ISBLANK(T34),0,COUNTA(L34:R34))</f>
        <v>2</v>
      </c>
      <c r="T34" s="10" t="s">
        <v>5498</v>
      </c>
      <c r="U34" s="10" t="s">
        <v>3194</v>
      </c>
      <c r="W34" s="10" t="str">
        <f>IndexTable!C34</f>
        <v>Protection</v>
      </c>
      <c r="X34" s="10">
        <f ca="1">IF(COUNTIF(INDIRECT("L"&amp;MATCH(X$1,$A:$A,0)):INDIRECT("R"&amp;(MATCH(X$1,$A:$A,0)+(COUNTIF($A:$A,X$1))-1)),$W34)=0,"",COUNTIF(INDIRECT("L"&amp;MATCH(X$1,$A:$A,0)):INDIRECT("R"&amp;(MATCH(X$1,$A:$A,0)+(COUNTIF($A:$A,X$1))-1)),$W34))</f>
        <v>3</v>
      </c>
      <c r="Y34" s="10">
        <f ca="1">IF(COUNTIF(INDIRECT("L"&amp;MATCH(Y$1,$A:$A,0)):INDIRECT("R"&amp;(MATCH(Y$1,$A:$A,0)+(COUNTIF($A:$A,Y$1))-1)),$W34)=0,"",COUNTIF(INDIRECT("L"&amp;MATCH(Y$1,$A:$A,0)):INDIRECT("R"&amp;(MATCH(Y$1,$A:$A,0)+(COUNTIF($A:$A,Y$1))-1)),$W34))</f>
        <v>4</v>
      </c>
      <c r="Z34" s="10">
        <f ca="1">IF(COUNTIF(INDIRECT("L"&amp;MATCH(Z$1,$A:$A,0)):INDIRECT("R"&amp;(MATCH(Z$1,$A:$A,0)+(COUNTIF($A:$A,Z$1))-1)),$W34)=0,"",COUNTIF(INDIRECT("L"&amp;MATCH(Z$1,$A:$A,0)):INDIRECT("R"&amp;(MATCH(Z$1,$A:$A,0)+(COUNTIF($A:$A,Z$1))-1)),$W34))</f>
        <v>3</v>
      </c>
      <c r="AA34" s="10">
        <f ca="1">IF(COUNTIF(INDIRECT("L"&amp;MATCH(AA$1,$A:$A,0)):INDIRECT("R"&amp;(MATCH(AA$1,$A:$A,0)+(COUNTIF($A:$A,AA$1))-1)),$W34)=0,"",COUNTIF(INDIRECT("L"&amp;MATCH(AA$1,$A:$A,0)):INDIRECT("R"&amp;(MATCH(AA$1,$A:$A,0)+(COUNTIF($A:$A,AA$1))-1)),$W34))</f>
        <v>8</v>
      </c>
      <c r="AB34" s="10" t="str">
        <f ca="1">IF(COUNTIF(INDIRECT("L"&amp;MATCH(AB$1,$A:$A,0)):INDIRECT("R"&amp;(MATCH(AB$1,$A:$A,0)+(COUNTIF($A:$A,AB$1))-1)),$W34)=0,"",COUNTIF(INDIRECT("L"&amp;MATCH(AB$1,$A:$A,0)):INDIRECT("R"&amp;(MATCH(AB$1,$A:$A,0)+(COUNTIF($A:$A,AB$1))-1)),$W34))</f>
        <v/>
      </c>
      <c r="AC34" s="10" t="str">
        <f ca="1">IF(COUNTIF(INDIRECT("L"&amp;MATCH(AC$1,$A:$A,0)):INDIRECT("R"&amp;(MATCH(AC$1,$A:$A,0)+(COUNTIF($A:$A,AC$1))-1)),$W34)=0,"",COUNTIF(INDIRECT("L"&amp;MATCH(AC$1,$A:$A,0)):INDIRECT("R"&amp;(MATCH(AC$1,$A:$A,0)+(COUNTIF($A:$A,AC$1))-1)),$W34))</f>
        <v/>
      </c>
      <c r="AD34" s="10" t="str">
        <f ca="1">IF(COUNTIF(INDIRECT("L"&amp;MATCH(AD$1,$A:$A,0)):INDIRECT("R"&amp;(MATCH(AD$1,$A:$A,0)+(COUNTIF($A:$A,AD$1))-1)),$W34)=0,"",COUNTIF(INDIRECT("L"&amp;MATCH(AD$1,$A:$A,0)):INDIRECT("R"&amp;(MATCH(AD$1,$A:$A,0)+(COUNTIF($A:$A,AD$1))-1)),$W34))</f>
        <v/>
      </c>
      <c r="AE34" s="10">
        <f ca="1">IF(COUNTIF(INDIRECT("L"&amp;MATCH(AE$1,$A:$A,0)):INDIRECT("R"&amp;(MATCH(AE$1,$A:$A,0)+(COUNTIF($A:$A,AE$1))-1)),$W34)=0,"",COUNTIF(INDIRECT("L"&amp;MATCH(AE$1,$A:$A,0)):INDIRECT("R"&amp;(MATCH(AE$1,$A:$A,0)+(COUNTIF($A:$A,AE$1))-1)),$W34))</f>
        <v>1</v>
      </c>
      <c r="AF34" s="10">
        <f ca="1">IF(COUNTIF(INDIRECT("L"&amp;MATCH(AF$1,$A:$A,0)):INDIRECT("R"&amp;(MATCH(AF$1,$A:$A,0)+(COUNTIF($A:$A,AF$1))-1)),$W34)=0,"",COUNTIF(INDIRECT("L"&amp;MATCH(AF$1,$A:$A,0)):INDIRECT("R"&amp;(MATCH(AF$1,$A:$A,0)+(COUNTIF($A:$A,AF$1))-1)),$W34))</f>
        <v>1</v>
      </c>
      <c r="AG34" s="10">
        <f ca="1">IF(COUNTIF(INDIRECT("L"&amp;MATCH(AG$1,$A:$A,0)):INDIRECT("R"&amp;(MATCH(AG$1,$A:$A,0)+(COUNTIF($A:$A,AG$1))-1)),$W34)=0,"",COUNTIF(INDIRECT("L"&amp;MATCH(AG$1,$A:$A,0)):INDIRECT("R"&amp;(MATCH(AG$1,$A:$A,0)+(COUNTIF($A:$A,AG$1))-1)),$W34))</f>
        <v>3</v>
      </c>
      <c r="AH34" s="10">
        <f ca="1">IF(COUNTIF(INDIRECT("L"&amp;MATCH(AH$1,$A:$A,0)):INDIRECT("R"&amp;(MATCH(AH$1,$A:$A,0)+(COUNTIF($A:$A,AH$1))-1)),$W34)=0,"",COUNTIF(INDIRECT("L"&amp;MATCH(AH$1,$A:$A,0)):INDIRECT("R"&amp;(MATCH(AH$1,$A:$A,0)+(COUNTIF($A:$A,AH$1))-1)),$W34))</f>
        <v>6</v>
      </c>
      <c r="AI34" s="10">
        <f ca="1">IF(COUNTIF(INDIRECT("L"&amp;MATCH(AI$1,$A:$A,0)):INDIRECT("R"&amp;(MATCH(AI$1,$A:$A,0)+(COUNTIF($A:$A,AI$1))-1)),$W34)=0,"",COUNTIF(INDIRECT("L"&amp;MATCH(AI$1,$A:$A,0)):INDIRECT("R"&amp;(MATCH(AI$1,$A:$A,0)+(COUNTIF($A:$A,AI$1))-1)),$W34))</f>
        <v>2</v>
      </c>
      <c r="AJ34" s="10" t="str">
        <f ca="1">IF(COUNTIF(INDIRECT("L"&amp;MATCH(AJ$1,$A:$A,0)):INDIRECT("R"&amp;(MATCH(AJ$1,$A:$A,0)+(COUNTIF($A:$A,AJ$1))-1)),$W34)=0,"",COUNTIF(INDIRECT("L"&amp;MATCH(AJ$1,$A:$A,0)):INDIRECT("R"&amp;(MATCH(AJ$1,$A:$A,0)+(COUNTIF($A:$A,AJ$1))-1)),$W34))</f>
        <v/>
      </c>
      <c r="AK34" s="10">
        <f ca="1">IF(COUNTIF(INDIRECT("L"&amp;MATCH(AK$1,$A:$A,0)):INDIRECT("R"&amp;(MATCH(AK$1,$A:$A,0)+(COUNTIF($A:$A,AK$1))-1)),$W34)=0,"",COUNTIF(INDIRECT("L"&amp;MATCH(AK$1,$A:$A,0)):INDIRECT("R"&amp;(MATCH(AK$1,$A:$A,0)+(COUNTIF($A:$A,AK$1))-1)),$W34))</f>
        <v>3</v>
      </c>
      <c r="AL34" s="10" t="str">
        <f ca="1">IF(COUNTIF(INDIRECT("L"&amp;MATCH(AL$1,$A:$A,0)):INDIRECT("R"&amp;(MATCH(AL$1,$A:$A,0)+(COUNTIF($A:$A,AL$1))-1)),$W34)=0,"",COUNTIF(INDIRECT("L"&amp;MATCH(AL$1,$A:$A,0)):INDIRECT("R"&amp;(MATCH(AL$1,$A:$A,0)+(COUNTIF($A:$A,AL$1))-1)),$W34))</f>
        <v/>
      </c>
      <c r="AM34" s="10">
        <f ca="1">IF(COUNTIF(INDIRECT("L"&amp;MATCH(AM$1,$A:$A,0)):INDIRECT("R"&amp;(MATCH(AM$1,$A:$A,0)+(COUNTIF($A:$A,AM$1))-1)),$W34)=0,"",COUNTIF(INDIRECT("L"&amp;MATCH(AM$1,$A:$A,0)):INDIRECT("R"&amp;(MATCH(AM$1,$A:$A,0)+(COUNTIF($A:$A,AM$1))-1)),$W34))</f>
        <v>6</v>
      </c>
      <c r="AN34" s="10">
        <f ca="1">IF(COUNTIF(INDIRECT("L"&amp;MATCH(AN$1,$A:$A,0)):INDIRECT("R"&amp;(MATCH(AN$1,$A:$A,0)+(COUNTIF($A:$A,AN$1))-1)),$W34)=0,"",COUNTIF(INDIRECT("L"&amp;MATCH(AN$1,$A:$A,0)):INDIRECT("R"&amp;(MATCH(AN$1,$A:$A,0)+(COUNTIF($A:$A,AN$1))-1)),$W34))</f>
        <v>8</v>
      </c>
      <c r="AO34" s="10">
        <f ca="1">IF(COUNTIF(INDIRECT("L"&amp;MATCH(AO$1,$A:$A,0)):INDIRECT("R"&amp;(MATCH(AO$1,$A:$A,0)+(COUNTIF($A:$A,AO$1))-1)),$W34)=0,"",COUNTIF(INDIRECT("L"&amp;MATCH(AO$1,$A:$A,0)):INDIRECT("R"&amp;(MATCH(AO$1,$A:$A,0)+(COUNTIF($A:$A,AO$1))-1)),$W34))</f>
        <v>3</v>
      </c>
      <c r="AP34" s="10" t="str">
        <f ca="1">IF(COUNTIF(INDIRECT("L"&amp;MATCH(AP$1,$A:$A,0)):INDIRECT("R"&amp;(MATCH(AP$1,$A:$A,0)+(COUNTIF($A:$A,AP$1))-1)),$W34)=0,"",COUNTIF(INDIRECT("L"&amp;MATCH(AP$1,$A:$A,0)):INDIRECT("R"&amp;(MATCH(AP$1,$A:$A,0)+(COUNTIF($A:$A,AP$1))-1)),$W34))</f>
        <v/>
      </c>
    </row>
    <row r="35" spans="1:42" x14ac:dyDescent="0.2">
      <c r="A35" s="10" t="s">
        <v>739</v>
      </c>
      <c r="B35" s="11" t="s">
        <v>1588</v>
      </c>
      <c r="C35" s="11" t="s">
        <v>3206</v>
      </c>
      <c r="F35" s="10" t="s">
        <v>239</v>
      </c>
      <c r="G35" s="10">
        <v>25</v>
      </c>
      <c r="H35" s="10" t="s">
        <v>725</v>
      </c>
      <c r="I35" s="10">
        <v>1</v>
      </c>
      <c r="J35" s="10">
        <v>1</v>
      </c>
      <c r="M35" s="10" t="s">
        <v>656</v>
      </c>
      <c r="S35" s="10">
        <f>IF(ISBLANK(T35),0,COUNTA(L35:R35))</f>
        <v>1</v>
      </c>
      <c r="T35" s="10" t="s">
        <v>5498</v>
      </c>
      <c r="U35" s="10" t="s">
        <v>3195</v>
      </c>
      <c r="W35" s="10" t="str">
        <f>IndexTable!C35</f>
        <v>Recovery</v>
      </c>
      <c r="X35" s="10">
        <f ca="1">IF(COUNTIF(INDIRECT("L"&amp;MATCH(X$1,$A:$A,0)):INDIRECT("R"&amp;(MATCH(X$1,$A:$A,0)+(COUNTIF($A:$A,X$1))-1)),$W35)=0,"",COUNTIF(INDIRECT("L"&amp;MATCH(X$1,$A:$A,0)):INDIRECT("R"&amp;(MATCH(X$1,$A:$A,0)+(COUNTIF($A:$A,X$1))-1)),$W35))</f>
        <v>5</v>
      </c>
      <c r="Y35" s="10" t="str">
        <f ca="1">IF(COUNTIF(INDIRECT("L"&amp;MATCH(Y$1,$A:$A,0)):INDIRECT("R"&amp;(MATCH(Y$1,$A:$A,0)+(COUNTIF($A:$A,Y$1))-1)),$W35)=0,"",COUNTIF(INDIRECT("L"&amp;MATCH(Y$1,$A:$A,0)):INDIRECT("R"&amp;(MATCH(Y$1,$A:$A,0)+(COUNTIF($A:$A,Y$1))-1)),$W35))</f>
        <v/>
      </c>
      <c r="Z35" s="10">
        <f ca="1">IF(COUNTIF(INDIRECT("L"&amp;MATCH(Z$1,$A:$A,0)):INDIRECT("R"&amp;(MATCH(Z$1,$A:$A,0)+(COUNTIF($A:$A,Z$1))-1)),$W35)=0,"",COUNTIF(INDIRECT("L"&amp;MATCH(Z$1,$A:$A,0)):INDIRECT("R"&amp;(MATCH(Z$1,$A:$A,0)+(COUNTIF($A:$A,Z$1))-1)),$W35))</f>
        <v>9</v>
      </c>
      <c r="AA35" s="10">
        <f ca="1">IF(COUNTIF(INDIRECT("L"&amp;MATCH(AA$1,$A:$A,0)):INDIRECT("R"&amp;(MATCH(AA$1,$A:$A,0)+(COUNTIF($A:$A,AA$1))-1)),$W35)=0,"",COUNTIF(INDIRECT("L"&amp;MATCH(AA$1,$A:$A,0)):INDIRECT("R"&amp;(MATCH(AA$1,$A:$A,0)+(COUNTIF($A:$A,AA$1))-1)),$W35))</f>
        <v>18</v>
      </c>
      <c r="AB35" s="10" t="str">
        <f ca="1">IF(COUNTIF(INDIRECT("L"&amp;MATCH(AB$1,$A:$A,0)):INDIRECT("R"&amp;(MATCH(AB$1,$A:$A,0)+(COUNTIF($A:$A,AB$1))-1)),$W35)=0,"",COUNTIF(INDIRECT("L"&amp;MATCH(AB$1,$A:$A,0)):INDIRECT("R"&amp;(MATCH(AB$1,$A:$A,0)+(COUNTIF($A:$A,AB$1))-1)),$W35))</f>
        <v/>
      </c>
      <c r="AC35" s="10" t="str">
        <f ca="1">IF(COUNTIF(INDIRECT("L"&amp;MATCH(AC$1,$A:$A,0)):INDIRECT("R"&amp;(MATCH(AC$1,$A:$A,0)+(COUNTIF($A:$A,AC$1))-1)),$W35)=0,"",COUNTIF(INDIRECT("L"&amp;MATCH(AC$1,$A:$A,0)):INDIRECT("R"&amp;(MATCH(AC$1,$A:$A,0)+(COUNTIF($A:$A,AC$1))-1)),$W35))</f>
        <v/>
      </c>
      <c r="AD35" s="10">
        <f ca="1">IF(COUNTIF(INDIRECT("L"&amp;MATCH(AD$1,$A:$A,0)):INDIRECT("R"&amp;(MATCH(AD$1,$A:$A,0)+(COUNTIF($A:$A,AD$1))-1)),$W35)=0,"",COUNTIF(INDIRECT("L"&amp;MATCH(AD$1,$A:$A,0)):INDIRECT("R"&amp;(MATCH(AD$1,$A:$A,0)+(COUNTIF($A:$A,AD$1))-1)),$W35))</f>
        <v>1</v>
      </c>
      <c r="AE35" s="10">
        <f ca="1">IF(COUNTIF(INDIRECT("L"&amp;MATCH(AE$1,$A:$A,0)):INDIRECT("R"&amp;(MATCH(AE$1,$A:$A,0)+(COUNTIF($A:$A,AE$1))-1)),$W35)=0,"",COUNTIF(INDIRECT("L"&amp;MATCH(AE$1,$A:$A,0)):INDIRECT("R"&amp;(MATCH(AE$1,$A:$A,0)+(COUNTIF($A:$A,AE$1))-1)),$W35))</f>
        <v>4</v>
      </c>
      <c r="AF35" s="10" t="str">
        <f ca="1">IF(COUNTIF(INDIRECT("L"&amp;MATCH(AF$1,$A:$A,0)):INDIRECT("R"&amp;(MATCH(AF$1,$A:$A,0)+(COUNTIF($A:$A,AF$1))-1)),$W35)=0,"",COUNTIF(INDIRECT("L"&amp;MATCH(AF$1,$A:$A,0)):INDIRECT("R"&amp;(MATCH(AF$1,$A:$A,0)+(COUNTIF($A:$A,AF$1))-1)),$W35))</f>
        <v/>
      </c>
      <c r="AG35" s="10">
        <f ca="1">IF(COUNTIF(INDIRECT("L"&amp;MATCH(AG$1,$A:$A,0)):INDIRECT("R"&amp;(MATCH(AG$1,$A:$A,0)+(COUNTIF($A:$A,AG$1))-1)),$W35)=0,"",COUNTIF(INDIRECT("L"&amp;MATCH(AG$1,$A:$A,0)):INDIRECT("R"&amp;(MATCH(AG$1,$A:$A,0)+(COUNTIF($A:$A,AG$1))-1)),$W35))</f>
        <v>11</v>
      </c>
      <c r="AH35" s="10">
        <f ca="1">IF(COUNTIF(INDIRECT("L"&amp;MATCH(AH$1,$A:$A,0)):INDIRECT("R"&amp;(MATCH(AH$1,$A:$A,0)+(COUNTIF($A:$A,AH$1))-1)),$W35)=0,"",COUNTIF(INDIRECT("L"&amp;MATCH(AH$1,$A:$A,0)):INDIRECT("R"&amp;(MATCH(AH$1,$A:$A,0)+(COUNTIF($A:$A,AH$1))-1)),$W35))</f>
        <v>13</v>
      </c>
      <c r="AI35" s="10">
        <f ca="1">IF(COUNTIF(INDIRECT("L"&amp;MATCH(AI$1,$A:$A,0)):INDIRECT("R"&amp;(MATCH(AI$1,$A:$A,0)+(COUNTIF($A:$A,AI$1))-1)),$W35)=0,"",COUNTIF(INDIRECT("L"&amp;MATCH(AI$1,$A:$A,0)):INDIRECT("R"&amp;(MATCH(AI$1,$A:$A,0)+(COUNTIF($A:$A,AI$1))-1)),$W35))</f>
        <v>16</v>
      </c>
      <c r="AJ35" s="10" t="str">
        <f ca="1">IF(COUNTIF(INDIRECT("L"&amp;MATCH(AJ$1,$A:$A,0)):INDIRECT("R"&amp;(MATCH(AJ$1,$A:$A,0)+(COUNTIF($A:$A,AJ$1))-1)),$W35)=0,"",COUNTIF(INDIRECT("L"&amp;MATCH(AJ$1,$A:$A,0)):INDIRECT("R"&amp;(MATCH(AJ$1,$A:$A,0)+(COUNTIF($A:$A,AJ$1))-1)),$W35))</f>
        <v/>
      </c>
      <c r="AK35" s="10">
        <f ca="1">IF(COUNTIF(INDIRECT("L"&amp;MATCH(AK$1,$A:$A,0)):INDIRECT("R"&amp;(MATCH(AK$1,$A:$A,0)+(COUNTIF($A:$A,AK$1))-1)),$W35)=0,"",COUNTIF(INDIRECT("L"&amp;MATCH(AK$1,$A:$A,0)):INDIRECT("R"&amp;(MATCH(AK$1,$A:$A,0)+(COUNTIF($A:$A,AK$1))-1)),$W35))</f>
        <v>2</v>
      </c>
      <c r="AL35" s="10" t="str">
        <f ca="1">IF(COUNTIF(INDIRECT("L"&amp;MATCH(AL$1,$A:$A,0)):INDIRECT("R"&amp;(MATCH(AL$1,$A:$A,0)+(COUNTIF($A:$A,AL$1))-1)),$W35)=0,"",COUNTIF(INDIRECT("L"&amp;MATCH(AL$1,$A:$A,0)):INDIRECT("R"&amp;(MATCH(AL$1,$A:$A,0)+(COUNTIF($A:$A,AL$1))-1)),$W35))</f>
        <v/>
      </c>
      <c r="AM35" s="10">
        <f ca="1">IF(COUNTIF(INDIRECT("L"&amp;MATCH(AM$1,$A:$A,0)):INDIRECT("R"&amp;(MATCH(AM$1,$A:$A,0)+(COUNTIF($A:$A,AM$1))-1)),$W35)=0,"",COUNTIF(INDIRECT("L"&amp;MATCH(AM$1,$A:$A,0)):INDIRECT("R"&amp;(MATCH(AM$1,$A:$A,0)+(COUNTIF($A:$A,AM$1))-1)),$W35))</f>
        <v>10</v>
      </c>
      <c r="AN35" s="10">
        <f ca="1">IF(COUNTIF(INDIRECT("L"&amp;MATCH(AN$1,$A:$A,0)):INDIRECT("R"&amp;(MATCH(AN$1,$A:$A,0)+(COUNTIF($A:$A,AN$1))-1)),$W35)=0,"",COUNTIF(INDIRECT("L"&amp;MATCH(AN$1,$A:$A,0)):INDIRECT("R"&amp;(MATCH(AN$1,$A:$A,0)+(COUNTIF($A:$A,AN$1))-1)),$W35))</f>
        <v>9</v>
      </c>
      <c r="AO35" s="10" t="str">
        <f ca="1">IF(COUNTIF(INDIRECT("L"&amp;MATCH(AO$1,$A:$A,0)):INDIRECT("R"&amp;(MATCH(AO$1,$A:$A,0)+(COUNTIF($A:$A,AO$1))-1)),$W35)=0,"",COUNTIF(INDIRECT("L"&amp;MATCH(AO$1,$A:$A,0)):INDIRECT("R"&amp;(MATCH(AO$1,$A:$A,0)+(COUNTIF($A:$A,AO$1))-1)),$W35))</f>
        <v/>
      </c>
      <c r="AP35" s="10">
        <f ca="1">IF(COUNTIF(INDIRECT("L"&amp;MATCH(AP$1,$A:$A,0)):INDIRECT("R"&amp;(MATCH(AP$1,$A:$A,0)+(COUNTIF($A:$A,AP$1))-1)),$W35)=0,"",COUNTIF(INDIRECT("L"&amp;MATCH(AP$1,$A:$A,0)):INDIRECT("R"&amp;(MATCH(AP$1,$A:$A,0)+(COUNTIF($A:$A,AP$1))-1)),$W35))</f>
        <v>3</v>
      </c>
    </row>
    <row r="36" spans="1:42" x14ac:dyDescent="0.2">
      <c r="A36" s="10" t="s">
        <v>739</v>
      </c>
      <c r="B36" s="11" t="s">
        <v>1589</v>
      </c>
      <c r="C36" s="11" t="s">
        <v>3207</v>
      </c>
      <c r="F36" s="10" t="s">
        <v>239</v>
      </c>
      <c r="G36" s="10">
        <v>25</v>
      </c>
      <c r="H36" s="10" t="s">
        <v>726</v>
      </c>
      <c r="I36" s="10">
        <v>1</v>
      </c>
      <c r="J36" s="10">
        <v>1</v>
      </c>
      <c r="L36" s="10" t="s">
        <v>11</v>
      </c>
      <c r="O36" s="10" t="s">
        <v>10</v>
      </c>
      <c r="S36" s="10">
        <f>IF(ISBLANK(T36),0,COUNTA(L36:R36))</f>
        <v>2</v>
      </c>
      <c r="T36" s="10" t="s">
        <v>5498</v>
      </c>
      <c r="U36" s="10" t="s">
        <v>3196</v>
      </c>
      <c r="W36" s="10" t="str">
        <f>IndexTable!C36</f>
        <v>Resistance</v>
      </c>
      <c r="X36" s="10">
        <f ca="1">IF(COUNTIF(INDIRECT("L"&amp;MATCH(X$1,$A:$A,0)):INDIRECT("R"&amp;(MATCH(X$1,$A:$A,0)+(COUNTIF($A:$A,X$1))-1)),$W36)=0,"",COUNTIF(INDIRECT("L"&amp;MATCH(X$1,$A:$A,0)):INDIRECT("R"&amp;(MATCH(X$1,$A:$A,0)+(COUNTIF($A:$A,X$1))-1)),$W36))</f>
        <v>1</v>
      </c>
      <c r="Y36" s="10" t="str">
        <f ca="1">IF(COUNTIF(INDIRECT("L"&amp;MATCH(Y$1,$A:$A,0)):INDIRECT("R"&amp;(MATCH(Y$1,$A:$A,0)+(COUNTIF($A:$A,Y$1))-1)),$W36)=0,"",COUNTIF(INDIRECT("L"&amp;MATCH(Y$1,$A:$A,0)):INDIRECT("R"&amp;(MATCH(Y$1,$A:$A,0)+(COUNTIF($A:$A,Y$1))-1)),$W36))</f>
        <v/>
      </c>
      <c r="Z36" s="10">
        <f ca="1">IF(COUNTIF(INDIRECT("L"&amp;MATCH(Z$1,$A:$A,0)):INDIRECT("R"&amp;(MATCH(Z$1,$A:$A,0)+(COUNTIF($A:$A,Z$1))-1)),$W36)=0,"",COUNTIF(INDIRECT("L"&amp;MATCH(Z$1,$A:$A,0)):INDIRECT("R"&amp;(MATCH(Z$1,$A:$A,0)+(COUNTIF($A:$A,Z$1))-1)),$W36))</f>
        <v>5</v>
      </c>
      <c r="AA36" s="10">
        <f ca="1">IF(COUNTIF(INDIRECT("L"&amp;MATCH(AA$1,$A:$A,0)):INDIRECT("R"&amp;(MATCH(AA$1,$A:$A,0)+(COUNTIF($A:$A,AA$1))-1)),$W36)=0,"",COUNTIF(INDIRECT("L"&amp;MATCH(AA$1,$A:$A,0)):INDIRECT("R"&amp;(MATCH(AA$1,$A:$A,0)+(COUNTIF($A:$A,AA$1))-1)),$W36))</f>
        <v>7</v>
      </c>
      <c r="AB36" s="10" t="str">
        <f ca="1">IF(COUNTIF(INDIRECT("L"&amp;MATCH(AB$1,$A:$A,0)):INDIRECT("R"&amp;(MATCH(AB$1,$A:$A,0)+(COUNTIF($A:$A,AB$1))-1)),$W36)=0,"",COUNTIF(INDIRECT("L"&amp;MATCH(AB$1,$A:$A,0)):INDIRECT("R"&amp;(MATCH(AB$1,$A:$A,0)+(COUNTIF($A:$A,AB$1))-1)),$W36))</f>
        <v/>
      </c>
      <c r="AC36" s="10" t="str">
        <f ca="1">IF(COUNTIF(INDIRECT("L"&amp;MATCH(AC$1,$A:$A,0)):INDIRECT("R"&amp;(MATCH(AC$1,$A:$A,0)+(COUNTIF($A:$A,AC$1))-1)),$W36)=0,"",COUNTIF(INDIRECT("L"&amp;MATCH(AC$1,$A:$A,0)):INDIRECT("R"&amp;(MATCH(AC$1,$A:$A,0)+(COUNTIF($A:$A,AC$1))-1)),$W36))</f>
        <v/>
      </c>
      <c r="AD36" s="10" t="str">
        <f ca="1">IF(COUNTIF(INDIRECT("L"&amp;MATCH(AD$1,$A:$A,0)):INDIRECT("R"&amp;(MATCH(AD$1,$A:$A,0)+(COUNTIF($A:$A,AD$1))-1)),$W36)=0,"",COUNTIF(INDIRECT("L"&amp;MATCH(AD$1,$A:$A,0)):INDIRECT("R"&amp;(MATCH(AD$1,$A:$A,0)+(COUNTIF($A:$A,AD$1))-1)),$W36))</f>
        <v/>
      </c>
      <c r="AE36" s="10">
        <f ca="1">IF(COUNTIF(INDIRECT("L"&amp;MATCH(AE$1,$A:$A,0)):INDIRECT("R"&amp;(MATCH(AE$1,$A:$A,0)+(COUNTIF($A:$A,AE$1))-1)),$W36)=0,"",COUNTIF(INDIRECT("L"&amp;MATCH(AE$1,$A:$A,0)):INDIRECT("R"&amp;(MATCH(AE$1,$A:$A,0)+(COUNTIF($A:$A,AE$1))-1)),$W36))</f>
        <v>4</v>
      </c>
      <c r="AF36" s="10">
        <f ca="1">IF(COUNTIF(INDIRECT("L"&amp;MATCH(AF$1,$A:$A,0)):INDIRECT("R"&amp;(MATCH(AF$1,$A:$A,0)+(COUNTIF($A:$A,AF$1))-1)),$W36)=0,"",COUNTIF(INDIRECT("L"&amp;MATCH(AF$1,$A:$A,0)):INDIRECT("R"&amp;(MATCH(AF$1,$A:$A,0)+(COUNTIF($A:$A,AF$1))-1)),$W36))</f>
        <v>6</v>
      </c>
      <c r="AG36" s="10">
        <f ca="1">IF(COUNTIF(INDIRECT("L"&amp;MATCH(AG$1,$A:$A,0)):INDIRECT("R"&amp;(MATCH(AG$1,$A:$A,0)+(COUNTIF($A:$A,AG$1))-1)),$W36)=0,"",COUNTIF(INDIRECT("L"&amp;MATCH(AG$1,$A:$A,0)):INDIRECT("R"&amp;(MATCH(AG$1,$A:$A,0)+(COUNTIF($A:$A,AG$1))-1)),$W36))</f>
        <v>23</v>
      </c>
      <c r="AH36" s="10">
        <f ca="1">IF(COUNTIF(INDIRECT("L"&amp;MATCH(AH$1,$A:$A,0)):INDIRECT("R"&amp;(MATCH(AH$1,$A:$A,0)+(COUNTIF($A:$A,AH$1))-1)),$W36)=0,"",COUNTIF(INDIRECT("L"&amp;MATCH(AH$1,$A:$A,0)):INDIRECT("R"&amp;(MATCH(AH$1,$A:$A,0)+(COUNTIF($A:$A,AH$1))-1)),$W36))</f>
        <v>16</v>
      </c>
      <c r="AI36" s="10">
        <f ca="1">IF(COUNTIF(INDIRECT("L"&amp;MATCH(AI$1,$A:$A,0)):INDIRECT("R"&amp;(MATCH(AI$1,$A:$A,0)+(COUNTIF($A:$A,AI$1))-1)),$W36)=0,"",COUNTIF(INDIRECT("L"&amp;MATCH(AI$1,$A:$A,0)):INDIRECT("R"&amp;(MATCH(AI$1,$A:$A,0)+(COUNTIF($A:$A,AI$1))-1)),$W36))</f>
        <v>9</v>
      </c>
      <c r="AJ36" s="10" t="str">
        <f ca="1">IF(COUNTIF(INDIRECT("L"&amp;MATCH(AJ$1,$A:$A,0)):INDIRECT("R"&amp;(MATCH(AJ$1,$A:$A,0)+(COUNTIF($A:$A,AJ$1))-1)),$W36)=0,"",COUNTIF(INDIRECT("L"&amp;MATCH(AJ$1,$A:$A,0)):INDIRECT("R"&amp;(MATCH(AJ$1,$A:$A,0)+(COUNTIF($A:$A,AJ$1))-1)),$W36))</f>
        <v/>
      </c>
      <c r="AK36" s="10" t="str">
        <f ca="1">IF(COUNTIF(INDIRECT("L"&amp;MATCH(AK$1,$A:$A,0)):INDIRECT("R"&amp;(MATCH(AK$1,$A:$A,0)+(COUNTIF($A:$A,AK$1))-1)),$W36)=0,"",COUNTIF(INDIRECT("L"&amp;MATCH(AK$1,$A:$A,0)):INDIRECT("R"&amp;(MATCH(AK$1,$A:$A,0)+(COUNTIF($A:$A,AK$1))-1)),$W36))</f>
        <v/>
      </c>
      <c r="AL36" s="10" t="str">
        <f ca="1">IF(COUNTIF(INDIRECT("L"&amp;MATCH(AL$1,$A:$A,0)):INDIRECT("R"&amp;(MATCH(AL$1,$A:$A,0)+(COUNTIF($A:$A,AL$1))-1)),$W36)=0,"",COUNTIF(INDIRECT("L"&amp;MATCH(AL$1,$A:$A,0)):INDIRECT("R"&amp;(MATCH(AL$1,$A:$A,0)+(COUNTIF($A:$A,AL$1))-1)),$W36))</f>
        <v/>
      </c>
      <c r="AM36" s="10">
        <f ca="1">IF(COUNTIF(INDIRECT("L"&amp;MATCH(AM$1,$A:$A,0)):INDIRECT("R"&amp;(MATCH(AM$1,$A:$A,0)+(COUNTIF($A:$A,AM$1))-1)),$W36)=0,"",COUNTIF(INDIRECT("L"&amp;MATCH(AM$1,$A:$A,0)):INDIRECT("R"&amp;(MATCH(AM$1,$A:$A,0)+(COUNTIF($A:$A,AM$1))-1)),$W36))</f>
        <v>14</v>
      </c>
      <c r="AN36" s="10">
        <f ca="1">IF(COUNTIF(INDIRECT("L"&amp;MATCH(AN$1,$A:$A,0)):INDIRECT("R"&amp;(MATCH(AN$1,$A:$A,0)+(COUNTIF($A:$A,AN$1))-1)),$W36)=0,"",COUNTIF(INDIRECT("L"&amp;MATCH(AN$1,$A:$A,0)):INDIRECT("R"&amp;(MATCH(AN$1,$A:$A,0)+(COUNTIF($A:$A,AN$1))-1)),$W36))</f>
        <v>3</v>
      </c>
      <c r="AO36" s="10">
        <f ca="1">IF(COUNTIF(INDIRECT("L"&amp;MATCH(AO$1,$A:$A,0)):INDIRECT("R"&amp;(MATCH(AO$1,$A:$A,0)+(COUNTIF($A:$A,AO$1))-1)),$W36)=0,"",COUNTIF(INDIRECT("L"&amp;MATCH(AO$1,$A:$A,0)):INDIRECT("R"&amp;(MATCH(AO$1,$A:$A,0)+(COUNTIF($A:$A,AO$1))-1)),$W36))</f>
        <v>3</v>
      </c>
      <c r="AP36" s="10">
        <f ca="1">IF(COUNTIF(INDIRECT("L"&amp;MATCH(AP$1,$A:$A,0)):INDIRECT("R"&amp;(MATCH(AP$1,$A:$A,0)+(COUNTIF($A:$A,AP$1))-1)),$W36)=0,"",COUNTIF(INDIRECT("L"&amp;MATCH(AP$1,$A:$A,0)):INDIRECT("R"&amp;(MATCH(AP$1,$A:$A,0)+(COUNTIF($A:$A,AP$1))-1)),$W36))</f>
        <v>6</v>
      </c>
    </row>
    <row r="37" spans="1:42" x14ac:dyDescent="0.2">
      <c r="A37" s="10" t="s">
        <v>739</v>
      </c>
      <c r="B37" s="11" t="s">
        <v>1590</v>
      </c>
      <c r="C37" s="11" t="s">
        <v>3219</v>
      </c>
      <c r="F37" s="10" t="s">
        <v>239</v>
      </c>
      <c r="G37" s="10">
        <v>25</v>
      </c>
      <c r="H37" s="10" t="s">
        <v>727</v>
      </c>
      <c r="I37" s="10">
        <v>1</v>
      </c>
      <c r="J37" s="10">
        <v>1</v>
      </c>
      <c r="O37" s="10" t="s">
        <v>10</v>
      </c>
      <c r="S37" s="10">
        <f>IF(ISBLANK(T37),0,COUNTA(L37:R37))</f>
        <v>1</v>
      </c>
      <c r="T37" s="10" t="s">
        <v>5498</v>
      </c>
      <c r="U37" s="10" t="s">
        <v>2897</v>
      </c>
      <c r="W37" s="10" t="str">
        <f>IndexTable!C37</f>
        <v>Rune</v>
      </c>
      <c r="X37" s="10" t="str">
        <f ca="1">IF(COUNTIF(INDIRECT("L"&amp;MATCH(X$1,$A:$A,0)):INDIRECT("R"&amp;(MATCH(X$1,$A:$A,0)+(COUNTIF($A:$A,X$1))-1)),$W37)=0,"",COUNTIF(INDIRECT("L"&amp;MATCH(X$1,$A:$A,0)):INDIRECT("R"&amp;(MATCH(X$1,$A:$A,0)+(COUNTIF($A:$A,X$1))-1)),$W37))</f>
        <v/>
      </c>
      <c r="Y37" s="10">
        <f ca="1">IF(COUNTIF(INDIRECT("L"&amp;MATCH(Y$1,$A:$A,0)):INDIRECT("R"&amp;(MATCH(Y$1,$A:$A,0)+(COUNTIF($A:$A,Y$1))-1)),$W37)=0,"",COUNTIF(INDIRECT("L"&amp;MATCH(Y$1,$A:$A,0)):INDIRECT("R"&amp;(MATCH(Y$1,$A:$A,0)+(COUNTIF($A:$A,Y$1))-1)),$W37))</f>
        <v>2</v>
      </c>
      <c r="Z37" s="10">
        <f ca="1">IF(COUNTIF(INDIRECT("L"&amp;MATCH(Z$1,$A:$A,0)):INDIRECT("R"&amp;(MATCH(Z$1,$A:$A,0)+(COUNTIF($A:$A,Z$1))-1)),$W37)=0,"",COUNTIF(INDIRECT("L"&amp;MATCH(Z$1,$A:$A,0)):INDIRECT("R"&amp;(MATCH(Z$1,$A:$A,0)+(COUNTIF($A:$A,Z$1))-1)),$W37))</f>
        <v>8</v>
      </c>
      <c r="AA37" s="10">
        <f ca="1">IF(COUNTIF(INDIRECT("L"&amp;MATCH(AA$1,$A:$A,0)):INDIRECT("R"&amp;(MATCH(AA$1,$A:$A,0)+(COUNTIF($A:$A,AA$1))-1)),$W37)=0,"",COUNTIF(INDIRECT("L"&amp;MATCH(AA$1,$A:$A,0)):INDIRECT("R"&amp;(MATCH(AA$1,$A:$A,0)+(COUNTIF($A:$A,AA$1))-1)),$W37))</f>
        <v>1</v>
      </c>
      <c r="AB37" s="10" t="str">
        <f ca="1">IF(COUNTIF(INDIRECT("L"&amp;MATCH(AB$1,$A:$A,0)):INDIRECT("R"&amp;(MATCH(AB$1,$A:$A,0)+(COUNTIF($A:$A,AB$1))-1)),$W37)=0,"",COUNTIF(INDIRECT("L"&amp;MATCH(AB$1,$A:$A,0)):INDIRECT("R"&amp;(MATCH(AB$1,$A:$A,0)+(COUNTIF($A:$A,AB$1))-1)),$W37))</f>
        <v/>
      </c>
      <c r="AC37" s="10">
        <f ca="1">IF(COUNTIF(INDIRECT("L"&amp;MATCH(AC$1,$A:$A,0)):INDIRECT("R"&amp;(MATCH(AC$1,$A:$A,0)+(COUNTIF($A:$A,AC$1))-1)),$W37)=0,"",COUNTIF(INDIRECT("L"&amp;MATCH(AC$1,$A:$A,0)):INDIRECT("R"&amp;(MATCH(AC$1,$A:$A,0)+(COUNTIF($A:$A,AC$1))-1)),$W37))</f>
        <v>2</v>
      </c>
      <c r="AD37" s="10">
        <f ca="1">IF(COUNTIF(INDIRECT("L"&amp;MATCH(AD$1,$A:$A,0)):INDIRECT("R"&amp;(MATCH(AD$1,$A:$A,0)+(COUNTIF($A:$A,AD$1))-1)),$W37)=0,"",COUNTIF(INDIRECT("L"&amp;MATCH(AD$1,$A:$A,0)):INDIRECT("R"&amp;(MATCH(AD$1,$A:$A,0)+(COUNTIF($A:$A,AD$1))-1)),$W37))</f>
        <v>3</v>
      </c>
      <c r="AE37" s="10">
        <f ca="1">IF(COUNTIF(INDIRECT("L"&amp;MATCH(AE$1,$A:$A,0)):INDIRECT("R"&amp;(MATCH(AE$1,$A:$A,0)+(COUNTIF($A:$A,AE$1))-1)),$W37)=0,"",COUNTIF(INDIRECT("L"&amp;MATCH(AE$1,$A:$A,0)):INDIRECT("R"&amp;(MATCH(AE$1,$A:$A,0)+(COUNTIF($A:$A,AE$1))-1)),$W37))</f>
        <v>1</v>
      </c>
      <c r="AF37" s="10" t="str">
        <f ca="1">IF(COUNTIF(INDIRECT("L"&amp;MATCH(AF$1,$A:$A,0)):INDIRECT("R"&amp;(MATCH(AF$1,$A:$A,0)+(COUNTIF($A:$A,AF$1))-1)),$W37)=0,"",COUNTIF(INDIRECT("L"&amp;MATCH(AF$1,$A:$A,0)):INDIRECT("R"&amp;(MATCH(AF$1,$A:$A,0)+(COUNTIF($A:$A,AF$1))-1)),$W37))</f>
        <v/>
      </c>
      <c r="AG37" s="10">
        <f ca="1">IF(COUNTIF(INDIRECT("L"&amp;MATCH(AG$1,$A:$A,0)):INDIRECT("R"&amp;(MATCH(AG$1,$A:$A,0)+(COUNTIF($A:$A,AG$1))-1)),$W37)=0,"",COUNTIF(INDIRECT("L"&amp;MATCH(AG$1,$A:$A,0)):INDIRECT("R"&amp;(MATCH(AG$1,$A:$A,0)+(COUNTIF($A:$A,AG$1))-1)),$W37))</f>
        <v>5</v>
      </c>
      <c r="AH37" s="10">
        <f ca="1">IF(COUNTIF(INDIRECT("L"&amp;MATCH(AH$1,$A:$A,0)):INDIRECT("R"&amp;(MATCH(AH$1,$A:$A,0)+(COUNTIF($A:$A,AH$1))-1)),$W37)=0,"",COUNTIF(INDIRECT("L"&amp;MATCH(AH$1,$A:$A,0)):INDIRECT("R"&amp;(MATCH(AH$1,$A:$A,0)+(COUNTIF($A:$A,AH$1))-1)),$W37))</f>
        <v>18</v>
      </c>
      <c r="AI37" s="10">
        <f ca="1">IF(COUNTIF(INDIRECT("L"&amp;MATCH(AI$1,$A:$A,0)):INDIRECT("R"&amp;(MATCH(AI$1,$A:$A,0)+(COUNTIF($A:$A,AI$1))-1)),$W37)=0,"",COUNTIF(INDIRECT("L"&amp;MATCH(AI$1,$A:$A,0)):INDIRECT("R"&amp;(MATCH(AI$1,$A:$A,0)+(COUNTIF($A:$A,AI$1))-1)),$W37))</f>
        <v>13</v>
      </c>
      <c r="AJ37" s="10">
        <f ca="1">IF(COUNTIF(INDIRECT("L"&amp;MATCH(AJ$1,$A:$A,0)):INDIRECT("R"&amp;(MATCH(AJ$1,$A:$A,0)+(COUNTIF($A:$A,AJ$1))-1)),$W37)=0,"",COUNTIF(INDIRECT("L"&amp;MATCH(AJ$1,$A:$A,0)):INDIRECT("R"&amp;(MATCH(AJ$1,$A:$A,0)+(COUNTIF($A:$A,AJ$1))-1)),$W37))</f>
        <v>1</v>
      </c>
      <c r="AK37" s="10">
        <f ca="1">IF(COUNTIF(INDIRECT("L"&amp;MATCH(AK$1,$A:$A,0)):INDIRECT("R"&amp;(MATCH(AK$1,$A:$A,0)+(COUNTIF($A:$A,AK$1))-1)),$W37)=0,"",COUNTIF(INDIRECT("L"&amp;MATCH(AK$1,$A:$A,0)):INDIRECT("R"&amp;(MATCH(AK$1,$A:$A,0)+(COUNTIF($A:$A,AK$1))-1)),$W37))</f>
        <v>2</v>
      </c>
      <c r="AL37" s="10" t="str">
        <f ca="1">IF(COUNTIF(INDIRECT("L"&amp;MATCH(AL$1,$A:$A,0)):INDIRECT("R"&amp;(MATCH(AL$1,$A:$A,0)+(COUNTIF($A:$A,AL$1))-1)),$W37)=0,"",COUNTIF(INDIRECT("L"&amp;MATCH(AL$1,$A:$A,0)):INDIRECT("R"&amp;(MATCH(AL$1,$A:$A,0)+(COUNTIF($A:$A,AL$1))-1)),$W37))</f>
        <v/>
      </c>
      <c r="AM37" s="10">
        <f ca="1">IF(COUNTIF(INDIRECT("L"&amp;MATCH(AM$1,$A:$A,0)):INDIRECT("R"&amp;(MATCH(AM$1,$A:$A,0)+(COUNTIF($A:$A,AM$1))-1)),$W37)=0,"",COUNTIF(INDIRECT("L"&amp;MATCH(AM$1,$A:$A,0)):INDIRECT("R"&amp;(MATCH(AM$1,$A:$A,0)+(COUNTIF($A:$A,AM$1))-1)),$W37))</f>
        <v>2</v>
      </c>
      <c r="AN37" s="10">
        <f ca="1">IF(COUNTIF(INDIRECT("L"&amp;MATCH(AN$1,$A:$A,0)):INDIRECT("R"&amp;(MATCH(AN$1,$A:$A,0)+(COUNTIF($A:$A,AN$1))-1)),$W37)=0,"",COUNTIF(INDIRECT("L"&amp;MATCH(AN$1,$A:$A,0)):INDIRECT("R"&amp;(MATCH(AN$1,$A:$A,0)+(COUNTIF($A:$A,AN$1))-1)),$W37))</f>
        <v>7</v>
      </c>
      <c r="AO37" s="10" t="str">
        <f ca="1">IF(COUNTIF(INDIRECT("L"&amp;MATCH(AO$1,$A:$A,0)):INDIRECT("R"&amp;(MATCH(AO$1,$A:$A,0)+(COUNTIF($A:$A,AO$1))-1)),$W37)=0,"",COUNTIF(INDIRECT("L"&amp;MATCH(AO$1,$A:$A,0)):INDIRECT("R"&amp;(MATCH(AO$1,$A:$A,0)+(COUNTIF($A:$A,AO$1))-1)),$W37))</f>
        <v/>
      </c>
      <c r="AP37" s="10" t="str">
        <f ca="1">IF(COUNTIF(INDIRECT("L"&amp;MATCH(AP$1,$A:$A,0)):INDIRECT("R"&amp;(MATCH(AP$1,$A:$A,0)+(COUNTIF($A:$A,AP$1))-1)),$W37)=0,"",COUNTIF(INDIRECT("L"&amp;MATCH(AP$1,$A:$A,0)):INDIRECT("R"&amp;(MATCH(AP$1,$A:$A,0)+(COUNTIF($A:$A,AP$1))-1)),$W37))</f>
        <v/>
      </c>
    </row>
    <row r="38" spans="1:42" x14ac:dyDescent="0.2">
      <c r="A38" s="10" t="s">
        <v>739</v>
      </c>
      <c r="B38" s="11" t="s">
        <v>1591</v>
      </c>
      <c r="C38" s="11" t="s">
        <v>3211</v>
      </c>
      <c r="F38" s="10" t="s">
        <v>239</v>
      </c>
      <c r="G38" s="10">
        <v>50</v>
      </c>
      <c r="H38" s="10" t="s">
        <v>731</v>
      </c>
      <c r="I38" s="10">
        <v>1</v>
      </c>
      <c r="J38" s="10">
        <v>1</v>
      </c>
      <c r="O38" s="10" t="s">
        <v>10</v>
      </c>
      <c r="P38" s="10" t="s">
        <v>5497</v>
      </c>
      <c r="S38" s="10">
        <f>IF(ISBLANK(T38),0,COUNTA(L38:R38))</f>
        <v>2</v>
      </c>
      <c r="T38" s="10" t="s">
        <v>5498</v>
      </c>
      <c r="U38" s="10" t="s">
        <v>3200</v>
      </c>
      <c r="W38" s="10" t="str">
        <f>IndexTable!C38</f>
        <v>Shadow</v>
      </c>
      <c r="X38" s="10" t="str">
        <f ca="1">IF(COUNTIF(INDIRECT("L"&amp;MATCH(X$1,$A:$A,0)):INDIRECT("R"&amp;(MATCH(X$1,$A:$A,0)+(COUNTIF($A:$A,X$1))-1)),$W38)=0,"",COUNTIF(INDIRECT("L"&amp;MATCH(X$1,$A:$A,0)):INDIRECT("R"&amp;(MATCH(X$1,$A:$A,0)+(COUNTIF($A:$A,X$1))-1)),$W38))</f>
        <v/>
      </c>
      <c r="Y38" s="10" t="str">
        <f ca="1">IF(COUNTIF(INDIRECT("L"&amp;MATCH(Y$1,$A:$A,0)):INDIRECT("R"&amp;(MATCH(Y$1,$A:$A,0)+(COUNTIF($A:$A,Y$1))-1)),$W38)=0,"",COUNTIF(INDIRECT("L"&amp;MATCH(Y$1,$A:$A,0)):INDIRECT("R"&amp;(MATCH(Y$1,$A:$A,0)+(COUNTIF($A:$A,Y$1))-1)),$W38))</f>
        <v/>
      </c>
      <c r="Z38" s="10" t="str">
        <f ca="1">IF(COUNTIF(INDIRECT("L"&amp;MATCH(Z$1,$A:$A,0)):INDIRECT("R"&amp;(MATCH(Z$1,$A:$A,0)+(COUNTIF($A:$A,Z$1))-1)),$W38)=0,"",COUNTIF(INDIRECT("L"&amp;MATCH(Z$1,$A:$A,0)):INDIRECT("R"&amp;(MATCH(Z$1,$A:$A,0)+(COUNTIF($A:$A,Z$1))-1)),$W38))</f>
        <v/>
      </c>
      <c r="AA38" s="10" t="str">
        <f ca="1">IF(COUNTIF(INDIRECT("L"&amp;MATCH(AA$1,$A:$A,0)):INDIRECT("R"&amp;(MATCH(AA$1,$A:$A,0)+(COUNTIF($A:$A,AA$1))-1)),$W38)=0,"",COUNTIF(INDIRECT("L"&amp;MATCH(AA$1,$A:$A,0)):INDIRECT("R"&amp;(MATCH(AA$1,$A:$A,0)+(COUNTIF($A:$A,AA$1))-1)),$W38))</f>
        <v/>
      </c>
      <c r="AB38" s="10">
        <f ca="1">IF(COUNTIF(INDIRECT("L"&amp;MATCH(AB$1,$A:$A,0)):INDIRECT("R"&amp;(MATCH(AB$1,$A:$A,0)+(COUNTIF($A:$A,AB$1))-1)),$W38)=0,"",COUNTIF(INDIRECT("L"&amp;MATCH(AB$1,$A:$A,0)):INDIRECT("R"&amp;(MATCH(AB$1,$A:$A,0)+(COUNTIF($A:$A,AB$1))-1)),$W38))</f>
        <v>9</v>
      </c>
      <c r="AC38" s="10" t="str">
        <f ca="1">IF(COUNTIF(INDIRECT("L"&amp;MATCH(AC$1,$A:$A,0)):INDIRECT("R"&amp;(MATCH(AC$1,$A:$A,0)+(COUNTIF($A:$A,AC$1))-1)),$W38)=0,"",COUNTIF(INDIRECT("L"&amp;MATCH(AC$1,$A:$A,0)):INDIRECT("R"&amp;(MATCH(AC$1,$A:$A,0)+(COUNTIF($A:$A,AC$1))-1)),$W38))</f>
        <v/>
      </c>
      <c r="AD38" s="10" t="str">
        <f ca="1">IF(COUNTIF(INDIRECT("L"&amp;MATCH(AD$1,$A:$A,0)):INDIRECT("R"&amp;(MATCH(AD$1,$A:$A,0)+(COUNTIF($A:$A,AD$1))-1)),$W38)=0,"",COUNTIF(INDIRECT("L"&amp;MATCH(AD$1,$A:$A,0)):INDIRECT("R"&amp;(MATCH(AD$1,$A:$A,0)+(COUNTIF($A:$A,AD$1))-1)),$W38))</f>
        <v/>
      </c>
      <c r="AE38" s="10">
        <f ca="1">IF(COUNTIF(INDIRECT("L"&amp;MATCH(AE$1,$A:$A,0)):INDIRECT("R"&amp;(MATCH(AE$1,$A:$A,0)+(COUNTIF($A:$A,AE$1))-1)),$W38)=0,"",COUNTIF(INDIRECT("L"&amp;MATCH(AE$1,$A:$A,0)):INDIRECT("R"&amp;(MATCH(AE$1,$A:$A,0)+(COUNTIF($A:$A,AE$1))-1)),$W38))</f>
        <v>1</v>
      </c>
      <c r="AF38" s="10" t="str">
        <f ca="1">IF(COUNTIF(INDIRECT("L"&amp;MATCH(AF$1,$A:$A,0)):INDIRECT("R"&amp;(MATCH(AF$1,$A:$A,0)+(COUNTIF($A:$A,AF$1))-1)),$W38)=0,"",COUNTIF(INDIRECT("L"&amp;MATCH(AF$1,$A:$A,0)):INDIRECT("R"&amp;(MATCH(AF$1,$A:$A,0)+(COUNTIF($A:$A,AF$1))-1)),$W38))</f>
        <v/>
      </c>
      <c r="AG38" s="10" t="str">
        <f ca="1">IF(COUNTIF(INDIRECT("L"&amp;MATCH(AG$1,$A:$A,0)):INDIRECT("R"&amp;(MATCH(AG$1,$A:$A,0)+(COUNTIF($A:$A,AG$1))-1)),$W38)=0,"",COUNTIF(INDIRECT("L"&amp;MATCH(AG$1,$A:$A,0)):INDIRECT("R"&amp;(MATCH(AG$1,$A:$A,0)+(COUNTIF($A:$A,AG$1))-1)),$W38))</f>
        <v/>
      </c>
      <c r="AH38" s="10" t="str">
        <f ca="1">IF(COUNTIF(INDIRECT("L"&amp;MATCH(AH$1,$A:$A,0)):INDIRECT("R"&amp;(MATCH(AH$1,$A:$A,0)+(COUNTIF($A:$A,AH$1))-1)),$W38)=0,"",COUNTIF(INDIRECT("L"&amp;MATCH(AH$1,$A:$A,0)):INDIRECT("R"&amp;(MATCH(AH$1,$A:$A,0)+(COUNTIF($A:$A,AH$1))-1)),$W38))</f>
        <v/>
      </c>
      <c r="AI38" s="10">
        <f ca="1">IF(COUNTIF(INDIRECT("L"&amp;MATCH(AI$1,$A:$A,0)):INDIRECT("R"&amp;(MATCH(AI$1,$A:$A,0)+(COUNTIF($A:$A,AI$1))-1)),$W38)=0,"",COUNTIF(INDIRECT("L"&amp;MATCH(AI$1,$A:$A,0)):INDIRECT("R"&amp;(MATCH(AI$1,$A:$A,0)+(COUNTIF($A:$A,AI$1))-1)),$W38))</f>
        <v>11</v>
      </c>
      <c r="AJ38" s="10" t="str">
        <f ca="1">IF(COUNTIF(INDIRECT("L"&amp;MATCH(AJ$1,$A:$A,0)):INDIRECT("R"&amp;(MATCH(AJ$1,$A:$A,0)+(COUNTIF($A:$A,AJ$1))-1)),$W38)=0,"",COUNTIF(INDIRECT("L"&amp;MATCH(AJ$1,$A:$A,0)):INDIRECT("R"&amp;(MATCH(AJ$1,$A:$A,0)+(COUNTIF($A:$A,AJ$1))-1)),$W38))</f>
        <v/>
      </c>
      <c r="AK38" s="10">
        <f ca="1">IF(COUNTIF(INDIRECT("L"&amp;MATCH(AK$1,$A:$A,0)):INDIRECT("R"&amp;(MATCH(AK$1,$A:$A,0)+(COUNTIF($A:$A,AK$1))-1)),$W38)=0,"",COUNTIF(INDIRECT("L"&amp;MATCH(AK$1,$A:$A,0)):INDIRECT("R"&amp;(MATCH(AK$1,$A:$A,0)+(COUNTIF($A:$A,AK$1))-1)),$W38))</f>
        <v>36</v>
      </c>
      <c r="AL38" s="10" t="str">
        <f ca="1">IF(COUNTIF(INDIRECT("L"&amp;MATCH(AL$1,$A:$A,0)):INDIRECT("R"&amp;(MATCH(AL$1,$A:$A,0)+(COUNTIF($A:$A,AL$1))-1)),$W38)=0,"",COUNTIF(INDIRECT("L"&amp;MATCH(AL$1,$A:$A,0)):INDIRECT("R"&amp;(MATCH(AL$1,$A:$A,0)+(COUNTIF($A:$A,AL$1))-1)),$W38))</f>
        <v/>
      </c>
      <c r="AM38" s="10" t="str">
        <f ca="1">IF(COUNTIF(INDIRECT("L"&amp;MATCH(AM$1,$A:$A,0)):INDIRECT("R"&amp;(MATCH(AM$1,$A:$A,0)+(COUNTIF($A:$A,AM$1))-1)),$W38)=0,"",COUNTIF(INDIRECT("L"&amp;MATCH(AM$1,$A:$A,0)):INDIRECT("R"&amp;(MATCH(AM$1,$A:$A,0)+(COUNTIF($A:$A,AM$1))-1)),$W38))</f>
        <v/>
      </c>
      <c r="AN38" s="10" t="str">
        <f ca="1">IF(COUNTIF(INDIRECT("L"&amp;MATCH(AN$1,$A:$A,0)):INDIRECT("R"&amp;(MATCH(AN$1,$A:$A,0)+(COUNTIF($A:$A,AN$1))-1)),$W38)=0,"",COUNTIF(INDIRECT("L"&amp;MATCH(AN$1,$A:$A,0)):INDIRECT("R"&amp;(MATCH(AN$1,$A:$A,0)+(COUNTIF($A:$A,AN$1))-1)),$W38))</f>
        <v/>
      </c>
      <c r="AO38" s="10" t="str">
        <f ca="1">IF(COUNTIF(INDIRECT("L"&amp;MATCH(AO$1,$A:$A,0)):INDIRECT("R"&amp;(MATCH(AO$1,$A:$A,0)+(COUNTIF($A:$A,AO$1))-1)),$W38)=0,"",COUNTIF(INDIRECT("L"&amp;MATCH(AO$1,$A:$A,0)):INDIRECT("R"&amp;(MATCH(AO$1,$A:$A,0)+(COUNTIF($A:$A,AO$1))-1)),$W38))</f>
        <v/>
      </c>
      <c r="AP38" s="10" t="str">
        <f ca="1">IF(COUNTIF(INDIRECT("L"&amp;MATCH(AP$1,$A:$A,0)):INDIRECT("R"&amp;(MATCH(AP$1,$A:$A,0)+(COUNTIF($A:$A,AP$1))-1)),$W38)=0,"",COUNTIF(INDIRECT("L"&amp;MATCH(AP$1,$A:$A,0)):INDIRECT("R"&amp;(MATCH(AP$1,$A:$A,0)+(COUNTIF($A:$A,AP$1))-1)),$W38))</f>
        <v/>
      </c>
    </row>
    <row r="39" spans="1:42" x14ac:dyDescent="0.2">
      <c r="A39" s="10" t="s">
        <v>739</v>
      </c>
      <c r="B39" s="11" t="s">
        <v>1592</v>
      </c>
      <c r="C39" s="11" t="s">
        <v>3212</v>
      </c>
      <c r="F39" s="10" t="s">
        <v>239</v>
      </c>
      <c r="G39" s="10">
        <v>50</v>
      </c>
      <c r="H39" s="10" t="s">
        <v>732</v>
      </c>
      <c r="I39" s="10">
        <v>1</v>
      </c>
      <c r="J39" s="10">
        <v>1</v>
      </c>
      <c r="P39" s="10" t="s">
        <v>656</v>
      </c>
      <c r="Q39" s="10" t="s">
        <v>4</v>
      </c>
      <c r="S39" s="10">
        <f>IF(ISBLANK(T39),0,COUNTA(L39:R39))</f>
        <v>2</v>
      </c>
      <c r="T39" s="10" t="s">
        <v>5498</v>
      </c>
      <c r="U39" s="10" t="s">
        <v>3201</v>
      </c>
      <c r="W39" s="10" t="str">
        <f>IndexTable!C39</f>
        <v>Shock</v>
      </c>
      <c r="X39" s="10" t="str">
        <f ca="1">IF(COUNTIF(INDIRECT("L"&amp;MATCH(X$1,$A:$A,0)):INDIRECT("R"&amp;(MATCH(X$1,$A:$A,0)+(COUNTIF($A:$A,X$1))-1)),$W39)=0,"",COUNTIF(INDIRECT("L"&amp;MATCH(X$1,$A:$A,0)):INDIRECT("R"&amp;(MATCH(X$1,$A:$A,0)+(COUNTIF($A:$A,X$1))-1)),$W39))</f>
        <v/>
      </c>
      <c r="Y39" s="10" t="str">
        <f ca="1">IF(COUNTIF(INDIRECT("L"&amp;MATCH(Y$1,$A:$A,0)):INDIRECT("R"&amp;(MATCH(Y$1,$A:$A,0)+(COUNTIF($A:$A,Y$1))-1)),$W39)=0,"",COUNTIF(INDIRECT("L"&amp;MATCH(Y$1,$A:$A,0)):INDIRECT("R"&amp;(MATCH(Y$1,$A:$A,0)+(COUNTIF($A:$A,Y$1))-1)),$W39))</f>
        <v/>
      </c>
      <c r="Z39" s="10">
        <f ca="1">IF(COUNTIF(INDIRECT("L"&amp;MATCH(Z$1,$A:$A,0)):INDIRECT("R"&amp;(MATCH(Z$1,$A:$A,0)+(COUNTIF($A:$A,Z$1))-1)),$W39)=0,"",COUNTIF(INDIRECT("L"&amp;MATCH(Z$1,$A:$A,0)):INDIRECT("R"&amp;(MATCH(Z$1,$A:$A,0)+(COUNTIF($A:$A,Z$1))-1)),$W39))</f>
        <v>12</v>
      </c>
      <c r="AA39" s="10">
        <f ca="1">IF(COUNTIF(INDIRECT("L"&amp;MATCH(AA$1,$A:$A,0)):INDIRECT("R"&amp;(MATCH(AA$1,$A:$A,0)+(COUNTIF($A:$A,AA$1))-1)),$W39)=0,"",COUNTIF(INDIRECT("L"&amp;MATCH(AA$1,$A:$A,0)):INDIRECT("R"&amp;(MATCH(AA$1,$A:$A,0)+(COUNTIF($A:$A,AA$1))-1)),$W39))</f>
        <v>17</v>
      </c>
      <c r="AB39" s="10" t="str">
        <f ca="1">IF(COUNTIF(INDIRECT("L"&amp;MATCH(AB$1,$A:$A,0)):INDIRECT("R"&amp;(MATCH(AB$1,$A:$A,0)+(COUNTIF($A:$A,AB$1))-1)),$W39)=0,"",COUNTIF(INDIRECT("L"&amp;MATCH(AB$1,$A:$A,0)):INDIRECT("R"&amp;(MATCH(AB$1,$A:$A,0)+(COUNTIF($A:$A,AB$1))-1)),$W39))</f>
        <v/>
      </c>
      <c r="AC39" s="10" t="str">
        <f ca="1">IF(COUNTIF(INDIRECT("L"&amp;MATCH(AC$1,$A:$A,0)):INDIRECT("R"&amp;(MATCH(AC$1,$A:$A,0)+(COUNTIF($A:$A,AC$1))-1)),$W39)=0,"",COUNTIF(INDIRECT("L"&amp;MATCH(AC$1,$A:$A,0)):INDIRECT("R"&amp;(MATCH(AC$1,$A:$A,0)+(COUNTIF($A:$A,AC$1))-1)),$W39))</f>
        <v/>
      </c>
      <c r="AD39" s="10" t="str">
        <f ca="1">IF(COUNTIF(INDIRECT("L"&amp;MATCH(AD$1,$A:$A,0)):INDIRECT("R"&amp;(MATCH(AD$1,$A:$A,0)+(COUNTIF($A:$A,AD$1))-1)),$W39)=0,"",COUNTIF(INDIRECT("L"&amp;MATCH(AD$1,$A:$A,0)):INDIRECT("R"&amp;(MATCH(AD$1,$A:$A,0)+(COUNTIF($A:$A,AD$1))-1)),$W39))</f>
        <v/>
      </c>
      <c r="AE39" s="10">
        <f ca="1">IF(COUNTIF(INDIRECT("L"&amp;MATCH(AE$1,$A:$A,0)):INDIRECT("R"&amp;(MATCH(AE$1,$A:$A,0)+(COUNTIF($A:$A,AE$1))-1)),$W39)=0,"",COUNTIF(INDIRECT("L"&amp;MATCH(AE$1,$A:$A,0)):INDIRECT("R"&amp;(MATCH(AE$1,$A:$A,0)+(COUNTIF($A:$A,AE$1))-1)),$W39))</f>
        <v>6</v>
      </c>
      <c r="AF39" s="10">
        <f ca="1">IF(COUNTIF(INDIRECT("L"&amp;MATCH(AF$1,$A:$A,0)):INDIRECT("R"&amp;(MATCH(AF$1,$A:$A,0)+(COUNTIF($A:$A,AF$1))-1)),$W39)=0,"",COUNTIF(INDIRECT("L"&amp;MATCH(AF$1,$A:$A,0)):INDIRECT("R"&amp;(MATCH(AF$1,$A:$A,0)+(COUNTIF($A:$A,AF$1))-1)),$W39))</f>
        <v>3</v>
      </c>
      <c r="AG39" s="10">
        <f ca="1">IF(COUNTIF(INDIRECT("L"&amp;MATCH(AG$1,$A:$A,0)):INDIRECT("R"&amp;(MATCH(AG$1,$A:$A,0)+(COUNTIF($A:$A,AG$1))-1)),$W39)=0,"",COUNTIF(INDIRECT("L"&amp;MATCH(AG$1,$A:$A,0)):INDIRECT("R"&amp;(MATCH(AG$1,$A:$A,0)+(COUNTIF($A:$A,AG$1))-1)),$W39))</f>
        <v>5</v>
      </c>
      <c r="AH39" s="10">
        <f ca="1">IF(COUNTIF(INDIRECT("L"&amp;MATCH(AH$1,$A:$A,0)):INDIRECT("R"&amp;(MATCH(AH$1,$A:$A,0)+(COUNTIF($A:$A,AH$1))-1)),$W39)=0,"",COUNTIF(INDIRECT("L"&amp;MATCH(AH$1,$A:$A,0)):INDIRECT("R"&amp;(MATCH(AH$1,$A:$A,0)+(COUNTIF($A:$A,AH$1))-1)),$W39))</f>
        <v>12</v>
      </c>
      <c r="AI39" s="10">
        <f ca="1">IF(COUNTIF(INDIRECT("L"&amp;MATCH(AI$1,$A:$A,0)):INDIRECT("R"&amp;(MATCH(AI$1,$A:$A,0)+(COUNTIF($A:$A,AI$1))-1)),$W39)=0,"",COUNTIF(INDIRECT("L"&amp;MATCH(AI$1,$A:$A,0)):INDIRECT("R"&amp;(MATCH(AI$1,$A:$A,0)+(COUNTIF($A:$A,AI$1))-1)),$W39))</f>
        <v>24</v>
      </c>
      <c r="AJ39" s="10" t="str">
        <f ca="1">IF(COUNTIF(INDIRECT("L"&amp;MATCH(AJ$1,$A:$A,0)):INDIRECT("R"&amp;(MATCH(AJ$1,$A:$A,0)+(COUNTIF($A:$A,AJ$1))-1)),$W39)=0,"",COUNTIF(INDIRECT("L"&amp;MATCH(AJ$1,$A:$A,0)):INDIRECT("R"&amp;(MATCH(AJ$1,$A:$A,0)+(COUNTIF($A:$A,AJ$1))-1)),$W39))</f>
        <v/>
      </c>
      <c r="AK39" s="10" t="str">
        <f ca="1">IF(COUNTIF(INDIRECT("L"&amp;MATCH(AK$1,$A:$A,0)):INDIRECT("R"&amp;(MATCH(AK$1,$A:$A,0)+(COUNTIF($A:$A,AK$1))-1)),$W39)=0,"",COUNTIF(INDIRECT("L"&amp;MATCH(AK$1,$A:$A,0)):INDIRECT("R"&amp;(MATCH(AK$1,$A:$A,0)+(COUNTIF($A:$A,AK$1))-1)),$W39))</f>
        <v/>
      </c>
      <c r="AL39" s="10" t="str">
        <f ca="1">IF(COUNTIF(INDIRECT("L"&amp;MATCH(AL$1,$A:$A,0)):INDIRECT("R"&amp;(MATCH(AL$1,$A:$A,0)+(COUNTIF($A:$A,AL$1))-1)),$W39)=0,"",COUNTIF(INDIRECT("L"&amp;MATCH(AL$1,$A:$A,0)):INDIRECT("R"&amp;(MATCH(AL$1,$A:$A,0)+(COUNTIF($A:$A,AL$1))-1)),$W39))</f>
        <v/>
      </c>
      <c r="AM39" s="10">
        <f ca="1">IF(COUNTIF(INDIRECT("L"&amp;MATCH(AM$1,$A:$A,0)):INDIRECT("R"&amp;(MATCH(AM$1,$A:$A,0)+(COUNTIF($A:$A,AM$1))-1)),$W39)=0,"",COUNTIF(INDIRECT("L"&amp;MATCH(AM$1,$A:$A,0)):INDIRECT("R"&amp;(MATCH(AM$1,$A:$A,0)+(COUNTIF($A:$A,AM$1))-1)),$W39))</f>
        <v>12</v>
      </c>
      <c r="AN39" s="10">
        <f ca="1">IF(COUNTIF(INDIRECT("L"&amp;MATCH(AN$1,$A:$A,0)):INDIRECT("R"&amp;(MATCH(AN$1,$A:$A,0)+(COUNTIF($A:$A,AN$1))-1)),$W39)=0,"",COUNTIF(INDIRECT("L"&amp;MATCH(AN$1,$A:$A,0)):INDIRECT("R"&amp;(MATCH(AN$1,$A:$A,0)+(COUNTIF($A:$A,AN$1))-1)),$W39))</f>
        <v>10</v>
      </c>
      <c r="AO39" s="10" t="str">
        <f ca="1">IF(COUNTIF(INDIRECT("L"&amp;MATCH(AO$1,$A:$A,0)):INDIRECT("R"&amp;(MATCH(AO$1,$A:$A,0)+(COUNTIF($A:$A,AO$1))-1)),$W39)=0,"",COUNTIF(INDIRECT("L"&amp;MATCH(AO$1,$A:$A,0)):INDIRECT("R"&amp;(MATCH(AO$1,$A:$A,0)+(COUNTIF($A:$A,AO$1))-1)),$W39))</f>
        <v/>
      </c>
      <c r="AP39" s="10">
        <f ca="1">IF(COUNTIF(INDIRECT("L"&amp;MATCH(AP$1,$A:$A,0)):INDIRECT("R"&amp;(MATCH(AP$1,$A:$A,0)+(COUNTIF($A:$A,AP$1))-1)),$W39)=0,"",COUNTIF(INDIRECT("L"&amp;MATCH(AP$1,$A:$A,0)):INDIRECT("R"&amp;(MATCH(AP$1,$A:$A,0)+(COUNTIF($A:$A,AP$1))-1)),$W39))</f>
        <v>6</v>
      </c>
    </row>
    <row r="40" spans="1:42" x14ac:dyDescent="0.2">
      <c r="A40" s="10" t="s">
        <v>739</v>
      </c>
      <c r="B40" s="11" t="s">
        <v>1593</v>
      </c>
      <c r="C40" s="11" t="s">
        <v>3216</v>
      </c>
      <c r="F40" s="10" t="s">
        <v>239</v>
      </c>
      <c r="G40" s="10">
        <v>50</v>
      </c>
      <c r="H40" s="10" t="s">
        <v>736</v>
      </c>
      <c r="I40" s="10">
        <v>1</v>
      </c>
      <c r="J40" s="10">
        <v>1</v>
      </c>
      <c r="L40" s="10" t="s">
        <v>5493</v>
      </c>
      <c r="N40" s="10" t="s">
        <v>2867</v>
      </c>
      <c r="Q40" s="10" t="s">
        <v>4</v>
      </c>
      <c r="R40" s="10" t="s">
        <v>5</v>
      </c>
      <c r="S40" s="10">
        <f>IF(ISBLANK(T40),0,COUNTA(L40:R40))</f>
        <v>4</v>
      </c>
      <c r="T40" s="10" t="s">
        <v>5498</v>
      </c>
      <c r="U40" s="10" t="s">
        <v>3204</v>
      </c>
      <c r="W40" s="10" t="str">
        <f>IndexTable!C40</f>
        <v>Skill</v>
      </c>
      <c r="X40" s="10" t="str">
        <f ca="1">IF(COUNTIF(INDIRECT("L"&amp;MATCH(X$1,$A:$A,0)):INDIRECT("R"&amp;(MATCH(X$1,$A:$A,0)+(COUNTIF($A:$A,X$1))-1)),$W40)=0,"",COUNTIF(INDIRECT("L"&amp;MATCH(X$1,$A:$A,0)):INDIRECT("R"&amp;(MATCH(X$1,$A:$A,0)+(COUNTIF($A:$A,X$1))-1)),$W40))</f>
        <v/>
      </c>
      <c r="Y40" s="10" t="str">
        <f ca="1">IF(COUNTIF(INDIRECT("L"&amp;MATCH(Y$1,$A:$A,0)):INDIRECT("R"&amp;(MATCH(Y$1,$A:$A,0)+(COUNTIF($A:$A,Y$1))-1)),$W40)=0,"",COUNTIF(INDIRECT("L"&amp;MATCH(Y$1,$A:$A,0)):INDIRECT("R"&amp;(MATCH(Y$1,$A:$A,0)+(COUNTIF($A:$A,Y$1))-1)),$W40))</f>
        <v/>
      </c>
      <c r="Z40" s="10">
        <f ca="1">IF(COUNTIF(INDIRECT("L"&amp;MATCH(Z$1,$A:$A,0)):INDIRECT("R"&amp;(MATCH(Z$1,$A:$A,0)+(COUNTIF($A:$A,Z$1))-1)),$W40)=0,"",COUNTIF(INDIRECT("L"&amp;MATCH(Z$1,$A:$A,0)):INDIRECT("R"&amp;(MATCH(Z$1,$A:$A,0)+(COUNTIF($A:$A,Z$1))-1)),$W40))</f>
        <v>2</v>
      </c>
      <c r="AA40" s="10" t="str">
        <f ca="1">IF(COUNTIF(INDIRECT("L"&amp;MATCH(AA$1,$A:$A,0)):INDIRECT("R"&amp;(MATCH(AA$1,$A:$A,0)+(COUNTIF($A:$A,AA$1))-1)),$W40)=0,"",COUNTIF(INDIRECT("L"&amp;MATCH(AA$1,$A:$A,0)):INDIRECT("R"&amp;(MATCH(AA$1,$A:$A,0)+(COUNTIF($A:$A,AA$1))-1)),$W40))</f>
        <v/>
      </c>
      <c r="AB40" s="10" t="str">
        <f ca="1">IF(COUNTIF(INDIRECT("L"&amp;MATCH(AB$1,$A:$A,0)):INDIRECT("R"&amp;(MATCH(AB$1,$A:$A,0)+(COUNTIF($A:$A,AB$1))-1)),$W40)=0,"",COUNTIF(INDIRECT("L"&amp;MATCH(AB$1,$A:$A,0)):INDIRECT("R"&amp;(MATCH(AB$1,$A:$A,0)+(COUNTIF($A:$A,AB$1))-1)),$W40))</f>
        <v/>
      </c>
      <c r="AC40" s="10" t="str">
        <f ca="1">IF(COUNTIF(INDIRECT("L"&amp;MATCH(AC$1,$A:$A,0)):INDIRECT("R"&amp;(MATCH(AC$1,$A:$A,0)+(COUNTIF($A:$A,AC$1))-1)),$W40)=0,"",COUNTIF(INDIRECT("L"&amp;MATCH(AC$1,$A:$A,0)):INDIRECT("R"&amp;(MATCH(AC$1,$A:$A,0)+(COUNTIF($A:$A,AC$1))-1)),$W40))</f>
        <v/>
      </c>
      <c r="AD40" s="10" t="str">
        <f ca="1">IF(COUNTIF(INDIRECT("L"&amp;MATCH(AD$1,$A:$A,0)):INDIRECT("R"&amp;(MATCH(AD$1,$A:$A,0)+(COUNTIF($A:$A,AD$1))-1)),$W40)=0,"",COUNTIF(INDIRECT("L"&amp;MATCH(AD$1,$A:$A,0)):INDIRECT("R"&amp;(MATCH(AD$1,$A:$A,0)+(COUNTIF($A:$A,AD$1))-1)),$W40))</f>
        <v/>
      </c>
      <c r="AE40" s="10" t="str">
        <f ca="1">IF(COUNTIF(INDIRECT("L"&amp;MATCH(AE$1,$A:$A,0)):INDIRECT("R"&amp;(MATCH(AE$1,$A:$A,0)+(COUNTIF($A:$A,AE$1))-1)),$W40)=0,"",COUNTIF(INDIRECT("L"&amp;MATCH(AE$1,$A:$A,0)):INDIRECT("R"&amp;(MATCH(AE$1,$A:$A,0)+(COUNTIF($A:$A,AE$1))-1)),$W40))</f>
        <v/>
      </c>
      <c r="AF40" s="10" t="str">
        <f ca="1">IF(COUNTIF(INDIRECT("L"&amp;MATCH(AF$1,$A:$A,0)):INDIRECT("R"&amp;(MATCH(AF$1,$A:$A,0)+(COUNTIF($A:$A,AF$1))-1)),$W40)=0,"",COUNTIF(INDIRECT("L"&amp;MATCH(AF$1,$A:$A,0)):INDIRECT("R"&amp;(MATCH(AF$1,$A:$A,0)+(COUNTIF($A:$A,AF$1))-1)),$W40))</f>
        <v/>
      </c>
      <c r="AG40" s="10">
        <f ca="1">IF(COUNTIF(INDIRECT("L"&amp;MATCH(AG$1,$A:$A,0)):INDIRECT("R"&amp;(MATCH(AG$1,$A:$A,0)+(COUNTIF($A:$A,AG$1))-1)),$W40)=0,"",COUNTIF(INDIRECT("L"&amp;MATCH(AG$1,$A:$A,0)):INDIRECT("R"&amp;(MATCH(AG$1,$A:$A,0)+(COUNTIF($A:$A,AG$1))-1)),$W40))</f>
        <v>1</v>
      </c>
      <c r="AH40" s="10" t="str">
        <f ca="1">IF(COUNTIF(INDIRECT("L"&amp;MATCH(AH$1,$A:$A,0)):INDIRECT("R"&amp;(MATCH(AH$1,$A:$A,0)+(COUNTIF($A:$A,AH$1))-1)),$W40)=0,"",COUNTIF(INDIRECT("L"&amp;MATCH(AH$1,$A:$A,0)):INDIRECT("R"&amp;(MATCH(AH$1,$A:$A,0)+(COUNTIF($A:$A,AH$1))-1)),$W40))</f>
        <v/>
      </c>
      <c r="AI40" s="10">
        <f ca="1">IF(COUNTIF(INDIRECT("L"&amp;MATCH(AI$1,$A:$A,0)):INDIRECT("R"&amp;(MATCH(AI$1,$A:$A,0)+(COUNTIF($A:$A,AI$1))-1)),$W40)=0,"",COUNTIF(INDIRECT("L"&amp;MATCH(AI$1,$A:$A,0)):INDIRECT("R"&amp;(MATCH(AI$1,$A:$A,0)+(COUNTIF($A:$A,AI$1))-1)),$W40))</f>
        <v>4</v>
      </c>
      <c r="AJ40" s="10" t="str">
        <f ca="1">IF(COUNTIF(INDIRECT("L"&amp;MATCH(AJ$1,$A:$A,0)):INDIRECT("R"&amp;(MATCH(AJ$1,$A:$A,0)+(COUNTIF($A:$A,AJ$1))-1)),$W40)=0,"",COUNTIF(INDIRECT("L"&amp;MATCH(AJ$1,$A:$A,0)):INDIRECT("R"&amp;(MATCH(AJ$1,$A:$A,0)+(COUNTIF($A:$A,AJ$1))-1)),$W40))</f>
        <v/>
      </c>
      <c r="AK40" s="10" t="str">
        <f ca="1">IF(COUNTIF(INDIRECT("L"&amp;MATCH(AK$1,$A:$A,0)):INDIRECT("R"&amp;(MATCH(AK$1,$A:$A,0)+(COUNTIF($A:$A,AK$1))-1)),$W40)=0,"",COUNTIF(INDIRECT("L"&amp;MATCH(AK$1,$A:$A,0)):INDIRECT("R"&amp;(MATCH(AK$1,$A:$A,0)+(COUNTIF($A:$A,AK$1))-1)),$W40))</f>
        <v/>
      </c>
      <c r="AL40" s="10" t="str">
        <f ca="1">IF(COUNTIF(INDIRECT("L"&amp;MATCH(AL$1,$A:$A,0)):INDIRECT("R"&amp;(MATCH(AL$1,$A:$A,0)+(COUNTIF($A:$A,AL$1))-1)),$W40)=0,"",COUNTIF(INDIRECT("L"&amp;MATCH(AL$1,$A:$A,0)):INDIRECT("R"&amp;(MATCH(AL$1,$A:$A,0)+(COUNTIF($A:$A,AL$1))-1)),$W40))</f>
        <v/>
      </c>
      <c r="AM40" s="10">
        <f ca="1">IF(COUNTIF(INDIRECT("L"&amp;MATCH(AM$1,$A:$A,0)):INDIRECT("R"&amp;(MATCH(AM$1,$A:$A,0)+(COUNTIF($A:$A,AM$1))-1)),$W40)=0,"",COUNTIF(INDIRECT("L"&amp;MATCH(AM$1,$A:$A,0)):INDIRECT("R"&amp;(MATCH(AM$1,$A:$A,0)+(COUNTIF($A:$A,AM$1))-1)),$W40))</f>
        <v>15</v>
      </c>
      <c r="AN40" s="10" t="str">
        <f ca="1">IF(COUNTIF(INDIRECT("L"&amp;MATCH(AN$1,$A:$A,0)):INDIRECT("R"&amp;(MATCH(AN$1,$A:$A,0)+(COUNTIF($A:$A,AN$1))-1)),$W40)=0,"",COUNTIF(INDIRECT("L"&amp;MATCH(AN$1,$A:$A,0)):INDIRECT("R"&amp;(MATCH(AN$1,$A:$A,0)+(COUNTIF($A:$A,AN$1))-1)),$W40))</f>
        <v/>
      </c>
      <c r="AO40" s="10" t="str">
        <f ca="1">IF(COUNTIF(INDIRECT("L"&amp;MATCH(AO$1,$A:$A,0)):INDIRECT("R"&amp;(MATCH(AO$1,$A:$A,0)+(COUNTIF($A:$A,AO$1))-1)),$W40)=0,"",COUNTIF(INDIRECT("L"&amp;MATCH(AO$1,$A:$A,0)):INDIRECT("R"&amp;(MATCH(AO$1,$A:$A,0)+(COUNTIF($A:$A,AO$1))-1)),$W40))</f>
        <v/>
      </c>
      <c r="AP40" s="10">
        <f ca="1">IF(COUNTIF(INDIRECT("L"&amp;MATCH(AP$1,$A:$A,0)):INDIRECT("R"&amp;(MATCH(AP$1,$A:$A,0)+(COUNTIF($A:$A,AP$1))-1)),$W40)=0,"",COUNTIF(INDIRECT("L"&amp;MATCH(AP$1,$A:$A,0)):INDIRECT("R"&amp;(MATCH(AP$1,$A:$A,0)+(COUNTIF($A:$A,AP$1))-1)),$W40))</f>
        <v>6</v>
      </c>
    </row>
    <row r="41" spans="1:42" x14ac:dyDescent="0.2">
      <c r="A41" s="10" t="s">
        <v>739</v>
      </c>
      <c r="B41" s="11" t="s">
        <v>1594</v>
      </c>
      <c r="C41" s="11" t="s">
        <v>3208</v>
      </c>
      <c r="F41" s="10" t="s">
        <v>239</v>
      </c>
      <c r="G41" s="10">
        <v>75</v>
      </c>
      <c r="H41" s="10" t="s">
        <v>728</v>
      </c>
      <c r="I41" s="10">
        <v>1</v>
      </c>
      <c r="J41" s="10">
        <v>1</v>
      </c>
      <c r="O41" s="10" t="s">
        <v>10</v>
      </c>
      <c r="P41" s="10" t="s">
        <v>5497</v>
      </c>
      <c r="S41" s="10">
        <f>IF(ISBLANK(T41),0,COUNTA(L41:R41))</f>
        <v>2</v>
      </c>
      <c r="T41" s="10" t="s">
        <v>5498</v>
      </c>
      <c r="U41" s="10" t="s">
        <v>3197</v>
      </c>
      <c r="W41" s="10" t="str">
        <f>IndexTable!C41</f>
        <v>Soul</v>
      </c>
      <c r="X41" s="10" t="str">
        <f ca="1">IF(COUNTIF(INDIRECT("L"&amp;MATCH(X$1,$A:$A,0)):INDIRECT("R"&amp;(MATCH(X$1,$A:$A,0)+(COUNTIF($A:$A,X$1))-1)),$W41)=0,"",COUNTIF(INDIRECT("L"&amp;MATCH(X$1,$A:$A,0)):INDIRECT("R"&amp;(MATCH(X$1,$A:$A,0)+(COUNTIF($A:$A,X$1))-1)),$W41))</f>
        <v/>
      </c>
      <c r="Y41" s="10" t="str">
        <f ca="1">IF(COUNTIF(INDIRECT("L"&amp;MATCH(Y$1,$A:$A,0)):INDIRECT("R"&amp;(MATCH(Y$1,$A:$A,0)+(COUNTIF($A:$A,Y$1))-1)),$W41)=0,"",COUNTIF(INDIRECT("L"&amp;MATCH(Y$1,$A:$A,0)):INDIRECT("R"&amp;(MATCH(Y$1,$A:$A,0)+(COUNTIF($A:$A,Y$1))-1)),$W41))</f>
        <v/>
      </c>
      <c r="Z41" s="10">
        <f ca="1">IF(COUNTIF(INDIRECT("L"&amp;MATCH(Z$1,$A:$A,0)):INDIRECT("R"&amp;(MATCH(Z$1,$A:$A,0)+(COUNTIF($A:$A,Z$1))-1)),$W41)=0,"",COUNTIF(INDIRECT("L"&amp;MATCH(Z$1,$A:$A,0)):INDIRECT("R"&amp;(MATCH(Z$1,$A:$A,0)+(COUNTIF($A:$A,Z$1))-1)),$W41))</f>
        <v>9</v>
      </c>
      <c r="AA41" s="10">
        <f ca="1">IF(COUNTIF(INDIRECT("L"&amp;MATCH(AA$1,$A:$A,0)):INDIRECT("R"&amp;(MATCH(AA$1,$A:$A,0)+(COUNTIF($A:$A,AA$1))-1)),$W41)=0,"",COUNTIF(INDIRECT("L"&amp;MATCH(AA$1,$A:$A,0)):INDIRECT("R"&amp;(MATCH(AA$1,$A:$A,0)+(COUNTIF($A:$A,AA$1))-1)),$W41))</f>
        <v>4</v>
      </c>
      <c r="AB41" s="10">
        <f ca="1">IF(COUNTIF(INDIRECT("L"&amp;MATCH(AB$1,$A:$A,0)):INDIRECT("R"&amp;(MATCH(AB$1,$A:$A,0)+(COUNTIF($A:$A,AB$1))-1)),$W41)=0,"",COUNTIF(INDIRECT("L"&amp;MATCH(AB$1,$A:$A,0)):INDIRECT("R"&amp;(MATCH(AB$1,$A:$A,0)+(COUNTIF($A:$A,AB$1))-1)),$W41))</f>
        <v>1</v>
      </c>
      <c r="AC41" s="10" t="str">
        <f ca="1">IF(COUNTIF(INDIRECT("L"&amp;MATCH(AC$1,$A:$A,0)):INDIRECT("R"&amp;(MATCH(AC$1,$A:$A,0)+(COUNTIF($A:$A,AC$1))-1)),$W41)=0,"",COUNTIF(INDIRECT("L"&amp;MATCH(AC$1,$A:$A,0)):INDIRECT("R"&amp;(MATCH(AC$1,$A:$A,0)+(COUNTIF($A:$A,AC$1))-1)),$W41))</f>
        <v/>
      </c>
      <c r="AD41" s="10" t="str">
        <f ca="1">IF(COUNTIF(INDIRECT("L"&amp;MATCH(AD$1,$A:$A,0)):INDIRECT("R"&amp;(MATCH(AD$1,$A:$A,0)+(COUNTIF($A:$A,AD$1))-1)),$W41)=0,"",COUNTIF(INDIRECT("L"&amp;MATCH(AD$1,$A:$A,0)):INDIRECT("R"&amp;(MATCH(AD$1,$A:$A,0)+(COUNTIF($A:$A,AD$1))-1)),$W41))</f>
        <v/>
      </c>
      <c r="AE41" s="10" t="str">
        <f ca="1">IF(COUNTIF(INDIRECT("L"&amp;MATCH(AE$1,$A:$A,0)):INDIRECT("R"&amp;(MATCH(AE$1,$A:$A,0)+(COUNTIF($A:$A,AE$1))-1)),$W41)=0,"",COUNTIF(INDIRECT("L"&amp;MATCH(AE$1,$A:$A,0)):INDIRECT("R"&amp;(MATCH(AE$1,$A:$A,0)+(COUNTIF($A:$A,AE$1))-1)),$W41))</f>
        <v/>
      </c>
      <c r="AF41" s="10" t="str">
        <f ca="1">IF(COUNTIF(INDIRECT("L"&amp;MATCH(AF$1,$A:$A,0)):INDIRECT("R"&amp;(MATCH(AF$1,$A:$A,0)+(COUNTIF($A:$A,AF$1))-1)),$W41)=0,"",COUNTIF(INDIRECT("L"&amp;MATCH(AF$1,$A:$A,0)):INDIRECT("R"&amp;(MATCH(AF$1,$A:$A,0)+(COUNTIF($A:$A,AF$1))-1)),$W41))</f>
        <v/>
      </c>
      <c r="AG41" s="10">
        <f ca="1">IF(COUNTIF(INDIRECT("L"&amp;MATCH(AG$1,$A:$A,0)):INDIRECT("R"&amp;(MATCH(AG$1,$A:$A,0)+(COUNTIF($A:$A,AG$1))-1)),$W41)=0,"",COUNTIF(INDIRECT("L"&amp;MATCH(AG$1,$A:$A,0)):INDIRECT("R"&amp;(MATCH(AG$1,$A:$A,0)+(COUNTIF($A:$A,AG$1))-1)),$W41))</f>
        <v>3</v>
      </c>
      <c r="AH41" s="10">
        <f ca="1">IF(COUNTIF(INDIRECT("L"&amp;MATCH(AH$1,$A:$A,0)):INDIRECT("R"&amp;(MATCH(AH$1,$A:$A,0)+(COUNTIF($A:$A,AH$1))-1)),$W41)=0,"",COUNTIF(INDIRECT("L"&amp;MATCH(AH$1,$A:$A,0)):INDIRECT("R"&amp;(MATCH(AH$1,$A:$A,0)+(COUNTIF($A:$A,AH$1))-1)),$W41))</f>
        <v>13</v>
      </c>
      <c r="AI41" s="10">
        <f ca="1">IF(COUNTIF(INDIRECT("L"&amp;MATCH(AI$1,$A:$A,0)):INDIRECT("R"&amp;(MATCH(AI$1,$A:$A,0)+(COUNTIF($A:$A,AI$1))-1)),$W41)=0,"",COUNTIF(INDIRECT("L"&amp;MATCH(AI$1,$A:$A,0)):INDIRECT("R"&amp;(MATCH(AI$1,$A:$A,0)+(COUNTIF($A:$A,AI$1))-1)),$W41))</f>
        <v>10</v>
      </c>
      <c r="AJ41" s="10">
        <f ca="1">IF(COUNTIF(INDIRECT("L"&amp;MATCH(AJ$1,$A:$A,0)):INDIRECT("R"&amp;(MATCH(AJ$1,$A:$A,0)+(COUNTIF($A:$A,AJ$1))-1)),$W41)=0,"",COUNTIF(INDIRECT("L"&amp;MATCH(AJ$1,$A:$A,0)):INDIRECT("R"&amp;(MATCH(AJ$1,$A:$A,0)+(COUNTIF($A:$A,AJ$1))-1)),$W41))</f>
        <v>1</v>
      </c>
      <c r="AK41" s="10" t="str">
        <f ca="1">IF(COUNTIF(INDIRECT("L"&amp;MATCH(AK$1,$A:$A,0)):INDIRECT("R"&amp;(MATCH(AK$1,$A:$A,0)+(COUNTIF($A:$A,AK$1))-1)),$W41)=0,"",COUNTIF(INDIRECT("L"&amp;MATCH(AK$1,$A:$A,0)):INDIRECT("R"&amp;(MATCH(AK$1,$A:$A,0)+(COUNTIF($A:$A,AK$1))-1)),$W41))</f>
        <v/>
      </c>
      <c r="AL41" s="10" t="str">
        <f ca="1">IF(COUNTIF(INDIRECT("L"&amp;MATCH(AL$1,$A:$A,0)):INDIRECT("R"&amp;(MATCH(AL$1,$A:$A,0)+(COUNTIF($A:$A,AL$1))-1)),$W41)=0,"",COUNTIF(INDIRECT("L"&amp;MATCH(AL$1,$A:$A,0)):INDIRECT("R"&amp;(MATCH(AL$1,$A:$A,0)+(COUNTIF($A:$A,AL$1))-1)),$W41))</f>
        <v/>
      </c>
      <c r="AM41" s="10">
        <f ca="1">IF(COUNTIF(INDIRECT("L"&amp;MATCH(AM$1,$A:$A,0)):INDIRECT("R"&amp;(MATCH(AM$1,$A:$A,0)+(COUNTIF($A:$A,AM$1))-1)),$W41)=0,"",COUNTIF(INDIRECT("L"&amp;MATCH(AM$1,$A:$A,0)):INDIRECT("R"&amp;(MATCH(AM$1,$A:$A,0)+(COUNTIF($A:$A,AM$1))-1)),$W41))</f>
        <v>7</v>
      </c>
      <c r="AN41" s="10">
        <f ca="1">IF(COUNTIF(INDIRECT("L"&amp;MATCH(AN$1,$A:$A,0)):INDIRECT("R"&amp;(MATCH(AN$1,$A:$A,0)+(COUNTIF($A:$A,AN$1))-1)),$W41)=0,"",COUNTIF(INDIRECT("L"&amp;MATCH(AN$1,$A:$A,0)):INDIRECT("R"&amp;(MATCH(AN$1,$A:$A,0)+(COUNTIF($A:$A,AN$1))-1)),$W41))</f>
        <v>4</v>
      </c>
      <c r="AO41" s="10" t="str">
        <f ca="1">IF(COUNTIF(INDIRECT("L"&amp;MATCH(AO$1,$A:$A,0)):INDIRECT("R"&amp;(MATCH(AO$1,$A:$A,0)+(COUNTIF($A:$A,AO$1))-1)),$W41)=0,"",COUNTIF(INDIRECT("L"&amp;MATCH(AO$1,$A:$A,0)):INDIRECT("R"&amp;(MATCH(AO$1,$A:$A,0)+(COUNTIF($A:$A,AO$1))-1)),$W41))</f>
        <v/>
      </c>
      <c r="AP41" s="10" t="str">
        <f ca="1">IF(COUNTIF(INDIRECT("L"&amp;MATCH(AP$1,$A:$A,0)):INDIRECT("R"&amp;(MATCH(AP$1,$A:$A,0)+(COUNTIF($A:$A,AP$1))-1)),$W41)=0,"",COUNTIF(INDIRECT("L"&amp;MATCH(AP$1,$A:$A,0)):INDIRECT("R"&amp;(MATCH(AP$1,$A:$A,0)+(COUNTIF($A:$A,AP$1))-1)),$W41))</f>
        <v/>
      </c>
    </row>
    <row r="42" spans="1:42" x14ac:dyDescent="0.2">
      <c r="A42" s="10" t="s">
        <v>739</v>
      </c>
      <c r="B42" s="11" t="s">
        <v>1595</v>
      </c>
      <c r="C42" s="11" t="s">
        <v>3209</v>
      </c>
      <c r="F42" s="10" t="s">
        <v>239</v>
      </c>
      <c r="G42" s="10">
        <v>75</v>
      </c>
      <c r="H42" s="10" t="s">
        <v>729</v>
      </c>
      <c r="I42" s="10">
        <v>1</v>
      </c>
      <c r="J42" s="10">
        <v>1</v>
      </c>
      <c r="O42" s="10" t="s">
        <v>10</v>
      </c>
      <c r="P42" s="10" t="s">
        <v>656</v>
      </c>
      <c r="S42" s="10">
        <f>IF(ISBLANK(T42),0,COUNTA(L42:R42))</f>
        <v>2</v>
      </c>
      <c r="T42" s="10" t="s">
        <v>5498</v>
      </c>
      <c r="U42" s="10" t="s">
        <v>3198</v>
      </c>
      <c r="W42" s="10" t="str">
        <f>IndexTable!C42</f>
        <v>Stamina</v>
      </c>
      <c r="X42" s="10" t="str">
        <f ca="1">IF(COUNTIF(INDIRECT("L"&amp;MATCH(X$1,$A:$A,0)):INDIRECT("R"&amp;(MATCH(X$1,$A:$A,0)+(COUNTIF($A:$A,X$1))-1)),$W42)=0,"",COUNTIF(INDIRECT("L"&amp;MATCH(X$1,$A:$A,0)):INDIRECT("R"&amp;(MATCH(X$1,$A:$A,0)+(COUNTIF($A:$A,X$1))-1)),$W42))</f>
        <v/>
      </c>
      <c r="Y42" s="10" t="str">
        <f ca="1">IF(COUNTIF(INDIRECT("L"&amp;MATCH(Y$1,$A:$A,0)):INDIRECT("R"&amp;(MATCH(Y$1,$A:$A,0)+(COUNTIF($A:$A,Y$1))-1)),$W42)=0,"",COUNTIF(INDIRECT("L"&amp;MATCH(Y$1,$A:$A,0)):INDIRECT("R"&amp;(MATCH(Y$1,$A:$A,0)+(COUNTIF($A:$A,Y$1))-1)),$W42))</f>
        <v/>
      </c>
      <c r="Z42" s="10">
        <f ca="1">IF(COUNTIF(INDIRECT("L"&amp;MATCH(Z$1,$A:$A,0)):INDIRECT("R"&amp;(MATCH(Z$1,$A:$A,0)+(COUNTIF($A:$A,Z$1))-1)),$W42)=0,"",COUNTIF(INDIRECT("L"&amp;MATCH(Z$1,$A:$A,0)):INDIRECT("R"&amp;(MATCH(Z$1,$A:$A,0)+(COUNTIF($A:$A,Z$1))-1)),$W42))</f>
        <v>1</v>
      </c>
      <c r="AA42" s="10" t="str">
        <f ca="1">IF(COUNTIF(INDIRECT("L"&amp;MATCH(AA$1,$A:$A,0)):INDIRECT("R"&amp;(MATCH(AA$1,$A:$A,0)+(COUNTIF($A:$A,AA$1))-1)),$W42)=0,"",COUNTIF(INDIRECT("L"&amp;MATCH(AA$1,$A:$A,0)):INDIRECT("R"&amp;(MATCH(AA$1,$A:$A,0)+(COUNTIF($A:$A,AA$1))-1)),$W42))</f>
        <v/>
      </c>
      <c r="AB42" s="10" t="str">
        <f ca="1">IF(COUNTIF(INDIRECT("L"&amp;MATCH(AB$1,$A:$A,0)):INDIRECT("R"&amp;(MATCH(AB$1,$A:$A,0)+(COUNTIF($A:$A,AB$1))-1)),$W42)=0,"",COUNTIF(INDIRECT("L"&amp;MATCH(AB$1,$A:$A,0)):INDIRECT("R"&amp;(MATCH(AB$1,$A:$A,0)+(COUNTIF($A:$A,AB$1))-1)),$W42))</f>
        <v/>
      </c>
      <c r="AC42" s="10" t="str">
        <f ca="1">IF(COUNTIF(INDIRECT("L"&amp;MATCH(AC$1,$A:$A,0)):INDIRECT("R"&amp;(MATCH(AC$1,$A:$A,0)+(COUNTIF($A:$A,AC$1))-1)),$W42)=0,"",COUNTIF(INDIRECT("L"&amp;MATCH(AC$1,$A:$A,0)):INDIRECT("R"&amp;(MATCH(AC$1,$A:$A,0)+(COUNTIF($A:$A,AC$1))-1)),$W42))</f>
        <v/>
      </c>
      <c r="AD42" s="10" t="str">
        <f ca="1">IF(COUNTIF(INDIRECT("L"&amp;MATCH(AD$1,$A:$A,0)):INDIRECT("R"&amp;(MATCH(AD$1,$A:$A,0)+(COUNTIF($A:$A,AD$1))-1)),$W42)=0,"",COUNTIF(INDIRECT("L"&amp;MATCH(AD$1,$A:$A,0)):INDIRECT("R"&amp;(MATCH(AD$1,$A:$A,0)+(COUNTIF($A:$A,AD$1))-1)),$W42))</f>
        <v/>
      </c>
      <c r="AE42" s="10" t="str">
        <f ca="1">IF(COUNTIF(INDIRECT("L"&amp;MATCH(AE$1,$A:$A,0)):INDIRECT("R"&amp;(MATCH(AE$1,$A:$A,0)+(COUNTIF($A:$A,AE$1))-1)),$W42)=0,"",COUNTIF(INDIRECT("L"&amp;MATCH(AE$1,$A:$A,0)):INDIRECT("R"&amp;(MATCH(AE$1,$A:$A,0)+(COUNTIF($A:$A,AE$1))-1)),$W42))</f>
        <v/>
      </c>
      <c r="AF42" s="10" t="str">
        <f ca="1">IF(COUNTIF(INDIRECT("L"&amp;MATCH(AF$1,$A:$A,0)):INDIRECT("R"&amp;(MATCH(AF$1,$A:$A,0)+(COUNTIF($A:$A,AF$1))-1)),$W42)=0,"",COUNTIF(INDIRECT("L"&amp;MATCH(AF$1,$A:$A,0)):INDIRECT("R"&amp;(MATCH(AF$1,$A:$A,0)+(COUNTIF($A:$A,AF$1))-1)),$W42))</f>
        <v/>
      </c>
      <c r="AG42" s="10">
        <f ca="1">IF(COUNTIF(INDIRECT("L"&amp;MATCH(AG$1,$A:$A,0)):INDIRECT("R"&amp;(MATCH(AG$1,$A:$A,0)+(COUNTIF($A:$A,AG$1))-1)),$W42)=0,"",COUNTIF(INDIRECT("L"&amp;MATCH(AG$1,$A:$A,0)):INDIRECT("R"&amp;(MATCH(AG$1,$A:$A,0)+(COUNTIF($A:$A,AG$1))-1)),$W42))</f>
        <v>7</v>
      </c>
      <c r="AH42" s="10">
        <f ca="1">IF(COUNTIF(INDIRECT("L"&amp;MATCH(AH$1,$A:$A,0)):INDIRECT("R"&amp;(MATCH(AH$1,$A:$A,0)+(COUNTIF($A:$A,AH$1))-1)),$W42)=0,"",COUNTIF(INDIRECT("L"&amp;MATCH(AH$1,$A:$A,0)):INDIRECT("R"&amp;(MATCH(AH$1,$A:$A,0)+(COUNTIF($A:$A,AH$1))-1)),$W42))</f>
        <v>8</v>
      </c>
      <c r="AI42" s="10">
        <f ca="1">IF(COUNTIF(INDIRECT("L"&amp;MATCH(AI$1,$A:$A,0)):INDIRECT("R"&amp;(MATCH(AI$1,$A:$A,0)+(COUNTIF($A:$A,AI$1))-1)),$W42)=0,"",COUNTIF(INDIRECT("L"&amp;MATCH(AI$1,$A:$A,0)):INDIRECT("R"&amp;(MATCH(AI$1,$A:$A,0)+(COUNTIF($A:$A,AI$1))-1)),$W42))</f>
        <v>3</v>
      </c>
      <c r="AJ42" s="10" t="str">
        <f ca="1">IF(COUNTIF(INDIRECT("L"&amp;MATCH(AJ$1,$A:$A,0)):INDIRECT("R"&amp;(MATCH(AJ$1,$A:$A,0)+(COUNTIF($A:$A,AJ$1))-1)),$W42)=0,"",COUNTIF(INDIRECT("L"&amp;MATCH(AJ$1,$A:$A,0)):INDIRECT("R"&amp;(MATCH(AJ$1,$A:$A,0)+(COUNTIF($A:$A,AJ$1))-1)),$W42))</f>
        <v/>
      </c>
      <c r="AK42" s="10" t="str">
        <f ca="1">IF(COUNTIF(INDIRECT("L"&amp;MATCH(AK$1,$A:$A,0)):INDIRECT("R"&amp;(MATCH(AK$1,$A:$A,0)+(COUNTIF($A:$A,AK$1))-1)),$W42)=0,"",COUNTIF(INDIRECT("L"&amp;MATCH(AK$1,$A:$A,0)):INDIRECT("R"&amp;(MATCH(AK$1,$A:$A,0)+(COUNTIF($A:$A,AK$1))-1)),$W42))</f>
        <v/>
      </c>
      <c r="AL42" s="10" t="str">
        <f ca="1">IF(COUNTIF(INDIRECT("L"&amp;MATCH(AL$1,$A:$A,0)):INDIRECT("R"&amp;(MATCH(AL$1,$A:$A,0)+(COUNTIF($A:$A,AL$1))-1)),$W42)=0,"",COUNTIF(INDIRECT("L"&amp;MATCH(AL$1,$A:$A,0)):INDIRECT("R"&amp;(MATCH(AL$1,$A:$A,0)+(COUNTIF($A:$A,AL$1))-1)),$W42))</f>
        <v/>
      </c>
      <c r="AM42" s="10" t="str">
        <f ca="1">IF(COUNTIF(INDIRECT("L"&amp;MATCH(AM$1,$A:$A,0)):INDIRECT("R"&amp;(MATCH(AM$1,$A:$A,0)+(COUNTIF($A:$A,AM$1))-1)),$W42)=0,"",COUNTIF(INDIRECT("L"&amp;MATCH(AM$1,$A:$A,0)):INDIRECT("R"&amp;(MATCH(AM$1,$A:$A,0)+(COUNTIF($A:$A,AM$1))-1)),$W42))</f>
        <v/>
      </c>
      <c r="AN42" s="10" t="str">
        <f ca="1">IF(COUNTIF(INDIRECT("L"&amp;MATCH(AN$1,$A:$A,0)):INDIRECT("R"&amp;(MATCH(AN$1,$A:$A,0)+(COUNTIF($A:$A,AN$1))-1)),$W42)=0,"",COUNTIF(INDIRECT("L"&amp;MATCH(AN$1,$A:$A,0)):INDIRECT("R"&amp;(MATCH(AN$1,$A:$A,0)+(COUNTIF($A:$A,AN$1))-1)),$W42))</f>
        <v/>
      </c>
      <c r="AO42" s="10" t="str">
        <f ca="1">IF(COUNTIF(INDIRECT("L"&amp;MATCH(AO$1,$A:$A,0)):INDIRECT("R"&amp;(MATCH(AO$1,$A:$A,0)+(COUNTIF($A:$A,AO$1))-1)),$W42)=0,"",COUNTIF(INDIRECT("L"&amp;MATCH(AO$1,$A:$A,0)):INDIRECT("R"&amp;(MATCH(AO$1,$A:$A,0)+(COUNTIF($A:$A,AO$1))-1)),$W42))</f>
        <v/>
      </c>
      <c r="AP42" s="10" t="str">
        <f ca="1">IF(COUNTIF(INDIRECT("L"&amp;MATCH(AP$1,$A:$A,0)):INDIRECT("R"&amp;(MATCH(AP$1,$A:$A,0)+(COUNTIF($A:$A,AP$1))-1)),$W42)=0,"",COUNTIF(INDIRECT("L"&amp;MATCH(AP$1,$A:$A,0)):INDIRECT("R"&amp;(MATCH(AP$1,$A:$A,0)+(COUNTIF($A:$A,AP$1))-1)),$W42))</f>
        <v/>
      </c>
    </row>
    <row r="43" spans="1:42" x14ac:dyDescent="0.2">
      <c r="A43" s="10" t="s">
        <v>739</v>
      </c>
      <c r="B43" s="11" t="s">
        <v>1596</v>
      </c>
      <c r="C43" s="11" t="s">
        <v>3210</v>
      </c>
      <c r="F43" s="10" t="s">
        <v>239</v>
      </c>
      <c r="G43" s="10">
        <v>75</v>
      </c>
      <c r="H43" s="10" t="s">
        <v>730</v>
      </c>
      <c r="I43" s="10">
        <v>1</v>
      </c>
      <c r="J43" s="10">
        <v>1</v>
      </c>
      <c r="O43" s="10" t="s">
        <v>10</v>
      </c>
      <c r="P43" s="10" t="s">
        <v>656</v>
      </c>
      <c r="S43" s="10">
        <f>IF(ISBLANK(T43),0,COUNTA(L43:R43))</f>
        <v>2</v>
      </c>
      <c r="T43" s="10" t="s">
        <v>5498</v>
      </c>
      <c r="U43" s="10" t="s">
        <v>3199</v>
      </c>
      <c r="W43" s="10" t="str">
        <f>IndexTable!C43</f>
        <v>Teleport</v>
      </c>
      <c r="X43" s="10" t="str">
        <f ca="1">IF(COUNTIF(INDIRECT("L"&amp;MATCH(X$1,$A:$A,0)):INDIRECT("R"&amp;(MATCH(X$1,$A:$A,0)+(COUNTIF($A:$A,X$1))-1)),$W43)=0,"",COUNTIF(INDIRECT("L"&amp;MATCH(X$1,$A:$A,0)):INDIRECT("R"&amp;(MATCH(X$1,$A:$A,0)+(COUNTIF($A:$A,X$1))-1)),$W43))</f>
        <v/>
      </c>
      <c r="Y43" s="10" t="str">
        <f ca="1">IF(COUNTIF(INDIRECT("L"&amp;MATCH(Y$1,$A:$A,0)):INDIRECT("R"&amp;(MATCH(Y$1,$A:$A,0)+(COUNTIF($A:$A,Y$1))-1)),$W43)=0,"",COUNTIF(INDIRECT("L"&amp;MATCH(Y$1,$A:$A,0)):INDIRECT("R"&amp;(MATCH(Y$1,$A:$A,0)+(COUNTIF($A:$A,Y$1))-1)),$W43))</f>
        <v/>
      </c>
      <c r="Z43" s="10">
        <f ca="1">IF(COUNTIF(INDIRECT("L"&amp;MATCH(Z$1,$A:$A,0)):INDIRECT("R"&amp;(MATCH(Z$1,$A:$A,0)+(COUNTIF($A:$A,Z$1))-1)),$W43)=0,"",COUNTIF(INDIRECT("L"&amp;MATCH(Z$1,$A:$A,0)):INDIRECT("R"&amp;(MATCH(Z$1,$A:$A,0)+(COUNTIF($A:$A,Z$1))-1)),$W43))</f>
        <v>7</v>
      </c>
      <c r="AA43" s="10" t="str">
        <f ca="1">IF(COUNTIF(INDIRECT("L"&amp;MATCH(AA$1,$A:$A,0)):INDIRECT("R"&amp;(MATCH(AA$1,$A:$A,0)+(COUNTIF($A:$A,AA$1))-1)),$W43)=0,"",COUNTIF(INDIRECT("L"&amp;MATCH(AA$1,$A:$A,0)):INDIRECT("R"&amp;(MATCH(AA$1,$A:$A,0)+(COUNTIF($A:$A,AA$1))-1)),$W43))</f>
        <v/>
      </c>
      <c r="AB43" s="10">
        <f ca="1">IF(COUNTIF(INDIRECT("L"&amp;MATCH(AB$1,$A:$A,0)):INDIRECT("R"&amp;(MATCH(AB$1,$A:$A,0)+(COUNTIF($A:$A,AB$1))-1)),$W43)=0,"",COUNTIF(INDIRECT("L"&amp;MATCH(AB$1,$A:$A,0)):INDIRECT("R"&amp;(MATCH(AB$1,$A:$A,0)+(COUNTIF($A:$A,AB$1))-1)),$W43))</f>
        <v>1</v>
      </c>
      <c r="AC43" s="10" t="str">
        <f ca="1">IF(COUNTIF(INDIRECT("L"&amp;MATCH(AC$1,$A:$A,0)):INDIRECT("R"&amp;(MATCH(AC$1,$A:$A,0)+(COUNTIF($A:$A,AC$1))-1)),$W43)=0,"",COUNTIF(INDIRECT("L"&amp;MATCH(AC$1,$A:$A,0)):INDIRECT("R"&amp;(MATCH(AC$1,$A:$A,0)+(COUNTIF($A:$A,AC$1))-1)),$W43))</f>
        <v/>
      </c>
      <c r="AD43" s="10" t="str">
        <f ca="1">IF(COUNTIF(INDIRECT("L"&amp;MATCH(AD$1,$A:$A,0)):INDIRECT("R"&amp;(MATCH(AD$1,$A:$A,0)+(COUNTIF($A:$A,AD$1))-1)),$W43)=0,"",COUNTIF(INDIRECT("L"&amp;MATCH(AD$1,$A:$A,0)):INDIRECT("R"&amp;(MATCH(AD$1,$A:$A,0)+(COUNTIF($A:$A,AD$1))-1)),$W43))</f>
        <v/>
      </c>
      <c r="AE43" s="10">
        <f ca="1">IF(COUNTIF(INDIRECT("L"&amp;MATCH(AE$1,$A:$A,0)):INDIRECT("R"&amp;(MATCH(AE$1,$A:$A,0)+(COUNTIF($A:$A,AE$1))-1)),$W43)=0,"",COUNTIF(INDIRECT("L"&amp;MATCH(AE$1,$A:$A,0)):INDIRECT("R"&amp;(MATCH(AE$1,$A:$A,0)+(COUNTIF($A:$A,AE$1))-1)),$W43))</f>
        <v>2</v>
      </c>
      <c r="AF43" s="10">
        <f ca="1">IF(COUNTIF(INDIRECT("L"&amp;MATCH(AF$1,$A:$A,0)):INDIRECT("R"&amp;(MATCH(AF$1,$A:$A,0)+(COUNTIF($A:$A,AF$1))-1)),$W43)=0,"",COUNTIF(INDIRECT("L"&amp;MATCH(AF$1,$A:$A,0)):INDIRECT("R"&amp;(MATCH(AF$1,$A:$A,0)+(COUNTIF($A:$A,AF$1))-1)),$W43))</f>
        <v>2</v>
      </c>
      <c r="AG43" s="10" t="str">
        <f ca="1">IF(COUNTIF(INDIRECT("L"&amp;MATCH(AG$1,$A:$A,0)):INDIRECT("R"&amp;(MATCH(AG$1,$A:$A,0)+(COUNTIF($A:$A,AG$1))-1)),$W43)=0,"",COUNTIF(INDIRECT("L"&amp;MATCH(AG$1,$A:$A,0)):INDIRECT("R"&amp;(MATCH(AG$1,$A:$A,0)+(COUNTIF($A:$A,AG$1))-1)),$W43))</f>
        <v/>
      </c>
      <c r="AH43" s="10">
        <f ca="1">IF(COUNTIF(INDIRECT("L"&amp;MATCH(AH$1,$A:$A,0)):INDIRECT("R"&amp;(MATCH(AH$1,$A:$A,0)+(COUNTIF($A:$A,AH$1))-1)),$W43)=0,"",COUNTIF(INDIRECT("L"&amp;MATCH(AH$1,$A:$A,0)):INDIRECT("R"&amp;(MATCH(AH$1,$A:$A,0)+(COUNTIF($A:$A,AH$1))-1)),$W43))</f>
        <v>11</v>
      </c>
      <c r="AI43" s="10">
        <f ca="1">IF(COUNTIF(INDIRECT("L"&amp;MATCH(AI$1,$A:$A,0)):INDIRECT("R"&amp;(MATCH(AI$1,$A:$A,0)+(COUNTIF($A:$A,AI$1))-1)),$W43)=0,"",COUNTIF(INDIRECT("L"&amp;MATCH(AI$1,$A:$A,0)):INDIRECT("R"&amp;(MATCH(AI$1,$A:$A,0)+(COUNTIF($A:$A,AI$1))-1)),$W43))</f>
        <v>10</v>
      </c>
      <c r="AJ43" s="10" t="str">
        <f ca="1">IF(COUNTIF(INDIRECT("L"&amp;MATCH(AJ$1,$A:$A,0)):INDIRECT("R"&amp;(MATCH(AJ$1,$A:$A,0)+(COUNTIF($A:$A,AJ$1))-1)),$W43)=0,"",COUNTIF(INDIRECT("L"&amp;MATCH(AJ$1,$A:$A,0)):INDIRECT("R"&amp;(MATCH(AJ$1,$A:$A,0)+(COUNTIF($A:$A,AJ$1))-1)),$W43))</f>
        <v/>
      </c>
      <c r="AK43" s="10" t="str">
        <f ca="1">IF(COUNTIF(INDIRECT("L"&amp;MATCH(AK$1,$A:$A,0)):INDIRECT("R"&amp;(MATCH(AK$1,$A:$A,0)+(COUNTIF($A:$A,AK$1))-1)),$W43)=0,"",COUNTIF(INDIRECT("L"&amp;MATCH(AK$1,$A:$A,0)):INDIRECT("R"&amp;(MATCH(AK$1,$A:$A,0)+(COUNTIF($A:$A,AK$1))-1)),$W43))</f>
        <v/>
      </c>
      <c r="AL43" s="10" t="str">
        <f ca="1">IF(COUNTIF(INDIRECT("L"&amp;MATCH(AL$1,$A:$A,0)):INDIRECT("R"&amp;(MATCH(AL$1,$A:$A,0)+(COUNTIF($A:$A,AL$1))-1)),$W43)=0,"",COUNTIF(INDIRECT("L"&amp;MATCH(AL$1,$A:$A,0)):INDIRECT("R"&amp;(MATCH(AL$1,$A:$A,0)+(COUNTIF($A:$A,AL$1))-1)),$W43))</f>
        <v/>
      </c>
      <c r="AM43" s="10">
        <f ca="1">IF(COUNTIF(INDIRECT("L"&amp;MATCH(AM$1,$A:$A,0)):INDIRECT("R"&amp;(MATCH(AM$1,$A:$A,0)+(COUNTIF($A:$A,AM$1))-1)),$W43)=0,"",COUNTIF(INDIRECT("L"&amp;MATCH(AM$1,$A:$A,0)):INDIRECT("R"&amp;(MATCH(AM$1,$A:$A,0)+(COUNTIF($A:$A,AM$1))-1)),$W43))</f>
        <v>15</v>
      </c>
      <c r="AN43" s="10" t="str">
        <f ca="1">IF(COUNTIF(INDIRECT("L"&amp;MATCH(AN$1,$A:$A,0)):INDIRECT("R"&amp;(MATCH(AN$1,$A:$A,0)+(COUNTIF($A:$A,AN$1))-1)),$W43)=0,"",COUNTIF(INDIRECT("L"&amp;MATCH(AN$1,$A:$A,0)):INDIRECT("R"&amp;(MATCH(AN$1,$A:$A,0)+(COUNTIF($A:$A,AN$1))-1)),$W43))</f>
        <v/>
      </c>
      <c r="AO43" s="10" t="str">
        <f ca="1">IF(COUNTIF(INDIRECT("L"&amp;MATCH(AO$1,$A:$A,0)):INDIRECT("R"&amp;(MATCH(AO$1,$A:$A,0)+(COUNTIF($A:$A,AO$1))-1)),$W43)=0,"",COUNTIF(INDIRECT("L"&amp;MATCH(AO$1,$A:$A,0)):INDIRECT("R"&amp;(MATCH(AO$1,$A:$A,0)+(COUNTIF($A:$A,AO$1))-1)),$W43))</f>
        <v/>
      </c>
      <c r="AP43" s="10" t="str">
        <f ca="1">IF(COUNTIF(INDIRECT("L"&amp;MATCH(AP$1,$A:$A,0)):INDIRECT("R"&amp;(MATCH(AP$1,$A:$A,0)+(COUNTIF($A:$A,AP$1))-1)),$W43)=0,"",COUNTIF(INDIRECT("L"&amp;MATCH(AP$1,$A:$A,0)):INDIRECT("R"&amp;(MATCH(AP$1,$A:$A,0)+(COUNTIF($A:$A,AP$1))-1)),$W43))</f>
        <v/>
      </c>
    </row>
    <row r="44" spans="1:42" x14ac:dyDescent="0.2">
      <c r="A44" s="10" t="s">
        <v>739</v>
      </c>
      <c r="B44" s="11" t="s">
        <v>1597</v>
      </c>
      <c r="C44" s="11" t="s">
        <v>3213</v>
      </c>
      <c r="F44" s="10" t="s">
        <v>239</v>
      </c>
      <c r="G44" s="10">
        <v>75</v>
      </c>
      <c r="H44" s="10" t="s">
        <v>733</v>
      </c>
      <c r="I44" s="10">
        <v>1</v>
      </c>
      <c r="J44" s="10">
        <v>1</v>
      </c>
      <c r="N44" s="10" t="s">
        <v>656</v>
      </c>
      <c r="S44" s="10">
        <f>IF(ISBLANK(T44),0,COUNTA(L44:R44))</f>
        <v>1</v>
      </c>
      <c r="T44" s="10" t="s">
        <v>5498</v>
      </c>
      <c r="U44" s="10" t="s">
        <v>3202</v>
      </c>
      <c r="W44" s="10" t="str">
        <f>IndexTable!C44</f>
        <v>Time</v>
      </c>
      <c r="X44" s="10" t="str">
        <f ca="1">IF(COUNTIF(INDIRECT("L"&amp;MATCH(X$1,$A:$A,0)):INDIRECT("R"&amp;(MATCH(X$1,$A:$A,0)+(COUNTIF($A:$A,X$1))-1)),$W44)=0,"",COUNTIF(INDIRECT("L"&amp;MATCH(X$1,$A:$A,0)):INDIRECT("R"&amp;(MATCH(X$1,$A:$A,0)+(COUNTIF($A:$A,X$1))-1)),$W44))</f>
        <v/>
      </c>
      <c r="Y44" s="10" t="str">
        <f ca="1">IF(COUNTIF(INDIRECT("L"&amp;MATCH(Y$1,$A:$A,0)):INDIRECT("R"&amp;(MATCH(Y$1,$A:$A,0)+(COUNTIF($A:$A,Y$1))-1)),$W44)=0,"",COUNTIF(INDIRECT("L"&amp;MATCH(Y$1,$A:$A,0)):INDIRECT("R"&amp;(MATCH(Y$1,$A:$A,0)+(COUNTIF($A:$A,Y$1))-1)),$W44))</f>
        <v/>
      </c>
      <c r="Z44" s="10" t="str">
        <f ca="1">IF(COUNTIF(INDIRECT("L"&amp;MATCH(Z$1,$A:$A,0)):INDIRECT("R"&amp;(MATCH(Z$1,$A:$A,0)+(COUNTIF($A:$A,Z$1))-1)),$W44)=0,"",COUNTIF(INDIRECT("L"&amp;MATCH(Z$1,$A:$A,0)):INDIRECT("R"&amp;(MATCH(Z$1,$A:$A,0)+(COUNTIF($A:$A,Z$1))-1)),$W44))</f>
        <v/>
      </c>
      <c r="AA44" s="10" t="str">
        <f ca="1">IF(COUNTIF(INDIRECT("L"&amp;MATCH(AA$1,$A:$A,0)):INDIRECT("R"&amp;(MATCH(AA$1,$A:$A,0)+(COUNTIF($A:$A,AA$1))-1)),$W44)=0,"",COUNTIF(INDIRECT("L"&amp;MATCH(AA$1,$A:$A,0)):INDIRECT("R"&amp;(MATCH(AA$1,$A:$A,0)+(COUNTIF($A:$A,AA$1))-1)),$W44))</f>
        <v/>
      </c>
      <c r="AB44" s="10" t="str">
        <f ca="1">IF(COUNTIF(INDIRECT("L"&amp;MATCH(AB$1,$A:$A,0)):INDIRECT("R"&amp;(MATCH(AB$1,$A:$A,0)+(COUNTIF($A:$A,AB$1))-1)),$W44)=0,"",COUNTIF(INDIRECT("L"&amp;MATCH(AB$1,$A:$A,0)):INDIRECT("R"&amp;(MATCH(AB$1,$A:$A,0)+(COUNTIF($A:$A,AB$1))-1)),$W44))</f>
        <v/>
      </c>
      <c r="AC44" s="10" t="str">
        <f ca="1">IF(COUNTIF(INDIRECT("L"&amp;MATCH(AC$1,$A:$A,0)):INDIRECT("R"&amp;(MATCH(AC$1,$A:$A,0)+(COUNTIF($A:$A,AC$1))-1)),$W44)=0,"",COUNTIF(INDIRECT("L"&amp;MATCH(AC$1,$A:$A,0)):INDIRECT("R"&amp;(MATCH(AC$1,$A:$A,0)+(COUNTIF($A:$A,AC$1))-1)),$W44))</f>
        <v/>
      </c>
      <c r="AD44" s="10" t="str">
        <f ca="1">IF(COUNTIF(INDIRECT("L"&amp;MATCH(AD$1,$A:$A,0)):INDIRECT("R"&amp;(MATCH(AD$1,$A:$A,0)+(COUNTIF($A:$A,AD$1))-1)),$W44)=0,"",COUNTIF(INDIRECT("L"&amp;MATCH(AD$1,$A:$A,0)):INDIRECT("R"&amp;(MATCH(AD$1,$A:$A,0)+(COUNTIF($A:$A,AD$1))-1)),$W44))</f>
        <v/>
      </c>
      <c r="AE44" s="10" t="str">
        <f ca="1">IF(COUNTIF(INDIRECT("L"&amp;MATCH(AE$1,$A:$A,0)):INDIRECT("R"&amp;(MATCH(AE$1,$A:$A,0)+(COUNTIF($A:$A,AE$1))-1)),$W44)=0,"",COUNTIF(INDIRECT("L"&amp;MATCH(AE$1,$A:$A,0)):INDIRECT("R"&amp;(MATCH(AE$1,$A:$A,0)+(COUNTIF($A:$A,AE$1))-1)),$W44))</f>
        <v/>
      </c>
      <c r="AF44" s="10" t="str">
        <f ca="1">IF(COUNTIF(INDIRECT("L"&amp;MATCH(AF$1,$A:$A,0)):INDIRECT("R"&amp;(MATCH(AF$1,$A:$A,0)+(COUNTIF($A:$A,AF$1))-1)),$W44)=0,"",COUNTIF(INDIRECT("L"&amp;MATCH(AF$1,$A:$A,0)):INDIRECT("R"&amp;(MATCH(AF$1,$A:$A,0)+(COUNTIF($A:$A,AF$1))-1)),$W44))</f>
        <v/>
      </c>
      <c r="AG44" s="10" t="str">
        <f ca="1">IF(COUNTIF(INDIRECT("L"&amp;MATCH(AG$1,$A:$A,0)):INDIRECT("R"&amp;(MATCH(AG$1,$A:$A,0)+(COUNTIF($A:$A,AG$1))-1)),$W44)=0,"",COUNTIF(INDIRECT("L"&amp;MATCH(AG$1,$A:$A,0)):INDIRECT("R"&amp;(MATCH(AG$1,$A:$A,0)+(COUNTIF($A:$A,AG$1))-1)),$W44))</f>
        <v/>
      </c>
      <c r="AH44" s="10" t="str">
        <f ca="1">IF(COUNTIF(INDIRECT("L"&amp;MATCH(AH$1,$A:$A,0)):INDIRECT("R"&amp;(MATCH(AH$1,$A:$A,0)+(COUNTIF($A:$A,AH$1))-1)),$W44)=0,"",COUNTIF(INDIRECT("L"&amp;MATCH(AH$1,$A:$A,0)):INDIRECT("R"&amp;(MATCH(AH$1,$A:$A,0)+(COUNTIF($A:$A,AH$1))-1)),$W44))</f>
        <v/>
      </c>
      <c r="AI44" s="10">
        <f ca="1">IF(COUNTIF(INDIRECT("L"&amp;MATCH(AI$1,$A:$A,0)):INDIRECT("R"&amp;(MATCH(AI$1,$A:$A,0)+(COUNTIF($A:$A,AI$1))-1)),$W44)=0,"",COUNTIF(INDIRECT("L"&amp;MATCH(AI$1,$A:$A,0)):INDIRECT("R"&amp;(MATCH(AI$1,$A:$A,0)+(COUNTIF($A:$A,AI$1))-1)),$W44))</f>
        <v>9</v>
      </c>
      <c r="AJ44" s="10" t="str">
        <f ca="1">IF(COUNTIF(INDIRECT("L"&amp;MATCH(AJ$1,$A:$A,0)):INDIRECT("R"&amp;(MATCH(AJ$1,$A:$A,0)+(COUNTIF($A:$A,AJ$1))-1)),$W44)=0,"",COUNTIF(INDIRECT("L"&amp;MATCH(AJ$1,$A:$A,0)):INDIRECT("R"&amp;(MATCH(AJ$1,$A:$A,0)+(COUNTIF($A:$A,AJ$1))-1)),$W44))</f>
        <v/>
      </c>
      <c r="AK44" s="10" t="str">
        <f ca="1">IF(COUNTIF(INDIRECT("L"&amp;MATCH(AK$1,$A:$A,0)):INDIRECT("R"&amp;(MATCH(AK$1,$A:$A,0)+(COUNTIF($A:$A,AK$1))-1)),$W44)=0,"",COUNTIF(INDIRECT("L"&amp;MATCH(AK$1,$A:$A,0)):INDIRECT("R"&amp;(MATCH(AK$1,$A:$A,0)+(COUNTIF($A:$A,AK$1))-1)),$W44))</f>
        <v/>
      </c>
      <c r="AL44" s="10">
        <f ca="1">IF(COUNTIF(INDIRECT("L"&amp;MATCH(AL$1,$A:$A,0)):INDIRECT("R"&amp;(MATCH(AL$1,$A:$A,0)+(COUNTIF($A:$A,AL$1))-1)),$W44)=0,"",COUNTIF(INDIRECT("L"&amp;MATCH(AL$1,$A:$A,0)):INDIRECT("R"&amp;(MATCH(AL$1,$A:$A,0)+(COUNTIF($A:$A,AL$1))-1)),$W44))</f>
        <v>5</v>
      </c>
      <c r="AM44" s="10" t="str">
        <f ca="1">IF(COUNTIF(INDIRECT("L"&amp;MATCH(AM$1,$A:$A,0)):INDIRECT("R"&amp;(MATCH(AM$1,$A:$A,0)+(COUNTIF($A:$A,AM$1))-1)),$W44)=0,"",COUNTIF(INDIRECT("L"&amp;MATCH(AM$1,$A:$A,0)):INDIRECT("R"&amp;(MATCH(AM$1,$A:$A,0)+(COUNTIF($A:$A,AM$1))-1)),$W44))</f>
        <v/>
      </c>
      <c r="AN44" s="10" t="str">
        <f ca="1">IF(COUNTIF(INDIRECT("L"&amp;MATCH(AN$1,$A:$A,0)):INDIRECT("R"&amp;(MATCH(AN$1,$A:$A,0)+(COUNTIF($A:$A,AN$1))-1)),$W44)=0,"",COUNTIF(INDIRECT("L"&amp;MATCH(AN$1,$A:$A,0)):INDIRECT("R"&amp;(MATCH(AN$1,$A:$A,0)+(COUNTIF($A:$A,AN$1))-1)),$W44))</f>
        <v/>
      </c>
      <c r="AO44" s="10" t="str">
        <f ca="1">IF(COUNTIF(INDIRECT("L"&amp;MATCH(AO$1,$A:$A,0)):INDIRECT("R"&amp;(MATCH(AO$1,$A:$A,0)+(COUNTIF($A:$A,AO$1))-1)),$W44)=0,"",COUNTIF(INDIRECT("L"&amp;MATCH(AO$1,$A:$A,0)):INDIRECT("R"&amp;(MATCH(AO$1,$A:$A,0)+(COUNTIF($A:$A,AO$1))-1)),$W44))</f>
        <v/>
      </c>
      <c r="AP44" s="10" t="str">
        <f ca="1">IF(COUNTIF(INDIRECT("L"&amp;MATCH(AP$1,$A:$A,0)):INDIRECT("R"&amp;(MATCH(AP$1,$A:$A,0)+(COUNTIF($A:$A,AP$1))-1)),$W44)=0,"",COUNTIF(INDIRECT("L"&amp;MATCH(AP$1,$A:$A,0)):INDIRECT("R"&amp;(MATCH(AP$1,$A:$A,0)+(COUNTIF($A:$A,AP$1))-1)),$W44))</f>
        <v/>
      </c>
    </row>
    <row r="45" spans="1:42" x14ac:dyDescent="0.2">
      <c r="A45" s="10" t="s">
        <v>739</v>
      </c>
      <c r="B45" s="11" t="s">
        <v>1598</v>
      </c>
      <c r="C45" s="11" t="s">
        <v>3217</v>
      </c>
      <c r="F45" s="10" t="s">
        <v>239</v>
      </c>
      <c r="G45" s="10">
        <v>75</v>
      </c>
      <c r="H45" s="10" t="s">
        <v>737</v>
      </c>
      <c r="I45" s="10">
        <v>1</v>
      </c>
      <c r="J45" s="10">
        <v>1</v>
      </c>
      <c r="O45" s="10" t="s">
        <v>10</v>
      </c>
      <c r="S45" s="10">
        <f>IF(ISBLANK(T45),0,COUNTA(L45:R45))</f>
        <v>1</v>
      </c>
      <c r="T45" s="10" t="s">
        <v>5498</v>
      </c>
      <c r="U45" s="10" t="s">
        <v>2899</v>
      </c>
      <c r="W45" s="10" t="str">
        <f>IndexTable!C45</f>
        <v>Transmute</v>
      </c>
      <c r="X45" s="10">
        <f ca="1">IF(COUNTIF(INDIRECT("L"&amp;MATCH(X$1,$A:$A,0)):INDIRECT("R"&amp;(MATCH(X$1,$A:$A,0)+(COUNTIF($A:$A,X$1))-1)),$W45)=0,"",COUNTIF(INDIRECT("L"&amp;MATCH(X$1,$A:$A,0)):INDIRECT("R"&amp;(MATCH(X$1,$A:$A,0)+(COUNTIF($A:$A,X$1))-1)),$W45))</f>
        <v>2</v>
      </c>
      <c r="Y45" s="10">
        <f ca="1">IF(COUNTIF(INDIRECT("L"&amp;MATCH(Y$1,$A:$A,0)):INDIRECT("R"&amp;(MATCH(Y$1,$A:$A,0)+(COUNTIF($A:$A,Y$1))-1)),$W45)=0,"",COUNTIF(INDIRECT("L"&amp;MATCH(Y$1,$A:$A,0)):INDIRECT("R"&amp;(MATCH(Y$1,$A:$A,0)+(COUNTIF($A:$A,Y$1))-1)),$W45))</f>
        <v>2</v>
      </c>
      <c r="Z45" s="10">
        <f ca="1">IF(COUNTIF(INDIRECT("L"&amp;MATCH(Z$1,$A:$A,0)):INDIRECT("R"&amp;(MATCH(Z$1,$A:$A,0)+(COUNTIF($A:$A,Z$1))-1)),$W45)=0,"",COUNTIF(INDIRECT("L"&amp;MATCH(Z$1,$A:$A,0)):INDIRECT("R"&amp;(MATCH(Z$1,$A:$A,0)+(COUNTIF($A:$A,Z$1))-1)),$W45))</f>
        <v>3</v>
      </c>
      <c r="AA45" s="10">
        <f ca="1">IF(COUNTIF(INDIRECT("L"&amp;MATCH(AA$1,$A:$A,0)):INDIRECT("R"&amp;(MATCH(AA$1,$A:$A,0)+(COUNTIF($A:$A,AA$1))-1)),$W45)=0,"",COUNTIF(INDIRECT("L"&amp;MATCH(AA$1,$A:$A,0)):INDIRECT("R"&amp;(MATCH(AA$1,$A:$A,0)+(COUNTIF($A:$A,AA$1))-1)),$W45))</f>
        <v>4</v>
      </c>
      <c r="AB45" s="10" t="str">
        <f ca="1">IF(COUNTIF(INDIRECT("L"&amp;MATCH(AB$1,$A:$A,0)):INDIRECT("R"&amp;(MATCH(AB$1,$A:$A,0)+(COUNTIF($A:$A,AB$1))-1)),$W45)=0,"",COUNTIF(INDIRECT("L"&amp;MATCH(AB$1,$A:$A,0)):INDIRECT("R"&amp;(MATCH(AB$1,$A:$A,0)+(COUNTIF($A:$A,AB$1))-1)),$W45))</f>
        <v/>
      </c>
      <c r="AC45" s="10" t="str">
        <f ca="1">IF(COUNTIF(INDIRECT("L"&amp;MATCH(AC$1,$A:$A,0)):INDIRECT("R"&amp;(MATCH(AC$1,$A:$A,0)+(COUNTIF($A:$A,AC$1))-1)),$W45)=0,"",COUNTIF(INDIRECT("L"&amp;MATCH(AC$1,$A:$A,0)):INDIRECT("R"&amp;(MATCH(AC$1,$A:$A,0)+(COUNTIF($A:$A,AC$1))-1)),$W45))</f>
        <v/>
      </c>
      <c r="AD45" s="10" t="str">
        <f ca="1">IF(COUNTIF(INDIRECT("L"&amp;MATCH(AD$1,$A:$A,0)):INDIRECT("R"&amp;(MATCH(AD$1,$A:$A,0)+(COUNTIF($A:$A,AD$1))-1)),$W45)=0,"",COUNTIF(INDIRECT("L"&amp;MATCH(AD$1,$A:$A,0)):INDIRECT("R"&amp;(MATCH(AD$1,$A:$A,0)+(COUNTIF($A:$A,AD$1))-1)),$W45))</f>
        <v/>
      </c>
      <c r="AE45" s="10" t="str">
        <f ca="1">IF(COUNTIF(INDIRECT("L"&amp;MATCH(AE$1,$A:$A,0)):INDIRECT("R"&amp;(MATCH(AE$1,$A:$A,0)+(COUNTIF($A:$A,AE$1))-1)),$W45)=0,"",COUNTIF(INDIRECT("L"&amp;MATCH(AE$1,$A:$A,0)):INDIRECT("R"&amp;(MATCH(AE$1,$A:$A,0)+(COUNTIF($A:$A,AE$1))-1)),$W45))</f>
        <v/>
      </c>
      <c r="AF45" s="10">
        <f ca="1">IF(COUNTIF(INDIRECT("L"&amp;MATCH(AF$1,$A:$A,0)):INDIRECT("R"&amp;(MATCH(AF$1,$A:$A,0)+(COUNTIF($A:$A,AF$1))-1)),$W45)=0,"",COUNTIF(INDIRECT("L"&amp;MATCH(AF$1,$A:$A,0)):INDIRECT("R"&amp;(MATCH(AF$1,$A:$A,0)+(COUNTIF($A:$A,AF$1))-1)),$W45))</f>
        <v>2</v>
      </c>
      <c r="AG45" s="10">
        <f ca="1">IF(COUNTIF(INDIRECT("L"&amp;MATCH(AG$1,$A:$A,0)):INDIRECT("R"&amp;(MATCH(AG$1,$A:$A,0)+(COUNTIF($A:$A,AG$1))-1)),$W45)=0,"",COUNTIF(INDIRECT("L"&amp;MATCH(AG$1,$A:$A,0)):INDIRECT("R"&amp;(MATCH(AG$1,$A:$A,0)+(COUNTIF($A:$A,AG$1))-1)),$W45))</f>
        <v>1</v>
      </c>
      <c r="AH45" s="10">
        <f ca="1">IF(COUNTIF(INDIRECT("L"&amp;MATCH(AH$1,$A:$A,0)):INDIRECT("R"&amp;(MATCH(AH$1,$A:$A,0)+(COUNTIF($A:$A,AH$1))-1)),$W45)=0,"",COUNTIF(INDIRECT("L"&amp;MATCH(AH$1,$A:$A,0)):INDIRECT("R"&amp;(MATCH(AH$1,$A:$A,0)+(COUNTIF($A:$A,AH$1))-1)),$W45))</f>
        <v>9</v>
      </c>
      <c r="AI45" s="10">
        <f ca="1">IF(COUNTIF(INDIRECT("L"&amp;MATCH(AI$1,$A:$A,0)):INDIRECT("R"&amp;(MATCH(AI$1,$A:$A,0)+(COUNTIF($A:$A,AI$1))-1)),$W45)=0,"",COUNTIF(INDIRECT("L"&amp;MATCH(AI$1,$A:$A,0)):INDIRECT("R"&amp;(MATCH(AI$1,$A:$A,0)+(COUNTIF($A:$A,AI$1))-1)),$W45))</f>
        <v>1</v>
      </c>
      <c r="AJ45" s="10" t="str">
        <f ca="1">IF(COUNTIF(INDIRECT("L"&amp;MATCH(AJ$1,$A:$A,0)):INDIRECT("R"&amp;(MATCH(AJ$1,$A:$A,0)+(COUNTIF($A:$A,AJ$1))-1)),$W45)=0,"",COUNTIF(INDIRECT("L"&amp;MATCH(AJ$1,$A:$A,0)):INDIRECT("R"&amp;(MATCH(AJ$1,$A:$A,0)+(COUNTIF($A:$A,AJ$1))-1)),$W45))</f>
        <v/>
      </c>
      <c r="AK45" s="10">
        <f ca="1">IF(COUNTIF(INDIRECT("L"&amp;MATCH(AK$1,$A:$A,0)):INDIRECT("R"&amp;(MATCH(AK$1,$A:$A,0)+(COUNTIF($A:$A,AK$1))-1)),$W45)=0,"",COUNTIF(INDIRECT("L"&amp;MATCH(AK$1,$A:$A,0)):INDIRECT("R"&amp;(MATCH(AK$1,$A:$A,0)+(COUNTIF($A:$A,AK$1))-1)),$W45))</f>
        <v>1</v>
      </c>
      <c r="AL45" s="10" t="str">
        <f ca="1">IF(COUNTIF(INDIRECT("L"&amp;MATCH(AL$1,$A:$A,0)):INDIRECT("R"&amp;(MATCH(AL$1,$A:$A,0)+(COUNTIF($A:$A,AL$1))-1)),$W45)=0,"",COUNTIF(INDIRECT("L"&amp;MATCH(AL$1,$A:$A,0)):INDIRECT("R"&amp;(MATCH(AL$1,$A:$A,0)+(COUNTIF($A:$A,AL$1))-1)),$W45))</f>
        <v/>
      </c>
      <c r="AM45" s="10">
        <f ca="1">IF(COUNTIF(INDIRECT("L"&amp;MATCH(AM$1,$A:$A,0)):INDIRECT("R"&amp;(MATCH(AM$1,$A:$A,0)+(COUNTIF($A:$A,AM$1))-1)),$W45)=0,"",COUNTIF(INDIRECT("L"&amp;MATCH(AM$1,$A:$A,0)):INDIRECT("R"&amp;(MATCH(AM$1,$A:$A,0)+(COUNTIF($A:$A,AM$1))-1)),$W45))</f>
        <v>1</v>
      </c>
      <c r="AN45" s="10">
        <f ca="1">IF(COUNTIF(INDIRECT("L"&amp;MATCH(AN$1,$A:$A,0)):INDIRECT("R"&amp;(MATCH(AN$1,$A:$A,0)+(COUNTIF($A:$A,AN$1))-1)),$W45)=0,"",COUNTIF(INDIRECT("L"&amp;MATCH(AN$1,$A:$A,0)):INDIRECT("R"&amp;(MATCH(AN$1,$A:$A,0)+(COUNTIF($A:$A,AN$1))-1)),$W45))</f>
        <v>3</v>
      </c>
      <c r="AO45" s="10" t="str">
        <f ca="1">IF(COUNTIF(INDIRECT("L"&amp;MATCH(AO$1,$A:$A,0)):INDIRECT("R"&amp;(MATCH(AO$1,$A:$A,0)+(COUNTIF($A:$A,AO$1))-1)),$W45)=0,"",COUNTIF(INDIRECT("L"&amp;MATCH(AO$1,$A:$A,0)):INDIRECT("R"&amp;(MATCH(AO$1,$A:$A,0)+(COUNTIF($A:$A,AO$1))-1)),$W45))</f>
        <v/>
      </c>
      <c r="AP45" s="10">
        <f ca="1">IF(COUNTIF(INDIRECT("L"&amp;MATCH(AP$1,$A:$A,0)):INDIRECT("R"&amp;(MATCH(AP$1,$A:$A,0)+(COUNTIF($A:$A,AP$1))-1)),$W45)=0,"",COUNTIF(INDIRECT("L"&amp;MATCH(AP$1,$A:$A,0)):INDIRECT("R"&amp;(MATCH(AP$1,$A:$A,0)+(COUNTIF($A:$A,AP$1))-1)),$W45))</f>
        <v>1</v>
      </c>
    </row>
    <row r="46" spans="1:42" x14ac:dyDescent="0.2">
      <c r="A46" s="10" t="s">
        <v>739</v>
      </c>
      <c r="B46" s="11" t="s">
        <v>1599</v>
      </c>
      <c r="C46" s="11" t="s">
        <v>3218</v>
      </c>
      <c r="F46" s="10" t="s">
        <v>239</v>
      </c>
      <c r="G46" s="10">
        <v>75</v>
      </c>
      <c r="H46" s="10" t="s">
        <v>738</v>
      </c>
      <c r="I46" s="10">
        <v>1</v>
      </c>
      <c r="J46" s="10">
        <v>1</v>
      </c>
      <c r="O46" s="10" t="s">
        <v>10</v>
      </c>
      <c r="S46" s="10">
        <f>IF(ISBLANK(T46),0,COUNTA(L46:R46))</f>
        <v>1</v>
      </c>
      <c r="T46" s="10" t="s">
        <v>5498</v>
      </c>
      <c r="U46" s="10" t="s">
        <v>2900</v>
      </c>
      <c r="W46" s="10" t="str">
        <f>IndexTable!C46</f>
        <v>Ward</v>
      </c>
      <c r="X46" s="10" t="str">
        <f ca="1">IF(COUNTIF(INDIRECT("L"&amp;MATCH(X$1,$A:$A,0)):INDIRECT("R"&amp;(MATCH(X$1,$A:$A,0)+(COUNTIF($A:$A,X$1))-1)),$W46)=0,"",COUNTIF(INDIRECT("L"&amp;MATCH(X$1,$A:$A,0)):INDIRECT("R"&amp;(MATCH(X$1,$A:$A,0)+(COUNTIF($A:$A,X$1))-1)),$W46))</f>
        <v/>
      </c>
      <c r="Y46" s="10" t="str">
        <f ca="1">IF(COUNTIF(INDIRECT("L"&amp;MATCH(Y$1,$A:$A,0)):INDIRECT("R"&amp;(MATCH(Y$1,$A:$A,0)+(COUNTIF($A:$A,Y$1))-1)),$W46)=0,"",COUNTIF(INDIRECT("L"&amp;MATCH(Y$1,$A:$A,0)):INDIRECT("R"&amp;(MATCH(Y$1,$A:$A,0)+(COUNTIF($A:$A,Y$1))-1)),$W46))</f>
        <v/>
      </c>
      <c r="Z46" s="10" t="str">
        <f ca="1">IF(COUNTIF(INDIRECT("L"&amp;MATCH(Z$1,$A:$A,0)):INDIRECT("R"&amp;(MATCH(Z$1,$A:$A,0)+(COUNTIF($A:$A,Z$1))-1)),$W46)=0,"",COUNTIF(INDIRECT("L"&amp;MATCH(Z$1,$A:$A,0)):INDIRECT("R"&amp;(MATCH(Z$1,$A:$A,0)+(COUNTIF($A:$A,Z$1))-1)),$W46))</f>
        <v/>
      </c>
      <c r="AA46" s="10" t="str">
        <f ca="1">IF(COUNTIF(INDIRECT("L"&amp;MATCH(AA$1,$A:$A,0)):INDIRECT("R"&amp;(MATCH(AA$1,$A:$A,0)+(COUNTIF($A:$A,AA$1))-1)),$W46)=0,"",COUNTIF(INDIRECT("L"&amp;MATCH(AA$1,$A:$A,0)):INDIRECT("R"&amp;(MATCH(AA$1,$A:$A,0)+(COUNTIF($A:$A,AA$1))-1)),$W46))</f>
        <v/>
      </c>
      <c r="AB46" s="10" t="str">
        <f ca="1">IF(COUNTIF(INDIRECT("L"&amp;MATCH(AB$1,$A:$A,0)):INDIRECT("R"&amp;(MATCH(AB$1,$A:$A,0)+(COUNTIF($A:$A,AB$1))-1)),$W46)=0,"",COUNTIF(INDIRECT("L"&amp;MATCH(AB$1,$A:$A,0)):INDIRECT("R"&amp;(MATCH(AB$1,$A:$A,0)+(COUNTIF($A:$A,AB$1))-1)),$W46))</f>
        <v/>
      </c>
      <c r="AC46" s="10" t="str">
        <f ca="1">IF(COUNTIF(INDIRECT("L"&amp;MATCH(AC$1,$A:$A,0)):INDIRECT("R"&amp;(MATCH(AC$1,$A:$A,0)+(COUNTIF($A:$A,AC$1))-1)),$W46)=0,"",COUNTIF(INDIRECT("L"&amp;MATCH(AC$1,$A:$A,0)):INDIRECT("R"&amp;(MATCH(AC$1,$A:$A,0)+(COUNTIF($A:$A,AC$1))-1)),$W46))</f>
        <v/>
      </c>
      <c r="AD46" s="10" t="str">
        <f ca="1">IF(COUNTIF(INDIRECT("L"&amp;MATCH(AD$1,$A:$A,0)):INDIRECT("R"&amp;(MATCH(AD$1,$A:$A,0)+(COUNTIF($A:$A,AD$1))-1)),$W46)=0,"",COUNTIF(INDIRECT("L"&amp;MATCH(AD$1,$A:$A,0)):INDIRECT("R"&amp;(MATCH(AD$1,$A:$A,0)+(COUNTIF($A:$A,AD$1))-1)),$W46))</f>
        <v/>
      </c>
      <c r="AE46" s="10" t="str">
        <f ca="1">IF(COUNTIF(INDIRECT("L"&amp;MATCH(AE$1,$A:$A,0)):INDIRECT("R"&amp;(MATCH(AE$1,$A:$A,0)+(COUNTIF($A:$A,AE$1))-1)),$W46)=0,"",COUNTIF(INDIRECT("L"&amp;MATCH(AE$1,$A:$A,0)):INDIRECT("R"&amp;(MATCH(AE$1,$A:$A,0)+(COUNTIF($A:$A,AE$1))-1)),$W46))</f>
        <v/>
      </c>
      <c r="AF46" s="10" t="str">
        <f ca="1">IF(COUNTIF(INDIRECT("L"&amp;MATCH(AF$1,$A:$A,0)):INDIRECT("R"&amp;(MATCH(AF$1,$A:$A,0)+(COUNTIF($A:$A,AF$1))-1)),$W46)=0,"",COUNTIF(INDIRECT("L"&amp;MATCH(AF$1,$A:$A,0)):INDIRECT("R"&amp;(MATCH(AF$1,$A:$A,0)+(COUNTIF($A:$A,AF$1))-1)),$W46))</f>
        <v/>
      </c>
      <c r="AG46" s="10">
        <f ca="1">IF(COUNTIF(INDIRECT("L"&amp;MATCH(AG$1,$A:$A,0)):INDIRECT("R"&amp;(MATCH(AG$1,$A:$A,0)+(COUNTIF($A:$A,AG$1))-1)),$W46)=0,"",COUNTIF(INDIRECT("L"&amp;MATCH(AG$1,$A:$A,0)):INDIRECT("R"&amp;(MATCH(AG$1,$A:$A,0)+(COUNTIF($A:$A,AG$1))-1)),$W46))</f>
        <v>2</v>
      </c>
      <c r="AH46" s="10">
        <f ca="1">IF(COUNTIF(INDIRECT("L"&amp;MATCH(AH$1,$A:$A,0)):INDIRECT("R"&amp;(MATCH(AH$1,$A:$A,0)+(COUNTIF($A:$A,AH$1))-1)),$W46)=0,"",COUNTIF(INDIRECT("L"&amp;MATCH(AH$1,$A:$A,0)):INDIRECT("R"&amp;(MATCH(AH$1,$A:$A,0)+(COUNTIF($A:$A,AH$1))-1)),$W46))</f>
        <v>2</v>
      </c>
      <c r="AI46" s="10" t="str">
        <f ca="1">IF(COUNTIF(INDIRECT("L"&amp;MATCH(AI$1,$A:$A,0)):INDIRECT("R"&amp;(MATCH(AI$1,$A:$A,0)+(COUNTIF($A:$A,AI$1))-1)),$W46)=0,"",COUNTIF(INDIRECT("L"&amp;MATCH(AI$1,$A:$A,0)):INDIRECT("R"&amp;(MATCH(AI$1,$A:$A,0)+(COUNTIF($A:$A,AI$1))-1)),$W46))</f>
        <v/>
      </c>
      <c r="AJ46" s="10" t="str">
        <f ca="1">IF(COUNTIF(INDIRECT("L"&amp;MATCH(AJ$1,$A:$A,0)):INDIRECT("R"&amp;(MATCH(AJ$1,$A:$A,0)+(COUNTIF($A:$A,AJ$1))-1)),$W46)=0,"",COUNTIF(INDIRECT("L"&amp;MATCH(AJ$1,$A:$A,0)):INDIRECT("R"&amp;(MATCH(AJ$1,$A:$A,0)+(COUNTIF($A:$A,AJ$1))-1)),$W46))</f>
        <v/>
      </c>
      <c r="AK46" s="10" t="str">
        <f ca="1">IF(COUNTIF(INDIRECT("L"&amp;MATCH(AK$1,$A:$A,0)):INDIRECT("R"&amp;(MATCH(AK$1,$A:$A,0)+(COUNTIF($A:$A,AK$1))-1)),$W46)=0,"",COUNTIF(INDIRECT("L"&amp;MATCH(AK$1,$A:$A,0)):INDIRECT("R"&amp;(MATCH(AK$1,$A:$A,0)+(COUNTIF($A:$A,AK$1))-1)),$W46))</f>
        <v/>
      </c>
      <c r="AL46" s="10" t="str">
        <f ca="1">IF(COUNTIF(INDIRECT("L"&amp;MATCH(AL$1,$A:$A,0)):INDIRECT("R"&amp;(MATCH(AL$1,$A:$A,0)+(COUNTIF($A:$A,AL$1))-1)),$W46)=0,"",COUNTIF(INDIRECT("L"&amp;MATCH(AL$1,$A:$A,0)):INDIRECT("R"&amp;(MATCH(AL$1,$A:$A,0)+(COUNTIF($A:$A,AL$1))-1)),$W46))</f>
        <v/>
      </c>
      <c r="AM46" s="10">
        <f ca="1">IF(COUNTIF(INDIRECT("L"&amp;MATCH(AM$1,$A:$A,0)):INDIRECT("R"&amp;(MATCH(AM$1,$A:$A,0)+(COUNTIF($A:$A,AM$1))-1)),$W46)=0,"",COUNTIF(INDIRECT("L"&amp;MATCH(AM$1,$A:$A,0)):INDIRECT("R"&amp;(MATCH(AM$1,$A:$A,0)+(COUNTIF($A:$A,AM$1))-1)),$W46))</f>
        <v>1</v>
      </c>
      <c r="AN46" s="10">
        <f ca="1">IF(COUNTIF(INDIRECT("L"&amp;MATCH(AN$1,$A:$A,0)):INDIRECT("R"&amp;(MATCH(AN$1,$A:$A,0)+(COUNTIF($A:$A,AN$1))-1)),$W46)=0,"",COUNTIF(INDIRECT("L"&amp;MATCH(AN$1,$A:$A,0)):INDIRECT("R"&amp;(MATCH(AN$1,$A:$A,0)+(COUNTIF($A:$A,AN$1))-1)),$W46))</f>
        <v>3</v>
      </c>
      <c r="AO46" s="10">
        <f ca="1">IF(COUNTIF(INDIRECT("L"&amp;MATCH(AO$1,$A:$A,0)):INDIRECT("R"&amp;(MATCH(AO$1,$A:$A,0)+(COUNTIF($A:$A,AO$1))-1)),$W46)=0,"",COUNTIF(INDIRECT("L"&amp;MATCH(AO$1,$A:$A,0)):INDIRECT("R"&amp;(MATCH(AO$1,$A:$A,0)+(COUNTIF($A:$A,AO$1))-1)),$W46))</f>
        <v>3</v>
      </c>
      <c r="AP46" s="10" t="str">
        <f ca="1">IF(COUNTIF(INDIRECT("L"&amp;MATCH(AP$1,$A:$A,0)):INDIRECT("R"&amp;(MATCH(AP$1,$A:$A,0)+(COUNTIF($A:$A,AP$1))-1)),$W46)=0,"",COUNTIF(INDIRECT("L"&amp;MATCH(AP$1,$A:$A,0)):INDIRECT("R"&amp;(MATCH(AP$1,$A:$A,0)+(COUNTIF($A:$A,AP$1))-1)),$W46))</f>
        <v/>
      </c>
    </row>
    <row r="47" spans="1:42" x14ac:dyDescent="0.2">
      <c r="A47" s="10" t="s">
        <v>244</v>
      </c>
      <c r="B47" s="11" t="s">
        <v>1600</v>
      </c>
      <c r="C47" s="11" t="s">
        <v>3220</v>
      </c>
      <c r="F47" s="10" t="s">
        <v>239</v>
      </c>
      <c r="G47" s="10">
        <v>0</v>
      </c>
      <c r="H47" s="10" t="s">
        <v>489</v>
      </c>
      <c r="I47" s="10">
        <v>1</v>
      </c>
      <c r="J47" s="10">
        <v>1</v>
      </c>
      <c r="L47" s="10" t="s">
        <v>5525</v>
      </c>
      <c r="M47" s="10" t="s">
        <v>5496</v>
      </c>
      <c r="S47" s="10">
        <f>IF(ISBLANK(T47),0,COUNTA(L47:R47))</f>
        <v>2</v>
      </c>
      <c r="T47" s="10" t="s">
        <v>5498</v>
      </c>
      <c r="U47" s="10" t="s">
        <v>2901</v>
      </c>
      <c r="W47" s="10" t="str">
        <f>IndexTable!C47</f>
        <v>Water</v>
      </c>
      <c r="X47" s="10" t="str">
        <f ca="1">IF(COUNTIF(INDIRECT("L"&amp;MATCH(X$1,$A:$A,0)):INDIRECT("R"&amp;(MATCH(X$1,$A:$A,0)+(COUNTIF($A:$A,X$1))-1)),$W47)=0,"",COUNTIF(INDIRECT("L"&amp;MATCH(X$1,$A:$A,0)):INDIRECT("R"&amp;(MATCH(X$1,$A:$A,0)+(COUNTIF($A:$A,X$1))-1)),$W47))</f>
        <v/>
      </c>
      <c r="Y47" s="10">
        <f ca="1">IF(COUNTIF(INDIRECT("L"&amp;MATCH(Y$1,$A:$A,0)):INDIRECT("R"&amp;(MATCH(Y$1,$A:$A,0)+(COUNTIF($A:$A,Y$1))-1)),$W47)=0,"",COUNTIF(INDIRECT("L"&amp;MATCH(Y$1,$A:$A,0)):INDIRECT("R"&amp;(MATCH(Y$1,$A:$A,0)+(COUNTIF($A:$A,Y$1))-1)),$W47))</f>
        <v>1</v>
      </c>
      <c r="Z47" s="10">
        <f ca="1">IF(COUNTIF(INDIRECT("L"&amp;MATCH(Z$1,$A:$A,0)):INDIRECT("R"&amp;(MATCH(Z$1,$A:$A,0)+(COUNTIF($A:$A,Z$1))-1)),$W47)=0,"",COUNTIF(INDIRECT("L"&amp;MATCH(Z$1,$A:$A,0)):INDIRECT("R"&amp;(MATCH(Z$1,$A:$A,0)+(COUNTIF($A:$A,Z$1))-1)),$W47))</f>
        <v>2</v>
      </c>
      <c r="AA47" s="10">
        <f ca="1">IF(COUNTIF(INDIRECT("L"&amp;MATCH(AA$1,$A:$A,0)):INDIRECT("R"&amp;(MATCH(AA$1,$A:$A,0)+(COUNTIF($A:$A,AA$1))-1)),$W47)=0,"",COUNTIF(INDIRECT("L"&amp;MATCH(AA$1,$A:$A,0)):INDIRECT("R"&amp;(MATCH(AA$1,$A:$A,0)+(COUNTIF($A:$A,AA$1))-1)),$W47))</f>
        <v>1</v>
      </c>
      <c r="AB47" s="10" t="str">
        <f ca="1">IF(COUNTIF(INDIRECT("L"&amp;MATCH(AB$1,$A:$A,0)):INDIRECT("R"&amp;(MATCH(AB$1,$A:$A,0)+(COUNTIF($A:$A,AB$1))-1)),$W47)=0,"",COUNTIF(INDIRECT("L"&amp;MATCH(AB$1,$A:$A,0)):INDIRECT("R"&amp;(MATCH(AB$1,$A:$A,0)+(COUNTIF($A:$A,AB$1))-1)),$W47))</f>
        <v/>
      </c>
      <c r="AC47" s="10" t="str">
        <f ca="1">IF(COUNTIF(INDIRECT("L"&amp;MATCH(AC$1,$A:$A,0)):INDIRECT("R"&amp;(MATCH(AC$1,$A:$A,0)+(COUNTIF($A:$A,AC$1))-1)),$W47)=0,"",COUNTIF(INDIRECT("L"&amp;MATCH(AC$1,$A:$A,0)):INDIRECT("R"&amp;(MATCH(AC$1,$A:$A,0)+(COUNTIF($A:$A,AC$1))-1)),$W47))</f>
        <v/>
      </c>
      <c r="AD47" s="10">
        <f ca="1">IF(COUNTIF(INDIRECT("L"&amp;MATCH(AD$1,$A:$A,0)):INDIRECT("R"&amp;(MATCH(AD$1,$A:$A,0)+(COUNTIF($A:$A,AD$1))-1)),$W47)=0,"",COUNTIF(INDIRECT("L"&amp;MATCH(AD$1,$A:$A,0)):INDIRECT("R"&amp;(MATCH(AD$1,$A:$A,0)+(COUNTIF($A:$A,AD$1))-1)),$W47))</f>
        <v>10</v>
      </c>
      <c r="AE47" s="10" t="str">
        <f ca="1">IF(COUNTIF(INDIRECT("L"&amp;MATCH(AE$1,$A:$A,0)):INDIRECT("R"&amp;(MATCH(AE$1,$A:$A,0)+(COUNTIF($A:$A,AE$1))-1)),$W47)=0,"",COUNTIF(INDIRECT("L"&amp;MATCH(AE$1,$A:$A,0)):INDIRECT("R"&amp;(MATCH(AE$1,$A:$A,0)+(COUNTIF($A:$A,AE$1))-1)),$W47))</f>
        <v/>
      </c>
      <c r="AF47" s="10">
        <f ca="1">IF(COUNTIF(INDIRECT("L"&amp;MATCH(AF$1,$A:$A,0)):INDIRECT("R"&amp;(MATCH(AF$1,$A:$A,0)+(COUNTIF($A:$A,AF$1))-1)),$W47)=0,"",COUNTIF(INDIRECT("L"&amp;MATCH(AF$1,$A:$A,0)):INDIRECT("R"&amp;(MATCH(AF$1,$A:$A,0)+(COUNTIF($A:$A,AF$1))-1)),$W47))</f>
        <v>1</v>
      </c>
      <c r="AG47" s="10">
        <f ca="1">IF(COUNTIF(INDIRECT("L"&amp;MATCH(AG$1,$A:$A,0)):INDIRECT("R"&amp;(MATCH(AG$1,$A:$A,0)+(COUNTIF($A:$A,AG$1))-1)),$W47)=0,"",COUNTIF(INDIRECT("L"&amp;MATCH(AG$1,$A:$A,0)):INDIRECT("R"&amp;(MATCH(AG$1,$A:$A,0)+(COUNTIF($A:$A,AG$1))-1)),$W47))</f>
        <v>1</v>
      </c>
      <c r="AH47" s="10">
        <f ca="1">IF(COUNTIF(INDIRECT("L"&amp;MATCH(AH$1,$A:$A,0)):INDIRECT("R"&amp;(MATCH(AH$1,$A:$A,0)+(COUNTIF($A:$A,AH$1))-1)),$W47)=0,"",COUNTIF(INDIRECT("L"&amp;MATCH(AH$1,$A:$A,0)):INDIRECT("R"&amp;(MATCH(AH$1,$A:$A,0)+(COUNTIF($A:$A,AH$1))-1)),$W47))</f>
        <v>2</v>
      </c>
      <c r="AI47" s="10">
        <f ca="1">IF(COUNTIF(INDIRECT("L"&amp;MATCH(AI$1,$A:$A,0)):INDIRECT("R"&amp;(MATCH(AI$1,$A:$A,0)+(COUNTIF($A:$A,AI$1))-1)),$W47)=0,"",COUNTIF(INDIRECT("L"&amp;MATCH(AI$1,$A:$A,0)):INDIRECT("R"&amp;(MATCH(AI$1,$A:$A,0)+(COUNTIF($A:$A,AI$1))-1)),$W47))</f>
        <v>5</v>
      </c>
      <c r="AJ47" s="10" t="str">
        <f ca="1">IF(COUNTIF(INDIRECT("L"&amp;MATCH(AJ$1,$A:$A,0)):INDIRECT("R"&amp;(MATCH(AJ$1,$A:$A,0)+(COUNTIF($A:$A,AJ$1))-1)),$W47)=0,"",COUNTIF(INDIRECT("L"&amp;MATCH(AJ$1,$A:$A,0)):INDIRECT("R"&amp;(MATCH(AJ$1,$A:$A,0)+(COUNTIF($A:$A,AJ$1))-1)),$W47))</f>
        <v/>
      </c>
      <c r="AK47" s="10" t="str">
        <f ca="1">IF(COUNTIF(INDIRECT("L"&amp;MATCH(AK$1,$A:$A,0)):INDIRECT("R"&amp;(MATCH(AK$1,$A:$A,0)+(COUNTIF($A:$A,AK$1))-1)),$W47)=0,"",COUNTIF(INDIRECT("L"&amp;MATCH(AK$1,$A:$A,0)):INDIRECT("R"&amp;(MATCH(AK$1,$A:$A,0)+(COUNTIF($A:$A,AK$1))-1)),$W47))</f>
        <v/>
      </c>
      <c r="AL47" s="10" t="str">
        <f ca="1">IF(COUNTIF(INDIRECT("L"&amp;MATCH(AL$1,$A:$A,0)):INDIRECT("R"&amp;(MATCH(AL$1,$A:$A,0)+(COUNTIF($A:$A,AL$1))-1)),$W47)=0,"",COUNTIF(INDIRECT("L"&amp;MATCH(AL$1,$A:$A,0)):INDIRECT("R"&amp;(MATCH(AL$1,$A:$A,0)+(COUNTIF($A:$A,AL$1))-1)),$W47))</f>
        <v/>
      </c>
      <c r="AM47" s="10">
        <f ca="1">IF(COUNTIF(INDIRECT("L"&amp;MATCH(AM$1,$A:$A,0)):INDIRECT("R"&amp;(MATCH(AM$1,$A:$A,0)+(COUNTIF($A:$A,AM$1))-1)),$W47)=0,"",COUNTIF(INDIRECT("L"&amp;MATCH(AM$1,$A:$A,0)):INDIRECT("R"&amp;(MATCH(AM$1,$A:$A,0)+(COUNTIF($A:$A,AM$1))-1)),$W47))</f>
        <v>1</v>
      </c>
      <c r="AN47" s="10">
        <f ca="1">IF(COUNTIF(INDIRECT("L"&amp;MATCH(AN$1,$A:$A,0)):INDIRECT("R"&amp;(MATCH(AN$1,$A:$A,0)+(COUNTIF($A:$A,AN$1))-1)),$W47)=0,"",COUNTIF(INDIRECT("L"&amp;MATCH(AN$1,$A:$A,0)):INDIRECT("R"&amp;(MATCH(AN$1,$A:$A,0)+(COUNTIF($A:$A,AN$1))-1)),$W47))</f>
        <v>1</v>
      </c>
      <c r="AO47" s="10" t="str">
        <f ca="1">IF(COUNTIF(INDIRECT("L"&amp;MATCH(AO$1,$A:$A,0)):INDIRECT("R"&amp;(MATCH(AO$1,$A:$A,0)+(COUNTIF($A:$A,AO$1))-1)),$W47)=0,"",COUNTIF(INDIRECT("L"&amp;MATCH(AO$1,$A:$A,0)):INDIRECT("R"&amp;(MATCH(AO$1,$A:$A,0)+(COUNTIF($A:$A,AO$1))-1)),$W47))</f>
        <v/>
      </c>
      <c r="AP47" s="10">
        <f ca="1">IF(COUNTIF(INDIRECT("L"&amp;MATCH(AP$1,$A:$A,0)):INDIRECT("R"&amp;(MATCH(AP$1,$A:$A,0)+(COUNTIF($A:$A,AP$1))-1)),$W47)=0,"",COUNTIF(INDIRECT("L"&amp;MATCH(AP$1,$A:$A,0)):INDIRECT("R"&amp;(MATCH(AP$1,$A:$A,0)+(COUNTIF($A:$A,AP$1))-1)),$W47))</f>
        <v>1</v>
      </c>
    </row>
    <row r="48" spans="1:42" x14ac:dyDescent="0.2">
      <c r="A48" s="10" t="s">
        <v>244</v>
      </c>
      <c r="B48" s="11" t="s">
        <v>1601</v>
      </c>
      <c r="C48" s="11" t="s">
        <v>3221</v>
      </c>
      <c r="F48" s="10" t="s">
        <v>239</v>
      </c>
      <c r="G48" s="10">
        <v>0</v>
      </c>
      <c r="H48" s="10" t="s">
        <v>490</v>
      </c>
      <c r="I48" s="10">
        <v>1</v>
      </c>
      <c r="J48" s="10">
        <v>1</v>
      </c>
      <c r="L48" s="10" t="s">
        <v>5493</v>
      </c>
      <c r="N48" s="10" t="s">
        <v>5502</v>
      </c>
      <c r="O48" s="10" t="s">
        <v>656</v>
      </c>
      <c r="S48" s="10">
        <f>IF(ISBLANK(T48),0,COUNTA(L48:R48))</f>
        <v>3</v>
      </c>
      <c r="T48" s="10" t="s">
        <v>5498</v>
      </c>
      <c r="U48" s="10" t="s">
        <v>2902</v>
      </c>
      <c r="W48" s="10" t="str">
        <f>IndexTable!C48</f>
        <v>Weaken</v>
      </c>
      <c r="X48" s="10" t="str">
        <f ca="1">IF(COUNTIF(INDIRECT("L"&amp;MATCH(X$1,$A:$A,0)):INDIRECT("R"&amp;(MATCH(X$1,$A:$A,0)+(COUNTIF($A:$A,X$1))-1)),$W48)=0,"",COUNTIF(INDIRECT("L"&amp;MATCH(X$1,$A:$A,0)):INDIRECT("R"&amp;(MATCH(X$1,$A:$A,0)+(COUNTIF($A:$A,X$1))-1)),$W48))</f>
        <v/>
      </c>
      <c r="Y48" s="10" t="str">
        <f ca="1">IF(COUNTIF(INDIRECT("L"&amp;MATCH(Y$1,$A:$A,0)):INDIRECT("R"&amp;(MATCH(Y$1,$A:$A,0)+(COUNTIF($A:$A,Y$1))-1)),$W48)=0,"",COUNTIF(INDIRECT("L"&amp;MATCH(Y$1,$A:$A,0)):INDIRECT("R"&amp;(MATCH(Y$1,$A:$A,0)+(COUNTIF($A:$A,Y$1))-1)),$W48))</f>
        <v/>
      </c>
      <c r="Z48" s="10">
        <f ca="1">IF(COUNTIF(INDIRECT("L"&amp;MATCH(Z$1,$A:$A,0)):INDIRECT("R"&amp;(MATCH(Z$1,$A:$A,0)+(COUNTIF($A:$A,Z$1))-1)),$W48)=0,"",COUNTIF(INDIRECT("L"&amp;MATCH(Z$1,$A:$A,0)):INDIRECT("R"&amp;(MATCH(Z$1,$A:$A,0)+(COUNTIF($A:$A,Z$1))-1)),$W48))</f>
        <v>11</v>
      </c>
      <c r="AA48" s="10">
        <f ca="1">IF(COUNTIF(INDIRECT("L"&amp;MATCH(AA$1,$A:$A,0)):INDIRECT("R"&amp;(MATCH(AA$1,$A:$A,0)+(COUNTIF($A:$A,AA$1))-1)),$W48)=0,"",COUNTIF(INDIRECT("L"&amp;MATCH(AA$1,$A:$A,0)):INDIRECT("R"&amp;(MATCH(AA$1,$A:$A,0)+(COUNTIF($A:$A,AA$1))-1)),$W48))</f>
        <v>8</v>
      </c>
      <c r="AB48" s="10" t="str">
        <f ca="1">IF(COUNTIF(INDIRECT("L"&amp;MATCH(AB$1,$A:$A,0)):INDIRECT("R"&amp;(MATCH(AB$1,$A:$A,0)+(COUNTIF($A:$A,AB$1))-1)),$W48)=0,"",COUNTIF(INDIRECT("L"&amp;MATCH(AB$1,$A:$A,0)):INDIRECT("R"&amp;(MATCH(AB$1,$A:$A,0)+(COUNTIF($A:$A,AB$1))-1)),$W48))</f>
        <v/>
      </c>
      <c r="AC48" s="10" t="str">
        <f ca="1">IF(COUNTIF(INDIRECT("L"&amp;MATCH(AC$1,$A:$A,0)):INDIRECT("R"&amp;(MATCH(AC$1,$A:$A,0)+(COUNTIF($A:$A,AC$1))-1)),$W48)=0,"",COUNTIF(INDIRECT("L"&amp;MATCH(AC$1,$A:$A,0)):INDIRECT("R"&amp;(MATCH(AC$1,$A:$A,0)+(COUNTIF($A:$A,AC$1))-1)),$W48))</f>
        <v/>
      </c>
      <c r="AD48" s="10">
        <f ca="1">IF(COUNTIF(INDIRECT("L"&amp;MATCH(AD$1,$A:$A,0)):INDIRECT("R"&amp;(MATCH(AD$1,$A:$A,0)+(COUNTIF($A:$A,AD$1))-1)),$W48)=0,"",COUNTIF(INDIRECT("L"&amp;MATCH(AD$1,$A:$A,0)):INDIRECT("R"&amp;(MATCH(AD$1,$A:$A,0)+(COUNTIF($A:$A,AD$1))-1)),$W48))</f>
        <v>1</v>
      </c>
      <c r="AE48" s="10">
        <f ca="1">IF(COUNTIF(INDIRECT("L"&amp;MATCH(AE$1,$A:$A,0)):INDIRECT("R"&amp;(MATCH(AE$1,$A:$A,0)+(COUNTIF($A:$A,AE$1))-1)),$W48)=0,"",COUNTIF(INDIRECT("L"&amp;MATCH(AE$1,$A:$A,0)):INDIRECT("R"&amp;(MATCH(AE$1,$A:$A,0)+(COUNTIF($A:$A,AE$1))-1)),$W48))</f>
        <v>2</v>
      </c>
      <c r="AF48" s="10">
        <f ca="1">IF(COUNTIF(INDIRECT("L"&amp;MATCH(AF$1,$A:$A,0)):INDIRECT("R"&amp;(MATCH(AF$1,$A:$A,0)+(COUNTIF($A:$A,AF$1))-1)),$W48)=0,"",COUNTIF(INDIRECT("L"&amp;MATCH(AF$1,$A:$A,0)):INDIRECT("R"&amp;(MATCH(AF$1,$A:$A,0)+(COUNTIF($A:$A,AF$1))-1)),$W48))</f>
        <v>7</v>
      </c>
      <c r="AG48" s="10">
        <f ca="1">IF(COUNTIF(INDIRECT("L"&amp;MATCH(AG$1,$A:$A,0)):INDIRECT("R"&amp;(MATCH(AG$1,$A:$A,0)+(COUNTIF($A:$A,AG$1))-1)),$W48)=0,"",COUNTIF(INDIRECT("L"&amp;MATCH(AG$1,$A:$A,0)):INDIRECT("R"&amp;(MATCH(AG$1,$A:$A,0)+(COUNTIF($A:$A,AG$1))-1)),$W48))</f>
        <v>21</v>
      </c>
      <c r="AH48" s="10">
        <f ca="1">IF(COUNTIF(INDIRECT("L"&amp;MATCH(AH$1,$A:$A,0)):INDIRECT("R"&amp;(MATCH(AH$1,$A:$A,0)+(COUNTIF($A:$A,AH$1))-1)),$W48)=0,"",COUNTIF(INDIRECT("L"&amp;MATCH(AH$1,$A:$A,0)):INDIRECT("R"&amp;(MATCH(AH$1,$A:$A,0)+(COUNTIF($A:$A,AH$1))-1)),$W48))</f>
        <v>22</v>
      </c>
      <c r="AI48" s="10">
        <f ca="1">IF(COUNTIF(INDIRECT("L"&amp;MATCH(AI$1,$A:$A,0)):INDIRECT("R"&amp;(MATCH(AI$1,$A:$A,0)+(COUNTIF($A:$A,AI$1))-1)),$W48)=0,"",COUNTIF(INDIRECT("L"&amp;MATCH(AI$1,$A:$A,0)):INDIRECT("R"&amp;(MATCH(AI$1,$A:$A,0)+(COUNTIF($A:$A,AI$1))-1)),$W48))</f>
        <v>6</v>
      </c>
      <c r="AJ48" s="10" t="str">
        <f ca="1">IF(COUNTIF(INDIRECT("L"&amp;MATCH(AJ$1,$A:$A,0)):INDIRECT("R"&amp;(MATCH(AJ$1,$A:$A,0)+(COUNTIF($A:$A,AJ$1))-1)),$W48)=0,"",COUNTIF(INDIRECT("L"&amp;MATCH(AJ$1,$A:$A,0)):INDIRECT("R"&amp;(MATCH(AJ$1,$A:$A,0)+(COUNTIF($A:$A,AJ$1))-1)),$W48))</f>
        <v/>
      </c>
      <c r="AK48" s="10">
        <f ca="1">IF(COUNTIF(INDIRECT("L"&amp;MATCH(AK$1,$A:$A,0)):INDIRECT("R"&amp;(MATCH(AK$1,$A:$A,0)+(COUNTIF($A:$A,AK$1))-1)),$W48)=0,"",COUNTIF(INDIRECT("L"&amp;MATCH(AK$1,$A:$A,0)):INDIRECT("R"&amp;(MATCH(AK$1,$A:$A,0)+(COUNTIF($A:$A,AK$1))-1)),$W48))</f>
        <v>6</v>
      </c>
      <c r="AL48" s="10" t="str">
        <f ca="1">IF(COUNTIF(INDIRECT("L"&amp;MATCH(AL$1,$A:$A,0)):INDIRECT("R"&amp;(MATCH(AL$1,$A:$A,0)+(COUNTIF($A:$A,AL$1))-1)),$W48)=0,"",COUNTIF(INDIRECT("L"&amp;MATCH(AL$1,$A:$A,0)):INDIRECT("R"&amp;(MATCH(AL$1,$A:$A,0)+(COUNTIF($A:$A,AL$1))-1)),$W48))</f>
        <v/>
      </c>
      <c r="AM48" s="10">
        <f ca="1">IF(COUNTIF(INDIRECT("L"&amp;MATCH(AM$1,$A:$A,0)):INDIRECT("R"&amp;(MATCH(AM$1,$A:$A,0)+(COUNTIF($A:$A,AM$1))-1)),$W48)=0,"",COUNTIF(INDIRECT("L"&amp;MATCH(AM$1,$A:$A,0)):INDIRECT("R"&amp;(MATCH(AM$1,$A:$A,0)+(COUNTIF($A:$A,AM$1))-1)),$W48))</f>
        <v>10</v>
      </c>
      <c r="AN48" s="10">
        <f ca="1">IF(COUNTIF(INDIRECT("L"&amp;MATCH(AN$1,$A:$A,0)):INDIRECT("R"&amp;(MATCH(AN$1,$A:$A,0)+(COUNTIF($A:$A,AN$1))-1)),$W48)=0,"",COUNTIF(INDIRECT("L"&amp;MATCH(AN$1,$A:$A,0)):INDIRECT("R"&amp;(MATCH(AN$1,$A:$A,0)+(COUNTIF($A:$A,AN$1))-1)),$W48))</f>
        <v>1</v>
      </c>
      <c r="AO48" s="10" t="str">
        <f ca="1">IF(COUNTIF(INDIRECT("L"&amp;MATCH(AO$1,$A:$A,0)):INDIRECT("R"&amp;(MATCH(AO$1,$A:$A,0)+(COUNTIF($A:$A,AO$1))-1)),$W48)=0,"",COUNTIF(INDIRECT("L"&amp;MATCH(AO$1,$A:$A,0)):INDIRECT("R"&amp;(MATCH(AO$1,$A:$A,0)+(COUNTIF($A:$A,AO$1))-1)),$W48))</f>
        <v/>
      </c>
      <c r="AP48" s="10">
        <f ca="1">IF(COUNTIF(INDIRECT("L"&amp;MATCH(AP$1,$A:$A,0)):INDIRECT("R"&amp;(MATCH(AP$1,$A:$A,0)+(COUNTIF($A:$A,AP$1))-1)),$W48)=0,"",COUNTIF(INDIRECT("L"&amp;MATCH(AP$1,$A:$A,0)):INDIRECT("R"&amp;(MATCH(AP$1,$A:$A,0)+(COUNTIF($A:$A,AP$1))-1)),$W48))</f>
        <v>1</v>
      </c>
    </row>
    <row r="49" spans="1:42" x14ac:dyDescent="0.2">
      <c r="A49" s="10" t="s">
        <v>244</v>
      </c>
      <c r="B49" s="11" t="s">
        <v>1602</v>
      </c>
      <c r="C49" s="11" t="s">
        <v>3222</v>
      </c>
      <c r="F49" s="10" t="s">
        <v>239</v>
      </c>
      <c r="G49" s="10">
        <v>0</v>
      </c>
      <c r="H49" s="10" t="s">
        <v>491</v>
      </c>
      <c r="I49" s="10">
        <v>1</v>
      </c>
      <c r="J49" s="10">
        <v>1</v>
      </c>
      <c r="L49" s="10" t="s">
        <v>2</v>
      </c>
      <c r="N49" s="10" t="s">
        <v>13</v>
      </c>
      <c r="S49" s="10">
        <f>IF(ISBLANK(T49),0,COUNTA(L49:R49))</f>
        <v>2</v>
      </c>
      <c r="T49" s="10" t="s">
        <v>5498</v>
      </c>
      <c r="U49" s="10" t="s">
        <v>2903</v>
      </c>
      <c r="W49" s="10" t="str">
        <f>IndexTable!C49</f>
        <v>Wind</v>
      </c>
      <c r="X49" s="10" t="str">
        <f ca="1">IF(COUNTIF(INDIRECT("L"&amp;MATCH(X$1,$A:$A,0)):INDIRECT("R"&amp;(MATCH(X$1,$A:$A,0)+(COUNTIF($A:$A,X$1))-1)),$W49)=0,"",COUNTIF(INDIRECT("L"&amp;MATCH(X$1,$A:$A,0)):INDIRECT("R"&amp;(MATCH(X$1,$A:$A,0)+(COUNTIF($A:$A,X$1))-1)),$W49))</f>
        <v/>
      </c>
      <c r="Y49" s="10" t="str">
        <f ca="1">IF(COUNTIF(INDIRECT("L"&amp;MATCH(Y$1,$A:$A,0)):INDIRECT("R"&amp;(MATCH(Y$1,$A:$A,0)+(COUNTIF($A:$A,Y$1))-1)),$W49)=0,"",COUNTIF(INDIRECT("L"&amp;MATCH(Y$1,$A:$A,0)):INDIRECT("R"&amp;(MATCH(Y$1,$A:$A,0)+(COUNTIF($A:$A,Y$1))-1)),$W49))</f>
        <v/>
      </c>
      <c r="Z49" s="10">
        <f ca="1">IF(COUNTIF(INDIRECT("L"&amp;MATCH(Z$1,$A:$A,0)):INDIRECT("R"&amp;(MATCH(Z$1,$A:$A,0)+(COUNTIF($A:$A,Z$1))-1)),$W49)=0,"",COUNTIF(INDIRECT("L"&amp;MATCH(Z$1,$A:$A,0)):INDIRECT("R"&amp;(MATCH(Z$1,$A:$A,0)+(COUNTIF($A:$A,Z$1))-1)),$W49))</f>
        <v>4</v>
      </c>
      <c r="AA49" s="10">
        <f ca="1">IF(COUNTIF(INDIRECT("L"&amp;MATCH(AA$1,$A:$A,0)):INDIRECT("R"&amp;(MATCH(AA$1,$A:$A,0)+(COUNTIF($A:$A,AA$1))-1)),$W49)=0,"",COUNTIF(INDIRECT("L"&amp;MATCH(AA$1,$A:$A,0)):INDIRECT("R"&amp;(MATCH(AA$1,$A:$A,0)+(COUNTIF($A:$A,AA$1))-1)),$W49))</f>
        <v>3</v>
      </c>
      <c r="AB49" s="10" t="str">
        <f ca="1">IF(COUNTIF(INDIRECT("L"&amp;MATCH(AB$1,$A:$A,0)):INDIRECT("R"&amp;(MATCH(AB$1,$A:$A,0)+(COUNTIF($A:$A,AB$1))-1)),$W49)=0,"",COUNTIF(INDIRECT("L"&amp;MATCH(AB$1,$A:$A,0)):INDIRECT("R"&amp;(MATCH(AB$1,$A:$A,0)+(COUNTIF($A:$A,AB$1))-1)),$W49))</f>
        <v/>
      </c>
      <c r="AC49" s="10" t="str">
        <f ca="1">IF(COUNTIF(INDIRECT("L"&amp;MATCH(AC$1,$A:$A,0)):INDIRECT("R"&amp;(MATCH(AC$1,$A:$A,0)+(COUNTIF($A:$A,AC$1))-1)),$W49)=0,"",COUNTIF(INDIRECT("L"&amp;MATCH(AC$1,$A:$A,0)):INDIRECT("R"&amp;(MATCH(AC$1,$A:$A,0)+(COUNTIF($A:$A,AC$1))-1)),$W49))</f>
        <v/>
      </c>
      <c r="AD49" s="10">
        <f ca="1">IF(COUNTIF(INDIRECT("L"&amp;MATCH(AD$1,$A:$A,0)):INDIRECT("R"&amp;(MATCH(AD$1,$A:$A,0)+(COUNTIF($A:$A,AD$1))-1)),$W49)=0,"",COUNTIF(INDIRECT("L"&amp;MATCH(AD$1,$A:$A,0)):INDIRECT("R"&amp;(MATCH(AD$1,$A:$A,0)+(COUNTIF($A:$A,AD$1))-1)),$W49))</f>
        <v>10</v>
      </c>
      <c r="AE49" s="10" t="str">
        <f ca="1">IF(COUNTIF(INDIRECT("L"&amp;MATCH(AE$1,$A:$A,0)):INDIRECT("R"&amp;(MATCH(AE$1,$A:$A,0)+(COUNTIF($A:$A,AE$1))-1)),$W49)=0,"",COUNTIF(INDIRECT("L"&amp;MATCH(AE$1,$A:$A,0)):INDIRECT("R"&amp;(MATCH(AE$1,$A:$A,0)+(COUNTIF($A:$A,AE$1))-1)),$W49))</f>
        <v/>
      </c>
      <c r="AF49" s="10" t="str">
        <f ca="1">IF(COUNTIF(INDIRECT("L"&amp;MATCH(AF$1,$A:$A,0)):INDIRECT("R"&amp;(MATCH(AF$1,$A:$A,0)+(COUNTIF($A:$A,AF$1))-1)),$W49)=0,"",COUNTIF(INDIRECT("L"&amp;MATCH(AF$1,$A:$A,0)):INDIRECT("R"&amp;(MATCH(AF$1,$A:$A,0)+(COUNTIF($A:$A,AF$1))-1)),$W49))</f>
        <v/>
      </c>
      <c r="AG49" s="10" t="str">
        <f ca="1">IF(COUNTIF(INDIRECT("L"&amp;MATCH(AG$1,$A:$A,0)):INDIRECT("R"&amp;(MATCH(AG$1,$A:$A,0)+(COUNTIF($A:$A,AG$1))-1)),$W49)=0,"",COUNTIF(INDIRECT("L"&amp;MATCH(AG$1,$A:$A,0)):INDIRECT("R"&amp;(MATCH(AG$1,$A:$A,0)+(COUNTIF($A:$A,AG$1))-1)),$W49))</f>
        <v/>
      </c>
      <c r="AH49" s="10">
        <f ca="1">IF(COUNTIF(INDIRECT("L"&amp;MATCH(AH$1,$A:$A,0)):INDIRECT("R"&amp;(MATCH(AH$1,$A:$A,0)+(COUNTIF($A:$A,AH$1))-1)),$W49)=0,"",COUNTIF(INDIRECT("L"&amp;MATCH(AH$1,$A:$A,0)):INDIRECT("R"&amp;(MATCH(AH$1,$A:$A,0)+(COUNTIF($A:$A,AH$1))-1)),$W49))</f>
        <v>4</v>
      </c>
      <c r="AI49" s="10">
        <f ca="1">IF(COUNTIF(INDIRECT("L"&amp;MATCH(AI$1,$A:$A,0)):INDIRECT("R"&amp;(MATCH(AI$1,$A:$A,0)+(COUNTIF($A:$A,AI$1))-1)),$W49)=0,"",COUNTIF(INDIRECT("L"&amp;MATCH(AI$1,$A:$A,0)):INDIRECT("R"&amp;(MATCH(AI$1,$A:$A,0)+(COUNTIF($A:$A,AI$1))-1)),$W49))</f>
        <v>8</v>
      </c>
      <c r="AJ49" s="10" t="str">
        <f ca="1">IF(COUNTIF(INDIRECT("L"&amp;MATCH(AJ$1,$A:$A,0)):INDIRECT("R"&amp;(MATCH(AJ$1,$A:$A,0)+(COUNTIF($A:$A,AJ$1))-1)),$W49)=0,"",COUNTIF(INDIRECT("L"&amp;MATCH(AJ$1,$A:$A,0)):INDIRECT("R"&amp;(MATCH(AJ$1,$A:$A,0)+(COUNTIF($A:$A,AJ$1))-1)),$W49))</f>
        <v/>
      </c>
      <c r="AK49" s="10" t="str">
        <f ca="1">IF(COUNTIF(INDIRECT("L"&amp;MATCH(AK$1,$A:$A,0)):INDIRECT("R"&amp;(MATCH(AK$1,$A:$A,0)+(COUNTIF($A:$A,AK$1))-1)),$W49)=0,"",COUNTIF(INDIRECT("L"&amp;MATCH(AK$1,$A:$A,0)):INDIRECT("R"&amp;(MATCH(AK$1,$A:$A,0)+(COUNTIF($A:$A,AK$1))-1)),$W49))</f>
        <v/>
      </c>
      <c r="AL49" s="10" t="str">
        <f ca="1">IF(COUNTIF(INDIRECT("L"&amp;MATCH(AL$1,$A:$A,0)):INDIRECT("R"&amp;(MATCH(AL$1,$A:$A,0)+(COUNTIF($A:$A,AL$1))-1)),$W49)=0,"",COUNTIF(INDIRECT("L"&amp;MATCH(AL$1,$A:$A,0)):INDIRECT("R"&amp;(MATCH(AL$1,$A:$A,0)+(COUNTIF($A:$A,AL$1))-1)),$W49))</f>
        <v/>
      </c>
      <c r="AM49" s="10" t="str">
        <f ca="1">IF(COUNTIF(INDIRECT("L"&amp;MATCH(AM$1,$A:$A,0)):INDIRECT("R"&amp;(MATCH(AM$1,$A:$A,0)+(COUNTIF($A:$A,AM$1))-1)),$W49)=0,"",COUNTIF(INDIRECT("L"&amp;MATCH(AM$1,$A:$A,0)):INDIRECT("R"&amp;(MATCH(AM$1,$A:$A,0)+(COUNTIF($A:$A,AM$1))-1)),$W49))</f>
        <v/>
      </c>
      <c r="AN49" s="10">
        <f ca="1">IF(COUNTIF(INDIRECT("L"&amp;MATCH(AN$1,$A:$A,0)):INDIRECT("R"&amp;(MATCH(AN$1,$A:$A,0)+(COUNTIF($A:$A,AN$1))-1)),$W49)=0,"",COUNTIF(INDIRECT("L"&amp;MATCH(AN$1,$A:$A,0)):INDIRECT("R"&amp;(MATCH(AN$1,$A:$A,0)+(COUNTIF($A:$A,AN$1))-1)),$W49))</f>
        <v>1</v>
      </c>
      <c r="AO49" s="10" t="str">
        <f ca="1">IF(COUNTIF(INDIRECT("L"&amp;MATCH(AO$1,$A:$A,0)):INDIRECT("R"&amp;(MATCH(AO$1,$A:$A,0)+(COUNTIF($A:$A,AO$1))-1)),$W49)=0,"",COUNTIF(INDIRECT("L"&amp;MATCH(AO$1,$A:$A,0)):INDIRECT("R"&amp;(MATCH(AO$1,$A:$A,0)+(COUNTIF($A:$A,AO$1))-1)),$W49))</f>
        <v/>
      </c>
      <c r="AP49" s="10" t="str">
        <f ca="1">IF(COUNTIF(INDIRECT("L"&amp;MATCH(AP$1,$A:$A,0)):INDIRECT("R"&amp;(MATCH(AP$1,$A:$A,0)+(COUNTIF($A:$A,AP$1))-1)),$W49)=0,"",COUNTIF(INDIRECT("L"&amp;MATCH(AP$1,$A:$A,0)):INDIRECT("R"&amp;(MATCH(AP$1,$A:$A,0)+(COUNTIF($A:$A,AP$1))-1)),$W49))</f>
        <v/>
      </c>
    </row>
    <row r="50" spans="1:42" x14ac:dyDescent="0.2">
      <c r="A50" s="10" t="s">
        <v>244</v>
      </c>
      <c r="B50" s="11" t="s">
        <v>1603</v>
      </c>
      <c r="C50" s="11" t="s">
        <v>3223</v>
      </c>
      <c r="F50" s="10" t="s">
        <v>239</v>
      </c>
      <c r="G50" s="10">
        <v>25</v>
      </c>
      <c r="H50" s="10" t="s">
        <v>492</v>
      </c>
      <c r="I50" s="10">
        <v>1</v>
      </c>
      <c r="J50" s="10">
        <v>1</v>
      </c>
      <c r="O50" s="10" t="s">
        <v>10</v>
      </c>
      <c r="P50" s="10" t="s">
        <v>5497</v>
      </c>
      <c r="Q50" s="10" t="s">
        <v>4</v>
      </c>
      <c r="S50" s="10">
        <f>IF(ISBLANK(T50),0,COUNTA(L50:R50))</f>
        <v>3</v>
      </c>
      <c r="T50" s="10" t="s">
        <v>5498</v>
      </c>
      <c r="U50" s="10" t="s">
        <v>2904</v>
      </c>
    </row>
    <row r="51" spans="1:42" x14ac:dyDescent="0.2">
      <c r="A51" s="10" t="s">
        <v>244</v>
      </c>
      <c r="B51" s="11" t="s">
        <v>1604</v>
      </c>
      <c r="C51" s="11" t="s">
        <v>3224</v>
      </c>
      <c r="F51" s="10" t="s">
        <v>239</v>
      </c>
      <c r="G51" s="10">
        <v>25</v>
      </c>
      <c r="H51" s="10" t="s">
        <v>493</v>
      </c>
      <c r="I51" s="10">
        <v>1</v>
      </c>
      <c r="J51" s="10">
        <v>1</v>
      </c>
      <c r="R51" s="10" t="s">
        <v>5</v>
      </c>
      <c r="S51" s="10">
        <f>IF(ISBLANK(T51),0,COUNTA(L51:R51))</f>
        <v>1</v>
      </c>
      <c r="T51" s="10" t="s">
        <v>5498</v>
      </c>
      <c r="U51" s="10" t="s">
        <v>2905</v>
      </c>
      <c r="X51" s="10">
        <f ca="1">COUNT(X2:X49)</f>
        <v>21</v>
      </c>
      <c r="Y51" s="10">
        <f t="shared" ref="Y51:AP51" ca="1" si="1">COUNT(Y2:Y49)</f>
        <v>10</v>
      </c>
      <c r="Z51" s="7">
        <f t="shared" ca="1" si="1"/>
        <v>39</v>
      </c>
      <c r="AA51" s="10">
        <f t="shared" ca="1" si="1"/>
        <v>25</v>
      </c>
      <c r="AB51" s="10">
        <f t="shared" ca="1" si="1"/>
        <v>8</v>
      </c>
      <c r="AC51" s="10">
        <f t="shared" ca="1" si="1"/>
        <v>2</v>
      </c>
      <c r="AD51" s="10">
        <f t="shared" ca="1" si="1"/>
        <v>10</v>
      </c>
      <c r="AE51" s="10">
        <f t="shared" ca="1" si="1"/>
        <v>28</v>
      </c>
      <c r="AF51" s="10">
        <f t="shared" ca="1" si="1"/>
        <v>24</v>
      </c>
      <c r="AG51" s="7">
        <f t="shared" ca="1" si="1"/>
        <v>37</v>
      </c>
      <c r="AH51" s="7">
        <f t="shared" ca="1" si="1"/>
        <v>42</v>
      </c>
      <c r="AI51" s="7">
        <f t="shared" ca="1" si="1"/>
        <v>45</v>
      </c>
      <c r="AJ51" s="10">
        <f t="shared" ca="1" si="1"/>
        <v>7</v>
      </c>
      <c r="AK51" s="10">
        <f t="shared" ca="1" si="1"/>
        <v>20</v>
      </c>
      <c r="AL51" s="10">
        <f t="shared" ca="1" si="1"/>
        <v>4</v>
      </c>
      <c r="AM51" s="7">
        <f t="shared" ca="1" si="1"/>
        <v>34</v>
      </c>
      <c r="AN51" s="7">
        <f t="shared" ca="1" si="1"/>
        <v>33</v>
      </c>
      <c r="AO51" s="10">
        <f t="shared" ca="1" si="1"/>
        <v>3</v>
      </c>
      <c r="AP51" s="10">
        <f t="shared" ca="1" si="1"/>
        <v>25</v>
      </c>
    </row>
    <row r="52" spans="1:42" x14ac:dyDescent="0.2">
      <c r="A52" s="10" t="s">
        <v>244</v>
      </c>
      <c r="B52" s="11" t="s">
        <v>1605</v>
      </c>
      <c r="C52" s="11" t="s">
        <v>3225</v>
      </c>
      <c r="F52" s="10" t="s">
        <v>239</v>
      </c>
      <c r="G52" s="10">
        <v>25</v>
      </c>
      <c r="H52" s="10" t="s">
        <v>494</v>
      </c>
      <c r="I52" s="10">
        <v>1</v>
      </c>
      <c r="J52" s="10">
        <v>1</v>
      </c>
      <c r="L52" s="10" t="s">
        <v>2</v>
      </c>
      <c r="S52" s="10">
        <f>IF(ISBLANK(T52),0,COUNTA(L52:R52))</f>
        <v>1</v>
      </c>
      <c r="T52" s="10" t="s">
        <v>5498</v>
      </c>
      <c r="U52" s="10" t="s">
        <v>2906</v>
      </c>
    </row>
    <row r="53" spans="1:42" x14ac:dyDescent="0.2">
      <c r="A53" s="10" t="s">
        <v>244</v>
      </c>
      <c r="B53" s="11" t="s">
        <v>1606</v>
      </c>
      <c r="C53" s="11" t="s">
        <v>3226</v>
      </c>
      <c r="F53" s="10" t="s">
        <v>239</v>
      </c>
      <c r="G53" s="10">
        <v>25</v>
      </c>
      <c r="H53" s="10" t="s">
        <v>495</v>
      </c>
      <c r="I53" s="10">
        <v>1</v>
      </c>
      <c r="J53" s="10">
        <v>1</v>
      </c>
      <c r="O53" s="10" t="s">
        <v>7</v>
      </c>
      <c r="S53" s="10">
        <f>IF(ISBLANK(T53),0,COUNTA(L53:R53))</f>
        <v>1</v>
      </c>
      <c r="T53" s="10" t="s">
        <v>5498</v>
      </c>
      <c r="U53" s="10" t="s">
        <v>2907</v>
      </c>
    </row>
    <row r="54" spans="1:42" x14ac:dyDescent="0.2">
      <c r="A54" s="10" t="s">
        <v>244</v>
      </c>
      <c r="B54" s="11" t="s">
        <v>1607</v>
      </c>
      <c r="C54" s="11" t="s">
        <v>3227</v>
      </c>
      <c r="F54" s="10" t="s">
        <v>239</v>
      </c>
      <c r="G54" s="10">
        <v>25</v>
      </c>
      <c r="H54" s="10" t="s">
        <v>496</v>
      </c>
      <c r="I54" s="10">
        <v>1</v>
      </c>
      <c r="J54" s="10">
        <v>1</v>
      </c>
      <c r="L54" s="10" t="s">
        <v>5493</v>
      </c>
      <c r="N54" s="10" t="s">
        <v>5502</v>
      </c>
      <c r="O54" s="10" t="s">
        <v>19</v>
      </c>
      <c r="S54" s="10">
        <f>IF(ISBLANK(T54),0,COUNTA(L54:R54))</f>
        <v>3</v>
      </c>
      <c r="T54" s="10" t="s">
        <v>5498</v>
      </c>
      <c r="U54" s="10" t="s">
        <v>2908</v>
      </c>
    </row>
    <row r="55" spans="1:42" x14ac:dyDescent="0.2">
      <c r="A55" s="10" t="s">
        <v>244</v>
      </c>
      <c r="B55" s="11" t="s">
        <v>1608</v>
      </c>
      <c r="C55" s="11" t="s">
        <v>3228</v>
      </c>
      <c r="F55" s="10" t="s">
        <v>239</v>
      </c>
      <c r="G55" s="10">
        <v>25</v>
      </c>
      <c r="H55" s="10" t="s">
        <v>497</v>
      </c>
      <c r="I55" s="10">
        <v>1</v>
      </c>
      <c r="J55" s="10">
        <v>1</v>
      </c>
      <c r="L55" s="10" t="s">
        <v>650</v>
      </c>
      <c r="N55" s="10" t="s">
        <v>5502</v>
      </c>
      <c r="O55" s="10" t="s">
        <v>2867</v>
      </c>
      <c r="S55" s="10">
        <f>IF(ISBLANK(T55),0,COUNTA(L55:R55))</f>
        <v>3</v>
      </c>
      <c r="T55" s="10" t="s">
        <v>5498</v>
      </c>
      <c r="U55" s="10" t="s">
        <v>2909</v>
      </c>
    </row>
    <row r="56" spans="1:42" x14ac:dyDescent="0.2">
      <c r="A56" s="10" t="s">
        <v>244</v>
      </c>
      <c r="B56" s="11" t="s">
        <v>1609</v>
      </c>
      <c r="C56" s="11" t="s">
        <v>3229</v>
      </c>
      <c r="F56" s="10" t="s">
        <v>239</v>
      </c>
      <c r="G56" s="10">
        <v>50</v>
      </c>
      <c r="H56" s="10" t="s">
        <v>498</v>
      </c>
      <c r="I56" s="10">
        <v>1</v>
      </c>
      <c r="J56" s="10">
        <v>1</v>
      </c>
      <c r="L56" s="10" t="s">
        <v>5525</v>
      </c>
      <c r="S56" s="10">
        <f>IF(ISBLANK(T56),0,COUNTA(L56:R56))</f>
        <v>1</v>
      </c>
      <c r="T56" s="10" t="s">
        <v>5498</v>
      </c>
      <c r="U56" s="10" t="s">
        <v>2910</v>
      </c>
    </row>
    <row r="57" spans="1:42" x14ac:dyDescent="0.2">
      <c r="A57" s="10" t="s">
        <v>244</v>
      </c>
      <c r="B57" s="11" t="s">
        <v>1610</v>
      </c>
      <c r="C57" s="11" t="s">
        <v>3230</v>
      </c>
      <c r="F57" s="10" t="s">
        <v>239</v>
      </c>
      <c r="G57" s="10">
        <v>50</v>
      </c>
      <c r="H57" s="10" t="s">
        <v>499</v>
      </c>
      <c r="I57" s="10">
        <v>1</v>
      </c>
      <c r="J57" s="10">
        <v>1</v>
      </c>
      <c r="R57" s="10" t="s">
        <v>5</v>
      </c>
      <c r="S57" s="10">
        <f>IF(ISBLANK(T57),0,COUNTA(L57:R57))</f>
        <v>1</v>
      </c>
      <c r="T57" s="10" t="s">
        <v>5498</v>
      </c>
      <c r="U57" s="10" t="s">
        <v>2911</v>
      </c>
    </row>
    <row r="58" spans="1:42" x14ac:dyDescent="0.2">
      <c r="A58" s="10" t="s">
        <v>244</v>
      </c>
      <c r="B58" s="11" t="s">
        <v>1611</v>
      </c>
      <c r="C58" s="11" t="s">
        <v>3231</v>
      </c>
      <c r="F58" s="10" t="s">
        <v>239</v>
      </c>
      <c r="G58" s="10">
        <v>50</v>
      </c>
      <c r="H58" s="10" t="s">
        <v>500</v>
      </c>
      <c r="I58" s="10">
        <v>1</v>
      </c>
      <c r="J58" s="10">
        <v>1</v>
      </c>
      <c r="L58" s="10" t="s">
        <v>5493</v>
      </c>
      <c r="O58" s="10" t="s">
        <v>7</v>
      </c>
      <c r="P58" s="10" t="s">
        <v>2867</v>
      </c>
      <c r="S58" s="10">
        <f>IF(ISBLANK(T58),0,COUNTA(L58:R58))</f>
        <v>3</v>
      </c>
      <c r="T58" s="10" t="s">
        <v>5498</v>
      </c>
      <c r="U58" s="10" t="s">
        <v>2912</v>
      </c>
    </row>
    <row r="59" spans="1:42" x14ac:dyDescent="0.2">
      <c r="A59" s="10" t="s">
        <v>244</v>
      </c>
      <c r="B59" s="11" t="s">
        <v>1612</v>
      </c>
      <c r="C59" s="11" t="s">
        <v>3232</v>
      </c>
      <c r="F59" s="10" t="s">
        <v>239</v>
      </c>
      <c r="G59" s="10">
        <v>50</v>
      </c>
      <c r="H59" s="10" t="s">
        <v>501</v>
      </c>
      <c r="I59" s="10">
        <v>1</v>
      </c>
      <c r="J59" s="10">
        <v>1</v>
      </c>
      <c r="O59" s="10" t="s">
        <v>10</v>
      </c>
      <c r="S59" s="10">
        <f>IF(ISBLANK(T59),0,COUNTA(L59:R59))</f>
        <v>1</v>
      </c>
      <c r="T59" s="10" t="s">
        <v>5498</v>
      </c>
      <c r="U59" s="10" t="s">
        <v>2913</v>
      </c>
    </row>
    <row r="60" spans="1:42" x14ac:dyDescent="0.2">
      <c r="A60" s="10" t="s">
        <v>244</v>
      </c>
      <c r="B60" s="11" t="s">
        <v>1613</v>
      </c>
      <c r="C60" s="11" t="s">
        <v>3233</v>
      </c>
      <c r="F60" s="10" t="s">
        <v>239</v>
      </c>
      <c r="G60" s="10">
        <v>50</v>
      </c>
      <c r="H60" s="10" t="s">
        <v>502</v>
      </c>
      <c r="I60" s="10">
        <v>1</v>
      </c>
      <c r="J60" s="10">
        <v>1</v>
      </c>
      <c r="N60" s="10" t="s">
        <v>5502</v>
      </c>
      <c r="O60" s="10" t="s">
        <v>1</v>
      </c>
      <c r="S60" s="10">
        <f>IF(ISBLANK(T60),0,COUNTA(L60:R60))</f>
        <v>2</v>
      </c>
      <c r="T60" s="10" t="s">
        <v>5498</v>
      </c>
      <c r="U60" s="10" t="s">
        <v>2914</v>
      </c>
    </row>
    <row r="61" spans="1:42" x14ac:dyDescent="0.2">
      <c r="A61" s="10" t="s">
        <v>244</v>
      </c>
      <c r="B61" s="11" t="s">
        <v>1614</v>
      </c>
      <c r="C61" s="11" t="s">
        <v>3234</v>
      </c>
      <c r="F61" s="10" t="s">
        <v>239</v>
      </c>
      <c r="G61" s="10">
        <v>50</v>
      </c>
      <c r="H61" s="10" t="s">
        <v>503</v>
      </c>
      <c r="I61" s="10">
        <v>1</v>
      </c>
      <c r="J61" s="10">
        <v>1</v>
      </c>
      <c r="O61" s="10" t="s">
        <v>7</v>
      </c>
      <c r="S61" s="10">
        <f>IF(ISBLANK(T61),0,COUNTA(L61:R61))</f>
        <v>1</v>
      </c>
      <c r="T61" s="10" t="s">
        <v>5498</v>
      </c>
      <c r="U61" s="10" t="s">
        <v>2915</v>
      </c>
    </row>
    <row r="62" spans="1:42" x14ac:dyDescent="0.2">
      <c r="A62" s="10" t="s">
        <v>244</v>
      </c>
      <c r="B62" s="11" t="s">
        <v>1615</v>
      </c>
      <c r="C62" s="11" t="s">
        <v>3235</v>
      </c>
      <c r="F62" s="10" t="s">
        <v>239</v>
      </c>
      <c r="G62" s="10">
        <v>75</v>
      </c>
      <c r="H62" s="10" t="s">
        <v>504</v>
      </c>
      <c r="I62" s="10">
        <v>1</v>
      </c>
      <c r="J62" s="10">
        <v>1</v>
      </c>
      <c r="R62" s="10" t="s">
        <v>5</v>
      </c>
      <c r="S62" s="10">
        <f>IF(ISBLANK(T62),0,COUNTA(L62:R62))</f>
        <v>1</v>
      </c>
      <c r="T62" s="10" t="s">
        <v>5498</v>
      </c>
      <c r="U62" s="10" t="s">
        <v>2916</v>
      </c>
    </row>
    <row r="63" spans="1:42" x14ac:dyDescent="0.2">
      <c r="A63" s="10" t="s">
        <v>244</v>
      </c>
      <c r="B63" s="11" t="s">
        <v>1616</v>
      </c>
      <c r="C63" s="11" t="s">
        <v>3236</v>
      </c>
      <c r="F63" s="10" t="s">
        <v>239</v>
      </c>
      <c r="G63" s="10">
        <v>75</v>
      </c>
      <c r="H63" s="10" t="s">
        <v>505</v>
      </c>
      <c r="I63" s="10">
        <v>1</v>
      </c>
      <c r="J63" s="10">
        <v>1</v>
      </c>
      <c r="O63" s="10" t="s">
        <v>10</v>
      </c>
      <c r="S63" s="10">
        <f>IF(ISBLANK(T63),0,COUNTA(L63:R63))</f>
        <v>1</v>
      </c>
      <c r="T63" s="10" t="s">
        <v>5498</v>
      </c>
      <c r="U63" s="10" t="s">
        <v>2917</v>
      </c>
    </row>
    <row r="64" spans="1:42" x14ac:dyDescent="0.2">
      <c r="A64" s="10" t="s">
        <v>244</v>
      </c>
      <c r="B64" s="11" t="s">
        <v>1617</v>
      </c>
      <c r="C64" s="11" t="s">
        <v>3237</v>
      </c>
      <c r="F64" s="10" t="s">
        <v>239</v>
      </c>
      <c r="G64" s="10">
        <v>75</v>
      </c>
      <c r="H64" s="10" t="s">
        <v>506</v>
      </c>
      <c r="I64" s="10">
        <v>1</v>
      </c>
      <c r="J64" s="10">
        <v>1</v>
      </c>
      <c r="O64" s="10" t="s">
        <v>7</v>
      </c>
      <c r="S64" s="10">
        <f>IF(ISBLANK(T64),0,COUNTA(L64:R64))</f>
        <v>1</v>
      </c>
      <c r="T64" s="10" t="s">
        <v>5498</v>
      </c>
      <c r="U64" s="10" t="s">
        <v>2918</v>
      </c>
    </row>
    <row r="65" spans="1:21" x14ac:dyDescent="0.2">
      <c r="A65" s="10" t="s">
        <v>244</v>
      </c>
      <c r="B65" s="11" t="s">
        <v>1618</v>
      </c>
      <c r="C65" s="11" t="s">
        <v>3238</v>
      </c>
      <c r="F65" s="10" t="s">
        <v>239</v>
      </c>
      <c r="G65" s="10">
        <v>75</v>
      </c>
      <c r="H65" s="10" t="s">
        <v>507</v>
      </c>
      <c r="I65" s="10">
        <v>1</v>
      </c>
      <c r="J65" s="10">
        <v>1</v>
      </c>
      <c r="L65" s="10" t="s">
        <v>2</v>
      </c>
      <c r="S65" s="10">
        <f>IF(ISBLANK(T65),0,COUNTA(L65:R65))</f>
        <v>1</v>
      </c>
      <c r="T65" s="10" t="s">
        <v>5498</v>
      </c>
      <c r="U65" s="10" t="s">
        <v>2919</v>
      </c>
    </row>
    <row r="66" spans="1:21" x14ac:dyDescent="0.2">
      <c r="A66" s="10" t="s">
        <v>244</v>
      </c>
      <c r="B66" s="11" t="s">
        <v>1619</v>
      </c>
      <c r="C66" s="11" t="s">
        <v>3239</v>
      </c>
      <c r="F66" s="10" t="s">
        <v>239</v>
      </c>
      <c r="G66" s="10">
        <v>75</v>
      </c>
      <c r="H66" s="10" t="s">
        <v>508</v>
      </c>
      <c r="I66" s="10">
        <v>1</v>
      </c>
      <c r="J66" s="10">
        <v>1</v>
      </c>
      <c r="R66" s="10" t="s">
        <v>5</v>
      </c>
      <c r="S66" s="10">
        <f>IF(ISBLANK(T66),0,COUNTA(L66:R66))</f>
        <v>1</v>
      </c>
      <c r="T66" s="10" t="s">
        <v>5498</v>
      </c>
      <c r="U66" s="10" t="s">
        <v>2920</v>
      </c>
    </row>
    <row r="67" spans="1:21" x14ac:dyDescent="0.2">
      <c r="A67" s="10" t="s">
        <v>244</v>
      </c>
      <c r="B67" s="11" t="s">
        <v>1620</v>
      </c>
      <c r="C67" s="11" t="s">
        <v>3240</v>
      </c>
      <c r="F67" s="10" t="s">
        <v>239</v>
      </c>
      <c r="G67" s="10">
        <v>75</v>
      </c>
      <c r="H67" s="10" t="s">
        <v>509</v>
      </c>
      <c r="I67" s="10">
        <v>1</v>
      </c>
      <c r="J67" s="10">
        <v>1</v>
      </c>
      <c r="N67" s="10" t="s">
        <v>656</v>
      </c>
      <c r="S67" s="10">
        <f>IF(ISBLANK(T67),0,COUNTA(L67:R67))</f>
        <v>1</v>
      </c>
      <c r="T67" s="10" t="s">
        <v>5498</v>
      </c>
      <c r="U67" s="10" t="s">
        <v>2921</v>
      </c>
    </row>
    <row r="68" spans="1:21" x14ac:dyDescent="0.2">
      <c r="A68" s="10" t="s">
        <v>244</v>
      </c>
      <c r="B68" s="11" t="s">
        <v>1621</v>
      </c>
      <c r="C68" s="11" t="s">
        <v>3241</v>
      </c>
      <c r="F68" s="10" t="s">
        <v>239</v>
      </c>
      <c r="G68" s="10">
        <v>100</v>
      </c>
      <c r="H68" s="10" t="s">
        <v>510</v>
      </c>
      <c r="I68" s="10">
        <v>1</v>
      </c>
      <c r="J68" s="10">
        <v>1</v>
      </c>
      <c r="O68" s="10" t="s">
        <v>10</v>
      </c>
      <c r="Q68" s="10" t="s">
        <v>4</v>
      </c>
      <c r="S68" s="10">
        <f>IF(ISBLANK(T68),0,COUNTA(L68:R68))</f>
        <v>2</v>
      </c>
      <c r="T68" s="10" t="s">
        <v>5498</v>
      </c>
      <c r="U68" s="10" t="s">
        <v>2922</v>
      </c>
    </row>
    <row r="69" spans="1:21" x14ac:dyDescent="0.2">
      <c r="A69" s="10" t="s">
        <v>244</v>
      </c>
      <c r="B69" s="11" t="s">
        <v>1622</v>
      </c>
      <c r="C69" s="11" t="s">
        <v>3242</v>
      </c>
      <c r="F69" s="10" t="s">
        <v>239</v>
      </c>
      <c r="G69" s="10">
        <v>100</v>
      </c>
      <c r="H69" s="10" t="s">
        <v>511</v>
      </c>
      <c r="I69" s="10">
        <v>1</v>
      </c>
      <c r="J69" s="10">
        <v>1</v>
      </c>
      <c r="L69" s="10" t="s">
        <v>0</v>
      </c>
      <c r="N69" s="10" t="s">
        <v>5497</v>
      </c>
      <c r="S69" s="10">
        <f>IF(ISBLANK(T69),0,COUNTA(L69:R69))</f>
        <v>2</v>
      </c>
      <c r="T69" s="10" t="s">
        <v>5498</v>
      </c>
      <c r="U69" s="10" t="s">
        <v>2923</v>
      </c>
    </row>
    <row r="70" spans="1:21" x14ac:dyDescent="0.2">
      <c r="A70" s="10" t="s">
        <v>244</v>
      </c>
      <c r="B70" s="11" t="s">
        <v>1623</v>
      </c>
      <c r="C70" s="11" t="s">
        <v>3243</v>
      </c>
      <c r="F70" s="10" t="s">
        <v>239</v>
      </c>
      <c r="G70" s="10">
        <v>100</v>
      </c>
      <c r="H70" s="10" t="s">
        <v>512</v>
      </c>
      <c r="I70" s="10">
        <v>0</v>
      </c>
      <c r="J70" s="10">
        <v>0</v>
      </c>
      <c r="O70" s="10" t="s">
        <v>12</v>
      </c>
      <c r="P70" s="10" t="s">
        <v>17</v>
      </c>
      <c r="Q70" s="10" t="s">
        <v>20</v>
      </c>
      <c r="R70" s="10" t="s">
        <v>19</v>
      </c>
      <c r="S70" s="10">
        <f>IF(ISBLANK(T70),0,COUNTA(L70:R70))</f>
        <v>4</v>
      </c>
      <c r="T70" s="10" t="s">
        <v>5498</v>
      </c>
      <c r="U70" s="10" t="s">
        <v>2924</v>
      </c>
    </row>
    <row r="71" spans="1:21" x14ac:dyDescent="0.2">
      <c r="A71" s="10" t="s">
        <v>244</v>
      </c>
      <c r="B71" s="11" t="s">
        <v>1624</v>
      </c>
      <c r="C71" s="11" t="s">
        <v>3244</v>
      </c>
      <c r="F71" s="10" t="s">
        <v>239</v>
      </c>
      <c r="G71" s="10">
        <v>100</v>
      </c>
      <c r="H71" s="10" t="s">
        <v>513</v>
      </c>
      <c r="I71" s="10">
        <v>1</v>
      </c>
      <c r="J71" s="10">
        <v>1</v>
      </c>
      <c r="L71" s="10" t="s">
        <v>2</v>
      </c>
      <c r="N71" s="10" t="s">
        <v>13</v>
      </c>
      <c r="S71" s="10">
        <f>IF(ISBLANK(T71),0,COUNTA(L71:R71))</f>
        <v>2</v>
      </c>
      <c r="T71" s="10" t="s">
        <v>5498</v>
      </c>
      <c r="U71" s="10" t="s">
        <v>2925</v>
      </c>
    </row>
    <row r="72" spans="1:21" x14ac:dyDescent="0.2">
      <c r="A72" s="10" t="s">
        <v>244</v>
      </c>
      <c r="B72" s="11" t="s">
        <v>1625</v>
      </c>
      <c r="C72" s="11" t="s">
        <v>3245</v>
      </c>
      <c r="F72" s="10" t="s">
        <v>239</v>
      </c>
      <c r="G72" s="10">
        <v>100</v>
      </c>
      <c r="H72" s="10" t="s">
        <v>514</v>
      </c>
      <c r="I72" s="10">
        <v>1</v>
      </c>
      <c r="J72" s="10">
        <v>1</v>
      </c>
      <c r="O72" s="10" t="s">
        <v>10</v>
      </c>
      <c r="S72" s="10">
        <f>IF(ISBLANK(T72),0,COUNTA(L72:R72))</f>
        <v>1</v>
      </c>
      <c r="T72" s="10" t="s">
        <v>5498</v>
      </c>
      <c r="U72" s="10" t="s">
        <v>2926</v>
      </c>
    </row>
    <row r="73" spans="1:21" x14ac:dyDescent="0.2">
      <c r="A73" s="10" t="s">
        <v>244</v>
      </c>
      <c r="B73" s="11" t="s">
        <v>1626</v>
      </c>
      <c r="C73" s="11" t="s">
        <v>3246</v>
      </c>
      <c r="F73" s="10" t="s">
        <v>239</v>
      </c>
      <c r="G73" s="10">
        <v>100</v>
      </c>
      <c r="H73" s="10" t="s">
        <v>515</v>
      </c>
      <c r="I73" s="10">
        <v>1</v>
      </c>
      <c r="J73" s="10">
        <v>1</v>
      </c>
      <c r="L73" s="10" t="s">
        <v>644</v>
      </c>
      <c r="M73" s="10" t="s">
        <v>2</v>
      </c>
      <c r="Q73" s="10" t="s">
        <v>4</v>
      </c>
      <c r="S73" s="10">
        <f>IF(ISBLANK(T73),0,COUNTA(L73:R73))</f>
        <v>3</v>
      </c>
      <c r="T73" s="10" t="s">
        <v>5498</v>
      </c>
      <c r="U73" s="10" t="s">
        <v>2927</v>
      </c>
    </row>
    <row r="74" spans="1:21" x14ac:dyDescent="0.2">
      <c r="A74" s="10" t="s">
        <v>244</v>
      </c>
      <c r="B74" s="11" t="s">
        <v>1627</v>
      </c>
      <c r="C74" s="11" t="s">
        <v>3247</v>
      </c>
      <c r="F74" s="10" t="s">
        <v>239</v>
      </c>
      <c r="G74" s="10">
        <v>100</v>
      </c>
      <c r="H74" s="10" t="s">
        <v>516</v>
      </c>
      <c r="I74" s="10">
        <v>1</v>
      </c>
      <c r="J74" s="10">
        <v>1</v>
      </c>
      <c r="L74" s="10" t="s">
        <v>650</v>
      </c>
      <c r="O74" s="10" t="s">
        <v>13</v>
      </c>
      <c r="Q74" s="10" t="s">
        <v>5503</v>
      </c>
      <c r="S74" s="10">
        <f>IF(ISBLANK(T74),0,COUNTA(L74:R74))</f>
        <v>3</v>
      </c>
      <c r="T74" s="10" t="s">
        <v>5498</v>
      </c>
      <c r="U74" s="10" t="s">
        <v>2928</v>
      </c>
    </row>
    <row r="75" spans="1:21" x14ac:dyDescent="0.2">
      <c r="A75" s="10" t="s">
        <v>244</v>
      </c>
      <c r="B75" s="11" t="s">
        <v>1628</v>
      </c>
      <c r="C75" s="11" t="s">
        <v>3248</v>
      </c>
      <c r="F75" s="10" t="s">
        <v>239</v>
      </c>
      <c r="G75" s="10">
        <v>100</v>
      </c>
      <c r="H75" s="10" t="s">
        <v>517</v>
      </c>
      <c r="I75" s="10">
        <v>1</v>
      </c>
      <c r="J75" s="10">
        <v>1</v>
      </c>
      <c r="O75" s="10" t="s">
        <v>7</v>
      </c>
      <c r="S75" s="10">
        <f>IF(ISBLANK(T75),0,COUNTA(L75:R75))</f>
        <v>1</v>
      </c>
      <c r="T75" s="10" t="s">
        <v>5498</v>
      </c>
      <c r="U75" s="10" t="s">
        <v>2929</v>
      </c>
    </row>
    <row r="76" spans="1:21" x14ac:dyDescent="0.2">
      <c r="A76" s="10" t="s">
        <v>244</v>
      </c>
      <c r="B76" s="11" t="s">
        <v>1629</v>
      </c>
      <c r="C76" s="11" t="s">
        <v>3249</v>
      </c>
      <c r="F76" s="10" t="s">
        <v>239</v>
      </c>
      <c r="G76" s="10">
        <v>100</v>
      </c>
      <c r="H76" s="10" t="s">
        <v>518</v>
      </c>
      <c r="I76" s="10">
        <v>1</v>
      </c>
      <c r="J76" s="10">
        <v>1</v>
      </c>
      <c r="L76" s="10" t="s">
        <v>650</v>
      </c>
      <c r="O76" s="10" t="s">
        <v>7</v>
      </c>
      <c r="Q76" s="10" t="s">
        <v>5503</v>
      </c>
      <c r="S76" s="10">
        <f>IF(ISBLANK(T76),0,COUNTA(L76:R76))</f>
        <v>3</v>
      </c>
      <c r="T76" s="10" t="s">
        <v>5498</v>
      </c>
      <c r="U76" s="10" t="s">
        <v>2930</v>
      </c>
    </row>
    <row r="77" spans="1:21" x14ac:dyDescent="0.2">
      <c r="A77" s="10" t="s">
        <v>244</v>
      </c>
      <c r="B77" s="11" t="s">
        <v>1630</v>
      </c>
      <c r="C77" s="11" t="s">
        <v>3250</v>
      </c>
      <c r="F77" s="10" t="s">
        <v>239</v>
      </c>
      <c r="G77" s="10">
        <v>100</v>
      </c>
      <c r="H77" s="10" t="s">
        <v>519</v>
      </c>
      <c r="I77" s="10">
        <v>1</v>
      </c>
      <c r="J77" s="10">
        <v>1</v>
      </c>
      <c r="L77" s="10" t="s">
        <v>11</v>
      </c>
      <c r="O77" s="10" t="s">
        <v>10</v>
      </c>
      <c r="P77" s="10" t="s">
        <v>20</v>
      </c>
      <c r="S77" s="10">
        <f>IF(ISBLANK(T77),0,COUNTA(L77:R77))</f>
        <v>3</v>
      </c>
      <c r="T77" s="10" t="s">
        <v>5498</v>
      </c>
      <c r="U77" s="10" t="s">
        <v>2931</v>
      </c>
    </row>
    <row r="78" spans="1:21" x14ac:dyDescent="0.2">
      <c r="A78" s="10" t="s">
        <v>244</v>
      </c>
      <c r="B78" s="11" t="s">
        <v>1631</v>
      </c>
      <c r="C78" s="11" t="s">
        <v>3251</v>
      </c>
      <c r="F78" s="10" t="s">
        <v>240</v>
      </c>
      <c r="G78" s="10">
        <v>0</v>
      </c>
      <c r="H78" s="10" t="s">
        <v>520</v>
      </c>
      <c r="I78" s="10">
        <v>1</v>
      </c>
      <c r="J78" s="10">
        <v>1</v>
      </c>
      <c r="L78" s="10" t="s">
        <v>11</v>
      </c>
      <c r="M78" s="10" t="s">
        <v>833</v>
      </c>
      <c r="S78" s="10">
        <f>IF(ISBLANK(T78),0,COUNTA(L78:R78))</f>
        <v>2</v>
      </c>
      <c r="T78" s="10" t="s">
        <v>5498</v>
      </c>
      <c r="U78" s="10" t="s">
        <v>2932</v>
      </c>
    </row>
    <row r="79" spans="1:21" x14ac:dyDescent="0.2">
      <c r="A79" s="10" t="s">
        <v>244</v>
      </c>
      <c r="B79" s="11" t="s">
        <v>1632</v>
      </c>
      <c r="C79" s="11" t="s">
        <v>3252</v>
      </c>
      <c r="F79" s="10" t="s">
        <v>240</v>
      </c>
      <c r="G79" s="10">
        <v>0</v>
      </c>
      <c r="H79" s="10" t="s">
        <v>521</v>
      </c>
      <c r="I79" s="10">
        <v>1</v>
      </c>
      <c r="J79" s="10">
        <v>1</v>
      </c>
      <c r="N79" s="10" t="s">
        <v>18</v>
      </c>
      <c r="S79" s="10">
        <f>IF(ISBLANK(T79),0,COUNTA(L79:R79))</f>
        <v>1</v>
      </c>
      <c r="T79" s="10" t="s">
        <v>5498</v>
      </c>
      <c r="U79" s="10" t="s">
        <v>2933</v>
      </c>
    </row>
    <row r="80" spans="1:21" x14ac:dyDescent="0.2">
      <c r="A80" s="10" t="s">
        <v>244</v>
      </c>
      <c r="B80" s="11" t="s">
        <v>1633</v>
      </c>
      <c r="C80" s="11" t="s">
        <v>3253</v>
      </c>
      <c r="F80" s="10" t="s">
        <v>240</v>
      </c>
      <c r="G80" s="10">
        <v>0</v>
      </c>
      <c r="H80" s="10" t="s">
        <v>522</v>
      </c>
      <c r="I80" s="10">
        <v>1</v>
      </c>
      <c r="J80" s="10">
        <v>1</v>
      </c>
      <c r="L80" s="10" t="s">
        <v>5493</v>
      </c>
      <c r="N80" s="10" t="s">
        <v>2867</v>
      </c>
      <c r="S80" s="10">
        <f>IF(ISBLANK(T80),0,COUNTA(L80:R80))</f>
        <v>2</v>
      </c>
      <c r="T80" s="10" t="s">
        <v>5498</v>
      </c>
      <c r="U80" s="10" t="s">
        <v>2934</v>
      </c>
    </row>
    <row r="81" spans="1:21" x14ac:dyDescent="0.2">
      <c r="A81" s="10" t="s">
        <v>244</v>
      </c>
      <c r="B81" s="11" t="s">
        <v>1634</v>
      </c>
      <c r="C81" s="11" t="s">
        <v>3254</v>
      </c>
      <c r="F81" s="10" t="s">
        <v>240</v>
      </c>
      <c r="G81" s="10">
        <v>25</v>
      </c>
      <c r="H81" s="10" t="s">
        <v>523</v>
      </c>
      <c r="I81" s="10">
        <v>1</v>
      </c>
      <c r="J81" s="10">
        <v>1</v>
      </c>
      <c r="N81" s="10" t="s">
        <v>13</v>
      </c>
      <c r="S81" s="10">
        <f>IF(ISBLANK(T81),0,COUNTA(L81:R81))</f>
        <v>1</v>
      </c>
      <c r="T81" s="10" t="s">
        <v>5498</v>
      </c>
      <c r="U81" s="10" t="s">
        <v>2935</v>
      </c>
    </row>
    <row r="82" spans="1:21" x14ac:dyDescent="0.2">
      <c r="A82" s="10" t="s">
        <v>244</v>
      </c>
      <c r="B82" s="11" t="s">
        <v>1635</v>
      </c>
      <c r="C82" s="11" t="s">
        <v>3255</v>
      </c>
      <c r="F82" s="10" t="s">
        <v>240</v>
      </c>
      <c r="G82" s="10">
        <v>25</v>
      </c>
      <c r="H82" s="10" t="s">
        <v>524</v>
      </c>
      <c r="I82" s="10">
        <v>1</v>
      </c>
      <c r="J82" s="10">
        <v>1</v>
      </c>
      <c r="N82" s="10" t="s">
        <v>18</v>
      </c>
      <c r="S82" s="10">
        <f>IF(ISBLANK(T82),0,COUNTA(L82:R82))</f>
        <v>1</v>
      </c>
      <c r="T82" s="10" t="s">
        <v>5498</v>
      </c>
      <c r="U82" s="10" t="s">
        <v>2936</v>
      </c>
    </row>
    <row r="83" spans="1:21" x14ac:dyDescent="0.2">
      <c r="A83" s="10" t="s">
        <v>244</v>
      </c>
      <c r="B83" s="11" t="s">
        <v>1636</v>
      </c>
      <c r="C83" s="11" t="s">
        <v>3256</v>
      </c>
      <c r="F83" s="10" t="s">
        <v>240</v>
      </c>
      <c r="G83" s="10">
        <v>25</v>
      </c>
      <c r="H83" s="10" t="s">
        <v>525</v>
      </c>
      <c r="I83" s="10">
        <v>1</v>
      </c>
      <c r="J83" s="10">
        <v>1</v>
      </c>
      <c r="N83" s="10" t="s">
        <v>5501</v>
      </c>
      <c r="S83" s="10">
        <f>IF(ISBLANK(T83),0,COUNTA(L83:R83))</f>
        <v>1</v>
      </c>
      <c r="T83" s="10" t="s">
        <v>5498</v>
      </c>
      <c r="U83" s="10" t="s">
        <v>2937</v>
      </c>
    </row>
    <row r="84" spans="1:21" x14ac:dyDescent="0.2">
      <c r="A84" s="10" t="s">
        <v>244</v>
      </c>
      <c r="B84" s="11" t="s">
        <v>1637</v>
      </c>
      <c r="C84" s="11" t="s">
        <v>3257</v>
      </c>
      <c r="F84" s="10" t="s">
        <v>240</v>
      </c>
      <c r="G84" s="10">
        <v>25</v>
      </c>
      <c r="H84" s="10" t="s">
        <v>526</v>
      </c>
      <c r="I84" s="10">
        <v>1</v>
      </c>
      <c r="J84" s="10">
        <v>1</v>
      </c>
      <c r="N84" s="10" t="s">
        <v>14</v>
      </c>
      <c r="S84" s="10">
        <f>IF(ISBLANK(T84),0,COUNTA(L84:R84))</f>
        <v>1</v>
      </c>
      <c r="T84" s="10" t="s">
        <v>5498</v>
      </c>
      <c r="U84" s="10" t="s">
        <v>2938</v>
      </c>
    </row>
    <row r="85" spans="1:21" x14ac:dyDescent="0.2">
      <c r="A85" s="10" t="s">
        <v>244</v>
      </c>
      <c r="B85" s="11" t="s">
        <v>1638</v>
      </c>
      <c r="C85" s="11" t="s">
        <v>3258</v>
      </c>
      <c r="F85" s="10" t="s">
        <v>240</v>
      </c>
      <c r="G85" s="10">
        <v>25</v>
      </c>
      <c r="H85" s="10" t="s">
        <v>527</v>
      </c>
      <c r="I85" s="10">
        <v>1</v>
      </c>
      <c r="J85" s="10">
        <v>1</v>
      </c>
      <c r="R85" s="10" t="s">
        <v>5</v>
      </c>
      <c r="S85" s="10">
        <f>IF(ISBLANK(T85),0,COUNTA(L85:R85))</f>
        <v>1</v>
      </c>
      <c r="T85" s="10" t="s">
        <v>5498</v>
      </c>
      <c r="U85" s="10" t="s">
        <v>2939</v>
      </c>
    </row>
    <row r="86" spans="1:21" x14ac:dyDescent="0.2">
      <c r="A86" s="10" t="s">
        <v>244</v>
      </c>
      <c r="B86" s="11" t="s">
        <v>1639</v>
      </c>
      <c r="C86" s="11" t="s">
        <v>3259</v>
      </c>
      <c r="F86" s="10" t="s">
        <v>240</v>
      </c>
      <c r="G86" s="10">
        <v>25</v>
      </c>
      <c r="H86" s="10" t="s">
        <v>528</v>
      </c>
      <c r="I86" s="10">
        <v>1</v>
      </c>
      <c r="J86" s="10">
        <v>1</v>
      </c>
      <c r="L86" s="10" t="s">
        <v>648</v>
      </c>
      <c r="M86" s="13"/>
      <c r="N86" s="13" t="s">
        <v>18</v>
      </c>
      <c r="O86" s="13" t="s">
        <v>1</v>
      </c>
      <c r="P86" s="13"/>
      <c r="Q86" s="13"/>
      <c r="R86" s="13"/>
      <c r="S86" s="10">
        <f>IF(ISBLANK(T86),0,COUNTA(L86:R86))</f>
        <v>3</v>
      </c>
      <c r="T86" s="10" t="s">
        <v>5498</v>
      </c>
      <c r="U86" s="10" t="s">
        <v>2940</v>
      </c>
    </row>
    <row r="87" spans="1:21" x14ac:dyDescent="0.2">
      <c r="A87" s="10" t="s">
        <v>244</v>
      </c>
      <c r="B87" s="11" t="s">
        <v>1640</v>
      </c>
      <c r="C87" s="11" t="s">
        <v>3260</v>
      </c>
      <c r="F87" s="10" t="s">
        <v>240</v>
      </c>
      <c r="G87" s="10">
        <v>50</v>
      </c>
      <c r="H87" s="10" t="s">
        <v>529</v>
      </c>
      <c r="I87" s="10">
        <v>1</v>
      </c>
      <c r="J87" s="10">
        <v>1</v>
      </c>
      <c r="N87" s="10" t="s">
        <v>14</v>
      </c>
      <c r="S87" s="10">
        <f>IF(ISBLANK(T87),0,COUNTA(L87:R87))</f>
        <v>1</v>
      </c>
      <c r="T87" s="10" t="s">
        <v>5498</v>
      </c>
      <c r="U87" s="10" t="s">
        <v>2941</v>
      </c>
    </row>
    <row r="88" spans="1:21" x14ac:dyDescent="0.2">
      <c r="A88" s="10" t="s">
        <v>244</v>
      </c>
      <c r="B88" s="11" t="s">
        <v>1641</v>
      </c>
      <c r="C88" s="11" t="s">
        <v>3261</v>
      </c>
      <c r="F88" s="10" t="s">
        <v>240</v>
      </c>
      <c r="G88" s="10">
        <v>50</v>
      </c>
      <c r="H88" s="10" t="s">
        <v>530</v>
      </c>
      <c r="I88" s="10">
        <v>1</v>
      </c>
      <c r="J88" s="10">
        <v>1</v>
      </c>
      <c r="N88" s="10" t="s">
        <v>5501</v>
      </c>
      <c r="S88" s="10">
        <f>IF(ISBLANK(T88),0,COUNTA(L88:R88))</f>
        <v>1</v>
      </c>
      <c r="T88" s="10" t="s">
        <v>5498</v>
      </c>
      <c r="U88" s="10" t="s">
        <v>2942</v>
      </c>
    </row>
    <row r="89" spans="1:21" x14ac:dyDescent="0.2">
      <c r="A89" s="10" t="s">
        <v>244</v>
      </c>
      <c r="B89" s="11" t="s">
        <v>1642</v>
      </c>
      <c r="C89" s="11" t="s">
        <v>3262</v>
      </c>
      <c r="F89" s="10" t="s">
        <v>240</v>
      </c>
      <c r="G89" s="10">
        <v>50</v>
      </c>
      <c r="H89" s="10" t="s">
        <v>531</v>
      </c>
      <c r="I89" s="10">
        <v>1</v>
      </c>
      <c r="J89" s="10">
        <v>1</v>
      </c>
      <c r="N89" s="10" t="s">
        <v>14</v>
      </c>
      <c r="S89" s="10">
        <f>IF(ISBLANK(T89),0,COUNTA(L89:R89))</f>
        <v>1</v>
      </c>
      <c r="T89" s="10" t="s">
        <v>5498</v>
      </c>
      <c r="U89" s="10" t="s">
        <v>2943</v>
      </c>
    </row>
    <row r="90" spans="1:21" x14ac:dyDescent="0.2">
      <c r="A90" s="10" t="s">
        <v>244</v>
      </c>
      <c r="B90" s="11" t="s">
        <v>1643</v>
      </c>
      <c r="C90" s="11" t="s">
        <v>3263</v>
      </c>
      <c r="F90" s="10" t="s">
        <v>240</v>
      </c>
      <c r="G90" s="10">
        <v>50</v>
      </c>
      <c r="H90" s="10" t="s">
        <v>532</v>
      </c>
      <c r="I90" s="10">
        <v>1</v>
      </c>
      <c r="J90" s="10">
        <v>1</v>
      </c>
      <c r="N90" s="10" t="s">
        <v>18</v>
      </c>
      <c r="S90" s="10">
        <f>IF(ISBLANK(T90),0,COUNTA(L90:R90))</f>
        <v>1</v>
      </c>
      <c r="T90" s="10" t="s">
        <v>5498</v>
      </c>
      <c r="U90" s="10" t="s">
        <v>2944</v>
      </c>
    </row>
    <row r="91" spans="1:21" x14ac:dyDescent="0.2">
      <c r="A91" s="10" t="s">
        <v>244</v>
      </c>
      <c r="B91" s="11" t="s">
        <v>1644</v>
      </c>
      <c r="C91" s="11" t="s">
        <v>3264</v>
      </c>
      <c r="F91" s="10" t="s">
        <v>240</v>
      </c>
      <c r="G91" s="10">
        <v>50</v>
      </c>
      <c r="H91" s="10" t="s">
        <v>533</v>
      </c>
      <c r="I91" s="10">
        <v>1</v>
      </c>
      <c r="J91" s="10">
        <v>1</v>
      </c>
      <c r="L91" s="10" t="s">
        <v>648</v>
      </c>
      <c r="N91" s="10" t="s">
        <v>14</v>
      </c>
      <c r="S91" s="10">
        <f>IF(ISBLANK(T91),0,COUNTA(L91:R91))</f>
        <v>2</v>
      </c>
      <c r="T91" s="10" t="s">
        <v>5498</v>
      </c>
      <c r="U91" s="10" t="s">
        <v>2945</v>
      </c>
    </row>
    <row r="92" spans="1:21" x14ac:dyDescent="0.2">
      <c r="A92" s="10" t="s">
        <v>244</v>
      </c>
      <c r="B92" s="11" t="s">
        <v>1645</v>
      </c>
      <c r="C92" s="11" t="s">
        <v>3265</v>
      </c>
      <c r="F92" s="10" t="s">
        <v>240</v>
      </c>
      <c r="G92" s="10">
        <v>50</v>
      </c>
      <c r="H92" s="10" t="s">
        <v>534</v>
      </c>
      <c r="I92" s="10">
        <v>1</v>
      </c>
      <c r="J92" s="10">
        <v>1</v>
      </c>
      <c r="L92" s="10" t="s">
        <v>644</v>
      </c>
      <c r="Q92" s="10" t="s">
        <v>4</v>
      </c>
      <c r="S92" s="10">
        <f>IF(ISBLANK(T92),0,COUNTA(L92:R92))</f>
        <v>2</v>
      </c>
      <c r="T92" s="10" t="s">
        <v>5498</v>
      </c>
      <c r="U92" s="10" t="s">
        <v>2946</v>
      </c>
    </row>
    <row r="93" spans="1:21" x14ac:dyDescent="0.2">
      <c r="A93" s="10" t="s">
        <v>244</v>
      </c>
      <c r="B93" s="11" t="s">
        <v>1646</v>
      </c>
      <c r="C93" s="11" t="s">
        <v>3266</v>
      </c>
      <c r="F93" s="10" t="s">
        <v>240</v>
      </c>
      <c r="G93" s="10">
        <v>75</v>
      </c>
      <c r="H93" s="10" t="s">
        <v>535</v>
      </c>
      <c r="I93" s="10">
        <v>1</v>
      </c>
      <c r="J93" s="10">
        <v>1</v>
      </c>
      <c r="N93" s="10" t="s">
        <v>14</v>
      </c>
      <c r="S93" s="10">
        <f>IF(ISBLANK(T93),0,COUNTA(L93:R93))</f>
        <v>1</v>
      </c>
      <c r="T93" s="10" t="s">
        <v>5498</v>
      </c>
      <c r="U93" s="10" t="s">
        <v>2947</v>
      </c>
    </row>
    <row r="94" spans="1:21" x14ac:dyDescent="0.2">
      <c r="A94" s="10" t="s">
        <v>244</v>
      </c>
      <c r="B94" s="11" t="s">
        <v>1647</v>
      </c>
      <c r="C94" s="11" t="s">
        <v>3267</v>
      </c>
      <c r="F94" s="10" t="s">
        <v>240</v>
      </c>
      <c r="G94" s="10">
        <v>75</v>
      </c>
      <c r="H94" s="10" t="s">
        <v>536</v>
      </c>
      <c r="I94" s="10">
        <v>1</v>
      </c>
      <c r="J94" s="10">
        <v>1</v>
      </c>
      <c r="N94" s="10" t="s">
        <v>14</v>
      </c>
      <c r="S94" s="10">
        <f>IF(ISBLANK(T94),0,COUNTA(L94:R94))</f>
        <v>1</v>
      </c>
      <c r="T94" s="10" t="s">
        <v>5498</v>
      </c>
      <c r="U94" s="10" t="s">
        <v>2948</v>
      </c>
    </row>
    <row r="95" spans="1:21" x14ac:dyDescent="0.2">
      <c r="A95" s="10" t="s">
        <v>244</v>
      </c>
      <c r="B95" s="11" t="s">
        <v>1648</v>
      </c>
      <c r="C95" s="11" t="s">
        <v>3268</v>
      </c>
      <c r="F95" s="10" t="s">
        <v>240</v>
      </c>
      <c r="G95" s="10">
        <v>75</v>
      </c>
      <c r="H95" s="10" t="s">
        <v>537</v>
      </c>
      <c r="I95" s="10">
        <v>1</v>
      </c>
      <c r="J95" s="10">
        <v>1</v>
      </c>
      <c r="L95" s="10" t="s">
        <v>5493</v>
      </c>
      <c r="N95" s="10" t="s">
        <v>14</v>
      </c>
      <c r="P95" s="10" t="s">
        <v>13</v>
      </c>
      <c r="S95" s="10">
        <f>IF(ISBLANK(T95),0,COUNTA(L95:R95))</f>
        <v>3</v>
      </c>
      <c r="T95" s="10" t="s">
        <v>5498</v>
      </c>
      <c r="U95" s="10" t="s">
        <v>2949</v>
      </c>
    </row>
    <row r="96" spans="1:21" x14ac:dyDescent="0.2">
      <c r="A96" s="10" t="s">
        <v>244</v>
      </c>
      <c r="B96" s="11" t="s">
        <v>1649</v>
      </c>
      <c r="C96" s="11" t="s">
        <v>3269</v>
      </c>
      <c r="F96" s="10" t="s">
        <v>240</v>
      </c>
      <c r="G96" s="10">
        <v>75</v>
      </c>
      <c r="H96" s="10" t="s">
        <v>538</v>
      </c>
      <c r="I96" s="10">
        <v>1</v>
      </c>
      <c r="J96" s="10">
        <v>1</v>
      </c>
      <c r="N96" s="10" t="s">
        <v>14</v>
      </c>
      <c r="S96" s="10">
        <f>IF(ISBLANK(T96),0,COUNTA(L96:R96))</f>
        <v>1</v>
      </c>
      <c r="T96" s="10" t="s">
        <v>5498</v>
      </c>
      <c r="U96" s="10" t="s">
        <v>2950</v>
      </c>
    </row>
    <row r="97" spans="1:21" x14ac:dyDescent="0.2">
      <c r="A97" s="10" t="s">
        <v>244</v>
      </c>
      <c r="B97" s="11" t="s">
        <v>1650</v>
      </c>
      <c r="C97" s="11" t="s">
        <v>3270</v>
      </c>
      <c r="F97" s="10" t="s">
        <v>240</v>
      </c>
      <c r="G97" s="10">
        <v>75</v>
      </c>
      <c r="H97" s="10" t="s">
        <v>539</v>
      </c>
      <c r="I97" s="10">
        <v>1</v>
      </c>
      <c r="J97" s="10">
        <v>1</v>
      </c>
      <c r="N97" s="10" t="s">
        <v>14</v>
      </c>
      <c r="S97" s="10">
        <f>IF(ISBLANK(T97),0,COUNTA(L97:R97))</f>
        <v>1</v>
      </c>
      <c r="T97" s="10" t="s">
        <v>5498</v>
      </c>
      <c r="U97" s="10" t="s">
        <v>2951</v>
      </c>
    </row>
    <row r="98" spans="1:21" x14ac:dyDescent="0.2">
      <c r="A98" s="10" t="s">
        <v>244</v>
      </c>
      <c r="B98" s="11" t="s">
        <v>1651</v>
      </c>
      <c r="C98" s="11" t="s">
        <v>3271</v>
      </c>
      <c r="F98" s="10" t="s">
        <v>240</v>
      </c>
      <c r="G98" s="10">
        <v>75</v>
      </c>
      <c r="H98" s="10" t="s">
        <v>540</v>
      </c>
      <c r="I98" s="10">
        <v>1</v>
      </c>
      <c r="J98" s="10">
        <v>1</v>
      </c>
      <c r="N98" s="10" t="s">
        <v>18</v>
      </c>
      <c r="S98" s="10">
        <f>IF(ISBLANK(T98),0,COUNTA(L98:R98))</f>
        <v>1</v>
      </c>
      <c r="T98" s="10" t="s">
        <v>5498</v>
      </c>
      <c r="U98" s="10" t="s">
        <v>2952</v>
      </c>
    </row>
    <row r="99" spans="1:21" x14ac:dyDescent="0.2">
      <c r="A99" s="10" t="s">
        <v>244</v>
      </c>
      <c r="B99" s="11" t="s">
        <v>1652</v>
      </c>
      <c r="C99" s="11" t="s">
        <v>3272</v>
      </c>
      <c r="F99" s="10" t="s">
        <v>240</v>
      </c>
      <c r="G99" s="10">
        <v>100</v>
      </c>
      <c r="H99" s="10" t="s">
        <v>541</v>
      </c>
      <c r="I99" s="10">
        <v>1</v>
      </c>
      <c r="J99" s="10">
        <v>1</v>
      </c>
      <c r="L99" s="10" t="s">
        <v>644</v>
      </c>
      <c r="N99" s="10" t="s">
        <v>14</v>
      </c>
      <c r="S99" s="10">
        <f>IF(ISBLANK(T99),0,COUNTA(L99:R99))</f>
        <v>2</v>
      </c>
      <c r="T99" s="10" t="s">
        <v>5498</v>
      </c>
      <c r="U99" s="10" t="s">
        <v>2953</v>
      </c>
    </row>
    <row r="100" spans="1:21" x14ac:dyDescent="0.2">
      <c r="A100" s="10" t="s">
        <v>244</v>
      </c>
      <c r="B100" s="11" t="s">
        <v>1653</v>
      </c>
      <c r="C100" s="11" t="s">
        <v>3273</v>
      </c>
      <c r="F100" s="10" t="s">
        <v>240</v>
      </c>
      <c r="G100" s="10">
        <v>100</v>
      </c>
      <c r="H100" s="10" t="s">
        <v>542</v>
      </c>
      <c r="I100" s="10">
        <v>1</v>
      </c>
      <c r="J100" s="10">
        <v>1</v>
      </c>
      <c r="N100" s="10" t="s">
        <v>14</v>
      </c>
      <c r="S100" s="10">
        <f>IF(ISBLANK(T100),0,COUNTA(L100:R100))</f>
        <v>1</v>
      </c>
      <c r="T100" s="10" t="s">
        <v>5498</v>
      </c>
      <c r="U100" s="10" t="s">
        <v>2954</v>
      </c>
    </row>
    <row r="101" spans="1:21" x14ac:dyDescent="0.2">
      <c r="A101" s="10" t="s">
        <v>244</v>
      </c>
      <c r="B101" s="11" t="s">
        <v>1654</v>
      </c>
      <c r="C101" s="11" t="s">
        <v>3274</v>
      </c>
      <c r="F101" s="10" t="s">
        <v>240</v>
      </c>
      <c r="G101" s="10">
        <v>100</v>
      </c>
      <c r="H101" s="10" t="s">
        <v>543</v>
      </c>
      <c r="I101" s="10">
        <v>1</v>
      </c>
      <c r="J101" s="10">
        <v>1</v>
      </c>
      <c r="N101" s="10" t="s">
        <v>18</v>
      </c>
      <c r="S101" s="10">
        <f>IF(ISBLANK(T101),0,COUNTA(L101:R101))</f>
        <v>1</v>
      </c>
      <c r="T101" s="10" t="s">
        <v>5498</v>
      </c>
      <c r="U101" s="10" t="s">
        <v>2955</v>
      </c>
    </row>
    <row r="102" spans="1:21" x14ac:dyDescent="0.2">
      <c r="A102" s="10" t="s">
        <v>244</v>
      </c>
      <c r="B102" s="11" t="s">
        <v>1655</v>
      </c>
      <c r="C102" s="11" t="s">
        <v>3275</v>
      </c>
      <c r="F102" s="10" t="s">
        <v>240</v>
      </c>
      <c r="G102" s="10">
        <v>100</v>
      </c>
      <c r="H102" s="10" t="s">
        <v>544</v>
      </c>
      <c r="I102" s="10">
        <v>1</v>
      </c>
      <c r="J102" s="10">
        <v>1</v>
      </c>
      <c r="N102" s="10" t="s">
        <v>14</v>
      </c>
      <c r="S102" s="10">
        <f>IF(ISBLANK(T102),0,COUNTA(L102:R102))</f>
        <v>1</v>
      </c>
      <c r="T102" s="10" t="s">
        <v>5498</v>
      </c>
      <c r="U102" s="10" t="s">
        <v>2956</v>
      </c>
    </row>
    <row r="103" spans="1:21" x14ac:dyDescent="0.2">
      <c r="A103" s="10" t="s">
        <v>244</v>
      </c>
      <c r="B103" s="11" t="s">
        <v>1656</v>
      </c>
      <c r="C103" s="11" t="s">
        <v>3276</v>
      </c>
      <c r="F103" s="10" t="s">
        <v>240</v>
      </c>
      <c r="G103" s="10">
        <v>100</v>
      </c>
      <c r="H103" s="10" t="s">
        <v>545</v>
      </c>
      <c r="I103" s="10">
        <v>1</v>
      </c>
      <c r="J103" s="10">
        <v>1</v>
      </c>
      <c r="N103" s="10" t="s">
        <v>14</v>
      </c>
      <c r="S103" s="10">
        <f>IF(ISBLANK(T103),0,COUNTA(L103:R103))</f>
        <v>1</v>
      </c>
      <c r="T103" s="10" t="s">
        <v>5498</v>
      </c>
      <c r="U103" s="10" t="s">
        <v>2957</v>
      </c>
    </row>
    <row r="104" spans="1:21" x14ac:dyDescent="0.2">
      <c r="A104" s="10" t="s">
        <v>244</v>
      </c>
      <c r="B104" s="11" t="s">
        <v>1657</v>
      </c>
      <c r="C104" s="11" t="s">
        <v>3277</v>
      </c>
      <c r="F104" s="10" t="s">
        <v>240</v>
      </c>
      <c r="G104" s="10">
        <v>100</v>
      </c>
      <c r="H104" s="10" t="s">
        <v>546</v>
      </c>
      <c r="I104" s="10">
        <v>1</v>
      </c>
      <c r="J104" s="10">
        <v>1</v>
      </c>
      <c r="N104" s="10" t="s">
        <v>14</v>
      </c>
      <c r="S104" s="10">
        <f>IF(ISBLANK(T104),0,COUNTA(L104:R104))</f>
        <v>1</v>
      </c>
      <c r="T104" s="10" t="s">
        <v>5498</v>
      </c>
      <c r="U104" s="10" t="s">
        <v>2958</v>
      </c>
    </row>
    <row r="105" spans="1:21" x14ac:dyDescent="0.2">
      <c r="A105" s="10" t="s">
        <v>244</v>
      </c>
      <c r="B105" s="11" t="s">
        <v>1658</v>
      </c>
      <c r="C105" s="11" t="s">
        <v>3278</v>
      </c>
      <c r="F105" s="10" t="s">
        <v>240</v>
      </c>
      <c r="G105" s="10">
        <v>100</v>
      </c>
      <c r="H105" s="10" t="s">
        <v>547</v>
      </c>
      <c r="I105" s="10">
        <v>1</v>
      </c>
      <c r="J105" s="10">
        <v>1</v>
      </c>
      <c r="N105" s="10" t="s">
        <v>14</v>
      </c>
      <c r="S105" s="10">
        <f>IF(ISBLANK(T105),0,COUNTA(L105:R105))</f>
        <v>1</v>
      </c>
      <c r="T105" s="10" t="s">
        <v>5498</v>
      </c>
      <c r="U105" s="10" t="s">
        <v>2959</v>
      </c>
    </row>
    <row r="106" spans="1:21" x14ac:dyDescent="0.2">
      <c r="A106" s="10" t="s">
        <v>244</v>
      </c>
      <c r="B106" s="11" t="s">
        <v>1659</v>
      </c>
      <c r="C106" s="11" t="s">
        <v>3279</v>
      </c>
      <c r="F106" s="10" t="s">
        <v>240</v>
      </c>
      <c r="G106" s="10">
        <v>100</v>
      </c>
      <c r="H106" s="10" t="s">
        <v>548</v>
      </c>
      <c r="I106" s="10">
        <v>1</v>
      </c>
      <c r="J106" s="10">
        <v>1</v>
      </c>
      <c r="N106" s="10" t="s">
        <v>5501</v>
      </c>
      <c r="S106" s="10">
        <f>IF(ISBLANK(T106),0,COUNTA(L106:R106))</f>
        <v>1</v>
      </c>
      <c r="T106" s="10" t="s">
        <v>5498</v>
      </c>
      <c r="U106" s="10" t="s">
        <v>2960</v>
      </c>
    </row>
    <row r="107" spans="1:21" x14ac:dyDescent="0.2">
      <c r="A107" s="10" t="s">
        <v>244</v>
      </c>
      <c r="B107" s="11" t="s">
        <v>1660</v>
      </c>
      <c r="C107" s="11" t="s">
        <v>3280</v>
      </c>
      <c r="F107" s="10" t="s">
        <v>240</v>
      </c>
      <c r="G107" s="10">
        <v>100</v>
      </c>
      <c r="H107" s="10" t="s">
        <v>549</v>
      </c>
      <c r="I107" s="10">
        <v>1</v>
      </c>
      <c r="J107" s="10">
        <v>1</v>
      </c>
      <c r="N107" s="10" t="s">
        <v>14</v>
      </c>
      <c r="S107" s="10">
        <f>IF(ISBLANK(T107),0,COUNTA(L107:R107))</f>
        <v>1</v>
      </c>
      <c r="T107" s="10" t="s">
        <v>5498</v>
      </c>
      <c r="U107" s="10" t="s">
        <v>2961</v>
      </c>
    </row>
    <row r="108" spans="1:21" x14ac:dyDescent="0.2">
      <c r="A108" s="10" t="s">
        <v>244</v>
      </c>
      <c r="B108" s="11" t="s">
        <v>1661</v>
      </c>
      <c r="C108" s="11" t="s">
        <v>3281</v>
      </c>
      <c r="F108" s="10" t="s">
        <v>240</v>
      </c>
      <c r="G108" s="10">
        <v>100</v>
      </c>
      <c r="H108" s="10" t="s">
        <v>550</v>
      </c>
      <c r="I108" s="10">
        <v>1</v>
      </c>
      <c r="J108" s="10">
        <v>1</v>
      </c>
      <c r="N108" s="10" t="s">
        <v>5501</v>
      </c>
      <c r="S108" s="10">
        <f>IF(ISBLANK(T108),0,COUNTA(L108:R108))</f>
        <v>1</v>
      </c>
      <c r="T108" s="10" t="s">
        <v>5498</v>
      </c>
      <c r="U108" s="10" t="s">
        <v>2962</v>
      </c>
    </row>
    <row r="109" spans="1:21" x14ac:dyDescent="0.2">
      <c r="A109" s="10" t="s">
        <v>244</v>
      </c>
      <c r="B109" s="11" t="s">
        <v>1662</v>
      </c>
      <c r="C109" s="11" t="s">
        <v>3282</v>
      </c>
      <c r="F109" s="10" t="s">
        <v>241</v>
      </c>
      <c r="G109" s="10">
        <v>0</v>
      </c>
      <c r="H109" s="10" t="s">
        <v>551</v>
      </c>
      <c r="I109" s="10">
        <v>1</v>
      </c>
      <c r="J109" s="10">
        <v>1</v>
      </c>
      <c r="O109" s="10" t="s">
        <v>17</v>
      </c>
      <c r="S109" s="10">
        <f>IF(ISBLANK(T109),0,COUNTA(L109:R109))</f>
        <v>1</v>
      </c>
      <c r="T109" s="10" t="s">
        <v>5498</v>
      </c>
      <c r="U109" s="10" t="s">
        <v>2963</v>
      </c>
    </row>
    <row r="110" spans="1:21" x14ac:dyDescent="0.2">
      <c r="A110" s="10" t="s">
        <v>244</v>
      </c>
      <c r="B110" s="11" t="s">
        <v>1663</v>
      </c>
      <c r="C110" s="11" t="s">
        <v>3283</v>
      </c>
      <c r="F110" s="10" t="s">
        <v>241</v>
      </c>
      <c r="G110" s="10">
        <v>0</v>
      </c>
      <c r="H110" s="10" t="s">
        <v>552</v>
      </c>
      <c r="I110" s="10">
        <v>1</v>
      </c>
      <c r="J110" s="10">
        <v>1</v>
      </c>
      <c r="O110" s="10" t="s">
        <v>12</v>
      </c>
      <c r="S110" s="10">
        <f>IF(ISBLANK(T110),0,COUNTA(L110:R110))</f>
        <v>1</v>
      </c>
      <c r="T110" s="10" t="s">
        <v>5498</v>
      </c>
      <c r="U110" s="10" t="s">
        <v>2964</v>
      </c>
    </row>
    <row r="111" spans="1:21" x14ac:dyDescent="0.2">
      <c r="A111" s="10" t="s">
        <v>244</v>
      </c>
      <c r="B111" s="11" t="s">
        <v>1664</v>
      </c>
      <c r="C111" s="11" t="s">
        <v>3284</v>
      </c>
      <c r="F111" s="10" t="s">
        <v>241</v>
      </c>
      <c r="G111" s="10">
        <v>0</v>
      </c>
      <c r="H111" s="10" t="s">
        <v>553</v>
      </c>
      <c r="I111" s="10">
        <v>1</v>
      </c>
      <c r="J111" s="10">
        <v>1</v>
      </c>
      <c r="O111" s="10" t="s">
        <v>9</v>
      </c>
      <c r="S111" s="10">
        <f>IF(ISBLANK(T111),0,COUNTA(L111:R111))</f>
        <v>1</v>
      </c>
      <c r="T111" s="10" t="s">
        <v>5498</v>
      </c>
      <c r="U111" s="10" t="s">
        <v>2965</v>
      </c>
    </row>
    <row r="112" spans="1:21" x14ac:dyDescent="0.2">
      <c r="A112" s="10" t="s">
        <v>244</v>
      </c>
      <c r="B112" s="11" t="s">
        <v>1665</v>
      </c>
      <c r="C112" s="11" t="s">
        <v>3285</v>
      </c>
      <c r="F112" s="10" t="s">
        <v>241</v>
      </c>
      <c r="G112" s="10">
        <v>25</v>
      </c>
      <c r="H112" s="10" t="s">
        <v>554</v>
      </c>
      <c r="I112" s="10">
        <v>1</v>
      </c>
      <c r="J112" s="10">
        <v>1</v>
      </c>
      <c r="O112" s="10" t="s">
        <v>12</v>
      </c>
      <c r="S112" s="10">
        <f>IF(ISBLANK(T112),0,COUNTA(L112:R112))</f>
        <v>1</v>
      </c>
      <c r="T112" s="10" t="s">
        <v>5498</v>
      </c>
      <c r="U112" s="10" t="s">
        <v>2966</v>
      </c>
    </row>
    <row r="113" spans="1:21" x14ac:dyDescent="0.2">
      <c r="A113" s="10" t="s">
        <v>244</v>
      </c>
      <c r="B113" s="11" t="s">
        <v>1666</v>
      </c>
      <c r="C113" s="11" t="s">
        <v>3286</v>
      </c>
      <c r="F113" s="10" t="s">
        <v>241</v>
      </c>
      <c r="G113" s="10">
        <v>25</v>
      </c>
      <c r="H113" s="10" t="s">
        <v>555</v>
      </c>
      <c r="I113" s="10">
        <v>1</v>
      </c>
      <c r="J113" s="10">
        <v>1</v>
      </c>
      <c r="O113" s="10" t="s">
        <v>9</v>
      </c>
      <c r="S113" s="10">
        <f>IF(ISBLANK(T113),0,COUNTA(L113:R113))</f>
        <v>1</v>
      </c>
      <c r="T113" s="10" t="s">
        <v>5498</v>
      </c>
      <c r="U113" s="10" t="s">
        <v>2967</v>
      </c>
    </row>
    <row r="114" spans="1:21" x14ac:dyDescent="0.2">
      <c r="A114" s="10" t="s">
        <v>244</v>
      </c>
      <c r="B114" s="11" t="s">
        <v>1667</v>
      </c>
      <c r="C114" s="11" t="s">
        <v>3287</v>
      </c>
      <c r="F114" s="10" t="s">
        <v>241</v>
      </c>
      <c r="G114" s="10">
        <v>25</v>
      </c>
      <c r="H114" s="10" t="s">
        <v>556</v>
      </c>
      <c r="I114" s="10">
        <v>1</v>
      </c>
      <c r="J114" s="10">
        <v>1</v>
      </c>
      <c r="O114" s="10" t="s">
        <v>12</v>
      </c>
      <c r="S114" s="10">
        <f>IF(ISBLANK(T114),0,COUNTA(L114:R114))</f>
        <v>1</v>
      </c>
      <c r="T114" s="10" t="s">
        <v>5498</v>
      </c>
      <c r="U114" s="10" t="s">
        <v>2968</v>
      </c>
    </row>
    <row r="115" spans="1:21" x14ac:dyDescent="0.2">
      <c r="A115" s="10" t="s">
        <v>244</v>
      </c>
      <c r="B115" s="11" t="s">
        <v>1668</v>
      </c>
      <c r="C115" s="11" t="s">
        <v>3288</v>
      </c>
      <c r="F115" s="10" t="s">
        <v>241</v>
      </c>
      <c r="G115" s="10">
        <v>25</v>
      </c>
      <c r="H115" s="10" t="s">
        <v>557</v>
      </c>
      <c r="I115" s="10">
        <v>1</v>
      </c>
      <c r="J115" s="10">
        <v>1</v>
      </c>
      <c r="O115" s="10" t="s">
        <v>9</v>
      </c>
      <c r="S115" s="10">
        <f>IF(ISBLANK(T115),0,COUNTA(L115:R115))</f>
        <v>1</v>
      </c>
      <c r="T115" s="10" t="s">
        <v>5498</v>
      </c>
      <c r="U115" s="10" t="s">
        <v>2969</v>
      </c>
    </row>
    <row r="116" spans="1:21" x14ac:dyDescent="0.2">
      <c r="A116" s="10" t="s">
        <v>244</v>
      </c>
      <c r="B116" s="11" t="s">
        <v>1669</v>
      </c>
      <c r="C116" s="11" t="s">
        <v>3289</v>
      </c>
      <c r="F116" s="10" t="s">
        <v>241</v>
      </c>
      <c r="G116" s="10">
        <v>25</v>
      </c>
      <c r="H116" s="10" t="s">
        <v>558</v>
      </c>
      <c r="I116" s="10">
        <v>1</v>
      </c>
      <c r="J116" s="10">
        <v>1</v>
      </c>
      <c r="L116" s="10" t="s">
        <v>644</v>
      </c>
      <c r="O116" s="10" t="s">
        <v>17</v>
      </c>
      <c r="S116" s="10">
        <f>IF(ISBLANK(T116),0,COUNTA(L116:R116))</f>
        <v>2</v>
      </c>
      <c r="T116" s="10" t="s">
        <v>5498</v>
      </c>
      <c r="U116" s="10" t="s">
        <v>2970</v>
      </c>
    </row>
    <row r="117" spans="1:21" x14ac:dyDescent="0.2">
      <c r="A117" s="10" t="s">
        <v>244</v>
      </c>
      <c r="B117" s="11" t="s">
        <v>1670</v>
      </c>
      <c r="C117" s="11" t="s">
        <v>3290</v>
      </c>
      <c r="F117" s="10" t="s">
        <v>241</v>
      </c>
      <c r="G117" s="10">
        <v>50</v>
      </c>
      <c r="H117" s="10" t="s">
        <v>560</v>
      </c>
      <c r="I117" s="10">
        <v>1</v>
      </c>
      <c r="J117" s="10">
        <v>1</v>
      </c>
      <c r="O117" s="10" t="s">
        <v>9</v>
      </c>
      <c r="S117" s="10">
        <f>IF(ISBLANK(T117),0,COUNTA(L117:R117))</f>
        <v>1</v>
      </c>
      <c r="T117" s="10" t="s">
        <v>5498</v>
      </c>
      <c r="U117" s="10" t="s">
        <v>2971</v>
      </c>
    </row>
    <row r="118" spans="1:21" x14ac:dyDescent="0.2">
      <c r="A118" s="10" t="s">
        <v>244</v>
      </c>
      <c r="B118" s="11" t="s">
        <v>1671</v>
      </c>
      <c r="C118" s="11" t="s">
        <v>3291</v>
      </c>
      <c r="F118" s="10" t="s">
        <v>241</v>
      </c>
      <c r="G118" s="10">
        <v>50</v>
      </c>
      <c r="H118" s="10" t="s">
        <v>561</v>
      </c>
      <c r="I118" s="10">
        <v>1</v>
      </c>
      <c r="J118" s="10">
        <v>1</v>
      </c>
      <c r="O118" s="10" t="s">
        <v>17</v>
      </c>
      <c r="S118" s="10">
        <f>IF(ISBLANK(T118),0,COUNTA(L118:R118))</f>
        <v>1</v>
      </c>
      <c r="T118" s="10" t="s">
        <v>5498</v>
      </c>
      <c r="U118" s="10" t="s">
        <v>2972</v>
      </c>
    </row>
    <row r="119" spans="1:21" x14ac:dyDescent="0.2">
      <c r="A119" s="10" t="s">
        <v>244</v>
      </c>
      <c r="B119" s="11" t="s">
        <v>1672</v>
      </c>
      <c r="C119" s="11" t="s">
        <v>3292</v>
      </c>
      <c r="F119" s="10" t="s">
        <v>241</v>
      </c>
      <c r="G119" s="10">
        <v>50</v>
      </c>
      <c r="H119" s="10" t="s">
        <v>562</v>
      </c>
      <c r="I119" s="10">
        <v>1</v>
      </c>
      <c r="J119" s="10">
        <v>1</v>
      </c>
      <c r="O119" s="10" t="s">
        <v>12</v>
      </c>
      <c r="S119" s="10">
        <f>IF(ISBLANK(T119),0,COUNTA(L119:R119))</f>
        <v>1</v>
      </c>
      <c r="T119" s="10" t="s">
        <v>5498</v>
      </c>
      <c r="U119" s="10" t="s">
        <v>2973</v>
      </c>
    </row>
    <row r="120" spans="1:21" x14ac:dyDescent="0.2">
      <c r="A120" s="10" t="s">
        <v>244</v>
      </c>
      <c r="B120" s="11" t="s">
        <v>1673</v>
      </c>
      <c r="C120" s="11" t="s">
        <v>3293</v>
      </c>
      <c r="F120" s="10" t="s">
        <v>241</v>
      </c>
      <c r="G120" s="10">
        <v>50</v>
      </c>
      <c r="H120" s="10" t="s">
        <v>563</v>
      </c>
      <c r="I120" s="10">
        <v>1</v>
      </c>
      <c r="J120" s="10">
        <v>1</v>
      </c>
      <c r="O120" s="10" t="s">
        <v>12</v>
      </c>
      <c r="S120" s="10">
        <f>IF(ISBLANK(T120),0,COUNTA(L120:R120))</f>
        <v>1</v>
      </c>
      <c r="T120" s="10" t="s">
        <v>5498</v>
      </c>
      <c r="U120" s="10" t="s">
        <v>2974</v>
      </c>
    </row>
    <row r="121" spans="1:21" x14ac:dyDescent="0.2">
      <c r="A121" s="10" t="s">
        <v>244</v>
      </c>
      <c r="B121" s="11" t="s">
        <v>1674</v>
      </c>
      <c r="C121" s="11" t="s">
        <v>3294</v>
      </c>
      <c r="F121" s="10" t="s">
        <v>241</v>
      </c>
      <c r="G121" s="10">
        <v>50</v>
      </c>
      <c r="H121" s="10" t="s">
        <v>564</v>
      </c>
      <c r="I121" s="10">
        <v>1</v>
      </c>
      <c r="J121" s="10">
        <v>1</v>
      </c>
      <c r="O121" s="10" t="s">
        <v>9</v>
      </c>
      <c r="S121" s="10">
        <f>IF(ISBLANK(T121),0,COUNTA(L121:R121))</f>
        <v>1</v>
      </c>
      <c r="T121" s="10" t="s">
        <v>5498</v>
      </c>
      <c r="U121" s="10" t="s">
        <v>2975</v>
      </c>
    </row>
    <row r="122" spans="1:21" x14ac:dyDescent="0.2">
      <c r="A122" s="10" t="s">
        <v>244</v>
      </c>
      <c r="B122" s="11" t="s">
        <v>1675</v>
      </c>
      <c r="C122" s="11" t="s">
        <v>3295</v>
      </c>
      <c r="F122" s="10" t="s">
        <v>241</v>
      </c>
      <c r="G122" s="10">
        <v>50</v>
      </c>
      <c r="H122" s="10" t="s">
        <v>565</v>
      </c>
      <c r="I122" s="10">
        <v>1</v>
      </c>
      <c r="J122" s="10">
        <v>1</v>
      </c>
      <c r="O122" s="10" t="s">
        <v>17</v>
      </c>
      <c r="S122" s="10">
        <f>IF(ISBLANK(T122),0,COUNTA(L122:R122))</f>
        <v>1</v>
      </c>
      <c r="T122" s="10" t="s">
        <v>5498</v>
      </c>
      <c r="U122" s="10" t="s">
        <v>2976</v>
      </c>
    </row>
    <row r="123" spans="1:21" x14ac:dyDescent="0.2">
      <c r="A123" s="10" t="s">
        <v>244</v>
      </c>
      <c r="B123" s="11" t="s">
        <v>1676</v>
      </c>
      <c r="C123" s="11" t="s">
        <v>3296</v>
      </c>
      <c r="F123" s="10" t="s">
        <v>241</v>
      </c>
      <c r="G123" s="10">
        <v>50</v>
      </c>
      <c r="H123" s="10" t="s">
        <v>559</v>
      </c>
      <c r="I123" s="10">
        <v>1</v>
      </c>
      <c r="J123" s="10">
        <v>1</v>
      </c>
      <c r="O123" s="10" t="s">
        <v>17</v>
      </c>
      <c r="S123" s="10">
        <f>IF(ISBLANK(T123),0,COUNTA(L123:R123))</f>
        <v>1</v>
      </c>
      <c r="T123" s="10" t="s">
        <v>5498</v>
      </c>
      <c r="U123" s="10" t="s">
        <v>2977</v>
      </c>
    </row>
    <row r="124" spans="1:21" x14ac:dyDescent="0.2">
      <c r="A124" s="10" t="s">
        <v>244</v>
      </c>
      <c r="B124" s="11" t="s">
        <v>1677</v>
      </c>
      <c r="C124" s="11" t="s">
        <v>3297</v>
      </c>
      <c r="F124" s="10" t="s">
        <v>241</v>
      </c>
      <c r="G124" s="10">
        <v>75</v>
      </c>
      <c r="H124" s="10" t="s">
        <v>566</v>
      </c>
      <c r="I124" s="10">
        <v>1</v>
      </c>
      <c r="J124" s="10">
        <v>1</v>
      </c>
      <c r="O124" s="10" t="s">
        <v>9</v>
      </c>
      <c r="S124" s="10">
        <f>IF(ISBLANK(T124),0,COUNTA(L124:R124))</f>
        <v>1</v>
      </c>
      <c r="T124" s="10" t="s">
        <v>5498</v>
      </c>
      <c r="U124" s="10" t="s">
        <v>2978</v>
      </c>
    </row>
    <row r="125" spans="1:21" x14ac:dyDescent="0.2">
      <c r="A125" s="10" t="s">
        <v>244</v>
      </c>
      <c r="B125" s="11" t="s">
        <v>1678</v>
      </c>
      <c r="C125" s="11" t="s">
        <v>3298</v>
      </c>
      <c r="F125" s="10" t="s">
        <v>241</v>
      </c>
      <c r="G125" s="10">
        <v>75</v>
      </c>
      <c r="H125" s="10" t="s">
        <v>567</v>
      </c>
      <c r="I125" s="10">
        <v>1</v>
      </c>
      <c r="J125" s="10">
        <v>1</v>
      </c>
      <c r="O125" s="10" t="s">
        <v>17</v>
      </c>
      <c r="S125" s="10">
        <f>IF(ISBLANK(T125),0,COUNTA(L125:R125))</f>
        <v>1</v>
      </c>
      <c r="T125" s="10" t="s">
        <v>5498</v>
      </c>
      <c r="U125" s="10" t="s">
        <v>2979</v>
      </c>
    </row>
    <row r="126" spans="1:21" x14ac:dyDescent="0.2">
      <c r="A126" s="10" t="s">
        <v>244</v>
      </c>
      <c r="B126" s="11" t="s">
        <v>1679</v>
      </c>
      <c r="C126" s="11" t="s">
        <v>3299</v>
      </c>
      <c r="F126" s="10" t="s">
        <v>241</v>
      </c>
      <c r="G126" s="10">
        <v>75</v>
      </c>
      <c r="H126" s="10" t="s">
        <v>568</v>
      </c>
      <c r="I126" s="10">
        <v>1</v>
      </c>
      <c r="J126" s="10">
        <v>1</v>
      </c>
      <c r="O126" s="10" t="s">
        <v>9</v>
      </c>
      <c r="S126" s="10">
        <f>IF(ISBLANK(T126),0,COUNTA(L126:R126))</f>
        <v>1</v>
      </c>
      <c r="T126" s="10" t="s">
        <v>5498</v>
      </c>
      <c r="U126" s="10" t="s">
        <v>2980</v>
      </c>
    </row>
    <row r="127" spans="1:21" x14ac:dyDescent="0.2">
      <c r="A127" s="10" t="s">
        <v>244</v>
      </c>
      <c r="B127" s="11" t="s">
        <v>1680</v>
      </c>
      <c r="C127" s="11" t="s">
        <v>3300</v>
      </c>
      <c r="F127" s="10" t="s">
        <v>241</v>
      </c>
      <c r="G127" s="10">
        <v>75</v>
      </c>
      <c r="H127" s="10" t="s">
        <v>569</v>
      </c>
      <c r="I127" s="10">
        <v>1</v>
      </c>
      <c r="J127" s="10">
        <v>1</v>
      </c>
      <c r="O127" s="10" t="s">
        <v>12</v>
      </c>
      <c r="S127" s="10">
        <f>IF(ISBLANK(T127),0,COUNTA(L127:R127))</f>
        <v>1</v>
      </c>
      <c r="T127" s="10" t="s">
        <v>5498</v>
      </c>
      <c r="U127" s="10" t="s">
        <v>2981</v>
      </c>
    </row>
    <row r="128" spans="1:21" x14ac:dyDescent="0.2">
      <c r="A128" s="10" t="s">
        <v>244</v>
      </c>
      <c r="B128" s="11" t="s">
        <v>1681</v>
      </c>
      <c r="C128" s="11" t="s">
        <v>3301</v>
      </c>
      <c r="F128" s="10" t="s">
        <v>241</v>
      </c>
      <c r="G128" s="10">
        <v>75</v>
      </c>
      <c r="H128" s="10" t="s">
        <v>570</v>
      </c>
      <c r="I128" s="10">
        <v>1</v>
      </c>
      <c r="J128" s="10">
        <v>1</v>
      </c>
      <c r="O128" s="10" t="s">
        <v>17</v>
      </c>
      <c r="S128" s="10">
        <f>IF(ISBLANK(T128),0,COUNTA(L128:R128))</f>
        <v>1</v>
      </c>
      <c r="T128" s="10" t="s">
        <v>5498</v>
      </c>
      <c r="U128" s="10" t="s">
        <v>2982</v>
      </c>
    </row>
    <row r="129" spans="1:21" x14ac:dyDescent="0.2">
      <c r="A129" s="10" t="s">
        <v>244</v>
      </c>
      <c r="B129" s="11" t="s">
        <v>1682</v>
      </c>
      <c r="C129" s="11" t="s">
        <v>3302</v>
      </c>
      <c r="F129" s="10" t="s">
        <v>241</v>
      </c>
      <c r="G129" s="10">
        <v>75</v>
      </c>
      <c r="H129" s="10" t="s">
        <v>571</v>
      </c>
      <c r="I129" s="10">
        <v>1</v>
      </c>
      <c r="J129" s="10">
        <v>1</v>
      </c>
      <c r="O129" s="10" t="s">
        <v>12</v>
      </c>
      <c r="S129" s="10">
        <f>IF(ISBLANK(T129),0,COUNTA(L129:R129))</f>
        <v>1</v>
      </c>
      <c r="T129" s="10" t="s">
        <v>5498</v>
      </c>
      <c r="U129" s="10" t="s">
        <v>2983</v>
      </c>
    </row>
    <row r="130" spans="1:21" x14ac:dyDescent="0.2">
      <c r="A130" s="10" t="s">
        <v>244</v>
      </c>
      <c r="B130" s="11" t="s">
        <v>1683</v>
      </c>
      <c r="C130" s="11" t="s">
        <v>3303</v>
      </c>
      <c r="F130" s="10" t="s">
        <v>241</v>
      </c>
      <c r="G130" s="10">
        <v>100</v>
      </c>
      <c r="H130" s="10" t="s">
        <v>244</v>
      </c>
      <c r="I130" s="10">
        <v>1</v>
      </c>
      <c r="J130" s="10">
        <v>1</v>
      </c>
      <c r="N130" s="10" t="s">
        <v>14</v>
      </c>
      <c r="O130" s="10" t="s">
        <v>9</v>
      </c>
      <c r="P130" s="10" t="s">
        <v>12</v>
      </c>
      <c r="Q130" s="10" t="s">
        <v>17</v>
      </c>
      <c r="S130" s="10">
        <f>IF(ISBLANK(T130),0,COUNTA(L130:R130))</f>
        <v>4</v>
      </c>
      <c r="T130" s="10" t="s">
        <v>5498</v>
      </c>
      <c r="U130" s="10" t="s">
        <v>2984</v>
      </c>
    </row>
    <row r="131" spans="1:21" x14ac:dyDescent="0.2">
      <c r="A131" s="10" t="s">
        <v>244</v>
      </c>
      <c r="B131" s="11" t="s">
        <v>1684</v>
      </c>
      <c r="C131" s="11" t="s">
        <v>3304</v>
      </c>
      <c r="F131" s="10" t="s">
        <v>241</v>
      </c>
      <c r="G131" s="10">
        <v>100</v>
      </c>
      <c r="H131" s="10" t="s">
        <v>572</v>
      </c>
      <c r="I131" s="10">
        <v>1</v>
      </c>
      <c r="J131" s="10">
        <v>1</v>
      </c>
      <c r="L131" s="10" t="s">
        <v>644</v>
      </c>
      <c r="O131" s="10" t="s">
        <v>17</v>
      </c>
      <c r="S131" s="10">
        <f>IF(ISBLANK(T131),0,COUNTA(L131:R131))</f>
        <v>2</v>
      </c>
      <c r="T131" s="10" t="s">
        <v>5498</v>
      </c>
      <c r="U131" s="10" t="s">
        <v>2985</v>
      </c>
    </row>
    <row r="132" spans="1:21" x14ac:dyDescent="0.2">
      <c r="A132" s="10" t="s">
        <v>244</v>
      </c>
      <c r="B132" s="11" t="s">
        <v>1685</v>
      </c>
      <c r="C132" s="11" t="s">
        <v>3305</v>
      </c>
      <c r="F132" s="10" t="s">
        <v>241</v>
      </c>
      <c r="G132" s="10">
        <v>100</v>
      </c>
      <c r="H132" s="10" t="s">
        <v>573</v>
      </c>
      <c r="I132" s="10">
        <v>1</v>
      </c>
      <c r="J132" s="10">
        <v>1</v>
      </c>
      <c r="O132" s="10" t="s">
        <v>17</v>
      </c>
      <c r="S132" s="10">
        <f>IF(ISBLANK(T132),0,COUNTA(L132:R132))</f>
        <v>1</v>
      </c>
      <c r="T132" s="10" t="s">
        <v>5498</v>
      </c>
      <c r="U132" s="10" t="s">
        <v>2986</v>
      </c>
    </row>
    <row r="133" spans="1:21" x14ac:dyDescent="0.2">
      <c r="A133" s="10" t="s">
        <v>244</v>
      </c>
      <c r="B133" s="11" t="s">
        <v>1686</v>
      </c>
      <c r="C133" s="11" t="s">
        <v>3306</v>
      </c>
      <c r="F133" s="10" t="s">
        <v>241</v>
      </c>
      <c r="G133" s="10">
        <v>100</v>
      </c>
      <c r="H133" s="10" t="s">
        <v>574</v>
      </c>
      <c r="I133" s="10">
        <v>1</v>
      </c>
      <c r="J133" s="10">
        <v>1</v>
      </c>
      <c r="O133" s="10" t="s">
        <v>9</v>
      </c>
      <c r="S133" s="10">
        <f>IF(ISBLANK(T133),0,COUNTA(L133:R133))</f>
        <v>1</v>
      </c>
      <c r="T133" s="10" t="s">
        <v>5498</v>
      </c>
      <c r="U133" s="10" t="s">
        <v>2987</v>
      </c>
    </row>
    <row r="134" spans="1:21" x14ac:dyDescent="0.2">
      <c r="A134" s="10" t="s">
        <v>244</v>
      </c>
      <c r="B134" s="11" t="s">
        <v>1687</v>
      </c>
      <c r="C134" s="11" t="s">
        <v>3307</v>
      </c>
      <c r="F134" s="10" t="s">
        <v>241</v>
      </c>
      <c r="G134" s="10">
        <v>100</v>
      </c>
      <c r="H134" s="10" t="s">
        <v>575</v>
      </c>
      <c r="I134" s="10">
        <v>1</v>
      </c>
      <c r="J134" s="10">
        <v>1</v>
      </c>
      <c r="L134" s="10" t="s">
        <v>650</v>
      </c>
      <c r="O134" s="10" t="s">
        <v>9</v>
      </c>
      <c r="Q134" s="10" t="s">
        <v>5503</v>
      </c>
      <c r="S134" s="10">
        <f>IF(ISBLANK(T134),0,COUNTA(L134:R134))</f>
        <v>3</v>
      </c>
      <c r="T134" s="10" t="s">
        <v>5498</v>
      </c>
      <c r="U134" s="10" t="s">
        <v>2988</v>
      </c>
    </row>
    <row r="135" spans="1:21" x14ac:dyDescent="0.2">
      <c r="A135" s="10" t="s">
        <v>244</v>
      </c>
      <c r="B135" s="11" t="s">
        <v>1688</v>
      </c>
      <c r="C135" s="11" t="s">
        <v>3308</v>
      </c>
      <c r="F135" s="10" t="s">
        <v>241</v>
      </c>
      <c r="G135" s="10">
        <v>100</v>
      </c>
      <c r="H135" s="10" t="s">
        <v>576</v>
      </c>
      <c r="I135" s="10">
        <v>1</v>
      </c>
      <c r="J135" s="10">
        <v>1</v>
      </c>
      <c r="O135" s="10" t="s">
        <v>12</v>
      </c>
      <c r="S135" s="10">
        <f>IF(ISBLANK(T135),0,COUNTA(L135:R135))</f>
        <v>1</v>
      </c>
      <c r="T135" s="10" t="s">
        <v>5498</v>
      </c>
      <c r="U135" s="10" t="s">
        <v>2989</v>
      </c>
    </row>
    <row r="136" spans="1:21" x14ac:dyDescent="0.2">
      <c r="A136" s="10" t="s">
        <v>244</v>
      </c>
      <c r="B136" s="11" t="s">
        <v>1689</v>
      </c>
      <c r="C136" s="11" t="s">
        <v>3309</v>
      </c>
      <c r="F136" s="10" t="s">
        <v>241</v>
      </c>
      <c r="G136" s="10">
        <v>100</v>
      </c>
      <c r="H136" s="10" t="s">
        <v>577</v>
      </c>
      <c r="I136" s="10">
        <v>1</v>
      </c>
      <c r="J136" s="10">
        <v>1</v>
      </c>
      <c r="L136" s="10" t="s">
        <v>650</v>
      </c>
      <c r="O136" s="10" t="s">
        <v>12</v>
      </c>
      <c r="Q136" s="10" t="s">
        <v>5503</v>
      </c>
      <c r="S136" s="10">
        <f>IF(ISBLANK(T136),0,COUNTA(L136:R136))</f>
        <v>3</v>
      </c>
      <c r="T136" s="10" t="s">
        <v>5498</v>
      </c>
      <c r="U136" s="10" t="s">
        <v>2990</v>
      </c>
    </row>
    <row r="137" spans="1:21" x14ac:dyDescent="0.2">
      <c r="A137" s="10" t="s">
        <v>244</v>
      </c>
      <c r="B137" s="11" t="s">
        <v>1690</v>
      </c>
      <c r="C137" s="11" t="s">
        <v>3310</v>
      </c>
      <c r="F137" s="10" t="s">
        <v>241</v>
      </c>
      <c r="G137" s="10">
        <v>100</v>
      </c>
      <c r="H137" s="10" t="s">
        <v>578</v>
      </c>
      <c r="I137" s="10">
        <v>1</v>
      </c>
      <c r="J137" s="10">
        <v>1</v>
      </c>
      <c r="L137" s="10" t="s">
        <v>650</v>
      </c>
      <c r="O137" s="10" t="s">
        <v>17</v>
      </c>
      <c r="Q137" s="10" t="s">
        <v>5503</v>
      </c>
      <c r="S137" s="10">
        <f>IF(ISBLANK(T137),0,COUNTA(L137:R137))</f>
        <v>3</v>
      </c>
      <c r="T137" s="10" t="s">
        <v>5498</v>
      </c>
      <c r="U137" s="10" t="s">
        <v>2991</v>
      </c>
    </row>
    <row r="138" spans="1:21" x14ac:dyDescent="0.2">
      <c r="A138" s="10" t="s">
        <v>244</v>
      </c>
      <c r="B138" s="11" t="s">
        <v>1691</v>
      </c>
      <c r="C138" s="11" t="s">
        <v>3311</v>
      </c>
      <c r="F138" s="10" t="s">
        <v>241</v>
      </c>
      <c r="G138" s="10">
        <v>100</v>
      </c>
      <c r="H138" s="10" t="s">
        <v>579</v>
      </c>
      <c r="I138" s="10">
        <v>1</v>
      </c>
      <c r="J138" s="10">
        <v>1</v>
      </c>
      <c r="O138" s="10" t="s">
        <v>12</v>
      </c>
      <c r="P138" s="10" t="s">
        <v>20</v>
      </c>
      <c r="S138" s="10">
        <f>IF(ISBLANK(T138),0,COUNTA(L138:R138))</f>
        <v>2</v>
      </c>
      <c r="T138" s="10" t="s">
        <v>5498</v>
      </c>
      <c r="U138" s="10" t="s">
        <v>2992</v>
      </c>
    </row>
    <row r="139" spans="1:21" x14ac:dyDescent="0.2">
      <c r="A139" s="10" t="s">
        <v>244</v>
      </c>
      <c r="B139" s="11" t="s">
        <v>1692</v>
      </c>
      <c r="C139" s="11" t="s">
        <v>3312</v>
      </c>
      <c r="F139" s="10" t="s">
        <v>241</v>
      </c>
      <c r="G139" s="10">
        <v>100</v>
      </c>
      <c r="H139" s="10" t="s">
        <v>580</v>
      </c>
      <c r="I139" s="10">
        <v>1</v>
      </c>
      <c r="J139" s="10">
        <v>1</v>
      </c>
      <c r="O139" s="10" t="s">
        <v>9</v>
      </c>
      <c r="P139" s="10" t="s">
        <v>7</v>
      </c>
      <c r="S139" s="10">
        <f>IF(ISBLANK(T139),0,COUNTA(L139:R139))</f>
        <v>2</v>
      </c>
      <c r="T139" s="10" t="s">
        <v>5498</v>
      </c>
      <c r="U139" s="10" t="s">
        <v>2993</v>
      </c>
    </row>
    <row r="140" spans="1:21" x14ac:dyDescent="0.2">
      <c r="A140" s="10" t="s">
        <v>244</v>
      </c>
      <c r="B140" s="11" t="s">
        <v>1693</v>
      </c>
      <c r="C140" s="11" t="s">
        <v>3313</v>
      </c>
      <c r="F140" s="10" t="s">
        <v>242</v>
      </c>
      <c r="G140" s="10">
        <v>0</v>
      </c>
      <c r="H140" s="10" t="s">
        <v>581</v>
      </c>
      <c r="I140" s="10">
        <v>1</v>
      </c>
      <c r="J140" s="10">
        <v>1</v>
      </c>
      <c r="N140" s="10" t="s">
        <v>13</v>
      </c>
      <c r="R140" s="10" t="s">
        <v>5</v>
      </c>
      <c r="S140" s="10">
        <f>IF(ISBLANK(T140),0,COUNTA(L140:R140))</f>
        <v>2</v>
      </c>
      <c r="T140" s="10" t="s">
        <v>5498</v>
      </c>
      <c r="U140" s="10" t="s">
        <v>2994</v>
      </c>
    </row>
    <row r="141" spans="1:21" x14ac:dyDescent="0.2">
      <c r="A141" s="10" t="s">
        <v>244</v>
      </c>
      <c r="B141" s="11" t="s">
        <v>1694</v>
      </c>
      <c r="C141" s="11" t="s">
        <v>3314</v>
      </c>
      <c r="F141" s="10" t="s">
        <v>242</v>
      </c>
      <c r="G141" s="10">
        <v>0</v>
      </c>
      <c r="H141" s="10" t="s">
        <v>582</v>
      </c>
      <c r="I141" s="10">
        <v>1</v>
      </c>
      <c r="J141" s="10">
        <v>1</v>
      </c>
      <c r="L141" s="10" t="s">
        <v>644</v>
      </c>
      <c r="N141" s="10" t="s">
        <v>248</v>
      </c>
      <c r="S141" s="10">
        <f>IF(ISBLANK(T141),0,COUNTA(L141:R141))</f>
        <v>2</v>
      </c>
      <c r="T141" s="10" t="s">
        <v>5498</v>
      </c>
      <c r="U141" s="10" t="s">
        <v>2995</v>
      </c>
    </row>
    <row r="142" spans="1:21" x14ac:dyDescent="0.2">
      <c r="A142" s="10" t="s">
        <v>244</v>
      </c>
      <c r="B142" s="11" t="s">
        <v>1695</v>
      </c>
      <c r="C142" s="11" t="s">
        <v>3315</v>
      </c>
      <c r="F142" s="10" t="s">
        <v>242</v>
      </c>
      <c r="G142" s="10">
        <v>0</v>
      </c>
      <c r="H142" s="10" t="s">
        <v>583</v>
      </c>
      <c r="I142" s="10">
        <v>1</v>
      </c>
      <c r="J142" s="10">
        <v>1</v>
      </c>
      <c r="L142" s="10" t="s">
        <v>2</v>
      </c>
      <c r="N142" s="10" t="s">
        <v>248</v>
      </c>
      <c r="S142" s="10">
        <f>IF(ISBLANK(T142),0,COUNTA(L142:R142))</f>
        <v>2</v>
      </c>
      <c r="T142" s="10" t="s">
        <v>5498</v>
      </c>
      <c r="U142" s="10" t="s">
        <v>2996</v>
      </c>
    </row>
    <row r="143" spans="1:21" x14ac:dyDescent="0.2">
      <c r="A143" s="10" t="s">
        <v>244</v>
      </c>
      <c r="B143" s="11" t="s">
        <v>1696</v>
      </c>
      <c r="C143" s="11" t="s">
        <v>3316</v>
      </c>
      <c r="F143" s="10" t="s">
        <v>242</v>
      </c>
      <c r="G143" s="10">
        <v>25</v>
      </c>
      <c r="H143" s="10" t="s">
        <v>584</v>
      </c>
      <c r="I143" s="10">
        <v>1</v>
      </c>
      <c r="J143" s="10">
        <v>1</v>
      </c>
      <c r="N143" s="10" t="s">
        <v>13</v>
      </c>
      <c r="R143" s="10" t="s">
        <v>5</v>
      </c>
      <c r="S143" s="10">
        <f>IF(ISBLANK(T143),0,COUNTA(L143:R143))</f>
        <v>2</v>
      </c>
      <c r="T143" s="10" t="s">
        <v>5498</v>
      </c>
      <c r="U143" s="10" t="s">
        <v>2997</v>
      </c>
    </row>
    <row r="144" spans="1:21" x14ac:dyDescent="0.2">
      <c r="A144" s="10" t="s">
        <v>244</v>
      </c>
      <c r="B144" s="11" t="s">
        <v>1697</v>
      </c>
      <c r="C144" s="11" t="s">
        <v>3317</v>
      </c>
      <c r="F144" s="10" t="s">
        <v>242</v>
      </c>
      <c r="G144" s="10">
        <v>25</v>
      </c>
      <c r="H144" s="10" t="s">
        <v>585</v>
      </c>
      <c r="I144" s="10">
        <v>1</v>
      </c>
      <c r="J144" s="10">
        <v>1</v>
      </c>
      <c r="N144" s="10" t="s">
        <v>652</v>
      </c>
      <c r="S144" s="10">
        <f>IF(ISBLANK(T144),0,COUNTA(L144:R144))</f>
        <v>1</v>
      </c>
      <c r="T144" s="10" t="s">
        <v>5498</v>
      </c>
      <c r="U144" s="10" t="s">
        <v>2998</v>
      </c>
    </row>
    <row r="145" spans="1:21" x14ac:dyDescent="0.2">
      <c r="A145" s="10" t="s">
        <v>244</v>
      </c>
      <c r="B145" s="11" t="s">
        <v>1698</v>
      </c>
      <c r="C145" s="11" t="s">
        <v>3318</v>
      </c>
      <c r="F145" s="10" t="s">
        <v>242</v>
      </c>
      <c r="G145" s="10">
        <v>25</v>
      </c>
      <c r="H145" s="10" t="s">
        <v>586</v>
      </c>
      <c r="I145" s="10">
        <v>1</v>
      </c>
      <c r="J145" s="10">
        <v>1</v>
      </c>
      <c r="L145" s="10" t="s">
        <v>650</v>
      </c>
      <c r="O145" s="10" t="s">
        <v>651</v>
      </c>
      <c r="S145" s="10">
        <f>IF(ISBLANK(T145),0,COUNTA(L145:R145))</f>
        <v>2</v>
      </c>
      <c r="T145" s="10" t="s">
        <v>5498</v>
      </c>
      <c r="U145" s="10" t="s">
        <v>2999</v>
      </c>
    </row>
    <row r="146" spans="1:21" x14ac:dyDescent="0.2">
      <c r="A146" s="10" t="s">
        <v>244</v>
      </c>
      <c r="B146" s="11" t="s">
        <v>1699</v>
      </c>
      <c r="C146" s="11" t="s">
        <v>3319</v>
      </c>
      <c r="F146" s="10" t="s">
        <v>242</v>
      </c>
      <c r="G146" s="10">
        <v>25</v>
      </c>
      <c r="H146" s="10" t="s">
        <v>587</v>
      </c>
      <c r="I146" s="10">
        <v>1</v>
      </c>
      <c r="J146" s="10">
        <v>1</v>
      </c>
      <c r="L146" s="10" t="s">
        <v>5525</v>
      </c>
      <c r="N146" s="10" t="s">
        <v>248</v>
      </c>
      <c r="S146" s="10">
        <f>IF(ISBLANK(T146),0,COUNTA(L146:R146))</f>
        <v>2</v>
      </c>
      <c r="T146" s="10" t="s">
        <v>5498</v>
      </c>
      <c r="U146" s="10" t="s">
        <v>3000</v>
      </c>
    </row>
    <row r="147" spans="1:21" x14ac:dyDescent="0.2">
      <c r="A147" s="10" t="s">
        <v>244</v>
      </c>
      <c r="B147" s="11" t="s">
        <v>1700</v>
      </c>
      <c r="C147" s="11" t="s">
        <v>3320</v>
      </c>
      <c r="F147" s="10" t="s">
        <v>242</v>
      </c>
      <c r="G147" s="10">
        <v>25</v>
      </c>
      <c r="H147" s="10" t="s">
        <v>588</v>
      </c>
      <c r="I147" s="10">
        <v>1</v>
      </c>
      <c r="J147" s="10">
        <v>1</v>
      </c>
      <c r="O147" s="10" t="s">
        <v>651</v>
      </c>
      <c r="R147" s="10" t="s">
        <v>5</v>
      </c>
      <c r="S147" s="10">
        <f>IF(ISBLANK(T147),0,COUNTA(L147:R147))</f>
        <v>2</v>
      </c>
      <c r="T147" s="10" t="s">
        <v>5498</v>
      </c>
      <c r="U147" s="10" t="s">
        <v>3001</v>
      </c>
    </row>
    <row r="148" spans="1:21" x14ac:dyDescent="0.2">
      <c r="A148" s="10" t="s">
        <v>244</v>
      </c>
      <c r="B148" s="11" t="s">
        <v>1701</v>
      </c>
      <c r="C148" s="11" t="s">
        <v>3321</v>
      </c>
      <c r="F148" s="10" t="s">
        <v>242</v>
      </c>
      <c r="G148" s="10">
        <v>25</v>
      </c>
      <c r="H148" s="10" t="s">
        <v>589</v>
      </c>
      <c r="I148" s="10">
        <v>1</v>
      </c>
      <c r="J148" s="10">
        <v>1</v>
      </c>
      <c r="R148" s="10" t="s">
        <v>5</v>
      </c>
      <c r="S148" s="10">
        <f>IF(ISBLANK(T148),0,COUNTA(L148:R148))</f>
        <v>1</v>
      </c>
      <c r="T148" s="10" t="s">
        <v>5498</v>
      </c>
      <c r="U148" s="10" t="s">
        <v>3002</v>
      </c>
    </row>
    <row r="149" spans="1:21" x14ac:dyDescent="0.2">
      <c r="A149" s="10" t="s">
        <v>244</v>
      </c>
      <c r="B149" s="11" t="s">
        <v>1702</v>
      </c>
      <c r="C149" s="11" t="s">
        <v>3322</v>
      </c>
      <c r="F149" s="10" t="s">
        <v>242</v>
      </c>
      <c r="G149" s="10">
        <v>50</v>
      </c>
      <c r="H149" s="10" t="s">
        <v>590</v>
      </c>
      <c r="I149" s="10">
        <v>1</v>
      </c>
      <c r="J149" s="10">
        <v>1</v>
      </c>
      <c r="N149" s="10" t="s">
        <v>5501</v>
      </c>
      <c r="P149" s="10" t="s">
        <v>18</v>
      </c>
      <c r="S149" s="10">
        <f>IF(ISBLANK(T149),0,COUNTA(L149:R149))</f>
        <v>2</v>
      </c>
      <c r="T149" s="10" t="s">
        <v>5498</v>
      </c>
      <c r="U149" s="10" t="s">
        <v>3003</v>
      </c>
    </row>
    <row r="150" spans="1:21" x14ac:dyDescent="0.2">
      <c r="A150" s="10" t="s">
        <v>244</v>
      </c>
      <c r="B150" s="11" t="s">
        <v>1703</v>
      </c>
      <c r="C150" s="11" t="s">
        <v>3323</v>
      </c>
      <c r="F150" s="10" t="s">
        <v>242</v>
      </c>
      <c r="G150" s="10">
        <v>50</v>
      </c>
      <c r="H150" s="10" t="s">
        <v>591</v>
      </c>
      <c r="I150" s="10">
        <v>1</v>
      </c>
      <c r="J150" s="10">
        <v>1</v>
      </c>
      <c r="L150" s="10" t="s">
        <v>5494</v>
      </c>
      <c r="M150" s="10" t="s">
        <v>418</v>
      </c>
      <c r="S150" s="10">
        <f>IF(ISBLANK(T150),0,COUNTA(L150:R150))</f>
        <v>2</v>
      </c>
      <c r="T150" s="10" t="s">
        <v>5498</v>
      </c>
      <c r="U150" s="10" t="s">
        <v>3004</v>
      </c>
    </row>
    <row r="151" spans="1:21" x14ac:dyDescent="0.2">
      <c r="A151" s="10" t="s">
        <v>244</v>
      </c>
      <c r="B151" s="11" t="s">
        <v>1704</v>
      </c>
      <c r="C151" s="11" t="s">
        <v>3324</v>
      </c>
      <c r="F151" s="10" t="s">
        <v>242</v>
      </c>
      <c r="G151" s="10">
        <v>50</v>
      </c>
      <c r="H151" s="10" t="s">
        <v>592</v>
      </c>
      <c r="I151" s="10">
        <v>1</v>
      </c>
      <c r="J151" s="10">
        <v>1</v>
      </c>
      <c r="L151" s="10" t="s">
        <v>2</v>
      </c>
      <c r="N151" s="10" t="s">
        <v>248</v>
      </c>
      <c r="S151" s="10">
        <f>IF(ISBLANK(T151),0,COUNTA(L151:R151))</f>
        <v>2</v>
      </c>
      <c r="T151" s="10" t="s">
        <v>5498</v>
      </c>
      <c r="U151" s="10" t="s">
        <v>3005</v>
      </c>
    </row>
    <row r="152" spans="1:21" x14ac:dyDescent="0.2">
      <c r="A152" s="10" t="s">
        <v>244</v>
      </c>
      <c r="B152" s="11" t="s">
        <v>1705</v>
      </c>
      <c r="C152" s="11" t="s">
        <v>3325</v>
      </c>
      <c r="F152" s="10" t="s">
        <v>242</v>
      </c>
      <c r="G152" s="10">
        <v>50</v>
      </c>
      <c r="H152" s="10" t="s">
        <v>593</v>
      </c>
      <c r="I152" s="10">
        <v>1</v>
      </c>
      <c r="J152" s="10">
        <v>1</v>
      </c>
      <c r="L152" s="10" t="s">
        <v>2</v>
      </c>
      <c r="N152" s="10" t="s">
        <v>248</v>
      </c>
      <c r="R152" s="10" t="s">
        <v>5</v>
      </c>
      <c r="S152" s="10">
        <f>IF(ISBLANK(T152),0,COUNTA(L152:R152))</f>
        <v>3</v>
      </c>
      <c r="T152" s="10" t="s">
        <v>5498</v>
      </c>
      <c r="U152" s="10" t="s">
        <v>3006</v>
      </c>
    </row>
    <row r="153" spans="1:21" x14ac:dyDescent="0.2">
      <c r="A153" s="10" t="s">
        <v>244</v>
      </c>
      <c r="B153" s="11" t="s">
        <v>1706</v>
      </c>
      <c r="C153" s="11" t="s">
        <v>3326</v>
      </c>
      <c r="F153" s="10" t="s">
        <v>242</v>
      </c>
      <c r="G153" s="10">
        <v>50</v>
      </c>
      <c r="H153" s="10" t="s">
        <v>594</v>
      </c>
      <c r="I153" s="10">
        <v>1</v>
      </c>
      <c r="J153" s="10">
        <v>1</v>
      </c>
      <c r="L153" s="10" t="s">
        <v>650</v>
      </c>
      <c r="O153" s="10" t="s">
        <v>651</v>
      </c>
      <c r="R153" s="10" t="s">
        <v>248</v>
      </c>
      <c r="S153" s="10">
        <f>IF(ISBLANK(T153),0,COUNTA(L153:R153))</f>
        <v>3</v>
      </c>
      <c r="T153" s="10" t="s">
        <v>5498</v>
      </c>
      <c r="U153" s="10" t="s">
        <v>3007</v>
      </c>
    </row>
    <row r="154" spans="1:21" x14ac:dyDescent="0.2">
      <c r="A154" s="10" t="s">
        <v>244</v>
      </c>
      <c r="B154" s="11" t="s">
        <v>1707</v>
      </c>
      <c r="C154" s="11" t="s">
        <v>3327</v>
      </c>
      <c r="F154" s="10" t="s">
        <v>242</v>
      </c>
      <c r="G154" s="10">
        <v>50</v>
      </c>
      <c r="H154" s="10" t="s">
        <v>595</v>
      </c>
      <c r="I154" s="10">
        <v>1</v>
      </c>
      <c r="J154" s="10">
        <v>1</v>
      </c>
      <c r="L154" s="10" t="s">
        <v>644</v>
      </c>
      <c r="N154" s="10" t="s">
        <v>248</v>
      </c>
      <c r="S154" s="10">
        <f>IF(ISBLANK(T154),0,COUNTA(L154:R154))</f>
        <v>2</v>
      </c>
      <c r="T154" s="10" t="s">
        <v>5498</v>
      </c>
      <c r="U154" s="10" t="s">
        <v>3008</v>
      </c>
    </row>
    <row r="155" spans="1:21" x14ac:dyDescent="0.2">
      <c r="A155" s="10" t="s">
        <v>244</v>
      </c>
      <c r="B155" s="11" t="s">
        <v>1708</v>
      </c>
      <c r="C155" s="11" t="s">
        <v>3328</v>
      </c>
      <c r="F155" s="10" t="s">
        <v>242</v>
      </c>
      <c r="G155" s="10">
        <v>75</v>
      </c>
      <c r="H155" s="10" t="s">
        <v>596</v>
      </c>
      <c r="I155" s="10">
        <v>1</v>
      </c>
      <c r="J155" s="10">
        <v>1</v>
      </c>
      <c r="O155" s="10" t="s">
        <v>651</v>
      </c>
      <c r="R155" s="10" t="s">
        <v>5</v>
      </c>
      <c r="S155" s="10">
        <f>IF(ISBLANK(T155),0,COUNTA(L155:R155))</f>
        <v>2</v>
      </c>
      <c r="T155" s="10" t="s">
        <v>5498</v>
      </c>
      <c r="U155" s="10" t="s">
        <v>3009</v>
      </c>
    </row>
    <row r="156" spans="1:21" x14ac:dyDescent="0.2">
      <c r="A156" s="10" t="s">
        <v>244</v>
      </c>
      <c r="B156" s="11" t="s">
        <v>1709</v>
      </c>
      <c r="C156" s="11" t="s">
        <v>3329</v>
      </c>
      <c r="F156" s="10" t="s">
        <v>242</v>
      </c>
      <c r="G156" s="10">
        <v>75</v>
      </c>
      <c r="H156" s="10" t="s">
        <v>597</v>
      </c>
      <c r="I156" s="10">
        <v>1</v>
      </c>
      <c r="J156" s="10">
        <v>1</v>
      </c>
      <c r="L156" s="10" t="s">
        <v>5494</v>
      </c>
      <c r="M156" s="10" t="s">
        <v>418</v>
      </c>
      <c r="S156" s="10">
        <f>IF(ISBLANK(T156),0,COUNTA(L156:R156))</f>
        <v>2</v>
      </c>
      <c r="T156" s="10" t="s">
        <v>5498</v>
      </c>
      <c r="U156" s="10" t="s">
        <v>3010</v>
      </c>
    </row>
    <row r="157" spans="1:21" x14ac:dyDescent="0.2">
      <c r="A157" s="10" t="s">
        <v>244</v>
      </c>
      <c r="B157" s="11" t="s">
        <v>1710</v>
      </c>
      <c r="C157" s="11" t="s">
        <v>3330</v>
      </c>
      <c r="F157" s="10" t="s">
        <v>242</v>
      </c>
      <c r="G157" s="10">
        <v>75</v>
      </c>
      <c r="H157" s="10" t="s">
        <v>598</v>
      </c>
      <c r="I157" s="10">
        <v>1</v>
      </c>
      <c r="J157" s="10">
        <v>1</v>
      </c>
      <c r="R157" s="10" t="s">
        <v>5</v>
      </c>
      <c r="S157" s="10">
        <f>IF(ISBLANK(T157),0,COUNTA(L157:R157))</f>
        <v>1</v>
      </c>
      <c r="T157" s="10" t="s">
        <v>5498</v>
      </c>
      <c r="U157" s="10" t="s">
        <v>3011</v>
      </c>
    </row>
    <row r="158" spans="1:21" x14ac:dyDescent="0.2">
      <c r="A158" s="10" t="s">
        <v>244</v>
      </c>
      <c r="B158" s="11" t="s">
        <v>1711</v>
      </c>
      <c r="C158" s="11" t="s">
        <v>3331</v>
      </c>
      <c r="F158" s="10" t="s">
        <v>242</v>
      </c>
      <c r="G158" s="10">
        <v>75</v>
      </c>
      <c r="H158" s="10" t="s">
        <v>599</v>
      </c>
      <c r="I158" s="10">
        <v>1</v>
      </c>
      <c r="J158" s="10">
        <v>1</v>
      </c>
      <c r="L158" s="10" t="s">
        <v>5494</v>
      </c>
      <c r="M158" s="10" t="s">
        <v>418</v>
      </c>
      <c r="S158" s="10">
        <f>IF(ISBLANK(T158),0,COUNTA(L158:R158))</f>
        <v>2</v>
      </c>
      <c r="T158" s="10" t="s">
        <v>5498</v>
      </c>
      <c r="U158" s="10" t="s">
        <v>3012</v>
      </c>
    </row>
    <row r="159" spans="1:21" x14ac:dyDescent="0.2">
      <c r="A159" s="10" t="s">
        <v>244</v>
      </c>
      <c r="B159" s="11" t="s">
        <v>1712</v>
      </c>
      <c r="C159" s="11" t="s">
        <v>3332</v>
      </c>
      <c r="F159" s="10" t="s">
        <v>242</v>
      </c>
      <c r="G159" s="10">
        <v>75</v>
      </c>
      <c r="H159" s="10" t="s">
        <v>600</v>
      </c>
      <c r="I159" s="10">
        <v>1</v>
      </c>
      <c r="J159" s="10">
        <v>1</v>
      </c>
      <c r="L159" s="10" t="s">
        <v>2</v>
      </c>
      <c r="N159" s="10" t="s">
        <v>248</v>
      </c>
      <c r="S159" s="10">
        <f>IF(ISBLANK(T159),0,COUNTA(L159:R159))</f>
        <v>2</v>
      </c>
      <c r="T159" s="10" t="s">
        <v>5498</v>
      </c>
      <c r="U159" s="10" t="s">
        <v>3013</v>
      </c>
    </row>
    <row r="160" spans="1:21" x14ac:dyDescent="0.2">
      <c r="A160" s="10" t="s">
        <v>244</v>
      </c>
      <c r="B160" s="11" t="s">
        <v>1713</v>
      </c>
      <c r="C160" s="11" t="s">
        <v>3333</v>
      </c>
      <c r="F160" s="10" t="s">
        <v>242</v>
      </c>
      <c r="G160" s="10">
        <v>75</v>
      </c>
      <c r="H160" s="10" t="s">
        <v>601</v>
      </c>
      <c r="I160" s="10">
        <v>1</v>
      </c>
      <c r="J160" s="10">
        <v>1</v>
      </c>
      <c r="L160" s="10" t="s">
        <v>5494</v>
      </c>
      <c r="M160" s="10" t="s">
        <v>5496</v>
      </c>
      <c r="S160" s="10">
        <f>IF(ISBLANK(T160),0,COUNTA(L160:R160))</f>
        <v>2</v>
      </c>
      <c r="T160" s="10" t="s">
        <v>5498</v>
      </c>
      <c r="U160" s="10" t="s">
        <v>3014</v>
      </c>
    </row>
    <row r="161" spans="1:21" x14ac:dyDescent="0.2">
      <c r="A161" s="10" t="s">
        <v>244</v>
      </c>
      <c r="B161" s="11" t="s">
        <v>1714</v>
      </c>
      <c r="C161" s="11" t="s">
        <v>3334</v>
      </c>
      <c r="F161" s="10" t="s">
        <v>242</v>
      </c>
      <c r="G161" s="10">
        <v>100</v>
      </c>
      <c r="H161" s="10" t="s">
        <v>602</v>
      </c>
      <c r="I161" s="10">
        <v>1</v>
      </c>
      <c r="J161" s="10">
        <v>1</v>
      </c>
      <c r="N161" s="10" t="s">
        <v>5501</v>
      </c>
      <c r="R161" s="10" t="s">
        <v>5</v>
      </c>
      <c r="S161" s="10">
        <f>IF(ISBLANK(T161),0,COUNTA(L161:R161))</f>
        <v>2</v>
      </c>
      <c r="T161" s="10" t="s">
        <v>5498</v>
      </c>
      <c r="U161" s="10" t="s">
        <v>3015</v>
      </c>
    </row>
    <row r="162" spans="1:21" x14ac:dyDescent="0.2">
      <c r="A162" s="10" t="s">
        <v>244</v>
      </c>
      <c r="B162" s="11" t="s">
        <v>1715</v>
      </c>
      <c r="C162" s="11" t="s">
        <v>3335</v>
      </c>
      <c r="F162" s="10" t="s">
        <v>242</v>
      </c>
      <c r="G162" s="10">
        <v>100</v>
      </c>
      <c r="H162" s="10" t="s">
        <v>603</v>
      </c>
      <c r="I162" s="10">
        <v>1</v>
      </c>
      <c r="J162" s="10">
        <v>1</v>
      </c>
      <c r="M162" s="10" t="s">
        <v>5496</v>
      </c>
      <c r="R162" s="10" t="s">
        <v>5</v>
      </c>
      <c r="S162" s="10">
        <f>IF(ISBLANK(T162),0,COUNTA(L162:R162))</f>
        <v>2</v>
      </c>
      <c r="T162" s="10" t="s">
        <v>5498</v>
      </c>
      <c r="U162" s="10" t="s">
        <v>3016</v>
      </c>
    </row>
    <row r="163" spans="1:21" x14ac:dyDescent="0.2">
      <c r="A163" s="10" t="s">
        <v>244</v>
      </c>
      <c r="B163" s="11" t="s">
        <v>1716</v>
      </c>
      <c r="C163" s="11" t="s">
        <v>3336</v>
      </c>
      <c r="F163" s="10" t="s">
        <v>242</v>
      </c>
      <c r="G163" s="10">
        <v>100</v>
      </c>
      <c r="H163" s="10" t="s">
        <v>604</v>
      </c>
      <c r="I163" s="10">
        <v>1</v>
      </c>
      <c r="J163" s="10">
        <v>1</v>
      </c>
      <c r="L163" s="10" t="s">
        <v>5493</v>
      </c>
      <c r="N163" s="10" t="s">
        <v>13</v>
      </c>
      <c r="R163" s="10" t="s">
        <v>5</v>
      </c>
      <c r="S163" s="10">
        <f>IF(ISBLANK(T163),0,COUNTA(L163:R163))</f>
        <v>3</v>
      </c>
      <c r="T163" s="10" t="s">
        <v>5498</v>
      </c>
      <c r="U163" s="10" t="s">
        <v>3017</v>
      </c>
    </row>
    <row r="164" spans="1:21" x14ac:dyDescent="0.2">
      <c r="A164" s="10" t="s">
        <v>244</v>
      </c>
      <c r="B164" s="11" t="s">
        <v>1717</v>
      </c>
      <c r="C164" s="11" t="s">
        <v>3337</v>
      </c>
      <c r="F164" s="10" t="s">
        <v>242</v>
      </c>
      <c r="G164" s="10">
        <v>100</v>
      </c>
      <c r="H164" s="10" t="s">
        <v>605</v>
      </c>
      <c r="I164" s="10">
        <v>1</v>
      </c>
      <c r="J164" s="10">
        <v>1</v>
      </c>
      <c r="O164" s="10" t="s">
        <v>651</v>
      </c>
      <c r="P164" s="10" t="s">
        <v>652</v>
      </c>
      <c r="R164" s="10" t="s">
        <v>5</v>
      </c>
      <c r="S164" s="10">
        <f>IF(ISBLANK(T164),0,COUNTA(L164:R164))</f>
        <v>3</v>
      </c>
      <c r="T164" s="10" t="s">
        <v>5498</v>
      </c>
      <c r="U164" s="10" t="s">
        <v>3018</v>
      </c>
    </row>
    <row r="165" spans="1:21" x14ac:dyDescent="0.2">
      <c r="A165" s="10" t="s">
        <v>244</v>
      </c>
      <c r="B165" s="11" t="s">
        <v>1718</v>
      </c>
      <c r="C165" s="11" t="s">
        <v>3338</v>
      </c>
      <c r="F165" s="10" t="s">
        <v>242</v>
      </c>
      <c r="G165" s="10">
        <v>100</v>
      </c>
      <c r="H165" s="10" t="s">
        <v>606</v>
      </c>
      <c r="I165" s="10">
        <v>1</v>
      </c>
      <c r="J165" s="10">
        <v>1</v>
      </c>
      <c r="L165" s="10" t="s">
        <v>2</v>
      </c>
      <c r="N165" s="10" t="s">
        <v>248</v>
      </c>
      <c r="S165" s="10">
        <f>IF(ISBLANK(T165),0,COUNTA(L165:R165))</f>
        <v>2</v>
      </c>
      <c r="T165" s="10" t="s">
        <v>5498</v>
      </c>
      <c r="U165" s="10" t="s">
        <v>3019</v>
      </c>
    </row>
    <row r="166" spans="1:21" x14ac:dyDescent="0.2">
      <c r="A166" s="10" t="s">
        <v>244</v>
      </c>
      <c r="B166" s="11" t="s">
        <v>1719</v>
      </c>
      <c r="C166" s="11" t="s">
        <v>3339</v>
      </c>
      <c r="F166" s="10" t="s">
        <v>242</v>
      </c>
      <c r="G166" s="10">
        <v>100</v>
      </c>
      <c r="H166" s="10" t="s">
        <v>607</v>
      </c>
      <c r="I166" s="10">
        <v>1</v>
      </c>
      <c r="J166" s="10">
        <v>1</v>
      </c>
      <c r="L166" s="10" t="s">
        <v>648</v>
      </c>
      <c r="N166" s="10" t="s">
        <v>5501</v>
      </c>
      <c r="P166" s="10" t="s">
        <v>18</v>
      </c>
      <c r="S166" s="10">
        <f>IF(ISBLANK(T166),0,COUNTA(L166:R166))</f>
        <v>3</v>
      </c>
      <c r="T166" s="10" t="s">
        <v>5498</v>
      </c>
      <c r="U166" s="10" t="s">
        <v>3020</v>
      </c>
    </row>
    <row r="167" spans="1:21" x14ac:dyDescent="0.2">
      <c r="A167" s="10" t="s">
        <v>244</v>
      </c>
      <c r="B167" s="11" t="s">
        <v>1720</v>
      </c>
      <c r="C167" s="11" t="s">
        <v>3340</v>
      </c>
      <c r="F167" s="10" t="s">
        <v>242</v>
      </c>
      <c r="G167" s="10">
        <v>100</v>
      </c>
      <c r="H167" s="10" t="s">
        <v>608</v>
      </c>
      <c r="I167" s="10">
        <v>1</v>
      </c>
      <c r="J167" s="10">
        <v>1</v>
      </c>
      <c r="L167" s="10" t="s">
        <v>650</v>
      </c>
      <c r="O167" s="10" t="s">
        <v>651</v>
      </c>
      <c r="S167" s="10">
        <f>IF(ISBLANK(T167),0,COUNTA(L167:R167))</f>
        <v>2</v>
      </c>
      <c r="T167" s="10" t="s">
        <v>5498</v>
      </c>
      <c r="U167" s="10" t="s">
        <v>3021</v>
      </c>
    </row>
    <row r="168" spans="1:21" x14ac:dyDescent="0.2">
      <c r="A168" s="10" t="s">
        <v>244</v>
      </c>
      <c r="B168" s="11" t="s">
        <v>1721</v>
      </c>
      <c r="C168" s="11" t="s">
        <v>3341</v>
      </c>
      <c r="F168" s="10" t="s">
        <v>242</v>
      </c>
      <c r="G168" s="10">
        <v>100</v>
      </c>
      <c r="H168" s="10" t="s">
        <v>609</v>
      </c>
      <c r="I168" s="10">
        <v>1</v>
      </c>
      <c r="J168" s="10">
        <v>1</v>
      </c>
      <c r="N168" s="10" t="s">
        <v>248</v>
      </c>
      <c r="R168" s="10" t="s">
        <v>5</v>
      </c>
      <c r="S168" s="10">
        <f>IF(ISBLANK(T168),0,COUNTA(L168:R168))</f>
        <v>2</v>
      </c>
      <c r="T168" s="10" t="s">
        <v>5498</v>
      </c>
      <c r="U168" s="10" t="s">
        <v>3022</v>
      </c>
    </row>
    <row r="169" spans="1:21" x14ac:dyDescent="0.2">
      <c r="A169" s="10" t="s">
        <v>244</v>
      </c>
      <c r="B169" s="11" t="s">
        <v>1722</v>
      </c>
      <c r="C169" s="11" t="s">
        <v>3342</v>
      </c>
      <c r="F169" s="10" t="s">
        <v>242</v>
      </c>
      <c r="G169" s="10">
        <v>100</v>
      </c>
      <c r="H169" s="10" t="s">
        <v>610</v>
      </c>
      <c r="I169" s="10">
        <v>1</v>
      </c>
      <c r="J169" s="10">
        <v>1</v>
      </c>
      <c r="L169" s="10" t="s">
        <v>2</v>
      </c>
      <c r="N169" s="10" t="s">
        <v>248</v>
      </c>
      <c r="S169" s="10">
        <f>IF(ISBLANK(T169),0,COUNTA(L169:R169))</f>
        <v>2</v>
      </c>
      <c r="T169" s="10" t="s">
        <v>5498</v>
      </c>
      <c r="U169" s="10" t="s">
        <v>3023</v>
      </c>
    </row>
    <row r="170" spans="1:21" x14ac:dyDescent="0.2">
      <c r="A170" s="10" t="s">
        <v>244</v>
      </c>
      <c r="B170" s="11" t="s">
        <v>1723</v>
      </c>
      <c r="C170" s="11" t="s">
        <v>3343</v>
      </c>
      <c r="F170" s="10" t="s">
        <v>242</v>
      </c>
      <c r="G170" s="10">
        <v>100</v>
      </c>
      <c r="H170" s="10" t="s">
        <v>611</v>
      </c>
      <c r="I170" s="10">
        <v>1</v>
      </c>
      <c r="J170" s="10">
        <v>1</v>
      </c>
      <c r="L170" s="10" t="s">
        <v>650</v>
      </c>
      <c r="O170" s="10" t="s">
        <v>651</v>
      </c>
      <c r="S170" s="10">
        <f>IF(ISBLANK(T170),0,COUNTA(L170:R170))</f>
        <v>2</v>
      </c>
      <c r="T170" s="10" t="s">
        <v>5498</v>
      </c>
      <c r="U170" s="10" t="s">
        <v>3024</v>
      </c>
    </row>
    <row r="171" spans="1:21" x14ac:dyDescent="0.2">
      <c r="A171" s="10" t="s">
        <v>244</v>
      </c>
      <c r="B171" s="11" t="s">
        <v>1724</v>
      </c>
      <c r="C171" s="11" t="s">
        <v>3344</v>
      </c>
      <c r="F171" s="10" t="s">
        <v>243</v>
      </c>
      <c r="G171" s="10">
        <v>0</v>
      </c>
      <c r="H171" s="10" t="s">
        <v>612</v>
      </c>
      <c r="I171" s="10">
        <v>1</v>
      </c>
      <c r="J171" s="10">
        <v>1</v>
      </c>
      <c r="O171" s="10" t="s">
        <v>654</v>
      </c>
      <c r="P171" s="10" t="s">
        <v>18</v>
      </c>
      <c r="S171" s="10">
        <f>IF(ISBLANK(T171),0,COUNTA(L171:R171))</f>
        <v>2</v>
      </c>
      <c r="T171" s="10" t="s">
        <v>5498</v>
      </c>
      <c r="U171" s="10" t="s">
        <v>3025</v>
      </c>
    </row>
    <row r="172" spans="1:21" x14ac:dyDescent="0.2">
      <c r="A172" s="10" t="s">
        <v>244</v>
      </c>
      <c r="B172" s="11" t="s">
        <v>1725</v>
      </c>
      <c r="C172" s="11" t="s">
        <v>3345</v>
      </c>
      <c r="F172" s="10" t="s">
        <v>243</v>
      </c>
      <c r="G172" s="10">
        <v>0</v>
      </c>
      <c r="H172" s="10" t="s">
        <v>613</v>
      </c>
      <c r="I172" s="10">
        <v>1</v>
      </c>
      <c r="J172" s="10">
        <v>1</v>
      </c>
      <c r="L172" s="10" t="s">
        <v>0</v>
      </c>
      <c r="O172" s="10" t="s">
        <v>653</v>
      </c>
      <c r="Q172" s="10" t="s">
        <v>4</v>
      </c>
      <c r="S172" s="10">
        <f>IF(ISBLANK(T172),0,COUNTA(L172:R172))</f>
        <v>3</v>
      </c>
      <c r="T172" s="10" t="s">
        <v>5498</v>
      </c>
      <c r="U172" s="10" t="s">
        <v>3026</v>
      </c>
    </row>
    <row r="173" spans="1:21" x14ac:dyDescent="0.2">
      <c r="A173" s="10" t="s">
        <v>244</v>
      </c>
      <c r="B173" s="11" t="s">
        <v>1726</v>
      </c>
      <c r="C173" s="11" t="s">
        <v>3346</v>
      </c>
      <c r="F173" s="10" t="s">
        <v>243</v>
      </c>
      <c r="G173" s="10">
        <v>0</v>
      </c>
      <c r="H173" s="10" t="s">
        <v>614</v>
      </c>
      <c r="I173" s="10">
        <v>1</v>
      </c>
      <c r="J173" s="10">
        <v>1</v>
      </c>
      <c r="L173" s="10" t="s">
        <v>833</v>
      </c>
      <c r="S173" s="10">
        <f>IF(ISBLANK(T173),0,COUNTA(L173:R173))</f>
        <v>1</v>
      </c>
      <c r="T173" s="10" t="s">
        <v>5498</v>
      </c>
      <c r="U173" s="10" t="s">
        <v>3027</v>
      </c>
    </row>
    <row r="174" spans="1:21" x14ac:dyDescent="0.2">
      <c r="A174" s="10" t="s">
        <v>244</v>
      </c>
      <c r="B174" s="11" t="s">
        <v>1727</v>
      </c>
      <c r="C174" s="11" t="s">
        <v>3347</v>
      </c>
      <c r="F174" s="10" t="s">
        <v>243</v>
      </c>
      <c r="G174" s="10">
        <v>25</v>
      </c>
      <c r="H174" s="10" t="s">
        <v>615</v>
      </c>
      <c r="I174" s="10">
        <v>1</v>
      </c>
      <c r="J174" s="10">
        <v>1</v>
      </c>
      <c r="L174" s="10" t="s">
        <v>0</v>
      </c>
      <c r="O174" s="10" t="s">
        <v>651</v>
      </c>
      <c r="S174" s="10">
        <f>IF(ISBLANK(T174),0,COUNTA(L174:R174))</f>
        <v>2</v>
      </c>
      <c r="T174" s="10" t="s">
        <v>5498</v>
      </c>
      <c r="U174" s="10" t="s">
        <v>3028</v>
      </c>
    </row>
    <row r="175" spans="1:21" x14ac:dyDescent="0.2">
      <c r="A175" s="10" t="s">
        <v>244</v>
      </c>
      <c r="B175" s="11" t="s">
        <v>1728</v>
      </c>
      <c r="C175" s="11" t="s">
        <v>3348</v>
      </c>
      <c r="F175" s="10" t="s">
        <v>243</v>
      </c>
      <c r="G175" s="10">
        <v>25</v>
      </c>
      <c r="H175" s="10" t="s">
        <v>616</v>
      </c>
      <c r="I175" s="10">
        <v>1</v>
      </c>
      <c r="J175" s="10">
        <v>1</v>
      </c>
      <c r="L175" s="10" t="s">
        <v>0</v>
      </c>
      <c r="O175" s="10" t="s">
        <v>651</v>
      </c>
      <c r="R175" s="10" t="s">
        <v>15</v>
      </c>
      <c r="S175" s="10">
        <f>IF(ISBLANK(T175),0,COUNTA(L175:R175))</f>
        <v>3</v>
      </c>
      <c r="T175" s="10" t="s">
        <v>5498</v>
      </c>
      <c r="U175" s="10" t="s">
        <v>3029</v>
      </c>
    </row>
    <row r="176" spans="1:21" x14ac:dyDescent="0.2">
      <c r="A176" s="10" t="s">
        <v>244</v>
      </c>
      <c r="B176" s="11" t="s">
        <v>1729</v>
      </c>
      <c r="C176" s="11" t="s">
        <v>3374</v>
      </c>
      <c r="F176" s="10" t="s">
        <v>243</v>
      </c>
      <c r="G176" s="10">
        <v>25</v>
      </c>
      <c r="H176" s="10" t="s">
        <v>617</v>
      </c>
      <c r="I176" s="10">
        <v>1</v>
      </c>
      <c r="J176" s="10">
        <v>1</v>
      </c>
      <c r="L176" s="10" t="s">
        <v>833</v>
      </c>
      <c r="N176" s="10" t="s">
        <v>652</v>
      </c>
      <c r="O176" s="10" t="s">
        <v>20</v>
      </c>
      <c r="S176" s="10">
        <f>IF(ISBLANK(T176),0,COUNTA(L176:R176))</f>
        <v>3</v>
      </c>
      <c r="T176" s="10" t="s">
        <v>5498</v>
      </c>
      <c r="U176" s="10" t="s">
        <v>3030</v>
      </c>
    </row>
    <row r="177" spans="1:21" x14ac:dyDescent="0.2">
      <c r="A177" s="10" t="s">
        <v>244</v>
      </c>
      <c r="B177" s="11" t="s">
        <v>1730</v>
      </c>
      <c r="C177" s="11" t="s">
        <v>3349</v>
      </c>
      <c r="F177" s="10" t="s">
        <v>243</v>
      </c>
      <c r="G177" s="10">
        <v>25</v>
      </c>
      <c r="H177" s="10" t="s">
        <v>618</v>
      </c>
      <c r="I177" s="10">
        <v>1</v>
      </c>
      <c r="J177" s="10">
        <v>1</v>
      </c>
      <c r="N177" s="10" t="s">
        <v>5501</v>
      </c>
      <c r="O177" s="10" t="s">
        <v>6</v>
      </c>
      <c r="S177" s="10">
        <f>IF(ISBLANK(T177),0,COUNTA(L177:R177))</f>
        <v>2</v>
      </c>
      <c r="T177" s="10" t="s">
        <v>5498</v>
      </c>
      <c r="U177" s="10" t="s">
        <v>3031</v>
      </c>
    </row>
    <row r="178" spans="1:21" x14ac:dyDescent="0.2">
      <c r="A178" s="10" t="s">
        <v>244</v>
      </c>
      <c r="B178" s="11" t="s">
        <v>1731</v>
      </c>
      <c r="C178" s="11" t="s">
        <v>3350</v>
      </c>
      <c r="F178" s="10" t="s">
        <v>243</v>
      </c>
      <c r="G178" s="10">
        <v>25</v>
      </c>
      <c r="H178" s="10" t="s">
        <v>619</v>
      </c>
      <c r="I178" s="10">
        <v>1</v>
      </c>
      <c r="J178" s="10">
        <v>1</v>
      </c>
      <c r="N178" s="10" t="s">
        <v>5501</v>
      </c>
      <c r="S178" s="10">
        <f>IF(ISBLANK(T178),0,COUNTA(L178:R178))</f>
        <v>1</v>
      </c>
      <c r="T178" s="10" t="s">
        <v>5498</v>
      </c>
      <c r="U178" s="10" t="s">
        <v>3032</v>
      </c>
    </row>
    <row r="179" spans="1:21" x14ac:dyDescent="0.2">
      <c r="A179" s="10" t="s">
        <v>244</v>
      </c>
      <c r="B179" s="11" t="s">
        <v>1732</v>
      </c>
      <c r="C179" s="11" t="s">
        <v>3351</v>
      </c>
      <c r="F179" s="10" t="s">
        <v>243</v>
      </c>
      <c r="G179" s="10">
        <v>25</v>
      </c>
      <c r="H179" s="10" t="s">
        <v>620</v>
      </c>
      <c r="I179" s="10">
        <v>1</v>
      </c>
      <c r="J179" s="10">
        <v>1</v>
      </c>
      <c r="N179" s="10" t="s">
        <v>5501</v>
      </c>
      <c r="S179" s="10">
        <f>IF(ISBLANK(T179),0,COUNTA(L179:R179))</f>
        <v>1</v>
      </c>
      <c r="T179" s="10" t="s">
        <v>5498</v>
      </c>
      <c r="U179" s="10" t="s">
        <v>3033</v>
      </c>
    </row>
    <row r="180" spans="1:21" x14ac:dyDescent="0.2">
      <c r="A180" s="10" t="s">
        <v>244</v>
      </c>
      <c r="B180" s="11" t="s">
        <v>1733</v>
      </c>
      <c r="C180" s="11" t="s">
        <v>3352</v>
      </c>
      <c r="F180" s="10" t="s">
        <v>243</v>
      </c>
      <c r="G180" s="10">
        <v>50</v>
      </c>
      <c r="H180" s="10" t="s">
        <v>621</v>
      </c>
      <c r="I180" s="10">
        <v>1</v>
      </c>
      <c r="J180" s="10">
        <v>1</v>
      </c>
      <c r="L180" s="10" t="s">
        <v>0</v>
      </c>
      <c r="O180" s="10" t="s">
        <v>652</v>
      </c>
      <c r="Q180" s="10" t="s">
        <v>4</v>
      </c>
      <c r="S180" s="10">
        <f>IF(ISBLANK(T180),0,COUNTA(L180:R180))</f>
        <v>3</v>
      </c>
      <c r="T180" s="10" t="s">
        <v>5498</v>
      </c>
      <c r="U180" s="10" t="s">
        <v>3034</v>
      </c>
    </row>
    <row r="181" spans="1:21" x14ac:dyDescent="0.2">
      <c r="A181" s="10" t="s">
        <v>244</v>
      </c>
      <c r="B181" s="11" t="s">
        <v>1734</v>
      </c>
      <c r="C181" s="11" t="s">
        <v>3353</v>
      </c>
      <c r="F181" s="10" t="s">
        <v>243</v>
      </c>
      <c r="G181" s="10">
        <v>50</v>
      </c>
      <c r="H181" s="10" t="s">
        <v>622</v>
      </c>
      <c r="I181" s="10">
        <v>1</v>
      </c>
      <c r="J181" s="10">
        <v>1</v>
      </c>
      <c r="N181" s="10" t="s">
        <v>5501</v>
      </c>
      <c r="S181" s="10">
        <f>IF(ISBLANK(T181),0,COUNTA(L181:R181))</f>
        <v>1</v>
      </c>
      <c r="T181" s="10" t="s">
        <v>5498</v>
      </c>
      <c r="U181" s="10" t="s">
        <v>3035</v>
      </c>
    </row>
    <row r="182" spans="1:21" x14ac:dyDescent="0.2">
      <c r="A182" s="10" t="s">
        <v>244</v>
      </c>
      <c r="B182" s="11" t="s">
        <v>1735</v>
      </c>
      <c r="C182" s="11" t="s">
        <v>3354</v>
      </c>
      <c r="F182" s="10" t="s">
        <v>243</v>
      </c>
      <c r="G182" s="10">
        <v>50</v>
      </c>
      <c r="H182" s="10" t="s">
        <v>623</v>
      </c>
      <c r="I182" s="10">
        <v>1</v>
      </c>
      <c r="J182" s="10">
        <v>1</v>
      </c>
      <c r="O182" s="10" t="s">
        <v>6</v>
      </c>
      <c r="S182" s="10">
        <f>IF(ISBLANK(T182),0,COUNTA(L182:R182))</f>
        <v>1</v>
      </c>
      <c r="T182" s="10" t="s">
        <v>5498</v>
      </c>
      <c r="U182" s="10" t="s">
        <v>3036</v>
      </c>
    </row>
    <row r="183" spans="1:21" x14ac:dyDescent="0.2">
      <c r="A183" s="10" t="s">
        <v>244</v>
      </c>
      <c r="B183" s="11" t="s">
        <v>1736</v>
      </c>
      <c r="C183" s="11" t="s">
        <v>3355</v>
      </c>
      <c r="F183" s="10" t="s">
        <v>243</v>
      </c>
      <c r="G183" s="10">
        <v>50</v>
      </c>
      <c r="H183" s="10" t="s">
        <v>624</v>
      </c>
      <c r="I183" s="10">
        <v>1</v>
      </c>
      <c r="J183" s="10">
        <v>1</v>
      </c>
      <c r="L183" s="10" t="s">
        <v>650</v>
      </c>
      <c r="N183" s="10" t="s">
        <v>247</v>
      </c>
      <c r="S183" s="10">
        <f>IF(ISBLANK(T183),0,COUNTA(L183:R183))</f>
        <v>2</v>
      </c>
      <c r="T183" s="10" t="s">
        <v>5498</v>
      </c>
      <c r="U183" s="10" t="s">
        <v>3037</v>
      </c>
    </row>
    <row r="184" spans="1:21" x14ac:dyDescent="0.2">
      <c r="A184" s="10" t="s">
        <v>244</v>
      </c>
      <c r="B184" s="11" t="s">
        <v>1737</v>
      </c>
      <c r="C184" s="11" t="s">
        <v>3356</v>
      </c>
      <c r="F184" s="10" t="s">
        <v>243</v>
      </c>
      <c r="G184" s="10">
        <v>50</v>
      </c>
      <c r="H184" s="10" t="s">
        <v>625</v>
      </c>
      <c r="I184" s="10">
        <v>1</v>
      </c>
      <c r="J184" s="10">
        <v>1</v>
      </c>
      <c r="N184" s="10" t="s">
        <v>5497</v>
      </c>
      <c r="S184" s="10">
        <f>IF(ISBLANK(T184),0,COUNTA(L184:R184))</f>
        <v>1</v>
      </c>
      <c r="T184" s="10" t="s">
        <v>5498</v>
      </c>
      <c r="U184" s="10" t="s">
        <v>3038</v>
      </c>
    </row>
    <row r="185" spans="1:21" x14ac:dyDescent="0.2">
      <c r="A185" s="10" t="s">
        <v>244</v>
      </c>
      <c r="B185" s="11" t="s">
        <v>1738</v>
      </c>
      <c r="C185" s="11" t="s">
        <v>3357</v>
      </c>
      <c r="F185" s="10" t="s">
        <v>243</v>
      </c>
      <c r="G185" s="10">
        <v>50</v>
      </c>
      <c r="H185" s="10" t="s">
        <v>626</v>
      </c>
      <c r="I185" s="10">
        <v>1</v>
      </c>
      <c r="J185" s="10">
        <v>1</v>
      </c>
      <c r="L185" s="10" t="s">
        <v>5493</v>
      </c>
      <c r="O185" s="10" t="s">
        <v>651</v>
      </c>
      <c r="S185" s="10">
        <f>IF(ISBLANK(T185),0,COUNTA(L185:R185))</f>
        <v>2</v>
      </c>
      <c r="T185" s="10" t="s">
        <v>5498</v>
      </c>
      <c r="U185" s="10" t="s">
        <v>3039</v>
      </c>
    </row>
    <row r="186" spans="1:21" x14ac:dyDescent="0.2">
      <c r="A186" s="10" t="s">
        <v>244</v>
      </c>
      <c r="B186" s="11" t="s">
        <v>1739</v>
      </c>
      <c r="C186" s="11" t="s">
        <v>3358</v>
      </c>
      <c r="F186" s="10" t="s">
        <v>243</v>
      </c>
      <c r="G186" s="10">
        <v>75</v>
      </c>
      <c r="H186" s="10" t="s">
        <v>627</v>
      </c>
      <c r="I186" s="10">
        <v>1</v>
      </c>
      <c r="J186" s="10">
        <v>1</v>
      </c>
      <c r="O186" s="10" t="s">
        <v>651</v>
      </c>
      <c r="Q186" s="10" t="s">
        <v>1</v>
      </c>
      <c r="S186" s="10">
        <f>IF(ISBLANK(T186),0,COUNTA(L186:R186))</f>
        <v>2</v>
      </c>
      <c r="T186" s="10" t="s">
        <v>5498</v>
      </c>
      <c r="U186" s="10" t="s">
        <v>3040</v>
      </c>
    </row>
    <row r="187" spans="1:21" x14ac:dyDescent="0.2">
      <c r="A187" s="10" t="s">
        <v>244</v>
      </c>
      <c r="B187" s="11" t="s">
        <v>1740</v>
      </c>
      <c r="C187" s="11" t="s">
        <v>3359</v>
      </c>
      <c r="F187" s="10" t="s">
        <v>243</v>
      </c>
      <c r="G187" s="10">
        <v>75</v>
      </c>
      <c r="H187" s="10" t="s">
        <v>628</v>
      </c>
      <c r="I187" s="10">
        <v>1</v>
      </c>
      <c r="J187" s="10">
        <v>1</v>
      </c>
      <c r="R187" s="10" t="s">
        <v>5</v>
      </c>
      <c r="S187" s="10">
        <f>IF(ISBLANK(T187),0,COUNTA(L187:R187))</f>
        <v>1</v>
      </c>
      <c r="T187" s="10" t="s">
        <v>5498</v>
      </c>
      <c r="U187" s="10" t="s">
        <v>3041</v>
      </c>
    </row>
    <row r="188" spans="1:21" x14ac:dyDescent="0.2">
      <c r="A188" s="10" t="s">
        <v>244</v>
      </c>
      <c r="B188" s="11" t="s">
        <v>1741</v>
      </c>
      <c r="C188" s="11" t="s">
        <v>3360</v>
      </c>
      <c r="F188" s="10" t="s">
        <v>243</v>
      </c>
      <c r="G188" s="10">
        <v>75</v>
      </c>
      <c r="H188" s="10" t="s">
        <v>629</v>
      </c>
      <c r="I188" s="10">
        <v>1</v>
      </c>
      <c r="J188" s="10">
        <v>1</v>
      </c>
      <c r="L188" s="10" t="s">
        <v>0</v>
      </c>
      <c r="O188" s="10" t="s">
        <v>651</v>
      </c>
      <c r="S188" s="10">
        <f>IF(ISBLANK(T188),0,COUNTA(L188:R188))</f>
        <v>2</v>
      </c>
      <c r="T188" s="10" t="s">
        <v>5498</v>
      </c>
      <c r="U188" s="10" t="s">
        <v>3042</v>
      </c>
    </row>
    <row r="189" spans="1:21" x14ac:dyDescent="0.2">
      <c r="A189" s="10" t="s">
        <v>244</v>
      </c>
      <c r="B189" s="11" t="s">
        <v>1742</v>
      </c>
      <c r="C189" s="11" t="s">
        <v>3361</v>
      </c>
      <c r="F189" s="10" t="s">
        <v>243</v>
      </c>
      <c r="G189" s="10">
        <v>75</v>
      </c>
      <c r="H189" s="10" t="s">
        <v>630</v>
      </c>
      <c r="I189" s="10">
        <v>1</v>
      </c>
      <c r="J189" s="10">
        <v>1</v>
      </c>
      <c r="L189" s="10" t="s">
        <v>833</v>
      </c>
      <c r="S189" s="10">
        <f>IF(ISBLANK(T189),0,COUNTA(L189:R189))</f>
        <v>1</v>
      </c>
      <c r="T189" s="10" t="s">
        <v>5498</v>
      </c>
      <c r="U189" s="10" t="s">
        <v>3043</v>
      </c>
    </row>
    <row r="190" spans="1:21" x14ac:dyDescent="0.2">
      <c r="A190" s="10" t="s">
        <v>244</v>
      </c>
      <c r="B190" s="11" t="s">
        <v>1743</v>
      </c>
      <c r="C190" s="11" t="s">
        <v>3362</v>
      </c>
      <c r="F190" s="10" t="s">
        <v>243</v>
      </c>
      <c r="G190" s="10">
        <v>75</v>
      </c>
      <c r="H190" s="10" t="s">
        <v>631</v>
      </c>
      <c r="I190" s="10">
        <v>1</v>
      </c>
      <c r="J190" s="10">
        <v>1</v>
      </c>
      <c r="O190" s="10" t="s">
        <v>651</v>
      </c>
      <c r="R190" s="10" t="s">
        <v>5</v>
      </c>
      <c r="S190" s="10">
        <f>IF(ISBLANK(T190),0,COUNTA(L190:R190))</f>
        <v>2</v>
      </c>
      <c r="T190" s="10" t="s">
        <v>5498</v>
      </c>
      <c r="U190" s="10" t="s">
        <v>3044</v>
      </c>
    </row>
    <row r="191" spans="1:21" x14ac:dyDescent="0.2">
      <c r="A191" s="10" t="s">
        <v>244</v>
      </c>
      <c r="B191" s="11" t="s">
        <v>1744</v>
      </c>
      <c r="C191" s="11" t="s">
        <v>3363</v>
      </c>
      <c r="F191" s="10" t="s">
        <v>243</v>
      </c>
      <c r="G191" s="10">
        <v>75</v>
      </c>
      <c r="H191" s="10" t="s">
        <v>632</v>
      </c>
      <c r="I191" s="10">
        <v>1</v>
      </c>
      <c r="J191" s="10">
        <v>1</v>
      </c>
      <c r="L191" s="10" t="s">
        <v>833</v>
      </c>
      <c r="S191" s="10">
        <f>IF(ISBLANK(T191),0,COUNTA(L191:R191))</f>
        <v>1</v>
      </c>
      <c r="T191" s="10" t="s">
        <v>5498</v>
      </c>
      <c r="U191" s="10" t="s">
        <v>3045</v>
      </c>
    </row>
    <row r="192" spans="1:21" x14ac:dyDescent="0.2">
      <c r="A192" s="10" t="s">
        <v>244</v>
      </c>
      <c r="B192" s="11" t="s">
        <v>1745</v>
      </c>
      <c r="C192" s="11" t="s">
        <v>3364</v>
      </c>
      <c r="F192" s="10" t="s">
        <v>243</v>
      </c>
      <c r="G192" s="10">
        <v>100</v>
      </c>
      <c r="H192" s="10" t="s">
        <v>633</v>
      </c>
      <c r="I192" s="10">
        <v>1</v>
      </c>
      <c r="J192" s="10">
        <v>1</v>
      </c>
      <c r="O192" s="10" t="s">
        <v>651</v>
      </c>
      <c r="R192" s="10" t="s">
        <v>5</v>
      </c>
      <c r="S192" s="10">
        <f>IF(ISBLANK(T192),0,COUNTA(L192:R192))</f>
        <v>2</v>
      </c>
      <c r="T192" s="10" t="s">
        <v>5498</v>
      </c>
      <c r="U192" s="10" t="s">
        <v>3046</v>
      </c>
    </row>
    <row r="193" spans="1:21" x14ac:dyDescent="0.2">
      <c r="A193" s="10" t="s">
        <v>244</v>
      </c>
      <c r="B193" s="11" t="s">
        <v>1746</v>
      </c>
      <c r="C193" s="11" t="s">
        <v>3365</v>
      </c>
      <c r="F193" s="10" t="s">
        <v>243</v>
      </c>
      <c r="G193" s="10">
        <v>100</v>
      </c>
      <c r="H193" s="10" t="s">
        <v>634</v>
      </c>
      <c r="I193" s="10">
        <v>1</v>
      </c>
      <c r="J193" s="10">
        <v>1</v>
      </c>
      <c r="L193" s="10" t="s">
        <v>833</v>
      </c>
      <c r="O193" s="10" t="s">
        <v>654</v>
      </c>
      <c r="S193" s="10">
        <f>IF(ISBLANK(T193),0,COUNTA(L193:R193))</f>
        <v>2</v>
      </c>
      <c r="T193" s="10" t="s">
        <v>5498</v>
      </c>
      <c r="U193" s="10" t="s">
        <v>3047</v>
      </c>
    </row>
    <row r="194" spans="1:21" x14ac:dyDescent="0.2">
      <c r="A194" s="10" t="s">
        <v>244</v>
      </c>
      <c r="B194" s="11" t="s">
        <v>1747</v>
      </c>
      <c r="C194" s="11" t="s">
        <v>3366</v>
      </c>
      <c r="F194" s="10" t="s">
        <v>243</v>
      </c>
      <c r="G194" s="10">
        <v>100</v>
      </c>
      <c r="H194" s="10" t="s">
        <v>635</v>
      </c>
      <c r="I194" s="10">
        <v>1</v>
      </c>
      <c r="J194" s="10">
        <v>1</v>
      </c>
      <c r="N194" s="10" t="s">
        <v>5501</v>
      </c>
      <c r="Q194" s="10" t="s">
        <v>4</v>
      </c>
      <c r="S194" s="10">
        <f>IF(ISBLANK(T194),0,COUNTA(L194:R194))</f>
        <v>2</v>
      </c>
      <c r="T194" s="10" t="s">
        <v>5498</v>
      </c>
      <c r="U194" s="10" t="s">
        <v>3048</v>
      </c>
    </row>
    <row r="195" spans="1:21" x14ac:dyDescent="0.2">
      <c r="A195" s="10" t="s">
        <v>244</v>
      </c>
      <c r="B195" s="11" t="s">
        <v>1748</v>
      </c>
      <c r="C195" s="11" t="s">
        <v>3367</v>
      </c>
      <c r="F195" s="10" t="s">
        <v>243</v>
      </c>
      <c r="G195" s="10">
        <v>100</v>
      </c>
      <c r="H195" s="10" t="s">
        <v>636</v>
      </c>
      <c r="I195" s="10">
        <v>1</v>
      </c>
      <c r="J195" s="10">
        <v>1</v>
      </c>
      <c r="O195" s="10" t="s">
        <v>654</v>
      </c>
      <c r="Q195" s="10" t="s">
        <v>4</v>
      </c>
      <c r="S195" s="10">
        <f>IF(ISBLANK(T195),0,COUNTA(L195:R195))</f>
        <v>2</v>
      </c>
      <c r="T195" s="10" t="s">
        <v>5498</v>
      </c>
      <c r="U195" s="10" t="s">
        <v>3049</v>
      </c>
    </row>
    <row r="196" spans="1:21" x14ac:dyDescent="0.2">
      <c r="A196" s="10" t="s">
        <v>244</v>
      </c>
      <c r="B196" s="11" t="s">
        <v>1749</v>
      </c>
      <c r="C196" s="11" t="s">
        <v>3368</v>
      </c>
      <c r="F196" s="10" t="s">
        <v>243</v>
      </c>
      <c r="G196" s="10">
        <v>100</v>
      </c>
      <c r="H196" s="10" t="s">
        <v>637</v>
      </c>
      <c r="I196" s="10">
        <v>1</v>
      </c>
      <c r="J196" s="10">
        <v>1</v>
      </c>
      <c r="L196" s="10" t="s">
        <v>833</v>
      </c>
      <c r="O196" s="10" t="s">
        <v>654</v>
      </c>
      <c r="S196" s="10">
        <f>IF(ISBLANK(T196),0,COUNTA(L196:R196))</f>
        <v>2</v>
      </c>
      <c r="T196" s="10" t="s">
        <v>5498</v>
      </c>
      <c r="U196" s="10" t="s">
        <v>3050</v>
      </c>
    </row>
    <row r="197" spans="1:21" x14ac:dyDescent="0.2">
      <c r="A197" s="10" t="s">
        <v>244</v>
      </c>
      <c r="B197" s="11" t="s">
        <v>1750</v>
      </c>
      <c r="C197" s="11" t="s">
        <v>3369</v>
      </c>
      <c r="F197" s="10" t="s">
        <v>243</v>
      </c>
      <c r="G197" s="10">
        <v>100</v>
      </c>
      <c r="H197" s="10" t="s">
        <v>638</v>
      </c>
      <c r="I197" s="10">
        <v>1</v>
      </c>
      <c r="J197" s="10">
        <v>1</v>
      </c>
      <c r="L197" s="10" t="s">
        <v>833</v>
      </c>
      <c r="S197" s="10">
        <f>IF(ISBLANK(T197),0,COUNTA(L197:R197))</f>
        <v>1</v>
      </c>
      <c r="T197" s="10" t="s">
        <v>5498</v>
      </c>
      <c r="U197" s="10" t="s">
        <v>3051</v>
      </c>
    </row>
    <row r="198" spans="1:21" x14ac:dyDescent="0.2">
      <c r="A198" s="10" t="s">
        <v>244</v>
      </c>
      <c r="B198" s="11" t="s">
        <v>1751</v>
      </c>
      <c r="C198" s="11" t="s">
        <v>3370</v>
      </c>
      <c r="F198" s="10" t="s">
        <v>243</v>
      </c>
      <c r="G198" s="10">
        <v>100</v>
      </c>
      <c r="H198" s="10" t="s">
        <v>639</v>
      </c>
      <c r="I198" s="10">
        <v>1</v>
      </c>
      <c r="J198" s="10">
        <v>1</v>
      </c>
      <c r="L198" s="10" t="s">
        <v>5493</v>
      </c>
      <c r="M198" s="10" t="s">
        <v>833</v>
      </c>
      <c r="O198" s="10" t="s">
        <v>654</v>
      </c>
      <c r="Q198" s="10" t="s">
        <v>247</v>
      </c>
      <c r="S198" s="10">
        <f>IF(ISBLANK(T198),0,COUNTA(L198:R198))</f>
        <v>4</v>
      </c>
      <c r="T198" s="10" t="s">
        <v>5498</v>
      </c>
      <c r="U198" s="10" t="s">
        <v>3052</v>
      </c>
    </row>
    <row r="199" spans="1:21" x14ac:dyDescent="0.2">
      <c r="A199" s="10" t="s">
        <v>244</v>
      </c>
      <c r="B199" s="11" t="s">
        <v>1752</v>
      </c>
      <c r="C199" s="11" t="s">
        <v>3371</v>
      </c>
      <c r="F199" s="10" t="s">
        <v>243</v>
      </c>
      <c r="G199" s="10">
        <v>100</v>
      </c>
      <c r="H199" s="10" t="s">
        <v>640</v>
      </c>
      <c r="I199" s="10">
        <v>1</v>
      </c>
      <c r="J199" s="10">
        <v>1</v>
      </c>
      <c r="O199" s="10" t="s">
        <v>6</v>
      </c>
      <c r="P199" s="10" t="s">
        <v>1</v>
      </c>
      <c r="S199" s="10">
        <f>IF(ISBLANK(T199),0,COUNTA(L199:R199))</f>
        <v>2</v>
      </c>
      <c r="T199" s="10" t="s">
        <v>5498</v>
      </c>
      <c r="U199" s="10" t="s">
        <v>3053</v>
      </c>
    </row>
    <row r="200" spans="1:21" x14ac:dyDescent="0.2">
      <c r="A200" s="10" t="s">
        <v>244</v>
      </c>
      <c r="B200" s="11" t="s">
        <v>1753</v>
      </c>
      <c r="C200" s="11" t="s">
        <v>3372</v>
      </c>
      <c r="F200" s="10" t="s">
        <v>243</v>
      </c>
      <c r="G200" s="10">
        <v>100</v>
      </c>
      <c r="H200" s="10" t="s">
        <v>641</v>
      </c>
      <c r="I200" s="10">
        <v>1</v>
      </c>
      <c r="J200" s="10">
        <v>1</v>
      </c>
      <c r="O200" s="10" t="s">
        <v>654</v>
      </c>
      <c r="P200" s="10" t="s">
        <v>248</v>
      </c>
      <c r="S200" s="10">
        <f>IF(ISBLANK(T200),0,COUNTA(L200:R200))</f>
        <v>2</v>
      </c>
      <c r="T200" s="10" t="s">
        <v>5498</v>
      </c>
      <c r="U200" s="10" t="s">
        <v>3054</v>
      </c>
    </row>
    <row r="201" spans="1:21" x14ac:dyDescent="0.2">
      <c r="A201" s="10" t="s">
        <v>244</v>
      </c>
      <c r="B201" s="11" t="s">
        <v>1754</v>
      </c>
      <c r="C201" s="11" t="s">
        <v>3373</v>
      </c>
      <c r="F201" s="10" t="s">
        <v>243</v>
      </c>
      <c r="G201" s="10">
        <v>100</v>
      </c>
      <c r="H201" s="10" t="s">
        <v>642</v>
      </c>
      <c r="I201" s="10">
        <v>1</v>
      </c>
      <c r="J201" s="10">
        <v>1</v>
      </c>
      <c r="L201" s="10" t="s">
        <v>5493</v>
      </c>
      <c r="M201" s="10" t="s">
        <v>11</v>
      </c>
      <c r="N201" s="10" t="s">
        <v>5501</v>
      </c>
      <c r="P201" s="10" t="s">
        <v>13</v>
      </c>
      <c r="S201" s="10">
        <f>IF(ISBLANK(T201),0,COUNTA(L201:R201))</f>
        <v>4</v>
      </c>
      <c r="T201" s="10" t="s">
        <v>5498</v>
      </c>
      <c r="U201" s="10" t="s">
        <v>3055</v>
      </c>
    </row>
    <row r="202" spans="1:21" x14ac:dyDescent="0.2">
      <c r="A202" s="10" t="s">
        <v>2803</v>
      </c>
      <c r="B202" s="11" t="s">
        <v>2653</v>
      </c>
      <c r="C202" s="11" t="s">
        <v>3376</v>
      </c>
      <c r="F202" s="10" t="s">
        <v>239</v>
      </c>
      <c r="G202" s="10">
        <v>50</v>
      </c>
      <c r="H202" s="10" t="s">
        <v>2654</v>
      </c>
      <c r="I202" s="10">
        <v>1</v>
      </c>
      <c r="J202" s="10">
        <v>1</v>
      </c>
      <c r="O202" s="10" t="s">
        <v>13</v>
      </c>
      <c r="P202" s="10" t="s">
        <v>5497</v>
      </c>
      <c r="Q202" s="10" t="s">
        <v>5503</v>
      </c>
      <c r="R202" s="10" t="s">
        <v>5</v>
      </c>
      <c r="S202" s="10">
        <f>IF(ISBLANK(T202),0,COUNTA(L202:R202))</f>
        <v>4</v>
      </c>
      <c r="T202" s="10" t="s">
        <v>5498</v>
      </c>
      <c r="U202" s="10" t="s">
        <v>3126</v>
      </c>
    </row>
    <row r="203" spans="1:21" x14ac:dyDescent="0.2">
      <c r="A203" s="10" t="s">
        <v>2803</v>
      </c>
      <c r="B203" s="11" t="s">
        <v>2655</v>
      </c>
      <c r="C203" s="11" t="s">
        <v>3391</v>
      </c>
      <c r="F203" s="10" t="s">
        <v>241</v>
      </c>
      <c r="G203" s="10">
        <v>0</v>
      </c>
      <c r="H203" s="10" t="s">
        <v>2656</v>
      </c>
      <c r="I203" s="10">
        <v>1</v>
      </c>
      <c r="J203" s="10">
        <v>1</v>
      </c>
      <c r="O203" s="10" t="s">
        <v>9</v>
      </c>
      <c r="S203" s="10">
        <f>IF(ISBLANK(T203),0,COUNTA(L203:R203))</f>
        <v>1</v>
      </c>
      <c r="T203" s="10" t="s">
        <v>5498</v>
      </c>
      <c r="U203" s="10" t="s">
        <v>3056</v>
      </c>
    </row>
    <row r="204" spans="1:21" x14ac:dyDescent="0.2">
      <c r="A204" s="10" t="s">
        <v>2803</v>
      </c>
      <c r="B204" s="11" t="s">
        <v>2657</v>
      </c>
      <c r="C204" s="11" t="s">
        <v>3393</v>
      </c>
      <c r="F204" s="10" t="s">
        <v>241</v>
      </c>
      <c r="G204" s="10">
        <v>0</v>
      </c>
      <c r="H204" s="10" t="s">
        <v>2658</v>
      </c>
      <c r="I204" s="10">
        <v>1</v>
      </c>
      <c r="J204" s="10">
        <v>1</v>
      </c>
      <c r="L204" s="10" t="s">
        <v>833</v>
      </c>
      <c r="O204" s="10" t="s">
        <v>9</v>
      </c>
      <c r="S204" s="10">
        <f>IF(ISBLANK(T204),0,COUNTA(L204:R204))</f>
        <v>2</v>
      </c>
      <c r="T204" s="10" t="s">
        <v>5498</v>
      </c>
      <c r="U204" s="10" t="s">
        <v>3057</v>
      </c>
    </row>
    <row r="205" spans="1:21" x14ac:dyDescent="0.2">
      <c r="A205" s="10" t="s">
        <v>2803</v>
      </c>
      <c r="B205" s="11" t="s">
        <v>2659</v>
      </c>
      <c r="C205" s="11" t="s">
        <v>3407</v>
      </c>
      <c r="F205" s="10" t="s">
        <v>241</v>
      </c>
      <c r="G205" s="10">
        <v>0</v>
      </c>
      <c r="H205" s="10" t="s">
        <v>2660</v>
      </c>
      <c r="I205" s="10">
        <v>1</v>
      </c>
      <c r="J205" s="10">
        <v>1</v>
      </c>
      <c r="O205" s="10" t="s">
        <v>17</v>
      </c>
      <c r="S205" s="10">
        <f>IF(ISBLANK(T205),0,COUNTA(L205:R205))</f>
        <v>1</v>
      </c>
      <c r="T205" s="10" t="s">
        <v>5498</v>
      </c>
      <c r="U205" s="10" t="s">
        <v>3058</v>
      </c>
    </row>
    <row r="206" spans="1:21" x14ac:dyDescent="0.2">
      <c r="A206" s="10" t="s">
        <v>2803</v>
      </c>
      <c r="B206" s="11" t="s">
        <v>2661</v>
      </c>
      <c r="C206" s="11" t="s">
        <v>3422</v>
      </c>
      <c r="F206" s="10" t="s">
        <v>241</v>
      </c>
      <c r="G206" s="10">
        <v>0</v>
      </c>
      <c r="H206" s="10" t="s">
        <v>2662</v>
      </c>
      <c r="I206" s="10">
        <v>1</v>
      </c>
      <c r="J206" s="10">
        <v>1</v>
      </c>
      <c r="O206" s="10" t="s">
        <v>12</v>
      </c>
      <c r="Q206" s="10" t="s">
        <v>4</v>
      </c>
      <c r="S206" s="10">
        <f>IF(ISBLANK(T206),0,COUNTA(L206:R206))</f>
        <v>2</v>
      </c>
      <c r="T206" s="10" t="s">
        <v>5498</v>
      </c>
      <c r="U206" s="10" t="s">
        <v>3060</v>
      </c>
    </row>
    <row r="207" spans="1:21" x14ac:dyDescent="0.2">
      <c r="A207" s="10" t="s">
        <v>2803</v>
      </c>
      <c r="B207" s="11" t="s">
        <v>2663</v>
      </c>
      <c r="C207" s="11" t="s">
        <v>3424</v>
      </c>
      <c r="F207" s="10" t="s">
        <v>241</v>
      </c>
      <c r="G207" s="10">
        <v>0</v>
      </c>
      <c r="H207" s="10" t="s">
        <v>2664</v>
      </c>
      <c r="I207" s="10">
        <v>1</v>
      </c>
      <c r="J207" s="10">
        <v>1</v>
      </c>
      <c r="O207" s="10" t="s">
        <v>17</v>
      </c>
      <c r="S207" s="10">
        <f>IF(ISBLANK(T207),0,COUNTA(L207:R207))</f>
        <v>1</v>
      </c>
      <c r="T207" s="10" t="s">
        <v>5498</v>
      </c>
      <c r="U207" s="10" t="s">
        <v>3059</v>
      </c>
    </row>
    <row r="208" spans="1:21" x14ac:dyDescent="0.2">
      <c r="A208" s="10" t="s">
        <v>2803</v>
      </c>
      <c r="B208" s="11" t="s">
        <v>2665</v>
      </c>
      <c r="C208" s="11" t="s">
        <v>3430</v>
      </c>
      <c r="F208" s="10" t="s">
        <v>241</v>
      </c>
      <c r="G208" s="10">
        <v>0</v>
      </c>
      <c r="H208" s="10" t="s">
        <v>2666</v>
      </c>
      <c r="I208" s="10">
        <v>1</v>
      </c>
      <c r="J208" s="10">
        <v>1</v>
      </c>
      <c r="N208" s="10" t="s">
        <v>13</v>
      </c>
      <c r="S208" s="10">
        <f>IF(ISBLANK(T208),0,COUNTA(L208:R208))</f>
        <v>1</v>
      </c>
      <c r="T208" s="10" t="s">
        <v>5498</v>
      </c>
      <c r="U208" s="10" t="s">
        <v>3062</v>
      </c>
    </row>
    <row r="209" spans="1:21" x14ac:dyDescent="0.2">
      <c r="A209" s="10" t="s">
        <v>2803</v>
      </c>
      <c r="B209" s="11" t="s">
        <v>2667</v>
      </c>
      <c r="C209" s="11" t="s">
        <v>3448</v>
      </c>
      <c r="F209" s="10" t="s">
        <v>241</v>
      </c>
      <c r="G209" s="10">
        <v>0</v>
      </c>
      <c r="H209" s="10" t="s">
        <v>2668</v>
      </c>
      <c r="I209" s="10">
        <v>1</v>
      </c>
      <c r="J209" s="10">
        <v>1</v>
      </c>
      <c r="O209" s="10" t="s">
        <v>12</v>
      </c>
      <c r="S209" s="10">
        <f>IF(ISBLANK(T209),0,COUNTA(L209:R209))</f>
        <v>1</v>
      </c>
      <c r="T209" s="10" t="s">
        <v>5498</v>
      </c>
      <c r="U209" s="10" t="s">
        <v>3061</v>
      </c>
    </row>
    <row r="210" spans="1:21" x14ac:dyDescent="0.2">
      <c r="A210" s="10" t="s">
        <v>2803</v>
      </c>
      <c r="B210" s="11" t="s">
        <v>2669</v>
      </c>
      <c r="C210" s="11" t="s">
        <v>3392</v>
      </c>
      <c r="F210" s="10" t="s">
        <v>241</v>
      </c>
      <c r="G210" s="10">
        <v>25</v>
      </c>
      <c r="H210" s="10" t="s">
        <v>2670</v>
      </c>
      <c r="I210" s="10">
        <v>1</v>
      </c>
      <c r="J210" s="10">
        <v>1</v>
      </c>
      <c r="N210" s="10" t="s">
        <v>13</v>
      </c>
      <c r="S210" s="10">
        <f>IF(ISBLANK(T210),0,COUNTA(L210:R210))</f>
        <v>1</v>
      </c>
      <c r="T210" s="10" t="s">
        <v>5498</v>
      </c>
      <c r="U210" s="10" t="s">
        <v>3067</v>
      </c>
    </row>
    <row r="211" spans="1:21" x14ac:dyDescent="0.2">
      <c r="A211" s="10" t="s">
        <v>2803</v>
      </c>
      <c r="B211" s="11" t="s">
        <v>2671</v>
      </c>
      <c r="C211" s="11" t="s">
        <v>3397</v>
      </c>
      <c r="F211" s="10" t="s">
        <v>241</v>
      </c>
      <c r="G211" s="10">
        <v>25</v>
      </c>
      <c r="H211" s="10" t="s">
        <v>2672</v>
      </c>
      <c r="I211" s="10">
        <v>1</v>
      </c>
      <c r="J211" s="10">
        <v>1</v>
      </c>
      <c r="O211" s="10" t="s">
        <v>9</v>
      </c>
      <c r="S211" s="10">
        <f>IF(ISBLANK(T211),0,COUNTA(L211:R211))</f>
        <v>1</v>
      </c>
      <c r="T211" s="10" t="s">
        <v>5498</v>
      </c>
      <c r="U211" s="10" t="s">
        <v>3063</v>
      </c>
    </row>
    <row r="212" spans="1:21" x14ac:dyDescent="0.2">
      <c r="A212" s="10" t="s">
        <v>2803</v>
      </c>
      <c r="B212" s="11" t="s">
        <v>2673</v>
      </c>
      <c r="C212" s="11" t="s">
        <v>3400</v>
      </c>
      <c r="F212" s="10" t="s">
        <v>241</v>
      </c>
      <c r="G212" s="10">
        <v>25</v>
      </c>
      <c r="H212" s="10" t="s">
        <v>2674</v>
      </c>
      <c r="I212" s="10">
        <v>1</v>
      </c>
      <c r="J212" s="10">
        <v>1</v>
      </c>
      <c r="O212" s="10" t="s">
        <v>12</v>
      </c>
      <c r="S212" s="10">
        <f>IF(ISBLANK(T212),0,COUNTA(L212:R212))</f>
        <v>1</v>
      </c>
      <c r="T212" s="10" t="s">
        <v>5498</v>
      </c>
      <c r="U212" s="10" t="s">
        <v>3064</v>
      </c>
    </row>
    <row r="213" spans="1:21" x14ac:dyDescent="0.2">
      <c r="A213" s="10" t="s">
        <v>2803</v>
      </c>
      <c r="B213" s="11" t="s">
        <v>2675</v>
      </c>
      <c r="C213" s="11" t="s">
        <v>3405</v>
      </c>
      <c r="F213" s="10" t="s">
        <v>241</v>
      </c>
      <c r="G213" s="10">
        <v>25</v>
      </c>
      <c r="H213" s="10" t="s">
        <v>2676</v>
      </c>
      <c r="I213" s="10">
        <v>1</v>
      </c>
      <c r="J213" s="10">
        <v>1</v>
      </c>
      <c r="O213" s="10" t="s">
        <v>10</v>
      </c>
      <c r="S213" s="10">
        <f>IF(ISBLANK(T213),0,COUNTA(L213:R213))</f>
        <v>1</v>
      </c>
      <c r="T213" s="10" t="s">
        <v>5498</v>
      </c>
      <c r="U213" s="10" t="s">
        <v>3065</v>
      </c>
    </row>
    <row r="214" spans="1:21" x14ac:dyDescent="0.2">
      <c r="A214" s="10" t="s">
        <v>2803</v>
      </c>
      <c r="B214" s="11" t="s">
        <v>2806</v>
      </c>
      <c r="C214" s="11" t="s">
        <v>3408</v>
      </c>
      <c r="F214" s="10" t="s">
        <v>241</v>
      </c>
      <c r="G214" s="10">
        <v>25</v>
      </c>
      <c r="H214" s="10" t="s">
        <v>2807</v>
      </c>
      <c r="I214" s="10">
        <v>0</v>
      </c>
      <c r="J214" s="10">
        <v>0</v>
      </c>
      <c r="O214" s="10" t="s">
        <v>9</v>
      </c>
      <c r="S214" s="10">
        <f>IF(ISBLANK(T214),0,COUNTA(L214:R214))</f>
        <v>1</v>
      </c>
      <c r="T214" s="10" t="s">
        <v>5498</v>
      </c>
      <c r="U214" s="10" t="s">
        <v>3127</v>
      </c>
    </row>
    <row r="215" spans="1:21" x14ac:dyDescent="0.2">
      <c r="A215" s="10" t="s">
        <v>2803</v>
      </c>
      <c r="B215" s="11" t="s">
        <v>2677</v>
      </c>
      <c r="C215" s="11" t="s">
        <v>3411</v>
      </c>
      <c r="F215" s="10" t="s">
        <v>241</v>
      </c>
      <c r="G215" s="10">
        <v>25</v>
      </c>
      <c r="H215" s="10" t="s">
        <v>2678</v>
      </c>
      <c r="I215" s="10">
        <v>1</v>
      </c>
      <c r="J215" s="10">
        <v>1</v>
      </c>
      <c r="O215" s="10" t="s">
        <v>12</v>
      </c>
      <c r="S215" s="10">
        <f>IF(ISBLANK(T215),0,COUNTA(L215:R215))</f>
        <v>1</v>
      </c>
      <c r="T215" s="10" t="s">
        <v>5498</v>
      </c>
      <c r="U215" s="10" t="s">
        <v>3128</v>
      </c>
    </row>
    <row r="216" spans="1:21" x14ac:dyDescent="0.2">
      <c r="A216" s="10" t="s">
        <v>2803</v>
      </c>
      <c r="B216" s="11" t="s">
        <v>2808</v>
      </c>
      <c r="C216" s="11" t="s">
        <v>3419</v>
      </c>
      <c r="F216" s="10" t="s">
        <v>241</v>
      </c>
      <c r="G216" s="10">
        <v>25</v>
      </c>
      <c r="H216" s="10" t="s">
        <v>2809</v>
      </c>
      <c r="I216" s="10">
        <v>0</v>
      </c>
      <c r="J216" s="10">
        <v>0</v>
      </c>
      <c r="N216" s="10" t="s">
        <v>19</v>
      </c>
      <c r="S216" s="10">
        <f>IF(ISBLANK(T216),0,COUNTA(L216:R216))</f>
        <v>1</v>
      </c>
      <c r="T216" s="10" t="s">
        <v>5498</v>
      </c>
      <c r="U216" s="10" t="s">
        <v>3129</v>
      </c>
    </row>
    <row r="217" spans="1:21" x14ac:dyDescent="0.2">
      <c r="A217" s="10" t="s">
        <v>2803</v>
      </c>
      <c r="B217" s="11" t="s">
        <v>2810</v>
      </c>
      <c r="C217" s="11" t="s">
        <v>3420</v>
      </c>
      <c r="F217" s="10" t="s">
        <v>241</v>
      </c>
      <c r="G217" s="10">
        <v>25</v>
      </c>
      <c r="H217" s="10" t="s">
        <v>2811</v>
      </c>
      <c r="I217" s="10">
        <v>0</v>
      </c>
      <c r="J217" s="10">
        <v>0</v>
      </c>
      <c r="O217" s="10" t="s">
        <v>12</v>
      </c>
      <c r="S217" s="10">
        <f>IF(ISBLANK(T217),0,COUNTA(L217:R217))</f>
        <v>1</v>
      </c>
      <c r="T217" s="10" t="s">
        <v>5498</v>
      </c>
      <c r="U217" s="10" t="s">
        <v>3130</v>
      </c>
    </row>
    <row r="218" spans="1:21" x14ac:dyDescent="0.2">
      <c r="A218" s="10" t="s">
        <v>2803</v>
      </c>
      <c r="B218" s="11" t="s">
        <v>2679</v>
      </c>
      <c r="C218" s="11" t="s">
        <v>3435</v>
      </c>
      <c r="F218" s="10" t="s">
        <v>241</v>
      </c>
      <c r="G218" s="10">
        <v>25</v>
      </c>
      <c r="H218" s="10" t="s">
        <v>2680</v>
      </c>
      <c r="I218" s="10">
        <v>1</v>
      </c>
      <c r="J218" s="10">
        <v>1</v>
      </c>
      <c r="L218" s="10" t="s">
        <v>833</v>
      </c>
      <c r="O218" s="10" t="s">
        <v>9</v>
      </c>
      <c r="S218" s="10">
        <f>IF(ISBLANK(T218),0,COUNTA(L218:R218))</f>
        <v>2</v>
      </c>
      <c r="T218" s="10" t="s">
        <v>5498</v>
      </c>
      <c r="U218" s="10" t="s">
        <v>3131</v>
      </c>
    </row>
    <row r="219" spans="1:21" x14ac:dyDescent="0.2">
      <c r="A219" s="10" t="s">
        <v>2803</v>
      </c>
      <c r="B219" s="11" t="s">
        <v>2812</v>
      </c>
      <c r="C219" s="11" t="s">
        <v>3444</v>
      </c>
      <c r="F219" s="10" t="s">
        <v>241</v>
      </c>
      <c r="G219" s="10">
        <v>25</v>
      </c>
      <c r="H219" s="10" t="s">
        <v>2813</v>
      </c>
      <c r="I219" s="10">
        <v>0</v>
      </c>
      <c r="J219" s="10">
        <v>0</v>
      </c>
      <c r="O219" s="10" t="s">
        <v>9</v>
      </c>
      <c r="S219" s="10">
        <f>IF(ISBLANK(T219),0,COUNTA(L219:R219))</f>
        <v>1</v>
      </c>
      <c r="T219" s="10" t="s">
        <v>5498</v>
      </c>
      <c r="U219" s="10" t="s">
        <v>3132</v>
      </c>
    </row>
    <row r="220" spans="1:21" x14ac:dyDescent="0.2">
      <c r="A220" s="10" t="s">
        <v>2803</v>
      </c>
      <c r="B220" s="11" t="s">
        <v>2681</v>
      </c>
      <c r="C220" s="11" t="s">
        <v>3473</v>
      </c>
      <c r="F220" s="10" t="s">
        <v>241</v>
      </c>
      <c r="G220" s="10">
        <v>25</v>
      </c>
      <c r="H220" s="10" t="s">
        <v>2682</v>
      </c>
      <c r="I220" s="10">
        <v>1</v>
      </c>
      <c r="J220" s="10">
        <v>1</v>
      </c>
      <c r="O220" s="10" t="s">
        <v>17</v>
      </c>
      <c r="S220" s="10">
        <f>IF(ISBLANK(T220),0,COUNTA(L220:R220))</f>
        <v>1</v>
      </c>
      <c r="T220" s="10" t="s">
        <v>5498</v>
      </c>
      <c r="U220" s="10" t="s">
        <v>3066</v>
      </c>
    </row>
    <row r="221" spans="1:21" x14ac:dyDescent="0.2">
      <c r="A221" s="10" t="s">
        <v>2803</v>
      </c>
      <c r="B221" s="11" t="s">
        <v>2814</v>
      </c>
      <c r="C221" s="11" t="s">
        <v>3390</v>
      </c>
      <c r="F221" s="10" t="s">
        <v>241</v>
      </c>
      <c r="G221" s="10">
        <v>50</v>
      </c>
      <c r="H221" s="10" t="s">
        <v>2815</v>
      </c>
      <c r="I221" s="10">
        <v>0</v>
      </c>
      <c r="J221" s="10">
        <v>0</v>
      </c>
      <c r="L221" s="10" t="s">
        <v>5493</v>
      </c>
      <c r="O221" s="10" t="s">
        <v>9</v>
      </c>
      <c r="P221" s="10" t="s">
        <v>1</v>
      </c>
      <c r="R221" s="10" t="s">
        <v>5</v>
      </c>
      <c r="S221" s="10">
        <f>IF(ISBLANK(T221),0,COUNTA(L221:R221))</f>
        <v>4</v>
      </c>
      <c r="T221" s="10" t="s">
        <v>5498</v>
      </c>
      <c r="U221" s="10" t="s">
        <v>3133</v>
      </c>
    </row>
    <row r="222" spans="1:21" x14ac:dyDescent="0.2">
      <c r="A222" s="10" t="s">
        <v>2803</v>
      </c>
      <c r="B222" s="11" t="s">
        <v>2816</v>
      </c>
      <c r="C222" s="11" t="s">
        <v>3413</v>
      </c>
      <c r="F222" s="10" t="s">
        <v>241</v>
      </c>
      <c r="G222" s="10">
        <v>50</v>
      </c>
      <c r="H222" s="10" t="s">
        <v>2817</v>
      </c>
      <c r="I222" s="10">
        <v>0</v>
      </c>
      <c r="J222" s="10">
        <v>0</v>
      </c>
      <c r="O222" s="10" t="s">
        <v>12</v>
      </c>
      <c r="P222" s="10" t="s">
        <v>5497</v>
      </c>
      <c r="Q222" s="10" t="s">
        <v>5503</v>
      </c>
      <c r="S222" s="10">
        <f>IF(ISBLANK(T222),0,COUNTA(L222:R222))</f>
        <v>3</v>
      </c>
      <c r="T222" s="10" t="s">
        <v>5498</v>
      </c>
      <c r="U222" s="10" t="s">
        <v>3134</v>
      </c>
    </row>
    <row r="223" spans="1:21" x14ac:dyDescent="0.2">
      <c r="A223" s="10" t="s">
        <v>2803</v>
      </c>
      <c r="B223" s="11" t="s">
        <v>2683</v>
      </c>
      <c r="C223" s="11" t="s">
        <v>3414</v>
      </c>
      <c r="F223" s="10" t="s">
        <v>241</v>
      </c>
      <c r="G223" s="10">
        <v>50</v>
      </c>
      <c r="H223" s="10" t="s">
        <v>2684</v>
      </c>
      <c r="I223" s="10">
        <v>1</v>
      </c>
      <c r="J223" s="10">
        <v>1</v>
      </c>
      <c r="O223" s="10" t="s">
        <v>12</v>
      </c>
      <c r="S223" s="10">
        <f>IF(ISBLANK(T223),0,COUNTA(L223:R223))</f>
        <v>1</v>
      </c>
      <c r="T223" s="10" t="s">
        <v>5498</v>
      </c>
      <c r="U223" s="10" t="s">
        <v>3070</v>
      </c>
    </row>
    <row r="224" spans="1:21" x14ac:dyDescent="0.2">
      <c r="A224" s="10" t="s">
        <v>2803</v>
      </c>
      <c r="B224" s="11" t="s">
        <v>2818</v>
      </c>
      <c r="C224" s="11" t="s">
        <v>3421</v>
      </c>
      <c r="F224" s="10" t="s">
        <v>241</v>
      </c>
      <c r="G224" s="10">
        <v>50</v>
      </c>
      <c r="H224" s="10" t="s">
        <v>2819</v>
      </c>
      <c r="I224" s="10">
        <v>0</v>
      </c>
      <c r="J224" s="10">
        <v>0</v>
      </c>
      <c r="O224" s="10" t="s">
        <v>12</v>
      </c>
      <c r="S224" s="10">
        <f>IF(ISBLANK(T224),0,COUNTA(L224:R224))</f>
        <v>1</v>
      </c>
      <c r="T224" s="10" t="s">
        <v>5498</v>
      </c>
      <c r="U224" s="10" t="s">
        <v>3135</v>
      </c>
    </row>
    <row r="225" spans="1:21" x14ac:dyDescent="0.2">
      <c r="A225" s="10" t="s">
        <v>2803</v>
      </c>
      <c r="B225" s="11" t="s">
        <v>2685</v>
      </c>
      <c r="C225" s="11" t="s">
        <v>3425</v>
      </c>
      <c r="F225" s="10" t="s">
        <v>241</v>
      </c>
      <c r="G225" s="10">
        <v>50</v>
      </c>
      <c r="H225" s="10" t="s">
        <v>2686</v>
      </c>
      <c r="I225" s="10">
        <v>1</v>
      </c>
      <c r="J225" s="10">
        <v>1</v>
      </c>
      <c r="L225" s="10" t="s">
        <v>650</v>
      </c>
      <c r="O225" s="10" t="s">
        <v>9</v>
      </c>
      <c r="P225" s="10" t="s">
        <v>5497</v>
      </c>
      <c r="S225" s="10">
        <f>IF(ISBLANK(T225),0,COUNTA(L225:R225))</f>
        <v>3</v>
      </c>
      <c r="T225" s="10" t="s">
        <v>5498</v>
      </c>
      <c r="U225" s="10" t="s">
        <v>3068</v>
      </c>
    </row>
    <row r="226" spans="1:21" x14ac:dyDescent="0.2">
      <c r="A226" s="10" t="s">
        <v>2803</v>
      </c>
      <c r="B226" s="11" t="s">
        <v>2687</v>
      </c>
      <c r="C226" s="11" t="s">
        <v>3429</v>
      </c>
      <c r="F226" s="10" t="s">
        <v>241</v>
      </c>
      <c r="G226" s="10">
        <v>50</v>
      </c>
      <c r="H226" s="10" t="s">
        <v>2688</v>
      </c>
      <c r="I226" s="10">
        <v>1</v>
      </c>
      <c r="J226" s="10">
        <v>1</v>
      </c>
      <c r="N226" s="10" t="s">
        <v>13</v>
      </c>
      <c r="S226" s="10">
        <f>IF(ISBLANK(T226),0,COUNTA(L226:R226))</f>
        <v>1</v>
      </c>
      <c r="T226" s="10" t="s">
        <v>5498</v>
      </c>
      <c r="U226" s="10" t="s">
        <v>3074</v>
      </c>
    </row>
    <row r="227" spans="1:21" x14ac:dyDescent="0.2">
      <c r="A227" s="10" t="s">
        <v>2803</v>
      </c>
      <c r="B227" s="11" t="s">
        <v>2689</v>
      </c>
      <c r="C227" s="11" t="s">
        <v>3439</v>
      </c>
      <c r="F227" s="10" t="s">
        <v>241</v>
      </c>
      <c r="G227" s="10">
        <v>50</v>
      </c>
      <c r="H227" s="10" t="s">
        <v>2690</v>
      </c>
      <c r="I227" s="10">
        <v>1</v>
      </c>
      <c r="J227" s="10">
        <v>1</v>
      </c>
      <c r="L227" s="10" t="s">
        <v>5493</v>
      </c>
      <c r="O227" s="10" t="s">
        <v>17</v>
      </c>
      <c r="S227" s="10">
        <f>IF(ISBLANK(T227),0,COUNTA(L227:R227))</f>
        <v>2</v>
      </c>
      <c r="T227" s="10" t="s">
        <v>5498</v>
      </c>
      <c r="U227" s="10" t="s">
        <v>3072</v>
      </c>
    </row>
    <row r="228" spans="1:21" x14ac:dyDescent="0.2">
      <c r="A228" s="10" t="s">
        <v>2803</v>
      </c>
      <c r="B228" s="11" t="s">
        <v>2691</v>
      </c>
      <c r="C228" s="11" t="s">
        <v>3445</v>
      </c>
      <c r="F228" s="10" t="s">
        <v>241</v>
      </c>
      <c r="G228" s="10">
        <v>50</v>
      </c>
      <c r="H228" s="10" t="s">
        <v>2692</v>
      </c>
      <c r="I228" s="10">
        <v>1</v>
      </c>
      <c r="J228" s="10">
        <v>1</v>
      </c>
      <c r="L228" s="10" t="s">
        <v>833</v>
      </c>
      <c r="O228" s="10" t="s">
        <v>9</v>
      </c>
      <c r="S228" s="10">
        <f>IF(ISBLANK(T228),0,COUNTA(L228:R228))</f>
        <v>2</v>
      </c>
      <c r="T228" s="10" t="s">
        <v>5498</v>
      </c>
      <c r="U228" s="10" t="s">
        <v>3069</v>
      </c>
    </row>
    <row r="229" spans="1:21" x14ac:dyDescent="0.2">
      <c r="A229" s="10" t="s">
        <v>2803</v>
      </c>
      <c r="B229" s="11" t="s">
        <v>2693</v>
      </c>
      <c r="C229" s="11" t="s">
        <v>3458</v>
      </c>
      <c r="F229" s="10" t="s">
        <v>241</v>
      </c>
      <c r="G229" s="10">
        <v>50</v>
      </c>
      <c r="H229" s="10" t="s">
        <v>2694</v>
      </c>
      <c r="I229" s="10">
        <v>1</v>
      </c>
      <c r="J229" s="10">
        <v>1</v>
      </c>
      <c r="L229" s="10" t="s">
        <v>650</v>
      </c>
      <c r="M229" s="10" t="s">
        <v>833</v>
      </c>
      <c r="O229" s="10" t="s">
        <v>17</v>
      </c>
      <c r="S229" s="10">
        <f>IF(ISBLANK(T229),0,COUNTA(L229:R229))</f>
        <v>3</v>
      </c>
      <c r="T229" s="10" t="s">
        <v>5498</v>
      </c>
      <c r="U229" s="10" t="s">
        <v>3073</v>
      </c>
    </row>
    <row r="230" spans="1:21" x14ac:dyDescent="0.2">
      <c r="A230" s="10" t="s">
        <v>2803</v>
      </c>
      <c r="B230" s="11" t="s">
        <v>2695</v>
      </c>
      <c r="C230" s="11" t="s">
        <v>3477</v>
      </c>
      <c r="F230" s="10" t="s">
        <v>241</v>
      </c>
      <c r="G230" s="10">
        <v>50</v>
      </c>
      <c r="H230" s="10" t="s">
        <v>2696</v>
      </c>
      <c r="I230" s="10">
        <v>1</v>
      </c>
      <c r="J230" s="10">
        <v>1</v>
      </c>
      <c r="L230" s="10" t="s">
        <v>650</v>
      </c>
      <c r="O230" s="10" t="s">
        <v>12</v>
      </c>
      <c r="P230" s="10" t="s">
        <v>20</v>
      </c>
      <c r="Q230" s="10" t="s">
        <v>5503</v>
      </c>
      <c r="S230" s="10">
        <f>IF(ISBLANK(T230),0,COUNTA(L230:R230))</f>
        <v>4</v>
      </c>
      <c r="T230" s="10" t="s">
        <v>5498</v>
      </c>
      <c r="U230" s="10" t="s">
        <v>3071</v>
      </c>
    </row>
    <row r="231" spans="1:21" x14ac:dyDescent="0.2">
      <c r="A231" s="10" t="s">
        <v>2803</v>
      </c>
      <c r="B231" s="11" t="s">
        <v>2820</v>
      </c>
      <c r="C231" s="11" t="s">
        <v>3385</v>
      </c>
      <c r="F231" s="10" t="s">
        <v>241</v>
      </c>
      <c r="G231" s="10">
        <v>75</v>
      </c>
      <c r="H231" s="10" t="s">
        <v>2821</v>
      </c>
      <c r="I231" s="10">
        <v>0</v>
      </c>
      <c r="J231" s="10">
        <v>0</v>
      </c>
      <c r="L231" s="10" t="s">
        <v>650</v>
      </c>
      <c r="O231" s="10" t="s">
        <v>9</v>
      </c>
      <c r="Q231" s="10" t="s">
        <v>5503</v>
      </c>
      <c r="S231" s="10">
        <f>IF(ISBLANK(T231),0,COUNTA(L231:R231))</f>
        <v>3</v>
      </c>
      <c r="T231" s="10" t="s">
        <v>5498</v>
      </c>
      <c r="U231" s="10" t="s">
        <v>3136</v>
      </c>
    </row>
    <row r="232" spans="1:21" x14ac:dyDescent="0.2">
      <c r="A232" s="10" t="s">
        <v>2803</v>
      </c>
      <c r="B232" s="11" t="s">
        <v>2697</v>
      </c>
      <c r="C232" s="11" t="s">
        <v>3395</v>
      </c>
      <c r="F232" s="10" t="s">
        <v>241</v>
      </c>
      <c r="G232" s="10">
        <v>75</v>
      </c>
      <c r="H232" s="10" t="s">
        <v>2698</v>
      </c>
      <c r="I232" s="10">
        <v>1</v>
      </c>
      <c r="J232" s="10">
        <v>1</v>
      </c>
      <c r="O232" s="10" t="s">
        <v>9</v>
      </c>
      <c r="S232" s="10">
        <f>IF(ISBLANK(T232),0,COUNTA(L232:R232))</f>
        <v>1</v>
      </c>
      <c r="T232" s="10" t="s">
        <v>5498</v>
      </c>
      <c r="U232" s="10" t="s">
        <v>3075</v>
      </c>
    </row>
    <row r="233" spans="1:21" x14ac:dyDescent="0.2">
      <c r="A233" s="10" t="s">
        <v>2803</v>
      </c>
      <c r="B233" s="11" t="s">
        <v>2822</v>
      </c>
      <c r="C233" s="11" t="s">
        <v>3399</v>
      </c>
      <c r="F233" s="10" t="s">
        <v>241</v>
      </c>
      <c r="G233" s="10">
        <v>75</v>
      </c>
      <c r="H233" s="10" t="s">
        <v>2823</v>
      </c>
      <c r="I233" s="10">
        <v>0</v>
      </c>
      <c r="J233" s="10">
        <v>0</v>
      </c>
      <c r="O233" s="10" t="s">
        <v>17</v>
      </c>
      <c r="S233" s="10">
        <f>IF(ISBLANK(T233),0,COUNTA(L233:R233))</f>
        <v>1</v>
      </c>
      <c r="T233" s="10" t="s">
        <v>5498</v>
      </c>
      <c r="U233" s="10" t="s">
        <v>3079</v>
      </c>
    </row>
    <row r="234" spans="1:21" x14ac:dyDescent="0.2">
      <c r="A234" s="10" t="s">
        <v>2803</v>
      </c>
      <c r="B234" s="11" t="s">
        <v>2804</v>
      </c>
      <c r="C234" s="11" t="s">
        <v>3406</v>
      </c>
      <c r="F234" s="10" t="s">
        <v>241</v>
      </c>
      <c r="G234" s="10">
        <v>75</v>
      </c>
      <c r="H234" s="10" t="s">
        <v>2805</v>
      </c>
      <c r="I234" s="10">
        <v>0</v>
      </c>
      <c r="J234" s="10">
        <v>0</v>
      </c>
      <c r="O234" s="10" t="s">
        <v>17</v>
      </c>
      <c r="R234" s="10" t="s">
        <v>5</v>
      </c>
      <c r="S234" s="10">
        <f>IF(ISBLANK(T234),0,COUNTA(L234:R234))</f>
        <v>2</v>
      </c>
      <c r="T234" s="10" t="s">
        <v>5498</v>
      </c>
      <c r="U234" s="10" t="s">
        <v>3137</v>
      </c>
    </row>
    <row r="235" spans="1:21" x14ac:dyDescent="0.2">
      <c r="A235" s="10" t="s">
        <v>2803</v>
      </c>
      <c r="B235" s="11" t="s">
        <v>2824</v>
      </c>
      <c r="C235" s="11" t="s">
        <v>3410</v>
      </c>
      <c r="F235" s="10" t="s">
        <v>241</v>
      </c>
      <c r="G235" s="10">
        <v>75</v>
      </c>
      <c r="H235" s="10" t="s">
        <v>2825</v>
      </c>
      <c r="I235" s="10">
        <v>0</v>
      </c>
      <c r="J235" s="10">
        <v>0</v>
      </c>
      <c r="L235" s="10" t="s">
        <v>650</v>
      </c>
      <c r="O235" s="10" t="s">
        <v>12</v>
      </c>
      <c r="P235" s="10" t="s">
        <v>20</v>
      </c>
      <c r="Q235" s="10" t="s">
        <v>5497</v>
      </c>
      <c r="S235" s="10">
        <f>IF(ISBLANK(T235),0,COUNTA(L235:R235))</f>
        <v>4</v>
      </c>
      <c r="T235" s="10" t="s">
        <v>5498</v>
      </c>
      <c r="U235" s="10" t="s">
        <v>3138</v>
      </c>
    </row>
    <row r="236" spans="1:21" x14ac:dyDescent="0.2">
      <c r="A236" s="10" t="s">
        <v>2803</v>
      </c>
      <c r="B236" s="11" t="s">
        <v>2699</v>
      </c>
      <c r="C236" s="11" t="s">
        <v>3412</v>
      </c>
      <c r="F236" s="10" t="s">
        <v>241</v>
      </c>
      <c r="G236" s="10">
        <v>75</v>
      </c>
      <c r="H236" s="10" t="s">
        <v>2700</v>
      </c>
      <c r="I236" s="10">
        <v>1</v>
      </c>
      <c r="J236" s="10">
        <v>1</v>
      </c>
      <c r="O236" s="10" t="s">
        <v>12</v>
      </c>
      <c r="S236" s="10">
        <f>IF(ISBLANK(T236),0,COUNTA(L236:R236))</f>
        <v>1</v>
      </c>
      <c r="T236" s="10" t="s">
        <v>5498</v>
      </c>
      <c r="U236" s="10" t="s">
        <v>3078</v>
      </c>
    </row>
    <row r="237" spans="1:21" x14ac:dyDescent="0.2">
      <c r="A237" s="10" t="s">
        <v>2803</v>
      </c>
      <c r="B237" s="11" t="s">
        <v>2701</v>
      </c>
      <c r="C237" s="11" t="s">
        <v>3415</v>
      </c>
      <c r="F237" s="10" t="s">
        <v>241</v>
      </c>
      <c r="G237" s="10">
        <v>75</v>
      </c>
      <c r="H237" s="10" t="s">
        <v>2702</v>
      </c>
      <c r="I237" s="10">
        <v>1</v>
      </c>
      <c r="J237" s="10">
        <v>1</v>
      </c>
      <c r="O237" s="10" t="s">
        <v>12</v>
      </c>
      <c r="S237" s="10">
        <f>IF(ISBLANK(T237),0,COUNTA(L237:R237))</f>
        <v>1</v>
      </c>
      <c r="T237" s="10" t="s">
        <v>5498</v>
      </c>
      <c r="U237" s="10" t="s">
        <v>3077</v>
      </c>
    </row>
    <row r="238" spans="1:21" x14ac:dyDescent="0.2">
      <c r="A238" s="10" t="s">
        <v>2803</v>
      </c>
      <c r="B238" s="11" t="s">
        <v>2703</v>
      </c>
      <c r="C238" s="11" t="s">
        <v>3443</v>
      </c>
      <c r="F238" s="10" t="s">
        <v>241</v>
      </c>
      <c r="G238" s="10">
        <v>75</v>
      </c>
      <c r="H238" s="10" t="s">
        <v>2704</v>
      </c>
      <c r="I238" s="10">
        <v>1</v>
      </c>
      <c r="J238" s="10">
        <v>1</v>
      </c>
      <c r="L238" s="10" t="s">
        <v>833</v>
      </c>
      <c r="O238" s="10" t="s">
        <v>9</v>
      </c>
      <c r="R238" s="10" t="s">
        <v>5</v>
      </c>
      <c r="S238" s="10">
        <f>IF(ISBLANK(T238),0,COUNTA(L238:R238))</f>
        <v>3</v>
      </c>
      <c r="T238" s="10" t="s">
        <v>5498</v>
      </c>
      <c r="U238" s="10" t="s">
        <v>3076</v>
      </c>
    </row>
    <row r="239" spans="1:21" x14ac:dyDescent="0.2">
      <c r="A239" s="10" t="s">
        <v>2803</v>
      </c>
      <c r="B239" s="11" t="s">
        <v>2826</v>
      </c>
      <c r="C239" s="11" t="s">
        <v>3449</v>
      </c>
      <c r="F239" s="10" t="s">
        <v>241</v>
      </c>
      <c r="G239" s="10">
        <v>75</v>
      </c>
      <c r="H239" s="10" t="s">
        <v>2827</v>
      </c>
      <c r="I239" s="10">
        <v>0</v>
      </c>
      <c r="J239" s="10">
        <v>0</v>
      </c>
      <c r="L239" s="10" t="s">
        <v>5493</v>
      </c>
      <c r="O239" s="10" t="s">
        <v>9</v>
      </c>
      <c r="R239" s="10" t="s">
        <v>5</v>
      </c>
      <c r="S239" s="10">
        <f>IF(ISBLANK(T239),0,COUNTA(L239:R239))</f>
        <v>3</v>
      </c>
      <c r="T239" s="10" t="s">
        <v>5498</v>
      </c>
      <c r="U239" s="10" t="s">
        <v>3139</v>
      </c>
    </row>
    <row r="240" spans="1:21" x14ac:dyDescent="0.2">
      <c r="A240" s="10" t="s">
        <v>2803</v>
      </c>
      <c r="B240" s="11" t="s">
        <v>2828</v>
      </c>
      <c r="C240" s="11" t="s">
        <v>3453</v>
      </c>
      <c r="F240" s="10" t="s">
        <v>241</v>
      </c>
      <c r="G240" s="10">
        <v>75</v>
      </c>
      <c r="H240" s="10" t="s">
        <v>2829</v>
      </c>
      <c r="I240" s="10">
        <v>0</v>
      </c>
      <c r="J240" s="10">
        <v>0</v>
      </c>
      <c r="L240" s="10" t="s">
        <v>833</v>
      </c>
      <c r="O240" s="10" t="s">
        <v>9</v>
      </c>
      <c r="S240" s="10">
        <f>IF(ISBLANK(T240),0,COUNTA(L240:R240))</f>
        <v>2</v>
      </c>
      <c r="T240" s="10" t="s">
        <v>5498</v>
      </c>
      <c r="U240" s="10" t="s">
        <v>3140</v>
      </c>
    </row>
    <row r="241" spans="1:21" x14ac:dyDescent="0.2">
      <c r="A241" s="10" t="s">
        <v>2803</v>
      </c>
      <c r="B241" s="11" t="s">
        <v>2830</v>
      </c>
      <c r="C241" s="11" t="s">
        <v>3462</v>
      </c>
      <c r="F241" s="10" t="s">
        <v>241</v>
      </c>
      <c r="G241" s="10">
        <v>75</v>
      </c>
      <c r="H241" s="10" t="s">
        <v>2831</v>
      </c>
      <c r="I241" s="10">
        <v>0</v>
      </c>
      <c r="J241" s="10">
        <v>0</v>
      </c>
      <c r="O241" s="10" t="s">
        <v>17</v>
      </c>
      <c r="S241" s="10">
        <f>IF(ISBLANK(T241),0,COUNTA(L241:R241))</f>
        <v>1</v>
      </c>
      <c r="T241" s="10" t="s">
        <v>5498</v>
      </c>
      <c r="U241" s="10" t="s">
        <v>3141</v>
      </c>
    </row>
    <row r="242" spans="1:21" x14ac:dyDescent="0.2">
      <c r="A242" s="10" t="s">
        <v>2803</v>
      </c>
      <c r="B242" s="11" t="s">
        <v>2705</v>
      </c>
      <c r="C242" s="11" t="s">
        <v>3463</v>
      </c>
      <c r="F242" s="10" t="s">
        <v>241</v>
      </c>
      <c r="G242" s="10">
        <v>75</v>
      </c>
      <c r="H242" s="10" t="s">
        <v>2706</v>
      </c>
      <c r="I242" s="10">
        <v>1</v>
      </c>
      <c r="J242" s="10">
        <v>1</v>
      </c>
      <c r="O242" s="10" t="s">
        <v>17</v>
      </c>
      <c r="S242" s="10">
        <f>IF(ISBLANK(T242),0,COUNTA(L242:R242))</f>
        <v>1</v>
      </c>
      <c r="T242" s="10" t="s">
        <v>5498</v>
      </c>
      <c r="U242" s="10" t="s">
        <v>3080</v>
      </c>
    </row>
    <row r="243" spans="1:21" x14ac:dyDescent="0.2">
      <c r="A243" s="10" t="s">
        <v>2803</v>
      </c>
      <c r="B243" s="11" t="s">
        <v>2707</v>
      </c>
      <c r="C243" s="11" t="s">
        <v>3468</v>
      </c>
      <c r="F243" s="10" t="s">
        <v>241</v>
      </c>
      <c r="G243" s="10">
        <v>75</v>
      </c>
      <c r="H243" s="10" t="s">
        <v>2708</v>
      </c>
      <c r="I243" s="10">
        <v>1</v>
      </c>
      <c r="J243" s="10">
        <v>1</v>
      </c>
      <c r="O243" s="10" t="s">
        <v>9</v>
      </c>
      <c r="P243" s="10" t="s">
        <v>12</v>
      </c>
      <c r="Q243" s="10" t="s">
        <v>17</v>
      </c>
      <c r="S243" s="10">
        <f>IF(ISBLANK(T243),0,COUNTA(L243:R243))</f>
        <v>3</v>
      </c>
      <c r="T243" s="10" t="s">
        <v>5498</v>
      </c>
      <c r="U243" s="10" t="s">
        <v>3081</v>
      </c>
    </row>
    <row r="244" spans="1:21" x14ac:dyDescent="0.2">
      <c r="A244" s="10" t="s">
        <v>2803</v>
      </c>
      <c r="B244" s="11" t="s">
        <v>2832</v>
      </c>
      <c r="C244" s="11" t="s">
        <v>3469</v>
      </c>
      <c r="F244" s="10" t="s">
        <v>241</v>
      </c>
      <c r="G244" s="10">
        <v>75</v>
      </c>
      <c r="H244" s="10" t="s">
        <v>2833</v>
      </c>
      <c r="I244" s="10">
        <v>0</v>
      </c>
      <c r="J244" s="10">
        <v>0</v>
      </c>
      <c r="O244" s="10" t="s">
        <v>9</v>
      </c>
      <c r="P244" s="10" t="s">
        <v>12</v>
      </c>
      <c r="Q244" s="10" t="s">
        <v>17</v>
      </c>
      <c r="S244" s="10">
        <f>IF(ISBLANK(T244),0,COUNTA(L244:R244))</f>
        <v>3</v>
      </c>
      <c r="T244" s="10" t="s">
        <v>5498</v>
      </c>
      <c r="U244" s="10" t="s">
        <v>3142</v>
      </c>
    </row>
    <row r="245" spans="1:21" x14ac:dyDescent="0.2">
      <c r="A245" s="10" t="s">
        <v>2803</v>
      </c>
      <c r="B245" s="11" t="s">
        <v>2709</v>
      </c>
      <c r="C245" s="11" t="s">
        <v>3470</v>
      </c>
      <c r="F245" s="10" t="s">
        <v>241</v>
      </c>
      <c r="G245" s="10">
        <v>75</v>
      </c>
      <c r="H245" s="10" t="s">
        <v>2710</v>
      </c>
      <c r="I245" s="10">
        <v>1</v>
      </c>
      <c r="J245" s="10">
        <v>1</v>
      </c>
      <c r="O245" s="10" t="s">
        <v>17</v>
      </c>
      <c r="S245" s="10">
        <f>IF(ISBLANK(T245),0,COUNTA(L245:R245))</f>
        <v>1</v>
      </c>
      <c r="T245" s="10" t="s">
        <v>5498</v>
      </c>
      <c r="U245" s="10" t="s">
        <v>3143</v>
      </c>
    </row>
    <row r="246" spans="1:21" x14ac:dyDescent="0.2">
      <c r="A246" s="10" t="s">
        <v>2803</v>
      </c>
      <c r="B246" s="11" t="s">
        <v>2834</v>
      </c>
      <c r="C246" s="11" t="s">
        <v>3478</v>
      </c>
      <c r="F246" s="10" t="s">
        <v>241</v>
      </c>
      <c r="G246" s="10">
        <v>75</v>
      </c>
      <c r="H246" s="10" t="s">
        <v>2835</v>
      </c>
      <c r="I246" s="10">
        <v>0</v>
      </c>
      <c r="J246" s="10">
        <v>0</v>
      </c>
      <c r="O246" s="10" t="s">
        <v>12</v>
      </c>
      <c r="S246" s="10">
        <f>IF(ISBLANK(T246),0,COUNTA(L246:R246))</f>
        <v>1</v>
      </c>
      <c r="T246" s="10" t="s">
        <v>5498</v>
      </c>
      <c r="U246" s="10" t="s">
        <v>3144</v>
      </c>
    </row>
    <row r="247" spans="1:21" x14ac:dyDescent="0.2">
      <c r="A247" s="10" t="s">
        <v>2803</v>
      </c>
      <c r="B247" s="11" t="s">
        <v>2711</v>
      </c>
      <c r="C247" s="11" t="s">
        <v>3380</v>
      </c>
      <c r="F247" s="10" t="s">
        <v>241</v>
      </c>
      <c r="G247" s="10">
        <v>100</v>
      </c>
      <c r="H247" s="10" t="s">
        <v>2712</v>
      </c>
      <c r="I247" s="10">
        <v>1</v>
      </c>
      <c r="J247" s="10">
        <v>1</v>
      </c>
      <c r="R247" s="10" t="s">
        <v>5</v>
      </c>
      <c r="S247" s="10">
        <f>IF(ISBLANK(T247),0,COUNTA(L247:R247))</f>
        <v>1</v>
      </c>
      <c r="T247" s="10" t="s">
        <v>5498</v>
      </c>
      <c r="U247" s="10" t="s">
        <v>3088</v>
      </c>
    </row>
    <row r="248" spans="1:21" x14ac:dyDescent="0.2">
      <c r="A248" s="10" t="s">
        <v>2803</v>
      </c>
      <c r="B248" s="11" t="s">
        <v>2713</v>
      </c>
      <c r="C248" s="11" t="s">
        <v>3382</v>
      </c>
      <c r="F248" s="10" t="s">
        <v>241</v>
      </c>
      <c r="G248" s="10">
        <v>100</v>
      </c>
      <c r="H248" s="10" t="s">
        <v>2714</v>
      </c>
      <c r="I248" s="10">
        <v>1</v>
      </c>
      <c r="J248" s="10">
        <v>1</v>
      </c>
      <c r="R248" s="10" t="s">
        <v>5</v>
      </c>
      <c r="S248" s="10">
        <f>IF(ISBLANK(T248),0,COUNTA(L248:R248))</f>
        <v>1</v>
      </c>
      <c r="T248" s="10" t="s">
        <v>5498</v>
      </c>
      <c r="U248" s="10" t="s">
        <v>3145</v>
      </c>
    </row>
    <row r="249" spans="1:21" x14ac:dyDescent="0.2">
      <c r="A249" s="10" t="s">
        <v>2803</v>
      </c>
      <c r="B249" s="11" t="s">
        <v>2715</v>
      </c>
      <c r="C249" s="11" t="s">
        <v>3396</v>
      </c>
      <c r="F249" s="10" t="s">
        <v>241</v>
      </c>
      <c r="G249" s="10">
        <v>100</v>
      </c>
      <c r="H249" s="10" t="s">
        <v>2716</v>
      </c>
      <c r="I249" s="10">
        <v>1</v>
      </c>
      <c r="J249" s="10">
        <v>1</v>
      </c>
      <c r="O249" s="10" t="s">
        <v>9</v>
      </c>
      <c r="S249" s="10">
        <f>IF(ISBLANK(T249),0,COUNTA(L249:R249))</f>
        <v>1</v>
      </c>
      <c r="T249" s="10" t="s">
        <v>5498</v>
      </c>
      <c r="U249" s="10" t="s">
        <v>3082</v>
      </c>
    </row>
    <row r="250" spans="1:21" x14ac:dyDescent="0.2">
      <c r="A250" s="10" t="s">
        <v>2803</v>
      </c>
      <c r="B250" s="11" t="s">
        <v>2717</v>
      </c>
      <c r="C250" s="11" t="s">
        <v>3401</v>
      </c>
      <c r="F250" s="10" t="s">
        <v>241</v>
      </c>
      <c r="G250" s="10">
        <v>100</v>
      </c>
      <c r="H250" s="10" t="s">
        <v>2718</v>
      </c>
      <c r="I250" s="10">
        <v>1</v>
      </c>
      <c r="J250" s="10">
        <v>1</v>
      </c>
      <c r="O250" s="10" t="s">
        <v>12</v>
      </c>
      <c r="S250" s="10">
        <f>IF(ISBLANK(T250),0,COUNTA(L250:R250))</f>
        <v>1</v>
      </c>
      <c r="T250" s="10" t="s">
        <v>5498</v>
      </c>
      <c r="U250" s="10" t="s">
        <v>3084</v>
      </c>
    </row>
    <row r="251" spans="1:21" x14ac:dyDescent="0.2">
      <c r="A251" s="10" t="s">
        <v>2803</v>
      </c>
      <c r="B251" s="11" t="s">
        <v>2836</v>
      </c>
      <c r="C251" s="11" t="s">
        <v>3428</v>
      </c>
      <c r="F251" s="10" t="s">
        <v>241</v>
      </c>
      <c r="G251" s="10">
        <v>100</v>
      </c>
      <c r="H251" s="10" t="s">
        <v>2837</v>
      </c>
      <c r="I251" s="10">
        <v>0</v>
      </c>
      <c r="J251" s="10">
        <v>0</v>
      </c>
      <c r="O251" s="10" t="s">
        <v>17</v>
      </c>
      <c r="S251" s="10">
        <f>IF(ISBLANK(T251),0,COUNTA(L251:R251))</f>
        <v>1</v>
      </c>
      <c r="T251" s="10" t="s">
        <v>5498</v>
      </c>
      <c r="U251" s="10" t="s">
        <v>3086</v>
      </c>
    </row>
    <row r="252" spans="1:21" x14ac:dyDescent="0.2">
      <c r="A252" s="10" t="s">
        <v>2803</v>
      </c>
      <c r="B252" s="11" t="s">
        <v>2838</v>
      </c>
      <c r="C252" s="11" t="s">
        <v>3454</v>
      </c>
      <c r="F252" s="10" t="s">
        <v>241</v>
      </c>
      <c r="G252" s="10">
        <v>100</v>
      </c>
      <c r="H252" s="10" t="s">
        <v>2839</v>
      </c>
      <c r="I252" s="10">
        <v>0</v>
      </c>
      <c r="J252" s="10">
        <v>0</v>
      </c>
      <c r="O252" s="10" t="s">
        <v>9</v>
      </c>
      <c r="S252" s="10">
        <f>IF(ISBLANK(T252),0,COUNTA(L252:R252))</f>
        <v>1</v>
      </c>
      <c r="T252" s="10" t="s">
        <v>5498</v>
      </c>
      <c r="U252" s="10" t="s">
        <v>3146</v>
      </c>
    </row>
    <row r="253" spans="1:21" x14ac:dyDescent="0.2">
      <c r="A253" s="10" t="s">
        <v>2803</v>
      </c>
      <c r="B253" s="11" t="s">
        <v>2719</v>
      </c>
      <c r="C253" s="11" t="s">
        <v>3455</v>
      </c>
      <c r="F253" s="10" t="s">
        <v>241</v>
      </c>
      <c r="G253" s="10">
        <v>100</v>
      </c>
      <c r="H253" s="10" t="s">
        <v>2720</v>
      </c>
      <c r="I253" s="10">
        <v>1</v>
      </c>
      <c r="J253" s="10">
        <v>1</v>
      </c>
      <c r="O253" s="10" t="s">
        <v>9</v>
      </c>
      <c r="S253" s="10">
        <f>IF(ISBLANK(T253),0,COUNTA(L253:R253))</f>
        <v>1</v>
      </c>
      <c r="T253" s="10" t="s">
        <v>5498</v>
      </c>
      <c r="U253" s="10" t="s">
        <v>3083</v>
      </c>
    </row>
    <row r="254" spans="1:21" x14ac:dyDescent="0.2">
      <c r="A254" s="10" t="s">
        <v>2803</v>
      </c>
      <c r="B254" s="11" t="s">
        <v>2721</v>
      </c>
      <c r="C254" s="11" t="s">
        <v>3457</v>
      </c>
      <c r="F254" s="10" t="s">
        <v>241</v>
      </c>
      <c r="G254" s="10">
        <v>100</v>
      </c>
      <c r="H254" s="10" t="s">
        <v>2722</v>
      </c>
      <c r="I254" s="10">
        <v>1</v>
      </c>
      <c r="J254" s="10">
        <v>1</v>
      </c>
      <c r="L254" s="10" t="s">
        <v>5493</v>
      </c>
      <c r="O254" s="10" t="s">
        <v>12</v>
      </c>
      <c r="S254" s="10">
        <f>IF(ISBLANK(T254),0,COUNTA(L254:R254))</f>
        <v>2</v>
      </c>
      <c r="T254" s="10" t="s">
        <v>5498</v>
      </c>
      <c r="U254" s="10" t="s">
        <v>3085</v>
      </c>
    </row>
    <row r="255" spans="1:21" x14ac:dyDescent="0.2">
      <c r="A255" s="10" t="s">
        <v>2803</v>
      </c>
      <c r="B255" s="11" t="s">
        <v>2723</v>
      </c>
      <c r="C255" s="11" t="s">
        <v>3466</v>
      </c>
      <c r="F255" s="10" t="s">
        <v>241</v>
      </c>
      <c r="G255" s="10">
        <v>100</v>
      </c>
      <c r="H255" s="10" t="s">
        <v>2724</v>
      </c>
      <c r="I255" s="10">
        <v>1</v>
      </c>
      <c r="J255" s="10">
        <v>1</v>
      </c>
      <c r="L255" s="10" t="s">
        <v>5493</v>
      </c>
      <c r="O255" s="10" t="s">
        <v>13</v>
      </c>
      <c r="S255" s="10">
        <f>IF(ISBLANK(T255),0,COUNTA(L255:R255))</f>
        <v>2</v>
      </c>
      <c r="T255" s="10" t="s">
        <v>5498</v>
      </c>
      <c r="U255" s="10" t="s">
        <v>3147</v>
      </c>
    </row>
    <row r="256" spans="1:21" x14ac:dyDescent="0.2">
      <c r="A256" s="10" t="s">
        <v>2803</v>
      </c>
      <c r="B256" s="11" t="s">
        <v>2725</v>
      </c>
      <c r="C256" s="11" t="s">
        <v>3471</v>
      </c>
      <c r="F256" s="10" t="s">
        <v>241</v>
      </c>
      <c r="G256" s="10">
        <v>100</v>
      </c>
      <c r="H256" s="10" t="s">
        <v>2726</v>
      </c>
      <c r="I256" s="10">
        <v>1</v>
      </c>
      <c r="J256" s="10">
        <v>1</v>
      </c>
      <c r="O256" s="10" t="s">
        <v>17</v>
      </c>
      <c r="P256" s="10" t="s">
        <v>20</v>
      </c>
      <c r="S256" s="10">
        <f>IF(ISBLANK(T256),0,COUNTA(L256:R256))</f>
        <v>2</v>
      </c>
      <c r="T256" s="10" t="s">
        <v>5498</v>
      </c>
      <c r="U256" s="10" t="s">
        <v>3087</v>
      </c>
    </row>
    <row r="257" spans="1:21" x14ac:dyDescent="0.2">
      <c r="A257" s="10" t="s">
        <v>2803</v>
      </c>
      <c r="B257" s="11" t="s">
        <v>2840</v>
      </c>
      <c r="C257" s="11" t="s">
        <v>3479</v>
      </c>
      <c r="F257" s="10" t="s">
        <v>241</v>
      </c>
      <c r="G257" s="10">
        <v>100</v>
      </c>
      <c r="H257" s="10" t="s">
        <v>2841</v>
      </c>
      <c r="I257" s="10">
        <v>0</v>
      </c>
      <c r="J257" s="10">
        <v>0</v>
      </c>
      <c r="O257" s="10" t="s">
        <v>9</v>
      </c>
      <c r="S257" s="10">
        <f>IF(ISBLANK(T257),0,COUNTA(L257:R257))</f>
        <v>1</v>
      </c>
      <c r="T257" s="10" t="s">
        <v>5498</v>
      </c>
      <c r="U257" s="10" t="s">
        <v>3148</v>
      </c>
    </row>
    <row r="258" spans="1:21" x14ac:dyDescent="0.2">
      <c r="A258" s="10" t="s">
        <v>2803</v>
      </c>
      <c r="B258" s="11" t="s">
        <v>2727</v>
      </c>
      <c r="C258" s="11" t="s">
        <v>3383</v>
      </c>
      <c r="F258" s="10" t="s">
        <v>243</v>
      </c>
      <c r="G258" s="10">
        <v>0</v>
      </c>
      <c r="H258" s="10" t="s">
        <v>2728</v>
      </c>
      <c r="I258" s="10">
        <v>1</v>
      </c>
      <c r="J258" s="10">
        <v>1</v>
      </c>
      <c r="N258" s="10" t="s">
        <v>5497</v>
      </c>
      <c r="R258" s="10" t="s">
        <v>5</v>
      </c>
      <c r="S258" s="10">
        <f>IF(ISBLANK(T258),0,COUNTA(L258:R258))</f>
        <v>2</v>
      </c>
      <c r="T258" s="10" t="s">
        <v>5498</v>
      </c>
      <c r="U258" s="10" t="s">
        <v>3089</v>
      </c>
    </row>
    <row r="259" spans="1:21" x14ac:dyDescent="0.2">
      <c r="A259" s="10" t="s">
        <v>2803</v>
      </c>
      <c r="B259" s="11" t="s">
        <v>2729</v>
      </c>
      <c r="C259" s="11" t="s">
        <v>3409</v>
      </c>
      <c r="F259" s="10" t="s">
        <v>243</v>
      </c>
      <c r="G259" s="10">
        <v>0</v>
      </c>
      <c r="H259" s="10" t="s">
        <v>2730</v>
      </c>
      <c r="I259" s="10">
        <v>1</v>
      </c>
      <c r="J259" s="10">
        <v>1</v>
      </c>
      <c r="L259" s="10" t="s">
        <v>833</v>
      </c>
      <c r="O259" s="10" t="s">
        <v>651</v>
      </c>
      <c r="S259" s="10">
        <f>IF(ISBLANK(T259),0,COUNTA(L259:R259))</f>
        <v>2</v>
      </c>
      <c r="T259" s="10" t="s">
        <v>5498</v>
      </c>
      <c r="U259" s="10" t="s">
        <v>3090</v>
      </c>
    </row>
    <row r="260" spans="1:21" x14ac:dyDescent="0.2">
      <c r="A260" s="10" t="s">
        <v>2803</v>
      </c>
      <c r="B260" s="11" t="s">
        <v>2731</v>
      </c>
      <c r="C260" s="11" t="s">
        <v>3423</v>
      </c>
      <c r="F260" s="10" t="s">
        <v>243</v>
      </c>
      <c r="G260" s="10">
        <v>0</v>
      </c>
      <c r="H260" s="10" t="s">
        <v>2732</v>
      </c>
      <c r="I260" s="10">
        <v>1</v>
      </c>
      <c r="J260" s="10">
        <v>1</v>
      </c>
      <c r="L260" s="10" t="s">
        <v>650</v>
      </c>
      <c r="O260" s="10" t="s">
        <v>654</v>
      </c>
      <c r="S260" s="10">
        <f>IF(ISBLANK(T260),0,COUNTA(L260:R260))</f>
        <v>2</v>
      </c>
      <c r="T260" s="10" t="s">
        <v>5498</v>
      </c>
      <c r="U260" s="10" t="s">
        <v>3091</v>
      </c>
    </row>
    <row r="261" spans="1:21" x14ac:dyDescent="0.2">
      <c r="A261" s="10" t="s">
        <v>2803</v>
      </c>
      <c r="B261" s="11" t="s">
        <v>2733</v>
      </c>
      <c r="C261" s="11" t="s">
        <v>3426</v>
      </c>
      <c r="F261" s="10" t="s">
        <v>243</v>
      </c>
      <c r="G261" s="10">
        <v>0</v>
      </c>
      <c r="H261" s="10" t="s">
        <v>2734</v>
      </c>
      <c r="I261" s="10">
        <v>1</v>
      </c>
      <c r="J261" s="10">
        <v>1</v>
      </c>
      <c r="O261" s="10" t="s">
        <v>654</v>
      </c>
      <c r="S261" s="10">
        <f>IF(ISBLANK(T261),0,COUNTA(L261:R261))</f>
        <v>1</v>
      </c>
      <c r="T261" s="10" t="s">
        <v>5498</v>
      </c>
      <c r="U261" s="10" t="s">
        <v>3092</v>
      </c>
    </row>
    <row r="262" spans="1:21" x14ac:dyDescent="0.2">
      <c r="A262" s="10" t="s">
        <v>2803</v>
      </c>
      <c r="B262" s="11" t="s">
        <v>2735</v>
      </c>
      <c r="C262" s="11" t="s">
        <v>3451</v>
      </c>
      <c r="F262" s="10" t="s">
        <v>243</v>
      </c>
      <c r="G262" s="10">
        <v>0</v>
      </c>
      <c r="H262" s="10" t="s">
        <v>2736</v>
      </c>
      <c r="I262" s="10">
        <v>1</v>
      </c>
      <c r="J262" s="10">
        <v>1</v>
      </c>
      <c r="L262" s="10" t="s">
        <v>833</v>
      </c>
      <c r="S262" s="10">
        <f>IF(ISBLANK(T262),0,COUNTA(L262:R262))</f>
        <v>1</v>
      </c>
      <c r="T262" s="10" t="s">
        <v>5498</v>
      </c>
      <c r="U262" s="10" t="s">
        <v>3093</v>
      </c>
    </row>
    <row r="263" spans="1:21" x14ac:dyDescent="0.2">
      <c r="A263" s="10" t="s">
        <v>2803</v>
      </c>
      <c r="B263" s="11" t="s">
        <v>2737</v>
      </c>
      <c r="C263" s="11" t="s">
        <v>3472</v>
      </c>
      <c r="F263" s="10" t="s">
        <v>243</v>
      </c>
      <c r="G263" s="10">
        <v>0</v>
      </c>
      <c r="H263" s="10" t="s">
        <v>2738</v>
      </c>
      <c r="I263" s="10">
        <v>1</v>
      </c>
      <c r="J263" s="10">
        <v>1</v>
      </c>
      <c r="L263" s="10" t="s">
        <v>5493</v>
      </c>
      <c r="M263" s="10" t="s">
        <v>833</v>
      </c>
      <c r="S263" s="10">
        <f>IF(ISBLANK(T263),0,COUNTA(L263:R263))</f>
        <v>2</v>
      </c>
      <c r="T263" s="10" t="s">
        <v>5498</v>
      </c>
      <c r="U263" s="10" t="s">
        <v>3094</v>
      </c>
    </row>
    <row r="264" spans="1:21" x14ac:dyDescent="0.2">
      <c r="A264" s="10" t="s">
        <v>2803</v>
      </c>
      <c r="B264" s="11" t="s">
        <v>2739</v>
      </c>
      <c r="C264" s="11" t="s">
        <v>3475</v>
      </c>
      <c r="F264" s="10" t="s">
        <v>243</v>
      </c>
      <c r="G264" s="10">
        <v>0</v>
      </c>
      <c r="H264" s="10" t="s">
        <v>2740</v>
      </c>
      <c r="I264" s="10">
        <v>1</v>
      </c>
      <c r="J264" s="10">
        <v>1</v>
      </c>
      <c r="L264" s="10" t="s">
        <v>5493</v>
      </c>
      <c r="M264" s="10" t="s">
        <v>833</v>
      </c>
      <c r="P264" s="10" t="s">
        <v>5502</v>
      </c>
      <c r="S264" s="10">
        <f>IF(ISBLANK(T264),0,COUNTA(L264:R264))</f>
        <v>3</v>
      </c>
      <c r="T264" s="10" t="s">
        <v>5498</v>
      </c>
      <c r="U264" s="10" t="s">
        <v>3095</v>
      </c>
    </row>
    <row r="265" spans="1:21" x14ac:dyDescent="0.2">
      <c r="A265" s="10" t="s">
        <v>2803</v>
      </c>
      <c r="B265" s="11" t="s">
        <v>2741</v>
      </c>
      <c r="C265" s="11" t="s">
        <v>3375</v>
      </c>
      <c r="F265" s="10" t="s">
        <v>243</v>
      </c>
      <c r="G265" s="10">
        <v>25</v>
      </c>
      <c r="H265" s="10" t="s">
        <v>2742</v>
      </c>
      <c r="I265" s="10">
        <v>1</v>
      </c>
      <c r="J265" s="10">
        <v>1</v>
      </c>
      <c r="N265" s="10" t="s">
        <v>15</v>
      </c>
      <c r="S265" s="10">
        <f>IF(ISBLANK(T265),0,COUNTA(L265:R265))</f>
        <v>1</v>
      </c>
      <c r="T265" s="10" t="s">
        <v>5498</v>
      </c>
      <c r="U265" s="10" t="s">
        <v>3096</v>
      </c>
    </row>
    <row r="266" spans="1:21" x14ac:dyDescent="0.2">
      <c r="A266" s="10" t="s">
        <v>2803</v>
      </c>
      <c r="B266" s="11" t="s">
        <v>2842</v>
      </c>
      <c r="C266" s="11" t="s">
        <v>3384</v>
      </c>
      <c r="F266" s="10" t="s">
        <v>243</v>
      </c>
      <c r="G266" s="10">
        <v>25</v>
      </c>
      <c r="H266" s="10" t="s">
        <v>2843</v>
      </c>
      <c r="I266" s="10">
        <v>0</v>
      </c>
      <c r="J266" s="10">
        <v>0</v>
      </c>
      <c r="O266" s="10" t="s">
        <v>654</v>
      </c>
      <c r="P266" s="10" t="s">
        <v>10</v>
      </c>
      <c r="S266" s="10">
        <f>IF(ISBLANK(T266),0,COUNTA(L266:R266))</f>
        <v>2</v>
      </c>
      <c r="T266" s="10" t="s">
        <v>5498</v>
      </c>
      <c r="U266" s="10" t="s">
        <v>3150</v>
      </c>
    </row>
    <row r="267" spans="1:21" x14ac:dyDescent="0.2">
      <c r="A267" s="10" t="s">
        <v>2803</v>
      </c>
      <c r="B267" s="11" t="s">
        <v>2844</v>
      </c>
      <c r="C267" s="11" t="s">
        <v>3394</v>
      </c>
      <c r="F267" s="10" t="s">
        <v>243</v>
      </c>
      <c r="G267" s="10">
        <v>25</v>
      </c>
      <c r="H267" s="10" t="s">
        <v>2845</v>
      </c>
      <c r="I267" s="10">
        <v>0</v>
      </c>
      <c r="J267" s="10">
        <v>0</v>
      </c>
      <c r="O267" s="10" t="s">
        <v>654</v>
      </c>
      <c r="S267" s="10">
        <f>IF(ISBLANK(T267),0,COUNTA(L267:R267))</f>
        <v>1</v>
      </c>
      <c r="T267" s="10" t="s">
        <v>5498</v>
      </c>
      <c r="U267" s="10" t="s">
        <v>3149</v>
      </c>
    </row>
    <row r="268" spans="1:21" x14ac:dyDescent="0.2">
      <c r="A268" s="10" t="s">
        <v>2803</v>
      </c>
      <c r="B268" s="11" t="s">
        <v>2743</v>
      </c>
      <c r="C268" s="11" t="s">
        <v>3398</v>
      </c>
      <c r="F268" s="10" t="s">
        <v>243</v>
      </c>
      <c r="G268" s="10">
        <v>25</v>
      </c>
      <c r="H268" s="10" t="s">
        <v>2744</v>
      </c>
      <c r="I268" s="10">
        <v>1</v>
      </c>
      <c r="J268" s="10">
        <v>1</v>
      </c>
      <c r="L268" s="10" t="s">
        <v>5493</v>
      </c>
      <c r="O268" s="10" t="s">
        <v>654</v>
      </c>
      <c r="S268" s="10">
        <f>IF(ISBLANK(T268),0,COUNTA(L268:R268))</f>
        <v>2</v>
      </c>
      <c r="T268" s="10" t="s">
        <v>5498</v>
      </c>
      <c r="U268" s="10" t="s">
        <v>3102</v>
      </c>
    </row>
    <row r="269" spans="1:21" x14ac:dyDescent="0.2">
      <c r="A269" s="10" t="s">
        <v>2803</v>
      </c>
      <c r="B269" s="11" t="s">
        <v>2745</v>
      </c>
      <c r="C269" s="11" t="s">
        <v>3417</v>
      </c>
      <c r="F269" s="10" t="s">
        <v>243</v>
      </c>
      <c r="G269" s="10">
        <v>25</v>
      </c>
      <c r="H269" s="10" t="s">
        <v>2746</v>
      </c>
      <c r="I269" s="10">
        <v>1</v>
      </c>
      <c r="J269" s="10">
        <v>1</v>
      </c>
      <c r="P269" s="10" t="s">
        <v>5497</v>
      </c>
      <c r="Q269" s="10" t="s">
        <v>5503</v>
      </c>
      <c r="S269" s="10">
        <f>IF(ISBLANK(T269),0,COUNTA(L269:R269))</f>
        <v>2</v>
      </c>
      <c r="T269" s="10" t="s">
        <v>5498</v>
      </c>
      <c r="U269" s="10" t="s">
        <v>3098</v>
      </c>
    </row>
    <row r="270" spans="1:21" x14ac:dyDescent="0.2">
      <c r="A270" s="10" t="s">
        <v>2803</v>
      </c>
      <c r="B270" s="11" t="s">
        <v>2846</v>
      </c>
      <c r="C270" s="11" t="s">
        <v>3427</v>
      </c>
      <c r="F270" s="10" t="s">
        <v>243</v>
      </c>
      <c r="G270" s="10">
        <v>25</v>
      </c>
      <c r="H270" s="10" t="s">
        <v>2847</v>
      </c>
      <c r="I270" s="10">
        <v>0</v>
      </c>
      <c r="J270" s="10">
        <v>0</v>
      </c>
      <c r="O270" s="10" t="s">
        <v>17</v>
      </c>
      <c r="S270" s="10">
        <f>IF(ISBLANK(T270),0,COUNTA(L270:R270))</f>
        <v>1</v>
      </c>
      <c r="T270" s="10" t="s">
        <v>5498</v>
      </c>
      <c r="U270" s="10" t="s">
        <v>3151</v>
      </c>
    </row>
    <row r="271" spans="1:21" x14ac:dyDescent="0.2">
      <c r="A271" s="10" t="s">
        <v>2803</v>
      </c>
      <c r="B271" s="11" t="s">
        <v>2747</v>
      </c>
      <c r="C271" s="11" t="s">
        <v>3456</v>
      </c>
      <c r="F271" s="10" t="s">
        <v>243</v>
      </c>
      <c r="G271" s="10">
        <v>25</v>
      </c>
      <c r="H271" s="10" t="s">
        <v>2748</v>
      </c>
      <c r="I271" s="10">
        <v>1</v>
      </c>
      <c r="J271" s="10">
        <v>1</v>
      </c>
      <c r="L271" s="10" t="s">
        <v>5493</v>
      </c>
      <c r="M271" s="10" t="s">
        <v>11</v>
      </c>
      <c r="O271" s="10" t="s">
        <v>651</v>
      </c>
      <c r="P271" s="10" t="s">
        <v>13</v>
      </c>
      <c r="S271" s="10">
        <f>IF(ISBLANK(T271),0,COUNTA(L271:R271))</f>
        <v>4</v>
      </c>
      <c r="T271" s="10" t="s">
        <v>5498</v>
      </c>
      <c r="U271" s="10" t="s">
        <v>3099</v>
      </c>
    </row>
    <row r="272" spans="1:21" x14ac:dyDescent="0.2">
      <c r="A272" s="10" t="s">
        <v>2803</v>
      </c>
      <c r="B272" s="11" t="s">
        <v>2749</v>
      </c>
      <c r="C272" s="11" t="s">
        <v>3464</v>
      </c>
      <c r="F272" s="10" t="s">
        <v>243</v>
      </c>
      <c r="G272" s="10">
        <v>25</v>
      </c>
      <c r="H272" s="10" t="s">
        <v>2750</v>
      </c>
      <c r="I272" s="10">
        <v>1</v>
      </c>
      <c r="J272" s="10">
        <v>1</v>
      </c>
      <c r="L272" s="10" t="s">
        <v>833</v>
      </c>
      <c r="O272" s="10" t="s">
        <v>18</v>
      </c>
      <c r="S272" s="10">
        <f>IF(ISBLANK(T272),0,COUNTA(L272:R272))</f>
        <v>2</v>
      </c>
      <c r="T272" s="10" t="s">
        <v>5498</v>
      </c>
      <c r="U272" s="10" t="s">
        <v>3097</v>
      </c>
    </row>
    <row r="273" spans="1:21" x14ac:dyDescent="0.2">
      <c r="A273" s="10" t="s">
        <v>2803</v>
      </c>
      <c r="B273" s="11" t="s">
        <v>2751</v>
      </c>
      <c r="C273" s="11" t="s">
        <v>3465</v>
      </c>
      <c r="F273" s="10" t="s">
        <v>243</v>
      </c>
      <c r="G273" s="10">
        <v>25</v>
      </c>
      <c r="H273" s="10" t="s">
        <v>2752</v>
      </c>
      <c r="I273" s="10">
        <v>1</v>
      </c>
      <c r="J273" s="10">
        <v>1</v>
      </c>
      <c r="L273" s="10" t="s">
        <v>833</v>
      </c>
      <c r="M273" s="10" t="s">
        <v>650</v>
      </c>
      <c r="S273" s="10">
        <f>IF(ISBLANK(T273),0,COUNTA(L273:R273))</f>
        <v>2</v>
      </c>
      <c r="T273" s="10" t="s">
        <v>5498</v>
      </c>
      <c r="U273" s="10" t="s">
        <v>3101</v>
      </c>
    </row>
    <row r="274" spans="1:21" x14ac:dyDescent="0.2">
      <c r="A274" s="10" t="s">
        <v>2803</v>
      </c>
      <c r="B274" s="11" t="s">
        <v>2753</v>
      </c>
      <c r="C274" s="11" t="s">
        <v>3467</v>
      </c>
      <c r="F274" s="10" t="s">
        <v>243</v>
      </c>
      <c r="G274" s="10">
        <v>25</v>
      </c>
      <c r="H274" s="10" t="s">
        <v>2754</v>
      </c>
      <c r="I274" s="10">
        <v>1</v>
      </c>
      <c r="J274" s="10">
        <v>1</v>
      </c>
      <c r="L274" s="10" t="s">
        <v>833</v>
      </c>
      <c r="S274" s="10">
        <f>IF(ISBLANK(T274),0,COUNTA(L274:R274))</f>
        <v>1</v>
      </c>
      <c r="T274" s="10" t="s">
        <v>5498</v>
      </c>
      <c r="U274" s="10" t="s">
        <v>3100</v>
      </c>
    </row>
    <row r="275" spans="1:21" x14ac:dyDescent="0.2">
      <c r="A275" s="10" t="s">
        <v>2803</v>
      </c>
      <c r="B275" s="11" t="s">
        <v>2755</v>
      </c>
      <c r="C275" s="11" t="s">
        <v>3381</v>
      </c>
      <c r="F275" s="10" t="s">
        <v>243</v>
      </c>
      <c r="G275" s="10">
        <v>50</v>
      </c>
      <c r="H275" s="10" t="s">
        <v>2756</v>
      </c>
      <c r="I275" s="10">
        <v>1</v>
      </c>
      <c r="J275" s="10">
        <v>1</v>
      </c>
      <c r="M275" s="10" t="s">
        <v>833</v>
      </c>
      <c r="O275" s="10" t="s">
        <v>651</v>
      </c>
      <c r="S275" s="10">
        <f>IF(ISBLANK(T275),0,COUNTA(L275:R275))</f>
        <v>2</v>
      </c>
      <c r="T275" s="10" t="s">
        <v>5498</v>
      </c>
      <c r="U275" s="10" t="s">
        <v>3103</v>
      </c>
    </row>
    <row r="276" spans="1:21" x14ac:dyDescent="0.2">
      <c r="A276" s="10" t="s">
        <v>2803</v>
      </c>
      <c r="B276" s="11" t="s">
        <v>2757</v>
      </c>
      <c r="C276" s="11" t="s">
        <v>3402</v>
      </c>
      <c r="F276" s="10" t="s">
        <v>243</v>
      </c>
      <c r="G276" s="10">
        <v>50</v>
      </c>
      <c r="H276" s="10" t="s">
        <v>2758</v>
      </c>
      <c r="I276" s="10">
        <v>1</v>
      </c>
      <c r="J276" s="10">
        <v>1</v>
      </c>
      <c r="L276" s="10" t="s">
        <v>5493</v>
      </c>
      <c r="S276" s="10">
        <f>IF(ISBLANK(T276),0,COUNTA(L276:R276))</f>
        <v>1</v>
      </c>
      <c r="T276" s="10" t="s">
        <v>5498</v>
      </c>
      <c r="U276" s="10" t="s">
        <v>3104</v>
      </c>
    </row>
    <row r="277" spans="1:21" x14ac:dyDescent="0.2">
      <c r="A277" s="10" t="s">
        <v>2803</v>
      </c>
      <c r="B277" s="11" t="s">
        <v>2759</v>
      </c>
      <c r="C277" s="11" t="s">
        <v>3404</v>
      </c>
      <c r="F277" s="10" t="s">
        <v>243</v>
      </c>
      <c r="G277" s="10">
        <v>50</v>
      </c>
      <c r="H277" s="10" t="s">
        <v>2760</v>
      </c>
      <c r="I277" s="10">
        <v>1</v>
      </c>
      <c r="J277" s="10">
        <v>1</v>
      </c>
      <c r="L277" s="10" t="s">
        <v>833</v>
      </c>
      <c r="O277" s="10" t="s">
        <v>10</v>
      </c>
      <c r="S277" s="10">
        <f>IF(ISBLANK(T277),0,COUNTA(L277:R277))</f>
        <v>2</v>
      </c>
      <c r="T277" s="10" t="s">
        <v>5498</v>
      </c>
      <c r="U277" s="10" t="s">
        <v>3105</v>
      </c>
    </row>
    <row r="278" spans="1:21" x14ac:dyDescent="0.2">
      <c r="A278" s="10" t="s">
        <v>2803</v>
      </c>
      <c r="B278" s="11" t="s">
        <v>2761</v>
      </c>
      <c r="C278" s="11" t="s">
        <v>3431</v>
      </c>
      <c r="F278" s="10" t="s">
        <v>243</v>
      </c>
      <c r="G278" s="10">
        <v>50</v>
      </c>
      <c r="H278" s="10" t="s">
        <v>2762</v>
      </c>
      <c r="I278" s="10">
        <v>1</v>
      </c>
      <c r="J278" s="10">
        <v>1</v>
      </c>
      <c r="L278" s="10" t="s">
        <v>0</v>
      </c>
      <c r="O278" s="10" t="s">
        <v>651</v>
      </c>
      <c r="S278" s="10">
        <f>IF(ISBLANK(T278),0,COUNTA(L278:R278))</f>
        <v>2</v>
      </c>
      <c r="T278" s="10" t="s">
        <v>5498</v>
      </c>
      <c r="U278" s="10" t="s">
        <v>3106</v>
      </c>
    </row>
    <row r="279" spans="1:21" x14ac:dyDescent="0.2">
      <c r="A279" s="10" t="s">
        <v>2803</v>
      </c>
      <c r="B279" s="11" t="s">
        <v>2763</v>
      </c>
      <c r="C279" s="11" t="s">
        <v>3438</v>
      </c>
      <c r="F279" s="10" t="s">
        <v>243</v>
      </c>
      <c r="G279" s="10">
        <v>50</v>
      </c>
      <c r="H279" s="10" t="s">
        <v>2764</v>
      </c>
      <c r="I279" s="10">
        <v>1</v>
      </c>
      <c r="J279" s="10">
        <v>1</v>
      </c>
      <c r="O279" s="10" t="s">
        <v>651</v>
      </c>
      <c r="R279" s="10" t="s">
        <v>5</v>
      </c>
      <c r="S279" s="10">
        <f>IF(ISBLANK(T279),0,COUNTA(L279:R279))</f>
        <v>2</v>
      </c>
      <c r="T279" s="10" t="s">
        <v>5498</v>
      </c>
      <c r="U279" s="10" t="s">
        <v>3107</v>
      </c>
    </row>
    <row r="280" spans="1:21" x14ac:dyDescent="0.2">
      <c r="A280" s="10" t="s">
        <v>2803</v>
      </c>
      <c r="B280" s="11" t="s">
        <v>2765</v>
      </c>
      <c r="C280" s="11" t="s">
        <v>3440</v>
      </c>
      <c r="F280" s="10" t="s">
        <v>243</v>
      </c>
      <c r="G280" s="10">
        <v>50</v>
      </c>
      <c r="H280" s="10" t="s">
        <v>2766</v>
      </c>
      <c r="I280" s="10">
        <v>1</v>
      </c>
      <c r="J280" s="10">
        <v>1</v>
      </c>
      <c r="L280" s="10" t="s">
        <v>5493</v>
      </c>
      <c r="O280" s="10" t="s">
        <v>1</v>
      </c>
      <c r="S280" s="10">
        <f>IF(ISBLANK(T280),0,COUNTA(L280:R280))</f>
        <v>2</v>
      </c>
      <c r="T280" s="10" t="s">
        <v>5498</v>
      </c>
      <c r="U280" s="10" t="s">
        <v>3108</v>
      </c>
    </row>
    <row r="281" spans="1:21" x14ac:dyDescent="0.2">
      <c r="A281" s="10" t="s">
        <v>2803</v>
      </c>
      <c r="B281" s="11" t="s">
        <v>2848</v>
      </c>
      <c r="C281" s="11" t="s">
        <v>3446</v>
      </c>
      <c r="F281" s="10" t="s">
        <v>243</v>
      </c>
      <c r="G281" s="10">
        <v>50</v>
      </c>
      <c r="H281" s="10" t="s">
        <v>2849</v>
      </c>
      <c r="I281" s="10">
        <v>0</v>
      </c>
      <c r="J281" s="10">
        <v>0</v>
      </c>
      <c r="L281" s="10" t="s">
        <v>5493</v>
      </c>
      <c r="O281" s="10" t="s">
        <v>1</v>
      </c>
      <c r="S281" s="10">
        <f>IF(ISBLANK(T281),0,COUNTA(L281:R281))</f>
        <v>2</v>
      </c>
      <c r="T281" s="10" t="s">
        <v>5498</v>
      </c>
      <c r="U281" s="10" t="s">
        <v>3152</v>
      </c>
    </row>
    <row r="282" spans="1:21" x14ac:dyDescent="0.2">
      <c r="A282" s="10" t="s">
        <v>2803</v>
      </c>
      <c r="B282" s="11" t="s">
        <v>2767</v>
      </c>
      <c r="C282" s="11" t="s">
        <v>3480</v>
      </c>
      <c r="F282" s="10" t="s">
        <v>243</v>
      </c>
      <c r="G282" s="10">
        <v>50</v>
      </c>
      <c r="H282" s="10" t="s">
        <v>2768</v>
      </c>
      <c r="I282" s="10">
        <v>1</v>
      </c>
      <c r="J282" s="10">
        <v>1</v>
      </c>
      <c r="O282" s="10" t="s">
        <v>10</v>
      </c>
      <c r="S282" s="10">
        <f>IF(ISBLANK(T282),0,COUNTA(L282:R282))</f>
        <v>1</v>
      </c>
      <c r="T282" s="10" t="s">
        <v>5498</v>
      </c>
      <c r="U282" s="10" t="s">
        <v>3109</v>
      </c>
    </row>
    <row r="283" spans="1:21" x14ac:dyDescent="0.2">
      <c r="A283" s="10" t="s">
        <v>2803</v>
      </c>
      <c r="B283" s="11" t="s">
        <v>2769</v>
      </c>
      <c r="C283" s="11" t="s">
        <v>3377</v>
      </c>
      <c r="F283" s="10" t="s">
        <v>243</v>
      </c>
      <c r="G283" s="10">
        <v>75</v>
      </c>
      <c r="H283" s="10" t="s">
        <v>2770</v>
      </c>
      <c r="I283" s="10">
        <v>1</v>
      </c>
      <c r="J283" s="10">
        <v>1</v>
      </c>
      <c r="N283" s="10" t="s">
        <v>13</v>
      </c>
      <c r="O283" s="10" t="s">
        <v>1</v>
      </c>
      <c r="S283" s="10">
        <f>IF(ISBLANK(T283),0,COUNTA(L283:R283))</f>
        <v>2</v>
      </c>
      <c r="T283" s="10" t="s">
        <v>5498</v>
      </c>
      <c r="U283" s="10" t="s">
        <v>3110</v>
      </c>
    </row>
    <row r="284" spans="1:21" x14ac:dyDescent="0.2">
      <c r="A284" s="10" t="s">
        <v>2803</v>
      </c>
      <c r="B284" s="11" t="s">
        <v>2771</v>
      </c>
      <c r="C284" s="11" t="s">
        <v>3387</v>
      </c>
      <c r="F284" s="10" t="s">
        <v>243</v>
      </c>
      <c r="G284" s="10">
        <v>75</v>
      </c>
      <c r="H284" s="10" t="s">
        <v>2772</v>
      </c>
      <c r="I284" s="10">
        <v>1</v>
      </c>
      <c r="J284" s="10">
        <v>1</v>
      </c>
      <c r="L284" s="10" t="s">
        <v>833</v>
      </c>
      <c r="S284" s="10">
        <f>IF(ISBLANK(T284),0,COUNTA(L284:R284))</f>
        <v>1</v>
      </c>
      <c r="T284" s="10" t="s">
        <v>5498</v>
      </c>
      <c r="U284" s="10" t="s">
        <v>3111</v>
      </c>
    </row>
    <row r="285" spans="1:21" x14ac:dyDescent="0.2">
      <c r="A285" s="10" t="s">
        <v>2803</v>
      </c>
      <c r="B285" s="11" t="s">
        <v>2773</v>
      </c>
      <c r="C285" s="11" t="s">
        <v>3388</v>
      </c>
      <c r="F285" s="10" t="s">
        <v>243</v>
      </c>
      <c r="G285" s="10">
        <v>75</v>
      </c>
      <c r="H285" s="10" t="s">
        <v>2774</v>
      </c>
      <c r="I285" s="10">
        <v>1</v>
      </c>
      <c r="J285" s="10">
        <v>1</v>
      </c>
      <c r="L285" s="10" t="s">
        <v>650</v>
      </c>
      <c r="M285" s="10" t="s">
        <v>5496</v>
      </c>
      <c r="O285" s="10" t="s">
        <v>13</v>
      </c>
      <c r="Q285" s="10" t="s">
        <v>5503</v>
      </c>
      <c r="S285" s="10">
        <f>IF(ISBLANK(T285),0,COUNTA(L285:R285))</f>
        <v>4</v>
      </c>
      <c r="T285" s="10" t="s">
        <v>5498</v>
      </c>
      <c r="U285" s="10" t="s">
        <v>3116</v>
      </c>
    </row>
    <row r="286" spans="1:21" x14ac:dyDescent="0.2">
      <c r="A286" s="10" t="s">
        <v>2803</v>
      </c>
      <c r="B286" s="11" t="s">
        <v>2850</v>
      </c>
      <c r="C286" s="11" t="s">
        <v>3416</v>
      </c>
      <c r="F286" s="10" t="s">
        <v>243</v>
      </c>
      <c r="G286" s="10">
        <v>75</v>
      </c>
      <c r="H286" s="10" t="s">
        <v>2851</v>
      </c>
      <c r="I286" s="10">
        <v>0</v>
      </c>
      <c r="J286" s="10">
        <v>0</v>
      </c>
      <c r="O286" s="10" t="s">
        <v>17</v>
      </c>
      <c r="S286" s="10">
        <f>IF(ISBLANK(T286),0,COUNTA(L286:R286))</f>
        <v>1</v>
      </c>
      <c r="T286" s="10" t="s">
        <v>5498</v>
      </c>
      <c r="U286" s="10" t="s">
        <v>3153</v>
      </c>
    </row>
    <row r="287" spans="1:21" x14ac:dyDescent="0.2">
      <c r="A287" s="10" t="s">
        <v>2803</v>
      </c>
      <c r="B287" s="11" t="s">
        <v>2775</v>
      </c>
      <c r="C287" s="11" t="s">
        <v>3418</v>
      </c>
      <c r="F287" s="10" t="s">
        <v>243</v>
      </c>
      <c r="G287" s="10">
        <v>75</v>
      </c>
      <c r="H287" s="10" t="s">
        <v>2776</v>
      </c>
      <c r="I287" s="10">
        <v>1</v>
      </c>
      <c r="J287" s="10">
        <v>1</v>
      </c>
      <c r="N287" s="10" t="s">
        <v>18</v>
      </c>
      <c r="S287" s="10">
        <f>IF(ISBLANK(T287),0,COUNTA(L287:R287))</f>
        <v>1</v>
      </c>
      <c r="T287" s="10" t="s">
        <v>5498</v>
      </c>
      <c r="U287" s="10" t="s">
        <v>3154</v>
      </c>
    </row>
    <row r="288" spans="1:21" x14ac:dyDescent="0.2">
      <c r="A288" s="10" t="s">
        <v>2803</v>
      </c>
      <c r="B288" s="11" t="s">
        <v>2777</v>
      </c>
      <c r="C288" s="11" t="s">
        <v>3437</v>
      </c>
      <c r="F288" s="10" t="s">
        <v>243</v>
      </c>
      <c r="G288" s="10">
        <v>75</v>
      </c>
      <c r="H288" s="10" t="s">
        <v>2778</v>
      </c>
      <c r="I288" s="10">
        <v>1</v>
      </c>
      <c r="J288" s="10">
        <v>1</v>
      </c>
      <c r="O288" s="10" t="s">
        <v>6</v>
      </c>
      <c r="S288" s="10">
        <f>IF(ISBLANK(T288),0,COUNTA(L288:R288))</f>
        <v>1</v>
      </c>
      <c r="T288" s="10" t="s">
        <v>5498</v>
      </c>
      <c r="U288" s="10" t="s">
        <v>3115</v>
      </c>
    </row>
    <row r="289" spans="1:21" x14ac:dyDescent="0.2">
      <c r="A289" s="10" t="s">
        <v>2803</v>
      </c>
      <c r="B289" s="11" t="s">
        <v>2852</v>
      </c>
      <c r="C289" s="11" t="s">
        <v>3441</v>
      </c>
      <c r="F289" s="10" t="s">
        <v>243</v>
      </c>
      <c r="G289" s="10">
        <v>75</v>
      </c>
      <c r="H289" s="10" t="s">
        <v>2853</v>
      </c>
      <c r="I289" s="10">
        <v>0</v>
      </c>
      <c r="J289" s="10">
        <v>0</v>
      </c>
      <c r="O289" s="10" t="s">
        <v>654</v>
      </c>
      <c r="P289" s="10" t="s">
        <v>18</v>
      </c>
      <c r="S289" s="10">
        <f>IF(ISBLANK(T289),0,COUNTA(L289:R289))</f>
        <v>2</v>
      </c>
      <c r="T289" s="10" t="s">
        <v>5498</v>
      </c>
      <c r="U289" s="10" t="s">
        <v>3155</v>
      </c>
    </row>
    <row r="290" spans="1:21" x14ac:dyDescent="0.2">
      <c r="A290" s="10" t="s">
        <v>2803</v>
      </c>
      <c r="B290" s="11" t="s">
        <v>2779</v>
      </c>
      <c r="C290" s="11" t="s">
        <v>3450</v>
      </c>
      <c r="F290" s="10" t="s">
        <v>243</v>
      </c>
      <c r="G290" s="10">
        <v>75</v>
      </c>
      <c r="H290" s="10" t="s">
        <v>2780</v>
      </c>
      <c r="I290" s="10">
        <v>1</v>
      </c>
      <c r="J290" s="10">
        <v>1</v>
      </c>
      <c r="O290" s="10" t="s">
        <v>654</v>
      </c>
      <c r="P290" s="10" t="s">
        <v>9</v>
      </c>
      <c r="S290" s="10">
        <f>IF(ISBLANK(T290),0,COUNTA(L290:R290))</f>
        <v>2</v>
      </c>
      <c r="T290" s="10" t="s">
        <v>5498</v>
      </c>
      <c r="U290" s="10" t="s">
        <v>3114</v>
      </c>
    </row>
    <row r="291" spans="1:21" x14ac:dyDescent="0.2">
      <c r="A291" s="10" t="s">
        <v>2803</v>
      </c>
      <c r="B291" s="11" t="s">
        <v>2854</v>
      </c>
      <c r="C291" s="11" t="s">
        <v>3461</v>
      </c>
      <c r="F291" s="10" t="s">
        <v>243</v>
      </c>
      <c r="G291" s="10">
        <v>75</v>
      </c>
      <c r="H291" s="10" t="s">
        <v>2855</v>
      </c>
      <c r="I291" s="10">
        <v>0</v>
      </c>
      <c r="J291" s="10">
        <v>0</v>
      </c>
      <c r="O291" s="10" t="s">
        <v>651</v>
      </c>
      <c r="R291" s="10" t="s">
        <v>5</v>
      </c>
      <c r="S291" s="10">
        <f>IF(ISBLANK(T291),0,COUNTA(L291:R291))</f>
        <v>2</v>
      </c>
      <c r="T291" s="10" t="s">
        <v>5498</v>
      </c>
      <c r="U291" s="10" t="s">
        <v>3112</v>
      </c>
    </row>
    <row r="292" spans="1:21" x14ac:dyDescent="0.2">
      <c r="A292" s="10" t="s">
        <v>2803</v>
      </c>
      <c r="B292" s="11" t="s">
        <v>2781</v>
      </c>
      <c r="C292" s="11" t="s">
        <v>3474</v>
      </c>
      <c r="F292" s="10" t="s">
        <v>243</v>
      </c>
      <c r="G292" s="10">
        <v>75</v>
      </c>
      <c r="H292" s="10" t="s">
        <v>2782</v>
      </c>
      <c r="I292" s="10">
        <v>1</v>
      </c>
      <c r="J292" s="10">
        <v>1</v>
      </c>
      <c r="N292" s="10" t="s">
        <v>248</v>
      </c>
      <c r="S292" s="10">
        <f>IF(ISBLANK(T292),0,COUNTA(L292:R292))</f>
        <v>1</v>
      </c>
      <c r="T292" s="10" t="s">
        <v>5498</v>
      </c>
      <c r="U292" s="10" t="s">
        <v>3113</v>
      </c>
    </row>
    <row r="293" spans="1:21" x14ac:dyDescent="0.2">
      <c r="A293" s="10" t="s">
        <v>2803</v>
      </c>
      <c r="B293" s="11" t="s">
        <v>2783</v>
      </c>
      <c r="C293" s="11" t="s">
        <v>3476</v>
      </c>
      <c r="F293" s="10" t="s">
        <v>243</v>
      </c>
      <c r="G293" s="10">
        <v>75</v>
      </c>
      <c r="H293" s="10" t="s">
        <v>2784</v>
      </c>
      <c r="I293" s="10">
        <v>1</v>
      </c>
      <c r="J293" s="10">
        <v>1</v>
      </c>
      <c r="P293" s="10" t="s">
        <v>5497</v>
      </c>
      <c r="Q293" s="10" t="s">
        <v>5503</v>
      </c>
      <c r="R293" s="10" t="s">
        <v>1</v>
      </c>
      <c r="S293" s="10">
        <f>IF(ISBLANK(T293),0,COUNTA(L293:R293))</f>
        <v>3</v>
      </c>
      <c r="T293" s="10" t="s">
        <v>5498</v>
      </c>
      <c r="U293" s="10" t="s">
        <v>3156</v>
      </c>
    </row>
    <row r="294" spans="1:21" x14ac:dyDescent="0.2">
      <c r="A294" s="10" t="s">
        <v>2803</v>
      </c>
      <c r="B294" s="11" t="s">
        <v>2785</v>
      </c>
      <c r="C294" s="11" t="s">
        <v>3378</v>
      </c>
      <c r="F294" s="10" t="s">
        <v>243</v>
      </c>
      <c r="G294" s="10">
        <v>100</v>
      </c>
      <c r="H294" s="10" t="s">
        <v>2786</v>
      </c>
      <c r="I294" s="10">
        <v>1</v>
      </c>
      <c r="J294" s="10">
        <v>1</v>
      </c>
      <c r="L294" s="10" t="s">
        <v>833</v>
      </c>
      <c r="S294" s="10">
        <f>IF(ISBLANK(T294),0,COUNTA(L294:R294))</f>
        <v>1</v>
      </c>
      <c r="T294" s="10" t="s">
        <v>5498</v>
      </c>
      <c r="U294" s="10" t="s">
        <v>3117</v>
      </c>
    </row>
    <row r="295" spans="1:21" x14ac:dyDescent="0.2">
      <c r="A295" s="10" t="s">
        <v>2803</v>
      </c>
      <c r="B295" s="11" t="s">
        <v>2787</v>
      </c>
      <c r="C295" s="11" t="s">
        <v>3379</v>
      </c>
      <c r="F295" s="10" t="s">
        <v>243</v>
      </c>
      <c r="G295" s="10">
        <v>100</v>
      </c>
      <c r="H295" s="10" t="s">
        <v>2788</v>
      </c>
      <c r="I295" s="10">
        <v>1</v>
      </c>
      <c r="J295" s="10">
        <v>1</v>
      </c>
      <c r="L295" s="10" t="s">
        <v>5493</v>
      </c>
      <c r="O295" s="10" t="s">
        <v>654</v>
      </c>
      <c r="P295" s="10" t="s">
        <v>18</v>
      </c>
      <c r="S295" s="10">
        <f>IF(ISBLANK(T295),0,COUNTA(L295:R295))</f>
        <v>3</v>
      </c>
      <c r="T295" s="10" t="s">
        <v>5498</v>
      </c>
      <c r="U295" s="10" t="s">
        <v>3118</v>
      </c>
    </row>
    <row r="296" spans="1:21" x14ac:dyDescent="0.2">
      <c r="A296" s="10" t="s">
        <v>2803</v>
      </c>
      <c r="B296" s="11" t="s">
        <v>2789</v>
      </c>
      <c r="C296" s="11" t="s">
        <v>3386</v>
      </c>
      <c r="F296" s="10" t="s">
        <v>243</v>
      </c>
      <c r="G296" s="10">
        <v>100</v>
      </c>
      <c r="H296" s="10" t="s">
        <v>2790</v>
      </c>
      <c r="I296" s="10">
        <v>1</v>
      </c>
      <c r="J296" s="10">
        <v>1</v>
      </c>
      <c r="O296" s="10" t="s">
        <v>9</v>
      </c>
      <c r="R296" s="10" t="s">
        <v>5</v>
      </c>
      <c r="S296" s="10">
        <f>IF(ISBLANK(T296),0,COUNTA(L296:R296))</f>
        <v>2</v>
      </c>
      <c r="T296" s="10" t="s">
        <v>5498</v>
      </c>
      <c r="U296" s="10" t="s">
        <v>3125</v>
      </c>
    </row>
    <row r="297" spans="1:21" x14ac:dyDescent="0.2">
      <c r="A297" s="10" t="s">
        <v>2803</v>
      </c>
      <c r="B297" s="11" t="s">
        <v>2791</v>
      </c>
      <c r="C297" s="11" t="s">
        <v>3389</v>
      </c>
      <c r="F297" s="10" t="s">
        <v>243</v>
      </c>
      <c r="G297" s="10">
        <v>100</v>
      </c>
      <c r="H297" s="10" t="s">
        <v>2792</v>
      </c>
      <c r="I297" s="10">
        <v>1</v>
      </c>
      <c r="J297" s="10">
        <v>1</v>
      </c>
      <c r="O297" s="10" t="s">
        <v>13</v>
      </c>
      <c r="S297" s="10">
        <f>IF(ISBLANK(T297),0,COUNTA(L297:R297))</f>
        <v>1</v>
      </c>
      <c r="T297" s="10" t="s">
        <v>5498</v>
      </c>
      <c r="U297" s="10" t="s">
        <v>3119</v>
      </c>
    </row>
    <row r="298" spans="1:21" x14ac:dyDescent="0.2">
      <c r="A298" s="10" t="s">
        <v>2803</v>
      </c>
      <c r="B298" s="11" t="s">
        <v>2856</v>
      </c>
      <c r="C298" s="11" t="s">
        <v>3403</v>
      </c>
      <c r="F298" s="10" t="s">
        <v>243</v>
      </c>
      <c r="G298" s="10">
        <v>100</v>
      </c>
      <c r="H298" s="10" t="s">
        <v>2857</v>
      </c>
      <c r="I298" s="10">
        <v>0</v>
      </c>
      <c r="J298" s="10">
        <v>0</v>
      </c>
      <c r="O298" s="10" t="s">
        <v>10</v>
      </c>
      <c r="S298" s="10">
        <f>IF(ISBLANK(T298),0,COUNTA(L298:R298))</f>
        <v>1</v>
      </c>
      <c r="T298" s="10" t="s">
        <v>5498</v>
      </c>
      <c r="U298" s="10" t="s">
        <v>3157</v>
      </c>
    </row>
    <row r="299" spans="1:21" x14ac:dyDescent="0.2">
      <c r="A299" s="10" t="s">
        <v>2803</v>
      </c>
      <c r="B299" s="11" t="s">
        <v>2858</v>
      </c>
      <c r="C299" s="11" t="s">
        <v>3432</v>
      </c>
      <c r="F299" s="10" t="s">
        <v>243</v>
      </c>
      <c r="G299" s="10">
        <v>100</v>
      </c>
      <c r="H299" s="10" t="s">
        <v>2859</v>
      </c>
      <c r="I299" s="10">
        <v>0</v>
      </c>
      <c r="J299" s="10">
        <v>0</v>
      </c>
      <c r="L299" s="10" t="s">
        <v>833</v>
      </c>
      <c r="N299" s="10" t="s">
        <v>5497</v>
      </c>
      <c r="S299" s="10">
        <f>IF(ISBLANK(T299),0,COUNTA(L299:R299))</f>
        <v>2</v>
      </c>
      <c r="T299" s="10" t="s">
        <v>5498</v>
      </c>
      <c r="U299" s="10" t="s">
        <v>3158</v>
      </c>
    </row>
    <row r="300" spans="1:21" x14ac:dyDescent="0.2">
      <c r="A300" s="10" t="s">
        <v>2803</v>
      </c>
      <c r="B300" s="11" t="s">
        <v>2793</v>
      </c>
      <c r="C300" s="11" t="s">
        <v>3433</v>
      </c>
      <c r="F300" s="10" t="s">
        <v>243</v>
      </c>
      <c r="G300" s="10">
        <v>100</v>
      </c>
      <c r="H300" s="10" t="s">
        <v>2794</v>
      </c>
      <c r="I300" s="10">
        <v>1</v>
      </c>
      <c r="J300" s="10">
        <v>1</v>
      </c>
      <c r="L300" s="10" t="s">
        <v>5493</v>
      </c>
      <c r="M300" s="10" t="s">
        <v>11</v>
      </c>
      <c r="O300" s="10" t="s">
        <v>651</v>
      </c>
      <c r="S300" s="10">
        <f>IF(ISBLANK(T300),0,COUNTA(L300:R300))</f>
        <v>3</v>
      </c>
      <c r="T300" s="10" t="s">
        <v>5498</v>
      </c>
      <c r="U300" s="10" t="s">
        <v>3120</v>
      </c>
    </row>
    <row r="301" spans="1:21" x14ac:dyDescent="0.2">
      <c r="A301" s="10" t="s">
        <v>2803</v>
      </c>
      <c r="B301" s="11" t="s">
        <v>2860</v>
      </c>
      <c r="C301" s="11" t="s">
        <v>3434</v>
      </c>
      <c r="F301" s="10" t="s">
        <v>243</v>
      </c>
      <c r="G301" s="10">
        <v>100</v>
      </c>
      <c r="H301" s="10" t="s">
        <v>2861</v>
      </c>
      <c r="I301" s="10">
        <v>0</v>
      </c>
      <c r="J301" s="10">
        <v>0</v>
      </c>
      <c r="L301" s="10" t="s">
        <v>5493</v>
      </c>
      <c r="M301" s="10" t="s">
        <v>11</v>
      </c>
      <c r="O301" s="10" t="s">
        <v>651</v>
      </c>
      <c r="S301" s="10">
        <f>IF(ISBLANK(T301),0,COUNTA(L301:R301))</f>
        <v>3</v>
      </c>
      <c r="T301" s="10" t="s">
        <v>5498</v>
      </c>
      <c r="U301" s="10" t="s">
        <v>3159</v>
      </c>
    </row>
    <row r="302" spans="1:21" x14ac:dyDescent="0.2">
      <c r="A302" s="10" t="s">
        <v>2803</v>
      </c>
      <c r="B302" s="11" t="s">
        <v>2862</v>
      </c>
      <c r="C302" s="11" t="s">
        <v>3436</v>
      </c>
      <c r="F302" s="10" t="s">
        <v>243</v>
      </c>
      <c r="G302" s="10">
        <v>100</v>
      </c>
      <c r="H302" s="10" t="s">
        <v>2863</v>
      </c>
      <c r="I302" s="10">
        <v>0</v>
      </c>
      <c r="J302" s="10">
        <v>0</v>
      </c>
      <c r="O302" s="10" t="s">
        <v>654</v>
      </c>
      <c r="P302" s="10" t="s">
        <v>9</v>
      </c>
      <c r="S302" s="10">
        <f>IF(ISBLANK(T302),0,COUNTA(L302:R302))</f>
        <v>2</v>
      </c>
      <c r="T302" s="10" t="s">
        <v>5498</v>
      </c>
      <c r="U302" s="10" t="s">
        <v>3160</v>
      </c>
    </row>
    <row r="303" spans="1:21" x14ac:dyDescent="0.2">
      <c r="A303" s="10" t="s">
        <v>2803</v>
      </c>
      <c r="B303" s="11" t="s">
        <v>2795</v>
      </c>
      <c r="C303" s="11" t="s">
        <v>3442</v>
      </c>
      <c r="F303" s="10" t="s">
        <v>243</v>
      </c>
      <c r="G303" s="10">
        <v>100</v>
      </c>
      <c r="H303" s="10" t="s">
        <v>2796</v>
      </c>
      <c r="I303" s="10">
        <v>1</v>
      </c>
      <c r="J303" s="10">
        <v>1</v>
      </c>
      <c r="L303" s="10" t="s">
        <v>11</v>
      </c>
      <c r="O303" s="10" t="s">
        <v>651</v>
      </c>
      <c r="P303" s="10" t="s">
        <v>10</v>
      </c>
      <c r="S303" s="10">
        <f>IF(ISBLANK(T303),0,COUNTA(L303:R303))</f>
        <v>3</v>
      </c>
      <c r="T303" s="10" t="s">
        <v>5498</v>
      </c>
      <c r="U303" s="10" t="s">
        <v>3123</v>
      </c>
    </row>
    <row r="304" spans="1:21" x14ac:dyDescent="0.2">
      <c r="A304" s="10" t="s">
        <v>2803</v>
      </c>
      <c r="B304" s="11" t="s">
        <v>2797</v>
      </c>
      <c r="C304" s="11" t="s">
        <v>3447</v>
      </c>
      <c r="F304" s="10" t="s">
        <v>243</v>
      </c>
      <c r="G304" s="10">
        <v>100</v>
      </c>
      <c r="H304" s="10" t="s">
        <v>2798</v>
      </c>
      <c r="I304" s="10">
        <v>1</v>
      </c>
      <c r="J304" s="10">
        <v>1</v>
      </c>
      <c r="O304" s="10" t="s">
        <v>654</v>
      </c>
      <c r="P304" s="10" t="s">
        <v>9</v>
      </c>
      <c r="S304" s="10">
        <f>IF(ISBLANK(T304),0,COUNTA(L304:R304))</f>
        <v>2</v>
      </c>
      <c r="T304" s="10" t="s">
        <v>5498</v>
      </c>
      <c r="U304" s="10" t="s">
        <v>3121</v>
      </c>
    </row>
    <row r="305" spans="1:21" x14ac:dyDescent="0.2">
      <c r="A305" s="10" t="s">
        <v>2803</v>
      </c>
      <c r="B305" s="11" t="s">
        <v>2799</v>
      </c>
      <c r="C305" s="11" t="s">
        <v>3452</v>
      </c>
      <c r="F305" s="10" t="s">
        <v>243</v>
      </c>
      <c r="G305" s="10">
        <v>100</v>
      </c>
      <c r="H305" s="10" t="s">
        <v>2800</v>
      </c>
      <c r="I305" s="10">
        <v>1</v>
      </c>
      <c r="J305" s="10">
        <v>1</v>
      </c>
      <c r="O305" s="10" t="s">
        <v>6</v>
      </c>
      <c r="S305" s="10">
        <f>IF(ISBLANK(T305),0,COUNTA(L305:R305))</f>
        <v>1</v>
      </c>
      <c r="T305" s="10" t="s">
        <v>5498</v>
      </c>
      <c r="U305" s="10" t="s">
        <v>3122</v>
      </c>
    </row>
    <row r="306" spans="1:21" x14ac:dyDescent="0.2">
      <c r="A306" s="10" t="s">
        <v>2803</v>
      </c>
      <c r="B306" s="11" t="s">
        <v>2864</v>
      </c>
      <c r="C306" s="11" t="s">
        <v>3459</v>
      </c>
      <c r="F306" s="10" t="s">
        <v>243</v>
      </c>
      <c r="G306" s="10">
        <v>100</v>
      </c>
      <c r="H306" s="10" t="s">
        <v>2865</v>
      </c>
      <c r="I306" s="10">
        <v>0</v>
      </c>
      <c r="J306" s="10">
        <v>0</v>
      </c>
      <c r="O306" s="10" t="s">
        <v>17</v>
      </c>
      <c r="S306" s="10">
        <f>IF(ISBLANK(T306),0,COUNTA(L306:R306))</f>
        <v>1</v>
      </c>
      <c r="T306" s="10" t="s">
        <v>5498</v>
      </c>
      <c r="U306" s="10" t="s">
        <v>3161</v>
      </c>
    </row>
    <row r="307" spans="1:21" x14ac:dyDescent="0.2">
      <c r="A307" s="10" t="s">
        <v>2803</v>
      </c>
      <c r="B307" s="11" t="s">
        <v>2801</v>
      </c>
      <c r="C307" s="11" t="s">
        <v>3460</v>
      </c>
      <c r="F307" s="10" t="s">
        <v>243</v>
      </c>
      <c r="G307" s="10">
        <v>100</v>
      </c>
      <c r="H307" s="10" t="s">
        <v>2802</v>
      </c>
      <c r="I307" s="10">
        <v>1</v>
      </c>
      <c r="J307" s="10">
        <v>1</v>
      </c>
      <c r="L307" s="10" t="s">
        <v>5493</v>
      </c>
      <c r="N307" s="10" t="s">
        <v>13</v>
      </c>
      <c r="S307" s="10">
        <f>IF(ISBLANK(T307),0,COUNTA(L307:R307))</f>
        <v>2</v>
      </c>
      <c r="T307" s="10" t="s">
        <v>5498</v>
      </c>
      <c r="U307" s="10" t="s">
        <v>3124</v>
      </c>
    </row>
    <row r="308" spans="1:21" x14ac:dyDescent="0.2">
      <c r="A308" s="10" t="s">
        <v>1297</v>
      </c>
      <c r="B308" s="11" t="s">
        <v>1755</v>
      </c>
      <c r="C308" s="11" t="s">
        <v>3498</v>
      </c>
      <c r="F308" s="10" t="s">
        <v>241</v>
      </c>
      <c r="G308" s="10">
        <v>0</v>
      </c>
      <c r="H308" s="10" t="s">
        <v>748</v>
      </c>
      <c r="I308" s="10">
        <v>1</v>
      </c>
      <c r="J308" s="10">
        <v>1</v>
      </c>
      <c r="L308" s="10" t="s">
        <v>2</v>
      </c>
      <c r="N308" s="10" t="s">
        <v>13</v>
      </c>
      <c r="R308" s="10" t="s">
        <v>248</v>
      </c>
      <c r="S308" s="10">
        <f>IF(ISBLANK(T308),0,COUNTA(L308:R308))</f>
        <v>3</v>
      </c>
      <c r="T308" s="10" t="s">
        <v>5498</v>
      </c>
      <c r="U308" s="10" t="s">
        <v>3485</v>
      </c>
    </row>
    <row r="309" spans="1:21" x14ac:dyDescent="0.2">
      <c r="A309" s="10" t="s">
        <v>1297</v>
      </c>
      <c r="B309" s="11" t="s">
        <v>1756</v>
      </c>
      <c r="C309" s="11" t="s">
        <v>3506</v>
      </c>
      <c r="F309" s="10" t="s">
        <v>241</v>
      </c>
      <c r="G309" s="10">
        <v>0</v>
      </c>
      <c r="H309" s="10" t="s">
        <v>756</v>
      </c>
      <c r="I309" s="10">
        <v>1</v>
      </c>
      <c r="J309" s="10">
        <v>1</v>
      </c>
      <c r="L309" s="10" t="s">
        <v>2</v>
      </c>
      <c r="N309" s="10" t="s">
        <v>13</v>
      </c>
      <c r="R309" s="10" t="s">
        <v>16</v>
      </c>
      <c r="S309" s="10">
        <f>IF(ISBLANK(T309),0,COUNTA(L309:R309))</f>
        <v>3</v>
      </c>
      <c r="T309" s="10" t="s">
        <v>5498</v>
      </c>
      <c r="U309" s="10" t="s">
        <v>3489</v>
      </c>
    </row>
    <row r="310" spans="1:21" x14ac:dyDescent="0.2">
      <c r="A310" s="10" t="s">
        <v>1297</v>
      </c>
      <c r="B310" s="11" t="s">
        <v>1757</v>
      </c>
      <c r="C310" s="11" t="s">
        <v>3493</v>
      </c>
      <c r="F310" s="10" t="s">
        <v>241</v>
      </c>
      <c r="G310" s="10">
        <v>25</v>
      </c>
      <c r="H310" s="10" t="s">
        <v>743</v>
      </c>
      <c r="I310" s="10">
        <v>1</v>
      </c>
      <c r="J310" s="10">
        <v>1</v>
      </c>
      <c r="O310" s="10" t="s">
        <v>10</v>
      </c>
      <c r="P310" s="10" t="s">
        <v>13</v>
      </c>
      <c r="R310" s="10" t="s">
        <v>16</v>
      </c>
      <c r="S310" s="10">
        <f>IF(ISBLANK(T310),0,COUNTA(L310:R310))</f>
        <v>3</v>
      </c>
      <c r="T310" s="10" t="s">
        <v>5498</v>
      </c>
      <c r="U310" s="10" t="s">
        <v>3483</v>
      </c>
    </row>
    <row r="311" spans="1:21" x14ac:dyDescent="0.2">
      <c r="A311" s="10" t="s">
        <v>1297</v>
      </c>
      <c r="B311" s="11" t="s">
        <v>1758</v>
      </c>
      <c r="C311" s="11" t="s">
        <v>3502</v>
      </c>
      <c r="F311" s="10" t="s">
        <v>241</v>
      </c>
      <c r="G311" s="10">
        <v>25</v>
      </c>
      <c r="H311" s="10" t="s">
        <v>752</v>
      </c>
      <c r="I311" s="10">
        <v>1</v>
      </c>
      <c r="J311" s="10">
        <v>1</v>
      </c>
      <c r="N311" s="10" t="s">
        <v>13</v>
      </c>
      <c r="R311" s="10" t="s">
        <v>248</v>
      </c>
      <c r="S311" s="10">
        <f>IF(ISBLANK(T311),0,COUNTA(L311:R311))</f>
        <v>2</v>
      </c>
      <c r="T311" s="10" t="s">
        <v>5498</v>
      </c>
      <c r="U311" s="10" t="s">
        <v>5483</v>
      </c>
    </row>
    <row r="312" spans="1:21" x14ac:dyDescent="0.2">
      <c r="A312" s="10" t="s">
        <v>1297</v>
      </c>
      <c r="B312" s="11" t="s">
        <v>1759</v>
      </c>
      <c r="C312" s="11" t="s">
        <v>3503</v>
      </c>
      <c r="F312" s="10" t="s">
        <v>241</v>
      </c>
      <c r="G312" s="10">
        <v>25</v>
      </c>
      <c r="H312" s="10" t="s">
        <v>753</v>
      </c>
      <c r="I312" s="10">
        <v>1</v>
      </c>
      <c r="J312" s="10">
        <v>1</v>
      </c>
      <c r="N312" s="10" t="s">
        <v>13</v>
      </c>
      <c r="R312" s="10" t="s">
        <v>248</v>
      </c>
      <c r="S312" s="10">
        <f>IF(ISBLANK(T312),0,COUNTA(L312:R312))</f>
        <v>2</v>
      </c>
      <c r="T312" s="10" t="s">
        <v>5498</v>
      </c>
      <c r="U312" s="10" t="s">
        <v>5484</v>
      </c>
    </row>
    <row r="313" spans="1:21" x14ac:dyDescent="0.2">
      <c r="A313" s="10" t="s">
        <v>1297</v>
      </c>
      <c r="B313" s="11" t="s">
        <v>1760</v>
      </c>
      <c r="C313" s="11" t="s">
        <v>3507</v>
      </c>
      <c r="F313" s="10" t="s">
        <v>241</v>
      </c>
      <c r="G313" s="10">
        <v>25</v>
      </c>
      <c r="H313" s="10" t="s">
        <v>757</v>
      </c>
      <c r="I313" s="10">
        <v>1</v>
      </c>
      <c r="J313" s="10">
        <v>1</v>
      </c>
      <c r="N313" s="10" t="s">
        <v>13</v>
      </c>
      <c r="R313" s="10" t="s">
        <v>16</v>
      </c>
      <c r="S313" s="10">
        <f>IF(ISBLANK(T313),0,COUNTA(L313:R313))</f>
        <v>2</v>
      </c>
      <c r="T313" s="10" t="s">
        <v>5498</v>
      </c>
      <c r="U313" s="10" t="s">
        <v>5487</v>
      </c>
    </row>
    <row r="314" spans="1:21" x14ac:dyDescent="0.2">
      <c r="A314" s="10" t="s">
        <v>1297</v>
      </c>
      <c r="B314" s="11" t="s">
        <v>1761</v>
      </c>
      <c r="C314" s="11" t="s">
        <v>3491</v>
      </c>
      <c r="F314" s="10" t="s">
        <v>241</v>
      </c>
      <c r="G314" s="10">
        <v>50</v>
      </c>
      <c r="H314" s="10" t="s">
        <v>741</v>
      </c>
      <c r="I314" s="10">
        <v>1</v>
      </c>
      <c r="J314" s="10">
        <v>1</v>
      </c>
      <c r="L314" s="10" t="s">
        <v>644</v>
      </c>
      <c r="N314" s="10" t="s">
        <v>13</v>
      </c>
      <c r="R314" s="10" t="s">
        <v>248</v>
      </c>
      <c r="S314" s="10">
        <f>IF(ISBLANK(T314),0,COUNTA(L314:R314))</f>
        <v>3</v>
      </c>
      <c r="T314" s="10" t="s">
        <v>5498</v>
      </c>
      <c r="U314" s="10" t="s">
        <v>5485</v>
      </c>
    </row>
    <row r="315" spans="1:21" x14ac:dyDescent="0.2">
      <c r="A315" s="10" t="s">
        <v>1297</v>
      </c>
      <c r="B315" s="11" t="s">
        <v>1762</v>
      </c>
      <c r="C315" s="11" t="s">
        <v>3495</v>
      </c>
      <c r="F315" s="10" t="s">
        <v>241</v>
      </c>
      <c r="G315" s="10">
        <v>50</v>
      </c>
      <c r="H315" s="10" t="s">
        <v>745</v>
      </c>
      <c r="I315" s="10">
        <v>1</v>
      </c>
      <c r="J315" s="10">
        <v>1</v>
      </c>
      <c r="M315" s="10" t="s">
        <v>656</v>
      </c>
      <c r="R315" s="10" t="s">
        <v>16</v>
      </c>
      <c r="S315" s="10">
        <f>IF(ISBLANK(T315),0,COUNTA(L315:R315))</f>
        <v>2</v>
      </c>
      <c r="T315" s="10" t="s">
        <v>5498</v>
      </c>
      <c r="U315" s="10" t="s">
        <v>5488</v>
      </c>
    </row>
    <row r="316" spans="1:21" x14ac:dyDescent="0.2">
      <c r="A316" s="10" t="s">
        <v>1297</v>
      </c>
      <c r="B316" s="11" t="s">
        <v>1763</v>
      </c>
      <c r="C316" s="11" t="s">
        <v>3496</v>
      </c>
      <c r="F316" s="10" t="s">
        <v>241</v>
      </c>
      <c r="G316" s="10">
        <v>50</v>
      </c>
      <c r="H316" s="10" t="s">
        <v>746</v>
      </c>
      <c r="I316" s="10">
        <v>1</v>
      </c>
      <c r="J316" s="10">
        <v>1</v>
      </c>
      <c r="M316" s="10" t="s">
        <v>656</v>
      </c>
      <c r="N316" s="10" t="s">
        <v>13</v>
      </c>
      <c r="R316" s="10" t="s">
        <v>16</v>
      </c>
      <c r="S316" s="10">
        <f>IF(ISBLANK(T316),0,COUNTA(L316:R316))</f>
        <v>3</v>
      </c>
      <c r="T316" s="10" t="s">
        <v>5498</v>
      </c>
      <c r="U316" s="10" t="s">
        <v>5489</v>
      </c>
    </row>
    <row r="317" spans="1:21" x14ac:dyDescent="0.2">
      <c r="A317" s="10" t="s">
        <v>1297</v>
      </c>
      <c r="B317" s="11" t="s">
        <v>1764</v>
      </c>
      <c r="C317" s="11" t="s">
        <v>3499</v>
      </c>
      <c r="F317" s="10" t="s">
        <v>241</v>
      </c>
      <c r="G317" s="10">
        <v>50</v>
      </c>
      <c r="H317" s="10" t="s">
        <v>749</v>
      </c>
      <c r="I317" s="10">
        <v>1</v>
      </c>
      <c r="J317" s="10">
        <v>1</v>
      </c>
      <c r="N317" s="10" t="s">
        <v>13</v>
      </c>
      <c r="R317" s="10" t="s">
        <v>248</v>
      </c>
      <c r="S317" s="10">
        <f>IF(ISBLANK(T317),0,COUNTA(L317:R317))</f>
        <v>2</v>
      </c>
      <c r="T317" s="10" t="s">
        <v>5498</v>
      </c>
      <c r="U317" s="10" t="s">
        <v>3486</v>
      </c>
    </row>
    <row r="318" spans="1:21" x14ac:dyDescent="0.2">
      <c r="A318" s="10" t="s">
        <v>1297</v>
      </c>
      <c r="B318" s="11" t="s">
        <v>1765</v>
      </c>
      <c r="C318" s="11" t="s">
        <v>3500</v>
      </c>
      <c r="F318" s="10" t="s">
        <v>241</v>
      </c>
      <c r="G318" s="10">
        <v>50</v>
      </c>
      <c r="H318" s="10" t="s">
        <v>750</v>
      </c>
      <c r="I318" s="10">
        <v>1</v>
      </c>
      <c r="J318" s="10">
        <v>1</v>
      </c>
      <c r="N318" s="10" t="s">
        <v>13</v>
      </c>
      <c r="R318" s="10" t="s">
        <v>16</v>
      </c>
      <c r="S318" s="10">
        <f>IF(ISBLANK(T318),0,COUNTA(L318:R318))</f>
        <v>2</v>
      </c>
      <c r="T318" s="10" t="s">
        <v>5498</v>
      </c>
      <c r="U318" s="10" t="s">
        <v>5490</v>
      </c>
    </row>
    <row r="319" spans="1:21" x14ac:dyDescent="0.2">
      <c r="A319" s="10" t="s">
        <v>1297</v>
      </c>
      <c r="B319" s="11" t="s">
        <v>1766</v>
      </c>
      <c r="C319" s="11" t="s">
        <v>3504</v>
      </c>
      <c r="F319" s="10" t="s">
        <v>241</v>
      </c>
      <c r="G319" s="10">
        <v>50</v>
      </c>
      <c r="H319" s="10" t="s">
        <v>754</v>
      </c>
      <c r="I319" s="10">
        <v>1</v>
      </c>
      <c r="J319" s="10">
        <v>1</v>
      </c>
      <c r="M319" s="10" t="s">
        <v>18</v>
      </c>
      <c r="N319" s="10" t="s">
        <v>248</v>
      </c>
      <c r="R319" s="10" t="s">
        <v>248</v>
      </c>
      <c r="S319" s="10">
        <f>IF(ISBLANK(T319),0,COUNTA(L319:R319))</f>
        <v>3</v>
      </c>
      <c r="T319" s="10" t="s">
        <v>5498</v>
      </c>
      <c r="U319" s="10" t="s">
        <v>3487</v>
      </c>
    </row>
    <row r="320" spans="1:21" x14ac:dyDescent="0.2">
      <c r="A320" s="10" t="s">
        <v>1297</v>
      </c>
      <c r="B320" s="11" t="s">
        <v>1767</v>
      </c>
      <c r="C320" s="11" t="s">
        <v>3490</v>
      </c>
      <c r="F320" s="10" t="s">
        <v>241</v>
      </c>
      <c r="G320" s="10">
        <v>75</v>
      </c>
      <c r="H320" s="10" t="s">
        <v>740</v>
      </c>
      <c r="I320" s="10">
        <v>1</v>
      </c>
      <c r="J320" s="10">
        <v>1</v>
      </c>
      <c r="M320" s="10" t="s">
        <v>656</v>
      </c>
      <c r="N320" s="10" t="s">
        <v>13</v>
      </c>
      <c r="R320" s="10" t="s">
        <v>16</v>
      </c>
      <c r="S320" s="10">
        <f>IF(ISBLANK(T320),0,COUNTA(L320:R320))</f>
        <v>3</v>
      </c>
      <c r="T320" s="10" t="s">
        <v>5498</v>
      </c>
      <c r="U320" s="10" t="s">
        <v>3481</v>
      </c>
    </row>
    <row r="321" spans="1:21" x14ac:dyDescent="0.2">
      <c r="A321" s="10" t="s">
        <v>1297</v>
      </c>
      <c r="B321" s="11" t="s">
        <v>1768</v>
      </c>
      <c r="C321" s="11" t="s">
        <v>3497</v>
      </c>
      <c r="F321" s="10" t="s">
        <v>241</v>
      </c>
      <c r="G321" s="10">
        <v>75</v>
      </c>
      <c r="H321" s="10" t="s">
        <v>747</v>
      </c>
      <c r="I321" s="10">
        <v>1</v>
      </c>
      <c r="J321" s="10">
        <v>1</v>
      </c>
      <c r="O321" s="10" t="s">
        <v>10</v>
      </c>
      <c r="P321" s="10" t="s">
        <v>13</v>
      </c>
      <c r="R321" s="10" t="s">
        <v>248</v>
      </c>
      <c r="S321" s="10">
        <f>IF(ISBLANK(T321),0,COUNTA(L321:R321))</f>
        <v>3</v>
      </c>
      <c r="T321" s="10" t="s">
        <v>5498</v>
      </c>
      <c r="U321" s="10" t="s">
        <v>3484</v>
      </c>
    </row>
    <row r="322" spans="1:21" x14ac:dyDescent="0.2">
      <c r="A322" s="10" t="s">
        <v>1297</v>
      </c>
      <c r="B322" s="11" t="s">
        <v>1769</v>
      </c>
      <c r="C322" s="11" t="s">
        <v>3501</v>
      </c>
      <c r="F322" s="10" t="s">
        <v>241</v>
      </c>
      <c r="G322" s="10">
        <v>75</v>
      </c>
      <c r="H322" s="10" t="s">
        <v>751</v>
      </c>
      <c r="I322" s="10">
        <v>1</v>
      </c>
      <c r="J322" s="10">
        <v>1</v>
      </c>
      <c r="M322" s="10" t="s">
        <v>248</v>
      </c>
      <c r="N322" s="10" t="s">
        <v>656</v>
      </c>
      <c r="R322" s="10" t="s">
        <v>248</v>
      </c>
      <c r="S322" s="10">
        <f>IF(ISBLANK(T322),0,COUNTA(L322:R322))</f>
        <v>3</v>
      </c>
      <c r="T322" s="10" t="s">
        <v>5498</v>
      </c>
      <c r="U322" s="10" t="s">
        <v>5491</v>
      </c>
    </row>
    <row r="323" spans="1:21" x14ac:dyDescent="0.2">
      <c r="A323" s="10" t="s">
        <v>1297</v>
      </c>
      <c r="B323" s="11" t="s">
        <v>1770</v>
      </c>
      <c r="C323" s="11" t="s">
        <v>3505</v>
      </c>
      <c r="F323" s="10" t="s">
        <v>241</v>
      </c>
      <c r="G323" s="10">
        <v>75</v>
      </c>
      <c r="H323" s="10" t="s">
        <v>755</v>
      </c>
      <c r="I323" s="10">
        <v>1</v>
      </c>
      <c r="J323" s="10">
        <v>1</v>
      </c>
      <c r="O323" s="10" t="s">
        <v>10</v>
      </c>
      <c r="P323" s="10" t="s">
        <v>13</v>
      </c>
      <c r="R323" s="10" t="s">
        <v>16</v>
      </c>
      <c r="S323" s="10">
        <f>IF(ISBLANK(T323),0,COUNTA(L323:R323))</f>
        <v>3</v>
      </c>
      <c r="T323" s="10" t="s">
        <v>5498</v>
      </c>
      <c r="U323" s="10" t="s">
        <v>3488</v>
      </c>
    </row>
    <row r="324" spans="1:21" x14ac:dyDescent="0.2">
      <c r="A324" s="10" t="s">
        <v>1297</v>
      </c>
      <c r="B324" s="11" t="s">
        <v>1771</v>
      </c>
      <c r="C324" s="11" t="s">
        <v>3492</v>
      </c>
      <c r="F324" s="10" t="s">
        <v>241</v>
      </c>
      <c r="G324" s="10">
        <v>100</v>
      </c>
      <c r="H324" s="10" t="s">
        <v>742</v>
      </c>
      <c r="I324" s="10">
        <v>1</v>
      </c>
      <c r="J324" s="10">
        <v>1</v>
      </c>
      <c r="O324" s="10" t="s">
        <v>10</v>
      </c>
      <c r="P324" s="10" t="s">
        <v>13</v>
      </c>
      <c r="R324" s="10" t="s">
        <v>16</v>
      </c>
      <c r="S324" s="10">
        <f>IF(ISBLANK(T324),0,COUNTA(L324:R324))</f>
        <v>3</v>
      </c>
      <c r="T324" s="10" t="s">
        <v>5498</v>
      </c>
      <c r="U324" s="10" t="s">
        <v>3482</v>
      </c>
    </row>
    <row r="325" spans="1:21" x14ac:dyDescent="0.2">
      <c r="A325" s="10" t="s">
        <v>1297</v>
      </c>
      <c r="B325" s="11" t="s">
        <v>1772</v>
      </c>
      <c r="C325" s="11" t="s">
        <v>3494</v>
      </c>
      <c r="F325" s="10" t="s">
        <v>241</v>
      </c>
      <c r="G325" s="10">
        <v>100</v>
      </c>
      <c r="H325" s="10" t="s">
        <v>744</v>
      </c>
      <c r="I325" s="10">
        <v>1</v>
      </c>
      <c r="J325" s="10">
        <v>1</v>
      </c>
      <c r="O325" s="10" t="s">
        <v>10</v>
      </c>
      <c r="P325" s="10" t="s">
        <v>13</v>
      </c>
      <c r="R325" s="10" t="s">
        <v>248</v>
      </c>
      <c r="S325" s="10">
        <f>IF(ISBLANK(T325),0,COUNTA(L325:R325))</f>
        <v>3</v>
      </c>
      <c r="T325" s="10" t="s">
        <v>5498</v>
      </c>
      <c r="U325" s="10" t="s">
        <v>5486</v>
      </c>
    </row>
    <row r="326" spans="1:21" x14ac:dyDescent="0.2">
      <c r="A326" s="10" t="s">
        <v>5523</v>
      </c>
      <c r="B326" s="11" t="s">
        <v>5511</v>
      </c>
      <c r="C326" s="11" t="s">
        <v>5512</v>
      </c>
      <c r="F326" s="10" t="s">
        <v>243</v>
      </c>
      <c r="G326" s="10">
        <v>0</v>
      </c>
      <c r="H326" s="10" t="s">
        <v>5513</v>
      </c>
      <c r="I326" s="10">
        <v>1</v>
      </c>
      <c r="J326" s="10">
        <v>1</v>
      </c>
      <c r="O326" s="10" t="s">
        <v>654</v>
      </c>
      <c r="S326" s="10">
        <f>IF(ISBLANK(T326),0,COUNTA(L326:R326))</f>
        <v>1</v>
      </c>
      <c r="T326" s="10" t="s">
        <v>5498</v>
      </c>
      <c r="U326" s="10" t="s">
        <v>5514</v>
      </c>
    </row>
    <row r="327" spans="1:21" x14ac:dyDescent="0.2">
      <c r="A327" s="10" t="s">
        <v>5523</v>
      </c>
      <c r="B327" s="11" t="s">
        <v>5507</v>
      </c>
      <c r="C327" s="11" t="s">
        <v>5508</v>
      </c>
      <c r="F327" s="10" t="s">
        <v>243</v>
      </c>
      <c r="G327" s="10">
        <v>25</v>
      </c>
      <c r="H327" s="10" t="s">
        <v>5509</v>
      </c>
      <c r="I327" s="10">
        <v>1</v>
      </c>
      <c r="J327" s="10">
        <v>1</v>
      </c>
      <c r="O327" s="10" t="s">
        <v>654</v>
      </c>
      <c r="Q327" s="10" t="s">
        <v>4</v>
      </c>
      <c r="S327" s="10">
        <f>IF(ISBLANK(T327),0,COUNTA(L327:R327))</f>
        <v>2</v>
      </c>
      <c r="T327" s="10" t="s">
        <v>5498</v>
      </c>
      <c r="U327" s="10" t="s">
        <v>5510</v>
      </c>
    </row>
    <row r="328" spans="1:21" x14ac:dyDescent="0.2">
      <c r="A328" s="10" t="s">
        <v>5523</v>
      </c>
      <c r="B328" s="11" t="s">
        <v>5515</v>
      </c>
      <c r="C328" s="11" t="s">
        <v>5516</v>
      </c>
      <c r="F328" s="10" t="s">
        <v>243</v>
      </c>
      <c r="G328" s="10">
        <v>75</v>
      </c>
      <c r="H328" s="10" t="s">
        <v>5517</v>
      </c>
      <c r="I328" s="10">
        <v>1</v>
      </c>
      <c r="J328" s="10">
        <v>1</v>
      </c>
      <c r="O328" s="10" t="s">
        <v>654</v>
      </c>
      <c r="Q328" s="10" t="s">
        <v>4</v>
      </c>
      <c r="S328" s="10">
        <f>IF(ISBLANK(T328),0,COUNTA(L328:R328))</f>
        <v>2</v>
      </c>
      <c r="T328" s="10" t="s">
        <v>5498</v>
      </c>
      <c r="U328" s="10" t="s">
        <v>5518</v>
      </c>
    </row>
    <row r="329" spans="1:21" x14ac:dyDescent="0.2">
      <c r="A329" s="10" t="s">
        <v>5523</v>
      </c>
      <c r="B329" s="11" t="s">
        <v>5519</v>
      </c>
      <c r="C329" s="11" t="s">
        <v>5520</v>
      </c>
      <c r="F329" s="10" t="s">
        <v>243</v>
      </c>
      <c r="G329" s="10">
        <v>100</v>
      </c>
      <c r="H329" s="10" t="s">
        <v>5521</v>
      </c>
      <c r="I329" s="10">
        <v>1</v>
      </c>
      <c r="J329" s="10">
        <v>1</v>
      </c>
      <c r="O329" s="10" t="s">
        <v>654</v>
      </c>
      <c r="S329" s="10">
        <f>IF(ISBLANK(T329),0,COUNTA(L329:R329))</f>
        <v>1</v>
      </c>
      <c r="T329" s="10" t="s">
        <v>5498</v>
      </c>
      <c r="U329" s="10" t="s">
        <v>5522</v>
      </c>
    </row>
    <row r="330" spans="1:21" x14ac:dyDescent="0.2">
      <c r="A330" s="10" t="s">
        <v>964</v>
      </c>
      <c r="B330" s="11" t="s">
        <v>1773</v>
      </c>
      <c r="C330" s="11" t="s">
        <v>3508</v>
      </c>
      <c r="F330" s="10" t="s">
        <v>239</v>
      </c>
      <c r="G330" s="10">
        <v>75</v>
      </c>
      <c r="H330" s="10" t="s">
        <v>934</v>
      </c>
      <c r="I330" s="10">
        <v>1</v>
      </c>
      <c r="J330" s="10">
        <v>1</v>
      </c>
      <c r="M330" s="10" t="s">
        <v>3</v>
      </c>
      <c r="S330" s="10">
        <f>IF(ISBLANK(T330),0,COUNTA(L330:R330))</f>
        <v>1</v>
      </c>
      <c r="T330" s="10" t="s">
        <v>5498</v>
      </c>
      <c r="U330" s="10" t="s">
        <v>3538</v>
      </c>
    </row>
    <row r="331" spans="1:21" x14ac:dyDescent="0.2">
      <c r="A331" s="10" t="s">
        <v>964</v>
      </c>
      <c r="B331" s="11" t="s">
        <v>1774</v>
      </c>
      <c r="C331" s="11" t="s">
        <v>3510</v>
      </c>
      <c r="F331" s="10" t="s">
        <v>240</v>
      </c>
      <c r="G331" s="10">
        <v>25</v>
      </c>
      <c r="H331" s="10" t="s">
        <v>935</v>
      </c>
      <c r="I331" s="10">
        <v>1</v>
      </c>
      <c r="J331" s="10">
        <v>1</v>
      </c>
      <c r="N331" s="10" t="s">
        <v>14</v>
      </c>
      <c r="O331" s="10" t="s">
        <v>7</v>
      </c>
      <c r="S331" s="10">
        <f>IF(ISBLANK(T331),0,COUNTA(L331:R331))</f>
        <v>2</v>
      </c>
      <c r="T331" s="10" t="s">
        <v>5498</v>
      </c>
      <c r="U331" s="10" t="s">
        <v>3540</v>
      </c>
    </row>
    <row r="332" spans="1:21" x14ac:dyDescent="0.2">
      <c r="A332" s="10" t="s">
        <v>964</v>
      </c>
      <c r="B332" s="11" t="s">
        <v>1775</v>
      </c>
      <c r="C332" s="11" t="s">
        <v>3512</v>
      </c>
      <c r="F332" s="10" t="s">
        <v>240</v>
      </c>
      <c r="G332" s="10">
        <v>50</v>
      </c>
      <c r="H332" s="10" t="s">
        <v>936</v>
      </c>
      <c r="I332" s="10">
        <v>1</v>
      </c>
      <c r="J332" s="10">
        <v>1</v>
      </c>
      <c r="N332" s="10" t="s">
        <v>14</v>
      </c>
      <c r="O332" s="10" t="s">
        <v>20</v>
      </c>
      <c r="S332" s="10">
        <f>IF(ISBLANK(T332),0,COUNTA(L332:R332))</f>
        <v>2</v>
      </c>
      <c r="T332" s="10" t="s">
        <v>5498</v>
      </c>
      <c r="U332" s="10" t="s">
        <v>3542</v>
      </c>
    </row>
    <row r="333" spans="1:21" x14ac:dyDescent="0.2">
      <c r="A333" s="10" t="s">
        <v>964</v>
      </c>
      <c r="B333" s="11" t="s">
        <v>1776</v>
      </c>
      <c r="C333" s="11" t="s">
        <v>3511</v>
      </c>
      <c r="F333" s="10" t="s">
        <v>240</v>
      </c>
      <c r="G333" s="10">
        <v>75</v>
      </c>
      <c r="H333" s="10" t="s">
        <v>937</v>
      </c>
      <c r="I333" s="10">
        <v>1</v>
      </c>
      <c r="J333" s="10">
        <v>1</v>
      </c>
      <c r="N333" s="10" t="s">
        <v>14</v>
      </c>
      <c r="O333" s="10" t="s">
        <v>19</v>
      </c>
      <c r="S333" s="10">
        <f>IF(ISBLANK(T333),0,COUNTA(L333:R333))</f>
        <v>2</v>
      </c>
      <c r="T333" s="10" t="s">
        <v>5498</v>
      </c>
      <c r="U333" s="10" t="s">
        <v>3541</v>
      </c>
    </row>
    <row r="334" spans="1:21" x14ac:dyDescent="0.2">
      <c r="A334" s="10" t="s">
        <v>964</v>
      </c>
      <c r="B334" s="11" t="s">
        <v>1777</v>
      </c>
      <c r="C334" s="11" t="s">
        <v>3515</v>
      </c>
      <c r="F334" s="10" t="s">
        <v>240</v>
      </c>
      <c r="G334" s="10">
        <v>100</v>
      </c>
      <c r="H334" s="10" t="s">
        <v>938</v>
      </c>
      <c r="I334" s="10">
        <v>1</v>
      </c>
      <c r="J334" s="10">
        <v>1</v>
      </c>
      <c r="L334" s="10" t="s">
        <v>2</v>
      </c>
      <c r="N334" s="10" t="s">
        <v>14</v>
      </c>
      <c r="O334" s="10" t="s">
        <v>7</v>
      </c>
      <c r="S334" s="10">
        <f>IF(ISBLANK(T334),0,COUNTA(L334:R334))</f>
        <v>3</v>
      </c>
      <c r="T334" s="10" t="s">
        <v>5498</v>
      </c>
      <c r="U334" s="10" t="s">
        <v>3545</v>
      </c>
    </row>
    <row r="335" spans="1:21" x14ac:dyDescent="0.2">
      <c r="A335" s="10" t="s">
        <v>964</v>
      </c>
      <c r="B335" s="11" t="s">
        <v>1778</v>
      </c>
      <c r="C335" s="11" t="s">
        <v>3532</v>
      </c>
      <c r="F335" s="10" t="s">
        <v>240</v>
      </c>
      <c r="G335" s="10">
        <v>100</v>
      </c>
      <c r="H335" s="10" t="s">
        <v>939</v>
      </c>
      <c r="I335" s="10">
        <v>1</v>
      </c>
      <c r="J335" s="10">
        <v>1</v>
      </c>
      <c r="L335" s="10" t="s">
        <v>2</v>
      </c>
      <c r="N335" s="10" t="s">
        <v>14</v>
      </c>
      <c r="P335" s="10" t="s">
        <v>19</v>
      </c>
      <c r="S335" s="10">
        <f>IF(ISBLANK(T335),0,COUNTA(L335:R335))</f>
        <v>3</v>
      </c>
      <c r="T335" s="10" t="s">
        <v>5498</v>
      </c>
      <c r="U335" s="10" t="s">
        <v>3563</v>
      </c>
    </row>
    <row r="336" spans="1:21" x14ac:dyDescent="0.2">
      <c r="A336" s="10" t="s">
        <v>964</v>
      </c>
      <c r="B336" s="11" t="s">
        <v>1779</v>
      </c>
      <c r="C336" s="11" t="s">
        <v>3536</v>
      </c>
      <c r="F336" s="10" t="s">
        <v>240</v>
      </c>
      <c r="G336" s="10">
        <v>100</v>
      </c>
      <c r="H336" s="10" t="s">
        <v>940</v>
      </c>
      <c r="I336" s="10">
        <v>1</v>
      </c>
      <c r="J336" s="10">
        <v>1</v>
      </c>
      <c r="L336" s="10" t="s">
        <v>2</v>
      </c>
      <c r="N336" s="10" t="s">
        <v>14</v>
      </c>
      <c r="P336" s="10" t="s">
        <v>20</v>
      </c>
      <c r="S336" s="10">
        <f>IF(ISBLANK(T336),0,COUNTA(L336:R336))</f>
        <v>3</v>
      </c>
      <c r="T336" s="10" t="s">
        <v>5498</v>
      </c>
      <c r="U336" s="10" t="s">
        <v>3567</v>
      </c>
    </row>
    <row r="337" spans="1:21" x14ac:dyDescent="0.2">
      <c r="A337" s="10" t="s">
        <v>964</v>
      </c>
      <c r="B337" s="11" t="s">
        <v>1780</v>
      </c>
      <c r="C337" s="11" t="s">
        <v>3518</v>
      </c>
      <c r="F337" s="10" t="s">
        <v>241</v>
      </c>
      <c r="G337" s="10">
        <v>0</v>
      </c>
      <c r="H337" s="10" t="s">
        <v>941</v>
      </c>
      <c r="I337" s="10">
        <v>1</v>
      </c>
      <c r="J337" s="10">
        <v>1</v>
      </c>
      <c r="O337" s="10" t="s">
        <v>7</v>
      </c>
      <c r="S337" s="10">
        <f>IF(ISBLANK(T337),0,COUNTA(L337:R337))</f>
        <v>1</v>
      </c>
      <c r="T337" s="10" t="s">
        <v>5498</v>
      </c>
      <c r="U337" s="10" t="s">
        <v>3548</v>
      </c>
    </row>
    <row r="338" spans="1:21" x14ac:dyDescent="0.2">
      <c r="A338" s="10" t="s">
        <v>964</v>
      </c>
      <c r="B338" s="11" t="s">
        <v>1781</v>
      </c>
      <c r="C338" s="11" t="s">
        <v>3519</v>
      </c>
      <c r="F338" s="10" t="s">
        <v>241</v>
      </c>
      <c r="G338" s="10">
        <v>0</v>
      </c>
      <c r="H338" s="10" t="s">
        <v>942</v>
      </c>
      <c r="I338" s="10">
        <v>1</v>
      </c>
      <c r="J338" s="10">
        <v>1</v>
      </c>
      <c r="M338" s="10" t="s">
        <v>20</v>
      </c>
      <c r="S338" s="10">
        <f>IF(ISBLANK(T338),0,COUNTA(L338:R338))</f>
        <v>1</v>
      </c>
      <c r="T338" s="10" t="s">
        <v>5498</v>
      </c>
      <c r="U338" s="10" t="s">
        <v>3549</v>
      </c>
    </row>
    <row r="339" spans="1:21" x14ac:dyDescent="0.2">
      <c r="A339" s="10" t="s">
        <v>964</v>
      </c>
      <c r="B339" s="11" t="s">
        <v>1782</v>
      </c>
      <c r="C339" s="11" t="s">
        <v>3521</v>
      </c>
      <c r="F339" s="10" t="s">
        <v>241</v>
      </c>
      <c r="G339" s="10">
        <v>0</v>
      </c>
      <c r="H339" s="10" t="s">
        <v>943</v>
      </c>
      <c r="I339" s="10">
        <v>1</v>
      </c>
      <c r="J339" s="10">
        <v>1</v>
      </c>
      <c r="M339" s="10" t="s">
        <v>19</v>
      </c>
      <c r="S339" s="10">
        <f>IF(ISBLANK(T339),0,COUNTA(L339:R339))</f>
        <v>1</v>
      </c>
      <c r="T339" s="10" t="s">
        <v>5498</v>
      </c>
      <c r="U339" s="10" t="s">
        <v>3551</v>
      </c>
    </row>
    <row r="340" spans="1:21" x14ac:dyDescent="0.2">
      <c r="A340" s="10" t="s">
        <v>964</v>
      </c>
      <c r="B340" s="11" t="s">
        <v>1783</v>
      </c>
      <c r="C340" s="11" t="s">
        <v>3514</v>
      </c>
      <c r="F340" s="10" t="s">
        <v>241</v>
      </c>
      <c r="G340" s="10">
        <v>25</v>
      </c>
      <c r="H340" s="10" t="s">
        <v>944</v>
      </c>
      <c r="I340" s="10">
        <v>1</v>
      </c>
      <c r="J340" s="10">
        <v>1</v>
      </c>
      <c r="O340" s="10" t="s">
        <v>7</v>
      </c>
      <c r="Q340" s="10" t="s">
        <v>4</v>
      </c>
      <c r="S340" s="10">
        <f>IF(ISBLANK(T340),0,COUNTA(L340:R340))</f>
        <v>2</v>
      </c>
      <c r="T340" s="10" t="s">
        <v>5498</v>
      </c>
      <c r="U340" s="10" t="s">
        <v>3544</v>
      </c>
    </row>
    <row r="341" spans="1:21" x14ac:dyDescent="0.2">
      <c r="A341" s="10" t="s">
        <v>964</v>
      </c>
      <c r="B341" s="11" t="s">
        <v>1784</v>
      </c>
      <c r="C341" s="11" t="s">
        <v>3522</v>
      </c>
      <c r="F341" s="10" t="s">
        <v>241</v>
      </c>
      <c r="G341" s="10">
        <v>25</v>
      </c>
      <c r="H341" s="10" t="s">
        <v>945</v>
      </c>
      <c r="I341" s="10">
        <v>1</v>
      </c>
      <c r="J341" s="10">
        <v>1</v>
      </c>
      <c r="O341" s="10" t="s">
        <v>7</v>
      </c>
      <c r="S341" s="10">
        <f>IF(ISBLANK(T341),0,COUNTA(L341:R341))</f>
        <v>1</v>
      </c>
      <c r="T341" s="10" t="s">
        <v>5498</v>
      </c>
      <c r="U341" s="10" t="s">
        <v>3552</v>
      </c>
    </row>
    <row r="342" spans="1:21" x14ac:dyDescent="0.2">
      <c r="A342" s="10" t="s">
        <v>964</v>
      </c>
      <c r="B342" s="11" t="s">
        <v>1785</v>
      </c>
      <c r="C342" s="11" t="s">
        <v>3531</v>
      </c>
      <c r="F342" s="10" t="s">
        <v>241</v>
      </c>
      <c r="G342" s="10">
        <v>25</v>
      </c>
      <c r="H342" s="10" t="s">
        <v>946</v>
      </c>
      <c r="I342" s="10">
        <v>1</v>
      </c>
      <c r="J342" s="10">
        <v>1</v>
      </c>
      <c r="O342" s="10" t="s">
        <v>19</v>
      </c>
      <c r="Q342" s="10" t="s">
        <v>4</v>
      </c>
      <c r="S342" s="10">
        <f>IF(ISBLANK(T342),0,COUNTA(L342:R342))</f>
        <v>2</v>
      </c>
      <c r="T342" s="10" t="s">
        <v>5498</v>
      </c>
      <c r="U342" s="10" t="s">
        <v>3562</v>
      </c>
    </row>
    <row r="343" spans="1:21" x14ac:dyDescent="0.2">
      <c r="A343" s="10" t="s">
        <v>964</v>
      </c>
      <c r="B343" s="11" t="s">
        <v>1786</v>
      </c>
      <c r="C343" s="11" t="s">
        <v>3533</v>
      </c>
      <c r="F343" s="10" t="s">
        <v>241</v>
      </c>
      <c r="G343" s="10">
        <v>25</v>
      </c>
      <c r="H343" s="10" t="s">
        <v>947</v>
      </c>
      <c r="I343" s="10">
        <v>1</v>
      </c>
      <c r="J343" s="10">
        <v>1</v>
      </c>
      <c r="M343" s="10" t="s">
        <v>19</v>
      </c>
      <c r="S343" s="10">
        <f>IF(ISBLANK(T343),0,COUNTA(L343:R343))</f>
        <v>1</v>
      </c>
      <c r="T343" s="10" t="s">
        <v>5498</v>
      </c>
      <c r="U343" s="10" t="s">
        <v>3564</v>
      </c>
    </row>
    <row r="344" spans="1:21" x14ac:dyDescent="0.2">
      <c r="A344" s="10" t="s">
        <v>964</v>
      </c>
      <c r="B344" s="11" t="s">
        <v>1787</v>
      </c>
      <c r="C344" s="11" t="s">
        <v>3535</v>
      </c>
      <c r="F344" s="10" t="s">
        <v>241</v>
      </c>
      <c r="G344" s="10">
        <v>25</v>
      </c>
      <c r="H344" s="10" t="s">
        <v>948</v>
      </c>
      <c r="I344" s="10">
        <v>1</v>
      </c>
      <c r="J344" s="10">
        <v>1</v>
      </c>
      <c r="O344" s="10" t="s">
        <v>20</v>
      </c>
      <c r="Q344" s="10" t="s">
        <v>4</v>
      </c>
      <c r="S344" s="10">
        <f>IF(ISBLANK(T344),0,COUNTA(L344:R344))</f>
        <v>2</v>
      </c>
      <c r="T344" s="10" t="s">
        <v>5498</v>
      </c>
      <c r="U344" s="10" t="s">
        <v>3566</v>
      </c>
    </row>
    <row r="345" spans="1:21" x14ac:dyDescent="0.2">
      <c r="A345" s="10" t="s">
        <v>964</v>
      </c>
      <c r="B345" s="11" t="s">
        <v>1788</v>
      </c>
      <c r="C345" s="11" t="s">
        <v>3537</v>
      </c>
      <c r="F345" s="10" t="s">
        <v>241</v>
      </c>
      <c r="G345" s="10">
        <v>25</v>
      </c>
      <c r="H345" s="10" t="s">
        <v>949</v>
      </c>
      <c r="I345" s="10">
        <v>1</v>
      </c>
      <c r="J345" s="10">
        <v>1</v>
      </c>
      <c r="M345" s="10" t="s">
        <v>20</v>
      </c>
      <c r="S345" s="10">
        <f>IF(ISBLANK(T345),0,COUNTA(L345:R345))</f>
        <v>1</v>
      </c>
      <c r="T345" s="10" t="s">
        <v>5498</v>
      </c>
      <c r="U345" s="10" t="s">
        <v>3555</v>
      </c>
    </row>
    <row r="346" spans="1:21" x14ac:dyDescent="0.2">
      <c r="A346" s="10" t="s">
        <v>964</v>
      </c>
      <c r="B346" s="11" t="s">
        <v>1789</v>
      </c>
      <c r="C346" s="11" t="s">
        <v>3517</v>
      </c>
      <c r="F346" s="10" t="s">
        <v>241</v>
      </c>
      <c r="G346" s="10">
        <v>50</v>
      </c>
      <c r="H346" s="10" t="s">
        <v>950</v>
      </c>
      <c r="I346" s="10">
        <v>1</v>
      </c>
      <c r="J346" s="10">
        <v>1</v>
      </c>
      <c r="M346" s="10" t="s">
        <v>19</v>
      </c>
      <c r="S346" s="10">
        <f>IF(ISBLANK(T346),0,COUNTA(L346:R346))</f>
        <v>1</v>
      </c>
      <c r="T346" s="10" t="s">
        <v>5498</v>
      </c>
      <c r="U346" s="10" t="s">
        <v>3547</v>
      </c>
    </row>
    <row r="347" spans="1:21" x14ac:dyDescent="0.2">
      <c r="A347" s="10" t="s">
        <v>964</v>
      </c>
      <c r="B347" s="11" t="s">
        <v>1790</v>
      </c>
      <c r="C347" s="11" t="s">
        <v>3520</v>
      </c>
      <c r="F347" s="10" t="s">
        <v>241</v>
      </c>
      <c r="G347" s="10">
        <v>50</v>
      </c>
      <c r="H347" s="10" t="s">
        <v>951</v>
      </c>
      <c r="I347" s="10">
        <v>1</v>
      </c>
      <c r="J347" s="10">
        <v>1</v>
      </c>
      <c r="M347" s="10" t="s">
        <v>19</v>
      </c>
      <c r="O347" s="10" t="s">
        <v>1</v>
      </c>
      <c r="S347" s="10">
        <f>IF(ISBLANK(T347),0,COUNTA(L347:R347))</f>
        <v>2</v>
      </c>
      <c r="T347" s="10" t="s">
        <v>5498</v>
      </c>
      <c r="U347" s="10" t="s">
        <v>3550</v>
      </c>
    </row>
    <row r="348" spans="1:21" x14ac:dyDescent="0.2">
      <c r="A348" s="10" t="s">
        <v>964</v>
      </c>
      <c r="B348" s="11" t="s">
        <v>1791</v>
      </c>
      <c r="C348" s="11" t="s">
        <v>3523</v>
      </c>
      <c r="F348" s="10" t="s">
        <v>241</v>
      </c>
      <c r="G348" s="10">
        <v>50</v>
      </c>
      <c r="H348" s="10" t="s">
        <v>952</v>
      </c>
      <c r="I348" s="10">
        <v>1</v>
      </c>
      <c r="J348" s="10">
        <v>1</v>
      </c>
      <c r="O348" s="10" t="s">
        <v>7</v>
      </c>
      <c r="P348" s="10" t="s">
        <v>1</v>
      </c>
      <c r="S348" s="10">
        <f>IF(ISBLANK(T348),0,COUNTA(L348:R348))</f>
        <v>2</v>
      </c>
      <c r="T348" s="10" t="s">
        <v>5498</v>
      </c>
      <c r="U348" s="10" t="s">
        <v>3553</v>
      </c>
    </row>
    <row r="349" spans="1:21" x14ac:dyDescent="0.2">
      <c r="A349" s="10" t="s">
        <v>964</v>
      </c>
      <c r="B349" s="11" t="s">
        <v>1792</v>
      </c>
      <c r="C349" s="11" t="s">
        <v>3524</v>
      </c>
      <c r="F349" s="10" t="s">
        <v>241</v>
      </c>
      <c r="G349" s="10">
        <v>50</v>
      </c>
      <c r="H349" s="10" t="s">
        <v>953</v>
      </c>
      <c r="I349" s="10">
        <v>1</v>
      </c>
      <c r="J349" s="10">
        <v>1</v>
      </c>
      <c r="O349" s="10" t="s">
        <v>7</v>
      </c>
      <c r="S349" s="10">
        <f>IF(ISBLANK(T349),0,COUNTA(L349:R349))</f>
        <v>1</v>
      </c>
      <c r="T349" s="10" t="s">
        <v>5498</v>
      </c>
      <c r="U349" s="10" t="s">
        <v>3554</v>
      </c>
    </row>
    <row r="350" spans="1:21" x14ac:dyDescent="0.2">
      <c r="A350" s="10" t="s">
        <v>964</v>
      </c>
      <c r="B350" s="11" t="s">
        <v>1793</v>
      </c>
      <c r="C350" s="11" t="s">
        <v>3527</v>
      </c>
      <c r="F350" s="10" t="s">
        <v>241</v>
      </c>
      <c r="G350" s="10">
        <v>50</v>
      </c>
      <c r="H350" s="10" t="s">
        <v>954</v>
      </c>
      <c r="I350" s="10">
        <v>1</v>
      </c>
      <c r="J350" s="10">
        <v>1</v>
      </c>
      <c r="M350" s="10" t="s">
        <v>20</v>
      </c>
      <c r="S350" s="10">
        <f>IF(ISBLANK(T350),0,COUNTA(L350:R350))</f>
        <v>1</v>
      </c>
      <c r="T350" s="10" t="s">
        <v>5498</v>
      </c>
      <c r="U350" s="10" t="s">
        <v>3557</v>
      </c>
    </row>
    <row r="351" spans="1:21" x14ac:dyDescent="0.2">
      <c r="A351" s="10" t="s">
        <v>964</v>
      </c>
      <c r="B351" s="11" t="s">
        <v>1794</v>
      </c>
      <c r="C351" s="11" t="s">
        <v>3534</v>
      </c>
      <c r="F351" s="10" t="s">
        <v>241</v>
      </c>
      <c r="G351" s="10">
        <v>50</v>
      </c>
      <c r="H351" s="10" t="s">
        <v>189</v>
      </c>
      <c r="I351" s="10">
        <v>1</v>
      </c>
      <c r="J351" s="10">
        <v>1</v>
      </c>
      <c r="M351" s="10" t="s">
        <v>20</v>
      </c>
      <c r="O351" s="10" t="s">
        <v>1</v>
      </c>
      <c r="S351" s="10">
        <f>IF(ISBLANK(T351),0,COUNTA(L351:R351))</f>
        <v>2</v>
      </c>
      <c r="T351" s="10" t="s">
        <v>5498</v>
      </c>
      <c r="U351" s="10" t="s">
        <v>3565</v>
      </c>
    </row>
    <row r="352" spans="1:21" x14ac:dyDescent="0.2">
      <c r="A352" s="10" t="s">
        <v>964</v>
      </c>
      <c r="B352" s="11" t="s">
        <v>1795</v>
      </c>
      <c r="C352" s="11" t="s">
        <v>3509</v>
      </c>
      <c r="F352" s="10" t="s">
        <v>241</v>
      </c>
      <c r="G352" s="10">
        <v>75</v>
      </c>
      <c r="H352" s="10" t="s">
        <v>955</v>
      </c>
      <c r="I352" s="10">
        <v>1</v>
      </c>
      <c r="J352" s="10">
        <v>1</v>
      </c>
      <c r="O352" s="10" t="s">
        <v>7</v>
      </c>
      <c r="S352" s="10">
        <f>IF(ISBLANK(T352),0,COUNTA(L352:R352))</f>
        <v>1</v>
      </c>
      <c r="T352" s="10" t="s">
        <v>5498</v>
      </c>
      <c r="U352" s="10" t="s">
        <v>3539</v>
      </c>
    </row>
    <row r="353" spans="1:21" x14ac:dyDescent="0.2">
      <c r="A353" s="10" t="s">
        <v>964</v>
      </c>
      <c r="B353" s="11" t="s">
        <v>1796</v>
      </c>
      <c r="C353" s="11" t="s">
        <v>3525</v>
      </c>
      <c r="F353" s="10" t="s">
        <v>241</v>
      </c>
      <c r="G353" s="10">
        <v>75</v>
      </c>
      <c r="H353" s="10" t="s">
        <v>956</v>
      </c>
      <c r="I353" s="10">
        <v>1</v>
      </c>
      <c r="J353" s="10">
        <v>1</v>
      </c>
      <c r="M353" s="10" t="s">
        <v>20</v>
      </c>
      <c r="S353" s="10">
        <f>IF(ISBLANK(T353),0,COUNTA(L353:R353))</f>
        <v>1</v>
      </c>
      <c r="T353" s="10" t="s">
        <v>5498</v>
      </c>
      <c r="U353" s="10" t="s">
        <v>3555</v>
      </c>
    </row>
    <row r="354" spans="1:21" x14ac:dyDescent="0.2">
      <c r="A354" s="10" t="s">
        <v>964</v>
      </c>
      <c r="B354" s="11" t="s">
        <v>1797</v>
      </c>
      <c r="C354" s="11" t="s">
        <v>2359</v>
      </c>
      <c r="F354" s="10" t="s">
        <v>241</v>
      </c>
      <c r="G354" s="10">
        <v>75</v>
      </c>
      <c r="H354" s="10" t="s">
        <v>957</v>
      </c>
      <c r="I354" s="10">
        <v>1</v>
      </c>
      <c r="J354" s="10">
        <v>1</v>
      </c>
      <c r="M354" s="10" t="s">
        <v>19</v>
      </c>
      <c r="S354" s="10">
        <f>IF(ISBLANK(T354),0,COUNTA(L354:R354))</f>
        <v>1</v>
      </c>
      <c r="T354" s="10" t="s">
        <v>5498</v>
      </c>
      <c r="U354" s="10" t="s">
        <v>3558</v>
      </c>
    </row>
    <row r="355" spans="1:21" x14ac:dyDescent="0.2">
      <c r="A355" s="10" t="s">
        <v>964</v>
      </c>
      <c r="B355" s="11" t="s">
        <v>1798</v>
      </c>
      <c r="C355" s="11" t="s">
        <v>3528</v>
      </c>
      <c r="F355" s="10" t="s">
        <v>241</v>
      </c>
      <c r="G355" s="10">
        <v>75</v>
      </c>
      <c r="H355" s="10" t="s">
        <v>958</v>
      </c>
      <c r="I355" s="10">
        <v>1</v>
      </c>
      <c r="J355" s="10">
        <v>1</v>
      </c>
      <c r="O355" s="10" t="s">
        <v>7</v>
      </c>
      <c r="S355" s="10">
        <f>IF(ISBLANK(T355),0,COUNTA(L355:R355))</f>
        <v>1</v>
      </c>
      <c r="T355" s="10" t="s">
        <v>5498</v>
      </c>
      <c r="U355" s="10" t="s">
        <v>3559</v>
      </c>
    </row>
    <row r="356" spans="1:21" x14ac:dyDescent="0.2">
      <c r="A356" s="10" t="s">
        <v>964</v>
      </c>
      <c r="B356" s="11" t="s">
        <v>1799</v>
      </c>
      <c r="C356" s="11" t="s">
        <v>3529</v>
      </c>
      <c r="F356" s="10" t="s">
        <v>241</v>
      </c>
      <c r="G356" s="10">
        <v>75</v>
      </c>
      <c r="H356" s="10" t="s">
        <v>959</v>
      </c>
      <c r="I356" s="10">
        <v>1</v>
      </c>
      <c r="J356" s="10">
        <v>1</v>
      </c>
      <c r="M356" s="10" t="s">
        <v>19</v>
      </c>
      <c r="S356" s="10">
        <f>IF(ISBLANK(T356),0,COUNTA(L356:R356))</f>
        <v>1</v>
      </c>
      <c r="T356" s="10" t="s">
        <v>5498</v>
      </c>
      <c r="U356" s="10" t="s">
        <v>3560</v>
      </c>
    </row>
    <row r="357" spans="1:21" x14ac:dyDescent="0.2">
      <c r="A357" s="10" t="s">
        <v>964</v>
      </c>
      <c r="B357" s="11" t="s">
        <v>1800</v>
      </c>
      <c r="C357" s="11" t="s">
        <v>3530</v>
      </c>
      <c r="F357" s="10" t="s">
        <v>241</v>
      </c>
      <c r="G357" s="10">
        <v>75</v>
      </c>
      <c r="H357" s="10" t="s">
        <v>960</v>
      </c>
      <c r="I357" s="10">
        <v>1</v>
      </c>
      <c r="J357" s="10">
        <v>1</v>
      </c>
      <c r="M357" s="10" t="s">
        <v>20</v>
      </c>
      <c r="S357" s="10">
        <f>IF(ISBLANK(T357),0,COUNTA(L357:R357))</f>
        <v>1</v>
      </c>
      <c r="T357" s="10" t="s">
        <v>5498</v>
      </c>
      <c r="U357" s="10" t="s">
        <v>3561</v>
      </c>
    </row>
    <row r="358" spans="1:21" x14ac:dyDescent="0.2">
      <c r="A358" s="10" t="s">
        <v>964</v>
      </c>
      <c r="B358" s="11" t="s">
        <v>1801</v>
      </c>
      <c r="C358" s="11" t="s">
        <v>3513</v>
      </c>
      <c r="F358" s="10" t="s">
        <v>241</v>
      </c>
      <c r="G358" s="10">
        <v>100</v>
      </c>
      <c r="H358" s="10" t="s">
        <v>961</v>
      </c>
      <c r="I358" s="10">
        <v>1</v>
      </c>
      <c r="J358" s="10">
        <v>1</v>
      </c>
      <c r="M358" s="10" t="s">
        <v>20</v>
      </c>
      <c r="S358" s="10">
        <f>IF(ISBLANK(T358),0,COUNTA(L358:R358))</f>
        <v>1</v>
      </c>
      <c r="T358" s="10" t="s">
        <v>5498</v>
      </c>
      <c r="U358" s="10" t="s">
        <v>3543</v>
      </c>
    </row>
    <row r="359" spans="1:21" x14ac:dyDescent="0.2">
      <c r="A359" s="10" t="s">
        <v>964</v>
      </c>
      <c r="B359" s="11" t="s">
        <v>1802</v>
      </c>
      <c r="C359" s="11" t="s">
        <v>3516</v>
      </c>
      <c r="F359" s="10" t="s">
        <v>241</v>
      </c>
      <c r="G359" s="10">
        <v>100</v>
      </c>
      <c r="H359" s="10" t="s">
        <v>962</v>
      </c>
      <c r="I359" s="10">
        <v>1</v>
      </c>
      <c r="J359" s="10">
        <v>1</v>
      </c>
      <c r="L359" s="10" t="s">
        <v>650</v>
      </c>
      <c r="M359" s="10" t="s">
        <v>833</v>
      </c>
      <c r="O359" s="10" t="s">
        <v>7</v>
      </c>
      <c r="S359" s="10">
        <f>IF(ISBLANK(T359),0,COUNTA(L359:R359))</f>
        <v>3</v>
      </c>
      <c r="T359" s="10" t="s">
        <v>5498</v>
      </c>
      <c r="U359" s="10" t="s">
        <v>3546</v>
      </c>
    </row>
    <row r="360" spans="1:21" x14ac:dyDescent="0.2">
      <c r="A360" s="10" t="s">
        <v>964</v>
      </c>
      <c r="B360" s="11" t="s">
        <v>1803</v>
      </c>
      <c r="C360" s="11" t="s">
        <v>3526</v>
      </c>
      <c r="F360" s="10" t="s">
        <v>241</v>
      </c>
      <c r="G360" s="10">
        <v>100</v>
      </c>
      <c r="H360" s="10" t="s">
        <v>963</v>
      </c>
      <c r="I360" s="10">
        <v>1</v>
      </c>
      <c r="J360" s="10">
        <v>1</v>
      </c>
      <c r="M360" s="10" t="s">
        <v>19</v>
      </c>
      <c r="S360" s="10">
        <f>IF(ISBLANK(T360),0,COUNTA(L360:R360))</f>
        <v>1</v>
      </c>
      <c r="T360" s="10" t="s">
        <v>5498</v>
      </c>
      <c r="U360" s="10" t="s">
        <v>3556</v>
      </c>
    </row>
    <row r="361" spans="1:21" x14ac:dyDescent="0.2">
      <c r="A361" s="10" t="s">
        <v>1295</v>
      </c>
      <c r="B361" s="11" t="s">
        <v>1804</v>
      </c>
      <c r="C361" s="11" t="s">
        <v>3573</v>
      </c>
      <c r="F361" s="10" t="s">
        <v>239</v>
      </c>
      <c r="G361" s="10">
        <v>25</v>
      </c>
      <c r="H361" s="10" t="s">
        <v>657</v>
      </c>
      <c r="I361" s="10">
        <v>1</v>
      </c>
      <c r="J361" s="10">
        <v>1</v>
      </c>
      <c r="N361" s="10" t="s">
        <v>5501</v>
      </c>
      <c r="O361" s="10" t="s">
        <v>6</v>
      </c>
      <c r="S361" s="10">
        <f>IF(ISBLANK(T361),0,COUNTA(L361:R361))</f>
        <v>2</v>
      </c>
      <c r="T361" s="10" t="s">
        <v>5498</v>
      </c>
      <c r="U361" s="10" t="s">
        <v>3614</v>
      </c>
    </row>
    <row r="362" spans="1:21" x14ac:dyDescent="0.2">
      <c r="A362" s="10" t="s">
        <v>1295</v>
      </c>
      <c r="B362" s="11" t="s">
        <v>1805</v>
      </c>
      <c r="C362" s="11" t="s">
        <v>3578</v>
      </c>
      <c r="F362" s="10" t="s">
        <v>239</v>
      </c>
      <c r="G362" s="10">
        <v>25</v>
      </c>
      <c r="H362" s="10" t="s">
        <v>658</v>
      </c>
      <c r="I362" s="10">
        <v>1</v>
      </c>
      <c r="J362" s="10">
        <v>1</v>
      </c>
      <c r="L362" s="10" t="s">
        <v>833</v>
      </c>
      <c r="O362" s="10" t="s">
        <v>7</v>
      </c>
      <c r="S362" s="10">
        <f>IF(ISBLANK(T362),0,COUNTA(L362:R362))</f>
        <v>2</v>
      </c>
      <c r="T362" s="10" t="s">
        <v>5498</v>
      </c>
      <c r="U362" s="10" t="s">
        <v>3619</v>
      </c>
    </row>
    <row r="363" spans="1:21" x14ac:dyDescent="0.2">
      <c r="A363" s="10" t="s">
        <v>1295</v>
      </c>
      <c r="B363" s="11" t="s">
        <v>1806</v>
      </c>
      <c r="C363" s="11" t="s">
        <v>3581</v>
      </c>
      <c r="F363" s="10" t="s">
        <v>239</v>
      </c>
      <c r="G363" s="10">
        <v>25</v>
      </c>
      <c r="H363" s="10" t="s">
        <v>659</v>
      </c>
      <c r="I363" s="10">
        <v>1</v>
      </c>
      <c r="J363" s="10">
        <v>1</v>
      </c>
      <c r="O363" s="10" t="s">
        <v>12</v>
      </c>
      <c r="P363" s="10" t="s">
        <v>5497</v>
      </c>
      <c r="S363" s="10">
        <f>IF(ISBLANK(T363),0,COUNTA(L363:R363))</f>
        <v>2</v>
      </c>
      <c r="T363" s="10" t="s">
        <v>5498</v>
      </c>
      <c r="U363" s="10" t="s">
        <v>3622</v>
      </c>
    </row>
    <row r="364" spans="1:21" x14ac:dyDescent="0.2">
      <c r="A364" s="10" t="s">
        <v>1295</v>
      </c>
      <c r="B364" s="11" t="s">
        <v>1807</v>
      </c>
      <c r="C364" s="11" t="s">
        <v>3575</v>
      </c>
      <c r="F364" s="10" t="s">
        <v>239</v>
      </c>
      <c r="G364" s="10">
        <v>50</v>
      </c>
      <c r="H364" s="10" t="s">
        <v>660</v>
      </c>
      <c r="I364" s="10">
        <v>1</v>
      </c>
      <c r="J364" s="10">
        <v>1</v>
      </c>
      <c r="O364" s="10" t="s">
        <v>654</v>
      </c>
      <c r="P364" s="10" t="s">
        <v>13</v>
      </c>
      <c r="Q364" s="10" t="s">
        <v>5503</v>
      </c>
      <c r="S364" s="10">
        <f>IF(ISBLANK(T364),0,COUNTA(L364:R364))</f>
        <v>3</v>
      </c>
      <c r="T364" s="10" t="s">
        <v>5498</v>
      </c>
      <c r="U364" s="10" t="s">
        <v>3616</v>
      </c>
    </row>
    <row r="365" spans="1:21" x14ac:dyDescent="0.2">
      <c r="A365" s="10" t="s">
        <v>1295</v>
      </c>
      <c r="B365" s="11" t="s">
        <v>1808</v>
      </c>
      <c r="C365" s="11" t="s">
        <v>3591</v>
      </c>
      <c r="F365" s="10" t="s">
        <v>239</v>
      </c>
      <c r="G365" s="10">
        <v>50</v>
      </c>
      <c r="H365" s="10" t="s">
        <v>661</v>
      </c>
      <c r="I365" s="10">
        <v>1</v>
      </c>
      <c r="J365" s="10">
        <v>1</v>
      </c>
      <c r="L365" s="10" t="s">
        <v>644</v>
      </c>
      <c r="Q365" s="10" t="s">
        <v>4</v>
      </c>
      <c r="S365" s="10">
        <f>IF(ISBLANK(T365),0,COUNTA(L365:R365))</f>
        <v>2</v>
      </c>
      <c r="T365" s="10" t="s">
        <v>5498</v>
      </c>
      <c r="U365" s="10" t="s">
        <v>3632</v>
      </c>
    </row>
    <row r="366" spans="1:21" x14ac:dyDescent="0.2">
      <c r="A366" s="10" t="s">
        <v>1295</v>
      </c>
      <c r="B366" s="11" t="s">
        <v>1809</v>
      </c>
      <c r="C366" s="11" t="s">
        <v>3599</v>
      </c>
      <c r="F366" s="10" t="s">
        <v>239</v>
      </c>
      <c r="G366" s="10">
        <v>50</v>
      </c>
      <c r="H366" s="10" t="s">
        <v>662</v>
      </c>
      <c r="I366" s="10">
        <v>1</v>
      </c>
      <c r="J366" s="10">
        <v>1</v>
      </c>
      <c r="O366" s="10" t="s">
        <v>17</v>
      </c>
      <c r="Q366" s="10" t="s">
        <v>5503</v>
      </c>
      <c r="S366" s="10">
        <f>IF(ISBLANK(T366),0,COUNTA(L366:R366))</f>
        <v>2</v>
      </c>
      <c r="T366" s="10" t="s">
        <v>5498</v>
      </c>
      <c r="U366" s="10" t="s">
        <v>3640</v>
      </c>
    </row>
    <row r="367" spans="1:21" x14ac:dyDescent="0.2">
      <c r="A367" s="10" t="s">
        <v>1295</v>
      </c>
      <c r="B367" s="11" t="s">
        <v>1810</v>
      </c>
      <c r="C367" s="11" t="s">
        <v>3600</v>
      </c>
      <c r="F367" s="10" t="s">
        <v>239</v>
      </c>
      <c r="G367" s="10">
        <v>50</v>
      </c>
      <c r="H367" s="10" t="s">
        <v>663</v>
      </c>
      <c r="I367" s="10">
        <v>1</v>
      </c>
      <c r="J367" s="10">
        <v>1</v>
      </c>
      <c r="L367" s="10" t="s">
        <v>644</v>
      </c>
      <c r="S367" s="10">
        <f>IF(ISBLANK(T367),0,COUNTA(L367:R367))</f>
        <v>1</v>
      </c>
      <c r="T367" s="10" t="s">
        <v>5498</v>
      </c>
      <c r="U367" s="10" t="s">
        <v>3641</v>
      </c>
    </row>
    <row r="368" spans="1:21" x14ac:dyDescent="0.2">
      <c r="A368" s="10" t="s">
        <v>1295</v>
      </c>
      <c r="B368" s="11" t="s">
        <v>1811</v>
      </c>
      <c r="C368" s="11" t="s">
        <v>3604</v>
      </c>
      <c r="F368" s="10" t="s">
        <v>239</v>
      </c>
      <c r="G368" s="10">
        <v>50</v>
      </c>
      <c r="H368" s="10" t="s">
        <v>664</v>
      </c>
      <c r="I368" s="10">
        <v>1</v>
      </c>
      <c r="J368" s="10">
        <v>1</v>
      </c>
      <c r="L368" s="10" t="s">
        <v>650</v>
      </c>
      <c r="O368" s="10" t="s">
        <v>15</v>
      </c>
      <c r="Q368" s="10" t="s">
        <v>5503</v>
      </c>
      <c r="S368" s="10">
        <f>IF(ISBLANK(T368),0,COUNTA(L368:R368))</f>
        <v>3</v>
      </c>
      <c r="T368" s="10" t="s">
        <v>5498</v>
      </c>
      <c r="U368" s="10" t="s">
        <v>3645</v>
      </c>
    </row>
    <row r="369" spans="1:21" x14ac:dyDescent="0.2">
      <c r="A369" s="10" t="s">
        <v>1295</v>
      </c>
      <c r="B369" s="11" t="s">
        <v>1812</v>
      </c>
      <c r="C369" s="11" t="s">
        <v>3583</v>
      </c>
      <c r="F369" s="10" t="s">
        <v>239</v>
      </c>
      <c r="G369" s="10">
        <v>75</v>
      </c>
      <c r="H369" s="10" t="s">
        <v>665</v>
      </c>
      <c r="I369" s="10">
        <v>1</v>
      </c>
      <c r="J369" s="10">
        <v>1</v>
      </c>
      <c r="L369" s="10" t="s">
        <v>2</v>
      </c>
      <c r="O369" s="10" t="s">
        <v>12</v>
      </c>
      <c r="S369" s="10">
        <f>IF(ISBLANK(T369),0,COUNTA(L369:R369))</f>
        <v>2</v>
      </c>
      <c r="T369" s="10" t="s">
        <v>5498</v>
      </c>
      <c r="U369" s="10" t="s">
        <v>3624</v>
      </c>
    </row>
    <row r="370" spans="1:21" x14ac:dyDescent="0.2">
      <c r="A370" s="10" t="s">
        <v>1295</v>
      </c>
      <c r="B370" s="11" t="s">
        <v>1813</v>
      </c>
      <c r="C370" s="11" t="s">
        <v>3592</v>
      </c>
      <c r="F370" s="10" t="s">
        <v>239</v>
      </c>
      <c r="G370" s="10">
        <v>75</v>
      </c>
      <c r="H370" s="10" t="s">
        <v>696</v>
      </c>
      <c r="I370" s="10">
        <v>1</v>
      </c>
      <c r="J370" s="10">
        <v>1</v>
      </c>
      <c r="Q370" s="10" t="s">
        <v>5503</v>
      </c>
      <c r="S370" s="10">
        <f>IF(ISBLANK(T370),0,COUNTA(L370:R370))</f>
        <v>1</v>
      </c>
      <c r="T370" s="10" t="s">
        <v>5498</v>
      </c>
      <c r="U370" s="10" t="s">
        <v>3633</v>
      </c>
    </row>
    <row r="371" spans="1:21" x14ac:dyDescent="0.2">
      <c r="A371" s="10" t="s">
        <v>1295</v>
      </c>
      <c r="B371" s="11" t="s">
        <v>1814</v>
      </c>
      <c r="C371" s="11" t="s">
        <v>3584</v>
      </c>
      <c r="F371" s="10" t="s">
        <v>240</v>
      </c>
      <c r="G371" s="10">
        <v>25</v>
      </c>
      <c r="H371" s="10" t="s">
        <v>666</v>
      </c>
      <c r="I371" s="10">
        <v>1</v>
      </c>
      <c r="J371" s="10">
        <v>1</v>
      </c>
      <c r="L371" s="10" t="s">
        <v>2</v>
      </c>
      <c r="S371" s="10">
        <f>IF(ISBLANK(T371),0,COUNTA(L371:R371))</f>
        <v>1</v>
      </c>
      <c r="T371" s="10" t="s">
        <v>5498</v>
      </c>
      <c r="U371" s="10" t="s">
        <v>3625</v>
      </c>
    </row>
    <row r="372" spans="1:21" x14ac:dyDescent="0.2">
      <c r="A372" s="10" t="s">
        <v>1295</v>
      </c>
      <c r="B372" s="11" t="s">
        <v>1815</v>
      </c>
      <c r="C372" s="11" t="s">
        <v>3603</v>
      </c>
      <c r="F372" s="10" t="s">
        <v>240</v>
      </c>
      <c r="G372" s="10">
        <v>25</v>
      </c>
      <c r="H372" s="10" t="s">
        <v>667</v>
      </c>
      <c r="I372" s="10">
        <v>1</v>
      </c>
      <c r="J372" s="10">
        <v>1</v>
      </c>
      <c r="N372" s="10" t="s">
        <v>5501</v>
      </c>
      <c r="S372" s="10">
        <f>IF(ISBLANK(T372),0,COUNTA(L372:R372))</f>
        <v>1</v>
      </c>
      <c r="T372" s="10" t="s">
        <v>5498</v>
      </c>
      <c r="U372" s="10" t="s">
        <v>3644</v>
      </c>
    </row>
    <row r="373" spans="1:21" x14ac:dyDescent="0.2">
      <c r="A373" s="10" t="s">
        <v>1295</v>
      </c>
      <c r="B373" s="11" t="s">
        <v>1816</v>
      </c>
      <c r="C373" s="11" t="s">
        <v>3568</v>
      </c>
      <c r="F373" s="10" t="s">
        <v>240</v>
      </c>
      <c r="G373" s="10">
        <v>50</v>
      </c>
      <c r="H373" s="10" t="s">
        <v>668</v>
      </c>
      <c r="I373" s="10">
        <v>1</v>
      </c>
      <c r="J373" s="10">
        <v>1</v>
      </c>
      <c r="L373" s="10" t="s">
        <v>2</v>
      </c>
      <c r="S373" s="10">
        <f>IF(ISBLANK(T373),0,COUNTA(L373:R373))</f>
        <v>1</v>
      </c>
      <c r="T373" s="10" t="s">
        <v>5498</v>
      </c>
      <c r="U373" s="10" t="s">
        <v>3609</v>
      </c>
    </row>
    <row r="374" spans="1:21" x14ac:dyDescent="0.2">
      <c r="A374" s="10" t="s">
        <v>1295</v>
      </c>
      <c r="B374" s="11" t="s">
        <v>1817</v>
      </c>
      <c r="C374" s="11" t="s">
        <v>3569</v>
      </c>
      <c r="F374" s="10" t="s">
        <v>240</v>
      </c>
      <c r="G374" s="10">
        <v>50</v>
      </c>
      <c r="H374" s="10" t="s">
        <v>669</v>
      </c>
      <c r="I374" s="10">
        <v>1</v>
      </c>
      <c r="J374" s="10">
        <v>1</v>
      </c>
      <c r="L374" s="10" t="s">
        <v>2</v>
      </c>
      <c r="O374" s="10" t="s">
        <v>654</v>
      </c>
      <c r="S374" s="10">
        <f>IF(ISBLANK(T374),0,COUNTA(L374:R374))</f>
        <v>2</v>
      </c>
      <c r="T374" s="10" t="s">
        <v>5498</v>
      </c>
      <c r="U374" s="10" t="s">
        <v>3610</v>
      </c>
    </row>
    <row r="375" spans="1:21" x14ac:dyDescent="0.2">
      <c r="A375" s="10" t="s">
        <v>1295</v>
      </c>
      <c r="B375" s="11" t="s">
        <v>1818</v>
      </c>
      <c r="C375" s="11" t="s">
        <v>3602</v>
      </c>
      <c r="F375" s="10" t="s">
        <v>240</v>
      </c>
      <c r="G375" s="10">
        <v>50</v>
      </c>
      <c r="H375" s="10" t="s">
        <v>670</v>
      </c>
      <c r="I375" s="10">
        <v>1</v>
      </c>
      <c r="J375" s="10">
        <v>1</v>
      </c>
      <c r="N375" s="10" t="s">
        <v>5501</v>
      </c>
      <c r="S375" s="10">
        <f>IF(ISBLANK(T375),0,COUNTA(L375:R375))</f>
        <v>1</v>
      </c>
      <c r="T375" s="10" t="s">
        <v>5498</v>
      </c>
      <c r="U375" s="10" t="s">
        <v>3643</v>
      </c>
    </row>
    <row r="376" spans="1:21" x14ac:dyDescent="0.2">
      <c r="A376" s="10" t="s">
        <v>1295</v>
      </c>
      <c r="B376" s="11" t="s">
        <v>1819</v>
      </c>
      <c r="C376" s="11" t="s">
        <v>3606</v>
      </c>
      <c r="F376" s="10" t="s">
        <v>240</v>
      </c>
      <c r="G376" s="10">
        <v>50</v>
      </c>
      <c r="H376" s="10" t="s">
        <v>671</v>
      </c>
      <c r="I376" s="10">
        <v>1</v>
      </c>
      <c r="J376" s="10">
        <v>1</v>
      </c>
      <c r="M376" s="10" t="s">
        <v>15</v>
      </c>
      <c r="S376" s="10">
        <f>IF(ISBLANK(T376),0,COUNTA(L376:R376))</f>
        <v>1</v>
      </c>
      <c r="T376" s="10" t="s">
        <v>5498</v>
      </c>
      <c r="U376" s="10" t="s">
        <v>3647</v>
      </c>
    </row>
    <row r="377" spans="1:21" x14ac:dyDescent="0.2">
      <c r="A377" s="10" t="s">
        <v>1295</v>
      </c>
      <c r="B377" s="11" t="s">
        <v>1820</v>
      </c>
      <c r="C377" s="11" t="s">
        <v>3608</v>
      </c>
      <c r="F377" s="10" t="s">
        <v>240</v>
      </c>
      <c r="G377" s="10">
        <v>75</v>
      </c>
      <c r="H377" s="10" t="s">
        <v>672</v>
      </c>
      <c r="I377" s="10">
        <v>1</v>
      </c>
      <c r="J377" s="10">
        <v>1</v>
      </c>
      <c r="N377" s="10" t="s">
        <v>5492</v>
      </c>
      <c r="S377" s="10">
        <f>IF(ISBLANK(T377),0,COUNTA(L377:R377))</f>
        <v>1</v>
      </c>
      <c r="T377" s="10" t="s">
        <v>5498</v>
      </c>
      <c r="U377" s="10" t="s">
        <v>3649</v>
      </c>
    </row>
    <row r="378" spans="1:21" x14ac:dyDescent="0.2">
      <c r="A378" s="10" t="s">
        <v>1295</v>
      </c>
      <c r="B378" s="11" t="s">
        <v>1821</v>
      </c>
      <c r="C378" s="11" t="s">
        <v>3570</v>
      </c>
      <c r="F378" s="10" t="s">
        <v>241</v>
      </c>
      <c r="G378" s="10">
        <v>25</v>
      </c>
      <c r="H378" s="10" t="s">
        <v>673</v>
      </c>
      <c r="I378" s="10">
        <v>1</v>
      </c>
      <c r="J378" s="10">
        <v>1</v>
      </c>
      <c r="O378" s="10" t="s">
        <v>6</v>
      </c>
      <c r="S378" s="10">
        <f>IF(ISBLANK(T378),0,COUNTA(L378:R378))</f>
        <v>1</v>
      </c>
      <c r="T378" s="10" t="s">
        <v>5498</v>
      </c>
      <c r="U378" s="10" t="s">
        <v>3611</v>
      </c>
    </row>
    <row r="379" spans="1:21" x14ac:dyDescent="0.2">
      <c r="A379" s="10" t="s">
        <v>1295</v>
      </c>
      <c r="B379" s="11" t="s">
        <v>1822</v>
      </c>
      <c r="C379" s="11" t="s">
        <v>3580</v>
      </c>
      <c r="F379" s="10" t="s">
        <v>241</v>
      </c>
      <c r="G379" s="10">
        <v>25</v>
      </c>
      <c r="H379" s="10" t="s">
        <v>674</v>
      </c>
      <c r="I379" s="10">
        <v>1</v>
      </c>
      <c r="J379" s="10">
        <v>1</v>
      </c>
      <c r="O379" s="10" t="s">
        <v>9</v>
      </c>
      <c r="S379" s="10">
        <f>IF(ISBLANK(T379),0,COUNTA(L379:R379))</f>
        <v>1</v>
      </c>
      <c r="T379" s="10" t="s">
        <v>5498</v>
      </c>
      <c r="U379" s="10" t="s">
        <v>3621</v>
      </c>
    </row>
    <row r="380" spans="1:21" x14ac:dyDescent="0.2">
      <c r="A380" s="10" t="s">
        <v>1295</v>
      </c>
      <c r="B380" s="11" t="s">
        <v>1823</v>
      </c>
      <c r="C380" s="11" t="s">
        <v>3587</v>
      </c>
      <c r="F380" s="10" t="s">
        <v>241</v>
      </c>
      <c r="G380" s="10">
        <v>25</v>
      </c>
      <c r="H380" s="10" t="s">
        <v>675</v>
      </c>
      <c r="I380" s="10">
        <v>1</v>
      </c>
      <c r="J380" s="10">
        <v>1</v>
      </c>
      <c r="O380" s="10" t="s">
        <v>12</v>
      </c>
      <c r="S380" s="10">
        <f>IF(ISBLANK(T380),0,COUNTA(L380:R380))</f>
        <v>1</v>
      </c>
      <c r="T380" s="10" t="s">
        <v>5498</v>
      </c>
      <c r="U380" s="10" t="s">
        <v>3628</v>
      </c>
    </row>
    <row r="381" spans="1:21" x14ac:dyDescent="0.2">
      <c r="A381" s="10" t="s">
        <v>1295</v>
      </c>
      <c r="B381" s="11" t="s">
        <v>1824</v>
      </c>
      <c r="C381" s="11" t="s">
        <v>3601</v>
      </c>
      <c r="F381" s="10" t="s">
        <v>241</v>
      </c>
      <c r="G381" s="10">
        <v>25</v>
      </c>
      <c r="H381" s="10" t="s">
        <v>676</v>
      </c>
      <c r="I381" s="10">
        <v>1</v>
      </c>
      <c r="J381" s="10">
        <v>1</v>
      </c>
      <c r="O381" s="10" t="s">
        <v>17</v>
      </c>
      <c r="S381" s="10">
        <f>IF(ISBLANK(T381),0,COUNTA(L381:R381))</f>
        <v>1</v>
      </c>
      <c r="T381" s="10" t="s">
        <v>5498</v>
      </c>
      <c r="U381" s="10" t="s">
        <v>3642</v>
      </c>
    </row>
    <row r="382" spans="1:21" x14ac:dyDescent="0.2">
      <c r="A382" s="10" t="s">
        <v>1295</v>
      </c>
      <c r="B382" s="11" t="s">
        <v>1825</v>
      </c>
      <c r="C382" s="11" t="s">
        <v>3571</v>
      </c>
      <c r="F382" s="10" t="s">
        <v>241</v>
      </c>
      <c r="G382" s="10">
        <v>50</v>
      </c>
      <c r="H382" s="10" t="s">
        <v>677</v>
      </c>
      <c r="I382" s="10">
        <v>1</v>
      </c>
      <c r="J382" s="10">
        <v>1</v>
      </c>
      <c r="O382" s="10" t="s">
        <v>9</v>
      </c>
      <c r="S382" s="10">
        <f>IF(ISBLANK(T382),0,COUNTA(L382:R382))</f>
        <v>1</v>
      </c>
      <c r="T382" s="10" t="s">
        <v>5498</v>
      </c>
      <c r="U382" s="10" t="s">
        <v>3612</v>
      </c>
    </row>
    <row r="383" spans="1:21" x14ac:dyDescent="0.2">
      <c r="A383" s="10" t="s">
        <v>1295</v>
      </c>
      <c r="B383" s="11" t="s">
        <v>1826</v>
      </c>
      <c r="C383" s="11" t="s">
        <v>3579</v>
      </c>
      <c r="F383" s="10" t="s">
        <v>241</v>
      </c>
      <c r="G383" s="10">
        <v>50</v>
      </c>
      <c r="H383" s="10" t="s">
        <v>678</v>
      </c>
      <c r="I383" s="10">
        <v>1</v>
      </c>
      <c r="J383" s="10">
        <v>1</v>
      </c>
      <c r="O383" s="10" t="s">
        <v>17</v>
      </c>
      <c r="S383" s="10">
        <f>IF(ISBLANK(T383),0,COUNTA(L383:R383))</f>
        <v>1</v>
      </c>
      <c r="T383" s="10" t="s">
        <v>5498</v>
      </c>
      <c r="U383" s="10" t="s">
        <v>3620</v>
      </c>
    </row>
    <row r="384" spans="1:21" x14ac:dyDescent="0.2">
      <c r="A384" s="10" t="s">
        <v>1295</v>
      </c>
      <c r="B384" s="11" t="s">
        <v>1827</v>
      </c>
      <c r="C384" s="11" t="s">
        <v>3582</v>
      </c>
      <c r="F384" s="10" t="s">
        <v>241</v>
      </c>
      <c r="G384" s="10">
        <v>50</v>
      </c>
      <c r="H384" s="10" t="s">
        <v>679</v>
      </c>
      <c r="I384" s="10">
        <v>1</v>
      </c>
      <c r="J384" s="10">
        <v>1</v>
      </c>
      <c r="O384" s="10" t="s">
        <v>12</v>
      </c>
      <c r="S384" s="10">
        <f>IF(ISBLANK(T384),0,COUNTA(L384:R384))</f>
        <v>1</v>
      </c>
      <c r="T384" s="10" t="s">
        <v>5498</v>
      </c>
      <c r="U384" s="10" t="s">
        <v>3623</v>
      </c>
    </row>
    <row r="385" spans="1:21" x14ac:dyDescent="0.2">
      <c r="A385" s="10" t="s">
        <v>1295</v>
      </c>
      <c r="B385" s="11" t="s">
        <v>1828</v>
      </c>
      <c r="C385" s="11" t="s">
        <v>3588</v>
      </c>
      <c r="F385" s="10" t="s">
        <v>241</v>
      </c>
      <c r="G385" s="10">
        <v>50</v>
      </c>
      <c r="H385" s="10" t="s">
        <v>567</v>
      </c>
      <c r="I385" s="10">
        <v>1</v>
      </c>
      <c r="J385" s="10">
        <v>1</v>
      </c>
      <c r="O385" s="10" t="s">
        <v>17</v>
      </c>
      <c r="S385" s="10">
        <f>IF(ISBLANK(T385),0,COUNTA(L385:R385))</f>
        <v>1</v>
      </c>
      <c r="T385" s="10" t="s">
        <v>5498</v>
      </c>
      <c r="U385" s="10" t="s">
        <v>3629</v>
      </c>
    </row>
    <row r="386" spans="1:21" x14ac:dyDescent="0.2">
      <c r="A386" s="10" t="s">
        <v>1295</v>
      </c>
      <c r="B386" s="11" t="s">
        <v>1829</v>
      </c>
      <c r="C386" s="11" t="s">
        <v>3589</v>
      </c>
      <c r="F386" s="10" t="s">
        <v>241</v>
      </c>
      <c r="G386" s="10">
        <v>50</v>
      </c>
      <c r="H386" s="10" t="s">
        <v>680</v>
      </c>
      <c r="I386" s="10">
        <v>1</v>
      </c>
      <c r="J386" s="10">
        <v>1</v>
      </c>
      <c r="O386" s="10" t="s">
        <v>9</v>
      </c>
      <c r="S386" s="10">
        <f>IF(ISBLANK(T386),0,COUNTA(L386:R386))</f>
        <v>1</v>
      </c>
      <c r="T386" s="10" t="s">
        <v>5498</v>
      </c>
      <c r="U386" s="10" t="s">
        <v>3630</v>
      </c>
    </row>
    <row r="387" spans="1:21" x14ac:dyDescent="0.2">
      <c r="A387" s="10" t="s">
        <v>1295</v>
      </c>
      <c r="B387" s="11" t="s">
        <v>1830</v>
      </c>
      <c r="C387" s="11" t="s">
        <v>3590</v>
      </c>
      <c r="F387" s="10" t="s">
        <v>241</v>
      </c>
      <c r="G387" s="10">
        <v>50</v>
      </c>
      <c r="H387" s="10" t="s">
        <v>681</v>
      </c>
      <c r="I387" s="10">
        <v>1</v>
      </c>
      <c r="J387" s="10">
        <v>1</v>
      </c>
      <c r="O387" s="10" t="s">
        <v>6</v>
      </c>
      <c r="S387" s="10">
        <f>IF(ISBLANK(T387),0,COUNTA(L387:R387))</f>
        <v>1</v>
      </c>
      <c r="T387" s="10" t="s">
        <v>5498</v>
      </c>
      <c r="U387" s="10" t="s">
        <v>3631</v>
      </c>
    </row>
    <row r="388" spans="1:21" x14ac:dyDescent="0.2">
      <c r="A388" s="10" t="s">
        <v>1295</v>
      </c>
      <c r="B388" s="11" t="s">
        <v>1831</v>
      </c>
      <c r="C388" s="11" t="s">
        <v>3594</v>
      </c>
      <c r="F388" s="10" t="s">
        <v>241</v>
      </c>
      <c r="G388" s="10">
        <v>50</v>
      </c>
      <c r="H388" s="10" t="s">
        <v>682</v>
      </c>
      <c r="I388" s="10">
        <v>1</v>
      </c>
      <c r="J388" s="10">
        <v>1</v>
      </c>
      <c r="O388" s="10" t="s">
        <v>10</v>
      </c>
      <c r="P388" s="10" t="s">
        <v>5502</v>
      </c>
      <c r="S388" s="10">
        <f>IF(ISBLANK(T388),0,COUNTA(L388:R388))</f>
        <v>2</v>
      </c>
      <c r="T388" s="10" t="s">
        <v>5498</v>
      </c>
      <c r="U388" s="10" t="s">
        <v>3635</v>
      </c>
    </row>
    <row r="389" spans="1:21" x14ac:dyDescent="0.2">
      <c r="A389" s="10" t="s">
        <v>1295</v>
      </c>
      <c r="B389" s="11" t="s">
        <v>1832</v>
      </c>
      <c r="C389" s="11" t="s">
        <v>3595</v>
      </c>
      <c r="F389" s="10" t="s">
        <v>241</v>
      </c>
      <c r="G389" s="10">
        <v>50</v>
      </c>
      <c r="H389" s="10" t="s">
        <v>683</v>
      </c>
      <c r="I389" s="10">
        <v>1</v>
      </c>
      <c r="J389" s="10">
        <v>1</v>
      </c>
      <c r="O389" s="10" t="s">
        <v>9</v>
      </c>
      <c r="P389" s="10" t="s">
        <v>1</v>
      </c>
      <c r="S389" s="10">
        <f>IF(ISBLANK(T389),0,COUNTA(L389:R389))</f>
        <v>2</v>
      </c>
      <c r="T389" s="10" t="s">
        <v>5498</v>
      </c>
      <c r="U389" s="10" t="s">
        <v>3636</v>
      </c>
    </row>
    <row r="390" spans="1:21" x14ac:dyDescent="0.2">
      <c r="A390" s="10" t="s">
        <v>1295</v>
      </c>
      <c r="B390" s="11" t="s">
        <v>1833</v>
      </c>
      <c r="C390" s="11" t="s">
        <v>3596</v>
      </c>
      <c r="F390" s="10" t="s">
        <v>241</v>
      </c>
      <c r="G390" s="10">
        <v>50</v>
      </c>
      <c r="H390" s="10" t="s">
        <v>684</v>
      </c>
      <c r="I390" s="10">
        <v>1</v>
      </c>
      <c r="J390" s="10">
        <v>1</v>
      </c>
      <c r="M390" s="10" t="s">
        <v>15</v>
      </c>
      <c r="S390" s="10">
        <f>IF(ISBLANK(T390),0,COUNTA(L390:R390))</f>
        <v>1</v>
      </c>
      <c r="T390" s="10" t="s">
        <v>5498</v>
      </c>
      <c r="U390" s="10" t="s">
        <v>3637</v>
      </c>
    </row>
    <row r="391" spans="1:21" x14ac:dyDescent="0.2">
      <c r="A391" s="10" t="s">
        <v>1295</v>
      </c>
      <c r="B391" s="11" t="s">
        <v>1834</v>
      </c>
      <c r="C391" s="11" t="s">
        <v>3597</v>
      </c>
      <c r="F391" s="10" t="s">
        <v>241</v>
      </c>
      <c r="G391" s="10">
        <v>75</v>
      </c>
      <c r="H391" s="10" t="s">
        <v>685</v>
      </c>
      <c r="I391" s="10">
        <v>1</v>
      </c>
      <c r="J391" s="10">
        <v>1</v>
      </c>
      <c r="O391" s="10" t="s">
        <v>17</v>
      </c>
      <c r="S391" s="10">
        <f>IF(ISBLANK(T391),0,COUNTA(L391:R391))</f>
        <v>1</v>
      </c>
      <c r="T391" s="10" t="s">
        <v>5498</v>
      </c>
      <c r="U391" s="10" t="s">
        <v>3638</v>
      </c>
    </row>
    <row r="392" spans="1:21" x14ac:dyDescent="0.2">
      <c r="A392" s="10" t="s">
        <v>1295</v>
      </c>
      <c r="B392" s="11" t="s">
        <v>1835</v>
      </c>
      <c r="C392" s="11" t="s">
        <v>3605</v>
      </c>
      <c r="F392" s="10" t="s">
        <v>241</v>
      </c>
      <c r="G392" s="10">
        <v>75</v>
      </c>
      <c r="H392" s="10" t="s">
        <v>686</v>
      </c>
      <c r="I392" s="10">
        <v>1</v>
      </c>
      <c r="J392" s="10">
        <v>1</v>
      </c>
      <c r="L392" s="10" t="s">
        <v>0</v>
      </c>
      <c r="O392" s="10" t="s">
        <v>651</v>
      </c>
      <c r="R392" s="10" t="s">
        <v>16</v>
      </c>
      <c r="S392" s="10">
        <f>IF(ISBLANK(T392),0,COUNTA(L392:R392))</f>
        <v>3</v>
      </c>
      <c r="T392" s="10" t="s">
        <v>5498</v>
      </c>
      <c r="U392" s="10" t="s">
        <v>3646</v>
      </c>
    </row>
    <row r="393" spans="1:21" x14ac:dyDescent="0.2">
      <c r="A393" s="10" t="s">
        <v>1295</v>
      </c>
      <c r="B393" s="11" t="s">
        <v>1836</v>
      </c>
      <c r="C393" s="11" t="s">
        <v>3607</v>
      </c>
      <c r="F393" s="10" t="s">
        <v>241</v>
      </c>
      <c r="G393" s="10">
        <v>75</v>
      </c>
      <c r="H393" s="10" t="s">
        <v>687</v>
      </c>
      <c r="I393" s="10">
        <v>1</v>
      </c>
      <c r="J393" s="10">
        <v>1</v>
      </c>
      <c r="O393" s="10" t="s">
        <v>12</v>
      </c>
      <c r="S393" s="10">
        <f>IF(ISBLANK(T393),0,COUNTA(L393:R393))</f>
        <v>1</v>
      </c>
      <c r="T393" s="10" t="s">
        <v>5498</v>
      </c>
      <c r="U393" s="10" t="s">
        <v>3648</v>
      </c>
    </row>
    <row r="394" spans="1:21" x14ac:dyDescent="0.2">
      <c r="A394" s="10" t="s">
        <v>1295</v>
      </c>
      <c r="B394" s="11" t="s">
        <v>1837</v>
      </c>
      <c r="C394" s="11" t="s">
        <v>3572</v>
      </c>
      <c r="F394" s="10" t="s">
        <v>242</v>
      </c>
      <c r="G394" s="10">
        <v>25</v>
      </c>
      <c r="H394" s="10" t="s">
        <v>688</v>
      </c>
      <c r="I394" s="10">
        <v>1</v>
      </c>
      <c r="J394" s="10">
        <v>1</v>
      </c>
      <c r="M394" s="10" t="s">
        <v>13</v>
      </c>
      <c r="S394" s="10">
        <f>IF(ISBLANK(T394),0,COUNTA(L394:R394))</f>
        <v>1</v>
      </c>
      <c r="T394" s="10" t="s">
        <v>5498</v>
      </c>
      <c r="U394" s="10" t="s">
        <v>3613</v>
      </c>
    </row>
    <row r="395" spans="1:21" x14ac:dyDescent="0.2">
      <c r="A395" s="10" t="s">
        <v>1295</v>
      </c>
      <c r="B395" s="11" t="s">
        <v>1838</v>
      </c>
      <c r="C395" s="11" t="s">
        <v>3577</v>
      </c>
      <c r="F395" s="10" t="s">
        <v>242</v>
      </c>
      <c r="G395" s="10">
        <v>25</v>
      </c>
      <c r="H395" s="10" t="s">
        <v>689</v>
      </c>
      <c r="I395" s="10">
        <v>1</v>
      </c>
      <c r="J395" s="10">
        <v>1</v>
      </c>
      <c r="M395" s="10" t="s">
        <v>248</v>
      </c>
      <c r="S395" s="10">
        <f>IF(ISBLANK(T395),0,COUNTA(L395:R395))</f>
        <v>1</v>
      </c>
      <c r="T395" s="10" t="s">
        <v>5498</v>
      </c>
      <c r="U395" s="10" t="s">
        <v>3618</v>
      </c>
    </row>
    <row r="396" spans="1:21" x14ac:dyDescent="0.2">
      <c r="A396" s="10" t="s">
        <v>1295</v>
      </c>
      <c r="B396" s="11" t="s">
        <v>1839</v>
      </c>
      <c r="C396" s="11" t="s">
        <v>3574</v>
      </c>
      <c r="F396" s="10" t="s">
        <v>242</v>
      </c>
      <c r="G396" s="10">
        <v>50</v>
      </c>
      <c r="H396" s="10" t="s">
        <v>690</v>
      </c>
      <c r="I396" s="10">
        <v>1</v>
      </c>
      <c r="J396" s="10">
        <v>1</v>
      </c>
      <c r="L396" s="10" t="s">
        <v>5494</v>
      </c>
      <c r="M396" s="10" t="s">
        <v>5496</v>
      </c>
      <c r="S396" s="10">
        <f>IF(ISBLANK(T396),0,COUNTA(L396:R396))</f>
        <v>2</v>
      </c>
      <c r="T396" s="10" t="s">
        <v>5498</v>
      </c>
      <c r="U396" s="10" t="s">
        <v>3615</v>
      </c>
    </row>
    <row r="397" spans="1:21" x14ac:dyDescent="0.2">
      <c r="A397" s="10" t="s">
        <v>1295</v>
      </c>
      <c r="B397" s="11" t="s">
        <v>1840</v>
      </c>
      <c r="C397" s="11" t="s">
        <v>3593</v>
      </c>
      <c r="F397" s="10" t="s">
        <v>242</v>
      </c>
      <c r="G397" s="10">
        <v>50</v>
      </c>
      <c r="H397" s="10" t="s">
        <v>691</v>
      </c>
      <c r="I397" s="10">
        <v>1</v>
      </c>
      <c r="J397" s="10">
        <v>1</v>
      </c>
      <c r="L397" s="10" t="s">
        <v>5525</v>
      </c>
      <c r="M397" s="10" t="s">
        <v>650</v>
      </c>
      <c r="N397" s="10" t="s">
        <v>248</v>
      </c>
      <c r="S397" s="10">
        <f>IF(ISBLANK(T397),0,COUNTA(L397:R397))</f>
        <v>3</v>
      </c>
      <c r="T397" s="10" t="s">
        <v>5498</v>
      </c>
      <c r="U397" s="10" t="s">
        <v>3634</v>
      </c>
    </row>
    <row r="398" spans="1:21" x14ac:dyDescent="0.2">
      <c r="A398" s="10" t="s">
        <v>1295</v>
      </c>
      <c r="B398" s="11" t="s">
        <v>1841</v>
      </c>
      <c r="C398" s="11" t="s">
        <v>3598</v>
      </c>
      <c r="F398" s="10" t="s">
        <v>242</v>
      </c>
      <c r="G398" s="10">
        <v>50</v>
      </c>
      <c r="H398" s="10" t="s">
        <v>692</v>
      </c>
      <c r="I398" s="10">
        <v>1</v>
      </c>
      <c r="J398" s="10">
        <v>1</v>
      </c>
      <c r="O398" s="10" t="s">
        <v>9</v>
      </c>
      <c r="P398" s="10" t="s">
        <v>12</v>
      </c>
      <c r="Q398" s="10" t="s">
        <v>17</v>
      </c>
      <c r="R398" s="10" t="s">
        <v>5</v>
      </c>
      <c r="S398" s="10">
        <f>IF(ISBLANK(T398),0,COUNTA(L398:R398))</f>
        <v>4</v>
      </c>
      <c r="T398" s="10" t="s">
        <v>5498</v>
      </c>
      <c r="U398" s="10" t="s">
        <v>3639</v>
      </c>
    </row>
    <row r="399" spans="1:21" x14ac:dyDescent="0.2">
      <c r="A399" s="10" t="s">
        <v>1295</v>
      </c>
      <c r="B399" s="11" t="s">
        <v>1842</v>
      </c>
      <c r="C399" s="11" t="s">
        <v>3576</v>
      </c>
      <c r="F399" s="10" t="s">
        <v>243</v>
      </c>
      <c r="G399" s="10">
        <v>25</v>
      </c>
      <c r="H399" s="10" t="s">
        <v>693</v>
      </c>
      <c r="I399" s="10">
        <v>1</v>
      </c>
      <c r="J399" s="10">
        <v>1</v>
      </c>
      <c r="L399" s="10" t="s">
        <v>833</v>
      </c>
      <c r="S399" s="10">
        <f>IF(ISBLANK(T399),0,COUNTA(L399:R399))</f>
        <v>1</v>
      </c>
      <c r="T399" s="10" t="s">
        <v>5498</v>
      </c>
      <c r="U399" s="10" t="s">
        <v>3617</v>
      </c>
    </row>
    <row r="400" spans="1:21" x14ac:dyDescent="0.2">
      <c r="A400" s="10" t="s">
        <v>1295</v>
      </c>
      <c r="B400" s="11" t="s">
        <v>1843</v>
      </c>
      <c r="C400" s="11" t="s">
        <v>3585</v>
      </c>
      <c r="F400" s="10" t="s">
        <v>243</v>
      </c>
      <c r="G400" s="10">
        <v>25</v>
      </c>
      <c r="H400" s="10" t="s">
        <v>694</v>
      </c>
      <c r="I400" s="10">
        <v>1</v>
      </c>
      <c r="J400" s="10">
        <v>1</v>
      </c>
      <c r="L400" s="10" t="s">
        <v>833</v>
      </c>
      <c r="S400" s="10">
        <f>IF(ISBLANK(T400),0,COUNTA(L400:R400))</f>
        <v>1</v>
      </c>
      <c r="T400" s="10" t="s">
        <v>5498</v>
      </c>
      <c r="U400" s="10" t="s">
        <v>3626</v>
      </c>
    </row>
    <row r="401" spans="1:21" x14ac:dyDescent="0.2">
      <c r="A401" s="10" t="s">
        <v>1295</v>
      </c>
      <c r="B401" s="11" t="s">
        <v>1844</v>
      </c>
      <c r="C401" s="11" t="s">
        <v>3586</v>
      </c>
      <c r="F401" s="10" t="s">
        <v>243</v>
      </c>
      <c r="G401" s="10">
        <v>50</v>
      </c>
      <c r="H401" s="10" t="s">
        <v>695</v>
      </c>
      <c r="I401" s="10">
        <v>1</v>
      </c>
      <c r="J401" s="10">
        <v>1</v>
      </c>
      <c r="L401" s="10" t="s">
        <v>833</v>
      </c>
      <c r="N401" s="10" t="s">
        <v>248</v>
      </c>
      <c r="S401" s="10">
        <f>IF(ISBLANK(T401),0,COUNTA(L401:R401))</f>
        <v>2</v>
      </c>
      <c r="T401" s="10" t="s">
        <v>5498</v>
      </c>
      <c r="U401" s="10" t="s">
        <v>3627</v>
      </c>
    </row>
    <row r="402" spans="1:21" x14ac:dyDescent="0.2">
      <c r="A402" s="10" t="s">
        <v>2652</v>
      </c>
      <c r="B402" s="11" t="s">
        <v>2604</v>
      </c>
      <c r="C402" s="11" t="s">
        <v>3659</v>
      </c>
      <c r="F402" s="10" t="s">
        <v>239</v>
      </c>
      <c r="G402" s="10">
        <v>50</v>
      </c>
      <c r="H402" s="10" t="s">
        <v>2605</v>
      </c>
      <c r="I402" s="10">
        <v>1</v>
      </c>
      <c r="J402" s="10">
        <v>1</v>
      </c>
      <c r="L402" s="10" t="s">
        <v>5493</v>
      </c>
      <c r="M402" s="10" t="s">
        <v>11</v>
      </c>
      <c r="O402" s="10" t="s">
        <v>2867</v>
      </c>
      <c r="S402" s="10">
        <f>IF(ISBLANK(T402),0,COUNTA(L402:R402))</f>
        <v>3</v>
      </c>
      <c r="T402" s="10" t="s">
        <v>5498</v>
      </c>
      <c r="U402" s="10" t="s">
        <v>3685</v>
      </c>
    </row>
    <row r="403" spans="1:21" x14ac:dyDescent="0.2">
      <c r="A403" s="10" t="s">
        <v>2652</v>
      </c>
      <c r="B403" s="11" t="s">
        <v>2606</v>
      </c>
      <c r="C403" s="11" t="s">
        <v>3662</v>
      </c>
      <c r="F403" s="10" t="s">
        <v>239</v>
      </c>
      <c r="G403" s="10">
        <v>50</v>
      </c>
      <c r="H403" s="10" t="s">
        <v>252</v>
      </c>
      <c r="I403" s="10">
        <v>1</v>
      </c>
      <c r="J403" s="10">
        <v>1</v>
      </c>
      <c r="M403" s="10" t="s">
        <v>656</v>
      </c>
      <c r="S403" s="10">
        <f>IF(ISBLANK(T403),0,COUNTA(L403:R403))</f>
        <v>1</v>
      </c>
      <c r="T403" s="10" t="s">
        <v>5498</v>
      </c>
      <c r="U403" s="10" t="s">
        <v>3688</v>
      </c>
    </row>
    <row r="404" spans="1:21" x14ac:dyDescent="0.2">
      <c r="A404" s="10" t="s">
        <v>2652</v>
      </c>
      <c r="B404" s="11" t="s">
        <v>2602</v>
      </c>
      <c r="C404" s="11" t="s">
        <v>3668</v>
      </c>
      <c r="F404" s="10" t="s">
        <v>239</v>
      </c>
      <c r="G404" s="10">
        <v>50</v>
      </c>
      <c r="H404" s="10" t="s">
        <v>2603</v>
      </c>
      <c r="I404" s="10">
        <v>1</v>
      </c>
      <c r="J404" s="10">
        <v>1</v>
      </c>
      <c r="M404" s="10" t="s">
        <v>656</v>
      </c>
      <c r="S404" s="10">
        <f>IF(ISBLANK(T404),0,COUNTA(L404:R404))</f>
        <v>1</v>
      </c>
      <c r="T404" s="10" t="s">
        <v>5498</v>
      </c>
      <c r="U404" s="10" t="s">
        <v>3694</v>
      </c>
    </row>
    <row r="405" spans="1:21" x14ac:dyDescent="0.2">
      <c r="A405" s="10" t="s">
        <v>2652</v>
      </c>
      <c r="B405" s="11" t="s">
        <v>2607</v>
      </c>
      <c r="C405" s="11" t="s">
        <v>3674</v>
      </c>
      <c r="F405" s="10" t="s">
        <v>239</v>
      </c>
      <c r="G405" s="10">
        <v>50</v>
      </c>
      <c r="H405" s="10" t="s">
        <v>2608</v>
      </c>
      <c r="I405" s="10">
        <v>1</v>
      </c>
      <c r="J405" s="10">
        <v>1</v>
      </c>
      <c r="O405" s="10" t="s">
        <v>10</v>
      </c>
      <c r="P405" s="10" t="s">
        <v>5497</v>
      </c>
      <c r="S405" s="10">
        <f>IF(ISBLANK(T405),0,COUNTA(L405:R405))</f>
        <v>2</v>
      </c>
      <c r="T405" s="10" t="s">
        <v>5498</v>
      </c>
      <c r="U405" s="10" t="s">
        <v>3699</v>
      </c>
    </row>
    <row r="406" spans="1:21" x14ac:dyDescent="0.2">
      <c r="A406" s="10" t="s">
        <v>2652</v>
      </c>
      <c r="B406" s="11" t="s">
        <v>2609</v>
      </c>
      <c r="C406" s="11" t="s">
        <v>3676</v>
      </c>
      <c r="F406" s="10" t="s">
        <v>239</v>
      </c>
      <c r="G406" s="10">
        <v>50</v>
      </c>
      <c r="H406" s="10" t="s">
        <v>256</v>
      </c>
      <c r="I406" s="10">
        <v>1</v>
      </c>
      <c r="J406" s="10">
        <v>1</v>
      </c>
      <c r="L406" s="10" t="s">
        <v>11</v>
      </c>
      <c r="N406" s="10" t="s">
        <v>19</v>
      </c>
      <c r="S406" s="10">
        <f>IF(ISBLANK(T406),0,COUNTA(L406:R406))</f>
        <v>2</v>
      </c>
      <c r="T406" s="10" t="s">
        <v>5498</v>
      </c>
      <c r="U406" s="10" t="s">
        <v>3701</v>
      </c>
    </row>
    <row r="407" spans="1:21" x14ac:dyDescent="0.2">
      <c r="A407" s="10" t="s">
        <v>2652</v>
      </c>
      <c r="B407" s="11" t="s">
        <v>2610</v>
      </c>
      <c r="C407" s="11" t="s">
        <v>3651</v>
      </c>
      <c r="F407" s="10" t="s">
        <v>239</v>
      </c>
      <c r="G407" s="10">
        <v>75</v>
      </c>
      <c r="H407" s="10" t="s">
        <v>2611</v>
      </c>
      <c r="I407" s="10">
        <v>1</v>
      </c>
      <c r="J407" s="10">
        <v>1</v>
      </c>
      <c r="L407" s="10" t="s">
        <v>644</v>
      </c>
      <c r="S407" s="10">
        <f>IF(ISBLANK(T407),0,COUNTA(L407:R407))</f>
        <v>1</v>
      </c>
      <c r="T407" s="10" t="s">
        <v>5498</v>
      </c>
      <c r="U407" s="10" t="s">
        <v>3679</v>
      </c>
    </row>
    <row r="408" spans="1:21" x14ac:dyDescent="0.2">
      <c r="A408" s="10" t="s">
        <v>2652</v>
      </c>
      <c r="B408" s="11" t="s">
        <v>2612</v>
      </c>
      <c r="C408" s="11" t="s">
        <v>3673</v>
      </c>
      <c r="F408" s="10" t="s">
        <v>239</v>
      </c>
      <c r="G408" s="10">
        <v>75</v>
      </c>
      <c r="H408" s="10" t="s">
        <v>2613</v>
      </c>
      <c r="I408" s="10">
        <v>1</v>
      </c>
      <c r="J408" s="10">
        <v>1</v>
      </c>
      <c r="L408" s="10" t="s">
        <v>650</v>
      </c>
      <c r="O408" s="10" t="s">
        <v>13</v>
      </c>
      <c r="Q408" s="10" t="s">
        <v>5503</v>
      </c>
      <c r="S408" s="10">
        <f>IF(ISBLANK(T408),0,COUNTA(L408:R408))</f>
        <v>3</v>
      </c>
      <c r="T408" s="10" t="s">
        <v>5498</v>
      </c>
      <c r="U408" s="10" t="s">
        <v>3698</v>
      </c>
    </row>
    <row r="409" spans="1:21" x14ac:dyDescent="0.2">
      <c r="A409" s="10" t="s">
        <v>2652</v>
      </c>
      <c r="B409" s="11" t="s">
        <v>2614</v>
      </c>
      <c r="C409" s="11" t="s">
        <v>3667</v>
      </c>
      <c r="F409" s="10" t="s">
        <v>239</v>
      </c>
      <c r="G409" s="10">
        <v>100</v>
      </c>
      <c r="H409" s="10" t="s">
        <v>2615</v>
      </c>
      <c r="I409" s="10">
        <v>1</v>
      </c>
      <c r="J409" s="10">
        <v>1</v>
      </c>
      <c r="O409" s="10" t="s">
        <v>10</v>
      </c>
      <c r="S409" s="10">
        <f>IF(ISBLANK(T409),0,COUNTA(L409:R409))</f>
        <v>1</v>
      </c>
      <c r="T409" s="10" t="s">
        <v>5498</v>
      </c>
      <c r="U409" s="10" t="s">
        <v>3693</v>
      </c>
    </row>
    <row r="410" spans="1:21" x14ac:dyDescent="0.2">
      <c r="A410" s="10" t="s">
        <v>2652</v>
      </c>
      <c r="B410" s="11" t="s">
        <v>2616</v>
      </c>
      <c r="C410" s="11" t="s">
        <v>3675</v>
      </c>
      <c r="F410" s="10" t="s">
        <v>239</v>
      </c>
      <c r="G410" s="10">
        <v>100</v>
      </c>
      <c r="H410" s="10" t="s">
        <v>2617</v>
      </c>
      <c r="I410" s="10">
        <v>1</v>
      </c>
      <c r="J410" s="10">
        <v>1</v>
      </c>
      <c r="N410" s="10" t="s">
        <v>5501</v>
      </c>
      <c r="O410" s="10" t="s">
        <v>10</v>
      </c>
      <c r="S410" s="10">
        <f>IF(ISBLANK(T410),0,COUNTA(L410:R410))</f>
        <v>2</v>
      </c>
      <c r="T410" s="10" t="s">
        <v>5498</v>
      </c>
      <c r="U410" s="10" t="s">
        <v>3700</v>
      </c>
    </row>
    <row r="411" spans="1:21" x14ac:dyDescent="0.2">
      <c r="A411" s="10" t="s">
        <v>2652</v>
      </c>
      <c r="B411" s="11" t="s">
        <v>2618</v>
      </c>
      <c r="C411" s="11" t="s">
        <v>3670</v>
      </c>
      <c r="F411" s="10" t="s">
        <v>240</v>
      </c>
      <c r="G411" s="10">
        <v>25</v>
      </c>
      <c r="H411" s="10" t="s">
        <v>2619</v>
      </c>
      <c r="I411" s="10">
        <v>1</v>
      </c>
      <c r="J411" s="10">
        <v>1</v>
      </c>
      <c r="L411" s="10" t="s">
        <v>644</v>
      </c>
      <c r="R411" s="10" t="s">
        <v>5</v>
      </c>
      <c r="S411" s="10">
        <f>IF(ISBLANK(T411),0,COUNTA(L411:R411))</f>
        <v>2</v>
      </c>
      <c r="T411" s="10" t="s">
        <v>5498</v>
      </c>
      <c r="U411" s="10" t="s">
        <v>3695</v>
      </c>
    </row>
    <row r="412" spans="1:21" x14ac:dyDescent="0.2">
      <c r="A412" s="10" t="s">
        <v>2652</v>
      </c>
      <c r="B412" s="11" t="s">
        <v>2620</v>
      </c>
      <c r="C412" s="11" t="s">
        <v>3657</v>
      </c>
      <c r="F412" s="10" t="s">
        <v>240</v>
      </c>
      <c r="G412" s="10">
        <v>50</v>
      </c>
      <c r="H412" s="10" t="s">
        <v>2621</v>
      </c>
      <c r="I412" s="10">
        <v>1</v>
      </c>
      <c r="J412" s="10">
        <v>1</v>
      </c>
      <c r="N412" s="10" t="s">
        <v>5492</v>
      </c>
      <c r="S412" s="10">
        <f>IF(ISBLANK(T412),0,COUNTA(L412:R412))</f>
        <v>1</v>
      </c>
      <c r="T412" s="10" t="s">
        <v>5498</v>
      </c>
      <c r="U412" s="10" t="s">
        <v>3683</v>
      </c>
    </row>
    <row r="413" spans="1:21" x14ac:dyDescent="0.2">
      <c r="A413" s="10" t="s">
        <v>2652</v>
      </c>
      <c r="B413" s="11" t="s">
        <v>2622</v>
      </c>
      <c r="C413" s="11" t="s">
        <v>3652</v>
      </c>
      <c r="F413" s="10" t="s">
        <v>240</v>
      </c>
      <c r="G413" s="10">
        <v>75</v>
      </c>
      <c r="H413" s="10" t="s">
        <v>2623</v>
      </c>
      <c r="I413" s="10">
        <v>1</v>
      </c>
      <c r="J413" s="10">
        <v>1</v>
      </c>
      <c r="L413" s="10" t="s">
        <v>648</v>
      </c>
      <c r="N413" s="10" t="s">
        <v>14</v>
      </c>
      <c r="S413" s="10">
        <f>IF(ISBLANK(T413),0,COUNTA(L413:R413))</f>
        <v>2</v>
      </c>
      <c r="T413" s="10" t="s">
        <v>5498</v>
      </c>
      <c r="U413" s="10" t="s">
        <v>3680</v>
      </c>
    </row>
    <row r="414" spans="1:21" x14ac:dyDescent="0.2">
      <c r="A414" s="10" t="s">
        <v>2652</v>
      </c>
      <c r="B414" s="11" t="s">
        <v>2624</v>
      </c>
      <c r="C414" s="11" t="s">
        <v>3653</v>
      </c>
      <c r="F414" s="10" t="s">
        <v>240</v>
      </c>
      <c r="G414" s="10">
        <v>75</v>
      </c>
      <c r="H414" s="10" t="s">
        <v>2625</v>
      </c>
      <c r="I414" s="10">
        <v>1</v>
      </c>
      <c r="J414" s="10">
        <v>1</v>
      </c>
      <c r="L414" s="10" t="s">
        <v>648</v>
      </c>
      <c r="N414" s="10" t="s">
        <v>14</v>
      </c>
      <c r="S414" s="10">
        <f>IF(ISBLANK(T414),0,COUNTA(L414:R414))</f>
        <v>2</v>
      </c>
      <c r="T414" s="10" t="s">
        <v>5498</v>
      </c>
      <c r="U414" s="10" t="s">
        <v>3680</v>
      </c>
    </row>
    <row r="415" spans="1:21" x14ac:dyDescent="0.2">
      <c r="A415" s="10" t="s">
        <v>2652</v>
      </c>
      <c r="B415" s="11" t="s">
        <v>2626</v>
      </c>
      <c r="C415" s="11" t="s">
        <v>3654</v>
      </c>
      <c r="F415" s="10" t="s">
        <v>240</v>
      </c>
      <c r="G415" s="10">
        <v>75</v>
      </c>
      <c r="H415" s="10" t="s">
        <v>2627</v>
      </c>
      <c r="I415" s="10">
        <v>1</v>
      </c>
      <c r="J415" s="10">
        <v>1</v>
      </c>
      <c r="L415" s="10" t="s">
        <v>648</v>
      </c>
      <c r="N415" s="10" t="s">
        <v>14</v>
      </c>
      <c r="S415" s="10">
        <f>IF(ISBLANK(T415),0,COUNTA(L415:R415))</f>
        <v>2</v>
      </c>
      <c r="T415" s="10" t="s">
        <v>5498</v>
      </c>
      <c r="U415" s="10" t="s">
        <v>3680</v>
      </c>
    </row>
    <row r="416" spans="1:21" x14ac:dyDescent="0.2">
      <c r="A416" s="10" t="s">
        <v>2652</v>
      </c>
      <c r="B416" s="11" t="s">
        <v>2628</v>
      </c>
      <c r="C416" s="11" t="s">
        <v>3656</v>
      </c>
      <c r="F416" s="10" t="s">
        <v>240</v>
      </c>
      <c r="G416" s="10">
        <v>75</v>
      </c>
      <c r="H416" s="10" t="s">
        <v>325</v>
      </c>
      <c r="I416" s="10">
        <v>1</v>
      </c>
      <c r="J416" s="10">
        <v>1</v>
      </c>
      <c r="N416" s="10" t="s">
        <v>14</v>
      </c>
      <c r="S416" s="10">
        <f>IF(ISBLANK(T416),0,COUNTA(L416:R416))</f>
        <v>1</v>
      </c>
      <c r="T416" s="10" t="s">
        <v>5498</v>
      </c>
      <c r="U416" s="10" t="s">
        <v>3682</v>
      </c>
    </row>
    <row r="417" spans="1:21" x14ac:dyDescent="0.2">
      <c r="A417" s="10" t="s">
        <v>2652</v>
      </c>
      <c r="B417" s="11" t="s">
        <v>2629</v>
      </c>
      <c r="C417" s="11" t="s">
        <v>3669</v>
      </c>
      <c r="F417" s="10" t="s">
        <v>240</v>
      </c>
      <c r="G417" s="10">
        <v>75</v>
      </c>
      <c r="H417" s="10" t="s">
        <v>2630</v>
      </c>
      <c r="I417" s="10">
        <v>1</v>
      </c>
      <c r="J417" s="10">
        <v>1</v>
      </c>
      <c r="L417" s="10" t="s">
        <v>648</v>
      </c>
      <c r="N417" s="10" t="s">
        <v>14</v>
      </c>
      <c r="S417" s="10">
        <f>IF(ISBLANK(T417),0,COUNTA(L417:R417))</f>
        <v>2</v>
      </c>
      <c r="T417" s="10" t="s">
        <v>5498</v>
      </c>
      <c r="U417" s="10" t="s">
        <v>3680</v>
      </c>
    </row>
    <row r="418" spans="1:21" x14ac:dyDescent="0.2">
      <c r="A418" s="10" t="s">
        <v>2652</v>
      </c>
      <c r="B418" s="11" t="s">
        <v>2631</v>
      </c>
      <c r="C418" s="11" t="s">
        <v>3663</v>
      </c>
      <c r="F418" s="10" t="s">
        <v>241</v>
      </c>
      <c r="G418" s="10">
        <v>25</v>
      </c>
      <c r="H418" s="10" t="s">
        <v>363</v>
      </c>
      <c r="I418" s="10">
        <v>1</v>
      </c>
      <c r="J418" s="10">
        <v>1</v>
      </c>
      <c r="O418" s="10" t="s">
        <v>12</v>
      </c>
      <c r="S418" s="10">
        <f>IF(ISBLANK(T418),0,COUNTA(L418:R418))</f>
        <v>1</v>
      </c>
      <c r="T418" s="10" t="s">
        <v>5498</v>
      </c>
      <c r="U418" s="10" t="s">
        <v>3689</v>
      </c>
    </row>
    <row r="419" spans="1:21" x14ac:dyDescent="0.2">
      <c r="A419" s="10" t="s">
        <v>2652</v>
      </c>
      <c r="B419" s="11" t="s">
        <v>2632</v>
      </c>
      <c r="C419" s="11" t="s">
        <v>3666</v>
      </c>
      <c r="F419" s="10" t="s">
        <v>241</v>
      </c>
      <c r="G419" s="10">
        <v>25</v>
      </c>
      <c r="H419" s="10" t="s">
        <v>369</v>
      </c>
      <c r="I419" s="10">
        <v>1</v>
      </c>
      <c r="J419" s="10">
        <v>1</v>
      </c>
      <c r="O419" s="10" t="s">
        <v>9</v>
      </c>
      <c r="S419" s="10">
        <f>IF(ISBLANK(T419),0,COUNTA(L419:R419))</f>
        <v>1</v>
      </c>
      <c r="T419" s="10" t="s">
        <v>5498</v>
      </c>
      <c r="U419" s="10" t="s">
        <v>3692</v>
      </c>
    </row>
    <row r="420" spans="1:21" x14ac:dyDescent="0.2">
      <c r="A420" s="10" t="s">
        <v>2652</v>
      </c>
      <c r="B420" s="11" t="s">
        <v>2633</v>
      </c>
      <c r="C420" s="11" t="s">
        <v>3660</v>
      </c>
      <c r="F420" s="10" t="s">
        <v>241</v>
      </c>
      <c r="G420" s="10">
        <v>75</v>
      </c>
      <c r="H420" s="10" t="s">
        <v>2634</v>
      </c>
      <c r="I420" s="10">
        <v>1</v>
      </c>
      <c r="J420" s="10">
        <v>1</v>
      </c>
      <c r="L420" s="10" t="s">
        <v>650</v>
      </c>
      <c r="O420" s="10" t="s">
        <v>17</v>
      </c>
      <c r="Q420" s="10" t="s">
        <v>5503</v>
      </c>
      <c r="S420" s="10">
        <f>IF(ISBLANK(T420),0,COUNTA(L420:R420))</f>
        <v>3</v>
      </c>
      <c r="T420" s="10" t="s">
        <v>5498</v>
      </c>
      <c r="U420" s="10" t="s">
        <v>3686</v>
      </c>
    </row>
    <row r="421" spans="1:21" x14ac:dyDescent="0.2">
      <c r="A421" s="10" t="s">
        <v>2652</v>
      </c>
      <c r="B421" s="11" t="s">
        <v>2635</v>
      </c>
      <c r="C421" s="11" t="s">
        <v>3664</v>
      </c>
      <c r="F421" s="10" t="s">
        <v>241</v>
      </c>
      <c r="G421" s="10">
        <v>75</v>
      </c>
      <c r="H421" s="10" t="s">
        <v>2636</v>
      </c>
      <c r="I421" s="10">
        <v>1</v>
      </c>
      <c r="J421" s="10">
        <v>1</v>
      </c>
      <c r="L421" s="10" t="s">
        <v>650</v>
      </c>
      <c r="O421" s="10" t="s">
        <v>12</v>
      </c>
      <c r="Q421" s="10" t="s">
        <v>5503</v>
      </c>
      <c r="S421" s="10">
        <f>IF(ISBLANK(T421),0,COUNTA(L421:R421))</f>
        <v>3</v>
      </c>
      <c r="T421" s="10" t="s">
        <v>5498</v>
      </c>
      <c r="U421" s="10" t="s">
        <v>3690</v>
      </c>
    </row>
    <row r="422" spans="1:21" x14ac:dyDescent="0.2">
      <c r="A422" s="10" t="s">
        <v>2652</v>
      </c>
      <c r="B422" s="11" t="s">
        <v>2637</v>
      </c>
      <c r="C422" s="11" t="s">
        <v>3671</v>
      </c>
      <c r="F422" s="10" t="s">
        <v>241</v>
      </c>
      <c r="G422" s="10">
        <v>75</v>
      </c>
      <c r="H422" s="10" t="s">
        <v>2638</v>
      </c>
      <c r="I422" s="10">
        <v>1</v>
      </c>
      <c r="J422" s="10">
        <v>1</v>
      </c>
      <c r="L422" s="10" t="s">
        <v>650</v>
      </c>
      <c r="O422" s="10" t="s">
        <v>9</v>
      </c>
      <c r="Q422" s="10" t="s">
        <v>5503</v>
      </c>
      <c r="S422" s="10">
        <f>IF(ISBLANK(T422),0,COUNTA(L422:R422))</f>
        <v>3</v>
      </c>
      <c r="T422" s="10" t="s">
        <v>5498</v>
      </c>
      <c r="U422" s="10" t="s">
        <v>3696</v>
      </c>
    </row>
    <row r="423" spans="1:21" x14ac:dyDescent="0.2">
      <c r="A423" s="10" t="s">
        <v>2652</v>
      </c>
      <c r="B423" s="11" t="s">
        <v>2639</v>
      </c>
      <c r="C423" s="11" t="s">
        <v>3677</v>
      </c>
      <c r="F423" s="10" t="s">
        <v>241</v>
      </c>
      <c r="G423" s="10">
        <v>75</v>
      </c>
      <c r="H423" s="10" t="s">
        <v>2640</v>
      </c>
      <c r="I423" s="10">
        <v>1</v>
      </c>
      <c r="J423" s="10">
        <v>1</v>
      </c>
      <c r="O423" s="10" t="s">
        <v>9</v>
      </c>
      <c r="P423" s="10" t="s">
        <v>12</v>
      </c>
      <c r="Q423" s="10" t="s">
        <v>17</v>
      </c>
      <c r="S423" s="10">
        <f>IF(ISBLANK(T423),0,COUNTA(L423:R423))</f>
        <v>3</v>
      </c>
      <c r="T423" s="10" t="s">
        <v>5498</v>
      </c>
      <c r="U423" s="10" t="s">
        <v>3702</v>
      </c>
    </row>
    <row r="424" spans="1:21" x14ac:dyDescent="0.2">
      <c r="A424" s="10" t="s">
        <v>2652</v>
      </c>
      <c r="B424" s="11" t="s">
        <v>2641</v>
      </c>
      <c r="C424" s="11" t="s">
        <v>3655</v>
      </c>
      <c r="F424" s="10" t="s">
        <v>241</v>
      </c>
      <c r="G424" s="10">
        <v>100</v>
      </c>
      <c r="H424" s="10" t="s">
        <v>2642</v>
      </c>
      <c r="I424" s="10">
        <v>1</v>
      </c>
      <c r="J424" s="10">
        <v>1</v>
      </c>
      <c r="L424" s="10" t="s">
        <v>0</v>
      </c>
      <c r="N424" s="10" t="s">
        <v>656</v>
      </c>
      <c r="S424" s="10">
        <f>IF(ISBLANK(T424),0,COUNTA(L424:R424))</f>
        <v>2</v>
      </c>
      <c r="T424" s="10" t="s">
        <v>5498</v>
      </c>
      <c r="U424" s="10" t="s">
        <v>3681</v>
      </c>
    </row>
    <row r="425" spans="1:21" x14ac:dyDescent="0.2">
      <c r="A425" s="10" t="s">
        <v>2652</v>
      </c>
      <c r="B425" s="11" t="s">
        <v>2643</v>
      </c>
      <c r="C425" s="11" t="s">
        <v>3665</v>
      </c>
      <c r="F425" s="10" t="s">
        <v>241</v>
      </c>
      <c r="G425" s="10">
        <v>100</v>
      </c>
      <c r="H425" s="10" t="s">
        <v>2644</v>
      </c>
      <c r="I425" s="10">
        <v>1</v>
      </c>
      <c r="J425" s="10">
        <v>1</v>
      </c>
      <c r="O425" s="10" t="s">
        <v>17</v>
      </c>
      <c r="S425" s="10">
        <f>IF(ISBLANK(T425),0,COUNTA(L425:R425))</f>
        <v>1</v>
      </c>
      <c r="T425" s="10" t="s">
        <v>5498</v>
      </c>
      <c r="U425" s="10" t="s">
        <v>3691</v>
      </c>
    </row>
    <row r="426" spans="1:21" x14ac:dyDescent="0.2">
      <c r="A426" s="10" t="s">
        <v>2652</v>
      </c>
      <c r="B426" s="11" t="s">
        <v>2645</v>
      </c>
      <c r="C426" s="11" t="s">
        <v>3661</v>
      </c>
      <c r="F426" s="10" t="s">
        <v>242</v>
      </c>
      <c r="G426" s="10">
        <v>25</v>
      </c>
      <c r="H426" s="10" t="s">
        <v>2646</v>
      </c>
      <c r="I426" s="10">
        <v>1</v>
      </c>
      <c r="J426" s="10">
        <v>1</v>
      </c>
      <c r="L426" s="10" t="s">
        <v>650</v>
      </c>
      <c r="Q426" s="10" t="s">
        <v>5503</v>
      </c>
      <c r="S426" s="10">
        <f>IF(ISBLANK(T426),0,COUNTA(L426:R426))</f>
        <v>2</v>
      </c>
      <c r="T426" s="10" t="s">
        <v>5498</v>
      </c>
      <c r="U426" s="10" t="s">
        <v>3687</v>
      </c>
    </row>
    <row r="427" spans="1:21" x14ac:dyDescent="0.2">
      <c r="A427" s="10" t="s">
        <v>2652</v>
      </c>
      <c r="B427" s="11" t="s">
        <v>2647</v>
      </c>
      <c r="C427" s="11" t="s">
        <v>3672</v>
      </c>
      <c r="F427" s="10" t="s">
        <v>242</v>
      </c>
      <c r="G427" s="10">
        <v>75</v>
      </c>
      <c r="H427" s="10" t="s">
        <v>2648</v>
      </c>
      <c r="I427" s="10">
        <v>1</v>
      </c>
      <c r="J427" s="10">
        <v>1</v>
      </c>
      <c r="L427" s="10" t="s">
        <v>5525</v>
      </c>
      <c r="M427" s="10" t="s">
        <v>650</v>
      </c>
      <c r="S427" s="10">
        <f>IF(ISBLANK(T427),0,COUNTA(L427:R427))</f>
        <v>2</v>
      </c>
      <c r="T427" s="10" t="s">
        <v>5498</v>
      </c>
      <c r="U427" s="10" t="s">
        <v>3697</v>
      </c>
    </row>
    <row r="428" spans="1:21" x14ac:dyDescent="0.2">
      <c r="A428" s="10" t="s">
        <v>2652</v>
      </c>
      <c r="B428" s="11" t="s">
        <v>2649</v>
      </c>
      <c r="C428" s="11" t="s">
        <v>3658</v>
      </c>
      <c r="F428" s="10" t="s">
        <v>243</v>
      </c>
      <c r="G428" s="10">
        <v>50</v>
      </c>
      <c r="H428" s="10" t="s">
        <v>6</v>
      </c>
      <c r="I428" s="10">
        <v>1</v>
      </c>
      <c r="J428" s="10">
        <v>1</v>
      </c>
      <c r="L428" s="10" t="s">
        <v>650</v>
      </c>
      <c r="O428" s="10" t="s">
        <v>15</v>
      </c>
      <c r="Q428" s="10" t="s">
        <v>5503</v>
      </c>
      <c r="S428" s="10">
        <f>IF(ISBLANK(T428),0,COUNTA(L428:R428))</f>
        <v>3</v>
      </c>
      <c r="T428" s="10" t="s">
        <v>5498</v>
      </c>
      <c r="U428" s="10" t="s">
        <v>3684</v>
      </c>
    </row>
    <row r="429" spans="1:21" x14ac:dyDescent="0.2">
      <c r="A429" s="10" t="s">
        <v>2652</v>
      </c>
      <c r="B429" s="11" t="s">
        <v>2650</v>
      </c>
      <c r="C429" s="11" t="s">
        <v>3650</v>
      </c>
      <c r="F429" s="10" t="s">
        <v>243</v>
      </c>
      <c r="G429" s="10">
        <v>100</v>
      </c>
      <c r="H429" s="10" t="s">
        <v>2651</v>
      </c>
      <c r="I429" s="10">
        <v>1</v>
      </c>
      <c r="J429" s="10">
        <v>1</v>
      </c>
      <c r="L429" s="10" t="s">
        <v>5493</v>
      </c>
      <c r="N429" s="10" t="s">
        <v>5502</v>
      </c>
      <c r="O429" s="10" t="s">
        <v>1</v>
      </c>
      <c r="S429" s="10">
        <f>IF(ISBLANK(T429),0,COUNTA(L429:R429))</f>
        <v>3</v>
      </c>
      <c r="T429" s="10" t="s">
        <v>5498</v>
      </c>
      <c r="U429" s="10" t="s">
        <v>3678</v>
      </c>
    </row>
    <row r="430" spans="1:21" x14ac:dyDescent="0.2">
      <c r="A430" s="10" t="s">
        <v>1296</v>
      </c>
      <c r="B430" s="11" t="s">
        <v>1845</v>
      </c>
      <c r="C430" s="11" t="s">
        <v>3768</v>
      </c>
      <c r="F430" s="10" t="s">
        <v>239</v>
      </c>
      <c r="G430" s="10">
        <v>0</v>
      </c>
      <c r="H430" s="10" t="s">
        <v>254</v>
      </c>
      <c r="I430" s="10">
        <v>1</v>
      </c>
      <c r="J430" s="10">
        <v>1</v>
      </c>
      <c r="O430" s="10" t="s">
        <v>10</v>
      </c>
      <c r="S430" s="10">
        <f>IF(ISBLANK(T430),0,COUNTA(L430:R430))</f>
        <v>1</v>
      </c>
      <c r="T430" s="10" t="s">
        <v>5498</v>
      </c>
      <c r="U430" s="10" t="s">
        <v>3865</v>
      </c>
    </row>
    <row r="431" spans="1:21" x14ac:dyDescent="0.2">
      <c r="A431" s="10" t="s">
        <v>1296</v>
      </c>
      <c r="B431" s="11" t="s">
        <v>1846</v>
      </c>
      <c r="C431" s="11" t="s">
        <v>3756</v>
      </c>
      <c r="F431" s="10" t="s">
        <v>239</v>
      </c>
      <c r="G431" s="10">
        <v>25</v>
      </c>
      <c r="H431" s="10" t="s">
        <v>252</v>
      </c>
      <c r="I431" s="10">
        <v>1</v>
      </c>
      <c r="J431" s="10">
        <v>1</v>
      </c>
      <c r="M431" s="10" t="s">
        <v>656</v>
      </c>
      <c r="S431" s="10">
        <f>IF(ISBLANK(T431),0,COUNTA(L431:R431))</f>
        <v>1</v>
      </c>
      <c r="T431" s="10" t="s">
        <v>5498</v>
      </c>
      <c r="U431" s="10" t="s">
        <v>3854</v>
      </c>
    </row>
    <row r="432" spans="1:21" x14ac:dyDescent="0.2">
      <c r="A432" s="10" t="s">
        <v>1296</v>
      </c>
      <c r="B432" s="11" t="s">
        <v>1847</v>
      </c>
      <c r="C432" s="11" t="s">
        <v>3767</v>
      </c>
      <c r="F432" s="10" t="s">
        <v>239</v>
      </c>
      <c r="G432" s="10">
        <v>25</v>
      </c>
      <c r="H432" s="10" t="s">
        <v>263</v>
      </c>
      <c r="I432" s="10">
        <v>1</v>
      </c>
      <c r="J432" s="10">
        <v>1</v>
      </c>
      <c r="O432" s="10" t="s">
        <v>10</v>
      </c>
      <c r="S432" s="10">
        <f>IF(ISBLANK(T432),0,COUNTA(L432:R432))</f>
        <v>1</v>
      </c>
      <c r="T432" s="10" t="s">
        <v>5498</v>
      </c>
      <c r="U432" s="10" t="s">
        <v>3864</v>
      </c>
    </row>
    <row r="433" spans="1:21" x14ac:dyDescent="0.2">
      <c r="A433" s="10" t="s">
        <v>1296</v>
      </c>
      <c r="B433" s="11" t="s">
        <v>1848</v>
      </c>
      <c r="C433" s="11" t="s">
        <v>3778</v>
      </c>
      <c r="F433" s="10" t="s">
        <v>239</v>
      </c>
      <c r="G433" s="10">
        <v>25</v>
      </c>
      <c r="H433" s="10" t="s">
        <v>758</v>
      </c>
      <c r="I433" s="10">
        <v>1</v>
      </c>
      <c r="J433" s="10">
        <v>1</v>
      </c>
      <c r="O433" s="10" t="s">
        <v>9</v>
      </c>
      <c r="Q433" s="10" t="s">
        <v>5503</v>
      </c>
      <c r="S433" s="10">
        <f>IF(ISBLANK(T433),0,COUNTA(L433:R433))</f>
        <v>2</v>
      </c>
      <c r="T433" s="10" t="s">
        <v>5498</v>
      </c>
      <c r="U433" s="10" t="s">
        <v>3874</v>
      </c>
    </row>
    <row r="434" spans="1:21" x14ac:dyDescent="0.2">
      <c r="A434" s="10" t="s">
        <v>1296</v>
      </c>
      <c r="B434" s="11" t="s">
        <v>1849</v>
      </c>
      <c r="C434" s="11" t="s">
        <v>3779</v>
      </c>
      <c r="F434" s="10" t="s">
        <v>239</v>
      </c>
      <c r="G434" s="10">
        <v>25</v>
      </c>
      <c r="H434" s="10" t="s">
        <v>759</v>
      </c>
      <c r="I434" s="10">
        <v>1</v>
      </c>
      <c r="J434" s="10">
        <v>1</v>
      </c>
      <c r="O434" s="10" t="s">
        <v>12</v>
      </c>
      <c r="Q434" s="10" t="s">
        <v>5503</v>
      </c>
      <c r="S434" s="10">
        <f>IF(ISBLANK(T434),0,COUNTA(L434:R434))</f>
        <v>2</v>
      </c>
      <c r="T434" s="10" t="s">
        <v>5498</v>
      </c>
      <c r="U434" s="10" t="s">
        <v>3875</v>
      </c>
    </row>
    <row r="435" spans="1:21" x14ac:dyDescent="0.2">
      <c r="A435" s="10" t="s">
        <v>1296</v>
      </c>
      <c r="B435" s="11" t="s">
        <v>1850</v>
      </c>
      <c r="C435" s="11" t="s">
        <v>1601</v>
      </c>
      <c r="F435" s="10" t="s">
        <v>239</v>
      </c>
      <c r="G435" s="10">
        <v>25</v>
      </c>
      <c r="H435" s="10" t="s">
        <v>760</v>
      </c>
      <c r="I435" s="10">
        <v>1</v>
      </c>
      <c r="J435" s="10">
        <v>1</v>
      </c>
      <c r="O435" s="10" t="s">
        <v>13</v>
      </c>
      <c r="Q435" s="10" t="s">
        <v>5503</v>
      </c>
      <c r="S435" s="10">
        <f>IF(ISBLANK(T435),0,COUNTA(L435:R435))</f>
        <v>2</v>
      </c>
      <c r="T435" s="10" t="s">
        <v>5498</v>
      </c>
      <c r="U435" s="10" t="s">
        <v>3876</v>
      </c>
    </row>
    <row r="436" spans="1:21" x14ac:dyDescent="0.2">
      <c r="A436" s="10" t="s">
        <v>1296</v>
      </c>
      <c r="B436" s="11" t="s">
        <v>1851</v>
      </c>
      <c r="C436" s="11" t="s">
        <v>3780</v>
      </c>
      <c r="F436" s="10" t="s">
        <v>239</v>
      </c>
      <c r="G436" s="10">
        <v>25</v>
      </c>
      <c r="H436" s="10" t="s">
        <v>761</v>
      </c>
      <c r="I436" s="10">
        <v>1</v>
      </c>
      <c r="J436" s="10">
        <v>1</v>
      </c>
      <c r="O436" s="10" t="s">
        <v>15</v>
      </c>
      <c r="Q436" s="10" t="s">
        <v>5503</v>
      </c>
      <c r="S436" s="10">
        <f>IF(ISBLANK(T436),0,COUNTA(L436:R436))</f>
        <v>2</v>
      </c>
      <c r="T436" s="10" t="s">
        <v>5498</v>
      </c>
      <c r="U436" s="10" t="s">
        <v>3877</v>
      </c>
    </row>
    <row r="437" spans="1:21" x14ac:dyDescent="0.2">
      <c r="A437" s="10" t="s">
        <v>1296</v>
      </c>
      <c r="B437" s="11" t="s">
        <v>1852</v>
      </c>
      <c r="C437" s="11" t="s">
        <v>3781</v>
      </c>
      <c r="F437" s="10" t="s">
        <v>239</v>
      </c>
      <c r="G437" s="10">
        <v>25</v>
      </c>
      <c r="H437" s="10" t="s">
        <v>762</v>
      </c>
      <c r="I437" s="10">
        <v>1</v>
      </c>
      <c r="J437" s="10">
        <v>1</v>
      </c>
      <c r="O437" s="10" t="s">
        <v>17</v>
      </c>
      <c r="Q437" s="10" t="s">
        <v>5503</v>
      </c>
      <c r="S437" s="10">
        <f>IF(ISBLANK(T437),0,COUNTA(L437:R437))</f>
        <v>2</v>
      </c>
      <c r="T437" s="10" t="s">
        <v>5498</v>
      </c>
      <c r="U437" s="10" t="s">
        <v>3878</v>
      </c>
    </row>
    <row r="438" spans="1:21" x14ac:dyDescent="0.2">
      <c r="A438" s="10" t="s">
        <v>1296</v>
      </c>
      <c r="B438" s="11" t="s">
        <v>1853</v>
      </c>
      <c r="C438" s="11" t="s">
        <v>3769</v>
      </c>
      <c r="F438" s="10" t="s">
        <v>239</v>
      </c>
      <c r="G438" s="10">
        <v>50</v>
      </c>
      <c r="H438" s="10" t="s">
        <v>277</v>
      </c>
      <c r="I438" s="10">
        <v>1</v>
      </c>
      <c r="J438" s="10">
        <v>1</v>
      </c>
      <c r="O438" s="10" t="s">
        <v>10</v>
      </c>
      <c r="S438" s="10">
        <f>IF(ISBLANK(T438),0,COUNTA(L438:R438))</f>
        <v>1</v>
      </c>
      <c r="T438" s="10" t="s">
        <v>5498</v>
      </c>
      <c r="U438" s="10" t="s">
        <v>3866</v>
      </c>
    </row>
    <row r="439" spans="1:21" x14ac:dyDescent="0.2">
      <c r="A439" s="10" t="s">
        <v>1296</v>
      </c>
      <c r="B439" s="11" t="s">
        <v>1854</v>
      </c>
      <c r="C439" s="11" t="s">
        <v>3771</v>
      </c>
      <c r="F439" s="10" t="s">
        <v>239</v>
      </c>
      <c r="G439" s="10">
        <v>50</v>
      </c>
      <c r="H439" s="10" t="s">
        <v>430</v>
      </c>
      <c r="I439" s="10">
        <v>1</v>
      </c>
      <c r="J439" s="10">
        <v>1</v>
      </c>
      <c r="O439" s="10" t="s">
        <v>10</v>
      </c>
      <c r="Q439" s="10" t="s">
        <v>4</v>
      </c>
      <c r="S439" s="10">
        <f>IF(ISBLANK(T439),0,COUNTA(L439:R439))</f>
        <v>2</v>
      </c>
      <c r="T439" s="10" t="s">
        <v>5498</v>
      </c>
      <c r="U439" s="10" t="s">
        <v>3868</v>
      </c>
    </row>
    <row r="440" spans="1:21" x14ac:dyDescent="0.2">
      <c r="A440" s="10" t="s">
        <v>1296</v>
      </c>
      <c r="B440" s="11" t="s">
        <v>1855</v>
      </c>
      <c r="C440" s="11" t="s">
        <v>3782</v>
      </c>
      <c r="F440" s="10" t="s">
        <v>239</v>
      </c>
      <c r="G440" s="10">
        <v>50</v>
      </c>
      <c r="H440" s="10" t="s">
        <v>763</v>
      </c>
      <c r="I440" s="10">
        <v>1</v>
      </c>
      <c r="J440" s="10">
        <v>1</v>
      </c>
      <c r="O440" s="10" t="s">
        <v>10</v>
      </c>
      <c r="P440" s="10" t="s">
        <v>5497</v>
      </c>
      <c r="S440" s="10">
        <f>IF(ISBLANK(T440),0,COUNTA(L440:R440))</f>
        <v>2</v>
      </c>
      <c r="T440" s="10" t="s">
        <v>5498</v>
      </c>
      <c r="U440" s="10" t="s">
        <v>3879</v>
      </c>
    </row>
    <row r="441" spans="1:21" x14ac:dyDescent="0.2">
      <c r="A441" s="10" t="s">
        <v>1296</v>
      </c>
      <c r="B441" s="11" t="s">
        <v>1856</v>
      </c>
      <c r="C441" s="11" t="s">
        <v>3786</v>
      </c>
      <c r="F441" s="10" t="s">
        <v>239</v>
      </c>
      <c r="G441" s="10">
        <v>50</v>
      </c>
      <c r="H441" s="10" t="s">
        <v>764</v>
      </c>
      <c r="I441" s="10">
        <v>1</v>
      </c>
      <c r="J441" s="10">
        <v>1</v>
      </c>
      <c r="L441" s="10" t="s">
        <v>0</v>
      </c>
      <c r="N441" s="10" t="s">
        <v>652</v>
      </c>
      <c r="S441" s="10">
        <f>IF(ISBLANK(T441),0,COUNTA(L441:R441))</f>
        <v>2</v>
      </c>
      <c r="T441" s="10" t="s">
        <v>5498</v>
      </c>
      <c r="U441" s="10" t="s">
        <v>3810</v>
      </c>
    </row>
    <row r="442" spans="1:21" x14ac:dyDescent="0.2">
      <c r="A442" s="10" t="s">
        <v>1296</v>
      </c>
      <c r="B442" s="11" t="s">
        <v>1857</v>
      </c>
      <c r="C442" s="11" t="s">
        <v>3803</v>
      </c>
      <c r="F442" s="10" t="s">
        <v>239</v>
      </c>
      <c r="G442" s="10">
        <v>50</v>
      </c>
      <c r="H442" s="10" t="s">
        <v>256</v>
      </c>
      <c r="I442" s="10">
        <v>1</v>
      </c>
      <c r="J442" s="10">
        <v>1</v>
      </c>
      <c r="L442" s="10" t="s">
        <v>11</v>
      </c>
      <c r="N442" s="10" t="s">
        <v>19</v>
      </c>
      <c r="S442" s="10">
        <f>IF(ISBLANK(T442),0,COUNTA(L442:R442))</f>
        <v>2</v>
      </c>
      <c r="T442" s="10" t="s">
        <v>5498</v>
      </c>
      <c r="U442" s="10" t="s">
        <v>3886</v>
      </c>
    </row>
    <row r="443" spans="1:21" x14ac:dyDescent="0.2">
      <c r="A443" s="10" t="s">
        <v>1296</v>
      </c>
      <c r="B443" s="11" t="s">
        <v>1858</v>
      </c>
      <c r="C443" s="11" t="s">
        <v>3770</v>
      </c>
      <c r="F443" s="10" t="s">
        <v>239</v>
      </c>
      <c r="G443" s="10">
        <v>75</v>
      </c>
      <c r="H443" s="10" t="s">
        <v>765</v>
      </c>
      <c r="I443" s="10">
        <v>1</v>
      </c>
      <c r="J443" s="10">
        <v>1</v>
      </c>
      <c r="O443" s="10" t="s">
        <v>10</v>
      </c>
      <c r="S443" s="10">
        <f>IF(ISBLANK(T443),0,COUNTA(L443:R443))</f>
        <v>1</v>
      </c>
      <c r="T443" s="10" t="s">
        <v>5498</v>
      </c>
      <c r="U443" s="10" t="s">
        <v>3867</v>
      </c>
    </row>
    <row r="444" spans="1:21" x14ac:dyDescent="0.2">
      <c r="A444" s="10" t="s">
        <v>1296</v>
      </c>
      <c r="B444" s="11" t="s">
        <v>1859</v>
      </c>
      <c r="C444" s="11" t="s">
        <v>3787</v>
      </c>
      <c r="F444" s="10" t="s">
        <v>239</v>
      </c>
      <c r="G444" s="10">
        <v>75</v>
      </c>
      <c r="H444" s="10" t="s">
        <v>766</v>
      </c>
      <c r="I444" s="10">
        <v>1</v>
      </c>
      <c r="J444" s="10">
        <v>1</v>
      </c>
      <c r="M444" s="10" t="s">
        <v>656</v>
      </c>
      <c r="S444" s="10">
        <f>IF(ISBLANK(T444),0,COUNTA(L444:R444))</f>
        <v>1</v>
      </c>
      <c r="T444" s="10" t="s">
        <v>5498</v>
      </c>
      <c r="U444" s="10" t="s">
        <v>3854</v>
      </c>
    </row>
    <row r="445" spans="1:21" x14ac:dyDescent="0.2">
      <c r="A445" s="10" t="s">
        <v>1296</v>
      </c>
      <c r="B445" s="11" t="s">
        <v>1860</v>
      </c>
      <c r="C445" s="11" t="s">
        <v>3791</v>
      </c>
      <c r="F445" s="10" t="s">
        <v>239</v>
      </c>
      <c r="G445" s="10">
        <v>75</v>
      </c>
      <c r="H445" s="10" t="s">
        <v>767</v>
      </c>
      <c r="I445" s="10">
        <v>1</v>
      </c>
      <c r="J445" s="10">
        <v>1</v>
      </c>
      <c r="O445" s="10" t="s">
        <v>9</v>
      </c>
      <c r="Q445" s="10" t="s">
        <v>5503</v>
      </c>
      <c r="S445" s="10">
        <f>IF(ISBLANK(T445),0,COUNTA(L445:R445))</f>
        <v>2</v>
      </c>
      <c r="T445" s="10" t="s">
        <v>5498</v>
      </c>
      <c r="U445" s="10" t="s">
        <v>3874</v>
      </c>
    </row>
    <row r="446" spans="1:21" x14ac:dyDescent="0.2">
      <c r="A446" s="10" t="s">
        <v>1296</v>
      </c>
      <c r="B446" s="11" t="s">
        <v>1861</v>
      </c>
      <c r="C446" s="11" t="s">
        <v>3792</v>
      </c>
      <c r="F446" s="10" t="s">
        <v>239</v>
      </c>
      <c r="G446" s="10">
        <v>75</v>
      </c>
      <c r="H446" s="10" t="s">
        <v>768</v>
      </c>
      <c r="I446" s="10">
        <v>1</v>
      </c>
      <c r="J446" s="10">
        <v>1</v>
      </c>
      <c r="O446" s="10" t="s">
        <v>12</v>
      </c>
      <c r="Q446" s="10" t="s">
        <v>5503</v>
      </c>
      <c r="S446" s="10">
        <f>IF(ISBLANK(T446),0,COUNTA(L446:R446))</f>
        <v>2</v>
      </c>
      <c r="T446" s="10" t="s">
        <v>5498</v>
      </c>
      <c r="U446" s="10" t="s">
        <v>3875</v>
      </c>
    </row>
    <row r="447" spans="1:21" x14ac:dyDescent="0.2">
      <c r="A447" s="10" t="s">
        <v>1296</v>
      </c>
      <c r="B447" s="11" t="s">
        <v>1862</v>
      </c>
      <c r="C447" s="11" t="s">
        <v>3793</v>
      </c>
      <c r="F447" s="10" t="s">
        <v>239</v>
      </c>
      <c r="G447" s="10">
        <v>75</v>
      </c>
      <c r="H447" s="10" t="s">
        <v>769</v>
      </c>
      <c r="I447" s="10">
        <v>1</v>
      </c>
      <c r="J447" s="10">
        <v>1</v>
      </c>
      <c r="O447" s="10" t="s">
        <v>13</v>
      </c>
      <c r="Q447" s="10" t="s">
        <v>5503</v>
      </c>
      <c r="S447" s="10">
        <f>IF(ISBLANK(T447),0,COUNTA(L447:R447))</f>
        <v>2</v>
      </c>
      <c r="T447" s="10" t="s">
        <v>5498</v>
      </c>
      <c r="U447" s="10" t="s">
        <v>3876</v>
      </c>
    </row>
    <row r="448" spans="1:21" x14ac:dyDescent="0.2">
      <c r="A448" s="10" t="s">
        <v>1296</v>
      </c>
      <c r="B448" s="11" t="s">
        <v>1863</v>
      </c>
      <c r="C448" s="11" t="s">
        <v>3794</v>
      </c>
      <c r="F448" s="10" t="s">
        <v>239</v>
      </c>
      <c r="G448" s="10">
        <v>75</v>
      </c>
      <c r="H448" s="10" t="s">
        <v>770</v>
      </c>
      <c r="I448" s="10">
        <v>1</v>
      </c>
      <c r="J448" s="10">
        <v>1</v>
      </c>
      <c r="O448" s="10" t="s">
        <v>15</v>
      </c>
      <c r="Q448" s="10" t="s">
        <v>5503</v>
      </c>
      <c r="S448" s="10">
        <f>IF(ISBLANK(T448),0,COUNTA(L448:R448))</f>
        <v>2</v>
      </c>
      <c r="T448" s="10" t="s">
        <v>5498</v>
      </c>
      <c r="U448" s="10" t="s">
        <v>3877</v>
      </c>
    </row>
    <row r="449" spans="1:21" x14ac:dyDescent="0.2">
      <c r="A449" s="10" t="s">
        <v>1296</v>
      </c>
      <c r="B449" s="11" t="s">
        <v>1864</v>
      </c>
      <c r="C449" s="11" t="s">
        <v>3795</v>
      </c>
      <c r="F449" s="10" t="s">
        <v>239</v>
      </c>
      <c r="G449" s="10">
        <v>75</v>
      </c>
      <c r="H449" s="10" t="s">
        <v>771</v>
      </c>
      <c r="I449" s="10">
        <v>1</v>
      </c>
      <c r="J449" s="10">
        <v>1</v>
      </c>
      <c r="O449" s="10" t="s">
        <v>17</v>
      </c>
      <c r="Q449" s="10" t="s">
        <v>5503</v>
      </c>
      <c r="S449" s="10">
        <f>IF(ISBLANK(T449),0,COUNTA(L449:R449))</f>
        <v>2</v>
      </c>
      <c r="T449" s="10" t="s">
        <v>5498</v>
      </c>
      <c r="U449" s="10" t="s">
        <v>3878</v>
      </c>
    </row>
    <row r="450" spans="1:21" x14ac:dyDescent="0.2">
      <c r="A450" s="10" t="s">
        <v>1296</v>
      </c>
      <c r="B450" s="11" t="s">
        <v>1865</v>
      </c>
      <c r="C450" s="11" t="s">
        <v>3703</v>
      </c>
      <c r="F450" s="10" t="s">
        <v>239</v>
      </c>
      <c r="G450" s="10">
        <v>100</v>
      </c>
      <c r="H450" s="10" t="s">
        <v>772</v>
      </c>
      <c r="I450" s="10">
        <v>1</v>
      </c>
      <c r="J450" s="10">
        <v>1</v>
      </c>
      <c r="L450" s="10" t="s">
        <v>0</v>
      </c>
      <c r="N450" s="10" t="s">
        <v>652</v>
      </c>
      <c r="S450" s="10">
        <f>IF(ISBLANK(T450),0,COUNTA(L450:R450))</f>
        <v>2</v>
      </c>
      <c r="T450" s="10" t="s">
        <v>5498</v>
      </c>
      <c r="U450" s="10" t="s">
        <v>3810</v>
      </c>
    </row>
    <row r="451" spans="1:21" x14ac:dyDescent="0.2">
      <c r="A451" s="10" t="s">
        <v>1296</v>
      </c>
      <c r="B451" s="11" t="s">
        <v>1866</v>
      </c>
      <c r="C451" s="11" t="s">
        <v>3798</v>
      </c>
      <c r="F451" s="10" t="s">
        <v>239</v>
      </c>
      <c r="G451" s="10">
        <v>100</v>
      </c>
      <c r="H451" s="10" t="s">
        <v>773</v>
      </c>
      <c r="I451" s="10">
        <v>1</v>
      </c>
      <c r="J451" s="10">
        <v>1</v>
      </c>
      <c r="O451" s="10" t="s">
        <v>10</v>
      </c>
      <c r="S451" s="10">
        <f>IF(ISBLANK(T451),0,COUNTA(L451:R451))</f>
        <v>1</v>
      </c>
      <c r="T451" s="10" t="s">
        <v>5498</v>
      </c>
      <c r="U451" s="10" t="s">
        <v>3883</v>
      </c>
    </row>
    <row r="452" spans="1:21" x14ac:dyDescent="0.2">
      <c r="A452" s="10" t="s">
        <v>1296</v>
      </c>
      <c r="B452" s="11" t="s">
        <v>1867</v>
      </c>
      <c r="C452" s="11" t="s">
        <v>3804</v>
      </c>
      <c r="F452" s="10" t="s">
        <v>239</v>
      </c>
      <c r="G452" s="10">
        <v>100</v>
      </c>
      <c r="H452" s="10" t="s">
        <v>774</v>
      </c>
      <c r="I452" s="10">
        <v>1</v>
      </c>
      <c r="J452" s="10">
        <v>1</v>
      </c>
      <c r="L452" s="10" t="s">
        <v>5493</v>
      </c>
      <c r="N452" s="10" t="s">
        <v>13</v>
      </c>
      <c r="S452" s="10">
        <f>IF(ISBLANK(T452),0,COUNTA(L452:R452))</f>
        <v>2</v>
      </c>
      <c r="T452" s="10" t="s">
        <v>5498</v>
      </c>
      <c r="U452" s="10" t="s">
        <v>3887</v>
      </c>
    </row>
    <row r="453" spans="1:21" x14ac:dyDescent="0.2">
      <c r="A453" s="10" t="s">
        <v>1296</v>
      </c>
      <c r="B453" s="11" t="s">
        <v>1868</v>
      </c>
      <c r="C453" s="11" t="s">
        <v>3726</v>
      </c>
      <c r="F453" s="10" t="s">
        <v>240</v>
      </c>
      <c r="G453" s="10">
        <v>0</v>
      </c>
      <c r="H453" s="10" t="s">
        <v>304</v>
      </c>
      <c r="I453" s="10">
        <v>1</v>
      </c>
      <c r="J453" s="10">
        <v>1</v>
      </c>
      <c r="N453" s="10" t="s">
        <v>5501</v>
      </c>
      <c r="S453" s="10">
        <f>IF(ISBLANK(T453),0,COUNTA(L453:R453))</f>
        <v>1</v>
      </c>
      <c r="T453" s="10" t="s">
        <v>5498</v>
      </c>
      <c r="U453" s="10" t="s">
        <v>3833</v>
      </c>
    </row>
    <row r="454" spans="1:21" x14ac:dyDescent="0.2">
      <c r="A454" s="10" t="s">
        <v>1296</v>
      </c>
      <c r="B454" s="11" t="s">
        <v>1869</v>
      </c>
      <c r="C454" s="11" t="s">
        <v>3727</v>
      </c>
      <c r="F454" s="10" t="s">
        <v>240</v>
      </c>
      <c r="G454" s="10">
        <v>0</v>
      </c>
      <c r="H454" s="10" t="s">
        <v>309</v>
      </c>
      <c r="I454" s="10">
        <v>1</v>
      </c>
      <c r="J454" s="10">
        <v>1</v>
      </c>
      <c r="N454" s="10" t="s">
        <v>5501</v>
      </c>
      <c r="S454" s="10">
        <f>IF(ISBLANK(T454),0,COUNTA(L454:R454))</f>
        <v>1</v>
      </c>
      <c r="T454" s="10" t="s">
        <v>5498</v>
      </c>
      <c r="U454" s="10" t="s">
        <v>3834</v>
      </c>
    </row>
    <row r="455" spans="1:21" x14ac:dyDescent="0.2">
      <c r="A455" s="10" t="s">
        <v>1296</v>
      </c>
      <c r="B455" s="11" t="s">
        <v>1870</v>
      </c>
      <c r="C455" s="11" t="s">
        <v>3728</v>
      </c>
      <c r="F455" s="10" t="s">
        <v>240</v>
      </c>
      <c r="G455" s="10">
        <v>0</v>
      </c>
      <c r="H455" s="10" t="s">
        <v>317</v>
      </c>
      <c r="I455" s="10">
        <v>1</v>
      </c>
      <c r="J455" s="10">
        <v>1</v>
      </c>
      <c r="N455" s="10" t="s">
        <v>5501</v>
      </c>
      <c r="S455" s="10">
        <f>IF(ISBLANK(T455),0,COUNTA(L455:R455))</f>
        <v>1</v>
      </c>
      <c r="T455" s="10" t="s">
        <v>5498</v>
      </c>
      <c r="U455" s="10" t="s">
        <v>3835</v>
      </c>
    </row>
    <row r="456" spans="1:21" x14ac:dyDescent="0.2">
      <c r="A456" s="10" t="s">
        <v>1296</v>
      </c>
      <c r="B456" s="11" t="s">
        <v>1871</v>
      </c>
      <c r="C456" s="11" t="s">
        <v>3720</v>
      </c>
      <c r="F456" s="10" t="s">
        <v>240</v>
      </c>
      <c r="G456" s="10">
        <v>25</v>
      </c>
      <c r="H456" s="10" t="s">
        <v>775</v>
      </c>
      <c r="I456" s="10">
        <v>1</v>
      </c>
      <c r="J456" s="10">
        <v>1</v>
      </c>
      <c r="N456" s="10" t="s">
        <v>5501</v>
      </c>
      <c r="S456" s="10">
        <f>IF(ISBLANK(T456),0,COUNTA(L456:R456))</f>
        <v>1</v>
      </c>
      <c r="T456" s="10" t="s">
        <v>5498</v>
      </c>
      <c r="U456" s="10" t="s">
        <v>3827</v>
      </c>
    </row>
    <row r="457" spans="1:21" x14ac:dyDescent="0.2">
      <c r="A457" s="10" t="s">
        <v>1296</v>
      </c>
      <c r="B457" s="11" t="s">
        <v>1872</v>
      </c>
      <c r="C457" s="11" t="s">
        <v>3721</v>
      </c>
      <c r="F457" s="10" t="s">
        <v>240</v>
      </c>
      <c r="G457" s="10">
        <v>25</v>
      </c>
      <c r="H457" s="10" t="s">
        <v>776</v>
      </c>
      <c r="I457" s="10">
        <v>1</v>
      </c>
      <c r="J457" s="10">
        <v>1</v>
      </c>
      <c r="N457" s="10" t="s">
        <v>5501</v>
      </c>
      <c r="S457" s="10">
        <f>IF(ISBLANK(T457),0,COUNTA(L457:R457))</f>
        <v>1</v>
      </c>
      <c r="T457" s="10" t="s">
        <v>5498</v>
      </c>
      <c r="U457" s="10" t="s">
        <v>3828</v>
      </c>
    </row>
    <row r="458" spans="1:21" x14ac:dyDescent="0.2">
      <c r="A458" s="10" t="s">
        <v>1296</v>
      </c>
      <c r="B458" s="11" t="s">
        <v>1873</v>
      </c>
      <c r="C458" s="11" t="s">
        <v>3723</v>
      </c>
      <c r="F458" s="10" t="s">
        <v>240</v>
      </c>
      <c r="G458" s="10">
        <v>25</v>
      </c>
      <c r="H458" s="10" t="s">
        <v>777</v>
      </c>
      <c r="I458" s="10">
        <v>1</v>
      </c>
      <c r="J458" s="10">
        <v>1</v>
      </c>
      <c r="N458" s="10" t="s">
        <v>5501</v>
      </c>
      <c r="S458" s="10">
        <f>IF(ISBLANK(T458),0,COUNTA(L458:R458))</f>
        <v>1</v>
      </c>
      <c r="T458" s="10" t="s">
        <v>5498</v>
      </c>
      <c r="U458" s="10" t="s">
        <v>3830</v>
      </c>
    </row>
    <row r="459" spans="1:21" x14ac:dyDescent="0.2">
      <c r="A459" s="10" t="s">
        <v>1296</v>
      </c>
      <c r="B459" s="11" t="s">
        <v>1874</v>
      </c>
      <c r="C459" s="11" t="s">
        <v>3710</v>
      </c>
      <c r="F459" s="10" t="s">
        <v>240</v>
      </c>
      <c r="G459" s="10">
        <v>50</v>
      </c>
      <c r="H459" s="10" t="s">
        <v>778</v>
      </c>
      <c r="I459" s="10">
        <v>1</v>
      </c>
      <c r="J459" s="10">
        <v>1</v>
      </c>
      <c r="N459" s="10" t="s">
        <v>5501</v>
      </c>
      <c r="S459" s="10">
        <f>IF(ISBLANK(T459),0,COUNTA(L459:R459))</f>
        <v>1</v>
      </c>
      <c r="T459" s="10" t="s">
        <v>5498</v>
      </c>
      <c r="U459" s="10" t="s">
        <v>3817</v>
      </c>
    </row>
    <row r="460" spans="1:21" x14ac:dyDescent="0.2">
      <c r="A460" s="10" t="s">
        <v>1296</v>
      </c>
      <c r="B460" s="11" t="s">
        <v>1875</v>
      </c>
      <c r="C460" s="11" t="s">
        <v>3729</v>
      </c>
      <c r="F460" s="10" t="s">
        <v>240</v>
      </c>
      <c r="G460" s="10">
        <v>50</v>
      </c>
      <c r="H460" s="10" t="s">
        <v>779</v>
      </c>
      <c r="I460" s="10">
        <v>1</v>
      </c>
      <c r="J460" s="10">
        <v>1</v>
      </c>
      <c r="N460" s="10" t="s">
        <v>5501</v>
      </c>
      <c r="S460" s="10">
        <f>IF(ISBLANK(T460),0,COUNTA(L460:R460))</f>
        <v>1</v>
      </c>
      <c r="T460" s="10" t="s">
        <v>5498</v>
      </c>
      <c r="U460" s="10" t="s">
        <v>3836</v>
      </c>
    </row>
    <row r="461" spans="1:21" x14ac:dyDescent="0.2">
      <c r="A461" s="10" t="s">
        <v>1296</v>
      </c>
      <c r="B461" s="11" t="s">
        <v>1876</v>
      </c>
      <c r="C461" s="11" t="s">
        <v>3730</v>
      </c>
      <c r="F461" s="10" t="s">
        <v>240</v>
      </c>
      <c r="G461" s="10">
        <v>50</v>
      </c>
      <c r="H461" s="10" t="s">
        <v>780</v>
      </c>
      <c r="I461" s="10">
        <v>1</v>
      </c>
      <c r="J461" s="10">
        <v>1</v>
      </c>
      <c r="N461" s="10" t="s">
        <v>5492</v>
      </c>
      <c r="S461" s="10">
        <f>IF(ISBLANK(T461),0,COUNTA(L461:R461))</f>
        <v>1</v>
      </c>
      <c r="T461" s="10" t="s">
        <v>5498</v>
      </c>
      <c r="U461" s="10" t="s">
        <v>3837</v>
      </c>
    </row>
    <row r="462" spans="1:21" x14ac:dyDescent="0.2">
      <c r="A462" s="10" t="s">
        <v>1296</v>
      </c>
      <c r="B462" s="11" t="s">
        <v>1877</v>
      </c>
      <c r="C462" s="11" t="s">
        <v>3785</v>
      </c>
      <c r="F462" s="10" t="s">
        <v>240</v>
      </c>
      <c r="G462" s="10">
        <v>50</v>
      </c>
      <c r="H462" s="10" t="s">
        <v>781</v>
      </c>
      <c r="I462" s="10">
        <v>1</v>
      </c>
      <c r="J462" s="10">
        <v>1</v>
      </c>
      <c r="L462" s="10" t="s">
        <v>648</v>
      </c>
      <c r="N462" s="10" t="s">
        <v>18</v>
      </c>
      <c r="S462" s="10">
        <f>IF(ISBLANK(T462),0,COUNTA(L462:R462))</f>
        <v>2</v>
      </c>
      <c r="T462" s="10" t="s">
        <v>5498</v>
      </c>
      <c r="U462" s="10" t="s">
        <v>3893</v>
      </c>
    </row>
    <row r="463" spans="1:21" x14ac:dyDescent="0.2">
      <c r="A463" s="10" t="s">
        <v>1296</v>
      </c>
      <c r="B463" s="11" t="s">
        <v>1878</v>
      </c>
      <c r="C463" s="11" t="s">
        <v>3715</v>
      </c>
      <c r="F463" s="10" t="s">
        <v>240</v>
      </c>
      <c r="G463" s="10">
        <v>75</v>
      </c>
      <c r="H463" s="10" t="s">
        <v>782</v>
      </c>
      <c r="I463" s="10">
        <v>1</v>
      </c>
      <c r="J463" s="10">
        <v>1</v>
      </c>
      <c r="L463" s="10" t="s">
        <v>5494</v>
      </c>
      <c r="M463" s="10" t="s">
        <v>418</v>
      </c>
      <c r="N463" s="10" t="s">
        <v>5492</v>
      </c>
      <c r="S463" s="10">
        <f>IF(ISBLANK(T463),0,COUNTA(L463:R463))</f>
        <v>3</v>
      </c>
      <c r="T463" s="10" t="s">
        <v>5498</v>
      </c>
      <c r="U463" s="10" t="s">
        <v>3822</v>
      </c>
    </row>
    <row r="464" spans="1:21" x14ac:dyDescent="0.2">
      <c r="A464" s="10" t="s">
        <v>1296</v>
      </c>
      <c r="B464" s="11" t="s">
        <v>1879</v>
      </c>
      <c r="C464" s="11" t="s">
        <v>3716</v>
      </c>
      <c r="F464" s="10" t="s">
        <v>240</v>
      </c>
      <c r="G464" s="10">
        <v>75</v>
      </c>
      <c r="H464" s="10" t="s">
        <v>783</v>
      </c>
      <c r="I464" s="10">
        <v>1</v>
      </c>
      <c r="J464" s="10">
        <v>1</v>
      </c>
      <c r="L464" s="10" t="s">
        <v>5494</v>
      </c>
      <c r="M464" s="10" t="s">
        <v>418</v>
      </c>
      <c r="S464" s="10">
        <f>IF(ISBLANK(T464),0,COUNTA(L464:R464))</f>
        <v>2</v>
      </c>
      <c r="T464" s="10" t="s">
        <v>5498</v>
      </c>
      <c r="U464" s="10" t="s">
        <v>3823</v>
      </c>
    </row>
    <row r="465" spans="1:21" x14ac:dyDescent="0.2">
      <c r="A465" s="10" t="s">
        <v>1296</v>
      </c>
      <c r="B465" s="11" t="s">
        <v>1880</v>
      </c>
      <c r="C465" s="11" t="s">
        <v>3717</v>
      </c>
      <c r="F465" s="10" t="s">
        <v>240</v>
      </c>
      <c r="G465" s="10">
        <v>75</v>
      </c>
      <c r="H465" s="10" t="s">
        <v>784</v>
      </c>
      <c r="I465" s="10">
        <v>1</v>
      </c>
      <c r="J465" s="10">
        <v>1</v>
      </c>
      <c r="L465" s="10" t="s">
        <v>5494</v>
      </c>
      <c r="M465" s="10" t="s">
        <v>418</v>
      </c>
      <c r="N465" s="10" t="s">
        <v>5501</v>
      </c>
      <c r="S465" s="10">
        <f>IF(ISBLANK(T465),0,COUNTA(L465:R465))</f>
        <v>3</v>
      </c>
      <c r="T465" s="10" t="s">
        <v>5498</v>
      </c>
      <c r="U465" s="10" t="s">
        <v>3824</v>
      </c>
    </row>
    <row r="466" spans="1:21" x14ac:dyDescent="0.2">
      <c r="A466" s="10" t="s">
        <v>1296</v>
      </c>
      <c r="B466" s="11" t="s">
        <v>1881</v>
      </c>
      <c r="C466" s="11" t="s">
        <v>3719</v>
      </c>
      <c r="F466" s="10" t="s">
        <v>240</v>
      </c>
      <c r="G466" s="10">
        <v>75</v>
      </c>
      <c r="H466" s="10" t="s">
        <v>785</v>
      </c>
      <c r="I466" s="10">
        <v>1</v>
      </c>
      <c r="J466" s="10">
        <v>1</v>
      </c>
      <c r="M466" s="10" t="s">
        <v>18</v>
      </c>
      <c r="S466" s="10">
        <f>IF(ISBLANK(T466),0,COUNTA(L466:R466))</f>
        <v>1</v>
      </c>
      <c r="T466" s="10" t="s">
        <v>5498</v>
      </c>
      <c r="U466" s="10" t="s">
        <v>3826</v>
      </c>
    </row>
    <row r="467" spans="1:21" x14ac:dyDescent="0.2">
      <c r="A467" s="10" t="s">
        <v>1296</v>
      </c>
      <c r="B467" s="11" t="s">
        <v>1882</v>
      </c>
      <c r="C467" s="11" t="s">
        <v>3722</v>
      </c>
      <c r="F467" s="10" t="s">
        <v>240</v>
      </c>
      <c r="G467" s="10">
        <v>75</v>
      </c>
      <c r="H467" s="10" t="s">
        <v>786</v>
      </c>
      <c r="I467" s="10">
        <v>1</v>
      </c>
      <c r="J467" s="10">
        <v>1</v>
      </c>
      <c r="N467" s="10" t="s">
        <v>5501</v>
      </c>
      <c r="S467" s="10">
        <f>IF(ISBLANK(T467),0,COUNTA(L467:R467))</f>
        <v>1</v>
      </c>
      <c r="T467" s="10" t="s">
        <v>5498</v>
      </c>
      <c r="U467" s="10" t="s">
        <v>3829</v>
      </c>
    </row>
    <row r="468" spans="1:21" x14ac:dyDescent="0.2">
      <c r="A468" s="10" t="s">
        <v>1296</v>
      </c>
      <c r="B468" s="11" t="s">
        <v>1883</v>
      </c>
      <c r="C468" s="11" t="s">
        <v>3751</v>
      </c>
      <c r="F468" s="10" t="s">
        <v>240</v>
      </c>
      <c r="G468" s="10">
        <v>75</v>
      </c>
      <c r="H468" s="10" t="s">
        <v>787</v>
      </c>
      <c r="I468" s="10">
        <v>1</v>
      </c>
      <c r="J468" s="10">
        <v>1</v>
      </c>
      <c r="N468" s="10" t="s">
        <v>5501</v>
      </c>
      <c r="S468" s="10">
        <f>IF(ISBLANK(T468),0,COUNTA(L468:R468))</f>
        <v>1</v>
      </c>
      <c r="T468" s="10" t="s">
        <v>5498</v>
      </c>
      <c r="U468" s="10" t="s">
        <v>3852</v>
      </c>
    </row>
    <row r="469" spans="1:21" x14ac:dyDescent="0.2">
      <c r="A469" s="10" t="s">
        <v>1296</v>
      </c>
      <c r="B469" s="11" t="s">
        <v>1884</v>
      </c>
      <c r="C469" s="11" t="s">
        <v>3724</v>
      </c>
      <c r="F469" s="10" t="s">
        <v>240</v>
      </c>
      <c r="G469" s="10">
        <v>100</v>
      </c>
      <c r="H469" s="10" t="s">
        <v>788</v>
      </c>
      <c r="I469" s="10">
        <v>1</v>
      </c>
      <c r="J469" s="10">
        <v>1</v>
      </c>
      <c r="M469" s="10" t="s">
        <v>18</v>
      </c>
      <c r="S469" s="10">
        <f>IF(ISBLANK(T469),0,COUNTA(L469:R469))</f>
        <v>1</v>
      </c>
      <c r="T469" s="10" t="s">
        <v>5498</v>
      </c>
      <c r="U469" s="10" t="s">
        <v>3831</v>
      </c>
    </row>
    <row r="470" spans="1:21" x14ac:dyDescent="0.2">
      <c r="A470" s="10" t="s">
        <v>1296</v>
      </c>
      <c r="B470" s="11" t="s">
        <v>1885</v>
      </c>
      <c r="C470" s="11" t="s">
        <v>3725</v>
      </c>
      <c r="F470" s="10" t="s">
        <v>240</v>
      </c>
      <c r="G470" s="10">
        <v>100</v>
      </c>
      <c r="H470" s="10" t="s">
        <v>789</v>
      </c>
      <c r="I470" s="10">
        <v>1</v>
      </c>
      <c r="J470" s="10">
        <v>1</v>
      </c>
      <c r="N470" s="10" t="s">
        <v>5501</v>
      </c>
      <c r="S470" s="10">
        <f>IF(ISBLANK(T470),0,COUNTA(L470:R470))</f>
        <v>1</v>
      </c>
      <c r="T470" s="10" t="s">
        <v>5498</v>
      </c>
      <c r="U470" s="10" t="s">
        <v>3832</v>
      </c>
    </row>
    <row r="471" spans="1:21" x14ac:dyDescent="0.2">
      <c r="A471" s="10" t="s">
        <v>1296</v>
      </c>
      <c r="B471" s="11" t="s">
        <v>1886</v>
      </c>
      <c r="C471" s="11" t="s">
        <v>3805</v>
      </c>
      <c r="F471" s="10" t="s">
        <v>240</v>
      </c>
      <c r="G471" s="10">
        <v>100</v>
      </c>
      <c r="H471" s="10" t="s">
        <v>790</v>
      </c>
      <c r="I471" s="10">
        <v>1</v>
      </c>
      <c r="J471" s="10">
        <v>1</v>
      </c>
      <c r="L471" s="10" t="s">
        <v>5493</v>
      </c>
      <c r="N471" s="10" t="s">
        <v>13</v>
      </c>
      <c r="S471" s="10">
        <f>IF(ISBLANK(T471),0,COUNTA(L471:R471))</f>
        <v>2</v>
      </c>
      <c r="T471" s="10" t="s">
        <v>5498</v>
      </c>
      <c r="U471" s="10" t="s">
        <v>3888</v>
      </c>
    </row>
    <row r="472" spans="1:21" x14ac:dyDescent="0.2">
      <c r="A472" s="10" t="s">
        <v>1296</v>
      </c>
      <c r="B472" s="11" t="s">
        <v>1887</v>
      </c>
      <c r="C472" s="11" t="s">
        <v>3802</v>
      </c>
      <c r="F472" s="10" t="s">
        <v>241</v>
      </c>
      <c r="G472" s="10">
        <v>0</v>
      </c>
      <c r="H472" s="10" t="s">
        <v>448</v>
      </c>
      <c r="I472" s="10">
        <v>1</v>
      </c>
      <c r="J472" s="10">
        <v>1</v>
      </c>
      <c r="M472" s="10" t="s">
        <v>15</v>
      </c>
      <c r="S472" s="10">
        <f>IF(ISBLANK(T472),0,COUNTA(L472:R472))</f>
        <v>1</v>
      </c>
      <c r="T472" s="10" t="s">
        <v>5498</v>
      </c>
      <c r="U472" s="10" t="s">
        <v>3848</v>
      </c>
    </row>
    <row r="473" spans="1:21" x14ac:dyDescent="0.2">
      <c r="A473" s="10" t="s">
        <v>1296</v>
      </c>
      <c r="B473" s="11" t="s">
        <v>1888</v>
      </c>
      <c r="C473" s="11" t="s">
        <v>3705</v>
      </c>
      <c r="F473" s="10" t="s">
        <v>241</v>
      </c>
      <c r="G473" s="10">
        <v>25</v>
      </c>
      <c r="H473" s="10" t="s">
        <v>791</v>
      </c>
      <c r="I473" s="10">
        <v>1</v>
      </c>
      <c r="J473" s="10">
        <v>1</v>
      </c>
      <c r="L473" s="10" t="s">
        <v>650</v>
      </c>
      <c r="O473" s="10" t="s">
        <v>9</v>
      </c>
      <c r="Q473" s="10" t="s">
        <v>5503</v>
      </c>
      <c r="S473" s="10">
        <f>IF(ISBLANK(T473),0,COUNTA(L473:R473))</f>
        <v>3</v>
      </c>
      <c r="T473" s="10" t="s">
        <v>5498</v>
      </c>
      <c r="U473" s="10" t="s">
        <v>3812</v>
      </c>
    </row>
    <row r="474" spans="1:21" x14ac:dyDescent="0.2">
      <c r="A474" s="10" t="s">
        <v>1296</v>
      </c>
      <c r="B474" s="11" t="s">
        <v>1889</v>
      </c>
      <c r="C474" s="11" t="s">
        <v>3706</v>
      </c>
      <c r="F474" s="10" t="s">
        <v>241</v>
      </c>
      <c r="G474" s="10">
        <v>25</v>
      </c>
      <c r="H474" s="10" t="s">
        <v>792</v>
      </c>
      <c r="I474" s="10">
        <v>1</v>
      </c>
      <c r="J474" s="10">
        <v>1</v>
      </c>
      <c r="L474" s="10" t="s">
        <v>650</v>
      </c>
      <c r="O474" s="10" t="s">
        <v>12</v>
      </c>
      <c r="Q474" s="10" t="s">
        <v>5503</v>
      </c>
      <c r="S474" s="10">
        <f>IF(ISBLANK(T474),0,COUNTA(L474:R474))</f>
        <v>3</v>
      </c>
      <c r="T474" s="10" t="s">
        <v>5498</v>
      </c>
      <c r="U474" s="10" t="s">
        <v>3813</v>
      </c>
    </row>
    <row r="475" spans="1:21" x14ac:dyDescent="0.2">
      <c r="A475" s="10" t="s">
        <v>1296</v>
      </c>
      <c r="B475" s="11" t="s">
        <v>1890</v>
      </c>
      <c r="C475" s="11" t="s">
        <v>3707</v>
      </c>
      <c r="F475" s="10" t="s">
        <v>241</v>
      </c>
      <c r="G475" s="10">
        <v>25</v>
      </c>
      <c r="H475" s="10" t="s">
        <v>793</v>
      </c>
      <c r="I475" s="10">
        <v>1</v>
      </c>
      <c r="J475" s="10">
        <v>1</v>
      </c>
      <c r="L475" s="10" t="s">
        <v>650</v>
      </c>
      <c r="O475" s="10" t="s">
        <v>13</v>
      </c>
      <c r="Q475" s="10" t="s">
        <v>5503</v>
      </c>
      <c r="S475" s="10">
        <f>IF(ISBLANK(T475),0,COUNTA(L475:R475))</f>
        <v>3</v>
      </c>
      <c r="T475" s="10" t="s">
        <v>5498</v>
      </c>
      <c r="U475" s="10" t="s">
        <v>3814</v>
      </c>
    </row>
    <row r="476" spans="1:21" x14ac:dyDescent="0.2">
      <c r="A476" s="10" t="s">
        <v>1296</v>
      </c>
      <c r="B476" s="11" t="s">
        <v>1891</v>
      </c>
      <c r="C476" s="11" t="s">
        <v>3708</v>
      </c>
      <c r="F476" s="10" t="s">
        <v>241</v>
      </c>
      <c r="G476" s="10">
        <v>25</v>
      </c>
      <c r="H476" s="10" t="s">
        <v>794</v>
      </c>
      <c r="I476" s="10">
        <v>1</v>
      </c>
      <c r="J476" s="10">
        <v>1</v>
      </c>
      <c r="L476" s="10" t="s">
        <v>650</v>
      </c>
      <c r="O476" s="10" t="s">
        <v>15</v>
      </c>
      <c r="Q476" s="10" t="s">
        <v>5503</v>
      </c>
      <c r="S476" s="10">
        <f>IF(ISBLANK(T476),0,COUNTA(L476:R476))</f>
        <v>3</v>
      </c>
      <c r="T476" s="10" t="s">
        <v>5498</v>
      </c>
      <c r="U476" s="10" t="s">
        <v>3815</v>
      </c>
    </row>
    <row r="477" spans="1:21" x14ac:dyDescent="0.2">
      <c r="A477" s="10" t="s">
        <v>1296</v>
      </c>
      <c r="B477" s="11" t="s">
        <v>1892</v>
      </c>
      <c r="C477" s="11" t="s">
        <v>3709</v>
      </c>
      <c r="F477" s="10" t="s">
        <v>241</v>
      </c>
      <c r="G477" s="10">
        <v>25</v>
      </c>
      <c r="H477" s="10" t="s">
        <v>795</v>
      </c>
      <c r="I477" s="10">
        <v>1</v>
      </c>
      <c r="J477" s="10">
        <v>1</v>
      </c>
      <c r="L477" s="10" t="s">
        <v>650</v>
      </c>
      <c r="O477" s="10" t="s">
        <v>17</v>
      </c>
      <c r="Q477" s="10" t="s">
        <v>5503</v>
      </c>
      <c r="S477" s="10">
        <f>IF(ISBLANK(T477),0,COUNTA(L477:R477))</f>
        <v>3</v>
      </c>
      <c r="T477" s="10" t="s">
        <v>5498</v>
      </c>
      <c r="U477" s="10" t="s">
        <v>3816</v>
      </c>
    </row>
    <row r="478" spans="1:21" x14ac:dyDescent="0.2">
      <c r="A478" s="10" t="s">
        <v>1296</v>
      </c>
      <c r="B478" s="11" t="s">
        <v>1893</v>
      </c>
      <c r="C478" s="11" t="s">
        <v>3774</v>
      </c>
      <c r="F478" s="10" t="s">
        <v>241</v>
      </c>
      <c r="G478" s="10">
        <v>25</v>
      </c>
      <c r="H478" s="10" t="s">
        <v>227</v>
      </c>
      <c r="I478" s="10">
        <v>1</v>
      </c>
      <c r="J478" s="10">
        <v>1</v>
      </c>
      <c r="Q478" s="10" t="s">
        <v>4</v>
      </c>
      <c r="R478" s="10" t="s">
        <v>15</v>
      </c>
      <c r="S478" s="10">
        <f>IF(ISBLANK(T478),0,COUNTA(L478:R478))</f>
        <v>2</v>
      </c>
      <c r="T478" s="10" t="s">
        <v>5498</v>
      </c>
      <c r="U478" s="10" t="s">
        <v>3871</v>
      </c>
    </row>
    <row r="479" spans="1:21" x14ac:dyDescent="0.2">
      <c r="A479" s="10" t="s">
        <v>1296</v>
      </c>
      <c r="B479" s="11" t="s">
        <v>1894</v>
      </c>
      <c r="C479" s="11" t="s">
        <v>3731</v>
      </c>
      <c r="F479" s="10" t="s">
        <v>241</v>
      </c>
      <c r="G479" s="10">
        <v>50</v>
      </c>
      <c r="H479" s="10" t="s">
        <v>796</v>
      </c>
      <c r="I479" s="10">
        <v>1</v>
      </c>
      <c r="J479" s="10">
        <v>1</v>
      </c>
      <c r="L479" s="10" t="s">
        <v>650</v>
      </c>
      <c r="N479" s="10" t="s">
        <v>5497</v>
      </c>
      <c r="S479" s="10">
        <f>IF(ISBLANK(T479),0,COUNTA(L479:R479))</f>
        <v>2</v>
      </c>
      <c r="T479" s="10" t="s">
        <v>5498</v>
      </c>
      <c r="U479" s="10" t="s">
        <v>3838</v>
      </c>
    </row>
    <row r="480" spans="1:21" x14ac:dyDescent="0.2">
      <c r="A480" s="10" t="s">
        <v>1296</v>
      </c>
      <c r="B480" s="11" t="s">
        <v>1895</v>
      </c>
      <c r="C480" s="11" t="s">
        <v>3738</v>
      </c>
      <c r="F480" s="10" t="s">
        <v>241</v>
      </c>
      <c r="G480" s="10">
        <v>50</v>
      </c>
      <c r="H480" s="10" t="s">
        <v>797</v>
      </c>
      <c r="I480" s="10">
        <v>1</v>
      </c>
      <c r="J480" s="10">
        <v>1</v>
      </c>
      <c r="L480" s="10" t="s">
        <v>650</v>
      </c>
      <c r="N480" s="10" t="s">
        <v>652</v>
      </c>
      <c r="S480" s="10">
        <f>IF(ISBLANK(T480),0,COUNTA(L480:R480))</f>
        <v>2</v>
      </c>
      <c r="T480" s="10" t="s">
        <v>5498</v>
      </c>
      <c r="U480" s="10" t="s">
        <v>3845</v>
      </c>
    </row>
    <row r="481" spans="1:21" x14ac:dyDescent="0.2">
      <c r="A481" s="10" t="s">
        <v>1296</v>
      </c>
      <c r="B481" s="11" t="s">
        <v>1896</v>
      </c>
      <c r="C481" s="11" t="s">
        <v>3739</v>
      </c>
      <c r="F481" s="10" t="s">
        <v>241</v>
      </c>
      <c r="G481" s="10">
        <v>50</v>
      </c>
      <c r="H481" s="10" t="s">
        <v>798</v>
      </c>
      <c r="I481" s="10">
        <v>1</v>
      </c>
      <c r="J481" s="10">
        <v>1</v>
      </c>
      <c r="L481" s="10" t="s">
        <v>650</v>
      </c>
      <c r="N481" s="10" t="s">
        <v>653</v>
      </c>
      <c r="S481" s="10">
        <f>IF(ISBLANK(T481),0,COUNTA(L481:R481))</f>
        <v>2</v>
      </c>
      <c r="T481" s="10" t="s">
        <v>5498</v>
      </c>
      <c r="U481" s="10" t="s">
        <v>3846</v>
      </c>
    </row>
    <row r="482" spans="1:21" x14ac:dyDescent="0.2">
      <c r="A482" s="10" t="s">
        <v>1296</v>
      </c>
      <c r="B482" s="11" t="s">
        <v>1897</v>
      </c>
      <c r="C482" s="11" t="s">
        <v>3773</v>
      </c>
      <c r="F482" s="10" t="s">
        <v>241</v>
      </c>
      <c r="G482" s="10">
        <v>50</v>
      </c>
      <c r="H482" s="10" t="s">
        <v>799</v>
      </c>
      <c r="I482" s="10">
        <v>1</v>
      </c>
      <c r="J482" s="10">
        <v>1</v>
      </c>
      <c r="M482" s="10" t="s">
        <v>15</v>
      </c>
      <c r="O482" s="10" t="s">
        <v>1</v>
      </c>
      <c r="S482" s="10">
        <f>IF(ISBLANK(T482),0,COUNTA(L482:R482))</f>
        <v>2</v>
      </c>
      <c r="T482" s="10" t="s">
        <v>5498</v>
      </c>
      <c r="U482" s="10" t="s">
        <v>3870</v>
      </c>
    </row>
    <row r="483" spans="1:21" x14ac:dyDescent="0.2">
      <c r="A483" s="10" t="s">
        <v>1296</v>
      </c>
      <c r="B483" s="11" t="s">
        <v>1898</v>
      </c>
      <c r="C483" s="11" t="s">
        <v>3775</v>
      </c>
      <c r="F483" s="10" t="s">
        <v>241</v>
      </c>
      <c r="G483" s="10">
        <v>50</v>
      </c>
      <c r="H483" s="10" t="s">
        <v>800</v>
      </c>
      <c r="I483" s="10">
        <v>1</v>
      </c>
      <c r="J483" s="10">
        <v>1</v>
      </c>
      <c r="M483" s="10" t="s">
        <v>15</v>
      </c>
      <c r="S483" s="10">
        <f>IF(ISBLANK(T483),0,COUNTA(L483:R483))</f>
        <v>1</v>
      </c>
      <c r="T483" s="10" t="s">
        <v>5498</v>
      </c>
      <c r="U483" s="10" t="s">
        <v>3848</v>
      </c>
    </row>
    <row r="484" spans="1:21" x14ac:dyDescent="0.2">
      <c r="A484" s="10" t="s">
        <v>1296</v>
      </c>
      <c r="B484" s="11" t="s">
        <v>1899</v>
      </c>
      <c r="C484" s="11" t="s">
        <v>3784</v>
      </c>
      <c r="F484" s="10" t="s">
        <v>241</v>
      </c>
      <c r="G484" s="10">
        <v>50</v>
      </c>
      <c r="H484" s="10" t="s">
        <v>801</v>
      </c>
      <c r="I484" s="10">
        <v>1</v>
      </c>
      <c r="J484" s="10">
        <v>1</v>
      </c>
      <c r="L484" s="10" t="s">
        <v>650</v>
      </c>
      <c r="N484" s="10" t="s">
        <v>5502</v>
      </c>
      <c r="S484" s="10">
        <f>IF(ISBLANK(T484),0,COUNTA(L484:R484))</f>
        <v>2</v>
      </c>
      <c r="T484" s="10" t="s">
        <v>5498</v>
      </c>
      <c r="U484" s="10" t="s">
        <v>3881</v>
      </c>
    </row>
    <row r="485" spans="1:21" x14ac:dyDescent="0.2">
      <c r="A485" s="10" t="s">
        <v>1296</v>
      </c>
      <c r="B485" s="11" t="s">
        <v>1900</v>
      </c>
      <c r="C485" s="11" t="s">
        <v>3714</v>
      </c>
      <c r="F485" s="10" t="s">
        <v>241</v>
      </c>
      <c r="G485" s="10">
        <v>75</v>
      </c>
      <c r="H485" s="10" t="s">
        <v>802</v>
      </c>
      <c r="I485" s="10">
        <v>1</v>
      </c>
      <c r="J485" s="10">
        <v>1</v>
      </c>
      <c r="O485" s="10" t="s">
        <v>17</v>
      </c>
      <c r="S485" s="10">
        <f>IF(ISBLANK(T485),0,COUNTA(L485:R485))</f>
        <v>1</v>
      </c>
      <c r="T485" s="10" t="s">
        <v>5498</v>
      </c>
      <c r="U485" s="10" t="s">
        <v>3821</v>
      </c>
    </row>
    <row r="486" spans="1:21" x14ac:dyDescent="0.2">
      <c r="A486" s="10" t="s">
        <v>1296</v>
      </c>
      <c r="B486" s="11" t="s">
        <v>1901</v>
      </c>
      <c r="C486" s="11" t="s">
        <v>3737</v>
      </c>
      <c r="F486" s="10" t="s">
        <v>241</v>
      </c>
      <c r="G486" s="10">
        <v>75</v>
      </c>
      <c r="H486" s="10" t="s">
        <v>803</v>
      </c>
      <c r="I486" s="10">
        <v>1</v>
      </c>
      <c r="J486" s="10">
        <v>1</v>
      </c>
      <c r="L486" s="10" t="s">
        <v>650</v>
      </c>
      <c r="N486" s="10" t="s">
        <v>13</v>
      </c>
      <c r="S486" s="10">
        <f>IF(ISBLANK(T486),0,COUNTA(L486:R486))</f>
        <v>2</v>
      </c>
      <c r="T486" s="10" t="s">
        <v>5498</v>
      </c>
      <c r="U486" s="10" t="s">
        <v>3844</v>
      </c>
    </row>
    <row r="487" spans="1:21" x14ac:dyDescent="0.2">
      <c r="A487" s="10" t="s">
        <v>1296</v>
      </c>
      <c r="B487" s="11" t="s">
        <v>1902</v>
      </c>
      <c r="C487" s="11" t="s">
        <v>3740</v>
      </c>
      <c r="F487" s="10" t="s">
        <v>241</v>
      </c>
      <c r="G487" s="10">
        <v>75</v>
      </c>
      <c r="H487" s="10" t="s">
        <v>804</v>
      </c>
      <c r="I487" s="10">
        <v>1</v>
      </c>
      <c r="J487" s="10">
        <v>1</v>
      </c>
      <c r="L487" s="10" t="s">
        <v>650</v>
      </c>
      <c r="N487" s="10" t="s">
        <v>2867</v>
      </c>
      <c r="S487" s="10">
        <f>IF(ISBLANK(T487),0,COUNTA(L487:R487))</f>
        <v>2</v>
      </c>
      <c r="T487" s="10" t="s">
        <v>5498</v>
      </c>
      <c r="U487" s="10" t="s">
        <v>3847</v>
      </c>
    </row>
    <row r="488" spans="1:21" x14ac:dyDescent="0.2">
      <c r="A488" s="10" t="s">
        <v>1296</v>
      </c>
      <c r="B488" s="11" t="s">
        <v>1903</v>
      </c>
      <c r="C488" s="11" t="s">
        <v>3742</v>
      </c>
      <c r="F488" s="10" t="s">
        <v>241</v>
      </c>
      <c r="G488" s="10">
        <v>75</v>
      </c>
      <c r="H488" s="10" t="s">
        <v>805</v>
      </c>
      <c r="I488" s="10">
        <v>1</v>
      </c>
      <c r="J488" s="10">
        <v>1</v>
      </c>
      <c r="L488" s="10" t="s">
        <v>650</v>
      </c>
      <c r="O488" s="10" t="s">
        <v>9</v>
      </c>
      <c r="Q488" s="10" t="s">
        <v>5503</v>
      </c>
      <c r="S488" s="10">
        <f>IF(ISBLANK(T488),0,COUNTA(L488:R488))</f>
        <v>3</v>
      </c>
      <c r="T488" s="10" t="s">
        <v>5498</v>
      </c>
      <c r="U488" s="10" t="s">
        <v>3812</v>
      </c>
    </row>
    <row r="489" spans="1:21" x14ac:dyDescent="0.2">
      <c r="A489" s="10" t="s">
        <v>1296</v>
      </c>
      <c r="B489" s="11" t="s">
        <v>1904</v>
      </c>
      <c r="C489" s="11" t="s">
        <v>3743</v>
      </c>
      <c r="F489" s="10" t="s">
        <v>241</v>
      </c>
      <c r="G489" s="10">
        <v>75</v>
      </c>
      <c r="H489" s="10" t="s">
        <v>806</v>
      </c>
      <c r="I489" s="10">
        <v>1</v>
      </c>
      <c r="J489" s="10">
        <v>1</v>
      </c>
      <c r="L489" s="10" t="s">
        <v>650</v>
      </c>
      <c r="O489" s="10" t="s">
        <v>12</v>
      </c>
      <c r="Q489" s="10" t="s">
        <v>5503</v>
      </c>
      <c r="S489" s="10">
        <f>IF(ISBLANK(T489),0,COUNTA(L489:R489))</f>
        <v>3</v>
      </c>
      <c r="T489" s="10" t="s">
        <v>5498</v>
      </c>
      <c r="U489" s="10" t="s">
        <v>3813</v>
      </c>
    </row>
    <row r="490" spans="1:21" x14ac:dyDescent="0.2">
      <c r="A490" s="10" t="s">
        <v>1296</v>
      </c>
      <c r="B490" s="11" t="s">
        <v>1905</v>
      </c>
      <c r="C490" s="11" t="s">
        <v>3744</v>
      </c>
      <c r="F490" s="10" t="s">
        <v>241</v>
      </c>
      <c r="G490" s="10">
        <v>75</v>
      </c>
      <c r="H490" s="10" t="s">
        <v>807</v>
      </c>
      <c r="I490" s="10">
        <v>1</v>
      </c>
      <c r="J490" s="10">
        <v>1</v>
      </c>
      <c r="L490" s="10" t="s">
        <v>650</v>
      </c>
      <c r="O490" s="10" t="s">
        <v>13</v>
      </c>
      <c r="Q490" s="10" t="s">
        <v>5503</v>
      </c>
      <c r="S490" s="10">
        <f>IF(ISBLANK(T490),0,COUNTA(L490:R490))</f>
        <v>3</v>
      </c>
      <c r="T490" s="10" t="s">
        <v>5498</v>
      </c>
      <c r="U490" s="10" t="s">
        <v>3814</v>
      </c>
    </row>
    <row r="491" spans="1:21" x14ac:dyDescent="0.2">
      <c r="A491" s="10" t="s">
        <v>1296</v>
      </c>
      <c r="B491" s="11" t="s">
        <v>1906</v>
      </c>
      <c r="C491" s="11" t="s">
        <v>3745</v>
      </c>
      <c r="F491" s="10" t="s">
        <v>241</v>
      </c>
      <c r="G491" s="10">
        <v>75</v>
      </c>
      <c r="H491" s="10" t="s">
        <v>808</v>
      </c>
      <c r="I491" s="10">
        <v>1</v>
      </c>
      <c r="J491" s="10">
        <v>1</v>
      </c>
      <c r="L491" s="10" t="s">
        <v>650</v>
      </c>
      <c r="O491" s="10" t="s">
        <v>15</v>
      </c>
      <c r="Q491" s="10" t="s">
        <v>5503</v>
      </c>
      <c r="S491" s="10">
        <f>IF(ISBLANK(T491),0,COUNTA(L491:R491))</f>
        <v>3</v>
      </c>
      <c r="T491" s="10" t="s">
        <v>5498</v>
      </c>
      <c r="U491" s="10" t="s">
        <v>3815</v>
      </c>
    </row>
    <row r="492" spans="1:21" x14ac:dyDescent="0.2">
      <c r="A492" s="10" t="s">
        <v>1296</v>
      </c>
      <c r="B492" s="11" t="s">
        <v>1907</v>
      </c>
      <c r="C492" s="11" t="s">
        <v>3746</v>
      </c>
      <c r="F492" s="10" t="s">
        <v>241</v>
      </c>
      <c r="G492" s="10">
        <v>75</v>
      </c>
      <c r="H492" s="10" t="s">
        <v>809</v>
      </c>
      <c r="I492" s="10">
        <v>1</v>
      </c>
      <c r="J492" s="10">
        <v>1</v>
      </c>
      <c r="L492" s="10" t="s">
        <v>650</v>
      </c>
      <c r="O492" s="10" t="s">
        <v>17</v>
      </c>
      <c r="Q492" s="10" t="s">
        <v>5503</v>
      </c>
      <c r="S492" s="10">
        <f>IF(ISBLANK(T492),0,COUNTA(L492:R492))</f>
        <v>3</v>
      </c>
      <c r="T492" s="10" t="s">
        <v>5498</v>
      </c>
      <c r="U492" s="10" t="s">
        <v>3816</v>
      </c>
    </row>
    <row r="493" spans="1:21" x14ac:dyDescent="0.2">
      <c r="A493" s="10" t="s">
        <v>1296</v>
      </c>
      <c r="B493" s="11" t="s">
        <v>1908</v>
      </c>
      <c r="C493" s="11" t="s">
        <v>3748</v>
      </c>
      <c r="F493" s="10" t="s">
        <v>241</v>
      </c>
      <c r="G493" s="10">
        <v>75</v>
      </c>
      <c r="H493" s="10" t="s">
        <v>810</v>
      </c>
      <c r="I493" s="10">
        <v>1</v>
      </c>
      <c r="J493" s="10">
        <v>1</v>
      </c>
      <c r="L493" s="10" t="s">
        <v>650</v>
      </c>
      <c r="N493" s="10" t="s">
        <v>5497</v>
      </c>
      <c r="S493" s="10">
        <f>IF(ISBLANK(T493),0,COUNTA(L493:R493))</f>
        <v>2</v>
      </c>
      <c r="T493" s="10" t="s">
        <v>5498</v>
      </c>
      <c r="U493" s="10" t="s">
        <v>3838</v>
      </c>
    </row>
    <row r="494" spans="1:21" x14ac:dyDescent="0.2">
      <c r="A494" s="10" t="s">
        <v>1296</v>
      </c>
      <c r="B494" s="11" t="s">
        <v>1909</v>
      </c>
      <c r="C494" s="11" t="s">
        <v>3758</v>
      </c>
      <c r="F494" s="10" t="s">
        <v>241</v>
      </c>
      <c r="G494" s="10">
        <v>75</v>
      </c>
      <c r="H494" s="10" t="s">
        <v>811</v>
      </c>
      <c r="I494" s="10">
        <v>1</v>
      </c>
      <c r="J494" s="10">
        <v>1</v>
      </c>
      <c r="O494" s="10" t="s">
        <v>12</v>
      </c>
      <c r="S494" s="10">
        <f>IF(ISBLANK(T494),0,COUNTA(L494:R494))</f>
        <v>1</v>
      </c>
      <c r="T494" s="10" t="s">
        <v>5498</v>
      </c>
      <c r="U494" s="10" t="s">
        <v>3856</v>
      </c>
    </row>
    <row r="495" spans="1:21" x14ac:dyDescent="0.2">
      <c r="A495" s="10" t="s">
        <v>1296</v>
      </c>
      <c r="B495" s="11" t="s">
        <v>1910</v>
      </c>
      <c r="C495" s="11" t="s">
        <v>3783</v>
      </c>
      <c r="F495" s="10" t="s">
        <v>241</v>
      </c>
      <c r="G495" s="10">
        <v>75</v>
      </c>
      <c r="H495" s="10" t="s">
        <v>812</v>
      </c>
      <c r="I495" s="10">
        <v>1</v>
      </c>
      <c r="J495" s="10">
        <v>1</v>
      </c>
      <c r="O495" s="10" t="s">
        <v>9</v>
      </c>
      <c r="S495" s="10">
        <f>IF(ISBLANK(T495),0,COUNTA(L495:R495))</f>
        <v>1</v>
      </c>
      <c r="T495" s="10" t="s">
        <v>5498</v>
      </c>
      <c r="U495" s="10" t="s">
        <v>3880</v>
      </c>
    </row>
    <row r="496" spans="1:21" x14ac:dyDescent="0.2">
      <c r="A496" s="10" t="s">
        <v>1296</v>
      </c>
      <c r="B496" s="11" t="s">
        <v>1911</v>
      </c>
      <c r="C496" s="11" t="s">
        <v>3799</v>
      </c>
      <c r="F496" s="10" t="s">
        <v>241</v>
      </c>
      <c r="G496" s="10">
        <v>75</v>
      </c>
      <c r="H496" s="10" t="s">
        <v>813</v>
      </c>
      <c r="I496" s="10">
        <v>1</v>
      </c>
      <c r="J496" s="10">
        <v>1</v>
      </c>
      <c r="M496" s="10" t="s">
        <v>15</v>
      </c>
      <c r="S496" s="10">
        <f>IF(ISBLANK(T496),0,COUNTA(L496:R496))</f>
        <v>1</v>
      </c>
      <c r="T496" s="10" t="s">
        <v>5498</v>
      </c>
      <c r="U496" s="10" t="s">
        <v>3884</v>
      </c>
    </row>
    <row r="497" spans="1:21" x14ac:dyDescent="0.2">
      <c r="A497" s="10" t="s">
        <v>1296</v>
      </c>
      <c r="B497" s="11" t="s">
        <v>1912</v>
      </c>
      <c r="C497" s="11" t="s">
        <v>3741</v>
      </c>
      <c r="F497" s="10" t="s">
        <v>241</v>
      </c>
      <c r="G497" s="10">
        <v>100</v>
      </c>
      <c r="H497" s="10" t="s">
        <v>459</v>
      </c>
      <c r="I497" s="10">
        <v>1</v>
      </c>
      <c r="J497" s="10">
        <v>1</v>
      </c>
      <c r="M497" s="10" t="s">
        <v>15</v>
      </c>
      <c r="S497" s="10">
        <f>IF(ISBLANK(T497),0,COUNTA(L497:R497))</f>
        <v>1</v>
      </c>
      <c r="T497" s="10" t="s">
        <v>5498</v>
      </c>
      <c r="U497" s="10" t="s">
        <v>3848</v>
      </c>
    </row>
    <row r="498" spans="1:21" x14ac:dyDescent="0.2">
      <c r="A498" s="10" t="s">
        <v>1296</v>
      </c>
      <c r="B498" s="11" t="s">
        <v>1913</v>
      </c>
      <c r="C498" s="11" t="s">
        <v>3765</v>
      </c>
      <c r="F498" s="10" t="s">
        <v>241</v>
      </c>
      <c r="G498" s="10">
        <v>100</v>
      </c>
      <c r="H498" s="10" t="s">
        <v>814</v>
      </c>
      <c r="I498" s="10">
        <v>1</v>
      </c>
      <c r="J498" s="10">
        <v>1</v>
      </c>
      <c r="L498" s="10" t="s">
        <v>650</v>
      </c>
      <c r="N498" s="10" t="s">
        <v>5502</v>
      </c>
      <c r="S498" s="10">
        <f>IF(ISBLANK(T498),0,COUNTA(L498:R498))</f>
        <v>2</v>
      </c>
      <c r="T498" s="10" t="s">
        <v>5498</v>
      </c>
      <c r="U498" s="10" t="s">
        <v>3862</v>
      </c>
    </row>
    <row r="499" spans="1:21" x14ac:dyDescent="0.2">
      <c r="A499" s="10" t="s">
        <v>1296</v>
      </c>
      <c r="B499" s="11" t="s">
        <v>1914</v>
      </c>
      <c r="C499" s="11" t="s">
        <v>3806</v>
      </c>
      <c r="F499" s="10" t="s">
        <v>241</v>
      </c>
      <c r="G499" s="10">
        <v>100</v>
      </c>
      <c r="H499" s="10" t="s">
        <v>815</v>
      </c>
      <c r="I499" s="10">
        <v>1</v>
      </c>
      <c r="J499" s="10">
        <v>1</v>
      </c>
      <c r="L499" s="10" t="s">
        <v>5493</v>
      </c>
      <c r="N499" s="10" t="s">
        <v>13</v>
      </c>
      <c r="S499" s="10">
        <f>IF(ISBLANK(T499),0,COUNTA(L499:R499))</f>
        <v>2</v>
      </c>
      <c r="T499" s="10" t="s">
        <v>5498</v>
      </c>
      <c r="U499" s="10" t="s">
        <v>3889</v>
      </c>
    </row>
    <row r="500" spans="1:21" x14ac:dyDescent="0.2">
      <c r="A500" s="10" t="s">
        <v>1296</v>
      </c>
      <c r="B500" s="11" t="s">
        <v>1915</v>
      </c>
      <c r="C500" s="11" t="s">
        <v>3712</v>
      </c>
      <c r="F500" s="10" t="s">
        <v>242</v>
      </c>
      <c r="G500" s="10">
        <v>25</v>
      </c>
      <c r="H500" s="10" t="s">
        <v>816</v>
      </c>
      <c r="I500" s="10">
        <v>1</v>
      </c>
      <c r="J500" s="10">
        <v>1</v>
      </c>
      <c r="L500" s="10" t="s">
        <v>5525</v>
      </c>
      <c r="N500" s="10" t="s">
        <v>248</v>
      </c>
      <c r="S500" s="10">
        <f>IF(ISBLANK(T500),0,COUNTA(L500:R500))</f>
        <v>2</v>
      </c>
      <c r="T500" s="10" t="s">
        <v>5498</v>
      </c>
      <c r="U500" s="10" t="s">
        <v>3819</v>
      </c>
    </row>
    <row r="501" spans="1:21" x14ac:dyDescent="0.2">
      <c r="A501" s="10" t="s">
        <v>1296</v>
      </c>
      <c r="B501" s="11" t="s">
        <v>1916</v>
      </c>
      <c r="C501" s="11" t="s">
        <v>3718</v>
      </c>
      <c r="F501" s="10" t="s">
        <v>242</v>
      </c>
      <c r="G501" s="10">
        <v>25</v>
      </c>
      <c r="H501" s="10" t="s">
        <v>817</v>
      </c>
      <c r="I501" s="10">
        <v>1</v>
      </c>
      <c r="J501" s="10">
        <v>1</v>
      </c>
      <c r="L501" s="10" t="s">
        <v>5525</v>
      </c>
      <c r="N501" s="10" t="s">
        <v>248</v>
      </c>
      <c r="S501" s="10">
        <f>IF(ISBLANK(T501),0,COUNTA(L501:R501))</f>
        <v>2</v>
      </c>
      <c r="T501" s="10" t="s">
        <v>5498</v>
      </c>
      <c r="U501" s="10" t="s">
        <v>3825</v>
      </c>
    </row>
    <row r="502" spans="1:21" x14ac:dyDescent="0.2">
      <c r="A502" s="10" t="s">
        <v>1296</v>
      </c>
      <c r="B502" s="11" t="s">
        <v>1917</v>
      </c>
      <c r="C502" s="11" t="s">
        <v>3711</v>
      </c>
      <c r="F502" s="10" t="s">
        <v>242</v>
      </c>
      <c r="G502" s="10">
        <v>50</v>
      </c>
      <c r="H502" s="10" t="s">
        <v>818</v>
      </c>
      <c r="I502" s="10">
        <v>1</v>
      </c>
      <c r="J502" s="10">
        <v>1</v>
      </c>
      <c r="L502" s="10" t="s">
        <v>650</v>
      </c>
      <c r="M502" s="10" t="s">
        <v>5525</v>
      </c>
      <c r="O502" s="10" t="s">
        <v>248</v>
      </c>
      <c r="S502" s="10">
        <f>IF(ISBLANK(T502),0,COUNTA(L502:R502))</f>
        <v>3</v>
      </c>
      <c r="T502" s="10" t="s">
        <v>5498</v>
      </c>
      <c r="U502" s="10" t="s">
        <v>3818</v>
      </c>
    </row>
    <row r="503" spans="1:21" x14ac:dyDescent="0.2">
      <c r="A503" s="10" t="s">
        <v>1296</v>
      </c>
      <c r="B503" s="11" t="s">
        <v>1918</v>
      </c>
      <c r="C503" s="11" t="s">
        <v>3713</v>
      </c>
      <c r="F503" s="10" t="s">
        <v>242</v>
      </c>
      <c r="G503" s="10">
        <v>50</v>
      </c>
      <c r="H503" s="10" t="s">
        <v>416</v>
      </c>
      <c r="I503" s="10">
        <v>1</v>
      </c>
      <c r="J503" s="10">
        <v>1</v>
      </c>
      <c r="L503" s="10" t="s">
        <v>5494</v>
      </c>
      <c r="M503" s="10" t="s">
        <v>5496</v>
      </c>
      <c r="Q503" s="10" t="s">
        <v>4</v>
      </c>
      <c r="S503" s="10">
        <f>IF(ISBLANK(T503),0,COUNTA(L503:R503))</f>
        <v>3</v>
      </c>
      <c r="T503" s="10" t="s">
        <v>5498</v>
      </c>
      <c r="U503" s="10" t="s">
        <v>3820</v>
      </c>
    </row>
    <row r="504" spans="1:21" x14ac:dyDescent="0.2">
      <c r="A504" s="10" t="s">
        <v>1296</v>
      </c>
      <c r="B504" s="11" t="s">
        <v>1919</v>
      </c>
      <c r="C504" s="11" t="s">
        <v>3755</v>
      </c>
      <c r="F504" s="10" t="s">
        <v>242</v>
      </c>
      <c r="G504" s="10">
        <v>50</v>
      </c>
      <c r="H504" s="10" t="s">
        <v>420</v>
      </c>
      <c r="I504" s="10">
        <v>1</v>
      </c>
      <c r="J504" s="10">
        <v>1</v>
      </c>
      <c r="L504" s="10" t="s">
        <v>5494</v>
      </c>
      <c r="N504" s="10" t="s">
        <v>5495</v>
      </c>
      <c r="Q504" s="10" t="s">
        <v>4</v>
      </c>
      <c r="S504" s="10">
        <f>IF(ISBLANK(T504),0,COUNTA(L504:R504))</f>
        <v>3</v>
      </c>
      <c r="T504" s="10" t="s">
        <v>5498</v>
      </c>
      <c r="U504" s="10" t="s">
        <v>3853</v>
      </c>
    </row>
    <row r="505" spans="1:21" x14ac:dyDescent="0.2">
      <c r="A505" s="10" t="s">
        <v>1296</v>
      </c>
      <c r="B505" s="11" t="s">
        <v>1920</v>
      </c>
      <c r="C505" s="11" t="s">
        <v>3759</v>
      </c>
      <c r="F505" s="10" t="s">
        <v>242</v>
      </c>
      <c r="G505" s="10">
        <v>50</v>
      </c>
      <c r="H505" s="10" t="s">
        <v>819</v>
      </c>
      <c r="I505" s="10">
        <v>1</v>
      </c>
      <c r="J505" s="10">
        <v>1</v>
      </c>
      <c r="L505" s="10" t="s">
        <v>5494</v>
      </c>
      <c r="M505" s="10" t="s">
        <v>5496</v>
      </c>
      <c r="Q505" s="10" t="s">
        <v>4</v>
      </c>
      <c r="S505" s="10">
        <f>IF(ISBLANK(T505),0,COUNTA(L505:R505))</f>
        <v>3</v>
      </c>
      <c r="T505" s="10" t="s">
        <v>5498</v>
      </c>
      <c r="U505" s="10" t="s">
        <v>3857</v>
      </c>
    </row>
    <row r="506" spans="1:21" x14ac:dyDescent="0.2">
      <c r="A506" s="10" t="s">
        <v>1296</v>
      </c>
      <c r="B506" s="11" t="s">
        <v>1921</v>
      </c>
      <c r="C506" s="11" t="s">
        <v>3766</v>
      </c>
      <c r="F506" s="10" t="s">
        <v>242</v>
      </c>
      <c r="G506" s="10">
        <v>50</v>
      </c>
      <c r="H506" s="10" t="s">
        <v>820</v>
      </c>
      <c r="I506" s="10">
        <v>1</v>
      </c>
      <c r="J506" s="10">
        <v>1</v>
      </c>
      <c r="L506" s="10" t="s">
        <v>5525</v>
      </c>
      <c r="N506" s="10" t="s">
        <v>248</v>
      </c>
      <c r="S506" s="10">
        <f>IF(ISBLANK(T506),0,COUNTA(L506:R506))</f>
        <v>2</v>
      </c>
      <c r="T506" s="10" t="s">
        <v>5498</v>
      </c>
      <c r="U506" s="10" t="s">
        <v>3863</v>
      </c>
    </row>
    <row r="507" spans="1:21" x14ac:dyDescent="0.2">
      <c r="A507" s="10" t="s">
        <v>1296</v>
      </c>
      <c r="B507" s="11" t="s">
        <v>1922</v>
      </c>
      <c r="C507" s="11" t="s">
        <v>3764</v>
      </c>
      <c r="F507" s="10" t="s">
        <v>242</v>
      </c>
      <c r="G507" s="10">
        <v>75</v>
      </c>
      <c r="H507" s="10" t="s">
        <v>821</v>
      </c>
      <c r="I507" s="10">
        <v>1</v>
      </c>
      <c r="J507" s="10">
        <v>1</v>
      </c>
      <c r="L507" s="10" t="s">
        <v>650</v>
      </c>
      <c r="M507" s="10" t="s">
        <v>5525</v>
      </c>
      <c r="O507" s="10" t="s">
        <v>248</v>
      </c>
      <c r="S507" s="10">
        <f>IF(ISBLANK(T507),0,COUNTA(L507:R507))</f>
        <v>3</v>
      </c>
      <c r="T507" s="10" t="s">
        <v>5498</v>
      </c>
      <c r="U507" s="10" t="s">
        <v>3861</v>
      </c>
    </row>
    <row r="508" spans="1:21" x14ac:dyDescent="0.2">
      <c r="A508" s="10" t="s">
        <v>1296</v>
      </c>
      <c r="B508" s="11" t="s">
        <v>1923</v>
      </c>
      <c r="C508" s="11" t="s">
        <v>3772</v>
      </c>
      <c r="F508" s="10" t="s">
        <v>242</v>
      </c>
      <c r="G508" s="10">
        <v>75</v>
      </c>
      <c r="H508" s="10" t="s">
        <v>822</v>
      </c>
      <c r="I508" s="10">
        <v>1</v>
      </c>
      <c r="J508" s="10">
        <v>1</v>
      </c>
      <c r="M508" s="10" t="s">
        <v>248</v>
      </c>
      <c r="S508" s="10">
        <f>IF(ISBLANK(T508),0,COUNTA(L508:R508))</f>
        <v>1</v>
      </c>
      <c r="T508" s="10" t="s">
        <v>5498</v>
      </c>
      <c r="U508" s="10" t="s">
        <v>3869</v>
      </c>
    </row>
    <row r="509" spans="1:21" x14ac:dyDescent="0.2">
      <c r="A509" s="10" t="s">
        <v>1296</v>
      </c>
      <c r="B509" s="11" t="s">
        <v>1924</v>
      </c>
      <c r="C509" s="11" t="s">
        <v>3800</v>
      </c>
      <c r="F509" s="10" t="s">
        <v>242</v>
      </c>
      <c r="G509" s="10">
        <v>100</v>
      </c>
      <c r="H509" s="10" t="s">
        <v>601</v>
      </c>
      <c r="I509" s="10">
        <v>1</v>
      </c>
      <c r="J509" s="10">
        <v>1</v>
      </c>
      <c r="L509" s="10" t="s">
        <v>5525</v>
      </c>
      <c r="M509" s="10" t="s">
        <v>650</v>
      </c>
      <c r="N509" s="10" t="s">
        <v>248</v>
      </c>
      <c r="S509" s="10">
        <f>IF(ISBLANK(T509),0,COUNTA(L509:R509))</f>
        <v>3</v>
      </c>
      <c r="T509" s="10" t="s">
        <v>5498</v>
      </c>
      <c r="U509" s="10" t="s">
        <v>3885</v>
      </c>
    </row>
    <row r="510" spans="1:21" x14ac:dyDescent="0.2">
      <c r="A510" s="10" t="s">
        <v>1296</v>
      </c>
      <c r="B510" s="11" t="s">
        <v>1925</v>
      </c>
      <c r="C510" s="11" t="s">
        <v>3808</v>
      </c>
      <c r="F510" s="10" t="s">
        <v>242</v>
      </c>
      <c r="G510" s="10">
        <v>100</v>
      </c>
      <c r="H510" s="10" t="s">
        <v>823</v>
      </c>
      <c r="I510" s="10">
        <v>1</v>
      </c>
      <c r="J510" s="10">
        <v>1</v>
      </c>
      <c r="L510" s="10" t="s">
        <v>5493</v>
      </c>
      <c r="N510" s="10" t="s">
        <v>13</v>
      </c>
      <c r="S510" s="10">
        <f>IF(ISBLANK(T510),0,COUNTA(L510:R510))</f>
        <v>2</v>
      </c>
      <c r="T510" s="10" t="s">
        <v>5498</v>
      </c>
      <c r="U510" s="10" t="s">
        <v>3891</v>
      </c>
    </row>
    <row r="511" spans="1:21" x14ac:dyDescent="0.2">
      <c r="A511" s="10" t="s">
        <v>1296</v>
      </c>
      <c r="B511" s="11" t="s">
        <v>1926</v>
      </c>
      <c r="C511" s="11" t="s">
        <v>3733</v>
      </c>
      <c r="F511" s="10" t="s">
        <v>243</v>
      </c>
      <c r="G511" s="10">
        <v>25</v>
      </c>
      <c r="H511" s="10" t="s">
        <v>824</v>
      </c>
      <c r="I511" s="10">
        <v>1</v>
      </c>
      <c r="J511" s="10">
        <v>1</v>
      </c>
      <c r="L511" s="10" t="s">
        <v>833</v>
      </c>
      <c r="N511" s="10" t="s">
        <v>15</v>
      </c>
      <c r="S511" s="10">
        <f>IF(ISBLANK(T511),0,COUNTA(L511:R511))</f>
        <v>2</v>
      </c>
      <c r="T511" s="10" t="s">
        <v>5498</v>
      </c>
      <c r="U511" s="10" t="s">
        <v>3840</v>
      </c>
    </row>
    <row r="512" spans="1:21" x14ac:dyDescent="0.2">
      <c r="A512" s="10" t="s">
        <v>1296</v>
      </c>
      <c r="B512" s="11" t="s">
        <v>1927</v>
      </c>
      <c r="C512" s="11" t="s">
        <v>3752</v>
      </c>
      <c r="F512" s="10" t="s">
        <v>243</v>
      </c>
      <c r="G512" s="10">
        <v>25</v>
      </c>
      <c r="H512" s="10" t="s">
        <v>825</v>
      </c>
      <c r="I512" s="10">
        <v>1</v>
      </c>
      <c r="J512" s="10">
        <v>1</v>
      </c>
      <c r="L512" s="10" t="s">
        <v>5493</v>
      </c>
      <c r="O512" s="10" t="s">
        <v>651</v>
      </c>
      <c r="S512" s="10">
        <f>IF(ISBLANK(T512),0,COUNTA(L512:R512))</f>
        <v>2</v>
      </c>
      <c r="T512" s="10" t="s">
        <v>5498</v>
      </c>
      <c r="U512" s="10" t="s">
        <v>3841</v>
      </c>
    </row>
    <row r="513" spans="1:21" x14ac:dyDescent="0.2">
      <c r="A513" s="10" t="s">
        <v>1296</v>
      </c>
      <c r="B513" s="11" t="s">
        <v>1928</v>
      </c>
      <c r="C513" s="11" t="s">
        <v>3753</v>
      </c>
      <c r="F513" s="10" t="s">
        <v>243</v>
      </c>
      <c r="G513" s="10">
        <v>25</v>
      </c>
      <c r="H513" s="10" t="s">
        <v>826</v>
      </c>
      <c r="I513" s="10">
        <v>1</v>
      </c>
      <c r="J513" s="10">
        <v>1</v>
      </c>
      <c r="L513" s="10" t="s">
        <v>5493</v>
      </c>
      <c r="N513" s="10" t="s">
        <v>652</v>
      </c>
      <c r="S513" s="10">
        <f>IF(ISBLANK(T513),0,COUNTA(L513:R513))</f>
        <v>2</v>
      </c>
      <c r="T513" s="10" t="s">
        <v>5498</v>
      </c>
      <c r="U513" s="10" t="s">
        <v>3842</v>
      </c>
    </row>
    <row r="514" spans="1:21" x14ac:dyDescent="0.2">
      <c r="A514" s="10" t="s">
        <v>1296</v>
      </c>
      <c r="B514" s="11" t="s">
        <v>1929</v>
      </c>
      <c r="C514" s="11" t="s">
        <v>3754</v>
      </c>
      <c r="F514" s="10" t="s">
        <v>243</v>
      </c>
      <c r="G514" s="10">
        <v>25</v>
      </c>
      <c r="H514" s="10" t="s">
        <v>827</v>
      </c>
      <c r="I514" s="10">
        <v>1</v>
      </c>
      <c r="J514" s="10">
        <v>1</v>
      </c>
      <c r="L514" s="10" t="s">
        <v>5493</v>
      </c>
      <c r="N514" s="10" t="s">
        <v>653</v>
      </c>
      <c r="S514" s="10">
        <f>IF(ISBLANK(T514),0,COUNTA(L514:R514))</f>
        <v>2</v>
      </c>
      <c r="T514" s="10" t="s">
        <v>5498</v>
      </c>
      <c r="U514" s="10" t="s">
        <v>3843</v>
      </c>
    </row>
    <row r="515" spans="1:21" x14ac:dyDescent="0.2">
      <c r="A515" s="10" t="s">
        <v>1296</v>
      </c>
      <c r="B515" s="11" t="s">
        <v>1930</v>
      </c>
      <c r="C515" s="11" t="s">
        <v>3763</v>
      </c>
      <c r="F515" s="10" t="s">
        <v>243</v>
      </c>
      <c r="G515" s="10">
        <v>25</v>
      </c>
      <c r="H515" s="10" t="s">
        <v>828</v>
      </c>
      <c r="I515" s="10">
        <v>1</v>
      </c>
      <c r="J515" s="10">
        <v>1</v>
      </c>
      <c r="L515" s="10" t="s">
        <v>5493</v>
      </c>
      <c r="M515" s="10" t="s">
        <v>833</v>
      </c>
      <c r="N515" s="10" t="s">
        <v>652</v>
      </c>
      <c r="S515" s="10">
        <f>IF(ISBLANK(T515),0,COUNTA(L515:R515))</f>
        <v>3</v>
      </c>
      <c r="T515" s="10" t="s">
        <v>5498</v>
      </c>
      <c r="U515" s="10" t="s">
        <v>3860</v>
      </c>
    </row>
    <row r="516" spans="1:21" x14ac:dyDescent="0.2">
      <c r="A516" s="10" t="s">
        <v>1296</v>
      </c>
      <c r="B516" s="11" t="s">
        <v>1931</v>
      </c>
      <c r="C516" s="11" t="s">
        <v>3777</v>
      </c>
      <c r="F516" s="10" t="s">
        <v>243</v>
      </c>
      <c r="G516" s="10">
        <v>25</v>
      </c>
      <c r="H516" s="10" t="s">
        <v>445</v>
      </c>
      <c r="I516" s="10">
        <v>1</v>
      </c>
      <c r="J516" s="10">
        <v>1</v>
      </c>
      <c r="L516" s="10" t="s">
        <v>5493</v>
      </c>
      <c r="M516" s="10" t="s">
        <v>833</v>
      </c>
      <c r="O516" s="10" t="s">
        <v>651</v>
      </c>
      <c r="S516" s="10">
        <f>IF(ISBLANK(T516),0,COUNTA(L516:R516))</f>
        <v>3</v>
      </c>
      <c r="T516" s="10" t="s">
        <v>5498</v>
      </c>
      <c r="U516" s="10" t="s">
        <v>3873</v>
      </c>
    </row>
    <row r="517" spans="1:21" x14ac:dyDescent="0.2">
      <c r="A517" s="10" t="s">
        <v>1296</v>
      </c>
      <c r="B517" s="11" t="s">
        <v>1932</v>
      </c>
      <c r="C517" s="11" t="s">
        <v>3801</v>
      </c>
      <c r="F517" s="10" t="s">
        <v>243</v>
      </c>
      <c r="G517" s="10">
        <v>25</v>
      </c>
      <c r="H517" s="10" t="s">
        <v>829</v>
      </c>
      <c r="I517" s="10">
        <v>1</v>
      </c>
      <c r="J517" s="10">
        <v>1</v>
      </c>
      <c r="L517" s="10" t="s">
        <v>5493</v>
      </c>
      <c r="M517" s="10" t="s">
        <v>833</v>
      </c>
      <c r="O517" s="10" t="s">
        <v>653</v>
      </c>
      <c r="S517" s="10">
        <f>IF(ISBLANK(T517),0,COUNTA(L517:R517))</f>
        <v>3</v>
      </c>
      <c r="T517" s="10" t="s">
        <v>5498</v>
      </c>
      <c r="U517" s="10" t="s">
        <v>3882</v>
      </c>
    </row>
    <row r="518" spans="1:21" x14ac:dyDescent="0.2">
      <c r="A518" s="10" t="s">
        <v>1296</v>
      </c>
      <c r="B518" s="11" t="s">
        <v>1594</v>
      </c>
      <c r="C518" s="11" t="s">
        <v>3732</v>
      </c>
      <c r="F518" s="10" t="s">
        <v>243</v>
      </c>
      <c r="G518" s="10">
        <v>50</v>
      </c>
      <c r="H518" s="10" t="s">
        <v>830</v>
      </c>
      <c r="I518" s="10">
        <v>1</v>
      </c>
      <c r="J518" s="10">
        <v>1</v>
      </c>
      <c r="L518" s="10" t="s">
        <v>833</v>
      </c>
      <c r="O518" s="10" t="s">
        <v>6</v>
      </c>
      <c r="S518" s="10">
        <f>IF(ISBLANK(T518),0,COUNTA(L518:R518))</f>
        <v>2</v>
      </c>
      <c r="T518" s="10" t="s">
        <v>5498</v>
      </c>
      <c r="U518" s="10" t="s">
        <v>3839</v>
      </c>
    </row>
    <row r="519" spans="1:21" x14ac:dyDescent="0.2">
      <c r="A519" s="10" t="s">
        <v>1296</v>
      </c>
      <c r="B519" s="11" t="s">
        <v>1933</v>
      </c>
      <c r="C519" s="11" t="s">
        <v>3747</v>
      </c>
      <c r="F519" s="10" t="s">
        <v>243</v>
      </c>
      <c r="G519" s="10">
        <v>50</v>
      </c>
      <c r="H519" s="10" t="s">
        <v>831</v>
      </c>
      <c r="I519" s="10">
        <v>1</v>
      </c>
      <c r="J519" s="10">
        <v>1</v>
      </c>
      <c r="O519" s="10" t="s">
        <v>6</v>
      </c>
      <c r="Q519" s="10" t="s">
        <v>5503</v>
      </c>
      <c r="S519" s="10">
        <f>IF(ISBLANK(T519),0,COUNTA(L519:R519))</f>
        <v>2</v>
      </c>
      <c r="T519" s="10" t="s">
        <v>5498</v>
      </c>
      <c r="U519" s="10" t="s">
        <v>3849</v>
      </c>
    </row>
    <row r="520" spans="1:21" x14ac:dyDescent="0.2">
      <c r="A520" s="10" t="s">
        <v>1296</v>
      </c>
      <c r="B520" s="11" t="s">
        <v>1934</v>
      </c>
      <c r="C520" s="11" t="s">
        <v>3757</v>
      </c>
      <c r="F520" s="10" t="s">
        <v>243</v>
      </c>
      <c r="G520" s="10">
        <v>50</v>
      </c>
      <c r="H520" s="10" t="s">
        <v>832</v>
      </c>
      <c r="I520" s="10">
        <v>1</v>
      </c>
      <c r="J520" s="10">
        <v>1</v>
      </c>
      <c r="L520" s="10" t="s">
        <v>5493</v>
      </c>
      <c r="O520" s="10" t="s">
        <v>651</v>
      </c>
      <c r="P520" s="10" t="s">
        <v>652</v>
      </c>
      <c r="Q520" s="10" t="s">
        <v>653</v>
      </c>
      <c r="S520" s="10">
        <f>IF(ISBLANK(T520),0,COUNTA(L520:R520))</f>
        <v>4</v>
      </c>
      <c r="T520" s="10" t="s">
        <v>5498</v>
      </c>
      <c r="U520" s="10" t="s">
        <v>3855</v>
      </c>
    </row>
    <row r="521" spans="1:21" x14ac:dyDescent="0.2">
      <c r="A521" s="10" t="s">
        <v>1296</v>
      </c>
      <c r="B521" s="11" t="s">
        <v>1935</v>
      </c>
      <c r="C521" s="11" t="s">
        <v>3762</v>
      </c>
      <c r="F521" s="10" t="s">
        <v>243</v>
      </c>
      <c r="G521" s="10">
        <v>50</v>
      </c>
      <c r="H521" s="10" t="s">
        <v>427</v>
      </c>
      <c r="I521" s="10">
        <v>1</v>
      </c>
      <c r="J521" s="10">
        <v>1</v>
      </c>
      <c r="L521" s="10" t="s">
        <v>5493</v>
      </c>
      <c r="N521" s="10" t="s">
        <v>5502</v>
      </c>
      <c r="S521" s="10">
        <f>IF(ISBLANK(T521),0,COUNTA(L521:R521))</f>
        <v>2</v>
      </c>
      <c r="T521" s="10" t="s">
        <v>5498</v>
      </c>
      <c r="U521" s="10" t="s">
        <v>3859</v>
      </c>
    </row>
    <row r="522" spans="1:21" x14ac:dyDescent="0.2">
      <c r="A522" s="10" t="s">
        <v>1296</v>
      </c>
      <c r="B522" s="11" t="s">
        <v>1936</v>
      </c>
      <c r="C522" s="11" t="s">
        <v>3776</v>
      </c>
      <c r="F522" s="10" t="s">
        <v>243</v>
      </c>
      <c r="G522" s="10">
        <v>50</v>
      </c>
      <c r="H522" s="10" t="s">
        <v>833</v>
      </c>
      <c r="I522" s="10">
        <v>1</v>
      </c>
      <c r="J522" s="10">
        <v>1</v>
      </c>
      <c r="L522" s="10" t="s">
        <v>5493</v>
      </c>
      <c r="M522" s="10" t="s">
        <v>833</v>
      </c>
      <c r="S522" s="10">
        <f>IF(ISBLANK(T522),0,COUNTA(L522:R522))</f>
        <v>2</v>
      </c>
      <c r="T522" s="10" t="s">
        <v>5498</v>
      </c>
      <c r="U522" s="10" t="s">
        <v>3872</v>
      </c>
    </row>
    <row r="523" spans="1:21" x14ac:dyDescent="0.2">
      <c r="A523" s="10" t="s">
        <v>1296</v>
      </c>
      <c r="B523" s="11" t="s">
        <v>1937</v>
      </c>
      <c r="C523" s="11" t="s">
        <v>3807</v>
      </c>
      <c r="F523" s="10" t="s">
        <v>243</v>
      </c>
      <c r="G523" s="10">
        <v>50</v>
      </c>
      <c r="H523" s="10" t="s">
        <v>834</v>
      </c>
      <c r="I523" s="10">
        <v>1</v>
      </c>
      <c r="J523" s="10">
        <v>1</v>
      </c>
      <c r="L523" s="10" t="s">
        <v>5493</v>
      </c>
      <c r="N523" s="10" t="s">
        <v>247</v>
      </c>
      <c r="O523" s="10" t="s">
        <v>5506</v>
      </c>
      <c r="S523" s="10">
        <f>IF(ISBLANK(T523),0,COUNTA(L523:R523))</f>
        <v>3</v>
      </c>
      <c r="T523" s="10" t="s">
        <v>5498</v>
      </c>
      <c r="U523" s="10" t="s">
        <v>3890</v>
      </c>
    </row>
    <row r="524" spans="1:21" x14ac:dyDescent="0.2">
      <c r="A524" s="10" t="s">
        <v>1296</v>
      </c>
      <c r="B524" s="11" t="s">
        <v>1938</v>
      </c>
      <c r="C524" s="11" t="s">
        <v>3704</v>
      </c>
      <c r="F524" s="10" t="s">
        <v>243</v>
      </c>
      <c r="G524" s="10">
        <v>75</v>
      </c>
      <c r="H524" s="10" t="s">
        <v>835</v>
      </c>
      <c r="I524" s="10">
        <v>1</v>
      </c>
      <c r="J524" s="10">
        <v>1</v>
      </c>
      <c r="O524" s="10" t="s">
        <v>8</v>
      </c>
      <c r="Q524" s="10" t="s">
        <v>5503</v>
      </c>
      <c r="S524" s="10">
        <f>IF(ISBLANK(T524),0,COUNTA(L524:R524))</f>
        <v>2</v>
      </c>
      <c r="T524" s="10" t="s">
        <v>5498</v>
      </c>
      <c r="U524" s="10" t="s">
        <v>3811</v>
      </c>
    </row>
    <row r="525" spans="1:21" x14ac:dyDescent="0.2">
      <c r="A525" s="10" t="s">
        <v>1296</v>
      </c>
      <c r="B525" s="11" t="s">
        <v>1939</v>
      </c>
      <c r="C525" s="11" t="s">
        <v>3734</v>
      </c>
      <c r="F525" s="10" t="s">
        <v>243</v>
      </c>
      <c r="G525" s="10">
        <v>75</v>
      </c>
      <c r="H525" s="10" t="s">
        <v>836</v>
      </c>
      <c r="I525" s="10">
        <v>1</v>
      </c>
      <c r="J525" s="10">
        <v>1</v>
      </c>
      <c r="L525" s="10" t="s">
        <v>5493</v>
      </c>
      <c r="O525" s="10" t="s">
        <v>651</v>
      </c>
      <c r="S525" s="10">
        <f>IF(ISBLANK(T525),0,COUNTA(L525:R525))</f>
        <v>2</v>
      </c>
      <c r="T525" s="10" t="s">
        <v>5498</v>
      </c>
      <c r="U525" s="10" t="s">
        <v>3841</v>
      </c>
    </row>
    <row r="526" spans="1:21" x14ac:dyDescent="0.2">
      <c r="A526" s="10" t="s">
        <v>1296</v>
      </c>
      <c r="B526" s="11" t="s">
        <v>1940</v>
      </c>
      <c r="C526" s="11" t="s">
        <v>3735</v>
      </c>
      <c r="F526" s="10" t="s">
        <v>243</v>
      </c>
      <c r="G526" s="10">
        <v>75</v>
      </c>
      <c r="H526" s="10" t="s">
        <v>837</v>
      </c>
      <c r="I526" s="10">
        <v>1</v>
      </c>
      <c r="J526" s="10">
        <v>1</v>
      </c>
      <c r="L526" s="10" t="s">
        <v>5493</v>
      </c>
      <c r="N526" s="10" t="s">
        <v>652</v>
      </c>
      <c r="S526" s="10">
        <f>IF(ISBLANK(T526),0,COUNTA(L526:R526))</f>
        <v>2</v>
      </c>
      <c r="T526" s="10" t="s">
        <v>5498</v>
      </c>
      <c r="U526" s="10" t="s">
        <v>3842</v>
      </c>
    </row>
    <row r="527" spans="1:21" x14ac:dyDescent="0.2">
      <c r="A527" s="10" t="s">
        <v>1296</v>
      </c>
      <c r="B527" s="11" t="s">
        <v>1941</v>
      </c>
      <c r="C527" s="11" t="s">
        <v>3736</v>
      </c>
      <c r="F527" s="10" t="s">
        <v>243</v>
      </c>
      <c r="G527" s="10">
        <v>75</v>
      </c>
      <c r="H527" s="10" t="s">
        <v>838</v>
      </c>
      <c r="I527" s="10">
        <v>1</v>
      </c>
      <c r="J527" s="10">
        <v>1</v>
      </c>
      <c r="L527" s="10" t="s">
        <v>5493</v>
      </c>
      <c r="N527" s="10" t="s">
        <v>653</v>
      </c>
      <c r="S527" s="10">
        <f>IF(ISBLANK(T527),0,COUNTA(L527:R527))</f>
        <v>2</v>
      </c>
      <c r="T527" s="10" t="s">
        <v>5498</v>
      </c>
      <c r="U527" s="10" t="s">
        <v>3843</v>
      </c>
    </row>
    <row r="528" spans="1:21" x14ac:dyDescent="0.2">
      <c r="A528" s="10" t="s">
        <v>1296</v>
      </c>
      <c r="B528" s="11" t="s">
        <v>1942</v>
      </c>
      <c r="C528" s="11" t="s">
        <v>3749</v>
      </c>
      <c r="F528" s="10" t="s">
        <v>243</v>
      </c>
      <c r="G528" s="10">
        <v>75</v>
      </c>
      <c r="H528" s="10" t="s">
        <v>839</v>
      </c>
      <c r="I528" s="10">
        <v>1</v>
      </c>
      <c r="J528" s="10">
        <v>1</v>
      </c>
      <c r="N528" s="10" t="s">
        <v>13</v>
      </c>
      <c r="R528" s="10" t="s">
        <v>5</v>
      </c>
      <c r="S528" s="10">
        <f>IF(ISBLANK(T528),0,COUNTA(L528:R528))</f>
        <v>2</v>
      </c>
      <c r="T528" s="10" t="s">
        <v>5498</v>
      </c>
      <c r="U528" s="10" t="s">
        <v>3850</v>
      </c>
    </row>
    <row r="529" spans="1:21" x14ac:dyDescent="0.2">
      <c r="A529" s="10" t="s">
        <v>1296</v>
      </c>
      <c r="B529" s="11" t="s">
        <v>1943</v>
      </c>
      <c r="C529" s="11" t="s">
        <v>3750</v>
      </c>
      <c r="F529" s="10" t="s">
        <v>243</v>
      </c>
      <c r="G529" s="10">
        <v>75</v>
      </c>
      <c r="H529" s="10" t="s">
        <v>840</v>
      </c>
      <c r="I529" s="10">
        <v>1</v>
      </c>
      <c r="J529" s="10">
        <v>1</v>
      </c>
      <c r="N529" s="10" t="s">
        <v>13</v>
      </c>
      <c r="R529" s="10" t="s">
        <v>5</v>
      </c>
      <c r="S529" s="10">
        <f>IF(ISBLANK(T529),0,COUNTA(L529:R529))</f>
        <v>2</v>
      </c>
      <c r="T529" s="10" t="s">
        <v>5498</v>
      </c>
      <c r="U529" s="10" t="s">
        <v>3851</v>
      </c>
    </row>
    <row r="530" spans="1:21" x14ac:dyDescent="0.2">
      <c r="A530" s="10" t="s">
        <v>1296</v>
      </c>
      <c r="B530" s="11" t="s">
        <v>1944</v>
      </c>
      <c r="C530" s="11" t="s">
        <v>3761</v>
      </c>
      <c r="F530" s="10" t="s">
        <v>243</v>
      </c>
      <c r="G530" s="10">
        <v>75</v>
      </c>
      <c r="H530" s="10" t="s">
        <v>841</v>
      </c>
      <c r="I530" s="10">
        <v>1</v>
      </c>
      <c r="J530" s="10">
        <v>1</v>
      </c>
      <c r="L530" s="10" t="s">
        <v>833</v>
      </c>
      <c r="S530" s="10">
        <f>IF(ISBLANK(T530),0,COUNTA(L530:R530))</f>
        <v>1</v>
      </c>
      <c r="T530" s="10" t="s">
        <v>5498</v>
      </c>
      <c r="U530" s="10" t="s">
        <v>3858</v>
      </c>
    </row>
    <row r="531" spans="1:21" x14ac:dyDescent="0.2">
      <c r="A531" s="10" t="s">
        <v>1296</v>
      </c>
      <c r="B531" s="11" t="s">
        <v>1786</v>
      </c>
      <c r="C531" s="11" t="s">
        <v>3788</v>
      </c>
      <c r="F531" s="10" t="s">
        <v>243</v>
      </c>
      <c r="G531" s="10">
        <v>75</v>
      </c>
      <c r="H531" s="10" t="s">
        <v>842</v>
      </c>
      <c r="I531" s="10">
        <v>1</v>
      </c>
      <c r="J531" s="10">
        <v>1</v>
      </c>
      <c r="L531" s="10" t="s">
        <v>5493</v>
      </c>
      <c r="M531" s="10" t="s">
        <v>833</v>
      </c>
      <c r="N531" s="10" t="s">
        <v>652</v>
      </c>
      <c r="S531" s="10">
        <f>IF(ISBLANK(T531),0,COUNTA(L531:R531))</f>
        <v>3</v>
      </c>
      <c r="T531" s="10" t="s">
        <v>5498</v>
      </c>
      <c r="U531" s="10" t="s">
        <v>3860</v>
      </c>
    </row>
    <row r="532" spans="1:21" x14ac:dyDescent="0.2">
      <c r="A532" s="10" t="s">
        <v>1296</v>
      </c>
      <c r="B532" s="11" t="s">
        <v>1782</v>
      </c>
      <c r="C532" s="11" t="s">
        <v>3790</v>
      </c>
      <c r="F532" s="10" t="s">
        <v>243</v>
      </c>
      <c r="G532" s="10">
        <v>75</v>
      </c>
      <c r="H532" s="10" t="s">
        <v>843</v>
      </c>
      <c r="I532" s="10">
        <v>1</v>
      </c>
      <c r="J532" s="10">
        <v>1</v>
      </c>
      <c r="L532" s="10" t="s">
        <v>5493</v>
      </c>
      <c r="M532" s="10" t="s">
        <v>833</v>
      </c>
      <c r="O532" s="10" t="s">
        <v>651</v>
      </c>
      <c r="S532" s="10">
        <f>IF(ISBLANK(T532),0,COUNTA(L532:R532))</f>
        <v>3</v>
      </c>
      <c r="T532" s="10" t="s">
        <v>5498</v>
      </c>
      <c r="U532" s="10" t="s">
        <v>3873</v>
      </c>
    </row>
    <row r="533" spans="1:21" x14ac:dyDescent="0.2">
      <c r="A533" s="10" t="s">
        <v>1296</v>
      </c>
      <c r="B533" s="11" t="s">
        <v>1945</v>
      </c>
      <c r="C533" s="11" t="s">
        <v>3796</v>
      </c>
      <c r="F533" s="10" t="s">
        <v>243</v>
      </c>
      <c r="G533" s="10">
        <v>75</v>
      </c>
      <c r="H533" s="10" t="s">
        <v>844</v>
      </c>
      <c r="I533" s="10">
        <v>1</v>
      </c>
      <c r="J533" s="10">
        <v>1</v>
      </c>
      <c r="L533" s="10" t="s">
        <v>5493</v>
      </c>
      <c r="M533" s="10" t="s">
        <v>833</v>
      </c>
      <c r="O533" s="10" t="s">
        <v>653</v>
      </c>
      <c r="S533" s="10">
        <f>IF(ISBLANK(T533),0,COUNTA(L533:R533))</f>
        <v>3</v>
      </c>
      <c r="T533" s="10" t="s">
        <v>5498</v>
      </c>
      <c r="U533" s="10" t="s">
        <v>3882</v>
      </c>
    </row>
    <row r="534" spans="1:21" x14ac:dyDescent="0.2">
      <c r="A534" s="10" t="s">
        <v>1296</v>
      </c>
      <c r="B534" s="11" t="s">
        <v>1946</v>
      </c>
      <c r="C534" s="11" t="s">
        <v>3760</v>
      </c>
      <c r="F534" s="10" t="s">
        <v>243</v>
      </c>
      <c r="G534" s="10">
        <v>100</v>
      </c>
      <c r="H534" s="10" t="s">
        <v>845</v>
      </c>
      <c r="I534" s="10">
        <v>1</v>
      </c>
      <c r="J534" s="10">
        <v>1</v>
      </c>
      <c r="O534" s="10" t="s">
        <v>8</v>
      </c>
      <c r="Q534" s="10" t="s">
        <v>5503</v>
      </c>
      <c r="S534" s="10">
        <f>IF(ISBLANK(T534),0,COUNTA(L534:R534))</f>
        <v>2</v>
      </c>
      <c r="T534" s="10" t="s">
        <v>5498</v>
      </c>
      <c r="U534" s="10" t="s">
        <v>3811</v>
      </c>
    </row>
    <row r="535" spans="1:21" x14ac:dyDescent="0.2">
      <c r="A535" s="10" t="s">
        <v>1296</v>
      </c>
      <c r="B535" s="11" t="s">
        <v>1947</v>
      </c>
      <c r="C535" s="11" t="s">
        <v>3789</v>
      </c>
      <c r="F535" s="10" t="s">
        <v>243</v>
      </c>
      <c r="G535" s="10">
        <v>100</v>
      </c>
      <c r="H535" s="10" t="s">
        <v>846</v>
      </c>
      <c r="I535" s="10">
        <v>1</v>
      </c>
      <c r="J535" s="10">
        <v>1</v>
      </c>
      <c r="L535" s="10" t="s">
        <v>5493</v>
      </c>
      <c r="M535" s="10" t="s">
        <v>833</v>
      </c>
      <c r="S535" s="10">
        <f>IF(ISBLANK(T535),0,COUNTA(L535:R535))</f>
        <v>2</v>
      </c>
      <c r="T535" s="10" t="s">
        <v>5498</v>
      </c>
      <c r="U535" s="10" t="s">
        <v>3872</v>
      </c>
    </row>
    <row r="536" spans="1:21" x14ac:dyDescent="0.2">
      <c r="A536" s="10" t="s">
        <v>1296</v>
      </c>
      <c r="B536" s="11" t="s">
        <v>1948</v>
      </c>
      <c r="C536" s="11" t="s">
        <v>3797</v>
      </c>
      <c r="F536" s="10" t="s">
        <v>243</v>
      </c>
      <c r="G536" s="10">
        <v>100</v>
      </c>
      <c r="H536" s="10" t="s">
        <v>847</v>
      </c>
      <c r="I536" s="10">
        <v>1</v>
      </c>
      <c r="J536" s="10">
        <v>1</v>
      </c>
      <c r="L536" s="10" t="s">
        <v>5493</v>
      </c>
      <c r="O536" s="10" t="s">
        <v>651</v>
      </c>
      <c r="P536" s="10" t="s">
        <v>652</v>
      </c>
      <c r="Q536" s="10" t="s">
        <v>653</v>
      </c>
      <c r="S536" s="10">
        <f>IF(ISBLANK(T536),0,COUNTA(L536:R536))</f>
        <v>4</v>
      </c>
      <c r="T536" s="10" t="s">
        <v>5498</v>
      </c>
      <c r="U536" s="10" t="s">
        <v>3855</v>
      </c>
    </row>
    <row r="537" spans="1:21" x14ac:dyDescent="0.2">
      <c r="A537" s="10" t="s">
        <v>1296</v>
      </c>
      <c r="B537" s="11" t="s">
        <v>1949</v>
      </c>
      <c r="C537" s="11" t="s">
        <v>3809</v>
      </c>
      <c r="F537" s="10" t="s">
        <v>243</v>
      </c>
      <c r="G537" s="10">
        <v>100</v>
      </c>
      <c r="H537" s="10" t="s">
        <v>848</v>
      </c>
      <c r="I537" s="10">
        <v>1</v>
      </c>
      <c r="J537" s="10">
        <v>1</v>
      </c>
      <c r="L537" s="10" t="s">
        <v>5493</v>
      </c>
      <c r="N537" s="10" t="s">
        <v>13</v>
      </c>
      <c r="S537" s="10">
        <f>IF(ISBLANK(T537),0,COUNTA(L537:R537))</f>
        <v>2</v>
      </c>
      <c r="T537" s="10" t="s">
        <v>5498</v>
      </c>
      <c r="U537" s="10" t="s">
        <v>3892</v>
      </c>
    </row>
    <row r="538" spans="1:21" x14ac:dyDescent="0.2">
      <c r="A538" s="10" t="s">
        <v>647</v>
      </c>
      <c r="B538" s="11" t="s">
        <v>2493</v>
      </c>
      <c r="C538" s="11" t="s">
        <v>4045</v>
      </c>
      <c r="F538" s="10" t="s">
        <v>239</v>
      </c>
      <c r="G538" s="10">
        <v>0</v>
      </c>
      <c r="H538" s="10" t="s">
        <v>250</v>
      </c>
      <c r="I538" s="10">
        <v>1</v>
      </c>
      <c r="J538" s="10">
        <v>1</v>
      </c>
      <c r="O538" s="10" t="s">
        <v>10</v>
      </c>
      <c r="S538" s="10">
        <f>IF(ISBLANK(T538),0,COUNTA(L538:R538))</f>
        <v>1</v>
      </c>
      <c r="T538" s="10" t="s">
        <v>5498</v>
      </c>
      <c r="U538" s="10" t="s">
        <v>4258</v>
      </c>
    </row>
    <row r="539" spans="1:21" x14ac:dyDescent="0.2">
      <c r="A539" s="10" t="s">
        <v>647</v>
      </c>
      <c r="B539" s="11" t="s">
        <v>31</v>
      </c>
      <c r="C539" s="11" t="s">
        <v>4123</v>
      </c>
      <c r="F539" s="10" t="s">
        <v>239</v>
      </c>
      <c r="G539" s="10">
        <v>0</v>
      </c>
      <c r="H539" s="10" t="s">
        <v>139</v>
      </c>
      <c r="I539" s="10">
        <v>1</v>
      </c>
      <c r="J539" s="10">
        <v>1</v>
      </c>
      <c r="L539" s="10" t="s">
        <v>11</v>
      </c>
      <c r="N539" s="10" t="s">
        <v>19</v>
      </c>
      <c r="S539" s="10">
        <f>IF(ISBLANK(T539),0,COUNTA(L539:R539))</f>
        <v>2</v>
      </c>
      <c r="T539" s="10" t="s">
        <v>5498</v>
      </c>
      <c r="U539" s="10" t="s">
        <v>4303</v>
      </c>
    </row>
    <row r="540" spans="1:21" x14ac:dyDescent="0.2">
      <c r="A540" s="10" t="s">
        <v>647</v>
      </c>
      <c r="B540" s="11" t="s">
        <v>26</v>
      </c>
      <c r="C540" s="11" t="s">
        <v>3898</v>
      </c>
      <c r="F540" s="10" t="s">
        <v>239</v>
      </c>
      <c r="G540" s="10">
        <v>25</v>
      </c>
      <c r="H540" s="10" t="s">
        <v>251</v>
      </c>
      <c r="I540" s="10">
        <v>0</v>
      </c>
      <c r="J540" s="10">
        <v>1</v>
      </c>
      <c r="M540" s="10" t="s">
        <v>3</v>
      </c>
      <c r="S540" s="10">
        <f>IF(ISBLANK(T540),0,COUNTA(L540:R540))</f>
        <v>1</v>
      </c>
      <c r="T540" s="10" t="s">
        <v>5498</v>
      </c>
      <c r="U540" s="10" t="s">
        <v>4142</v>
      </c>
    </row>
    <row r="541" spans="1:21" x14ac:dyDescent="0.2">
      <c r="A541" s="10" t="s">
        <v>647</v>
      </c>
      <c r="B541" s="11" t="s">
        <v>2445</v>
      </c>
      <c r="C541" s="11" t="s">
        <v>3989</v>
      </c>
      <c r="F541" s="10" t="s">
        <v>239</v>
      </c>
      <c r="G541" s="10">
        <v>25</v>
      </c>
      <c r="H541" s="10" t="s">
        <v>252</v>
      </c>
      <c r="I541" s="10">
        <v>1</v>
      </c>
      <c r="J541" s="10">
        <v>1</v>
      </c>
      <c r="M541" s="10" t="s">
        <v>656</v>
      </c>
      <c r="S541" s="10">
        <f>IF(ISBLANK(T541),0,COUNTA(L541:R541))</f>
        <v>1</v>
      </c>
      <c r="T541" s="10" t="s">
        <v>5498</v>
      </c>
      <c r="U541" s="10" t="s">
        <v>4147</v>
      </c>
    </row>
    <row r="542" spans="1:21" x14ac:dyDescent="0.2">
      <c r="A542" s="10" t="s">
        <v>647</v>
      </c>
      <c r="B542" s="11" t="s">
        <v>2492</v>
      </c>
      <c r="C542" s="11" t="s">
        <v>4022</v>
      </c>
      <c r="F542" s="10" t="s">
        <v>239</v>
      </c>
      <c r="G542" s="10">
        <v>25</v>
      </c>
      <c r="H542" s="10" t="s">
        <v>253</v>
      </c>
      <c r="I542" s="10">
        <v>1</v>
      </c>
      <c r="J542" s="10">
        <v>1</v>
      </c>
      <c r="L542" s="10" t="s">
        <v>650</v>
      </c>
      <c r="N542" s="10" t="s">
        <v>5502</v>
      </c>
      <c r="O542" s="10" t="s">
        <v>656</v>
      </c>
      <c r="S542" s="10">
        <f>IF(ISBLANK(T542),0,COUNTA(L542:R542))</f>
        <v>3</v>
      </c>
      <c r="T542" s="10" t="s">
        <v>5498</v>
      </c>
      <c r="U542" s="10" t="s">
        <v>4151</v>
      </c>
    </row>
    <row r="543" spans="1:21" x14ac:dyDescent="0.2">
      <c r="A543" s="10" t="s">
        <v>647</v>
      </c>
      <c r="B543" s="11" t="s">
        <v>2494</v>
      </c>
      <c r="C543" s="11" t="s">
        <v>4043</v>
      </c>
      <c r="F543" s="10" t="s">
        <v>239</v>
      </c>
      <c r="G543" s="10">
        <v>25</v>
      </c>
      <c r="H543" s="10" t="s">
        <v>254</v>
      </c>
      <c r="I543" s="10">
        <v>1</v>
      </c>
      <c r="J543" s="10">
        <v>1</v>
      </c>
      <c r="O543" s="10" t="s">
        <v>10</v>
      </c>
      <c r="S543" s="10">
        <f>IF(ISBLANK(T543),0,COUNTA(L543:R543))</f>
        <v>1</v>
      </c>
      <c r="T543" s="10" t="s">
        <v>5498</v>
      </c>
      <c r="U543" s="10" t="s">
        <v>4256</v>
      </c>
    </row>
    <row r="544" spans="1:21" x14ac:dyDescent="0.2">
      <c r="A544" s="10" t="s">
        <v>647</v>
      </c>
      <c r="B544" s="11" t="s">
        <v>2501</v>
      </c>
      <c r="C544" s="11" t="s">
        <v>4077</v>
      </c>
      <c r="F544" s="10" t="s">
        <v>239</v>
      </c>
      <c r="G544" s="10">
        <v>25</v>
      </c>
      <c r="H544" s="10" t="s">
        <v>255</v>
      </c>
      <c r="I544" s="10">
        <v>1</v>
      </c>
      <c r="J544" s="10">
        <v>1</v>
      </c>
      <c r="L544" s="10" t="s">
        <v>5493</v>
      </c>
      <c r="M544" s="10" t="s">
        <v>11</v>
      </c>
      <c r="N544" s="10" t="s">
        <v>2867</v>
      </c>
      <c r="S544" s="10">
        <f>IF(ISBLANK(T544),0,COUNTA(L544:R544))</f>
        <v>3</v>
      </c>
      <c r="T544" s="10" t="s">
        <v>5498</v>
      </c>
      <c r="U544" s="10" t="s">
        <v>4243</v>
      </c>
    </row>
    <row r="545" spans="1:21" x14ac:dyDescent="0.2">
      <c r="A545" s="10" t="s">
        <v>647</v>
      </c>
      <c r="B545" s="11" t="s">
        <v>2387</v>
      </c>
      <c r="C545" s="11" t="s">
        <v>4124</v>
      </c>
      <c r="F545" s="10" t="s">
        <v>239</v>
      </c>
      <c r="G545" s="10">
        <v>25</v>
      </c>
      <c r="H545" s="10" t="s">
        <v>256</v>
      </c>
      <c r="I545" s="10">
        <v>1</v>
      </c>
      <c r="J545" s="10">
        <v>1</v>
      </c>
      <c r="L545" s="10" t="s">
        <v>11</v>
      </c>
      <c r="N545" s="10" t="s">
        <v>19</v>
      </c>
      <c r="S545" s="10">
        <f>IF(ISBLANK(T545),0,COUNTA(L545:R545))</f>
        <v>2</v>
      </c>
      <c r="T545" s="10" t="s">
        <v>5498</v>
      </c>
      <c r="U545" s="10" t="s">
        <v>4304</v>
      </c>
    </row>
    <row r="546" spans="1:21" x14ac:dyDescent="0.2">
      <c r="A546" s="10" t="s">
        <v>647</v>
      </c>
      <c r="B546" s="11" t="s">
        <v>32</v>
      </c>
      <c r="C546" s="11" t="s">
        <v>4320</v>
      </c>
      <c r="F546" s="10" t="s">
        <v>239</v>
      </c>
      <c r="G546" s="10">
        <v>50</v>
      </c>
      <c r="H546" s="10" t="s">
        <v>140</v>
      </c>
      <c r="I546" s="10">
        <v>0</v>
      </c>
      <c r="J546" s="10">
        <v>1</v>
      </c>
      <c r="M546" s="10" t="s">
        <v>3</v>
      </c>
      <c r="S546" s="10">
        <f>IF(ISBLANK(T546),0,COUNTA(L546:R546))</f>
        <v>1</v>
      </c>
      <c r="T546" s="10" t="s">
        <v>5498</v>
      </c>
      <c r="U546" s="10" t="s">
        <v>4325</v>
      </c>
    </row>
    <row r="547" spans="1:21" x14ac:dyDescent="0.2">
      <c r="A547" s="10" t="s">
        <v>647</v>
      </c>
      <c r="B547" s="11" t="s">
        <v>2497</v>
      </c>
      <c r="C547" s="11" t="s">
        <v>3909</v>
      </c>
      <c r="F547" s="10" t="s">
        <v>239</v>
      </c>
      <c r="G547" s="10">
        <v>50</v>
      </c>
      <c r="H547" s="10" t="s">
        <v>257</v>
      </c>
      <c r="I547" s="10">
        <v>1</v>
      </c>
      <c r="J547" s="10">
        <v>1</v>
      </c>
      <c r="L547" s="10" t="s">
        <v>650</v>
      </c>
      <c r="N547" s="10" t="s">
        <v>5502</v>
      </c>
      <c r="O547" s="10" t="s">
        <v>656</v>
      </c>
      <c r="S547" s="10">
        <f>IF(ISBLANK(T547),0,COUNTA(L547:R547))</f>
        <v>3</v>
      </c>
      <c r="T547" s="10" t="s">
        <v>5498</v>
      </c>
      <c r="U547" s="10" t="s">
        <v>4151</v>
      </c>
    </row>
    <row r="548" spans="1:21" x14ac:dyDescent="0.2">
      <c r="A548" s="10" t="s">
        <v>647</v>
      </c>
      <c r="B548" s="11" t="s">
        <v>2455</v>
      </c>
      <c r="C548" s="11" t="s">
        <v>3965</v>
      </c>
      <c r="F548" s="10" t="s">
        <v>239</v>
      </c>
      <c r="G548" s="10">
        <v>50</v>
      </c>
      <c r="H548" s="10" t="s">
        <v>259</v>
      </c>
      <c r="I548" s="10">
        <v>1</v>
      </c>
      <c r="J548" s="10">
        <v>1</v>
      </c>
      <c r="M548" s="10" t="s">
        <v>646</v>
      </c>
      <c r="S548" s="10">
        <f>IF(ISBLANK(T548),0,COUNTA(L548:R548))</f>
        <v>1</v>
      </c>
      <c r="T548" s="10" t="s">
        <v>5498</v>
      </c>
      <c r="U548" s="10" t="s">
        <v>4199</v>
      </c>
    </row>
    <row r="549" spans="1:21" x14ac:dyDescent="0.2">
      <c r="A549" s="10" t="s">
        <v>647</v>
      </c>
      <c r="B549" s="11" t="s">
        <v>22</v>
      </c>
      <c r="C549" s="11" t="s">
        <v>3987</v>
      </c>
      <c r="F549" s="10" t="s">
        <v>239</v>
      </c>
      <c r="G549" s="10">
        <v>50</v>
      </c>
      <c r="H549" s="10" t="s">
        <v>131</v>
      </c>
      <c r="I549" s="10">
        <v>1</v>
      </c>
      <c r="J549" s="10">
        <v>1</v>
      </c>
      <c r="L549" s="10" t="s">
        <v>11</v>
      </c>
      <c r="O549" s="10" t="s">
        <v>651</v>
      </c>
      <c r="P549" s="10" t="s">
        <v>652</v>
      </c>
      <c r="S549" s="10">
        <f>IF(ISBLANK(T549),0,COUNTA(L549:R549))</f>
        <v>3</v>
      </c>
      <c r="T549" s="10" t="s">
        <v>5498</v>
      </c>
      <c r="U549" s="10" t="s">
        <v>4324</v>
      </c>
    </row>
    <row r="550" spans="1:21" x14ac:dyDescent="0.2">
      <c r="A550" s="10" t="s">
        <v>647</v>
      </c>
      <c r="B550" s="11" t="s">
        <v>2434</v>
      </c>
      <c r="C550" s="11" t="s">
        <v>3991</v>
      </c>
      <c r="F550" s="10" t="s">
        <v>239</v>
      </c>
      <c r="G550" s="10">
        <v>50</v>
      </c>
      <c r="H550" s="10" t="s">
        <v>260</v>
      </c>
      <c r="I550" s="10">
        <v>1</v>
      </c>
      <c r="J550" s="10">
        <v>1</v>
      </c>
      <c r="O550" s="10" t="s">
        <v>9</v>
      </c>
      <c r="Q550" s="10" t="s">
        <v>5503</v>
      </c>
      <c r="R550" s="10" t="s">
        <v>1</v>
      </c>
      <c r="S550" s="10">
        <f>IF(ISBLANK(T550),0,COUNTA(L550:R550))</f>
        <v>3</v>
      </c>
      <c r="T550" s="10" t="s">
        <v>5498</v>
      </c>
      <c r="U550" s="10" t="s">
        <v>4217</v>
      </c>
    </row>
    <row r="551" spans="1:21" x14ac:dyDescent="0.2">
      <c r="A551" s="10" t="s">
        <v>647</v>
      </c>
      <c r="B551" s="11" t="s">
        <v>2437</v>
      </c>
      <c r="C551" s="11" t="s">
        <v>3997</v>
      </c>
      <c r="F551" s="10" t="s">
        <v>239</v>
      </c>
      <c r="G551" s="10">
        <v>50</v>
      </c>
      <c r="H551" s="10" t="s">
        <v>261</v>
      </c>
      <c r="I551" s="10">
        <v>1</v>
      </c>
      <c r="J551" s="10">
        <v>1</v>
      </c>
      <c r="O551" s="10" t="s">
        <v>12</v>
      </c>
      <c r="Q551" s="10" t="s">
        <v>5503</v>
      </c>
      <c r="R551" s="10" t="s">
        <v>1</v>
      </c>
      <c r="S551" s="10">
        <f>IF(ISBLANK(T551),0,COUNTA(L551:R551))</f>
        <v>3</v>
      </c>
      <c r="T551" s="10" t="s">
        <v>5498</v>
      </c>
      <c r="U551" s="10" t="s">
        <v>4221</v>
      </c>
    </row>
    <row r="552" spans="1:21" x14ac:dyDescent="0.2">
      <c r="A552" s="10" t="s">
        <v>647</v>
      </c>
      <c r="B552" s="11" t="s">
        <v>2446</v>
      </c>
      <c r="C552" s="11" t="s">
        <v>4030</v>
      </c>
      <c r="F552" s="10" t="s">
        <v>239</v>
      </c>
      <c r="G552" s="10">
        <v>50</v>
      </c>
      <c r="H552" s="10" t="s">
        <v>262</v>
      </c>
      <c r="I552" s="10">
        <v>1</v>
      </c>
      <c r="J552" s="10">
        <v>1</v>
      </c>
      <c r="M552" s="10" t="s">
        <v>656</v>
      </c>
      <c r="S552" s="10">
        <f>IF(ISBLANK(T552),0,COUNTA(L552:R552))</f>
        <v>1</v>
      </c>
      <c r="T552" s="10" t="s">
        <v>5498</v>
      </c>
      <c r="U552" s="10" t="s">
        <v>4147</v>
      </c>
    </row>
    <row r="553" spans="1:21" x14ac:dyDescent="0.2">
      <c r="A553" s="10" t="s">
        <v>647</v>
      </c>
      <c r="B553" s="11" t="s">
        <v>2495</v>
      </c>
      <c r="C553" s="11" t="s">
        <v>4042</v>
      </c>
      <c r="F553" s="10" t="s">
        <v>239</v>
      </c>
      <c r="G553" s="10">
        <v>50</v>
      </c>
      <c r="H553" s="10" t="s">
        <v>263</v>
      </c>
      <c r="I553" s="10">
        <v>1</v>
      </c>
      <c r="J553" s="10">
        <v>1</v>
      </c>
      <c r="O553" s="10" t="s">
        <v>10</v>
      </c>
      <c r="S553" s="10">
        <f>IF(ISBLANK(T553),0,COUNTA(L553:R553))</f>
        <v>1</v>
      </c>
      <c r="T553" s="10" t="s">
        <v>5498</v>
      </c>
      <c r="U553" s="10" t="s">
        <v>4255</v>
      </c>
    </row>
    <row r="554" spans="1:21" x14ac:dyDescent="0.2">
      <c r="A554" s="10" t="s">
        <v>647</v>
      </c>
      <c r="B554" s="11" t="s">
        <v>2439</v>
      </c>
      <c r="C554" s="11" t="s">
        <v>4055</v>
      </c>
      <c r="F554" s="10" t="s">
        <v>239</v>
      </c>
      <c r="G554" s="10">
        <v>50</v>
      </c>
      <c r="H554" s="10" t="s">
        <v>264</v>
      </c>
      <c r="I554" s="10">
        <v>1</v>
      </c>
      <c r="J554" s="10">
        <v>1</v>
      </c>
      <c r="O554" s="10" t="s">
        <v>15</v>
      </c>
      <c r="Q554" s="10" t="s">
        <v>5503</v>
      </c>
      <c r="R554" s="10" t="s">
        <v>1</v>
      </c>
      <c r="S554" s="10">
        <f>IF(ISBLANK(T554),0,COUNTA(L554:R554))</f>
        <v>3</v>
      </c>
      <c r="T554" s="10" t="s">
        <v>5498</v>
      </c>
      <c r="U554" s="10" t="s">
        <v>4265</v>
      </c>
    </row>
    <row r="555" spans="1:21" x14ac:dyDescent="0.2">
      <c r="A555" s="10" t="s">
        <v>647</v>
      </c>
      <c r="B555" s="11" t="s">
        <v>2435</v>
      </c>
      <c r="C555" s="11" t="s">
        <v>4087</v>
      </c>
      <c r="F555" s="10" t="s">
        <v>239</v>
      </c>
      <c r="G555" s="10">
        <v>50</v>
      </c>
      <c r="H555" s="10" t="s">
        <v>265</v>
      </c>
      <c r="I555" s="10">
        <v>1</v>
      </c>
      <c r="J555" s="10">
        <v>1</v>
      </c>
      <c r="O555" s="10" t="s">
        <v>17</v>
      </c>
      <c r="Q555" s="10" t="s">
        <v>5503</v>
      </c>
      <c r="R555" s="10" t="s">
        <v>1</v>
      </c>
      <c r="S555" s="10">
        <f>IF(ISBLANK(T555),0,COUNTA(L555:R555))</f>
        <v>3</v>
      </c>
      <c r="T555" s="10" t="s">
        <v>5498</v>
      </c>
      <c r="U555" s="10" t="s">
        <v>4246</v>
      </c>
    </row>
    <row r="556" spans="1:21" x14ac:dyDescent="0.2">
      <c r="A556" s="10" t="s">
        <v>647</v>
      </c>
      <c r="B556" s="11" t="s">
        <v>2451</v>
      </c>
      <c r="C556" s="11" t="s">
        <v>4098</v>
      </c>
      <c r="F556" s="10" t="s">
        <v>239</v>
      </c>
      <c r="G556" s="10">
        <v>50</v>
      </c>
      <c r="H556" s="10" t="s">
        <v>266</v>
      </c>
      <c r="I556" s="10">
        <v>1</v>
      </c>
      <c r="J556" s="10">
        <v>1</v>
      </c>
      <c r="N556" s="10" t="s">
        <v>20</v>
      </c>
      <c r="O556" s="10" t="s">
        <v>10</v>
      </c>
      <c r="P556" s="10" t="s">
        <v>5497</v>
      </c>
      <c r="S556" s="10">
        <f>IF(ISBLANK(T556),0,COUNTA(L556:R556))</f>
        <v>3</v>
      </c>
      <c r="T556" s="10" t="s">
        <v>5498</v>
      </c>
      <c r="U556" s="10" t="s">
        <v>4287</v>
      </c>
    </row>
    <row r="557" spans="1:21" x14ac:dyDescent="0.2">
      <c r="A557" s="10" t="s">
        <v>647</v>
      </c>
      <c r="B557" s="11" t="s">
        <v>2448</v>
      </c>
      <c r="C557" s="11" t="s">
        <v>4104</v>
      </c>
      <c r="F557" s="10" t="s">
        <v>239</v>
      </c>
      <c r="G557" s="10">
        <v>50</v>
      </c>
      <c r="H557" s="10" t="s">
        <v>267</v>
      </c>
      <c r="I557" s="10">
        <v>1</v>
      </c>
      <c r="J557" s="10">
        <v>1</v>
      </c>
      <c r="L557" s="10" t="s">
        <v>5493</v>
      </c>
      <c r="M557" s="10" t="s">
        <v>11</v>
      </c>
      <c r="N557" s="10" t="s">
        <v>2867</v>
      </c>
      <c r="S557" s="10">
        <f>IF(ISBLANK(T557),0,COUNTA(L557:R557))</f>
        <v>3</v>
      </c>
      <c r="T557" s="10" t="s">
        <v>5498</v>
      </c>
      <c r="U557" s="10" t="s">
        <v>4243</v>
      </c>
    </row>
    <row r="558" spans="1:21" x14ac:dyDescent="0.2">
      <c r="A558" s="10" t="s">
        <v>647</v>
      </c>
      <c r="B558" s="11" t="s">
        <v>2453</v>
      </c>
      <c r="C558" s="11" t="s">
        <v>4125</v>
      </c>
      <c r="F558" s="10" t="s">
        <v>239</v>
      </c>
      <c r="G558" s="10">
        <v>50</v>
      </c>
      <c r="H558" s="10" t="s">
        <v>268</v>
      </c>
      <c r="I558" s="10">
        <v>1</v>
      </c>
      <c r="J558" s="10">
        <v>1</v>
      </c>
      <c r="L558" s="10" t="s">
        <v>650</v>
      </c>
      <c r="N558" s="10" t="s">
        <v>5497</v>
      </c>
      <c r="S558" s="10">
        <f>IF(ISBLANK(T558),0,COUNTA(L558:R558))</f>
        <v>2</v>
      </c>
      <c r="T558" s="10" t="s">
        <v>5498</v>
      </c>
      <c r="U558" s="10" t="s">
        <v>4305</v>
      </c>
    </row>
    <row r="559" spans="1:21" x14ac:dyDescent="0.2">
      <c r="A559" s="10" t="s">
        <v>647</v>
      </c>
      <c r="B559" s="11" t="s">
        <v>2454</v>
      </c>
      <c r="C559" s="11" t="s">
        <v>4126</v>
      </c>
      <c r="F559" s="10" t="s">
        <v>239</v>
      </c>
      <c r="G559" s="10">
        <v>50</v>
      </c>
      <c r="H559" s="10" t="s">
        <v>269</v>
      </c>
      <c r="I559" s="10">
        <v>1</v>
      </c>
      <c r="J559" s="10">
        <v>1</v>
      </c>
      <c r="L559" s="10" t="s">
        <v>650</v>
      </c>
      <c r="N559" s="10" t="s">
        <v>2867</v>
      </c>
      <c r="S559" s="10">
        <f>IF(ISBLANK(T559),0,COUNTA(L559:R559))</f>
        <v>2</v>
      </c>
      <c r="T559" s="10" t="s">
        <v>5498</v>
      </c>
      <c r="U559" s="10" t="s">
        <v>4350</v>
      </c>
    </row>
    <row r="560" spans="1:21" x14ac:dyDescent="0.2">
      <c r="A560" s="10" t="s">
        <v>647</v>
      </c>
      <c r="B560" s="11" t="s">
        <v>81</v>
      </c>
      <c r="C560" s="11" t="s">
        <v>3508</v>
      </c>
      <c r="F560" s="10" t="s">
        <v>239</v>
      </c>
      <c r="G560" s="10">
        <v>50</v>
      </c>
      <c r="H560" s="10" t="s">
        <v>189</v>
      </c>
      <c r="I560" s="10">
        <v>1</v>
      </c>
      <c r="J560" s="10">
        <v>1</v>
      </c>
      <c r="M560" s="10" t="s">
        <v>20</v>
      </c>
      <c r="O560" s="10" t="s">
        <v>1</v>
      </c>
      <c r="S560" s="10">
        <f>IF(ISBLANK(T560),0,COUNTA(L560:R560))</f>
        <v>2</v>
      </c>
      <c r="T560" s="10" t="s">
        <v>5498</v>
      </c>
      <c r="U560" s="10" t="s">
        <v>4312</v>
      </c>
    </row>
    <row r="561" spans="1:21" x14ac:dyDescent="0.2">
      <c r="A561" s="10" t="s">
        <v>647</v>
      </c>
      <c r="B561" s="11" t="s">
        <v>2382</v>
      </c>
      <c r="C561" s="11" t="s">
        <v>3897</v>
      </c>
      <c r="F561" s="10" t="s">
        <v>239</v>
      </c>
      <c r="G561" s="10">
        <v>75</v>
      </c>
      <c r="H561" s="10" t="s">
        <v>270</v>
      </c>
      <c r="I561" s="10">
        <v>0</v>
      </c>
      <c r="J561" s="10">
        <v>1</v>
      </c>
      <c r="M561" s="10" t="s">
        <v>3</v>
      </c>
      <c r="S561" s="10">
        <f>IF(ISBLANK(T561),0,COUNTA(L561:R561))</f>
        <v>1</v>
      </c>
      <c r="T561" s="10" t="s">
        <v>5498</v>
      </c>
      <c r="U561" s="10" t="s">
        <v>4142</v>
      </c>
    </row>
    <row r="562" spans="1:21" x14ac:dyDescent="0.2">
      <c r="A562" s="10" t="s">
        <v>647</v>
      </c>
      <c r="B562" s="11" t="s">
        <v>2584</v>
      </c>
      <c r="C562" s="11" t="s">
        <v>3910</v>
      </c>
      <c r="F562" s="10" t="s">
        <v>239</v>
      </c>
      <c r="G562" s="10">
        <v>75</v>
      </c>
      <c r="H562" s="10" t="s">
        <v>271</v>
      </c>
      <c r="I562" s="10">
        <v>1</v>
      </c>
      <c r="J562" s="10">
        <v>1</v>
      </c>
      <c r="L562" s="10" t="s">
        <v>650</v>
      </c>
      <c r="N562" s="10" t="s">
        <v>5502</v>
      </c>
      <c r="O562" s="10" t="s">
        <v>656</v>
      </c>
      <c r="Q562" s="10" t="s">
        <v>4</v>
      </c>
      <c r="S562" s="10">
        <f>IF(ISBLANK(T562),0,COUNTA(L562:R562))</f>
        <v>4</v>
      </c>
      <c r="T562" s="10" t="s">
        <v>5498</v>
      </c>
      <c r="U562" s="10" t="s">
        <v>4152</v>
      </c>
    </row>
    <row r="563" spans="1:21" x14ac:dyDescent="0.2">
      <c r="A563" s="10" t="s">
        <v>647</v>
      </c>
      <c r="B563" s="11" t="s">
        <v>2581</v>
      </c>
      <c r="C563" s="11" t="s">
        <v>3954</v>
      </c>
      <c r="F563" s="10" t="s">
        <v>239</v>
      </c>
      <c r="G563" s="10">
        <v>75</v>
      </c>
      <c r="H563" s="10" t="s">
        <v>272</v>
      </c>
      <c r="I563" s="10">
        <v>1</v>
      </c>
      <c r="J563" s="10">
        <v>1</v>
      </c>
      <c r="M563" s="10" t="s">
        <v>646</v>
      </c>
      <c r="S563" s="10">
        <f>IF(ISBLANK(T563),0,COUNTA(L563:R563))</f>
        <v>1</v>
      </c>
      <c r="T563" s="10" t="s">
        <v>5498</v>
      </c>
      <c r="U563" s="10" t="s">
        <v>4191</v>
      </c>
    </row>
    <row r="564" spans="1:21" x14ac:dyDescent="0.2">
      <c r="A564" s="10" t="s">
        <v>647</v>
      </c>
      <c r="B564" s="11" t="s">
        <v>2498</v>
      </c>
      <c r="C564" s="11" t="s">
        <v>3979</v>
      </c>
      <c r="F564" s="10" t="s">
        <v>239</v>
      </c>
      <c r="G564" s="10">
        <v>75</v>
      </c>
      <c r="H564" s="10" t="s">
        <v>273</v>
      </c>
      <c r="I564" s="10">
        <v>1</v>
      </c>
      <c r="J564" s="10">
        <v>1</v>
      </c>
      <c r="L564" s="10" t="s">
        <v>650</v>
      </c>
      <c r="N564" s="10" t="s">
        <v>5502</v>
      </c>
      <c r="O564" s="10" t="s">
        <v>656</v>
      </c>
      <c r="S564" s="10">
        <f>IF(ISBLANK(T564),0,COUNTA(L564:R564))</f>
        <v>3</v>
      </c>
      <c r="T564" s="10" t="s">
        <v>5498</v>
      </c>
      <c r="U564" s="10" t="s">
        <v>4151</v>
      </c>
    </row>
    <row r="565" spans="1:21" x14ac:dyDescent="0.2">
      <c r="A565" s="10" t="s">
        <v>647</v>
      </c>
      <c r="B565" s="11" t="s">
        <v>2500</v>
      </c>
      <c r="C565" s="11" t="s">
        <v>4014</v>
      </c>
      <c r="F565" s="10" t="s">
        <v>239</v>
      </c>
      <c r="G565" s="10">
        <v>75</v>
      </c>
      <c r="H565" s="10" t="s">
        <v>274</v>
      </c>
      <c r="I565" s="10">
        <v>1</v>
      </c>
      <c r="J565" s="10">
        <v>1</v>
      </c>
      <c r="O565" s="10" t="s">
        <v>10</v>
      </c>
      <c r="S565" s="10">
        <f>IF(ISBLANK(T565),0,COUNTA(L565:R565))</f>
        <v>1</v>
      </c>
      <c r="T565" s="10" t="s">
        <v>5498</v>
      </c>
      <c r="U565" s="10" t="s">
        <v>4238</v>
      </c>
    </row>
    <row r="566" spans="1:21" x14ac:dyDescent="0.2">
      <c r="A566" s="10" t="s">
        <v>647</v>
      </c>
      <c r="B566" s="11" t="s">
        <v>2499</v>
      </c>
      <c r="C566" s="11" t="s">
        <v>4015</v>
      </c>
      <c r="F566" s="10" t="s">
        <v>239</v>
      </c>
      <c r="G566" s="10">
        <v>75</v>
      </c>
      <c r="H566" s="10" t="s">
        <v>275</v>
      </c>
      <c r="I566" s="10">
        <v>1</v>
      </c>
      <c r="J566" s="10">
        <v>1</v>
      </c>
      <c r="L566" s="10" t="s">
        <v>650</v>
      </c>
      <c r="N566" s="10" t="s">
        <v>2867</v>
      </c>
      <c r="O566" s="10" t="s">
        <v>5497</v>
      </c>
      <c r="S566" s="10">
        <f>IF(ISBLANK(T566),0,COUNTA(L566:R566))</f>
        <v>3</v>
      </c>
      <c r="T566" s="10" t="s">
        <v>5498</v>
      </c>
      <c r="U566" s="10" t="s">
        <v>4336</v>
      </c>
    </row>
    <row r="567" spans="1:21" x14ac:dyDescent="0.2">
      <c r="A567" s="10" t="s">
        <v>647</v>
      </c>
      <c r="B567" s="11" t="s">
        <v>2556</v>
      </c>
      <c r="C567" s="11" t="s">
        <v>4033</v>
      </c>
      <c r="F567" s="10" t="s">
        <v>239</v>
      </c>
      <c r="G567" s="10">
        <v>75</v>
      </c>
      <c r="H567" s="10" t="s">
        <v>276</v>
      </c>
      <c r="I567" s="10">
        <v>1</v>
      </c>
      <c r="J567" s="10">
        <v>1</v>
      </c>
      <c r="L567" s="10" t="s">
        <v>644</v>
      </c>
      <c r="R567" s="10" t="s">
        <v>5</v>
      </c>
      <c r="S567" s="10">
        <f>IF(ISBLANK(T567),0,COUNTA(L567:R567))</f>
        <v>2</v>
      </c>
      <c r="T567" s="10" t="s">
        <v>5498</v>
      </c>
      <c r="U567" s="10" t="s">
        <v>4248</v>
      </c>
    </row>
    <row r="568" spans="1:21" x14ac:dyDescent="0.2">
      <c r="A568" s="10" t="s">
        <v>647</v>
      </c>
      <c r="B568" s="11" t="s">
        <v>2496</v>
      </c>
      <c r="C568" s="11" t="s">
        <v>4044</v>
      </c>
      <c r="F568" s="10" t="s">
        <v>239</v>
      </c>
      <c r="G568" s="10">
        <v>75</v>
      </c>
      <c r="H568" s="10" t="s">
        <v>277</v>
      </c>
      <c r="I568" s="10">
        <v>1</v>
      </c>
      <c r="J568" s="10">
        <v>1</v>
      </c>
      <c r="O568" s="10" t="s">
        <v>10</v>
      </c>
      <c r="S568" s="10">
        <f>IF(ISBLANK(T568),0,COUNTA(L568:R568))</f>
        <v>1</v>
      </c>
      <c r="T568" s="10" t="s">
        <v>5498</v>
      </c>
      <c r="U568" s="10" t="s">
        <v>4257</v>
      </c>
    </row>
    <row r="569" spans="1:21" x14ac:dyDescent="0.2">
      <c r="A569" s="10" t="s">
        <v>647</v>
      </c>
      <c r="B569" s="11" t="s">
        <v>2447</v>
      </c>
      <c r="C569" s="11" t="s">
        <v>4047</v>
      </c>
      <c r="F569" s="10" t="s">
        <v>239</v>
      </c>
      <c r="G569" s="10">
        <v>75</v>
      </c>
      <c r="H569" s="10" t="s">
        <v>278</v>
      </c>
      <c r="I569" s="10">
        <v>1</v>
      </c>
      <c r="J569" s="10">
        <v>1</v>
      </c>
      <c r="M569" s="10" t="s">
        <v>656</v>
      </c>
      <c r="S569" s="10">
        <f>IF(ISBLANK(T569),0,COUNTA(L569:R569))</f>
        <v>1</v>
      </c>
      <c r="T569" s="10" t="s">
        <v>5498</v>
      </c>
      <c r="U569" s="10" t="s">
        <v>4147</v>
      </c>
    </row>
    <row r="570" spans="1:21" x14ac:dyDescent="0.2">
      <c r="A570" s="10" t="s">
        <v>647</v>
      </c>
      <c r="B570" s="11" t="s">
        <v>2557</v>
      </c>
      <c r="C570" s="11" t="s">
        <v>4062</v>
      </c>
      <c r="F570" s="10" t="s">
        <v>239</v>
      </c>
      <c r="G570" s="10">
        <v>75</v>
      </c>
      <c r="H570" s="10" t="s">
        <v>279</v>
      </c>
      <c r="I570" s="10">
        <v>1</v>
      </c>
      <c r="J570" s="10">
        <v>1</v>
      </c>
      <c r="L570" s="10" t="s">
        <v>644</v>
      </c>
      <c r="R570" s="10" t="s">
        <v>5</v>
      </c>
      <c r="S570" s="10">
        <f>IF(ISBLANK(T570),0,COUNTA(L570:R570))</f>
        <v>2</v>
      </c>
      <c r="T570" s="10" t="s">
        <v>5498</v>
      </c>
      <c r="U570" s="10" t="s">
        <v>4270</v>
      </c>
    </row>
    <row r="571" spans="1:21" x14ac:dyDescent="0.2">
      <c r="A571" s="10" t="s">
        <v>647</v>
      </c>
      <c r="B571" s="11" t="s">
        <v>2563</v>
      </c>
      <c r="C571" s="11" t="s">
        <v>4084</v>
      </c>
      <c r="F571" s="10" t="s">
        <v>239</v>
      </c>
      <c r="G571" s="10">
        <v>75</v>
      </c>
      <c r="H571" s="10" t="s">
        <v>280</v>
      </c>
      <c r="I571" s="10">
        <v>1</v>
      </c>
      <c r="J571" s="10">
        <v>1</v>
      </c>
      <c r="L571" s="10" t="s">
        <v>644</v>
      </c>
      <c r="S571" s="10">
        <f>IF(ISBLANK(T571),0,COUNTA(L571:R571))</f>
        <v>1</v>
      </c>
      <c r="T571" s="10" t="s">
        <v>5498</v>
      </c>
      <c r="U571" s="10" t="s">
        <v>4281</v>
      </c>
    </row>
    <row r="572" spans="1:21" x14ac:dyDescent="0.2">
      <c r="A572" s="10" t="s">
        <v>647</v>
      </c>
      <c r="B572" s="11" t="s">
        <v>2449</v>
      </c>
      <c r="C572" s="11" t="s">
        <v>4103</v>
      </c>
      <c r="F572" s="10" t="s">
        <v>239</v>
      </c>
      <c r="G572" s="10">
        <v>75</v>
      </c>
      <c r="H572" s="10" t="s">
        <v>281</v>
      </c>
      <c r="I572" s="10">
        <v>1</v>
      </c>
      <c r="J572" s="10">
        <v>1</v>
      </c>
      <c r="L572" s="10" t="s">
        <v>5493</v>
      </c>
      <c r="M572" s="10" t="s">
        <v>11</v>
      </c>
      <c r="N572" s="10" t="s">
        <v>2867</v>
      </c>
      <c r="S572" s="10">
        <f>IF(ISBLANK(T572),0,COUNTA(L572:R572))</f>
        <v>3</v>
      </c>
      <c r="T572" s="10" t="s">
        <v>5498</v>
      </c>
      <c r="U572" s="10" t="s">
        <v>4243</v>
      </c>
    </row>
    <row r="573" spans="1:21" x14ac:dyDescent="0.2">
      <c r="A573" s="10" t="s">
        <v>647</v>
      </c>
      <c r="B573" s="11" t="s">
        <v>2586</v>
      </c>
      <c r="C573" s="11" t="s">
        <v>4114</v>
      </c>
      <c r="F573" s="10" t="s">
        <v>239</v>
      </c>
      <c r="G573" s="10">
        <v>75</v>
      </c>
      <c r="H573" s="10" t="s">
        <v>282</v>
      </c>
      <c r="I573" s="10">
        <v>1</v>
      </c>
      <c r="J573" s="10">
        <v>1</v>
      </c>
      <c r="L573" s="10" t="s">
        <v>11</v>
      </c>
      <c r="O573" s="10" t="s">
        <v>7</v>
      </c>
      <c r="S573" s="10">
        <f>IF(ISBLANK(T573),0,COUNTA(L573:R573))</f>
        <v>2</v>
      </c>
      <c r="T573" s="10" t="s">
        <v>5498</v>
      </c>
      <c r="U573" s="10" t="s">
        <v>4299</v>
      </c>
    </row>
    <row r="574" spans="1:21" x14ac:dyDescent="0.2">
      <c r="A574" s="10" t="s">
        <v>647</v>
      </c>
      <c r="B574" s="11" t="s">
        <v>2441</v>
      </c>
      <c r="C574" s="11" t="s">
        <v>4128</v>
      </c>
      <c r="F574" s="10" t="s">
        <v>239</v>
      </c>
      <c r="G574" s="10">
        <v>75</v>
      </c>
      <c r="H574" s="10" t="s">
        <v>283</v>
      </c>
      <c r="I574" s="10">
        <v>1</v>
      </c>
      <c r="J574" s="10">
        <v>1</v>
      </c>
      <c r="L574" s="10" t="s">
        <v>650</v>
      </c>
      <c r="O574" s="10" t="s">
        <v>9</v>
      </c>
      <c r="Q574" s="10" t="s">
        <v>5503</v>
      </c>
      <c r="S574" s="10">
        <f>IF(ISBLANK(T574),0,COUNTA(L574:R574))</f>
        <v>3</v>
      </c>
      <c r="T574" s="10" t="s">
        <v>5498</v>
      </c>
      <c r="U574" s="10" t="s">
        <v>4307</v>
      </c>
    </row>
    <row r="575" spans="1:21" x14ac:dyDescent="0.2">
      <c r="A575" s="10" t="s">
        <v>647</v>
      </c>
      <c r="B575" s="11" t="s">
        <v>2443</v>
      </c>
      <c r="C575" s="11" t="s">
        <v>4129</v>
      </c>
      <c r="F575" s="10" t="s">
        <v>239</v>
      </c>
      <c r="G575" s="10">
        <v>75</v>
      </c>
      <c r="H575" s="10" t="s">
        <v>284</v>
      </c>
      <c r="I575" s="10">
        <v>1</v>
      </c>
      <c r="J575" s="10">
        <v>1</v>
      </c>
      <c r="L575" s="10" t="s">
        <v>650</v>
      </c>
      <c r="O575" s="10" t="s">
        <v>12</v>
      </c>
      <c r="Q575" s="10" t="s">
        <v>5503</v>
      </c>
      <c r="S575" s="10">
        <f>IF(ISBLANK(T575),0,COUNTA(L575:R575))</f>
        <v>3</v>
      </c>
      <c r="T575" s="10" t="s">
        <v>5498</v>
      </c>
      <c r="U575" s="10" t="s">
        <v>4308</v>
      </c>
    </row>
    <row r="576" spans="1:21" x14ac:dyDescent="0.2">
      <c r="A576" s="10" t="s">
        <v>647</v>
      </c>
      <c r="B576" s="11" t="s">
        <v>2444</v>
      </c>
      <c r="C576" s="11" t="s">
        <v>4130</v>
      </c>
      <c r="F576" s="10" t="s">
        <v>239</v>
      </c>
      <c r="G576" s="10">
        <v>75</v>
      </c>
      <c r="H576" s="10" t="s">
        <v>285</v>
      </c>
      <c r="I576" s="10">
        <v>1</v>
      </c>
      <c r="J576" s="10">
        <v>1</v>
      </c>
      <c r="L576" s="10" t="s">
        <v>650</v>
      </c>
      <c r="O576" s="10" t="s">
        <v>15</v>
      </c>
      <c r="Q576" s="10" t="s">
        <v>5503</v>
      </c>
      <c r="S576" s="10">
        <f>IF(ISBLANK(T576),0,COUNTA(L576:R576))</f>
        <v>3</v>
      </c>
      <c r="T576" s="10" t="s">
        <v>5498</v>
      </c>
      <c r="U576" s="10" t="s">
        <v>4309</v>
      </c>
    </row>
    <row r="577" spans="1:21" x14ac:dyDescent="0.2">
      <c r="A577" s="10" t="s">
        <v>647</v>
      </c>
      <c r="B577" s="11" t="s">
        <v>2442</v>
      </c>
      <c r="C577" s="11" t="s">
        <v>4131</v>
      </c>
      <c r="F577" s="10" t="s">
        <v>239</v>
      </c>
      <c r="G577" s="10">
        <v>75</v>
      </c>
      <c r="H577" s="10" t="s">
        <v>286</v>
      </c>
      <c r="I577" s="10">
        <v>1</v>
      </c>
      <c r="J577" s="10">
        <v>1</v>
      </c>
      <c r="L577" s="10" t="s">
        <v>650</v>
      </c>
      <c r="O577" s="10" t="s">
        <v>17</v>
      </c>
      <c r="S577" s="10">
        <f>IF(ISBLANK(T577),0,COUNTA(L577:R577))</f>
        <v>2</v>
      </c>
      <c r="T577" s="10" t="s">
        <v>5498</v>
      </c>
      <c r="U577" s="10" t="s">
        <v>4310</v>
      </c>
    </row>
    <row r="578" spans="1:21" x14ac:dyDescent="0.2">
      <c r="A578" s="10" t="s">
        <v>647</v>
      </c>
      <c r="B578" s="11" t="s">
        <v>2450</v>
      </c>
      <c r="C578" s="11" t="s">
        <v>4134</v>
      </c>
      <c r="F578" s="10" t="s">
        <v>239</v>
      </c>
      <c r="G578" s="10">
        <v>75</v>
      </c>
      <c r="H578" s="10" t="s">
        <v>287</v>
      </c>
      <c r="I578" s="10">
        <v>1</v>
      </c>
      <c r="J578" s="10">
        <v>1</v>
      </c>
      <c r="L578" s="10" t="s">
        <v>5493</v>
      </c>
      <c r="N578" s="10" t="s">
        <v>5502</v>
      </c>
      <c r="O578" s="10" t="s">
        <v>20</v>
      </c>
      <c r="S578" s="10">
        <f>IF(ISBLANK(T578),0,COUNTA(L578:R578))</f>
        <v>3</v>
      </c>
      <c r="T578" s="10" t="s">
        <v>5498</v>
      </c>
      <c r="U578" s="10" t="s">
        <v>4314</v>
      </c>
    </row>
    <row r="579" spans="1:21" x14ac:dyDescent="0.2">
      <c r="A579" s="10" t="s">
        <v>647</v>
      </c>
      <c r="B579" s="11" t="s">
        <v>2452</v>
      </c>
      <c r="C579" s="11" t="s">
        <v>3901</v>
      </c>
      <c r="F579" s="10" t="s">
        <v>239</v>
      </c>
      <c r="G579" s="10">
        <v>100</v>
      </c>
      <c r="H579" s="10" t="s">
        <v>288</v>
      </c>
      <c r="I579" s="10">
        <v>1</v>
      </c>
      <c r="J579" s="10">
        <v>1</v>
      </c>
      <c r="L579" s="10" t="s">
        <v>11</v>
      </c>
      <c r="O579" s="10" t="s">
        <v>651</v>
      </c>
      <c r="P579" s="10" t="s">
        <v>652</v>
      </c>
      <c r="S579" s="10">
        <f>IF(ISBLANK(T579),0,COUNTA(L579:R579))</f>
        <v>3</v>
      </c>
      <c r="T579" s="10" t="s">
        <v>5498</v>
      </c>
      <c r="U579" s="10" t="s">
        <v>4324</v>
      </c>
    </row>
    <row r="580" spans="1:21" x14ac:dyDescent="0.2">
      <c r="A580" s="10" t="s">
        <v>647</v>
      </c>
      <c r="B580" s="11" t="s">
        <v>2580</v>
      </c>
      <c r="C580" s="11" t="s">
        <v>3904</v>
      </c>
      <c r="F580" s="10" t="s">
        <v>239</v>
      </c>
      <c r="G580" s="10">
        <v>100</v>
      </c>
      <c r="H580" s="10" t="s">
        <v>289</v>
      </c>
      <c r="I580" s="10">
        <v>1</v>
      </c>
      <c r="J580" s="10">
        <v>1</v>
      </c>
      <c r="M580" s="10" t="s">
        <v>656</v>
      </c>
      <c r="S580" s="10">
        <f>IF(ISBLANK(T580),0,COUNTA(L580:R580))</f>
        <v>1</v>
      </c>
      <c r="T580" s="10" t="s">
        <v>5498</v>
      </c>
      <c r="U580" s="10" t="s">
        <v>4147</v>
      </c>
    </row>
    <row r="581" spans="1:21" x14ac:dyDescent="0.2">
      <c r="A581" s="10" t="s">
        <v>647</v>
      </c>
      <c r="B581" s="11" t="s">
        <v>2582</v>
      </c>
      <c r="C581" s="11" t="s">
        <v>3916</v>
      </c>
      <c r="F581" s="10" t="s">
        <v>239</v>
      </c>
      <c r="G581" s="10">
        <v>100</v>
      </c>
      <c r="H581" s="10" t="s">
        <v>290</v>
      </c>
      <c r="I581" s="10">
        <v>0</v>
      </c>
      <c r="J581" s="10">
        <v>1</v>
      </c>
      <c r="M581" s="10" t="s">
        <v>3</v>
      </c>
      <c r="S581" s="10">
        <f>IF(ISBLANK(T581),0,COUNTA(L581:R581))</f>
        <v>1</v>
      </c>
      <c r="T581" s="10" t="s">
        <v>5498</v>
      </c>
      <c r="U581" s="10" t="s">
        <v>4157</v>
      </c>
    </row>
    <row r="582" spans="1:21" x14ac:dyDescent="0.2">
      <c r="A582" s="10" t="s">
        <v>647</v>
      </c>
      <c r="B582" s="11" t="s">
        <v>2456</v>
      </c>
      <c r="C582" s="11" t="s">
        <v>3961</v>
      </c>
      <c r="F582" s="10" t="s">
        <v>239</v>
      </c>
      <c r="G582" s="10">
        <v>100</v>
      </c>
      <c r="H582" s="10" t="s">
        <v>291</v>
      </c>
      <c r="I582" s="10">
        <v>1</v>
      </c>
      <c r="J582" s="10">
        <v>1</v>
      </c>
      <c r="M582" s="10" t="s">
        <v>646</v>
      </c>
      <c r="S582" s="10">
        <f>IF(ISBLANK(T582),0,COUNTA(L582:R582))</f>
        <v>1</v>
      </c>
      <c r="T582" s="10" t="s">
        <v>5498</v>
      </c>
      <c r="U582" s="10" t="s">
        <v>4197</v>
      </c>
    </row>
    <row r="583" spans="1:21" x14ac:dyDescent="0.2">
      <c r="A583" s="10" t="s">
        <v>647</v>
      </c>
      <c r="B583" s="11" t="s">
        <v>2433</v>
      </c>
      <c r="C583" s="11" t="s">
        <v>3993</v>
      </c>
      <c r="F583" s="10" t="s">
        <v>239</v>
      </c>
      <c r="G583" s="10">
        <v>100</v>
      </c>
      <c r="H583" s="10" t="s">
        <v>292</v>
      </c>
      <c r="I583" s="10">
        <v>1</v>
      </c>
      <c r="J583" s="10">
        <v>1</v>
      </c>
      <c r="O583" s="10" t="s">
        <v>9</v>
      </c>
      <c r="Q583" s="10" t="s">
        <v>5503</v>
      </c>
      <c r="S583" s="10">
        <f>IF(ISBLANK(T583),0,COUNTA(L583:R583))</f>
        <v>2</v>
      </c>
      <c r="T583" s="10" t="s">
        <v>5498</v>
      </c>
      <c r="U583" s="10" t="s">
        <v>4217</v>
      </c>
    </row>
    <row r="584" spans="1:21" x14ac:dyDescent="0.2">
      <c r="A584" s="10" t="s">
        <v>647</v>
      </c>
      <c r="B584" s="11" t="s">
        <v>2383</v>
      </c>
      <c r="C584" s="11" t="s">
        <v>4001</v>
      </c>
      <c r="F584" s="10" t="s">
        <v>239</v>
      </c>
      <c r="G584" s="10">
        <v>100</v>
      </c>
      <c r="H584" s="10" t="s">
        <v>293</v>
      </c>
      <c r="I584" s="10">
        <v>1</v>
      </c>
      <c r="J584" s="10">
        <v>1</v>
      </c>
      <c r="O584" s="10" t="s">
        <v>10</v>
      </c>
      <c r="S584" s="10">
        <f>IF(ISBLANK(T584),0,COUNTA(L584:R584))</f>
        <v>1</v>
      </c>
      <c r="T584" s="10" t="s">
        <v>5498</v>
      </c>
      <c r="U584" s="10" t="s">
        <v>4225</v>
      </c>
    </row>
    <row r="585" spans="1:21" x14ac:dyDescent="0.2">
      <c r="A585" s="10" t="s">
        <v>647</v>
      </c>
      <c r="B585" s="11" t="s">
        <v>2578</v>
      </c>
      <c r="C585" s="11" t="s">
        <v>4021</v>
      </c>
      <c r="F585" s="10" t="s">
        <v>239</v>
      </c>
      <c r="G585" s="10">
        <v>100</v>
      </c>
      <c r="H585" s="10" t="s">
        <v>294</v>
      </c>
      <c r="I585" s="10">
        <v>1</v>
      </c>
      <c r="J585" s="10">
        <v>1</v>
      </c>
      <c r="L585" s="10" t="s">
        <v>5493</v>
      </c>
      <c r="M585" s="10" t="s">
        <v>11</v>
      </c>
      <c r="N585" s="10" t="s">
        <v>2867</v>
      </c>
      <c r="S585" s="10">
        <f>IF(ISBLANK(T585),0,COUNTA(L585:R585))</f>
        <v>3</v>
      </c>
      <c r="T585" s="10" t="s">
        <v>5498</v>
      </c>
      <c r="U585" s="10" t="s">
        <v>4243</v>
      </c>
    </row>
    <row r="586" spans="1:21" x14ac:dyDescent="0.2">
      <c r="A586" s="10" t="s">
        <v>647</v>
      </c>
      <c r="B586" s="11" t="s">
        <v>2438</v>
      </c>
      <c r="C586" s="11" t="s">
        <v>4026</v>
      </c>
      <c r="F586" s="10" t="s">
        <v>239</v>
      </c>
      <c r="G586" s="10">
        <v>100</v>
      </c>
      <c r="H586" s="10" t="s">
        <v>295</v>
      </c>
      <c r="I586" s="10">
        <v>1</v>
      </c>
      <c r="J586" s="10">
        <v>1</v>
      </c>
      <c r="O586" s="10" t="s">
        <v>12</v>
      </c>
      <c r="Q586" s="10" t="s">
        <v>5503</v>
      </c>
      <c r="S586" s="10">
        <f>IF(ISBLANK(T586),0,COUNTA(L586:R586))</f>
        <v>2</v>
      </c>
      <c r="T586" s="10" t="s">
        <v>5498</v>
      </c>
      <c r="U586" s="10" t="s">
        <v>4221</v>
      </c>
    </row>
    <row r="587" spans="1:21" x14ac:dyDescent="0.2">
      <c r="A587" s="10" t="s">
        <v>647</v>
      </c>
      <c r="B587" s="11" t="s">
        <v>2436</v>
      </c>
      <c r="C587" s="11" t="s">
        <v>4031</v>
      </c>
      <c r="F587" s="10" t="s">
        <v>239</v>
      </c>
      <c r="G587" s="10">
        <v>100</v>
      </c>
      <c r="H587" s="10" t="s">
        <v>296</v>
      </c>
      <c r="I587" s="10">
        <v>1</v>
      </c>
      <c r="J587" s="10">
        <v>1</v>
      </c>
      <c r="O587" s="10" t="s">
        <v>17</v>
      </c>
      <c r="Q587" s="10" t="s">
        <v>5503</v>
      </c>
      <c r="S587" s="10">
        <f>IF(ISBLANK(T587),0,COUNTA(L587:R587))</f>
        <v>2</v>
      </c>
      <c r="T587" s="10" t="s">
        <v>5498</v>
      </c>
      <c r="U587" s="10" t="s">
        <v>4246</v>
      </c>
    </row>
    <row r="588" spans="1:21" x14ac:dyDescent="0.2">
      <c r="A588" s="10" t="s">
        <v>647</v>
      </c>
      <c r="B588" s="11" t="s">
        <v>2457</v>
      </c>
      <c r="C588" s="11" t="s">
        <v>4034</v>
      </c>
      <c r="F588" s="10" t="s">
        <v>239</v>
      </c>
      <c r="G588" s="10">
        <v>100</v>
      </c>
      <c r="H588" s="10" t="s">
        <v>297</v>
      </c>
      <c r="I588" s="10">
        <v>1</v>
      </c>
      <c r="J588" s="10">
        <v>1</v>
      </c>
      <c r="L588" s="10" t="s">
        <v>650</v>
      </c>
      <c r="N588" s="10" t="s">
        <v>2867</v>
      </c>
      <c r="O588" s="10" t="s">
        <v>5497</v>
      </c>
      <c r="S588" s="10">
        <f>IF(ISBLANK(T588),0,COUNTA(L588:R588))</f>
        <v>3</v>
      </c>
      <c r="T588" s="10" t="s">
        <v>5498</v>
      </c>
      <c r="U588" s="10" t="s">
        <v>4249</v>
      </c>
    </row>
    <row r="589" spans="1:21" x14ac:dyDescent="0.2">
      <c r="A589" s="10" t="s">
        <v>647</v>
      </c>
      <c r="B589" s="11" t="s">
        <v>2579</v>
      </c>
      <c r="C589" s="11" t="s">
        <v>4111</v>
      </c>
      <c r="F589" s="10" t="s">
        <v>239</v>
      </c>
      <c r="G589" s="10">
        <v>100</v>
      </c>
      <c r="H589" s="10" t="s">
        <v>299</v>
      </c>
      <c r="I589" s="10">
        <v>1</v>
      </c>
      <c r="J589" s="10">
        <v>1</v>
      </c>
      <c r="O589" s="10" t="s">
        <v>10</v>
      </c>
      <c r="S589" s="10">
        <f>IF(ISBLANK(T589),0,COUNTA(L589:R589))</f>
        <v>1</v>
      </c>
      <c r="T589" s="10" t="s">
        <v>5498</v>
      </c>
      <c r="U589" s="10" t="s">
        <v>4296</v>
      </c>
    </row>
    <row r="590" spans="1:21" x14ac:dyDescent="0.2">
      <c r="A590" s="10" t="s">
        <v>647</v>
      </c>
      <c r="B590" s="11" t="s">
        <v>2440</v>
      </c>
      <c r="C590" s="11" t="s">
        <v>4118</v>
      </c>
      <c r="F590" s="10" t="s">
        <v>239</v>
      </c>
      <c r="G590" s="10">
        <v>100</v>
      </c>
      <c r="H590" s="10" t="s">
        <v>300</v>
      </c>
      <c r="I590" s="10">
        <v>1</v>
      </c>
      <c r="J590" s="10">
        <v>1</v>
      </c>
      <c r="O590" s="10" t="s">
        <v>15</v>
      </c>
      <c r="Q590" s="10" t="s">
        <v>5503</v>
      </c>
      <c r="S590" s="10">
        <f>IF(ISBLANK(T590),0,COUNTA(L590:R590))</f>
        <v>2</v>
      </c>
      <c r="T590" s="10" t="s">
        <v>5498</v>
      </c>
      <c r="U590" s="10" t="s">
        <v>4265</v>
      </c>
    </row>
    <row r="591" spans="1:21" x14ac:dyDescent="0.2">
      <c r="A591" s="10" t="s">
        <v>647</v>
      </c>
      <c r="B591" s="11" t="s">
        <v>2585</v>
      </c>
      <c r="C591" s="11" t="s">
        <v>4122</v>
      </c>
      <c r="F591" s="10" t="s">
        <v>239</v>
      </c>
      <c r="G591" s="10">
        <v>100</v>
      </c>
      <c r="H591" s="10" t="s">
        <v>301</v>
      </c>
      <c r="I591" s="10">
        <v>1</v>
      </c>
      <c r="J591" s="10">
        <v>1</v>
      </c>
      <c r="L591" s="10" t="s">
        <v>5493</v>
      </c>
      <c r="M591" s="10" t="s">
        <v>20</v>
      </c>
      <c r="O591" s="10" t="s">
        <v>1</v>
      </c>
      <c r="Q591" s="10" t="s">
        <v>5502</v>
      </c>
      <c r="S591" s="10">
        <f>IF(ISBLANK(T591),0,COUNTA(L591:R591))</f>
        <v>4</v>
      </c>
      <c r="T591" s="10" t="s">
        <v>5498</v>
      </c>
      <c r="U591" s="10" t="s">
        <v>4302</v>
      </c>
    </row>
    <row r="592" spans="1:21" x14ac:dyDescent="0.2">
      <c r="A592" s="10" t="s">
        <v>647</v>
      </c>
      <c r="B592" s="11" t="s">
        <v>2502</v>
      </c>
      <c r="C592" s="11" t="s">
        <v>4127</v>
      </c>
      <c r="F592" s="10" t="s">
        <v>239</v>
      </c>
      <c r="G592" s="10">
        <v>100</v>
      </c>
      <c r="H592" s="10" t="s">
        <v>302</v>
      </c>
      <c r="I592" s="10">
        <v>1</v>
      </c>
      <c r="J592" s="10">
        <v>1</v>
      </c>
      <c r="L592" s="10" t="s">
        <v>650</v>
      </c>
      <c r="Q592" s="10" t="s">
        <v>5503</v>
      </c>
      <c r="S592" s="10">
        <f>IF(ISBLANK(T592),0,COUNTA(L592:R592))</f>
        <v>2</v>
      </c>
      <c r="T592" s="10" t="s">
        <v>5498</v>
      </c>
      <c r="U592" s="10" t="s">
        <v>4306</v>
      </c>
    </row>
    <row r="593" spans="1:21" x14ac:dyDescent="0.2">
      <c r="A593" s="10" t="s">
        <v>647</v>
      </c>
      <c r="B593" s="11" t="s">
        <v>2583</v>
      </c>
      <c r="C593" s="11" t="s">
        <v>4132</v>
      </c>
      <c r="F593" s="10" t="s">
        <v>239</v>
      </c>
      <c r="G593" s="10">
        <v>100</v>
      </c>
      <c r="H593" s="10" t="s">
        <v>303</v>
      </c>
      <c r="I593" s="10">
        <v>1</v>
      </c>
      <c r="J593" s="10">
        <v>1</v>
      </c>
      <c r="L593" s="10" t="s">
        <v>650</v>
      </c>
      <c r="N593" s="10" t="s">
        <v>5502</v>
      </c>
      <c r="O593" s="10" t="s">
        <v>656</v>
      </c>
      <c r="S593" s="10">
        <f>IF(ISBLANK(T593),0,COUNTA(L593:R593))</f>
        <v>3</v>
      </c>
      <c r="T593" s="10" t="s">
        <v>5498</v>
      </c>
      <c r="U593" s="10" t="s">
        <v>4311</v>
      </c>
    </row>
    <row r="594" spans="1:21" x14ac:dyDescent="0.2">
      <c r="A594" s="10" t="s">
        <v>647</v>
      </c>
      <c r="B594" s="11" t="s">
        <v>2512</v>
      </c>
      <c r="C594" s="11" t="s">
        <v>3939</v>
      </c>
      <c r="F594" s="10" t="s">
        <v>240</v>
      </c>
      <c r="G594" s="10">
        <v>0</v>
      </c>
      <c r="H594" s="10" t="s">
        <v>304</v>
      </c>
      <c r="I594" s="10">
        <v>1</v>
      </c>
      <c r="J594" s="10">
        <v>1</v>
      </c>
      <c r="N594" s="10" t="s">
        <v>5501</v>
      </c>
      <c r="S594" s="10">
        <f>IF(ISBLANK(T594),0,COUNTA(L594:R594))</f>
        <v>1</v>
      </c>
      <c r="T594" s="10" t="s">
        <v>5498</v>
      </c>
      <c r="U594" s="10" t="s">
        <v>3833</v>
      </c>
    </row>
    <row r="595" spans="1:21" x14ac:dyDescent="0.2">
      <c r="A595" s="10" t="s">
        <v>647</v>
      </c>
      <c r="B595" s="11" t="s">
        <v>40</v>
      </c>
      <c r="C595" s="11" t="s">
        <v>3949</v>
      </c>
      <c r="F595" s="10" t="s">
        <v>240</v>
      </c>
      <c r="G595" s="10">
        <v>0</v>
      </c>
      <c r="H595" s="10" t="s">
        <v>305</v>
      </c>
      <c r="I595" s="10">
        <v>1</v>
      </c>
      <c r="J595" s="10">
        <v>1</v>
      </c>
      <c r="M595" s="10" t="s">
        <v>18</v>
      </c>
      <c r="S595" s="10">
        <f>IF(ISBLANK(T595),0,COUNTA(L595:R595))</f>
        <v>1</v>
      </c>
      <c r="T595" s="10" t="s">
        <v>5498</v>
      </c>
      <c r="U595" s="10" t="s">
        <v>4187</v>
      </c>
    </row>
    <row r="596" spans="1:21" x14ac:dyDescent="0.2">
      <c r="A596" s="10" t="s">
        <v>647</v>
      </c>
      <c r="B596" s="11" t="s">
        <v>2597</v>
      </c>
      <c r="C596" s="11" t="s">
        <v>3966</v>
      </c>
      <c r="F596" s="10" t="s">
        <v>240</v>
      </c>
      <c r="G596" s="10">
        <v>0</v>
      </c>
      <c r="H596" s="10" t="s">
        <v>306</v>
      </c>
      <c r="I596" s="10">
        <v>1</v>
      </c>
      <c r="J596" s="10">
        <v>1</v>
      </c>
      <c r="M596" s="10" t="s">
        <v>18</v>
      </c>
      <c r="N596" s="10" t="s">
        <v>5501</v>
      </c>
      <c r="O596" s="10" t="s">
        <v>14</v>
      </c>
      <c r="P596" s="10" t="s">
        <v>5492</v>
      </c>
      <c r="S596" s="10">
        <f>IF(ISBLANK(T596),0,COUNTA(L596:R596))</f>
        <v>4</v>
      </c>
      <c r="T596" s="10" t="s">
        <v>5498</v>
      </c>
      <c r="U596" s="10" t="s">
        <v>4200</v>
      </c>
    </row>
    <row r="597" spans="1:21" x14ac:dyDescent="0.2">
      <c r="A597" s="10" t="s">
        <v>647</v>
      </c>
      <c r="B597" s="11" t="s">
        <v>2601</v>
      </c>
      <c r="C597" s="11" t="s">
        <v>3902</v>
      </c>
      <c r="F597" s="10" t="s">
        <v>240</v>
      </c>
      <c r="G597" s="10">
        <v>25</v>
      </c>
      <c r="H597" s="10" t="s">
        <v>156</v>
      </c>
      <c r="I597" s="10">
        <v>1</v>
      </c>
      <c r="J597" s="10">
        <v>1</v>
      </c>
      <c r="N597" s="10" t="s">
        <v>14</v>
      </c>
      <c r="R597" s="10" t="s">
        <v>5</v>
      </c>
      <c r="S597" s="10">
        <f>IF(ISBLANK(T597),0,COUNTA(L597:R597))</f>
        <v>2</v>
      </c>
      <c r="T597" s="10" t="s">
        <v>5498</v>
      </c>
      <c r="U597" s="10" t="s">
        <v>4145</v>
      </c>
    </row>
    <row r="598" spans="1:21" x14ac:dyDescent="0.2">
      <c r="A598" s="10" t="s">
        <v>647</v>
      </c>
      <c r="B598" s="11" t="s">
        <v>2528</v>
      </c>
      <c r="C598" s="11" t="s">
        <v>3925</v>
      </c>
      <c r="F598" s="10" t="s">
        <v>240</v>
      </c>
      <c r="G598" s="10">
        <v>25</v>
      </c>
      <c r="H598" s="10" t="s">
        <v>307</v>
      </c>
      <c r="I598" s="10">
        <v>1</v>
      </c>
      <c r="J598" s="10">
        <v>1</v>
      </c>
      <c r="N598" s="10" t="s">
        <v>5501</v>
      </c>
      <c r="S598" s="10">
        <f>IF(ISBLANK(T598),0,COUNTA(L598:R598))</f>
        <v>1</v>
      </c>
      <c r="T598" s="10" t="s">
        <v>5498</v>
      </c>
      <c r="U598" s="10" t="s">
        <v>4166</v>
      </c>
    </row>
    <row r="599" spans="1:21" x14ac:dyDescent="0.2">
      <c r="A599" s="10" t="s">
        <v>647</v>
      </c>
      <c r="B599" s="11" t="s">
        <v>2516</v>
      </c>
      <c r="C599" s="11" t="s">
        <v>3932</v>
      </c>
      <c r="F599" s="10" t="s">
        <v>240</v>
      </c>
      <c r="G599" s="10">
        <v>25</v>
      </c>
      <c r="H599" s="10" t="s">
        <v>308</v>
      </c>
      <c r="I599" s="10">
        <v>1</v>
      </c>
      <c r="J599" s="10">
        <v>1</v>
      </c>
      <c r="N599" s="10" t="s">
        <v>14</v>
      </c>
      <c r="S599" s="10">
        <f>IF(ISBLANK(T599),0,COUNTA(L599:R599))</f>
        <v>1</v>
      </c>
      <c r="T599" s="10" t="s">
        <v>5498</v>
      </c>
      <c r="U599" s="10" t="s">
        <v>4173</v>
      </c>
    </row>
    <row r="600" spans="1:21" x14ac:dyDescent="0.2">
      <c r="A600" s="10" t="s">
        <v>647</v>
      </c>
      <c r="B600" s="11" t="s">
        <v>2513</v>
      </c>
      <c r="C600" s="11" t="s">
        <v>3940</v>
      </c>
      <c r="F600" s="10" t="s">
        <v>240</v>
      </c>
      <c r="G600" s="10">
        <v>25</v>
      </c>
      <c r="H600" s="10" t="s">
        <v>309</v>
      </c>
      <c r="I600" s="10">
        <v>1</v>
      </c>
      <c r="J600" s="10">
        <v>1</v>
      </c>
      <c r="N600" s="10" t="s">
        <v>5501</v>
      </c>
      <c r="S600" s="10">
        <f>IF(ISBLANK(T600),0,COUNTA(L600:R600))</f>
        <v>1</v>
      </c>
      <c r="T600" s="10" t="s">
        <v>5498</v>
      </c>
      <c r="U600" s="10" t="s">
        <v>3834</v>
      </c>
    </row>
    <row r="601" spans="1:21" x14ac:dyDescent="0.2">
      <c r="A601" s="10" t="s">
        <v>647</v>
      </c>
      <c r="B601" s="11" t="s">
        <v>2520</v>
      </c>
      <c r="C601" s="11" t="s">
        <v>3945</v>
      </c>
      <c r="F601" s="10" t="s">
        <v>240</v>
      </c>
      <c r="G601" s="10">
        <v>25</v>
      </c>
      <c r="H601" s="10" t="s">
        <v>310</v>
      </c>
      <c r="I601" s="10">
        <v>1</v>
      </c>
      <c r="J601" s="10">
        <v>1</v>
      </c>
      <c r="M601" s="10" t="s">
        <v>18</v>
      </c>
      <c r="S601" s="10">
        <f>IF(ISBLANK(T601),0,COUNTA(L601:R601))</f>
        <v>1</v>
      </c>
      <c r="T601" s="10" t="s">
        <v>5498</v>
      </c>
      <c r="U601" s="10" t="s">
        <v>4183</v>
      </c>
    </row>
    <row r="602" spans="1:21" x14ac:dyDescent="0.2">
      <c r="A602" s="10" t="s">
        <v>647</v>
      </c>
      <c r="B602" s="11" t="s">
        <v>48</v>
      </c>
      <c r="C602" s="11" t="s">
        <v>3903</v>
      </c>
      <c r="F602" s="10" t="s">
        <v>240</v>
      </c>
      <c r="G602" s="10">
        <v>50</v>
      </c>
      <c r="H602" s="10" t="s">
        <v>311</v>
      </c>
      <c r="I602" s="10">
        <v>1</v>
      </c>
      <c r="J602" s="10">
        <v>1</v>
      </c>
      <c r="N602" s="10" t="s">
        <v>14</v>
      </c>
      <c r="R602" s="10" t="s">
        <v>5</v>
      </c>
      <c r="S602" s="10">
        <f>IF(ISBLANK(T602),0,COUNTA(L602:R602))</f>
        <v>2</v>
      </c>
      <c r="T602" s="10" t="s">
        <v>5498</v>
      </c>
      <c r="U602" s="10" t="s">
        <v>4146</v>
      </c>
    </row>
    <row r="603" spans="1:21" x14ac:dyDescent="0.2">
      <c r="A603" s="10" t="s">
        <v>647</v>
      </c>
      <c r="B603" s="11" t="s">
        <v>2525</v>
      </c>
      <c r="C603" s="11" t="s">
        <v>3921</v>
      </c>
      <c r="F603" s="10" t="s">
        <v>240</v>
      </c>
      <c r="G603" s="10">
        <v>50</v>
      </c>
      <c r="H603" s="10" t="s">
        <v>312</v>
      </c>
      <c r="I603" s="10">
        <v>1</v>
      </c>
      <c r="J603" s="10">
        <v>1</v>
      </c>
      <c r="M603" s="10" t="s">
        <v>18</v>
      </c>
      <c r="S603" s="10">
        <f>IF(ISBLANK(T603),0,COUNTA(L603:R603))</f>
        <v>1</v>
      </c>
      <c r="T603" s="10" t="s">
        <v>5498</v>
      </c>
      <c r="U603" s="10" t="s">
        <v>4162</v>
      </c>
    </row>
    <row r="604" spans="1:21" x14ac:dyDescent="0.2">
      <c r="A604" s="10" t="s">
        <v>647</v>
      </c>
      <c r="B604" s="11" t="s">
        <v>44</v>
      </c>
      <c r="C604" s="11" t="s">
        <v>3924</v>
      </c>
      <c r="F604" s="10" t="s">
        <v>240</v>
      </c>
      <c r="G604" s="10">
        <v>50</v>
      </c>
      <c r="H604" s="10" t="s">
        <v>152</v>
      </c>
      <c r="I604" s="10">
        <v>0</v>
      </c>
      <c r="J604" s="10">
        <v>0</v>
      </c>
      <c r="N604" s="10" t="s">
        <v>5501</v>
      </c>
      <c r="S604" s="10">
        <f>IF(ISBLANK(T604),0,COUNTA(L604:R604))</f>
        <v>1</v>
      </c>
      <c r="T604" s="10" t="s">
        <v>5498</v>
      </c>
      <c r="U604" s="10" t="s">
        <v>4165</v>
      </c>
    </row>
    <row r="605" spans="1:21" x14ac:dyDescent="0.2">
      <c r="A605" s="10" t="s">
        <v>647</v>
      </c>
      <c r="B605" s="11" t="s">
        <v>2529</v>
      </c>
      <c r="C605" s="11" t="s">
        <v>3927</v>
      </c>
      <c r="F605" s="10" t="s">
        <v>240</v>
      </c>
      <c r="G605" s="10">
        <v>50</v>
      </c>
      <c r="H605" s="10" t="s">
        <v>313</v>
      </c>
      <c r="I605" s="10">
        <v>1</v>
      </c>
      <c r="J605" s="10">
        <v>1</v>
      </c>
      <c r="N605" s="10" t="s">
        <v>5501</v>
      </c>
      <c r="S605" s="10">
        <f>IF(ISBLANK(T605),0,COUNTA(L605:R605))</f>
        <v>1</v>
      </c>
      <c r="T605" s="10" t="s">
        <v>5498</v>
      </c>
      <c r="U605" s="10" t="s">
        <v>4168</v>
      </c>
    </row>
    <row r="606" spans="1:21" x14ac:dyDescent="0.2">
      <c r="A606" s="10" t="s">
        <v>647</v>
      </c>
      <c r="B606" s="11" t="s">
        <v>2517</v>
      </c>
      <c r="C606" s="11" t="s">
        <v>3929</v>
      </c>
      <c r="F606" s="10" t="s">
        <v>240</v>
      </c>
      <c r="G606" s="10">
        <v>50</v>
      </c>
      <c r="H606" s="10" t="s">
        <v>314</v>
      </c>
      <c r="I606" s="10">
        <v>1</v>
      </c>
      <c r="J606" s="10">
        <v>1</v>
      </c>
      <c r="N606" s="10" t="s">
        <v>14</v>
      </c>
      <c r="S606" s="10">
        <f>IF(ISBLANK(T606),0,COUNTA(L606:R606))</f>
        <v>1</v>
      </c>
      <c r="T606" s="10" t="s">
        <v>5498</v>
      </c>
      <c r="U606" s="10" t="s">
        <v>4170</v>
      </c>
    </row>
    <row r="607" spans="1:21" x14ac:dyDescent="0.2">
      <c r="A607" s="10" t="s">
        <v>647</v>
      </c>
      <c r="B607" s="11" t="s">
        <v>2553</v>
      </c>
      <c r="C607" s="11" t="s">
        <v>3935</v>
      </c>
      <c r="F607" s="10" t="s">
        <v>240</v>
      </c>
      <c r="G607" s="10">
        <v>50</v>
      </c>
      <c r="H607" s="10" t="s">
        <v>315</v>
      </c>
      <c r="I607" s="10">
        <v>1</v>
      </c>
      <c r="J607" s="10">
        <v>1</v>
      </c>
      <c r="M607" s="10" t="s">
        <v>646</v>
      </c>
      <c r="S607" s="10">
        <f>IF(ISBLANK(T607),0,COUNTA(L607:R607))</f>
        <v>1</v>
      </c>
      <c r="T607" s="10" t="s">
        <v>5498</v>
      </c>
      <c r="U607" s="10" t="s">
        <v>4176</v>
      </c>
    </row>
    <row r="608" spans="1:21" x14ac:dyDescent="0.2">
      <c r="A608" s="10" t="s">
        <v>647</v>
      </c>
      <c r="B608" s="11" t="s">
        <v>42</v>
      </c>
      <c r="C608" s="11" t="s">
        <v>3936</v>
      </c>
      <c r="F608" s="10" t="s">
        <v>240</v>
      </c>
      <c r="G608" s="10">
        <v>50</v>
      </c>
      <c r="H608" s="10" t="s">
        <v>316</v>
      </c>
      <c r="I608" s="10">
        <v>1</v>
      </c>
      <c r="J608" s="10">
        <v>1</v>
      </c>
      <c r="M608" s="10" t="s">
        <v>18</v>
      </c>
      <c r="O608" s="10" t="s">
        <v>9</v>
      </c>
      <c r="S608" s="10">
        <f>IF(ISBLANK(T608),0,COUNTA(L608:R608))</f>
        <v>2</v>
      </c>
      <c r="T608" s="10" t="s">
        <v>5498</v>
      </c>
      <c r="U608" s="10" t="s">
        <v>4177</v>
      </c>
    </row>
    <row r="609" spans="1:21" x14ac:dyDescent="0.2">
      <c r="A609" s="10" t="s">
        <v>647</v>
      </c>
      <c r="B609" s="11" t="s">
        <v>2514</v>
      </c>
      <c r="C609" s="11" t="s">
        <v>3942</v>
      </c>
      <c r="F609" s="10" t="s">
        <v>240</v>
      </c>
      <c r="G609" s="10">
        <v>50</v>
      </c>
      <c r="H609" s="10" t="s">
        <v>317</v>
      </c>
      <c r="I609" s="10">
        <v>1</v>
      </c>
      <c r="J609" s="10">
        <v>1</v>
      </c>
      <c r="N609" s="10" t="s">
        <v>5501</v>
      </c>
      <c r="S609" s="10">
        <f>IF(ISBLANK(T609),0,COUNTA(L609:R609))</f>
        <v>1</v>
      </c>
      <c r="T609" s="10" t="s">
        <v>5498</v>
      </c>
      <c r="U609" s="10" t="s">
        <v>3835</v>
      </c>
    </row>
    <row r="610" spans="1:21" x14ac:dyDescent="0.2">
      <c r="A610" s="10" t="s">
        <v>647</v>
      </c>
      <c r="B610" s="11" t="s">
        <v>2521</v>
      </c>
      <c r="C610" s="11" t="s">
        <v>3947</v>
      </c>
      <c r="F610" s="10" t="s">
        <v>240</v>
      </c>
      <c r="G610" s="10">
        <v>50</v>
      </c>
      <c r="H610" s="10" t="s">
        <v>318</v>
      </c>
      <c r="I610" s="10">
        <v>1</v>
      </c>
      <c r="J610" s="10">
        <v>1</v>
      </c>
      <c r="M610" s="10" t="s">
        <v>18</v>
      </c>
      <c r="S610" s="10">
        <f>IF(ISBLANK(T610),0,COUNTA(L610:R610))</f>
        <v>1</v>
      </c>
      <c r="T610" s="10" t="s">
        <v>5498</v>
      </c>
      <c r="U610" s="10" t="s">
        <v>4185</v>
      </c>
    </row>
    <row r="611" spans="1:21" x14ac:dyDescent="0.2">
      <c r="A611" s="10" t="s">
        <v>647</v>
      </c>
      <c r="B611" s="11" t="s">
        <v>111</v>
      </c>
      <c r="C611" s="11" t="s">
        <v>3950</v>
      </c>
      <c r="F611" s="10" t="s">
        <v>240</v>
      </c>
      <c r="G611" s="10">
        <v>50</v>
      </c>
      <c r="H611" s="10" t="s">
        <v>319</v>
      </c>
      <c r="I611" s="10">
        <v>1</v>
      </c>
      <c r="J611" s="10">
        <v>1</v>
      </c>
      <c r="L611" s="10" t="s">
        <v>833</v>
      </c>
      <c r="M611" s="10" t="s">
        <v>18</v>
      </c>
      <c r="N611" s="10" t="s">
        <v>5501</v>
      </c>
      <c r="O611" s="10" t="s">
        <v>14</v>
      </c>
      <c r="S611" s="10">
        <f>IF(ISBLANK(T611),0,COUNTA(L611:R611))</f>
        <v>4</v>
      </c>
      <c r="T611" s="10" t="s">
        <v>5498</v>
      </c>
      <c r="U611" s="10" t="s">
        <v>4188</v>
      </c>
    </row>
    <row r="612" spans="1:21" x14ac:dyDescent="0.2">
      <c r="A612" s="10" t="s">
        <v>647</v>
      </c>
      <c r="B612" s="11" t="s">
        <v>2595</v>
      </c>
      <c r="C612" s="11" t="s">
        <v>4006</v>
      </c>
      <c r="F612" s="10" t="s">
        <v>240</v>
      </c>
      <c r="G612" s="10">
        <v>50</v>
      </c>
      <c r="H612" s="10" t="s">
        <v>320</v>
      </c>
      <c r="I612" s="10">
        <v>1</v>
      </c>
      <c r="J612" s="10">
        <v>1</v>
      </c>
      <c r="L612" s="10" t="s">
        <v>648</v>
      </c>
      <c r="N612" s="10" t="s">
        <v>14</v>
      </c>
      <c r="S612" s="10">
        <f>IF(ISBLANK(T612),0,COUNTA(L612:R612))</f>
        <v>2</v>
      </c>
      <c r="T612" s="10" t="s">
        <v>5498</v>
      </c>
      <c r="U612" s="10" t="s">
        <v>4230</v>
      </c>
    </row>
    <row r="613" spans="1:21" x14ac:dyDescent="0.2">
      <c r="A613" s="10" t="s">
        <v>647</v>
      </c>
      <c r="B613" s="11" t="s">
        <v>2589</v>
      </c>
      <c r="C613" s="11" t="s">
        <v>4007</v>
      </c>
      <c r="F613" s="10" t="s">
        <v>240</v>
      </c>
      <c r="G613" s="10">
        <v>50</v>
      </c>
      <c r="H613" s="10" t="s">
        <v>321</v>
      </c>
      <c r="I613" s="10">
        <v>1</v>
      </c>
      <c r="J613" s="10">
        <v>1</v>
      </c>
      <c r="L613" s="10" t="s">
        <v>648</v>
      </c>
      <c r="N613" s="10" t="s">
        <v>14</v>
      </c>
      <c r="S613" s="10">
        <f>IF(ISBLANK(T613),0,COUNTA(L613:R613))</f>
        <v>2</v>
      </c>
      <c r="T613" s="10" t="s">
        <v>5498</v>
      </c>
      <c r="U613" s="10" t="s">
        <v>4231</v>
      </c>
    </row>
    <row r="614" spans="1:21" x14ac:dyDescent="0.2">
      <c r="A614" s="10" t="s">
        <v>647</v>
      </c>
      <c r="B614" s="11" t="s">
        <v>2562</v>
      </c>
      <c r="C614" s="11" t="s">
        <v>3894</v>
      </c>
      <c r="F614" s="10" t="s">
        <v>240</v>
      </c>
      <c r="G614" s="10">
        <v>75</v>
      </c>
      <c r="H614" s="10" t="s">
        <v>322</v>
      </c>
      <c r="I614" s="10">
        <v>1</v>
      </c>
      <c r="J614" s="10">
        <v>1</v>
      </c>
      <c r="L614" s="10" t="s">
        <v>644</v>
      </c>
      <c r="S614" s="10">
        <f>IF(ISBLANK(T614),0,COUNTA(L614:R614))</f>
        <v>1</v>
      </c>
      <c r="T614" s="10" t="s">
        <v>5498</v>
      </c>
      <c r="U614" s="10" t="s">
        <v>4140</v>
      </c>
    </row>
    <row r="615" spans="1:21" x14ac:dyDescent="0.2">
      <c r="A615" s="10" t="s">
        <v>647</v>
      </c>
      <c r="B615" s="11" t="s">
        <v>2526</v>
      </c>
      <c r="C615" s="11" t="s">
        <v>3922</v>
      </c>
      <c r="F615" s="10" t="s">
        <v>240</v>
      </c>
      <c r="G615" s="10">
        <v>75</v>
      </c>
      <c r="H615" s="10" t="s">
        <v>323</v>
      </c>
      <c r="I615" s="10">
        <v>1</v>
      </c>
      <c r="J615" s="10">
        <v>1</v>
      </c>
      <c r="M615" s="10" t="s">
        <v>18</v>
      </c>
      <c r="S615" s="10">
        <f>IF(ISBLANK(T615),0,COUNTA(L615:R615))</f>
        <v>1</v>
      </c>
      <c r="T615" s="10" t="s">
        <v>5498</v>
      </c>
      <c r="U615" s="10" t="s">
        <v>4163</v>
      </c>
    </row>
    <row r="616" spans="1:21" x14ac:dyDescent="0.2">
      <c r="A616" s="10" t="s">
        <v>647</v>
      </c>
      <c r="B616" s="11" t="s">
        <v>2530</v>
      </c>
      <c r="C616" s="11" t="s">
        <v>3926</v>
      </c>
      <c r="F616" s="10" t="s">
        <v>240</v>
      </c>
      <c r="G616" s="10">
        <v>75</v>
      </c>
      <c r="H616" s="10" t="s">
        <v>324</v>
      </c>
      <c r="I616" s="10">
        <v>1</v>
      </c>
      <c r="J616" s="10">
        <v>1</v>
      </c>
      <c r="N616" s="10" t="s">
        <v>5501</v>
      </c>
      <c r="S616" s="10">
        <f>IF(ISBLANK(T616),0,COUNTA(L616:R616))</f>
        <v>1</v>
      </c>
      <c r="T616" s="10" t="s">
        <v>5498</v>
      </c>
      <c r="U616" s="10" t="s">
        <v>4167</v>
      </c>
    </row>
    <row r="617" spans="1:21" x14ac:dyDescent="0.2">
      <c r="A617" s="10" t="s">
        <v>647</v>
      </c>
      <c r="B617" s="11" t="s">
        <v>2518</v>
      </c>
      <c r="C617" s="11" t="s">
        <v>3931</v>
      </c>
      <c r="F617" s="10" t="s">
        <v>240</v>
      </c>
      <c r="G617" s="10">
        <v>75</v>
      </c>
      <c r="H617" s="10" t="s">
        <v>325</v>
      </c>
      <c r="I617" s="10">
        <v>1</v>
      </c>
      <c r="J617" s="10">
        <v>1</v>
      </c>
      <c r="N617" s="10" t="s">
        <v>14</v>
      </c>
      <c r="S617" s="10">
        <f>IF(ISBLANK(T617),0,COUNTA(L617:R617))</f>
        <v>1</v>
      </c>
      <c r="T617" s="10" t="s">
        <v>5498</v>
      </c>
      <c r="U617" s="10" t="s">
        <v>4172</v>
      </c>
    </row>
    <row r="618" spans="1:21" x14ac:dyDescent="0.2">
      <c r="A618" s="10" t="s">
        <v>647</v>
      </c>
      <c r="B618" s="11" t="s">
        <v>2565</v>
      </c>
      <c r="C618" s="11" t="s">
        <v>3934</v>
      </c>
      <c r="F618" s="10" t="s">
        <v>240</v>
      </c>
      <c r="G618" s="10">
        <v>75</v>
      </c>
      <c r="H618" s="10" t="s">
        <v>326</v>
      </c>
      <c r="I618" s="10">
        <v>1</v>
      </c>
      <c r="J618" s="10">
        <v>1</v>
      </c>
      <c r="M618" s="10" t="s">
        <v>646</v>
      </c>
      <c r="S618" s="10">
        <f>IF(ISBLANK(T618),0,COUNTA(L618:R618))</f>
        <v>1</v>
      </c>
      <c r="T618" s="10" t="s">
        <v>5498</v>
      </c>
      <c r="U618" s="10" t="s">
        <v>4175</v>
      </c>
    </row>
    <row r="619" spans="1:21" x14ac:dyDescent="0.2">
      <c r="A619" s="10" t="s">
        <v>647</v>
      </c>
      <c r="B619" s="11" t="s">
        <v>2564</v>
      </c>
      <c r="C619" s="11" t="s">
        <v>3937</v>
      </c>
      <c r="F619" s="10" t="s">
        <v>240</v>
      </c>
      <c r="G619" s="10">
        <v>75</v>
      </c>
      <c r="H619" s="10" t="s">
        <v>327</v>
      </c>
      <c r="I619" s="10">
        <v>1</v>
      </c>
      <c r="J619" s="10">
        <v>1</v>
      </c>
      <c r="N619" s="10" t="s">
        <v>14</v>
      </c>
      <c r="S619" s="10">
        <f>IF(ISBLANK(T619),0,COUNTA(L619:R619))</f>
        <v>1</v>
      </c>
      <c r="T619" s="10" t="s">
        <v>5498</v>
      </c>
      <c r="U619" s="10" t="s">
        <v>4178</v>
      </c>
    </row>
    <row r="620" spans="1:21" x14ac:dyDescent="0.2">
      <c r="A620" s="10" t="s">
        <v>647</v>
      </c>
      <c r="B620" s="11" t="s">
        <v>52</v>
      </c>
      <c r="C620" s="14" t="s">
        <v>4318</v>
      </c>
      <c r="D620" s="14"/>
      <c r="E620" s="14"/>
      <c r="F620" s="10" t="s">
        <v>240</v>
      </c>
      <c r="G620" s="10">
        <v>75</v>
      </c>
      <c r="H620" s="10" t="s">
        <v>160</v>
      </c>
      <c r="I620" s="10">
        <v>0</v>
      </c>
      <c r="J620" s="10">
        <v>0</v>
      </c>
      <c r="N620" s="10" t="s">
        <v>5501</v>
      </c>
      <c r="S620" s="10">
        <f>IF(ISBLANK(T620),0,COUNTA(L620:R620))</f>
        <v>1</v>
      </c>
      <c r="T620" s="10" t="s">
        <v>5498</v>
      </c>
      <c r="U620" s="10" t="s">
        <v>4327</v>
      </c>
    </row>
    <row r="621" spans="1:21" x14ac:dyDescent="0.2">
      <c r="A621" s="10" t="s">
        <v>647</v>
      </c>
      <c r="B621" s="11" t="s">
        <v>2511</v>
      </c>
      <c r="C621" s="11" t="s">
        <v>3943</v>
      </c>
      <c r="F621" s="10" t="s">
        <v>240</v>
      </c>
      <c r="G621" s="10">
        <v>75</v>
      </c>
      <c r="H621" s="10" t="s">
        <v>328</v>
      </c>
      <c r="I621" s="10">
        <v>1</v>
      </c>
      <c r="J621" s="10">
        <v>1</v>
      </c>
      <c r="N621" s="10" t="s">
        <v>5501</v>
      </c>
      <c r="S621" s="10">
        <f>IF(ISBLANK(T621),0,COUNTA(L621:R621))</f>
        <v>1</v>
      </c>
      <c r="T621" s="10" t="s">
        <v>5498</v>
      </c>
      <c r="U621" s="10" t="s">
        <v>4181</v>
      </c>
    </row>
    <row r="622" spans="1:21" x14ac:dyDescent="0.2">
      <c r="A622" s="10" t="s">
        <v>647</v>
      </c>
      <c r="B622" s="11" t="s">
        <v>2522</v>
      </c>
      <c r="C622" s="11" t="s">
        <v>3944</v>
      </c>
      <c r="F622" s="10" t="s">
        <v>240</v>
      </c>
      <c r="G622" s="10">
        <v>75</v>
      </c>
      <c r="H622" s="10" t="s">
        <v>329</v>
      </c>
      <c r="I622" s="10">
        <v>1</v>
      </c>
      <c r="J622" s="10">
        <v>1</v>
      </c>
      <c r="M622" s="10" t="s">
        <v>18</v>
      </c>
      <c r="S622" s="10">
        <f>IF(ISBLANK(T622),0,COUNTA(L622:R622))</f>
        <v>1</v>
      </c>
      <c r="T622" s="10" t="s">
        <v>5498</v>
      </c>
      <c r="U622" s="10" t="s">
        <v>4182</v>
      </c>
    </row>
    <row r="623" spans="1:21" x14ac:dyDescent="0.2">
      <c r="A623" s="10" t="s">
        <v>647</v>
      </c>
      <c r="B623" s="11" t="s">
        <v>2523</v>
      </c>
      <c r="C623" s="11" t="s">
        <v>3948</v>
      </c>
      <c r="F623" s="10" t="s">
        <v>240</v>
      </c>
      <c r="G623" s="10">
        <v>75</v>
      </c>
      <c r="H623" s="10" t="s">
        <v>330</v>
      </c>
      <c r="I623" s="10">
        <v>1</v>
      </c>
      <c r="J623" s="10">
        <v>1</v>
      </c>
      <c r="M623" s="10" t="s">
        <v>18</v>
      </c>
      <c r="S623" s="10">
        <f>IF(ISBLANK(T623),0,COUNTA(L623:R623))</f>
        <v>1</v>
      </c>
      <c r="T623" s="10" t="s">
        <v>5498</v>
      </c>
      <c r="U623" s="10" t="s">
        <v>4186</v>
      </c>
    </row>
    <row r="624" spans="1:21" x14ac:dyDescent="0.2">
      <c r="A624" s="10" t="s">
        <v>647</v>
      </c>
      <c r="B624" s="11" t="s">
        <v>2591</v>
      </c>
      <c r="C624" s="11" t="s">
        <v>4004</v>
      </c>
      <c r="F624" s="10" t="s">
        <v>240</v>
      </c>
      <c r="G624" s="10">
        <v>75</v>
      </c>
      <c r="H624" s="10" t="s">
        <v>331</v>
      </c>
      <c r="I624" s="10">
        <v>1</v>
      </c>
      <c r="J624" s="10">
        <v>1</v>
      </c>
      <c r="L624" s="10" t="s">
        <v>648</v>
      </c>
      <c r="N624" s="10" t="s">
        <v>14</v>
      </c>
      <c r="S624" s="10">
        <f>IF(ISBLANK(T624),0,COUNTA(L624:R624))</f>
        <v>2</v>
      </c>
      <c r="T624" s="10" t="s">
        <v>5498</v>
      </c>
      <c r="U624" s="10" t="s">
        <v>4228</v>
      </c>
    </row>
    <row r="625" spans="1:21" x14ac:dyDescent="0.2">
      <c r="A625" s="10" t="s">
        <v>647</v>
      </c>
      <c r="B625" s="11" t="s">
        <v>2593</v>
      </c>
      <c r="C625" s="11" t="s">
        <v>4005</v>
      </c>
      <c r="F625" s="10" t="s">
        <v>240</v>
      </c>
      <c r="G625" s="10">
        <v>75</v>
      </c>
      <c r="H625" s="10" t="s">
        <v>332</v>
      </c>
      <c r="I625" s="10">
        <v>1</v>
      </c>
      <c r="J625" s="10">
        <v>1</v>
      </c>
      <c r="L625" s="10" t="s">
        <v>648</v>
      </c>
      <c r="N625" s="10" t="s">
        <v>14</v>
      </c>
      <c r="S625" s="10">
        <f>IF(ISBLANK(T625),0,COUNTA(L625:R625))</f>
        <v>2</v>
      </c>
      <c r="T625" s="10" t="s">
        <v>5498</v>
      </c>
      <c r="U625" s="10" t="s">
        <v>4229</v>
      </c>
    </row>
    <row r="626" spans="1:21" x14ac:dyDescent="0.2">
      <c r="A626" s="10" t="s">
        <v>647</v>
      </c>
      <c r="B626" s="11" t="s">
        <v>2587</v>
      </c>
      <c r="C626" s="11" t="s">
        <v>4051</v>
      </c>
      <c r="F626" s="10" t="s">
        <v>240</v>
      </c>
      <c r="G626" s="10">
        <v>75</v>
      </c>
      <c r="H626" s="10" t="s">
        <v>333</v>
      </c>
      <c r="I626" s="10">
        <v>1</v>
      </c>
      <c r="J626" s="10">
        <v>1</v>
      </c>
      <c r="L626" s="10" t="s">
        <v>644</v>
      </c>
      <c r="R626" s="10" t="s">
        <v>5</v>
      </c>
      <c r="S626" s="10">
        <f>IF(ISBLANK(T626),0,COUNTA(L626:R626))</f>
        <v>2</v>
      </c>
      <c r="T626" s="10" t="s">
        <v>5498</v>
      </c>
      <c r="U626" s="10" t="s">
        <v>4262</v>
      </c>
    </row>
    <row r="627" spans="1:21" x14ac:dyDescent="0.2">
      <c r="A627" s="10" t="s">
        <v>647</v>
      </c>
      <c r="B627" s="11" t="s">
        <v>336</v>
      </c>
      <c r="C627" s="19" t="s">
        <v>5544</v>
      </c>
      <c r="F627" s="10" t="s">
        <v>240</v>
      </c>
      <c r="G627" s="10">
        <v>75</v>
      </c>
      <c r="H627" s="10" t="s">
        <v>337</v>
      </c>
      <c r="I627" s="10">
        <v>0</v>
      </c>
      <c r="J627" s="10">
        <v>0</v>
      </c>
      <c r="N627" s="10" t="s">
        <v>5501</v>
      </c>
      <c r="S627" s="10">
        <f>IF(ISBLANK(T627),0,COUNTA(L627:R627))</f>
        <v>1</v>
      </c>
      <c r="T627" s="10" t="s">
        <v>5498</v>
      </c>
      <c r="U627" s="10" t="s">
        <v>4349</v>
      </c>
    </row>
    <row r="628" spans="1:21" x14ac:dyDescent="0.2">
      <c r="A628" s="10" t="s">
        <v>647</v>
      </c>
      <c r="B628" s="11" t="s">
        <v>2588</v>
      </c>
      <c r="C628" s="11" t="s">
        <v>4113</v>
      </c>
      <c r="F628" s="10" t="s">
        <v>240</v>
      </c>
      <c r="G628" s="10">
        <v>75</v>
      </c>
      <c r="H628" s="10" t="s">
        <v>338</v>
      </c>
      <c r="I628" s="10">
        <v>1</v>
      </c>
      <c r="J628" s="10">
        <v>1</v>
      </c>
      <c r="L628" s="10" t="s">
        <v>644</v>
      </c>
      <c r="R628" s="10" t="s">
        <v>5</v>
      </c>
      <c r="S628" s="10">
        <f>IF(ISBLANK(T628),0,COUNTA(L628:R628))</f>
        <v>2</v>
      </c>
      <c r="T628" s="10" t="s">
        <v>5498</v>
      </c>
      <c r="U628" s="10" t="s">
        <v>4298</v>
      </c>
    </row>
    <row r="629" spans="1:21" x14ac:dyDescent="0.2">
      <c r="A629" s="10" t="s">
        <v>647</v>
      </c>
      <c r="B629" s="11" t="s">
        <v>61</v>
      </c>
      <c r="C629" s="11" t="s">
        <v>3895</v>
      </c>
      <c r="F629" s="10" t="s">
        <v>240</v>
      </c>
      <c r="G629" s="10">
        <v>100</v>
      </c>
      <c r="H629" s="10" t="s">
        <v>339</v>
      </c>
      <c r="I629" s="10">
        <v>1</v>
      </c>
      <c r="J629" s="10">
        <v>1</v>
      </c>
      <c r="N629" s="10" t="s">
        <v>14</v>
      </c>
      <c r="R629" s="10" t="s">
        <v>5</v>
      </c>
      <c r="S629" s="10">
        <f>IF(ISBLANK(T629),0,COUNTA(L629:R629))</f>
        <v>2</v>
      </c>
      <c r="T629" s="10" t="s">
        <v>5498</v>
      </c>
      <c r="U629" s="10" t="s">
        <v>4141</v>
      </c>
    </row>
    <row r="630" spans="1:21" x14ac:dyDescent="0.2">
      <c r="A630" s="10" t="s">
        <v>647</v>
      </c>
      <c r="B630" s="11" t="s">
        <v>2527</v>
      </c>
      <c r="C630" s="11" t="s">
        <v>3920</v>
      </c>
      <c r="F630" s="10" t="s">
        <v>240</v>
      </c>
      <c r="G630" s="10">
        <v>100</v>
      </c>
      <c r="H630" s="10" t="s">
        <v>340</v>
      </c>
      <c r="I630" s="10">
        <v>1</v>
      </c>
      <c r="J630" s="10">
        <v>1</v>
      </c>
      <c r="M630" s="10" t="s">
        <v>18</v>
      </c>
      <c r="S630" s="10">
        <f>IF(ISBLANK(T630),0,COUNTA(L630:R630))</f>
        <v>1</v>
      </c>
      <c r="T630" s="10" t="s">
        <v>5498</v>
      </c>
      <c r="U630" s="10" t="s">
        <v>4161</v>
      </c>
    </row>
    <row r="631" spans="1:21" x14ac:dyDescent="0.2">
      <c r="A631" s="10" t="s">
        <v>647</v>
      </c>
      <c r="B631" s="11" t="s">
        <v>2566</v>
      </c>
      <c r="C631" s="11" t="s">
        <v>3923</v>
      </c>
      <c r="F631" s="10" t="s">
        <v>240</v>
      </c>
      <c r="G631" s="10">
        <v>100</v>
      </c>
      <c r="H631" s="10" t="s">
        <v>341</v>
      </c>
      <c r="I631" s="10">
        <v>0</v>
      </c>
      <c r="J631" s="10">
        <v>1</v>
      </c>
      <c r="M631" s="10" t="s">
        <v>3</v>
      </c>
      <c r="S631" s="10">
        <f>IF(ISBLANK(T631),0,COUNTA(L631:R631))</f>
        <v>1</v>
      </c>
      <c r="T631" s="10" t="s">
        <v>5498</v>
      </c>
      <c r="U631" s="10" t="s">
        <v>4164</v>
      </c>
    </row>
    <row r="632" spans="1:21" x14ac:dyDescent="0.2">
      <c r="A632" s="10" t="s">
        <v>647</v>
      </c>
      <c r="B632" s="11" t="s">
        <v>2519</v>
      </c>
      <c r="C632" s="11" t="s">
        <v>3928</v>
      </c>
      <c r="F632" s="10" t="s">
        <v>240</v>
      </c>
      <c r="G632" s="10">
        <v>100</v>
      </c>
      <c r="H632" s="10" t="s">
        <v>342</v>
      </c>
      <c r="I632" s="10">
        <v>1</v>
      </c>
      <c r="J632" s="10">
        <v>1</v>
      </c>
      <c r="N632" s="10" t="s">
        <v>5501</v>
      </c>
      <c r="S632" s="10">
        <f>IF(ISBLANK(T632),0,COUNTA(L632:R632))</f>
        <v>1</v>
      </c>
      <c r="T632" s="10" t="s">
        <v>5498</v>
      </c>
      <c r="U632" s="10" t="s">
        <v>4169</v>
      </c>
    </row>
    <row r="633" spans="1:21" x14ac:dyDescent="0.2">
      <c r="A633" s="10" t="s">
        <v>647</v>
      </c>
      <c r="B633" s="11" t="s">
        <v>57</v>
      </c>
      <c r="C633" s="11" t="s">
        <v>3930</v>
      </c>
      <c r="F633" s="10" t="s">
        <v>240</v>
      </c>
      <c r="G633" s="10">
        <v>100</v>
      </c>
      <c r="H633" s="10" t="s">
        <v>165</v>
      </c>
      <c r="I633" s="10">
        <v>1</v>
      </c>
      <c r="J633" s="10">
        <v>1</v>
      </c>
      <c r="N633" s="10" t="s">
        <v>14</v>
      </c>
      <c r="S633" s="10">
        <f>IF(ISBLANK(T633),0,COUNTA(L633:R633))</f>
        <v>1</v>
      </c>
      <c r="T633" s="10" t="s">
        <v>5498</v>
      </c>
      <c r="U633" s="10" t="s">
        <v>4171</v>
      </c>
    </row>
    <row r="634" spans="1:21" x14ac:dyDescent="0.2">
      <c r="A634" s="10" t="s">
        <v>647</v>
      </c>
      <c r="B634" s="11" t="s">
        <v>2554</v>
      </c>
      <c r="C634" s="11" t="s">
        <v>3933</v>
      </c>
      <c r="F634" s="10" t="s">
        <v>240</v>
      </c>
      <c r="G634" s="10">
        <v>100</v>
      </c>
      <c r="H634" s="10" t="s">
        <v>343</v>
      </c>
      <c r="I634" s="10">
        <v>1</v>
      </c>
      <c r="J634" s="10">
        <v>1</v>
      </c>
      <c r="M634" s="10" t="s">
        <v>646</v>
      </c>
      <c r="S634" s="10">
        <f>IF(ISBLANK(T634),0,COUNTA(L634:R634))</f>
        <v>1</v>
      </c>
      <c r="T634" s="10" t="s">
        <v>5498</v>
      </c>
      <c r="U634" s="10" t="s">
        <v>4174</v>
      </c>
    </row>
    <row r="635" spans="1:21" x14ac:dyDescent="0.2">
      <c r="A635" s="10" t="s">
        <v>647</v>
      </c>
      <c r="B635" s="11" t="s">
        <v>2552</v>
      </c>
      <c r="C635" s="11" t="s">
        <v>3938</v>
      </c>
      <c r="F635" s="10" t="s">
        <v>240</v>
      </c>
      <c r="G635" s="10">
        <v>100</v>
      </c>
      <c r="H635" s="10" t="s">
        <v>344</v>
      </c>
      <c r="I635" s="10">
        <v>1</v>
      </c>
      <c r="J635" s="10">
        <v>1</v>
      </c>
      <c r="N635" s="10" t="s">
        <v>14</v>
      </c>
      <c r="S635" s="10">
        <f>IF(ISBLANK(T635),0,COUNTA(L635:R635))</f>
        <v>1</v>
      </c>
      <c r="T635" s="10" t="s">
        <v>5498</v>
      </c>
      <c r="U635" s="10" t="s">
        <v>4179</v>
      </c>
    </row>
    <row r="636" spans="1:21" x14ac:dyDescent="0.2">
      <c r="A636" s="10" t="s">
        <v>647</v>
      </c>
      <c r="B636" s="11" t="s">
        <v>2515</v>
      </c>
      <c r="C636" s="11" t="s">
        <v>3941</v>
      </c>
      <c r="F636" s="10" t="s">
        <v>240</v>
      </c>
      <c r="G636" s="10">
        <v>100</v>
      </c>
      <c r="H636" s="10" t="s">
        <v>345</v>
      </c>
      <c r="I636" s="10">
        <v>1</v>
      </c>
      <c r="J636" s="10">
        <v>1</v>
      </c>
      <c r="N636" s="10" t="s">
        <v>5501</v>
      </c>
      <c r="S636" s="10">
        <f>IF(ISBLANK(T636),0,COUNTA(L636:R636))</f>
        <v>1</v>
      </c>
      <c r="T636" s="10" t="s">
        <v>5498</v>
      </c>
      <c r="U636" s="10" t="s">
        <v>4180</v>
      </c>
    </row>
    <row r="637" spans="1:21" x14ac:dyDescent="0.2">
      <c r="A637" s="10" t="s">
        <v>647</v>
      </c>
      <c r="B637" s="11" t="s">
        <v>2524</v>
      </c>
      <c r="C637" s="11" t="s">
        <v>3946</v>
      </c>
      <c r="F637" s="10" t="s">
        <v>240</v>
      </c>
      <c r="G637" s="10">
        <v>100</v>
      </c>
      <c r="H637" s="10" t="s">
        <v>346</v>
      </c>
      <c r="I637" s="10">
        <v>1</v>
      </c>
      <c r="J637" s="10">
        <v>1</v>
      </c>
      <c r="M637" s="10" t="s">
        <v>18</v>
      </c>
      <c r="S637" s="10">
        <f>IF(ISBLANK(T637),0,COUNTA(L637:R637))</f>
        <v>1</v>
      </c>
      <c r="T637" s="10" t="s">
        <v>5498</v>
      </c>
      <c r="U637" s="10" t="s">
        <v>4184</v>
      </c>
    </row>
    <row r="638" spans="1:21" x14ac:dyDescent="0.2">
      <c r="A638" s="10" t="s">
        <v>647</v>
      </c>
      <c r="B638" s="11" t="s">
        <v>59</v>
      </c>
      <c r="C638" s="14" t="s">
        <v>4319</v>
      </c>
      <c r="D638" s="14"/>
      <c r="E638" s="14"/>
      <c r="F638" s="10" t="s">
        <v>240</v>
      </c>
      <c r="G638" s="10">
        <v>100</v>
      </c>
      <c r="H638" s="10" t="s">
        <v>167</v>
      </c>
      <c r="I638" s="10">
        <v>0</v>
      </c>
      <c r="J638" s="10">
        <v>0</v>
      </c>
      <c r="N638" s="10" t="s">
        <v>5501</v>
      </c>
      <c r="S638" s="10">
        <f>IF(ISBLANK(T638),0,COUNTA(L638:R638))</f>
        <v>1</v>
      </c>
      <c r="T638" s="10" t="s">
        <v>5498</v>
      </c>
      <c r="U638" s="10" t="s">
        <v>4328</v>
      </c>
    </row>
    <row r="639" spans="1:21" x14ac:dyDescent="0.2">
      <c r="A639" s="10" t="s">
        <v>647</v>
      </c>
      <c r="B639" s="11" t="s">
        <v>118</v>
      </c>
      <c r="C639" s="11" t="s">
        <v>3955</v>
      </c>
      <c r="F639" s="10" t="s">
        <v>240</v>
      </c>
      <c r="G639" s="10">
        <v>100</v>
      </c>
      <c r="H639" s="10" t="s">
        <v>347</v>
      </c>
      <c r="I639" s="10">
        <v>1</v>
      </c>
      <c r="J639" s="10">
        <v>1</v>
      </c>
      <c r="L639" s="10" t="s">
        <v>833</v>
      </c>
      <c r="M639" s="10" t="s">
        <v>18</v>
      </c>
      <c r="N639" s="10" t="s">
        <v>5501</v>
      </c>
      <c r="O639" s="10" t="s">
        <v>14</v>
      </c>
      <c r="S639" s="10">
        <f>IF(ISBLANK(T639),0,COUNTA(L639:R639))</f>
        <v>4</v>
      </c>
      <c r="T639" s="10" t="s">
        <v>5498</v>
      </c>
      <c r="U639" s="10" t="s">
        <v>4188</v>
      </c>
    </row>
    <row r="640" spans="1:21" x14ac:dyDescent="0.2">
      <c r="A640" s="10" t="s">
        <v>647</v>
      </c>
      <c r="B640" s="11" t="s">
        <v>2590</v>
      </c>
      <c r="C640" s="11" t="s">
        <v>4041</v>
      </c>
      <c r="F640" s="10" t="s">
        <v>240</v>
      </c>
      <c r="G640" s="10">
        <v>100</v>
      </c>
      <c r="H640" s="10" t="s">
        <v>348</v>
      </c>
      <c r="I640" s="10">
        <v>1</v>
      </c>
      <c r="J640" s="10">
        <v>1</v>
      </c>
      <c r="L640" s="10" t="s">
        <v>648</v>
      </c>
      <c r="N640" s="10" t="s">
        <v>14</v>
      </c>
      <c r="S640" s="10">
        <f>IF(ISBLANK(T640),0,COUNTA(L640:R640))</f>
        <v>2</v>
      </c>
      <c r="T640" s="10" t="s">
        <v>5498</v>
      </c>
      <c r="U640" s="10" t="s">
        <v>4254</v>
      </c>
    </row>
    <row r="641" spans="1:21" x14ac:dyDescent="0.2">
      <c r="A641" s="10" t="s">
        <v>647</v>
      </c>
      <c r="B641" s="11" t="s">
        <v>2592</v>
      </c>
      <c r="C641" s="11" t="s">
        <v>4082</v>
      </c>
      <c r="F641" s="10" t="s">
        <v>240</v>
      </c>
      <c r="G641" s="10">
        <v>100</v>
      </c>
      <c r="H641" s="10" t="s">
        <v>349</v>
      </c>
      <c r="I641" s="10">
        <v>1</v>
      </c>
      <c r="J641" s="10">
        <v>1</v>
      </c>
      <c r="L641" s="10" t="s">
        <v>648</v>
      </c>
      <c r="N641" s="10" t="s">
        <v>14</v>
      </c>
      <c r="S641" s="10">
        <f>IF(ISBLANK(T641),0,COUNTA(L641:R641))</f>
        <v>2</v>
      </c>
      <c r="T641" s="10" t="s">
        <v>5498</v>
      </c>
      <c r="U641" s="10" t="s">
        <v>4279</v>
      </c>
    </row>
    <row r="642" spans="1:21" x14ac:dyDescent="0.2">
      <c r="A642" s="10" t="s">
        <v>647</v>
      </c>
      <c r="B642" s="11" t="s">
        <v>2596</v>
      </c>
      <c r="C642" s="11" t="s">
        <v>4100</v>
      </c>
      <c r="F642" s="10" t="s">
        <v>240</v>
      </c>
      <c r="G642" s="10">
        <v>100</v>
      </c>
      <c r="H642" s="10" t="s">
        <v>350</v>
      </c>
      <c r="I642" s="10">
        <v>1</v>
      </c>
      <c r="J642" s="10">
        <v>1</v>
      </c>
      <c r="L642" s="10" t="s">
        <v>648</v>
      </c>
      <c r="N642" s="10" t="s">
        <v>14</v>
      </c>
      <c r="S642" s="10">
        <f>IF(ISBLANK(T642),0,COUNTA(L642:R642))</f>
        <v>2</v>
      </c>
      <c r="T642" s="10" t="s">
        <v>5498</v>
      </c>
      <c r="U642" s="10" t="s">
        <v>4289</v>
      </c>
    </row>
    <row r="643" spans="1:21" x14ac:dyDescent="0.2">
      <c r="A643" s="10" t="s">
        <v>647</v>
      </c>
      <c r="B643" s="11" t="s">
        <v>2594</v>
      </c>
      <c r="C643" s="11" t="s">
        <v>4133</v>
      </c>
      <c r="F643" s="10" t="s">
        <v>240</v>
      </c>
      <c r="G643" s="10">
        <v>100</v>
      </c>
      <c r="H643" s="10" t="s">
        <v>351</v>
      </c>
      <c r="I643" s="10">
        <v>1</v>
      </c>
      <c r="J643" s="10">
        <v>1</v>
      </c>
      <c r="L643" s="10" t="s">
        <v>648</v>
      </c>
      <c r="N643" s="10" t="s">
        <v>14</v>
      </c>
      <c r="S643" s="10">
        <f>IF(ISBLANK(T643),0,COUNTA(L643:R643))</f>
        <v>2</v>
      </c>
      <c r="T643" s="10" t="s">
        <v>5498</v>
      </c>
      <c r="U643" s="10" t="s">
        <v>4313</v>
      </c>
    </row>
    <row r="644" spans="1:21" x14ac:dyDescent="0.2">
      <c r="A644" s="10" t="s">
        <v>647</v>
      </c>
      <c r="B644" s="11" t="s">
        <v>2384</v>
      </c>
      <c r="C644" s="11" t="s">
        <v>3911</v>
      </c>
      <c r="F644" s="10" t="s">
        <v>241</v>
      </c>
      <c r="G644" s="10">
        <v>25</v>
      </c>
      <c r="H644" s="10" t="s">
        <v>352</v>
      </c>
      <c r="I644" s="10">
        <v>1</v>
      </c>
      <c r="J644" s="10">
        <v>1</v>
      </c>
      <c r="O644" s="10" t="s">
        <v>9</v>
      </c>
      <c r="S644" s="10">
        <f>IF(ISBLANK(T644),0,COUNTA(L644:R644))</f>
        <v>1</v>
      </c>
      <c r="T644" s="10" t="s">
        <v>5498</v>
      </c>
      <c r="U644" s="10" t="s">
        <v>4153</v>
      </c>
    </row>
    <row r="645" spans="1:21" x14ac:dyDescent="0.2">
      <c r="A645" s="10" t="s">
        <v>647</v>
      </c>
      <c r="B645" s="11" t="s">
        <v>2385</v>
      </c>
      <c r="C645" s="11" t="s">
        <v>3915</v>
      </c>
      <c r="F645" s="10" t="s">
        <v>241</v>
      </c>
      <c r="G645" s="10">
        <v>25</v>
      </c>
      <c r="H645" s="10" t="s">
        <v>353</v>
      </c>
      <c r="I645" s="10">
        <v>1</v>
      </c>
      <c r="J645" s="10">
        <v>1</v>
      </c>
      <c r="O645" s="10" t="s">
        <v>12</v>
      </c>
      <c r="S645" s="10">
        <f>IF(ISBLANK(T645),0,COUNTA(L645:R645))</f>
        <v>1</v>
      </c>
      <c r="T645" s="10" t="s">
        <v>5498</v>
      </c>
      <c r="U645" s="10" t="s">
        <v>4156</v>
      </c>
    </row>
    <row r="646" spans="1:21" x14ac:dyDescent="0.2">
      <c r="A646" s="10" t="s">
        <v>647</v>
      </c>
      <c r="B646" s="11" t="s">
        <v>2390</v>
      </c>
      <c r="C646" s="11" t="s">
        <v>3985</v>
      </c>
      <c r="F646" s="10" t="s">
        <v>241</v>
      </c>
      <c r="G646" s="10">
        <v>25</v>
      </c>
      <c r="H646" s="10" t="s">
        <v>354</v>
      </c>
      <c r="I646" s="10">
        <v>1</v>
      </c>
      <c r="J646" s="10">
        <v>1</v>
      </c>
      <c r="L646" s="10" t="s">
        <v>0</v>
      </c>
      <c r="O646" s="10" t="s">
        <v>651</v>
      </c>
      <c r="S646" s="10">
        <f>IF(ISBLANK(T646),0,COUNTA(L646:R646))</f>
        <v>2</v>
      </c>
      <c r="T646" s="10" t="s">
        <v>5498</v>
      </c>
      <c r="U646" s="10" t="s">
        <v>4214</v>
      </c>
    </row>
    <row r="647" spans="1:21" x14ac:dyDescent="0.2">
      <c r="A647" s="10" t="s">
        <v>647</v>
      </c>
      <c r="B647" s="11" t="s">
        <v>2386</v>
      </c>
      <c r="C647" s="11" t="s">
        <v>4088</v>
      </c>
      <c r="F647" s="10" t="s">
        <v>241</v>
      </c>
      <c r="G647" s="10">
        <v>25</v>
      </c>
      <c r="H647" s="10" t="s">
        <v>355</v>
      </c>
      <c r="I647" s="10">
        <v>1</v>
      </c>
      <c r="J647" s="10">
        <v>1</v>
      </c>
      <c r="O647" s="10" t="s">
        <v>17</v>
      </c>
      <c r="S647" s="10">
        <f>IF(ISBLANK(T647),0,COUNTA(L647:R647))</f>
        <v>1</v>
      </c>
      <c r="T647" s="10" t="s">
        <v>5498</v>
      </c>
      <c r="U647" s="10" t="s">
        <v>4282</v>
      </c>
    </row>
    <row r="648" spans="1:21" x14ac:dyDescent="0.2">
      <c r="A648" s="10" t="s">
        <v>647</v>
      </c>
      <c r="B648" s="11" t="s">
        <v>2541</v>
      </c>
      <c r="C648" s="11" t="s">
        <v>4097</v>
      </c>
      <c r="F648" s="10" t="s">
        <v>241</v>
      </c>
      <c r="G648" s="10">
        <v>25</v>
      </c>
      <c r="H648" s="10" t="s">
        <v>356</v>
      </c>
      <c r="I648" s="10">
        <v>1</v>
      </c>
      <c r="J648" s="10">
        <v>1</v>
      </c>
      <c r="L648" s="10" t="s">
        <v>0</v>
      </c>
      <c r="N648" s="10" t="s">
        <v>652</v>
      </c>
      <c r="S648" s="10">
        <f>IF(ISBLANK(T648),0,COUNTA(L648:R648))</f>
        <v>2</v>
      </c>
      <c r="T648" s="10" t="s">
        <v>5498</v>
      </c>
      <c r="U648" s="10" t="s">
        <v>4286</v>
      </c>
    </row>
    <row r="649" spans="1:21" x14ac:dyDescent="0.2">
      <c r="A649" s="10" t="s">
        <v>647</v>
      </c>
      <c r="B649" s="11" t="s">
        <v>2485</v>
      </c>
      <c r="C649" s="11" t="s">
        <v>4138</v>
      </c>
      <c r="F649" s="10" t="s">
        <v>241</v>
      </c>
      <c r="G649" s="10">
        <v>25</v>
      </c>
      <c r="H649" s="10" t="s">
        <v>357</v>
      </c>
      <c r="I649" s="10">
        <v>1</v>
      </c>
      <c r="J649" s="10">
        <v>1</v>
      </c>
      <c r="L649" s="10" t="s">
        <v>0</v>
      </c>
      <c r="N649" s="10" t="s">
        <v>653</v>
      </c>
      <c r="S649" s="10">
        <f>IF(ISBLANK(T649),0,COUNTA(L649:R649))</f>
        <v>2</v>
      </c>
      <c r="T649" s="10" t="s">
        <v>5498</v>
      </c>
      <c r="U649" s="10" t="s">
        <v>4316</v>
      </c>
    </row>
    <row r="650" spans="1:21" x14ac:dyDescent="0.2">
      <c r="A650" s="10" t="s">
        <v>647</v>
      </c>
      <c r="B650" s="11" t="s">
        <v>2536</v>
      </c>
      <c r="C650" s="11" t="s">
        <v>3974</v>
      </c>
      <c r="F650" s="10" t="s">
        <v>241</v>
      </c>
      <c r="G650" s="10">
        <v>50</v>
      </c>
      <c r="H650" s="10" t="s">
        <v>393</v>
      </c>
      <c r="I650" s="10">
        <v>1</v>
      </c>
      <c r="J650" s="10">
        <v>1</v>
      </c>
      <c r="L650" s="10" t="s">
        <v>0</v>
      </c>
      <c r="O650" s="10" t="s">
        <v>651</v>
      </c>
      <c r="S650" s="10">
        <f>IF(ISBLANK(T650),0,COUNTA(L650:R650))</f>
        <v>2</v>
      </c>
      <c r="T650" s="10" t="s">
        <v>5498</v>
      </c>
      <c r="U650" s="10" t="s">
        <v>4208</v>
      </c>
    </row>
    <row r="651" spans="1:21" x14ac:dyDescent="0.2">
      <c r="A651" s="10" t="s">
        <v>647</v>
      </c>
      <c r="B651" s="11" t="s">
        <v>2391</v>
      </c>
      <c r="C651" s="11" t="s">
        <v>3982</v>
      </c>
      <c r="F651" s="10" t="s">
        <v>241</v>
      </c>
      <c r="G651" s="10">
        <v>50</v>
      </c>
      <c r="H651" s="10" t="s">
        <v>358</v>
      </c>
      <c r="I651" s="10">
        <v>1</v>
      </c>
      <c r="J651" s="10">
        <v>1</v>
      </c>
      <c r="L651" s="10" t="s">
        <v>0</v>
      </c>
      <c r="O651" s="10" t="s">
        <v>651</v>
      </c>
      <c r="S651" s="10">
        <f>IF(ISBLANK(T651),0,COUNTA(L651:R651))</f>
        <v>2</v>
      </c>
      <c r="T651" s="10" t="s">
        <v>5498</v>
      </c>
      <c r="U651" s="10" t="s">
        <v>4331</v>
      </c>
    </row>
    <row r="652" spans="1:21" x14ac:dyDescent="0.2">
      <c r="A652" s="10" t="s">
        <v>647</v>
      </c>
      <c r="B652" s="11" t="s">
        <v>2477</v>
      </c>
      <c r="C652" s="11" t="s">
        <v>3984</v>
      </c>
      <c r="F652" s="10" t="s">
        <v>241</v>
      </c>
      <c r="G652" s="10">
        <v>50</v>
      </c>
      <c r="H652" s="10" t="s">
        <v>359</v>
      </c>
      <c r="I652" s="10">
        <v>1</v>
      </c>
      <c r="J652" s="10">
        <v>1</v>
      </c>
      <c r="L652" s="10" t="s">
        <v>0</v>
      </c>
      <c r="O652" s="10" t="s">
        <v>651</v>
      </c>
      <c r="Q652" s="10" t="s">
        <v>4</v>
      </c>
      <c r="S652" s="10">
        <f>IF(ISBLANK(T652),0,COUNTA(L652:R652))</f>
        <v>3</v>
      </c>
      <c r="T652" s="10" t="s">
        <v>5498</v>
      </c>
      <c r="U652" s="10" t="s">
        <v>4332</v>
      </c>
    </row>
    <row r="653" spans="1:21" x14ac:dyDescent="0.2">
      <c r="A653" s="10" t="s">
        <v>647</v>
      </c>
      <c r="B653" s="11" t="s">
        <v>2413</v>
      </c>
      <c r="C653" s="11" t="s">
        <v>3992</v>
      </c>
      <c r="F653" s="10" t="s">
        <v>241</v>
      </c>
      <c r="G653" s="10">
        <v>50</v>
      </c>
      <c r="H653" s="10" t="s">
        <v>360</v>
      </c>
      <c r="I653" s="10">
        <v>1</v>
      </c>
      <c r="J653" s="10">
        <v>1</v>
      </c>
      <c r="O653" s="10" t="s">
        <v>9</v>
      </c>
      <c r="S653" s="10">
        <f>IF(ISBLANK(T653),0,COUNTA(L653:R653))</f>
        <v>1</v>
      </c>
      <c r="T653" s="10" t="s">
        <v>5498</v>
      </c>
      <c r="U653" s="10" t="s">
        <v>4218</v>
      </c>
    </row>
    <row r="654" spans="1:21" x14ac:dyDescent="0.2">
      <c r="A654" s="10" t="s">
        <v>647</v>
      </c>
      <c r="B654" s="11" t="s">
        <v>362</v>
      </c>
      <c r="C654" s="19" t="s">
        <v>5544</v>
      </c>
      <c r="F654" s="10" t="s">
        <v>241</v>
      </c>
      <c r="G654" s="10">
        <v>50</v>
      </c>
      <c r="H654" s="10" t="s">
        <v>363</v>
      </c>
      <c r="I654" s="10">
        <v>0</v>
      </c>
      <c r="J654" s="10">
        <v>0</v>
      </c>
      <c r="O654" s="10" t="s">
        <v>12</v>
      </c>
      <c r="S654" s="10">
        <f>IF(ISBLANK(T654),0,COUNTA(L654:R654))</f>
        <v>1</v>
      </c>
      <c r="T654" s="10" t="s">
        <v>5498</v>
      </c>
      <c r="U654" s="10" t="s">
        <v>4335</v>
      </c>
    </row>
    <row r="655" spans="1:21" x14ac:dyDescent="0.2">
      <c r="A655" s="10" t="s">
        <v>647</v>
      </c>
      <c r="B655" s="11" t="s">
        <v>2394</v>
      </c>
      <c r="C655" s="11" t="s">
        <v>4009</v>
      </c>
      <c r="F655" s="10" t="s">
        <v>241</v>
      </c>
      <c r="G655" s="10">
        <v>50</v>
      </c>
      <c r="H655" s="10" t="s">
        <v>364</v>
      </c>
      <c r="I655" s="10">
        <v>1</v>
      </c>
      <c r="J655" s="10">
        <v>1</v>
      </c>
      <c r="O655" s="10" t="s">
        <v>9</v>
      </c>
      <c r="S655" s="10">
        <f>IF(ISBLANK(T655),0,COUNTA(L655:R655))</f>
        <v>1</v>
      </c>
      <c r="T655" s="10" t="s">
        <v>5498</v>
      </c>
      <c r="U655" s="10" t="s">
        <v>4233</v>
      </c>
    </row>
    <row r="656" spans="1:21" x14ac:dyDescent="0.2">
      <c r="A656" s="10" t="s">
        <v>647</v>
      </c>
      <c r="B656" s="11" t="s">
        <v>2396</v>
      </c>
      <c r="C656" s="11" t="s">
        <v>4011</v>
      </c>
      <c r="F656" s="10" t="s">
        <v>241</v>
      </c>
      <c r="G656" s="10">
        <v>50</v>
      </c>
      <c r="H656" s="10" t="s">
        <v>365</v>
      </c>
      <c r="I656" s="10">
        <v>1</v>
      </c>
      <c r="J656" s="10">
        <v>1</v>
      </c>
      <c r="O656" s="10" t="s">
        <v>12</v>
      </c>
      <c r="S656" s="10">
        <f>IF(ISBLANK(T656),0,COUNTA(L656:R656))</f>
        <v>1</v>
      </c>
      <c r="T656" s="10" t="s">
        <v>5498</v>
      </c>
      <c r="U656" s="10" t="s">
        <v>4235</v>
      </c>
    </row>
    <row r="657" spans="1:21" x14ac:dyDescent="0.2">
      <c r="A657" s="10" t="s">
        <v>647</v>
      </c>
      <c r="B657" s="11" t="s">
        <v>2395</v>
      </c>
      <c r="C657" s="11" t="s">
        <v>4013</v>
      </c>
      <c r="F657" s="10" t="s">
        <v>241</v>
      </c>
      <c r="G657" s="10">
        <v>50</v>
      </c>
      <c r="H657" s="10" t="s">
        <v>366</v>
      </c>
      <c r="I657" s="10">
        <v>1</v>
      </c>
      <c r="J657" s="10">
        <v>1</v>
      </c>
      <c r="O657" s="10" t="s">
        <v>17</v>
      </c>
      <c r="S657" s="10">
        <f>IF(ISBLANK(T657),0,COUNTA(L657:R657))</f>
        <v>1</v>
      </c>
      <c r="T657" s="10" t="s">
        <v>5498</v>
      </c>
      <c r="U657" s="10" t="s">
        <v>4237</v>
      </c>
    </row>
    <row r="658" spans="1:21" x14ac:dyDescent="0.2">
      <c r="A658" s="10" t="s">
        <v>647</v>
      </c>
      <c r="B658" s="11" t="s">
        <v>2412</v>
      </c>
      <c r="C658" s="11" t="s">
        <v>4027</v>
      </c>
      <c r="F658" s="10" t="s">
        <v>241</v>
      </c>
      <c r="G658" s="10">
        <v>50</v>
      </c>
      <c r="H658" s="10" t="s">
        <v>367</v>
      </c>
      <c r="I658" s="10">
        <v>1</v>
      </c>
      <c r="J658" s="10">
        <v>1</v>
      </c>
      <c r="O658" s="10" t="s">
        <v>12</v>
      </c>
      <c r="S658" s="10">
        <f>IF(ISBLANK(T658),0,COUNTA(L658:R658))</f>
        <v>1</v>
      </c>
      <c r="T658" s="10" t="s">
        <v>5498</v>
      </c>
      <c r="U658" s="10" t="s">
        <v>4244</v>
      </c>
    </row>
    <row r="659" spans="1:21" x14ac:dyDescent="0.2">
      <c r="A659" s="10" t="s">
        <v>647</v>
      </c>
      <c r="B659" s="11" t="s">
        <v>368</v>
      </c>
      <c r="C659" s="19" t="s">
        <v>5544</v>
      </c>
      <c r="F659" s="10" t="s">
        <v>241</v>
      </c>
      <c r="G659" s="10">
        <v>50</v>
      </c>
      <c r="H659" s="10" t="s">
        <v>369</v>
      </c>
      <c r="I659" s="10">
        <v>0</v>
      </c>
      <c r="J659" s="10">
        <v>0</v>
      </c>
      <c r="O659" s="10" t="s">
        <v>9</v>
      </c>
      <c r="S659" s="10">
        <f>IF(ISBLANK(T659),0,COUNTA(L659:R659))</f>
        <v>1</v>
      </c>
      <c r="T659" s="10" t="s">
        <v>5498</v>
      </c>
      <c r="U659" s="10" t="s">
        <v>4340</v>
      </c>
    </row>
    <row r="660" spans="1:21" x14ac:dyDescent="0.2">
      <c r="A660" s="10" t="s">
        <v>647</v>
      </c>
      <c r="B660" s="11" t="s">
        <v>2414</v>
      </c>
      <c r="C660" s="11" t="s">
        <v>4032</v>
      </c>
      <c r="F660" s="10" t="s">
        <v>241</v>
      </c>
      <c r="G660" s="10">
        <v>50</v>
      </c>
      <c r="H660" s="10" t="s">
        <v>370</v>
      </c>
      <c r="I660" s="10">
        <v>1</v>
      </c>
      <c r="J660" s="10">
        <v>1</v>
      </c>
      <c r="O660" s="10" t="s">
        <v>17</v>
      </c>
      <c r="S660" s="10">
        <f>IF(ISBLANK(T660),0,COUNTA(L660:R660))</f>
        <v>1</v>
      </c>
      <c r="T660" s="10" t="s">
        <v>5498</v>
      </c>
      <c r="U660" s="10" t="s">
        <v>4247</v>
      </c>
    </row>
    <row r="661" spans="1:21" x14ac:dyDescent="0.2">
      <c r="A661" s="10" t="s">
        <v>647</v>
      </c>
      <c r="B661" s="11" t="s">
        <v>2480</v>
      </c>
      <c r="C661" s="11" t="s">
        <v>4076</v>
      </c>
      <c r="F661" s="10" t="s">
        <v>241</v>
      </c>
      <c r="G661" s="10">
        <v>50</v>
      </c>
      <c r="H661" s="10" t="s">
        <v>371</v>
      </c>
      <c r="I661" s="10">
        <v>1</v>
      </c>
      <c r="J661" s="10">
        <v>1</v>
      </c>
      <c r="L661" s="10" t="s">
        <v>0</v>
      </c>
      <c r="N661" s="10" t="s">
        <v>653</v>
      </c>
      <c r="S661" s="10">
        <f>IF(ISBLANK(T661),0,COUNTA(L661:R661))</f>
        <v>2</v>
      </c>
      <c r="T661" s="10" t="s">
        <v>5498</v>
      </c>
      <c r="U661" s="10" t="s">
        <v>4277</v>
      </c>
    </row>
    <row r="662" spans="1:21" x14ac:dyDescent="0.2">
      <c r="A662" s="10" t="s">
        <v>647</v>
      </c>
      <c r="B662" s="11" t="s">
        <v>2540</v>
      </c>
      <c r="C662" s="11" t="s">
        <v>4093</v>
      </c>
      <c r="F662" s="10" t="s">
        <v>241</v>
      </c>
      <c r="G662" s="10">
        <v>50</v>
      </c>
      <c r="H662" s="10" t="s">
        <v>372</v>
      </c>
      <c r="I662" s="10">
        <v>1</v>
      </c>
      <c r="J662" s="10">
        <v>1</v>
      </c>
      <c r="L662" s="10" t="s">
        <v>0</v>
      </c>
      <c r="N662" s="10" t="s">
        <v>652</v>
      </c>
      <c r="S662" s="10">
        <f>IF(ISBLANK(T662),0,COUNTA(L662:R662))</f>
        <v>2</v>
      </c>
      <c r="T662" s="10" t="s">
        <v>5498</v>
      </c>
      <c r="U662" s="10" t="s">
        <v>4285</v>
      </c>
    </row>
    <row r="663" spans="1:21" x14ac:dyDescent="0.2">
      <c r="A663" s="10" t="s">
        <v>647</v>
      </c>
      <c r="B663" s="11" t="s">
        <v>2538</v>
      </c>
      <c r="C663" s="11" t="s">
        <v>4095</v>
      </c>
      <c r="F663" s="10" t="s">
        <v>241</v>
      </c>
      <c r="G663" s="10">
        <v>50</v>
      </c>
      <c r="H663" s="10" t="s">
        <v>373</v>
      </c>
      <c r="I663" s="10">
        <v>1</v>
      </c>
      <c r="J663" s="10">
        <v>1</v>
      </c>
      <c r="L663" s="10" t="s">
        <v>0</v>
      </c>
      <c r="N663" s="10" t="s">
        <v>652</v>
      </c>
      <c r="S663" s="10">
        <f>IF(ISBLANK(T663),0,COUNTA(L663:R663))</f>
        <v>2</v>
      </c>
      <c r="T663" s="10" t="s">
        <v>5498</v>
      </c>
      <c r="U663" s="10" t="s">
        <v>4348</v>
      </c>
    </row>
    <row r="664" spans="1:21" x14ac:dyDescent="0.2">
      <c r="A664" s="10" t="s">
        <v>647</v>
      </c>
      <c r="B664" s="11" t="s">
        <v>2476</v>
      </c>
      <c r="C664" s="11" t="s">
        <v>4136</v>
      </c>
      <c r="F664" s="10" t="s">
        <v>241</v>
      </c>
      <c r="G664" s="10">
        <v>50</v>
      </c>
      <c r="H664" s="10" t="s">
        <v>374</v>
      </c>
      <c r="I664" s="10">
        <v>1</v>
      </c>
      <c r="J664" s="10">
        <v>1</v>
      </c>
      <c r="L664" s="10" t="s">
        <v>0</v>
      </c>
      <c r="N664" s="10" t="s">
        <v>653</v>
      </c>
      <c r="S664" s="10">
        <f>IF(ISBLANK(T664),0,COUNTA(L664:R664))</f>
        <v>2</v>
      </c>
      <c r="T664" s="10" t="s">
        <v>5498</v>
      </c>
      <c r="U664" s="10" t="s">
        <v>4352</v>
      </c>
    </row>
    <row r="665" spans="1:21" x14ac:dyDescent="0.2">
      <c r="A665" s="10" t="s">
        <v>647</v>
      </c>
      <c r="B665" s="11" t="s">
        <v>2398</v>
      </c>
      <c r="C665" s="11" t="s">
        <v>3977</v>
      </c>
      <c r="F665" s="10" t="s">
        <v>241</v>
      </c>
      <c r="G665" s="10">
        <v>75</v>
      </c>
      <c r="H665" s="10" t="s">
        <v>375</v>
      </c>
      <c r="I665" s="10">
        <v>1</v>
      </c>
      <c r="J665" s="10">
        <v>1</v>
      </c>
      <c r="O665" s="10" t="s">
        <v>17</v>
      </c>
      <c r="S665" s="10">
        <f>IF(ISBLANK(T665),0,COUNTA(L665:R665))</f>
        <v>1</v>
      </c>
      <c r="T665" s="10" t="s">
        <v>5498</v>
      </c>
      <c r="U665" s="10" t="s">
        <v>4211</v>
      </c>
    </row>
    <row r="666" spans="1:21" x14ac:dyDescent="0.2">
      <c r="A666" s="10" t="s">
        <v>647</v>
      </c>
      <c r="B666" s="11" t="s">
        <v>2567</v>
      </c>
      <c r="C666" s="11" t="s">
        <v>3981</v>
      </c>
      <c r="F666" s="10" t="s">
        <v>241</v>
      </c>
      <c r="G666" s="10">
        <v>75</v>
      </c>
      <c r="H666" s="10" t="s">
        <v>376</v>
      </c>
      <c r="I666" s="10">
        <v>1</v>
      </c>
      <c r="J666" s="10">
        <v>1</v>
      </c>
      <c r="L666" s="10" t="s">
        <v>0</v>
      </c>
      <c r="O666" s="10" t="s">
        <v>651</v>
      </c>
      <c r="S666" s="10">
        <f>IF(ISBLANK(T666),0,COUNTA(L666:R666))</f>
        <v>2</v>
      </c>
      <c r="T666" s="10" t="s">
        <v>5498</v>
      </c>
      <c r="U666" s="10" t="s">
        <v>4330</v>
      </c>
    </row>
    <row r="667" spans="1:21" x14ac:dyDescent="0.2">
      <c r="A667" s="10" t="s">
        <v>647</v>
      </c>
      <c r="B667" s="11" t="s">
        <v>2484</v>
      </c>
      <c r="C667" s="11" t="s">
        <v>3983</v>
      </c>
      <c r="F667" s="10" t="s">
        <v>241</v>
      </c>
      <c r="G667" s="10">
        <v>75</v>
      </c>
      <c r="H667" s="10" t="s">
        <v>377</v>
      </c>
      <c r="I667" s="10">
        <v>1</v>
      </c>
      <c r="J667" s="10">
        <v>1</v>
      </c>
      <c r="L667" s="10" t="s">
        <v>0</v>
      </c>
      <c r="O667" s="10" t="s">
        <v>651</v>
      </c>
      <c r="S667" s="10">
        <f>IF(ISBLANK(T667),0,COUNTA(L667:R667))</f>
        <v>2</v>
      </c>
      <c r="T667" s="10" t="s">
        <v>5498</v>
      </c>
      <c r="U667" s="10" t="s">
        <v>4214</v>
      </c>
    </row>
    <row r="668" spans="1:21" x14ac:dyDescent="0.2">
      <c r="A668" s="10" t="s">
        <v>647</v>
      </c>
      <c r="B668" s="11" t="s">
        <v>2389</v>
      </c>
      <c r="C668" s="11" t="s">
        <v>3986</v>
      </c>
      <c r="F668" s="10" t="s">
        <v>241</v>
      </c>
      <c r="G668" s="10">
        <v>75</v>
      </c>
      <c r="H668" s="10" t="s">
        <v>378</v>
      </c>
      <c r="I668" s="10">
        <v>1</v>
      </c>
      <c r="J668" s="10">
        <v>1</v>
      </c>
      <c r="L668" s="10" t="s">
        <v>0</v>
      </c>
      <c r="O668" s="10" t="s">
        <v>651</v>
      </c>
      <c r="S668" s="10">
        <f>IF(ISBLANK(T668),0,COUNTA(L668:R668))</f>
        <v>2</v>
      </c>
      <c r="T668" s="10" t="s">
        <v>5498</v>
      </c>
      <c r="U668" s="10" t="s">
        <v>4333</v>
      </c>
    </row>
    <row r="669" spans="1:21" x14ac:dyDescent="0.2">
      <c r="A669" s="10" t="s">
        <v>647</v>
      </c>
      <c r="B669" s="11" t="s">
        <v>2399</v>
      </c>
      <c r="C669" s="11" t="s">
        <v>3996</v>
      </c>
      <c r="F669" s="10" t="s">
        <v>241</v>
      </c>
      <c r="G669" s="10">
        <v>75</v>
      </c>
      <c r="H669" s="10" t="s">
        <v>379</v>
      </c>
      <c r="I669" s="10">
        <v>1</v>
      </c>
      <c r="J669" s="10">
        <v>1</v>
      </c>
      <c r="O669" s="10" t="s">
        <v>12</v>
      </c>
      <c r="S669" s="10">
        <f>IF(ISBLANK(T669),0,COUNTA(L669:R669))</f>
        <v>1</v>
      </c>
      <c r="T669" s="10" t="s">
        <v>5498</v>
      </c>
      <c r="U669" s="10" t="s">
        <v>4220</v>
      </c>
    </row>
    <row r="670" spans="1:21" x14ac:dyDescent="0.2">
      <c r="A670" s="10" t="s">
        <v>647</v>
      </c>
      <c r="B670" s="11" t="s">
        <v>2406</v>
      </c>
      <c r="C670" s="11" t="s">
        <v>4008</v>
      </c>
      <c r="F670" s="10" t="s">
        <v>241</v>
      </c>
      <c r="G670" s="10">
        <v>75</v>
      </c>
      <c r="H670" s="10" t="s">
        <v>380</v>
      </c>
      <c r="I670" s="10">
        <v>1</v>
      </c>
      <c r="J670" s="10">
        <v>1</v>
      </c>
      <c r="O670" s="10" t="s">
        <v>9</v>
      </c>
      <c r="Q670" s="10" t="s">
        <v>4</v>
      </c>
      <c r="S670" s="10">
        <f>IF(ISBLANK(T670),0,COUNTA(L670:R670))</f>
        <v>2</v>
      </c>
      <c r="T670" s="10" t="s">
        <v>5498</v>
      </c>
      <c r="U670" s="10" t="s">
        <v>4232</v>
      </c>
    </row>
    <row r="671" spans="1:21" x14ac:dyDescent="0.2">
      <c r="A671" s="10" t="s">
        <v>647</v>
      </c>
      <c r="B671" s="11" t="s">
        <v>2490</v>
      </c>
      <c r="C671" s="11" t="s">
        <v>4010</v>
      </c>
      <c r="F671" s="10" t="s">
        <v>241</v>
      </c>
      <c r="G671" s="10">
        <v>75</v>
      </c>
      <c r="H671" s="10" t="s">
        <v>381</v>
      </c>
      <c r="I671" s="10">
        <v>1</v>
      </c>
      <c r="J671" s="10">
        <v>1</v>
      </c>
      <c r="O671" s="10" t="s">
        <v>12</v>
      </c>
      <c r="Q671" s="10" t="s">
        <v>4</v>
      </c>
      <c r="S671" s="10">
        <f>IF(ISBLANK(T671),0,COUNTA(L671:R671))</f>
        <v>2</v>
      </c>
      <c r="T671" s="10" t="s">
        <v>5498</v>
      </c>
      <c r="U671" s="10" t="s">
        <v>4234</v>
      </c>
    </row>
    <row r="672" spans="1:21" x14ac:dyDescent="0.2">
      <c r="A672" s="10" t="s">
        <v>647</v>
      </c>
      <c r="B672" s="11" t="s">
        <v>2489</v>
      </c>
      <c r="C672" s="11" t="s">
        <v>4012</v>
      </c>
      <c r="F672" s="10" t="s">
        <v>241</v>
      </c>
      <c r="G672" s="10">
        <v>75</v>
      </c>
      <c r="H672" s="10" t="s">
        <v>382</v>
      </c>
      <c r="I672" s="10">
        <v>1</v>
      </c>
      <c r="J672" s="10">
        <v>1</v>
      </c>
      <c r="O672" s="10" t="s">
        <v>17</v>
      </c>
      <c r="Q672" s="10" t="s">
        <v>4</v>
      </c>
      <c r="S672" s="10">
        <f>IF(ISBLANK(T672),0,COUNTA(L672:R672))</f>
        <v>2</v>
      </c>
      <c r="T672" s="10" t="s">
        <v>5498</v>
      </c>
      <c r="U672" s="10" t="s">
        <v>4236</v>
      </c>
    </row>
    <row r="673" spans="1:21" x14ac:dyDescent="0.2">
      <c r="A673" s="10" t="s">
        <v>647</v>
      </c>
      <c r="B673" s="11" t="s">
        <v>2397</v>
      </c>
      <c r="C673" s="11" t="s">
        <v>4078</v>
      </c>
      <c r="F673" s="10" t="s">
        <v>241</v>
      </c>
      <c r="G673" s="10">
        <v>75</v>
      </c>
      <c r="H673" s="10" t="s">
        <v>383</v>
      </c>
      <c r="I673" s="10">
        <v>1</v>
      </c>
      <c r="J673" s="10">
        <v>1</v>
      </c>
      <c r="O673" s="10" t="s">
        <v>9</v>
      </c>
      <c r="S673" s="10">
        <f>IF(ISBLANK(T673),0,COUNTA(L673:R673))</f>
        <v>1</v>
      </c>
      <c r="T673" s="10" t="s">
        <v>5498</v>
      </c>
      <c r="U673" s="10" t="s">
        <v>4153</v>
      </c>
    </row>
    <row r="674" spans="1:21" x14ac:dyDescent="0.2">
      <c r="A674" s="10" t="s">
        <v>647</v>
      </c>
      <c r="B674" s="11" t="s">
        <v>2539</v>
      </c>
      <c r="C674" s="11" t="s">
        <v>4094</v>
      </c>
      <c r="F674" s="10" t="s">
        <v>241</v>
      </c>
      <c r="G674" s="10">
        <v>75</v>
      </c>
      <c r="H674" s="10" t="s">
        <v>384</v>
      </c>
      <c r="I674" s="10">
        <v>1</v>
      </c>
      <c r="J674" s="10">
        <v>1</v>
      </c>
      <c r="L674" s="10" t="s">
        <v>0</v>
      </c>
      <c r="N674" s="10" t="s">
        <v>652</v>
      </c>
      <c r="S674" s="10">
        <f>IF(ISBLANK(T674),0,COUNTA(L674:R674))</f>
        <v>2</v>
      </c>
      <c r="T674" s="10" t="s">
        <v>5498</v>
      </c>
      <c r="U674" s="10" t="s">
        <v>4347</v>
      </c>
    </row>
    <row r="675" spans="1:21" x14ac:dyDescent="0.2">
      <c r="A675" s="10" t="s">
        <v>647</v>
      </c>
      <c r="B675" s="11" t="s">
        <v>2542</v>
      </c>
      <c r="C675" s="11" t="s">
        <v>4096</v>
      </c>
      <c r="F675" s="10" t="s">
        <v>241</v>
      </c>
      <c r="G675" s="10">
        <v>75</v>
      </c>
      <c r="H675" s="10" t="s">
        <v>385</v>
      </c>
      <c r="I675" s="10">
        <v>1</v>
      </c>
      <c r="J675" s="10">
        <v>1</v>
      </c>
      <c r="L675" s="10" t="s">
        <v>0</v>
      </c>
      <c r="N675" s="10" t="s">
        <v>652</v>
      </c>
      <c r="S675" s="10">
        <f>IF(ISBLANK(T675),0,COUNTA(L675:R675))</f>
        <v>2</v>
      </c>
      <c r="T675" s="10" t="s">
        <v>5498</v>
      </c>
      <c r="U675" s="10" t="s">
        <v>4286</v>
      </c>
    </row>
    <row r="676" spans="1:21" x14ac:dyDescent="0.2">
      <c r="A676" s="10" t="s">
        <v>647</v>
      </c>
      <c r="B676" s="11" t="s">
        <v>2482</v>
      </c>
      <c r="C676" s="11" t="s">
        <v>4135</v>
      </c>
      <c r="F676" s="10" t="s">
        <v>241</v>
      </c>
      <c r="G676" s="10">
        <v>75</v>
      </c>
      <c r="H676" s="10" t="s">
        <v>386</v>
      </c>
      <c r="I676" s="10">
        <v>1</v>
      </c>
      <c r="J676" s="10">
        <v>1</v>
      </c>
      <c r="L676" s="10" t="s">
        <v>0</v>
      </c>
      <c r="N676" s="10" t="s">
        <v>653</v>
      </c>
      <c r="S676" s="10">
        <f>IF(ISBLANK(T676),0,COUNTA(L676:R676))</f>
        <v>2</v>
      </c>
      <c r="T676" s="10" t="s">
        <v>5498</v>
      </c>
      <c r="U676" s="10" t="s">
        <v>4351</v>
      </c>
    </row>
    <row r="677" spans="1:21" x14ac:dyDescent="0.2">
      <c r="A677" s="10" t="s">
        <v>647</v>
      </c>
      <c r="B677" s="11" t="s">
        <v>2486</v>
      </c>
      <c r="C677" s="11" t="s">
        <v>4137</v>
      </c>
      <c r="F677" s="10" t="s">
        <v>241</v>
      </c>
      <c r="G677" s="10">
        <v>75</v>
      </c>
      <c r="H677" s="10" t="s">
        <v>387</v>
      </c>
      <c r="I677" s="10">
        <v>1</v>
      </c>
      <c r="J677" s="10">
        <v>1</v>
      </c>
      <c r="L677" s="10" t="s">
        <v>0</v>
      </c>
      <c r="N677" s="10" t="s">
        <v>653</v>
      </c>
      <c r="S677" s="10">
        <f>IF(ISBLANK(T677),0,COUNTA(L677:R677))</f>
        <v>2</v>
      </c>
      <c r="T677" s="10" t="s">
        <v>5498</v>
      </c>
      <c r="U677" s="10" t="s">
        <v>4315</v>
      </c>
    </row>
    <row r="678" spans="1:21" x14ac:dyDescent="0.2">
      <c r="A678" s="10" t="s">
        <v>647</v>
      </c>
      <c r="B678" s="11" t="s">
        <v>2392</v>
      </c>
      <c r="C678" s="11" t="s">
        <v>3906</v>
      </c>
      <c r="F678" s="10" t="s">
        <v>241</v>
      </c>
      <c r="G678" s="10">
        <v>100</v>
      </c>
      <c r="H678" s="10" t="s">
        <v>388</v>
      </c>
      <c r="I678" s="10">
        <v>1</v>
      </c>
      <c r="J678" s="10">
        <v>1</v>
      </c>
      <c r="O678" s="10" t="s">
        <v>9</v>
      </c>
      <c r="S678" s="10">
        <f>IF(ISBLANK(T678),0,COUNTA(L678:R678))</f>
        <v>1</v>
      </c>
      <c r="T678" s="10" t="s">
        <v>5498</v>
      </c>
      <c r="U678" s="10" t="s">
        <v>4149</v>
      </c>
    </row>
    <row r="679" spans="1:21" x14ac:dyDescent="0.2">
      <c r="A679" s="10" t="s">
        <v>647</v>
      </c>
      <c r="B679" s="11" t="s">
        <v>2479</v>
      </c>
      <c r="C679" s="11" t="s">
        <v>3907</v>
      </c>
      <c r="F679" s="10" t="s">
        <v>241</v>
      </c>
      <c r="G679" s="10">
        <v>100</v>
      </c>
      <c r="H679" s="10" t="s">
        <v>389</v>
      </c>
      <c r="I679" s="10">
        <v>1</v>
      </c>
      <c r="J679" s="10">
        <v>1</v>
      </c>
      <c r="L679" s="10" t="s">
        <v>0</v>
      </c>
      <c r="N679" s="10" t="s">
        <v>653</v>
      </c>
      <c r="S679" s="10">
        <f>IF(ISBLANK(T679),0,COUNTA(L679:R679))</f>
        <v>2</v>
      </c>
      <c r="T679" s="10" t="s">
        <v>5498</v>
      </c>
      <c r="U679" s="10" t="s">
        <v>4150</v>
      </c>
    </row>
    <row r="680" spans="1:21" x14ac:dyDescent="0.2">
      <c r="A680" s="10" t="s">
        <v>647</v>
      </c>
      <c r="B680" s="11" t="s">
        <v>2546</v>
      </c>
      <c r="C680" s="11" t="s">
        <v>3908</v>
      </c>
      <c r="F680" s="10" t="s">
        <v>241</v>
      </c>
      <c r="G680" s="10">
        <v>100</v>
      </c>
      <c r="H680" s="10" t="s">
        <v>390</v>
      </c>
      <c r="I680" s="10">
        <v>1</v>
      </c>
      <c r="J680" s="10">
        <v>1</v>
      </c>
      <c r="O680" s="10" t="s">
        <v>17</v>
      </c>
      <c r="Q680" s="10" t="s">
        <v>1</v>
      </c>
      <c r="S680" s="10">
        <f>IF(ISBLANK(T680),0,COUNTA(L680:R680))</f>
        <v>2</v>
      </c>
      <c r="T680" s="10" t="s">
        <v>5498</v>
      </c>
      <c r="U680" s="10" t="s">
        <v>4323</v>
      </c>
    </row>
    <row r="681" spans="1:21" x14ac:dyDescent="0.2">
      <c r="A681" s="10" t="s">
        <v>647</v>
      </c>
      <c r="B681" s="11" t="s">
        <v>2388</v>
      </c>
      <c r="C681" s="11" t="s">
        <v>3959</v>
      </c>
      <c r="F681" s="10" t="s">
        <v>241</v>
      </c>
      <c r="G681" s="10">
        <v>100</v>
      </c>
      <c r="H681" s="10" t="s">
        <v>391</v>
      </c>
      <c r="I681" s="10">
        <v>1</v>
      </c>
      <c r="J681" s="10">
        <v>1</v>
      </c>
      <c r="L681" s="10" t="s">
        <v>0</v>
      </c>
      <c r="O681" s="10" t="s">
        <v>651</v>
      </c>
      <c r="S681" s="10">
        <f>IF(ISBLANK(T681),0,COUNTA(L681:R681))</f>
        <v>2</v>
      </c>
      <c r="T681" s="10" t="s">
        <v>5498</v>
      </c>
      <c r="U681" s="10" t="s">
        <v>4195</v>
      </c>
    </row>
    <row r="682" spans="1:21" x14ac:dyDescent="0.2">
      <c r="A682" s="10" t="s">
        <v>647</v>
      </c>
      <c r="B682" s="11" t="s">
        <v>2483</v>
      </c>
      <c r="C682" s="11" t="s">
        <v>3963</v>
      </c>
      <c r="F682" s="10" t="s">
        <v>241</v>
      </c>
      <c r="G682" s="10">
        <v>100</v>
      </c>
      <c r="H682" s="10" t="s">
        <v>392</v>
      </c>
      <c r="I682" s="10">
        <v>1</v>
      </c>
      <c r="J682" s="10">
        <v>1</v>
      </c>
      <c r="L682" s="10" t="s">
        <v>0</v>
      </c>
      <c r="N682" s="10" t="s">
        <v>653</v>
      </c>
      <c r="S682" s="10">
        <f>IF(ISBLANK(T682),0,COUNTA(L682:R682))</f>
        <v>2</v>
      </c>
      <c r="T682" s="10" t="s">
        <v>5498</v>
      </c>
      <c r="U682" s="10" t="s">
        <v>4329</v>
      </c>
    </row>
    <row r="683" spans="1:21" x14ac:dyDescent="0.2">
      <c r="A683" s="10" t="s">
        <v>647</v>
      </c>
      <c r="B683" s="11" t="s">
        <v>2532</v>
      </c>
      <c r="C683" s="11" t="s">
        <v>3975</v>
      </c>
      <c r="F683" s="10" t="s">
        <v>241</v>
      </c>
      <c r="G683" s="10">
        <v>100</v>
      </c>
      <c r="H683" s="10" t="s">
        <v>394</v>
      </c>
      <c r="I683" s="10">
        <v>1</v>
      </c>
      <c r="J683" s="10">
        <v>1</v>
      </c>
      <c r="L683" s="10" t="s">
        <v>0</v>
      </c>
      <c r="O683" s="10" t="s">
        <v>651</v>
      </c>
      <c r="S683" s="10">
        <f>IF(ISBLANK(T683),0,COUNTA(L683:R683))</f>
        <v>2</v>
      </c>
      <c r="T683" s="10" t="s">
        <v>5498</v>
      </c>
      <c r="U683" s="10" t="s">
        <v>4209</v>
      </c>
    </row>
    <row r="684" spans="1:21" x14ac:dyDescent="0.2">
      <c r="A684" s="10" t="s">
        <v>647</v>
      </c>
      <c r="B684" s="11" t="s">
        <v>2550</v>
      </c>
      <c r="C684" s="11" t="s">
        <v>3978</v>
      </c>
      <c r="F684" s="10" t="s">
        <v>241</v>
      </c>
      <c r="G684" s="10">
        <v>100</v>
      </c>
      <c r="H684" s="10" t="s">
        <v>395</v>
      </c>
      <c r="I684" s="10">
        <v>1</v>
      </c>
      <c r="J684" s="10">
        <v>1</v>
      </c>
      <c r="O684" s="10" t="s">
        <v>17</v>
      </c>
      <c r="S684" s="10">
        <f>IF(ISBLANK(T684),0,COUNTA(L684:R684))</f>
        <v>1</v>
      </c>
      <c r="T684" s="10" t="s">
        <v>5498</v>
      </c>
      <c r="U684" s="10" t="s">
        <v>4212</v>
      </c>
    </row>
    <row r="685" spans="1:21" x14ac:dyDescent="0.2">
      <c r="A685" s="10" t="s">
        <v>647</v>
      </c>
      <c r="B685" s="11" t="s">
        <v>2393</v>
      </c>
      <c r="C685" s="11" t="s">
        <v>3980</v>
      </c>
      <c r="F685" s="10" t="s">
        <v>241</v>
      </c>
      <c r="G685" s="10">
        <v>100</v>
      </c>
      <c r="H685" s="10" t="s">
        <v>396</v>
      </c>
      <c r="I685" s="10">
        <v>1</v>
      </c>
      <c r="J685" s="10">
        <v>1</v>
      </c>
      <c r="O685" s="10" t="s">
        <v>9</v>
      </c>
      <c r="S685" s="10">
        <f>IF(ISBLANK(T685),0,COUNTA(L685:R685))</f>
        <v>1</v>
      </c>
      <c r="T685" s="10" t="s">
        <v>5498</v>
      </c>
      <c r="U685" s="10" t="s">
        <v>4213</v>
      </c>
    </row>
    <row r="686" spans="1:21" x14ac:dyDescent="0.2">
      <c r="A686" s="10" t="s">
        <v>647</v>
      </c>
      <c r="B686" s="11" t="s">
        <v>2401</v>
      </c>
      <c r="C686" s="11" t="s">
        <v>3990</v>
      </c>
      <c r="F686" s="10" t="s">
        <v>241</v>
      </c>
      <c r="G686" s="10">
        <v>100</v>
      </c>
      <c r="H686" s="10" t="s">
        <v>397</v>
      </c>
      <c r="I686" s="10">
        <v>1</v>
      </c>
      <c r="J686" s="10">
        <v>1</v>
      </c>
      <c r="O686" s="10" t="s">
        <v>17</v>
      </c>
      <c r="S686" s="10">
        <f>IF(ISBLANK(T686),0,COUNTA(L686:R686))</f>
        <v>1</v>
      </c>
      <c r="T686" s="10" t="s">
        <v>5498</v>
      </c>
      <c r="U686" s="10" t="s">
        <v>4216</v>
      </c>
    </row>
    <row r="687" spans="1:21" x14ac:dyDescent="0.2">
      <c r="A687" s="10" t="s">
        <v>647</v>
      </c>
      <c r="B687" s="11" t="s">
        <v>2544</v>
      </c>
      <c r="C687" s="11" t="s">
        <v>3994</v>
      </c>
      <c r="F687" s="10" t="s">
        <v>241</v>
      </c>
      <c r="G687" s="10">
        <v>100</v>
      </c>
      <c r="H687" s="10" t="s">
        <v>361</v>
      </c>
      <c r="I687" s="10">
        <v>1</v>
      </c>
      <c r="J687" s="10">
        <v>1</v>
      </c>
      <c r="O687" s="10" t="s">
        <v>9</v>
      </c>
      <c r="P687" s="10" t="s">
        <v>1</v>
      </c>
      <c r="S687" s="10">
        <f>IF(ISBLANK(T687),0,COUNTA(L687:R687))</f>
        <v>2</v>
      </c>
      <c r="T687" s="10" t="s">
        <v>5498</v>
      </c>
      <c r="U687" s="10" t="s">
        <v>4334</v>
      </c>
    </row>
    <row r="688" spans="1:21" x14ac:dyDescent="0.2">
      <c r="A688" s="10" t="s">
        <v>647</v>
      </c>
      <c r="B688" s="11" t="s">
        <v>2543</v>
      </c>
      <c r="C688" s="11" t="s">
        <v>3995</v>
      </c>
      <c r="F688" s="10" t="s">
        <v>241</v>
      </c>
      <c r="G688" s="10">
        <v>100</v>
      </c>
      <c r="H688" s="10" t="s">
        <v>398</v>
      </c>
      <c r="I688" s="10">
        <v>1</v>
      </c>
      <c r="J688" s="10">
        <v>1</v>
      </c>
      <c r="O688" s="10" t="s">
        <v>9</v>
      </c>
      <c r="S688" s="10">
        <f>IF(ISBLANK(T688),0,COUNTA(L688:R688))</f>
        <v>1</v>
      </c>
      <c r="T688" s="10" t="s">
        <v>5498</v>
      </c>
      <c r="U688" s="10" t="s">
        <v>4219</v>
      </c>
    </row>
    <row r="689" spans="1:21" x14ac:dyDescent="0.2">
      <c r="A689" s="10" t="s">
        <v>647</v>
      </c>
      <c r="B689" s="11" t="s">
        <v>2400</v>
      </c>
      <c r="C689" s="11" t="s">
        <v>3998</v>
      </c>
      <c r="F689" s="10" t="s">
        <v>241</v>
      </c>
      <c r="G689" s="10">
        <v>100</v>
      </c>
      <c r="H689" s="10" t="s">
        <v>399</v>
      </c>
      <c r="I689" s="10">
        <v>1</v>
      </c>
      <c r="J689" s="10">
        <v>1</v>
      </c>
      <c r="O689" s="10" t="s">
        <v>12</v>
      </c>
      <c r="S689" s="10">
        <f>IF(ISBLANK(T689),0,COUNTA(L689:R689))</f>
        <v>1</v>
      </c>
      <c r="T689" s="10" t="s">
        <v>5498</v>
      </c>
      <c r="U689" s="10" t="s">
        <v>4222</v>
      </c>
    </row>
    <row r="690" spans="1:21" x14ac:dyDescent="0.2">
      <c r="A690" s="10" t="s">
        <v>647</v>
      </c>
      <c r="B690" s="11" t="s">
        <v>2551</v>
      </c>
      <c r="C690" s="11" t="s">
        <v>4016</v>
      </c>
      <c r="F690" s="10" t="s">
        <v>241</v>
      </c>
      <c r="G690" s="10">
        <v>100</v>
      </c>
      <c r="H690" s="10" t="s">
        <v>400</v>
      </c>
      <c r="I690" s="10">
        <v>1</v>
      </c>
      <c r="J690" s="10">
        <v>1</v>
      </c>
      <c r="O690" s="10" t="s">
        <v>12</v>
      </c>
      <c r="S690" s="10">
        <f>IF(ISBLANK(T690),0,COUNTA(L690:R690))</f>
        <v>1</v>
      </c>
      <c r="T690" s="10" t="s">
        <v>5498</v>
      </c>
      <c r="U690" s="10" t="s">
        <v>4239</v>
      </c>
    </row>
    <row r="691" spans="1:21" x14ac:dyDescent="0.2">
      <c r="A691" s="10" t="s">
        <v>647</v>
      </c>
      <c r="B691" s="11" t="s">
        <v>2481</v>
      </c>
      <c r="C691" s="11" t="s">
        <v>4017</v>
      </c>
      <c r="F691" s="10" t="s">
        <v>241</v>
      </c>
      <c r="G691" s="10">
        <v>100</v>
      </c>
      <c r="H691" s="10" t="s">
        <v>401</v>
      </c>
      <c r="I691" s="10">
        <v>1</v>
      </c>
      <c r="J691" s="10">
        <v>1</v>
      </c>
      <c r="L691" s="10" t="s">
        <v>0</v>
      </c>
      <c r="O691" s="10" t="s">
        <v>651</v>
      </c>
      <c r="S691" s="10">
        <f>IF(ISBLANK(T691),0,COUNTA(L691:R691))</f>
        <v>2</v>
      </c>
      <c r="T691" s="10" t="s">
        <v>5498</v>
      </c>
      <c r="U691" s="10" t="s">
        <v>4337</v>
      </c>
    </row>
    <row r="692" spans="1:21" x14ac:dyDescent="0.2">
      <c r="A692" s="10" t="s">
        <v>647</v>
      </c>
      <c r="B692" s="11" t="s">
        <v>2545</v>
      </c>
      <c r="C692" s="11" t="s">
        <v>4023</v>
      </c>
      <c r="F692" s="10" t="s">
        <v>241</v>
      </c>
      <c r="G692" s="10">
        <v>100</v>
      </c>
      <c r="H692" s="10" t="s">
        <v>402</v>
      </c>
      <c r="I692" s="10">
        <v>1</v>
      </c>
      <c r="J692" s="10">
        <v>1</v>
      </c>
      <c r="O692" s="10" t="s">
        <v>12</v>
      </c>
      <c r="Q692" s="10" t="s">
        <v>1</v>
      </c>
      <c r="S692" s="10">
        <f>IF(ISBLANK(T692),0,COUNTA(L692:R692))</f>
        <v>2</v>
      </c>
      <c r="T692" s="10" t="s">
        <v>5498</v>
      </c>
      <c r="U692" s="10" t="s">
        <v>4338</v>
      </c>
    </row>
    <row r="693" spans="1:21" x14ac:dyDescent="0.2">
      <c r="A693" s="10" t="s">
        <v>647</v>
      </c>
      <c r="B693" s="11" t="s">
        <v>2533</v>
      </c>
      <c r="C693" s="11" t="s">
        <v>4029</v>
      </c>
      <c r="F693" s="10" t="s">
        <v>241</v>
      </c>
      <c r="G693" s="10">
        <v>100</v>
      </c>
      <c r="H693" s="10" t="s">
        <v>403</v>
      </c>
      <c r="I693" s="10">
        <v>1</v>
      </c>
      <c r="J693" s="10">
        <v>1</v>
      </c>
      <c r="L693" s="10" t="s">
        <v>0</v>
      </c>
      <c r="O693" s="10" t="s">
        <v>651</v>
      </c>
      <c r="Q693" s="10" t="s">
        <v>1</v>
      </c>
      <c r="S693" s="10">
        <f>IF(ISBLANK(T693),0,COUNTA(L693:R693))</f>
        <v>3</v>
      </c>
      <c r="T693" s="10" t="s">
        <v>5498</v>
      </c>
      <c r="U693" s="10" t="s">
        <v>4245</v>
      </c>
    </row>
    <row r="694" spans="1:21" x14ac:dyDescent="0.2">
      <c r="A694" s="10" t="s">
        <v>647</v>
      </c>
      <c r="B694" s="11" t="s">
        <v>2537</v>
      </c>
      <c r="C694" s="11" t="s">
        <v>4036</v>
      </c>
      <c r="F694" s="10" t="s">
        <v>241</v>
      </c>
      <c r="G694" s="10">
        <v>100</v>
      </c>
      <c r="H694" s="10" t="s">
        <v>404</v>
      </c>
      <c r="I694" s="10">
        <v>1</v>
      </c>
      <c r="J694" s="10">
        <v>1</v>
      </c>
      <c r="L694" s="10" t="s">
        <v>0</v>
      </c>
      <c r="N694" s="10" t="s">
        <v>652</v>
      </c>
      <c r="S694" s="10">
        <f>IF(ISBLANK(T694),0,COUNTA(L694:R694))</f>
        <v>2</v>
      </c>
      <c r="T694" s="10" t="s">
        <v>5498</v>
      </c>
      <c r="U694" s="10" t="s">
        <v>4341</v>
      </c>
    </row>
    <row r="695" spans="1:21" x14ac:dyDescent="0.2">
      <c r="A695" s="10" t="s">
        <v>647</v>
      </c>
      <c r="B695" s="11" t="s">
        <v>2535</v>
      </c>
      <c r="C695" s="11" t="s">
        <v>4075</v>
      </c>
      <c r="F695" s="10" t="s">
        <v>241</v>
      </c>
      <c r="G695" s="10">
        <v>100</v>
      </c>
      <c r="H695" s="10" t="s">
        <v>405</v>
      </c>
      <c r="I695" s="10">
        <v>1</v>
      </c>
      <c r="J695" s="10">
        <v>1</v>
      </c>
      <c r="M695" s="10" t="s">
        <v>653</v>
      </c>
      <c r="O695" s="10" t="s">
        <v>1</v>
      </c>
      <c r="S695" s="10">
        <f>IF(ISBLANK(T695),0,COUNTA(L695:R695))</f>
        <v>2</v>
      </c>
      <c r="T695" s="10" t="s">
        <v>5498</v>
      </c>
      <c r="U695" s="10" t="s">
        <v>4276</v>
      </c>
    </row>
    <row r="696" spans="1:21" x14ac:dyDescent="0.2">
      <c r="A696" s="10" t="s">
        <v>647</v>
      </c>
      <c r="B696" s="11" t="s">
        <v>2478</v>
      </c>
      <c r="C696" s="11" t="s">
        <v>4090</v>
      </c>
      <c r="F696" s="10" t="s">
        <v>241</v>
      </c>
      <c r="G696" s="10">
        <v>100</v>
      </c>
      <c r="H696" s="10" t="s">
        <v>406</v>
      </c>
      <c r="I696" s="10">
        <v>1</v>
      </c>
      <c r="J696" s="10">
        <v>1</v>
      </c>
      <c r="L696" s="10" t="s">
        <v>0</v>
      </c>
      <c r="O696" s="10" t="s">
        <v>651</v>
      </c>
      <c r="Q696" s="10" t="s">
        <v>4</v>
      </c>
      <c r="S696" s="10">
        <f>IF(ISBLANK(T696),0,COUNTA(L696:R696))</f>
        <v>3</v>
      </c>
      <c r="T696" s="10" t="s">
        <v>5498</v>
      </c>
      <c r="U696" s="10" t="s">
        <v>4345</v>
      </c>
    </row>
    <row r="697" spans="1:21" x14ac:dyDescent="0.2">
      <c r="A697" s="10" t="s">
        <v>647</v>
      </c>
      <c r="B697" s="11" t="s">
        <v>2534</v>
      </c>
      <c r="C697" s="11" t="s">
        <v>4102</v>
      </c>
      <c r="F697" s="10" t="s">
        <v>241</v>
      </c>
      <c r="G697" s="10">
        <v>100</v>
      </c>
      <c r="H697" s="10" t="s">
        <v>407</v>
      </c>
      <c r="I697" s="10">
        <v>1</v>
      </c>
      <c r="J697" s="10">
        <v>1</v>
      </c>
      <c r="L697" s="10" t="s">
        <v>0</v>
      </c>
      <c r="N697" s="10" t="s">
        <v>652</v>
      </c>
      <c r="O697" s="10" t="s">
        <v>1</v>
      </c>
      <c r="S697" s="10">
        <f>IF(ISBLANK(T697),0,COUNTA(L697:R697))</f>
        <v>3</v>
      </c>
      <c r="T697" s="10" t="s">
        <v>5498</v>
      </c>
      <c r="U697" s="10" t="s">
        <v>4291</v>
      </c>
    </row>
    <row r="698" spans="1:21" x14ac:dyDescent="0.2">
      <c r="A698" s="10" t="s">
        <v>647</v>
      </c>
      <c r="B698" s="11" t="s">
        <v>2491</v>
      </c>
      <c r="C698" s="11" t="s">
        <v>4105</v>
      </c>
      <c r="F698" s="10" t="s">
        <v>241</v>
      </c>
      <c r="G698" s="10">
        <v>100</v>
      </c>
      <c r="H698" s="10" t="s">
        <v>408</v>
      </c>
      <c r="I698" s="10">
        <v>1</v>
      </c>
      <c r="J698" s="10">
        <v>1</v>
      </c>
      <c r="O698" s="10" t="s">
        <v>17</v>
      </c>
      <c r="S698" s="10">
        <f>IF(ISBLANK(T698),0,COUNTA(L698:R698))</f>
        <v>1</v>
      </c>
      <c r="T698" s="10" t="s">
        <v>5498</v>
      </c>
      <c r="U698" s="10" t="s">
        <v>4292</v>
      </c>
    </row>
    <row r="699" spans="1:21" x14ac:dyDescent="0.2">
      <c r="A699" s="10" t="s">
        <v>647</v>
      </c>
      <c r="B699" s="11" t="s">
        <v>2531</v>
      </c>
      <c r="C699" s="11" t="s">
        <v>4107</v>
      </c>
      <c r="F699" s="10" t="s">
        <v>241</v>
      </c>
      <c r="G699" s="10">
        <v>100</v>
      </c>
      <c r="H699" s="10" t="s">
        <v>409</v>
      </c>
      <c r="I699" s="10">
        <v>1</v>
      </c>
      <c r="J699" s="10">
        <v>1</v>
      </c>
      <c r="L699" s="10" t="s">
        <v>0</v>
      </c>
      <c r="N699" s="10" t="s">
        <v>652</v>
      </c>
      <c r="S699" s="10">
        <f>IF(ISBLANK(T699),0,COUNTA(L699:R699))</f>
        <v>2</v>
      </c>
      <c r="T699" s="10" t="s">
        <v>5498</v>
      </c>
      <c r="U699" s="10" t="s">
        <v>4294</v>
      </c>
    </row>
    <row r="700" spans="1:21" x14ac:dyDescent="0.2">
      <c r="A700" s="10" t="s">
        <v>647</v>
      </c>
      <c r="B700" s="11" t="s">
        <v>2487</v>
      </c>
      <c r="C700" s="11" t="s">
        <v>4112</v>
      </c>
      <c r="F700" s="10" t="s">
        <v>241</v>
      </c>
      <c r="G700" s="10">
        <v>100</v>
      </c>
      <c r="H700" s="10" t="s">
        <v>410</v>
      </c>
      <c r="I700" s="10">
        <v>1</v>
      </c>
      <c r="J700" s="10">
        <v>1</v>
      </c>
      <c r="O700" s="10" t="s">
        <v>12</v>
      </c>
      <c r="S700" s="10">
        <f>IF(ISBLANK(T700),0,COUNTA(L700:R700))</f>
        <v>1</v>
      </c>
      <c r="T700" s="10" t="s">
        <v>5498</v>
      </c>
      <c r="U700" s="10" t="s">
        <v>4297</v>
      </c>
    </row>
    <row r="701" spans="1:21" x14ac:dyDescent="0.2">
      <c r="A701" s="10" t="s">
        <v>647</v>
      </c>
      <c r="B701" s="11" t="s">
        <v>94</v>
      </c>
      <c r="C701" s="11" t="s">
        <v>3912</v>
      </c>
      <c r="F701" s="10" t="s">
        <v>242</v>
      </c>
      <c r="G701" s="10">
        <v>0</v>
      </c>
      <c r="H701" s="10" t="s">
        <v>202</v>
      </c>
      <c r="I701" s="10">
        <v>1</v>
      </c>
      <c r="J701" s="10">
        <v>1</v>
      </c>
      <c r="L701" s="10" t="s">
        <v>5494</v>
      </c>
      <c r="M701" s="10" t="s">
        <v>5496</v>
      </c>
      <c r="S701" s="10">
        <f>IF(ISBLANK(T701),0,COUNTA(L701:R701))</f>
        <v>2</v>
      </c>
      <c r="T701" s="10" t="s">
        <v>5498</v>
      </c>
      <c r="U701" s="10" t="s">
        <v>4259</v>
      </c>
    </row>
    <row r="702" spans="1:21" x14ac:dyDescent="0.2">
      <c r="A702" s="10" t="s">
        <v>647</v>
      </c>
      <c r="B702" s="11" t="s">
        <v>2470</v>
      </c>
      <c r="C702" s="11" t="s">
        <v>4321</v>
      </c>
      <c r="F702" s="10" t="s">
        <v>242</v>
      </c>
      <c r="G702" s="10">
        <v>25</v>
      </c>
      <c r="H702" s="10" t="s">
        <v>411</v>
      </c>
      <c r="I702" s="10">
        <v>1</v>
      </c>
      <c r="J702" s="10">
        <v>1</v>
      </c>
      <c r="L702" s="10" t="s">
        <v>5525</v>
      </c>
      <c r="M702" s="10" t="s">
        <v>650</v>
      </c>
      <c r="S702" s="10">
        <f>IF(ISBLANK(T702),0,COUNTA(L702:R702))</f>
        <v>2</v>
      </c>
      <c r="T702" s="10" t="s">
        <v>5498</v>
      </c>
      <c r="U702" s="10" t="s">
        <v>4322</v>
      </c>
    </row>
    <row r="703" spans="1:21" x14ac:dyDescent="0.2">
      <c r="A703" s="10" t="s">
        <v>647</v>
      </c>
      <c r="B703" s="11" t="s">
        <v>2467</v>
      </c>
      <c r="C703" s="11" t="s">
        <v>4024</v>
      </c>
      <c r="F703" s="10" t="s">
        <v>242</v>
      </c>
      <c r="G703" s="10">
        <v>25</v>
      </c>
      <c r="H703" s="10" t="s">
        <v>412</v>
      </c>
      <c r="I703" s="10">
        <v>1</v>
      </c>
      <c r="J703" s="10">
        <v>1</v>
      </c>
      <c r="L703" s="10" t="s">
        <v>650</v>
      </c>
      <c r="N703" s="10" t="s">
        <v>652</v>
      </c>
      <c r="S703" s="10">
        <f>IF(ISBLANK(T703),0,COUNTA(L703:R703))</f>
        <v>2</v>
      </c>
      <c r="T703" s="10" t="s">
        <v>5498</v>
      </c>
      <c r="U703" s="10" t="s">
        <v>4159</v>
      </c>
    </row>
    <row r="704" spans="1:21" x14ac:dyDescent="0.2">
      <c r="A704" s="10" t="s">
        <v>647</v>
      </c>
      <c r="B704" s="11" t="s">
        <v>2576</v>
      </c>
      <c r="C704" s="11" t="s">
        <v>4025</v>
      </c>
      <c r="F704" s="10" t="s">
        <v>242</v>
      </c>
      <c r="G704" s="10">
        <v>25</v>
      </c>
      <c r="H704" s="10" t="s">
        <v>413</v>
      </c>
      <c r="I704" s="10">
        <v>1</v>
      </c>
      <c r="J704" s="10">
        <v>1</v>
      </c>
      <c r="L704" s="10" t="s">
        <v>5494</v>
      </c>
      <c r="M704" s="10" t="s">
        <v>5496</v>
      </c>
      <c r="S704" s="10">
        <f>IF(ISBLANK(T704),0,COUNTA(L704:R704))</f>
        <v>2</v>
      </c>
      <c r="T704" s="10" t="s">
        <v>5498</v>
      </c>
      <c r="U704" s="10" t="s">
        <v>4339</v>
      </c>
    </row>
    <row r="705" spans="1:21" x14ac:dyDescent="0.2">
      <c r="A705" s="10" t="s">
        <v>647</v>
      </c>
      <c r="B705" s="11" t="s">
        <v>2474</v>
      </c>
      <c r="C705" s="11" t="s">
        <v>4040</v>
      </c>
      <c r="F705" s="10" t="s">
        <v>242</v>
      </c>
      <c r="G705" s="10">
        <v>25</v>
      </c>
      <c r="H705" s="10" t="s">
        <v>414</v>
      </c>
      <c r="I705" s="10">
        <v>1</v>
      </c>
      <c r="J705" s="10">
        <v>1</v>
      </c>
      <c r="L705" s="10" t="s">
        <v>5525</v>
      </c>
      <c r="N705" s="10" t="s">
        <v>248</v>
      </c>
      <c r="S705" s="10">
        <f>IF(ISBLANK(T705),0,COUNTA(L705:R705))</f>
        <v>2</v>
      </c>
      <c r="T705" s="10" t="s">
        <v>5498</v>
      </c>
      <c r="U705" s="10" t="s">
        <v>4253</v>
      </c>
    </row>
    <row r="706" spans="1:21" x14ac:dyDescent="0.2">
      <c r="A706" s="10" t="s">
        <v>647</v>
      </c>
      <c r="B706" s="11" t="s">
        <v>2574</v>
      </c>
      <c r="C706" s="11" t="s">
        <v>4060</v>
      </c>
      <c r="F706" s="10" t="s">
        <v>242</v>
      </c>
      <c r="G706" s="10">
        <v>25</v>
      </c>
      <c r="H706" s="10" t="s">
        <v>415</v>
      </c>
      <c r="I706" s="10">
        <v>1</v>
      </c>
      <c r="J706" s="10">
        <v>1</v>
      </c>
      <c r="L706" s="10" t="s">
        <v>5494</v>
      </c>
      <c r="M706" s="10" t="s">
        <v>5496</v>
      </c>
      <c r="S706" s="10">
        <f>IF(ISBLANK(T706),0,COUNTA(L706:R706))</f>
        <v>2</v>
      </c>
      <c r="T706" s="10" t="s">
        <v>5498</v>
      </c>
      <c r="U706" s="10" t="s">
        <v>4268</v>
      </c>
    </row>
    <row r="707" spans="1:21" x14ac:dyDescent="0.2">
      <c r="A707" s="10" t="s">
        <v>647</v>
      </c>
      <c r="B707" s="11" t="s">
        <v>2507</v>
      </c>
      <c r="C707" s="11" t="s">
        <v>3913</v>
      </c>
      <c r="F707" s="10" t="s">
        <v>242</v>
      </c>
      <c r="G707" s="10">
        <v>50</v>
      </c>
      <c r="H707" s="10" t="s">
        <v>416</v>
      </c>
      <c r="I707" s="10">
        <v>1</v>
      </c>
      <c r="J707" s="10">
        <v>1</v>
      </c>
      <c r="L707" s="10" t="s">
        <v>5494</v>
      </c>
      <c r="M707" s="10" t="s">
        <v>5496</v>
      </c>
      <c r="Q707" s="10" t="s">
        <v>4</v>
      </c>
      <c r="S707" s="10">
        <f>IF(ISBLANK(T707),0,COUNTA(L707:R707))</f>
        <v>3</v>
      </c>
      <c r="T707" s="10" t="s">
        <v>5498</v>
      </c>
      <c r="U707" s="10" t="s">
        <v>4154</v>
      </c>
    </row>
    <row r="708" spans="1:21" x14ac:dyDescent="0.2">
      <c r="A708" s="10" t="s">
        <v>647</v>
      </c>
      <c r="B708" s="11" t="s">
        <v>2461</v>
      </c>
      <c r="C708" s="11" t="s">
        <v>3914</v>
      </c>
      <c r="F708" s="10" t="s">
        <v>242</v>
      </c>
      <c r="G708" s="10">
        <v>50</v>
      </c>
      <c r="H708" s="10" t="s">
        <v>417</v>
      </c>
      <c r="I708" s="10">
        <v>1</v>
      </c>
      <c r="J708" s="10">
        <v>1</v>
      </c>
      <c r="L708" s="10" t="s">
        <v>5494</v>
      </c>
      <c r="S708" s="10">
        <f>IF(ISBLANK(T708),0,COUNTA(L708:R708))</f>
        <v>1</v>
      </c>
      <c r="T708" s="10" t="s">
        <v>5498</v>
      </c>
      <c r="U708" s="10" t="s">
        <v>4155</v>
      </c>
    </row>
    <row r="709" spans="1:21" x14ac:dyDescent="0.2">
      <c r="A709" s="10" t="s">
        <v>647</v>
      </c>
      <c r="B709" s="11" t="s">
        <v>2465</v>
      </c>
      <c r="C709" s="11" t="s">
        <v>3918</v>
      </c>
      <c r="F709" s="10" t="s">
        <v>242</v>
      </c>
      <c r="G709" s="10">
        <v>50</v>
      </c>
      <c r="H709" s="10" t="s">
        <v>418</v>
      </c>
      <c r="I709" s="10">
        <v>1</v>
      </c>
      <c r="J709" s="10">
        <v>1</v>
      </c>
      <c r="L709" s="10" t="s">
        <v>5494</v>
      </c>
      <c r="M709" s="10" t="s">
        <v>418</v>
      </c>
      <c r="S709" s="10">
        <f>IF(ISBLANK(T709),0,COUNTA(L709:R709))</f>
        <v>2</v>
      </c>
      <c r="T709" s="10" t="s">
        <v>5498</v>
      </c>
      <c r="U709" s="10" t="s">
        <v>4159</v>
      </c>
    </row>
    <row r="710" spans="1:21" x14ac:dyDescent="0.2">
      <c r="A710" s="10" t="s">
        <v>647</v>
      </c>
      <c r="B710" s="11" t="s">
        <v>27</v>
      </c>
      <c r="C710" s="11" t="s">
        <v>3962</v>
      </c>
      <c r="F710" s="10" t="s">
        <v>242</v>
      </c>
      <c r="G710" s="10">
        <v>50</v>
      </c>
      <c r="H710" s="10" t="s">
        <v>258</v>
      </c>
      <c r="I710" s="10">
        <v>1</v>
      </c>
      <c r="J710" s="10">
        <v>1</v>
      </c>
      <c r="L710" s="10" t="s">
        <v>5525</v>
      </c>
      <c r="S710" s="10">
        <f>IF(ISBLANK(T710),0,COUNTA(L710:R710))</f>
        <v>1</v>
      </c>
      <c r="T710" s="10" t="s">
        <v>5498</v>
      </c>
      <c r="U710" s="10" t="s">
        <v>4198</v>
      </c>
    </row>
    <row r="711" spans="1:21" x14ac:dyDescent="0.2">
      <c r="A711" s="10" t="s">
        <v>647</v>
      </c>
      <c r="B711" s="11" t="s">
        <v>35</v>
      </c>
      <c r="C711" s="11" t="s">
        <v>3964</v>
      </c>
      <c r="F711" s="10" t="s">
        <v>242</v>
      </c>
      <c r="G711" s="10">
        <v>50</v>
      </c>
      <c r="H711" s="10" t="s">
        <v>419</v>
      </c>
      <c r="I711" s="10">
        <v>1</v>
      </c>
      <c r="J711" s="10">
        <v>1</v>
      </c>
      <c r="O711" s="10" t="s">
        <v>10</v>
      </c>
      <c r="S711" s="10">
        <f>IF(ISBLANK(T711),0,COUNTA(L711:R711))</f>
        <v>1</v>
      </c>
      <c r="T711" s="10" t="s">
        <v>5498</v>
      </c>
      <c r="U711" s="10" t="s">
        <v>4159</v>
      </c>
    </row>
    <row r="712" spans="1:21" x14ac:dyDescent="0.2">
      <c r="A712" s="10" t="s">
        <v>647</v>
      </c>
      <c r="B712" s="11" t="s">
        <v>2510</v>
      </c>
      <c r="C712" s="11" t="s">
        <v>3988</v>
      </c>
      <c r="F712" s="10" t="s">
        <v>242</v>
      </c>
      <c r="G712" s="10">
        <v>50</v>
      </c>
      <c r="H712" s="10" t="s">
        <v>420</v>
      </c>
      <c r="I712" s="10">
        <v>1</v>
      </c>
      <c r="J712" s="10">
        <v>1</v>
      </c>
      <c r="L712" s="10" t="s">
        <v>5494</v>
      </c>
      <c r="N712" s="10" t="s">
        <v>5495</v>
      </c>
      <c r="Q712" s="10" t="s">
        <v>4</v>
      </c>
      <c r="S712" s="10">
        <f>IF(ISBLANK(T712),0,COUNTA(L712:R712))</f>
        <v>3</v>
      </c>
      <c r="T712" s="10" t="s">
        <v>5498</v>
      </c>
      <c r="U712" s="10" t="s">
        <v>4215</v>
      </c>
    </row>
    <row r="713" spans="1:21" x14ac:dyDescent="0.2">
      <c r="A713" s="10" t="s">
        <v>647</v>
      </c>
      <c r="B713" s="11" t="s">
        <v>96</v>
      </c>
      <c r="C713" s="11" t="s">
        <v>4037</v>
      </c>
      <c r="F713" s="10" t="s">
        <v>242</v>
      </c>
      <c r="G713" s="10">
        <v>50</v>
      </c>
      <c r="H713" s="10" t="s">
        <v>204</v>
      </c>
      <c r="I713" s="10">
        <v>1</v>
      </c>
      <c r="J713" s="10">
        <v>1</v>
      </c>
      <c r="L713" s="10" t="s">
        <v>5525</v>
      </c>
      <c r="M713" s="10" t="s">
        <v>650</v>
      </c>
      <c r="S713" s="10">
        <f>IF(ISBLANK(T713),0,COUNTA(L713:R713))</f>
        <v>2</v>
      </c>
      <c r="T713" s="10" t="s">
        <v>5498</v>
      </c>
      <c r="U713" s="10" t="s">
        <v>4251</v>
      </c>
    </row>
    <row r="714" spans="1:21" x14ac:dyDescent="0.2">
      <c r="A714" s="10" t="s">
        <v>647</v>
      </c>
      <c r="B714" s="11" t="s">
        <v>101</v>
      </c>
      <c r="C714" s="11" t="s">
        <v>4046</v>
      </c>
      <c r="F714" s="10" t="s">
        <v>242</v>
      </c>
      <c r="G714" s="10">
        <v>50</v>
      </c>
      <c r="H714" s="10" t="s">
        <v>209</v>
      </c>
      <c r="I714" s="10">
        <v>1</v>
      </c>
      <c r="J714" s="10">
        <v>1</v>
      </c>
      <c r="L714" s="10" t="s">
        <v>5494</v>
      </c>
      <c r="M714" s="10" t="s">
        <v>5496</v>
      </c>
      <c r="S714" s="10">
        <f>IF(ISBLANK(T714),0,COUNTA(L714:R714))</f>
        <v>2</v>
      </c>
      <c r="T714" s="10" t="s">
        <v>5498</v>
      </c>
      <c r="U714" s="10" t="s">
        <v>4259</v>
      </c>
    </row>
    <row r="715" spans="1:21" x14ac:dyDescent="0.2">
      <c r="A715" s="10" t="s">
        <v>647</v>
      </c>
      <c r="B715" s="11" t="s">
        <v>2573</v>
      </c>
      <c r="C715" s="11" t="s">
        <v>4048</v>
      </c>
      <c r="F715" s="10" t="s">
        <v>242</v>
      </c>
      <c r="G715" s="10">
        <v>50</v>
      </c>
      <c r="H715" s="10" t="s">
        <v>421</v>
      </c>
      <c r="I715" s="10">
        <v>1</v>
      </c>
      <c r="J715" s="10">
        <v>1</v>
      </c>
      <c r="L715" s="10" t="s">
        <v>5494</v>
      </c>
      <c r="N715" s="10" t="s">
        <v>5495</v>
      </c>
      <c r="S715" s="10">
        <f>IF(ISBLANK(T715),0,COUNTA(L715:R715))</f>
        <v>2</v>
      </c>
      <c r="T715" s="10" t="s">
        <v>5498</v>
      </c>
      <c r="U715" s="10" t="s">
        <v>4260</v>
      </c>
    </row>
    <row r="716" spans="1:21" x14ac:dyDescent="0.2">
      <c r="A716" s="10" t="s">
        <v>647</v>
      </c>
      <c r="B716" s="11" t="s">
        <v>2572</v>
      </c>
      <c r="C716" s="11" t="s">
        <v>4059</v>
      </c>
      <c r="F716" s="10" t="s">
        <v>242</v>
      </c>
      <c r="G716" s="10">
        <v>50</v>
      </c>
      <c r="H716" s="10" t="s">
        <v>422</v>
      </c>
      <c r="I716" s="10">
        <v>1</v>
      </c>
      <c r="J716" s="10">
        <v>1</v>
      </c>
      <c r="L716" s="10" t="s">
        <v>650</v>
      </c>
      <c r="N716" s="10" t="s">
        <v>652</v>
      </c>
      <c r="S716" s="10">
        <f>IF(ISBLANK(T716),0,COUNTA(L716:R716))</f>
        <v>2</v>
      </c>
      <c r="T716" s="10" t="s">
        <v>5498</v>
      </c>
      <c r="U716" s="10" t="s">
        <v>4159</v>
      </c>
    </row>
    <row r="717" spans="1:21" x14ac:dyDescent="0.2">
      <c r="A717" s="10" t="s">
        <v>647</v>
      </c>
      <c r="B717" s="11" t="s">
        <v>2458</v>
      </c>
      <c r="C717" s="11" t="s">
        <v>4089</v>
      </c>
      <c r="F717" s="10" t="s">
        <v>242</v>
      </c>
      <c r="G717" s="10">
        <v>50</v>
      </c>
      <c r="H717" s="10" t="s">
        <v>423</v>
      </c>
      <c r="I717" s="10">
        <v>1</v>
      </c>
      <c r="J717" s="10">
        <v>1</v>
      </c>
      <c r="M717" s="10" t="s">
        <v>248</v>
      </c>
      <c r="N717" s="10" t="s">
        <v>2867</v>
      </c>
      <c r="S717" s="10">
        <f>IF(ISBLANK(T717),0,COUNTA(L717:R717))</f>
        <v>2</v>
      </c>
      <c r="T717" s="10" t="s">
        <v>5498</v>
      </c>
      <c r="U717" s="10" t="s">
        <v>4283</v>
      </c>
    </row>
    <row r="718" spans="1:21" x14ac:dyDescent="0.2">
      <c r="A718" s="10" t="s">
        <v>647</v>
      </c>
      <c r="B718" s="11" t="s">
        <v>2508</v>
      </c>
      <c r="C718" s="11" t="s">
        <v>4092</v>
      </c>
      <c r="F718" s="10" t="s">
        <v>242</v>
      </c>
      <c r="G718" s="10">
        <v>50</v>
      </c>
      <c r="H718" s="10" t="s">
        <v>424</v>
      </c>
      <c r="I718" s="10">
        <v>1</v>
      </c>
      <c r="J718" s="10">
        <v>1</v>
      </c>
      <c r="L718" s="10" t="s">
        <v>650</v>
      </c>
      <c r="O718" s="10" t="s">
        <v>652</v>
      </c>
      <c r="Q718" s="10" t="s">
        <v>4</v>
      </c>
      <c r="S718" s="10">
        <f>IF(ISBLANK(T718),0,COUNTA(L718:R718))</f>
        <v>3</v>
      </c>
      <c r="T718" s="10" t="s">
        <v>5498</v>
      </c>
      <c r="U718" s="10" t="s">
        <v>4284</v>
      </c>
    </row>
    <row r="719" spans="1:21" x14ac:dyDescent="0.2">
      <c r="A719" s="10" t="s">
        <v>647</v>
      </c>
      <c r="B719" s="11" t="s">
        <v>2509</v>
      </c>
      <c r="C719" s="11" t="s">
        <v>3919</v>
      </c>
      <c r="F719" s="10" t="s">
        <v>242</v>
      </c>
      <c r="G719" s="10">
        <v>75</v>
      </c>
      <c r="H719" s="10" t="s">
        <v>425</v>
      </c>
      <c r="I719" s="10">
        <v>1</v>
      </c>
      <c r="J719" s="10">
        <v>1</v>
      </c>
      <c r="L719" s="10" t="s">
        <v>5494</v>
      </c>
      <c r="M719" s="10" t="s">
        <v>418</v>
      </c>
      <c r="Q719" s="10" t="s">
        <v>4</v>
      </c>
      <c r="S719" s="10">
        <f>IF(ISBLANK(T719),0,COUNTA(L719:R719))</f>
        <v>3</v>
      </c>
      <c r="T719" s="10" t="s">
        <v>5498</v>
      </c>
      <c r="U719" s="10" t="s">
        <v>4160</v>
      </c>
    </row>
    <row r="720" spans="1:21" x14ac:dyDescent="0.2">
      <c r="A720" s="10" t="s">
        <v>647</v>
      </c>
      <c r="B720" s="11" t="s">
        <v>2468</v>
      </c>
      <c r="C720" s="11" t="s">
        <v>3951</v>
      </c>
      <c r="F720" s="10" t="s">
        <v>242</v>
      </c>
      <c r="G720" s="10">
        <v>75</v>
      </c>
      <c r="H720" s="10" t="s">
        <v>426</v>
      </c>
      <c r="I720" s="10">
        <v>1</v>
      </c>
      <c r="J720" s="10">
        <v>1</v>
      </c>
      <c r="L720" s="10" t="s">
        <v>5494</v>
      </c>
      <c r="M720" s="10" t="s">
        <v>418</v>
      </c>
      <c r="S720" s="10">
        <f>IF(ISBLANK(T720),0,COUNTA(L720:R720))</f>
        <v>2</v>
      </c>
      <c r="T720" s="10" t="s">
        <v>5498</v>
      </c>
      <c r="U720" s="10" t="s">
        <v>4159</v>
      </c>
    </row>
    <row r="721" spans="1:21" x14ac:dyDescent="0.2">
      <c r="A721" s="10" t="s">
        <v>647</v>
      </c>
      <c r="B721" s="11" t="s">
        <v>2599</v>
      </c>
      <c r="C721" s="11" t="s">
        <v>4018</v>
      </c>
      <c r="F721" s="10" t="s">
        <v>242</v>
      </c>
      <c r="G721" s="10">
        <v>75</v>
      </c>
      <c r="H721" s="10" t="s">
        <v>427</v>
      </c>
      <c r="I721" s="10">
        <v>1</v>
      </c>
      <c r="J721" s="10">
        <v>1</v>
      </c>
      <c r="L721" s="10" t="s">
        <v>5493</v>
      </c>
      <c r="M721" s="10" t="s">
        <v>5525</v>
      </c>
      <c r="O721" s="10" t="s">
        <v>5502</v>
      </c>
      <c r="S721" s="10">
        <f>IF(ISBLANK(T721),0,COUNTA(L721:R721))</f>
        <v>3</v>
      </c>
      <c r="T721" s="10" t="s">
        <v>5498</v>
      </c>
      <c r="U721" s="10" t="s">
        <v>4240</v>
      </c>
    </row>
    <row r="722" spans="1:21" x14ac:dyDescent="0.2">
      <c r="A722" s="10" t="s">
        <v>647</v>
      </c>
      <c r="B722" s="11" t="s">
        <v>2381</v>
      </c>
      <c r="C722" s="11" t="s">
        <v>4028</v>
      </c>
      <c r="F722" s="10" t="s">
        <v>242</v>
      </c>
      <c r="G722" s="10">
        <v>75</v>
      </c>
      <c r="H722" s="10" t="s">
        <v>428</v>
      </c>
      <c r="I722" s="10">
        <v>1</v>
      </c>
      <c r="J722" s="10">
        <v>1</v>
      </c>
      <c r="O722" s="10" t="s">
        <v>10</v>
      </c>
      <c r="S722" s="10">
        <f>IF(ISBLANK(T722),0,COUNTA(L722:R722))</f>
        <v>1</v>
      </c>
      <c r="T722" s="10" t="s">
        <v>5498</v>
      </c>
      <c r="U722" s="10" t="s">
        <v>4159</v>
      </c>
    </row>
    <row r="723" spans="1:21" x14ac:dyDescent="0.2">
      <c r="A723" s="10" t="s">
        <v>647</v>
      </c>
      <c r="B723" s="11" t="s">
        <v>2466</v>
      </c>
      <c r="C723" s="11" t="s">
        <v>4038</v>
      </c>
      <c r="F723" s="10" t="s">
        <v>242</v>
      </c>
      <c r="G723" s="10">
        <v>75</v>
      </c>
      <c r="H723" s="10" t="s">
        <v>429</v>
      </c>
      <c r="I723" s="10">
        <v>1</v>
      </c>
      <c r="J723" s="10">
        <v>1</v>
      </c>
      <c r="L723" s="10" t="s">
        <v>650</v>
      </c>
      <c r="N723" s="10" t="s">
        <v>652</v>
      </c>
      <c r="S723" s="10">
        <f>IF(ISBLANK(T723),0,COUNTA(L723:R723))</f>
        <v>2</v>
      </c>
      <c r="T723" s="10" t="s">
        <v>5498</v>
      </c>
      <c r="U723" s="10" t="s">
        <v>4159</v>
      </c>
    </row>
    <row r="724" spans="1:21" x14ac:dyDescent="0.2">
      <c r="A724" s="10" t="s">
        <v>647</v>
      </c>
      <c r="B724" s="11" t="s">
        <v>2475</v>
      </c>
      <c r="C724" s="11" t="s">
        <v>4050</v>
      </c>
      <c r="F724" s="10" t="s">
        <v>242</v>
      </c>
      <c r="G724" s="10">
        <v>75</v>
      </c>
      <c r="H724" s="10" t="s">
        <v>430</v>
      </c>
      <c r="I724" s="10">
        <v>1</v>
      </c>
      <c r="J724" s="10">
        <v>1</v>
      </c>
      <c r="O724" s="10" t="s">
        <v>10</v>
      </c>
      <c r="Q724" s="10" t="s">
        <v>4</v>
      </c>
      <c r="S724" s="10">
        <f>IF(ISBLANK(T724),0,COUNTA(L724:R724))</f>
        <v>2</v>
      </c>
      <c r="T724" s="10" t="s">
        <v>5498</v>
      </c>
      <c r="U724" s="10" t="s">
        <v>4261</v>
      </c>
    </row>
    <row r="725" spans="1:21" x14ac:dyDescent="0.2">
      <c r="A725" s="10" t="s">
        <v>647</v>
      </c>
      <c r="B725" s="11" t="s">
        <v>2472</v>
      </c>
      <c r="C725" s="11" t="s">
        <v>4063</v>
      </c>
      <c r="F725" s="10" t="s">
        <v>242</v>
      </c>
      <c r="G725" s="10">
        <v>75</v>
      </c>
      <c r="H725" s="10" t="s">
        <v>432</v>
      </c>
      <c r="I725" s="10">
        <v>1</v>
      </c>
      <c r="J725" s="10">
        <v>1</v>
      </c>
      <c r="N725" s="10" t="s">
        <v>2867</v>
      </c>
      <c r="R725" s="10" t="s">
        <v>5</v>
      </c>
      <c r="S725" s="10">
        <f>IF(ISBLANK(T725),0,COUNTA(L725:R725))</f>
        <v>2</v>
      </c>
      <c r="T725" s="10" t="s">
        <v>5498</v>
      </c>
      <c r="U725" s="10" t="s">
        <v>4271</v>
      </c>
    </row>
    <row r="726" spans="1:21" x14ac:dyDescent="0.2">
      <c r="A726" s="10" t="s">
        <v>647</v>
      </c>
      <c r="B726" s="11" t="s">
        <v>2460</v>
      </c>
      <c r="C726" s="11" t="s">
        <v>4080</v>
      </c>
      <c r="F726" s="10" t="s">
        <v>242</v>
      </c>
      <c r="G726" s="10">
        <v>75</v>
      </c>
      <c r="H726" s="10" t="s">
        <v>433</v>
      </c>
      <c r="I726" s="10">
        <v>1</v>
      </c>
      <c r="J726" s="10">
        <v>1</v>
      </c>
      <c r="L726" s="10" t="s">
        <v>5494</v>
      </c>
      <c r="S726" s="10">
        <f>IF(ISBLANK(T726),0,COUNTA(L726:R726))</f>
        <v>1</v>
      </c>
      <c r="T726" s="10" t="s">
        <v>5498</v>
      </c>
      <c r="U726" s="10" t="s">
        <v>4278</v>
      </c>
    </row>
    <row r="727" spans="1:21" x14ac:dyDescent="0.2">
      <c r="A727" s="10" t="s">
        <v>647</v>
      </c>
      <c r="B727" s="11" t="s">
        <v>2577</v>
      </c>
      <c r="C727" s="11" t="s">
        <v>4081</v>
      </c>
      <c r="F727" s="10" t="s">
        <v>242</v>
      </c>
      <c r="G727" s="10">
        <v>75</v>
      </c>
      <c r="H727" s="10" t="s">
        <v>434</v>
      </c>
      <c r="I727" s="10">
        <v>1</v>
      </c>
      <c r="J727" s="10">
        <v>1</v>
      </c>
      <c r="L727" s="10" t="s">
        <v>5494</v>
      </c>
      <c r="M727" s="10" t="s">
        <v>5496</v>
      </c>
      <c r="S727" s="10">
        <f>IF(ISBLANK(T727),0,COUNTA(L727:R727))</f>
        <v>2</v>
      </c>
      <c r="T727" s="10" t="s">
        <v>5498</v>
      </c>
      <c r="U727" s="10" t="s">
        <v>4259</v>
      </c>
    </row>
    <row r="728" spans="1:21" x14ac:dyDescent="0.2">
      <c r="A728" s="10" t="s">
        <v>647</v>
      </c>
      <c r="B728" s="11" t="s">
        <v>2575</v>
      </c>
      <c r="C728" s="11" t="s">
        <v>4139</v>
      </c>
      <c r="F728" s="10" t="s">
        <v>242</v>
      </c>
      <c r="G728" s="10">
        <v>75</v>
      </c>
      <c r="H728" s="10" t="s">
        <v>436</v>
      </c>
      <c r="I728" s="10">
        <v>1</v>
      </c>
      <c r="J728" s="10">
        <v>1</v>
      </c>
      <c r="L728" s="10" t="s">
        <v>5494</v>
      </c>
      <c r="M728" s="10" t="s">
        <v>5496</v>
      </c>
      <c r="S728" s="10">
        <f>IF(ISBLANK(T728),0,COUNTA(L728:R728))</f>
        <v>2</v>
      </c>
      <c r="T728" s="10" t="s">
        <v>5498</v>
      </c>
      <c r="U728" s="10" t="s">
        <v>4317</v>
      </c>
    </row>
    <row r="729" spans="1:21" x14ac:dyDescent="0.2">
      <c r="A729" s="10" t="s">
        <v>647</v>
      </c>
      <c r="B729" s="11" t="s">
        <v>2469</v>
      </c>
      <c r="C729" s="11" t="s">
        <v>3973</v>
      </c>
      <c r="F729" s="10" t="s">
        <v>242</v>
      </c>
      <c r="G729" s="10">
        <v>100</v>
      </c>
      <c r="H729" s="10" t="s">
        <v>437</v>
      </c>
      <c r="I729" s="10">
        <v>1</v>
      </c>
      <c r="J729" s="10">
        <v>1</v>
      </c>
      <c r="L729" s="10" t="s">
        <v>5494</v>
      </c>
      <c r="M729" s="10" t="s">
        <v>418</v>
      </c>
      <c r="S729" s="10">
        <f>IF(ISBLANK(T729),0,COUNTA(L729:R729))</f>
        <v>2</v>
      </c>
      <c r="T729" s="10" t="s">
        <v>5498</v>
      </c>
      <c r="U729" s="10" t="s">
        <v>4207</v>
      </c>
    </row>
    <row r="730" spans="1:21" x14ac:dyDescent="0.2">
      <c r="A730" s="10" t="s">
        <v>647</v>
      </c>
      <c r="B730" s="11" t="s">
        <v>2462</v>
      </c>
      <c r="C730" s="11" t="s">
        <v>4035</v>
      </c>
      <c r="F730" s="10" t="s">
        <v>242</v>
      </c>
      <c r="G730" s="10">
        <v>100</v>
      </c>
      <c r="H730" s="10" t="s">
        <v>438</v>
      </c>
      <c r="I730" s="10">
        <v>1</v>
      </c>
      <c r="J730" s="10">
        <v>1</v>
      </c>
      <c r="L730" s="10" t="s">
        <v>5494</v>
      </c>
      <c r="S730" s="10">
        <f>IF(ISBLANK(T730),0,COUNTA(L730:R730))</f>
        <v>1</v>
      </c>
      <c r="T730" s="10" t="s">
        <v>5498</v>
      </c>
      <c r="U730" s="10" t="s">
        <v>4250</v>
      </c>
    </row>
    <row r="731" spans="1:21" x14ac:dyDescent="0.2">
      <c r="A731" s="10" t="s">
        <v>647</v>
      </c>
      <c r="B731" s="11" t="s">
        <v>37</v>
      </c>
      <c r="C731" s="11" t="s">
        <v>4049</v>
      </c>
      <c r="F731" s="10" t="s">
        <v>242</v>
      </c>
      <c r="G731" s="10">
        <v>100</v>
      </c>
      <c r="H731" s="10" t="s">
        <v>439</v>
      </c>
      <c r="I731" s="10">
        <v>1</v>
      </c>
      <c r="J731" s="10">
        <v>1</v>
      </c>
      <c r="O731" s="10" t="s">
        <v>10</v>
      </c>
      <c r="S731" s="10">
        <f>IF(ISBLANK(T731),0,COUNTA(L731:R731))</f>
        <v>1</v>
      </c>
      <c r="T731" s="10" t="s">
        <v>5498</v>
      </c>
      <c r="U731" s="10" t="s">
        <v>4207</v>
      </c>
    </row>
    <row r="732" spans="1:21" x14ac:dyDescent="0.2">
      <c r="A732" s="10" t="s">
        <v>647</v>
      </c>
      <c r="B732" s="11" t="s">
        <v>2600</v>
      </c>
      <c r="C732" s="11" t="s">
        <v>4058</v>
      </c>
      <c r="F732" s="10" t="s">
        <v>242</v>
      </c>
      <c r="G732" s="10">
        <v>100</v>
      </c>
      <c r="H732" s="10" t="s">
        <v>431</v>
      </c>
      <c r="I732" s="10">
        <v>1</v>
      </c>
      <c r="J732" s="10">
        <v>1</v>
      </c>
      <c r="L732" s="10" t="s">
        <v>5493</v>
      </c>
      <c r="M732" s="10" t="s">
        <v>5525</v>
      </c>
      <c r="O732" s="10" t="s">
        <v>5502</v>
      </c>
      <c r="S732" s="10">
        <f>IF(ISBLANK(T732),0,COUNTA(L732:R732))</f>
        <v>3</v>
      </c>
      <c r="T732" s="10" t="s">
        <v>5498</v>
      </c>
      <c r="U732" s="10" t="s">
        <v>4267</v>
      </c>
    </row>
    <row r="733" spans="1:21" x14ac:dyDescent="0.2">
      <c r="A733" s="10" t="s">
        <v>647</v>
      </c>
      <c r="B733" s="11" t="s">
        <v>2459</v>
      </c>
      <c r="C733" s="11" t="s">
        <v>4074</v>
      </c>
      <c r="F733" s="10" t="s">
        <v>242</v>
      </c>
      <c r="G733" s="10">
        <v>100</v>
      </c>
      <c r="H733" s="10" t="s">
        <v>440</v>
      </c>
      <c r="I733" s="10">
        <v>1</v>
      </c>
      <c r="J733" s="10">
        <v>1</v>
      </c>
      <c r="M733" s="10" t="s">
        <v>248</v>
      </c>
      <c r="N733" s="10" t="s">
        <v>2867</v>
      </c>
      <c r="S733" s="10">
        <f>IF(ISBLANK(T733),0,COUNTA(L733:R733))</f>
        <v>2</v>
      </c>
      <c r="T733" s="10" t="s">
        <v>5498</v>
      </c>
      <c r="U733" s="10" t="s">
        <v>4275</v>
      </c>
    </row>
    <row r="734" spans="1:21" x14ac:dyDescent="0.2">
      <c r="A734" s="10" t="s">
        <v>647</v>
      </c>
      <c r="B734" s="11" t="s">
        <v>2471</v>
      </c>
      <c r="C734" s="11" t="s">
        <v>4083</v>
      </c>
      <c r="F734" s="10" t="s">
        <v>242</v>
      </c>
      <c r="G734" s="10">
        <v>100</v>
      </c>
      <c r="H734" s="10" t="s">
        <v>435</v>
      </c>
      <c r="I734" s="10">
        <v>1</v>
      </c>
      <c r="J734" s="10">
        <v>1</v>
      </c>
      <c r="L734" s="10" t="s">
        <v>5525</v>
      </c>
      <c r="M734" s="10" t="s">
        <v>650</v>
      </c>
      <c r="N734" s="10" t="s">
        <v>248</v>
      </c>
      <c r="S734" s="10">
        <f>IF(ISBLANK(T734),0,COUNTA(L734:R734))</f>
        <v>3</v>
      </c>
      <c r="T734" s="10" t="s">
        <v>5498</v>
      </c>
      <c r="U734" s="10" t="s">
        <v>4280</v>
      </c>
    </row>
    <row r="735" spans="1:21" x14ac:dyDescent="0.2">
      <c r="A735" s="10" t="s">
        <v>647</v>
      </c>
      <c r="B735" s="11" t="s">
        <v>2473</v>
      </c>
      <c r="C735" s="11" t="s">
        <v>4085</v>
      </c>
      <c r="F735" s="10" t="s">
        <v>242</v>
      </c>
      <c r="G735" s="10">
        <v>100</v>
      </c>
      <c r="H735" s="10" t="s">
        <v>298</v>
      </c>
      <c r="I735" s="10">
        <v>1</v>
      </c>
      <c r="J735" s="10">
        <v>1</v>
      </c>
      <c r="N735" s="10" t="s">
        <v>2867</v>
      </c>
      <c r="R735" s="10" t="s">
        <v>5</v>
      </c>
      <c r="S735" s="10">
        <f>IF(ISBLANK(T735),0,COUNTA(L735:R735))</f>
        <v>2</v>
      </c>
      <c r="T735" s="10" t="s">
        <v>5498</v>
      </c>
      <c r="U735" s="10" t="s">
        <v>4271</v>
      </c>
    </row>
    <row r="736" spans="1:21" x14ac:dyDescent="0.2">
      <c r="A736" s="10" t="s">
        <v>647</v>
      </c>
      <c r="B736" s="11" t="s">
        <v>2464</v>
      </c>
      <c r="C736" s="11" t="s">
        <v>4091</v>
      </c>
      <c r="F736" s="10" t="s">
        <v>242</v>
      </c>
      <c r="G736" s="10">
        <v>100</v>
      </c>
      <c r="H736" s="10" t="s">
        <v>441</v>
      </c>
      <c r="I736" s="10">
        <v>1</v>
      </c>
      <c r="J736" s="10">
        <v>1</v>
      </c>
      <c r="L736" s="10" t="s">
        <v>650</v>
      </c>
      <c r="N736" s="10" t="s">
        <v>652</v>
      </c>
      <c r="S736" s="10">
        <f>IF(ISBLANK(T736),0,COUNTA(L736:R736))</f>
        <v>2</v>
      </c>
      <c r="T736" s="10" t="s">
        <v>5498</v>
      </c>
      <c r="U736" s="10" t="s">
        <v>4346</v>
      </c>
    </row>
    <row r="737" spans="1:21" x14ac:dyDescent="0.2">
      <c r="A737" s="10" t="s">
        <v>647</v>
      </c>
      <c r="B737" s="11" t="s">
        <v>114</v>
      </c>
      <c r="C737" s="11" t="s">
        <v>4116</v>
      </c>
      <c r="F737" s="10" t="s">
        <v>243</v>
      </c>
      <c r="G737" s="10">
        <v>0</v>
      </c>
      <c r="H737" s="10" t="s">
        <v>222</v>
      </c>
      <c r="I737" s="10">
        <v>1</v>
      </c>
      <c r="J737" s="10">
        <v>1</v>
      </c>
      <c r="N737" s="10" t="s">
        <v>5495</v>
      </c>
      <c r="O737" s="10" t="s">
        <v>654</v>
      </c>
      <c r="S737" s="10">
        <f>IF(ISBLANK(T737),0,COUNTA(L737:R737))</f>
        <v>2</v>
      </c>
      <c r="T737" s="10" t="s">
        <v>5498</v>
      </c>
      <c r="U737" s="10" t="s">
        <v>4224</v>
      </c>
    </row>
    <row r="738" spans="1:21" x14ac:dyDescent="0.2">
      <c r="A738" s="10" t="s">
        <v>647</v>
      </c>
      <c r="B738" s="11" t="s">
        <v>2424</v>
      </c>
      <c r="C738" s="11" t="s">
        <v>3899</v>
      </c>
      <c r="F738" s="10" t="s">
        <v>243</v>
      </c>
      <c r="G738" s="10">
        <v>25</v>
      </c>
      <c r="H738" s="10" t="s">
        <v>442</v>
      </c>
      <c r="I738" s="10">
        <v>1</v>
      </c>
      <c r="J738" s="10">
        <v>1</v>
      </c>
      <c r="L738" s="10" t="s">
        <v>5493</v>
      </c>
      <c r="O738" s="10" t="s">
        <v>651</v>
      </c>
      <c r="S738" s="10">
        <f>IF(ISBLANK(T738),0,COUNTA(L738:R738))</f>
        <v>2</v>
      </c>
      <c r="T738" s="10" t="s">
        <v>5498</v>
      </c>
      <c r="U738" s="10" t="s">
        <v>4143</v>
      </c>
    </row>
    <row r="739" spans="1:21" x14ac:dyDescent="0.2">
      <c r="A739" s="10" t="s">
        <v>647</v>
      </c>
      <c r="B739" s="11" t="s">
        <v>2419</v>
      </c>
      <c r="C739" s="11" t="s">
        <v>4020</v>
      </c>
      <c r="F739" s="10" t="s">
        <v>243</v>
      </c>
      <c r="G739" s="10">
        <v>25</v>
      </c>
      <c r="H739" s="10" t="s">
        <v>443</v>
      </c>
      <c r="I739" s="10">
        <v>1</v>
      </c>
      <c r="J739" s="10">
        <v>1</v>
      </c>
      <c r="L739" s="10" t="s">
        <v>833</v>
      </c>
      <c r="S739" s="10">
        <f>IF(ISBLANK(T739),0,COUNTA(L739:R739))</f>
        <v>1</v>
      </c>
      <c r="T739" s="10" t="s">
        <v>5498</v>
      </c>
      <c r="U739" s="10" t="s">
        <v>4242</v>
      </c>
    </row>
    <row r="740" spans="1:21" x14ac:dyDescent="0.2">
      <c r="A740" s="10" t="s">
        <v>647</v>
      </c>
      <c r="B740" s="11" t="s">
        <v>119</v>
      </c>
      <c r="C740" s="11" t="s">
        <v>4054</v>
      </c>
      <c r="F740" s="10" t="s">
        <v>243</v>
      </c>
      <c r="G740" s="10">
        <v>25</v>
      </c>
      <c r="H740" s="10" t="s">
        <v>227</v>
      </c>
      <c r="I740" s="10">
        <v>1</v>
      </c>
      <c r="J740" s="10">
        <v>1</v>
      </c>
      <c r="Q740" s="10" t="s">
        <v>4</v>
      </c>
      <c r="R740" s="10" t="s">
        <v>15</v>
      </c>
      <c r="S740" s="10">
        <f>IF(ISBLANK(T740),0,COUNTA(L740:R740))</f>
        <v>2</v>
      </c>
      <c r="T740" s="10" t="s">
        <v>5498</v>
      </c>
      <c r="U740" s="10" t="s">
        <v>4193</v>
      </c>
    </row>
    <row r="741" spans="1:21" x14ac:dyDescent="0.2">
      <c r="A741" s="10" t="s">
        <v>647</v>
      </c>
      <c r="B741" s="11" t="s">
        <v>2409</v>
      </c>
      <c r="C741" s="11" t="s">
        <v>4057</v>
      </c>
      <c r="F741" s="10" t="s">
        <v>243</v>
      </c>
      <c r="G741" s="10">
        <v>25</v>
      </c>
      <c r="H741" s="10" t="s">
        <v>444</v>
      </c>
      <c r="I741" s="10">
        <v>1</v>
      </c>
      <c r="J741" s="10">
        <v>1</v>
      </c>
      <c r="M741" s="10" t="s">
        <v>15</v>
      </c>
      <c r="S741" s="10">
        <f>IF(ISBLANK(T741),0,COUNTA(L741:R741))</f>
        <v>1</v>
      </c>
      <c r="T741" s="10" t="s">
        <v>5498</v>
      </c>
      <c r="U741" s="10" t="s">
        <v>4252</v>
      </c>
    </row>
    <row r="742" spans="1:21" x14ac:dyDescent="0.2">
      <c r="A742" s="10" t="s">
        <v>647</v>
      </c>
      <c r="B742" s="11" t="s">
        <v>2598</v>
      </c>
      <c r="C742" s="11" t="s">
        <v>4065</v>
      </c>
      <c r="F742" s="10" t="s">
        <v>243</v>
      </c>
      <c r="G742" s="10">
        <v>25</v>
      </c>
      <c r="H742" s="10" t="s">
        <v>445</v>
      </c>
      <c r="I742" s="10">
        <v>1</v>
      </c>
      <c r="J742" s="10">
        <v>1</v>
      </c>
      <c r="L742" s="10" t="s">
        <v>833</v>
      </c>
      <c r="S742" s="10">
        <f>IF(ISBLANK(T742),0,COUNTA(L742:R742))</f>
        <v>1</v>
      </c>
      <c r="T742" s="10" t="s">
        <v>5498</v>
      </c>
      <c r="U742" s="10" t="s">
        <v>4269</v>
      </c>
    </row>
    <row r="743" spans="1:21" x14ac:dyDescent="0.2">
      <c r="A743" s="10" t="s">
        <v>647</v>
      </c>
      <c r="B743" s="11" t="s">
        <v>120</v>
      </c>
      <c r="C743" s="11" t="s">
        <v>4066</v>
      </c>
      <c r="F743" s="10" t="s">
        <v>243</v>
      </c>
      <c r="G743" s="10">
        <v>25</v>
      </c>
      <c r="H743" s="10" t="s">
        <v>228</v>
      </c>
      <c r="I743" s="10">
        <v>1</v>
      </c>
      <c r="J743" s="10">
        <v>1</v>
      </c>
      <c r="N743" s="10" t="s">
        <v>5495</v>
      </c>
      <c r="O743" s="10" t="s">
        <v>654</v>
      </c>
      <c r="S743" s="10">
        <f>IF(ISBLANK(T743),0,COUNTA(L743:R743))</f>
        <v>2</v>
      </c>
      <c r="T743" s="10" t="s">
        <v>5498</v>
      </c>
      <c r="U743" s="10" t="s">
        <v>4224</v>
      </c>
    </row>
    <row r="744" spans="1:21" x14ac:dyDescent="0.2">
      <c r="A744" s="10" t="s">
        <v>647</v>
      </c>
      <c r="B744" s="11" t="s">
        <v>2432</v>
      </c>
      <c r="C744" s="11" t="s">
        <v>4071</v>
      </c>
      <c r="F744" s="10" t="s">
        <v>243</v>
      </c>
      <c r="G744" s="10">
        <v>25</v>
      </c>
      <c r="H744" s="10" t="s">
        <v>446</v>
      </c>
      <c r="I744" s="10">
        <v>1</v>
      </c>
      <c r="J744" s="10">
        <v>1</v>
      </c>
      <c r="O744" s="10" t="s">
        <v>654</v>
      </c>
      <c r="Q744" s="10" t="s">
        <v>4</v>
      </c>
      <c r="S744" s="10">
        <f>IF(ISBLANK(T744),0,COUNTA(L744:R744))</f>
        <v>2</v>
      </c>
      <c r="T744" s="10" t="s">
        <v>5498</v>
      </c>
      <c r="U744" s="10" t="s">
        <v>4274</v>
      </c>
    </row>
    <row r="745" spans="1:21" x14ac:dyDescent="0.2">
      <c r="A745" s="10" t="s">
        <v>647</v>
      </c>
      <c r="B745" s="11" t="s">
        <v>2407</v>
      </c>
      <c r="C745" s="11" t="s">
        <v>4109</v>
      </c>
      <c r="F745" s="10" t="s">
        <v>243</v>
      </c>
      <c r="G745" s="10">
        <v>25</v>
      </c>
      <c r="H745" s="10" t="s">
        <v>447</v>
      </c>
      <c r="I745" s="10">
        <v>1</v>
      </c>
      <c r="J745" s="10">
        <v>1</v>
      </c>
      <c r="O745" s="10" t="s">
        <v>654</v>
      </c>
      <c r="S745" s="10">
        <f>IF(ISBLANK(T745),0,COUNTA(L745:R745))</f>
        <v>1</v>
      </c>
      <c r="T745" s="10" t="s">
        <v>5498</v>
      </c>
      <c r="U745" s="10" t="s">
        <v>4210</v>
      </c>
    </row>
    <row r="746" spans="1:21" x14ac:dyDescent="0.2">
      <c r="A746" s="10" t="s">
        <v>647</v>
      </c>
      <c r="B746" s="11" t="s">
        <v>122</v>
      </c>
      <c r="C746" s="11" t="s">
        <v>4117</v>
      </c>
      <c r="F746" s="10" t="s">
        <v>243</v>
      </c>
      <c r="G746" s="10">
        <v>25</v>
      </c>
      <c r="H746" s="10" t="s">
        <v>230</v>
      </c>
      <c r="I746" s="10">
        <v>1</v>
      </c>
      <c r="J746" s="10">
        <v>1</v>
      </c>
      <c r="N746" s="10" t="s">
        <v>5495</v>
      </c>
      <c r="O746" s="10" t="s">
        <v>654</v>
      </c>
      <c r="S746" s="10">
        <f>IF(ISBLANK(T746),0,COUNTA(L746:R746))</f>
        <v>2</v>
      </c>
      <c r="T746" s="10" t="s">
        <v>5498</v>
      </c>
      <c r="U746" s="10" t="s">
        <v>4224</v>
      </c>
    </row>
    <row r="747" spans="1:21" x14ac:dyDescent="0.2">
      <c r="A747" s="10" t="s">
        <v>647</v>
      </c>
      <c r="B747" s="11" t="s">
        <v>2402</v>
      </c>
      <c r="C747" s="11" t="s">
        <v>4120</v>
      </c>
      <c r="F747" s="10" t="s">
        <v>243</v>
      </c>
      <c r="G747" s="10">
        <v>25</v>
      </c>
      <c r="H747" s="10" t="s">
        <v>448</v>
      </c>
      <c r="I747" s="10">
        <v>1</v>
      </c>
      <c r="J747" s="10">
        <v>1</v>
      </c>
      <c r="M747" s="10" t="s">
        <v>15</v>
      </c>
      <c r="S747" s="10">
        <f>IF(ISBLANK(T747),0,COUNTA(L747:R747))</f>
        <v>1</v>
      </c>
      <c r="T747" s="10" t="s">
        <v>5498</v>
      </c>
      <c r="U747" s="10" t="s">
        <v>4300</v>
      </c>
    </row>
    <row r="748" spans="1:21" x14ac:dyDescent="0.2">
      <c r="A748" s="10" t="s">
        <v>647</v>
      </c>
      <c r="B748" s="11" t="s">
        <v>2463</v>
      </c>
      <c r="C748" s="11" t="s">
        <v>3917</v>
      </c>
      <c r="F748" s="10" t="s">
        <v>243</v>
      </c>
      <c r="G748" s="10">
        <v>50</v>
      </c>
      <c r="H748" s="10" t="s">
        <v>449</v>
      </c>
      <c r="I748" s="10">
        <v>1</v>
      </c>
      <c r="J748" s="10">
        <v>1</v>
      </c>
      <c r="N748" s="10" t="s">
        <v>13</v>
      </c>
      <c r="R748" s="10" t="s">
        <v>5</v>
      </c>
      <c r="S748" s="10">
        <f>IF(ISBLANK(T748),0,COUNTA(L748:R748))</f>
        <v>2</v>
      </c>
      <c r="T748" s="10" t="s">
        <v>5498</v>
      </c>
      <c r="U748" s="10" t="s">
        <v>4158</v>
      </c>
    </row>
    <row r="749" spans="1:21" x14ac:dyDescent="0.2">
      <c r="A749" s="10" t="s">
        <v>647</v>
      </c>
      <c r="B749" s="11" t="s">
        <v>2425</v>
      </c>
      <c r="C749" s="11" t="s">
        <v>4003</v>
      </c>
      <c r="F749" s="10" t="s">
        <v>243</v>
      </c>
      <c r="G749" s="10">
        <v>50</v>
      </c>
      <c r="H749" s="10" t="s">
        <v>450</v>
      </c>
      <c r="I749" s="10">
        <v>1</v>
      </c>
      <c r="J749" s="10">
        <v>1</v>
      </c>
      <c r="L749" s="10" t="s">
        <v>5493</v>
      </c>
      <c r="O749" s="10" t="s">
        <v>651</v>
      </c>
      <c r="S749" s="10">
        <f>IF(ISBLANK(T749),0,COUNTA(L749:R749))</f>
        <v>2</v>
      </c>
      <c r="T749" s="10" t="s">
        <v>5498</v>
      </c>
      <c r="U749" s="10" t="s">
        <v>4227</v>
      </c>
    </row>
    <row r="750" spans="1:21" x14ac:dyDescent="0.2">
      <c r="A750" s="10" t="s">
        <v>647</v>
      </c>
      <c r="B750" s="11" t="s">
        <v>2408</v>
      </c>
      <c r="C750" s="11" t="s">
        <v>4052</v>
      </c>
      <c r="F750" s="10" t="s">
        <v>243</v>
      </c>
      <c r="G750" s="10">
        <v>50</v>
      </c>
      <c r="H750" s="10" t="s">
        <v>451</v>
      </c>
      <c r="I750" s="10">
        <v>1</v>
      </c>
      <c r="J750" s="10">
        <v>1</v>
      </c>
      <c r="M750" s="10" t="s">
        <v>15</v>
      </c>
      <c r="O750" s="10" t="s">
        <v>1</v>
      </c>
      <c r="S750" s="10">
        <f>IF(ISBLANK(T750),0,COUNTA(L750:R750))</f>
        <v>2</v>
      </c>
      <c r="T750" s="10" t="s">
        <v>5498</v>
      </c>
      <c r="U750" s="10" t="s">
        <v>4263</v>
      </c>
    </row>
    <row r="751" spans="1:21" x14ac:dyDescent="0.2">
      <c r="A751" s="10" t="s">
        <v>647</v>
      </c>
      <c r="B751" s="11" t="s">
        <v>2404</v>
      </c>
      <c r="C751" s="11" t="s">
        <v>4053</v>
      </c>
      <c r="F751" s="10" t="s">
        <v>243</v>
      </c>
      <c r="G751" s="10">
        <v>50</v>
      </c>
      <c r="H751" s="10" t="s">
        <v>452</v>
      </c>
      <c r="I751" s="10">
        <v>1</v>
      </c>
      <c r="J751" s="10">
        <v>1</v>
      </c>
      <c r="M751" s="10" t="s">
        <v>15</v>
      </c>
      <c r="S751" s="10">
        <f>IF(ISBLANK(T751),0,COUNTA(L751:R751))</f>
        <v>1</v>
      </c>
      <c r="T751" s="10" t="s">
        <v>5498</v>
      </c>
      <c r="U751" s="10" t="s">
        <v>4264</v>
      </c>
    </row>
    <row r="752" spans="1:21" x14ac:dyDescent="0.2">
      <c r="A752" s="10" t="s">
        <v>647</v>
      </c>
      <c r="B752" s="11" t="s">
        <v>2415</v>
      </c>
      <c r="C752" s="11" t="s">
        <v>4056</v>
      </c>
      <c r="F752" s="10" t="s">
        <v>243</v>
      </c>
      <c r="G752" s="10">
        <v>50</v>
      </c>
      <c r="H752" s="10" t="s">
        <v>453</v>
      </c>
      <c r="I752" s="10">
        <v>1</v>
      </c>
      <c r="J752" s="10">
        <v>1</v>
      </c>
      <c r="M752" s="10" t="s">
        <v>15</v>
      </c>
      <c r="S752" s="10">
        <f>IF(ISBLANK(T752),0,COUNTA(L752:R752))</f>
        <v>1</v>
      </c>
      <c r="T752" s="10" t="s">
        <v>5498</v>
      </c>
      <c r="U752" s="10" t="s">
        <v>4266</v>
      </c>
    </row>
    <row r="753" spans="1:21" x14ac:dyDescent="0.2">
      <c r="A753" s="10" t="s">
        <v>647</v>
      </c>
      <c r="B753" s="11" t="s">
        <v>2428</v>
      </c>
      <c r="C753" s="11" t="s">
        <v>4061</v>
      </c>
      <c r="F753" s="10" t="s">
        <v>243</v>
      </c>
      <c r="G753" s="10">
        <v>50</v>
      </c>
      <c r="H753" s="10" t="s">
        <v>454</v>
      </c>
      <c r="I753" s="10">
        <v>1</v>
      </c>
      <c r="J753" s="10">
        <v>1</v>
      </c>
      <c r="L753" s="10" t="s">
        <v>833</v>
      </c>
      <c r="S753" s="10">
        <f>IF(ISBLANK(T753),0,COUNTA(L753:R753))</f>
        <v>1</v>
      </c>
      <c r="T753" s="10" t="s">
        <v>5498</v>
      </c>
      <c r="U753" s="10" t="s">
        <v>4269</v>
      </c>
    </row>
    <row r="754" spans="1:21" x14ac:dyDescent="0.2">
      <c r="A754" s="10" t="s">
        <v>647</v>
      </c>
      <c r="B754" s="11" t="s">
        <v>126</v>
      </c>
      <c r="C754" s="11" t="s">
        <v>4067</v>
      </c>
      <c r="F754" s="10" t="s">
        <v>243</v>
      </c>
      <c r="G754" s="10">
        <v>50</v>
      </c>
      <c r="H754" s="10" t="s">
        <v>234</v>
      </c>
      <c r="I754" s="10">
        <v>1</v>
      </c>
      <c r="J754" s="10">
        <v>1</v>
      </c>
      <c r="N754" s="10" t="s">
        <v>5495</v>
      </c>
      <c r="O754" s="10" t="s">
        <v>654</v>
      </c>
      <c r="S754" s="10">
        <f>IF(ISBLANK(T754),0,COUNTA(L754:R754))</f>
        <v>2</v>
      </c>
      <c r="T754" s="10" t="s">
        <v>5498</v>
      </c>
      <c r="U754" s="10" t="s">
        <v>4224</v>
      </c>
    </row>
    <row r="755" spans="1:21" x14ac:dyDescent="0.2">
      <c r="A755" s="10" t="s">
        <v>647</v>
      </c>
      <c r="B755" s="11" t="s">
        <v>2569</v>
      </c>
      <c r="C755" s="11" t="s">
        <v>4070</v>
      </c>
      <c r="F755" s="10" t="s">
        <v>243</v>
      </c>
      <c r="G755" s="10">
        <v>50</v>
      </c>
      <c r="H755" s="10" t="s">
        <v>455</v>
      </c>
      <c r="I755" s="10">
        <v>1</v>
      </c>
      <c r="J755" s="10">
        <v>1</v>
      </c>
      <c r="L755" s="10" t="s">
        <v>833</v>
      </c>
      <c r="O755" s="10" t="s">
        <v>13</v>
      </c>
      <c r="Q755" s="10" t="s">
        <v>5503</v>
      </c>
      <c r="R755" s="10" t="s">
        <v>4</v>
      </c>
      <c r="S755" s="10">
        <f>IF(ISBLANK(T755),0,COUNTA(L755:R755))</f>
        <v>4</v>
      </c>
      <c r="T755" s="10" t="s">
        <v>5498</v>
      </c>
      <c r="U755" s="10" t="s">
        <v>4343</v>
      </c>
    </row>
    <row r="756" spans="1:21" x14ac:dyDescent="0.2">
      <c r="A756" s="10" t="s">
        <v>647</v>
      </c>
      <c r="B756" s="11" t="s">
        <v>2503</v>
      </c>
      <c r="C756" s="11" t="s">
        <v>4108</v>
      </c>
      <c r="F756" s="10" t="s">
        <v>243</v>
      </c>
      <c r="G756" s="10">
        <v>50</v>
      </c>
      <c r="H756" s="10" t="s">
        <v>456</v>
      </c>
      <c r="I756" s="10">
        <v>1</v>
      </c>
      <c r="J756" s="10">
        <v>1</v>
      </c>
      <c r="O756" s="10" t="s">
        <v>654</v>
      </c>
      <c r="S756" s="10">
        <f>IF(ISBLANK(T756),0,COUNTA(L756:R756))</f>
        <v>1</v>
      </c>
      <c r="T756" s="10" t="s">
        <v>5498</v>
      </c>
      <c r="U756" s="10" t="s">
        <v>4295</v>
      </c>
    </row>
    <row r="757" spans="1:21" x14ac:dyDescent="0.2">
      <c r="A757" s="10" t="s">
        <v>647</v>
      </c>
      <c r="B757" s="11" t="s">
        <v>127</v>
      </c>
      <c r="C757" s="11" t="s">
        <v>4115</v>
      </c>
      <c r="F757" s="10" t="s">
        <v>243</v>
      </c>
      <c r="G757" s="10">
        <v>50</v>
      </c>
      <c r="H757" s="10" t="s">
        <v>235</v>
      </c>
      <c r="I757" s="10">
        <v>1</v>
      </c>
      <c r="J757" s="10">
        <v>1</v>
      </c>
      <c r="N757" s="10" t="s">
        <v>5495</v>
      </c>
      <c r="O757" s="10" t="s">
        <v>654</v>
      </c>
      <c r="S757" s="10">
        <f>IF(ISBLANK(T757),0,COUNTA(L757:R757))</f>
        <v>2</v>
      </c>
      <c r="T757" s="10" t="s">
        <v>5498</v>
      </c>
      <c r="U757" s="10" t="s">
        <v>4224</v>
      </c>
    </row>
    <row r="758" spans="1:21" x14ac:dyDescent="0.2">
      <c r="A758" s="10" t="s">
        <v>647</v>
      </c>
      <c r="B758" s="11" t="s">
        <v>2430</v>
      </c>
      <c r="C758" s="11" t="s">
        <v>3953</v>
      </c>
      <c r="F758" s="10" t="s">
        <v>243</v>
      </c>
      <c r="G758" s="10">
        <v>75</v>
      </c>
      <c r="H758" s="10" t="s">
        <v>457</v>
      </c>
      <c r="I758" s="10">
        <v>1</v>
      </c>
      <c r="J758" s="10">
        <v>1</v>
      </c>
      <c r="L758" s="10" t="s">
        <v>833</v>
      </c>
      <c r="O758" s="10" t="s">
        <v>6</v>
      </c>
      <c r="S758" s="10">
        <f>IF(ISBLANK(T758),0,COUNTA(L758:R758))</f>
        <v>2</v>
      </c>
      <c r="T758" s="10" t="s">
        <v>5498</v>
      </c>
      <c r="U758" s="10" t="s">
        <v>4190</v>
      </c>
    </row>
    <row r="759" spans="1:21" x14ac:dyDescent="0.2">
      <c r="A759" s="10" t="s">
        <v>647</v>
      </c>
      <c r="B759" s="11" t="s">
        <v>2411</v>
      </c>
      <c r="C759" s="11" t="s">
        <v>3957</v>
      </c>
      <c r="F759" s="10" t="s">
        <v>243</v>
      </c>
      <c r="G759" s="10">
        <v>75</v>
      </c>
      <c r="H759" s="10" t="s">
        <v>458</v>
      </c>
      <c r="I759" s="10">
        <v>1</v>
      </c>
      <c r="J759" s="10">
        <v>1</v>
      </c>
      <c r="Q759" s="10" t="s">
        <v>4</v>
      </c>
      <c r="R759" s="10" t="s">
        <v>15</v>
      </c>
      <c r="S759" s="10">
        <f>IF(ISBLANK(T759),0,COUNTA(L759:R759))</f>
        <v>2</v>
      </c>
      <c r="T759" s="10" t="s">
        <v>5498</v>
      </c>
      <c r="U759" s="10" t="s">
        <v>4193</v>
      </c>
    </row>
    <row r="760" spans="1:21" x14ac:dyDescent="0.2">
      <c r="A760" s="10" t="s">
        <v>647</v>
      </c>
      <c r="B760" s="11" t="s">
        <v>2403</v>
      </c>
      <c r="C760" s="11" t="s">
        <v>3958</v>
      </c>
      <c r="F760" s="10" t="s">
        <v>243</v>
      </c>
      <c r="G760" s="10">
        <v>75</v>
      </c>
      <c r="H760" s="10" t="s">
        <v>459</v>
      </c>
      <c r="I760" s="10">
        <v>1</v>
      </c>
      <c r="J760" s="10">
        <v>1</v>
      </c>
      <c r="M760" s="10" t="s">
        <v>15</v>
      </c>
      <c r="S760" s="10">
        <f>IF(ISBLANK(T760),0,COUNTA(L760:R760))</f>
        <v>1</v>
      </c>
      <c r="T760" s="10" t="s">
        <v>5498</v>
      </c>
      <c r="U760" s="10" t="s">
        <v>4194</v>
      </c>
    </row>
    <row r="761" spans="1:21" x14ac:dyDescent="0.2">
      <c r="A761" s="10" t="s">
        <v>647</v>
      </c>
      <c r="B761" s="11" t="s">
        <v>2426</v>
      </c>
      <c r="C761" s="11" t="s">
        <v>3967</v>
      </c>
      <c r="F761" s="10" t="s">
        <v>243</v>
      </c>
      <c r="G761" s="10">
        <v>75</v>
      </c>
      <c r="H761" s="10" t="s">
        <v>460</v>
      </c>
      <c r="I761" s="10">
        <v>1</v>
      </c>
      <c r="J761" s="10">
        <v>1</v>
      </c>
      <c r="L761" s="10" t="s">
        <v>5493</v>
      </c>
      <c r="O761" s="10" t="s">
        <v>651</v>
      </c>
      <c r="S761" s="10">
        <f>IF(ISBLANK(T761),0,COUNTA(L761:R761))</f>
        <v>2</v>
      </c>
      <c r="T761" s="10" t="s">
        <v>5498</v>
      </c>
      <c r="U761" s="10" t="s">
        <v>4201</v>
      </c>
    </row>
    <row r="762" spans="1:21" x14ac:dyDescent="0.2">
      <c r="A762" s="10" t="s">
        <v>647</v>
      </c>
      <c r="B762" s="11" t="s">
        <v>2561</v>
      </c>
      <c r="C762" s="11" t="s">
        <v>3968</v>
      </c>
      <c r="F762" s="10" t="s">
        <v>243</v>
      </c>
      <c r="G762" s="10">
        <v>75</v>
      </c>
      <c r="H762" s="10" t="s">
        <v>461</v>
      </c>
      <c r="I762" s="10">
        <v>1</v>
      </c>
      <c r="J762" s="10">
        <v>1</v>
      </c>
      <c r="L762" s="10" t="s">
        <v>644</v>
      </c>
      <c r="O762" s="10" t="s">
        <v>654</v>
      </c>
      <c r="S762" s="10">
        <f>IF(ISBLANK(T762),0,COUNTA(L762:R762))</f>
        <v>2</v>
      </c>
      <c r="T762" s="10" t="s">
        <v>5498</v>
      </c>
      <c r="U762" s="10" t="s">
        <v>4202</v>
      </c>
    </row>
    <row r="763" spans="1:21" x14ac:dyDescent="0.2">
      <c r="A763" s="10" t="s">
        <v>647</v>
      </c>
      <c r="B763" s="11" t="s">
        <v>2560</v>
      </c>
      <c r="C763" s="11" t="s">
        <v>3969</v>
      </c>
      <c r="F763" s="10" t="s">
        <v>243</v>
      </c>
      <c r="G763" s="10">
        <v>75</v>
      </c>
      <c r="H763" s="10" t="s">
        <v>462</v>
      </c>
      <c r="I763" s="10">
        <v>1</v>
      </c>
      <c r="J763" s="10">
        <v>1</v>
      </c>
      <c r="L763" s="10" t="s">
        <v>644</v>
      </c>
      <c r="O763" s="10" t="s">
        <v>654</v>
      </c>
      <c r="S763" s="10">
        <f>IF(ISBLANK(T763),0,COUNTA(L763:R763))</f>
        <v>2</v>
      </c>
      <c r="T763" s="10" t="s">
        <v>5498</v>
      </c>
      <c r="U763" s="10" t="s">
        <v>4203</v>
      </c>
    </row>
    <row r="764" spans="1:21" x14ac:dyDescent="0.2">
      <c r="A764" s="10" t="s">
        <v>647</v>
      </c>
      <c r="B764" s="11" t="s">
        <v>2555</v>
      </c>
      <c r="C764" s="11" t="s">
        <v>3970</v>
      </c>
      <c r="F764" s="10" t="s">
        <v>243</v>
      </c>
      <c r="G764" s="10">
        <v>75</v>
      </c>
      <c r="H764" s="10" t="s">
        <v>463</v>
      </c>
      <c r="I764" s="10">
        <v>1</v>
      </c>
      <c r="J764" s="10">
        <v>1</v>
      </c>
      <c r="L764" s="10" t="s">
        <v>644</v>
      </c>
      <c r="O764" s="10" t="s">
        <v>654</v>
      </c>
      <c r="S764" s="10">
        <f>IF(ISBLANK(T764),0,COUNTA(L764:R764))</f>
        <v>2</v>
      </c>
      <c r="T764" s="10" t="s">
        <v>5498</v>
      </c>
      <c r="U764" s="10" t="s">
        <v>4204</v>
      </c>
    </row>
    <row r="765" spans="1:21" x14ac:dyDescent="0.2">
      <c r="A765" s="10" t="s">
        <v>647</v>
      </c>
      <c r="B765" s="11" t="s">
        <v>2559</v>
      </c>
      <c r="C765" s="11" t="s">
        <v>3971</v>
      </c>
      <c r="F765" s="10" t="s">
        <v>243</v>
      </c>
      <c r="G765" s="10">
        <v>75</v>
      </c>
      <c r="H765" s="10" t="s">
        <v>464</v>
      </c>
      <c r="I765" s="10">
        <v>1</v>
      </c>
      <c r="J765" s="10">
        <v>1</v>
      </c>
      <c r="L765" s="10" t="s">
        <v>644</v>
      </c>
      <c r="O765" s="10" t="s">
        <v>654</v>
      </c>
      <c r="S765" s="10">
        <f>IF(ISBLANK(T765),0,COUNTA(L765:R765))</f>
        <v>2</v>
      </c>
      <c r="T765" s="10" t="s">
        <v>5498</v>
      </c>
      <c r="U765" s="10" t="s">
        <v>4205</v>
      </c>
    </row>
    <row r="766" spans="1:21" x14ac:dyDescent="0.2">
      <c r="A766" s="10" t="s">
        <v>647</v>
      </c>
      <c r="B766" s="11" t="s">
        <v>2558</v>
      </c>
      <c r="C766" s="11" t="s">
        <v>3972</v>
      </c>
      <c r="F766" s="10" t="s">
        <v>243</v>
      </c>
      <c r="G766" s="10">
        <v>75</v>
      </c>
      <c r="H766" s="10" t="s">
        <v>465</v>
      </c>
      <c r="I766" s="10">
        <v>1</v>
      </c>
      <c r="J766" s="10">
        <v>1</v>
      </c>
      <c r="L766" s="10" t="s">
        <v>644</v>
      </c>
      <c r="O766" s="10" t="s">
        <v>654</v>
      </c>
      <c r="S766" s="10">
        <f>IF(ISBLANK(T766),0,COUNTA(L766:R766))</f>
        <v>2</v>
      </c>
      <c r="T766" s="10" t="s">
        <v>5498</v>
      </c>
      <c r="U766" s="10" t="s">
        <v>4206</v>
      </c>
    </row>
    <row r="767" spans="1:21" x14ac:dyDescent="0.2">
      <c r="A767" s="10" t="s">
        <v>647</v>
      </c>
      <c r="B767" s="11" t="s">
        <v>2429</v>
      </c>
      <c r="C767" s="11" t="s">
        <v>3999</v>
      </c>
      <c r="F767" s="10" t="s">
        <v>243</v>
      </c>
      <c r="G767" s="10">
        <v>75</v>
      </c>
      <c r="H767" s="10" t="s">
        <v>233</v>
      </c>
      <c r="I767" s="10">
        <v>1</v>
      </c>
      <c r="J767" s="10">
        <v>1</v>
      </c>
      <c r="L767" s="10" t="s">
        <v>833</v>
      </c>
      <c r="S767" s="10">
        <f>IF(ISBLANK(T767),0,COUNTA(L767:R767))</f>
        <v>1</v>
      </c>
      <c r="T767" s="10" t="s">
        <v>5498</v>
      </c>
      <c r="U767" s="10" t="s">
        <v>4223</v>
      </c>
    </row>
    <row r="768" spans="1:21" x14ac:dyDescent="0.2">
      <c r="A768" s="10" t="s">
        <v>647</v>
      </c>
      <c r="B768" s="11" t="s">
        <v>2380</v>
      </c>
      <c r="C768" s="11" t="s">
        <v>4000</v>
      </c>
      <c r="F768" s="10" t="s">
        <v>243</v>
      </c>
      <c r="G768" s="10">
        <v>75</v>
      </c>
      <c r="H768" s="10" t="s">
        <v>466</v>
      </c>
      <c r="I768" s="10">
        <v>1</v>
      </c>
      <c r="J768" s="10">
        <v>1</v>
      </c>
      <c r="N768" s="10" t="s">
        <v>5495</v>
      </c>
      <c r="O768" s="10" t="s">
        <v>654</v>
      </c>
      <c r="S768" s="10">
        <f>IF(ISBLANK(T768),0,COUNTA(L768:R768))</f>
        <v>2</v>
      </c>
      <c r="T768" s="10" t="s">
        <v>5498</v>
      </c>
      <c r="U768" s="10" t="s">
        <v>4224</v>
      </c>
    </row>
    <row r="769" spans="1:21" x14ac:dyDescent="0.2">
      <c r="A769" s="10" t="s">
        <v>647</v>
      </c>
      <c r="B769" s="11" t="s">
        <v>2431</v>
      </c>
      <c r="C769" s="11" t="s">
        <v>4002</v>
      </c>
      <c r="F769" s="10" t="s">
        <v>243</v>
      </c>
      <c r="G769" s="10">
        <v>75</v>
      </c>
      <c r="H769" s="10" t="s">
        <v>467</v>
      </c>
      <c r="I769" s="10">
        <v>1</v>
      </c>
      <c r="J769" s="10">
        <v>1</v>
      </c>
      <c r="O769" s="10" t="s">
        <v>8</v>
      </c>
      <c r="P769" s="10" t="s">
        <v>5497</v>
      </c>
      <c r="Q769" s="10" t="s">
        <v>5503</v>
      </c>
      <c r="S769" s="10">
        <f>IF(ISBLANK(T769),0,COUNTA(L769:R769))</f>
        <v>3</v>
      </c>
      <c r="T769" s="10" t="s">
        <v>5498</v>
      </c>
      <c r="U769" s="10" t="s">
        <v>4226</v>
      </c>
    </row>
    <row r="770" spans="1:21" x14ac:dyDescent="0.2">
      <c r="A770" s="10" t="s">
        <v>647</v>
      </c>
      <c r="B770" s="11" t="s">
        <v>2506</v>
      </c>
      <c r="C770" s="11" t="s">
        <v>4019</v>
      </c>
      <c r="F770" s="10" t="s">
        <v>243</v>
      </c>
      <c r="G770" s="10">
        <v>75</v>
      </c>
      <c r="H770" s="10" t="s">
        <v>225</v>
      </c>
      <c r="I770" s="10">
        <v>1</v>
      </c>
      <c r="J770" s="10">
        <v>1</v>
      </c>
      <c r="L770" s="10" t="s">
        <v>833</v>
      </c>
      <c r="S770" s="10">
        <f>IF(ISBLANK(T770),0,COUNTA(L770:R770))</f>
        <v>1</v>
      </c>
      <c r="T770" s="10" t="s">
        <v>5498</v>
      </c>
      <c r="U770" s="10" t="s">
        <v>4241</v>
      </c>
    </row>
    <row r="771" spans="1:21" x14ac:dyDescent="0.2">
      <c r="A771" s="10" t="s">
        <v>647</v>
      </c>
      <c r="B771" s="11" t="s">
        <v>2420</v>
      </c>
      <c r="C771" s="11" t="s">
        <v>4068</v>
      </c>
      <c r="F771" s="10" t="s">
        <v>243</v>
      </c>
      <c r="G771" s="10">
        <v>75</v>
      </c>
      <c r="H771" s="10" t="s">
        <v>468</v>
      </c>
      <c r="I771" s="10">
        <v>1</v>
      </c>
      <c r="J771" s="10">
        <v>1</v>
      </c>
      <c r="L771" s="10" t="s">
        <v>833</v>
      </c>
      <c r="S771" s="10">
        <f>IF(ISBLANK(T771),0,COUNTA(L771:R771))</f>
        <v>1</v>
      </c>
      <c r="T771" s="10" t="s">
        <v>5498</v>
      </c>
      <c r="U771" s="10" t="s">
        <v>4273</v>
      </c>
    </row>
    <row r="772" spans="1:21" x14ac:dyDescent="0.2">
      <c r="A772" s="10" t="s">
        <v>647</v>
      </c>
      <c r="B772" s="11" t="s">
        <v>124</v>
      </c>
      <c r="C772" s="11" t="s">
        <v>4072</v>
      </c>
      <c r="F772" s="10" t="s">
        <v>243</v>
      </c>
      <c r="G772" s="10">
        <v>75</v>
      </c>
      <c r="H772" s="10" t="s">
        <v>469</v>
      </c>
      <c r="I772" s="10">
        <v>1</v>
      </c>
      <c r="J772" s="10">
        <v>1</v>
      </c>
      <c r="N772" s="10" t="s">
        <v>5495</v>
      </c>
      <c r="O772" s="10" t="s">
        <v>654</v>
      </c>
      <c r="Q772" s="10" t="s">
        <v>4</v>
      </c>
      <c r="S772" s="10">
        <f>IF(ISBLANK(T772),0,COUNTA(L772:R772))</f>
        <v>3</v>
      </c>
      <c r="T772" s="10" t="s">
        <v>5498</v>
      </c>
      <c r="U772" s="10" t="s">
        <v>4344</v>
      </c>
    </row>
    <row r="773" spans="1:21" x14ac:dyDescent="0.2">
      <c r="A773" s="10" t="s">
        <v>647</v>
      </c>
      <c r="B773" s="11" t="s">
        <v>2423</v>
      </c>
      <c r="C773" s="11" t="s">
        <v>4073</v>
      </c>
      <c r="F773" s="10" t="s">
        <v>243</v>
      </c>
      <c r="G773" s="10">
        <v>75</v>
      </c>
      <c r="H773" s="10" t="s">
        <v>470</v>
      </c>
      <c r="I773" s="10">
        <v>1</v>
      </c>
      <c r="J773" s="10">
        <v>1</v>
      </c>
      <c r="O773" s="10" t="s">
        <v>654</v>
      </c>
      <c r="Q773" s="10" t="s">
        <v>4</v>
      </c>
      <c r="S773" s="10">
        <f>IF(ISBLANK(T773),0,COUNTA(L773:R773))</f>
        <v>2</v>
      </c>
      <c r="T773" s="10" t="s">
        <v>5498</v>
      </c>
      <c r="U773" s="10" t="s">
        <v>4274</v>
      </c>
    </row>
    <row r="774" spans="1:21" x14ac:dyDescent="0.2">
      <c r="A774" s="10" t="s">
        <v>647</v>
      </c>
      <c r="B774" s="11" t="s">
        <v>2416</v>
      </c>
      <c r="C774" s="11" t="s">
        <v>4079</v>
      </c>
      <c r="F774" s="10" t="s">
        <v>243</v>
      </c>
      <c r="G774" s="10">
        <v>75</v>
      </c>
      <c r="H774" s="10" t="s">
        <v>471</v>
      </c>
      <c r="I774" s="10">
        <v>1</v>
      </c>
      <c r="J774" s="10">
        <v>1</v>
      </c>
      <c r="O774" s="10" t="s">
        <v>654</v>
      </c>
      <c r="S774" s="10">
        <f>IF(ISBLANK(T774),0,COUNTA(L774:R774))</f>
        <v>1</v>
      </c>
      <c r="T774" s="10" t="s">
        <v>5498</v>
      </c>
      <c r="U774" s="10" t="s">
        <v>4210</v>
      </c>
    </row>
    <row r="775" spans="1:21" x14ac:dyDescent="0.2">
      <c r="A775" s="10" t="s">
        <v>647</v>
      </c>
      <c r="B775" s="11" t="s">
        <v>2418</v>
      </c>
      <c r="C775" s="11" t="s">
        <v>4106</v>
      </c>
      <c r="F775" s="10" t="s">
        <v>243</v>
      </c>
      <c r="G775" s="10">
        <v>75</v>
      </c>
      <c r="H775" s="10" t="s">
        <v>472</v>
      </c>
      <c r="I775" s="10">
        <v>1</v>
      </c>
      <c r="J775" s="10">
        <v>1</v>
      </c>
      <c r="O775" s="10" t="s">
        <v>654</v>
      </c>
      <c r="S775" s="10">
        <f>IF(ISBLANK(T775),0,COUNTA(L775:R775))</f>
        <v>1</v>
      </c>
      <c r="T775" s="10" t="s">
        <v>5498</v>
      </c>
      <c r="U775" s="10" t="s">
        <v>4293</v>
      </c>
    </row>
    <row r="776" spans="1:21" x14ac:dyDescent="0.2">
      <c r="A776" s="10" t="s">
        <v>647</v>
      </c>
      <c r="B776" s="11" t="s">
        <v>2410</v>
      </c>
      <c r="C776" s="11" t="s">
        <v>4119</v>
      </c>
      <c r="F776" s="10" t="s">
        <v>243</v>
      </c>
      <c r="G776" s="10">
        <v>75</v>
      </c>
      <c r="H776" s="10" t="s">
        <v>473</v>
      </c>
      <c r="I776" s="10">
        <v>1</v>
      </c>
      <c r="J776" s="10">
        <v>1</v>
      </c>
      <c r="M776" s="10" t="s">
        <v>15</v>
      </c>
      <c r="S776" s="10">
        <f>IF(ISBLANK(T776),0,COUNTA(L776:R776))</f>
        <v>1</v>
      </c>
      <c r="T776" s="10" t="s">
        <v>5498</v>
      </c>
      <c r="U776" s="10" t="s">
        <v>4252</v>
      </c>
    </row>
    <row r="777" spans="1:21" x14ac:dyDescent="0.2">
      <c r="A777" s="10" t="s">
        <v>647</v>
      </c>
      <c r="B777" s="11" t="s">
        <v>2548</v>
      </c>
      <c r="C777" s="11" t="s">
        <v>3896</v>
      </c>
      <c r="F777" s="10" t="s">
        <v>243</v>
      </c>
      <c r="G777" s="10">
        <v>100</v>
      </c>
      <c r="H777" s="10" t="s">
        <v>474</v>
      </c>
      <c r="I777" s="10">
        <v>1</v>
      </c>
      <c r="J777" s="10">
        <v>1</v>
      </c>
      <c r="O777" s="10" t="s">
        <v>654</v>
      </c>
      <c r="Q777" s="10" t="s">
        <v>1</v>
      </c>
      <c r="S777" s="10">
        <f>IF(ISBLANK(T777),0,COUNTA(L777:R777))</f>
        <v>2</v>
      </c>
      <c r="T777" s="10" t="s">
        <v>5498</v>
      </c>
      <c r="U777" s="10" t="s">
        <v>4326</v>
      </c>
    </row>
    <row r="778" spans="1:21" x14ac:dyDescent="0.2">
      <c r="A778" s="10" t="s">
        <v>647</v>
      </c>
      <c r="B778" s="11" t="s">
        <v>2427</v>
      </c>
      <c r="C778" s="11" t="s">
        <v>3900</v>
      </c>
      <c r="F778" s="10" t="s">
        <v>243</v>
      </c>
      <c r="G778" s="10">
        <v>100</v>
      </c>
      <c r="H778" s="10" t="s">
        <v>475</v>
      </c>
      <c r="I778" s="10">
        <v>1</v>
      </c>
      <c r="J778" s="10">
        <v>1</v>
      </c>
      <c r="L778" s="10" t="s">
        <v>5493</v>
      </c>
      <c r="O778" s="10" t="s">
        <v>651</v>
      </c>
      <c r="S778" s="10">
        <f>IF(ISBLANK(T778),0,COUNTA(L778:R778))</f>
        <v>2</v>
      </c>
      <c r="T778" s="10" t="s">
        <v>5498</v>
      </c>
      <c r="U778" s="10" t="s">
        <v>4144</v>
      </c>
    </row>
    <row r="779" spans="1:21" x14ac:dyDescent="0.2">
      <c r="A779" s="10" t="s">
        <v>647</v>
      </c>
      <c r="B779" s="11" t="s">
        <v>2488</v>
      </c>
      <c r="C779" s="11" t="s">
        <v>3905</v>
      </c>
      <c r="F779" s="10" t="s">
        <v>243</v>
      </c>
      <c r="G779" s="10">
        <v>100</v>
      </c>
      <c r="H779" s="10" t="s">
        <v>476</v>
      </c>
      <c r="I779" s="10">
        <v>1</v>
      </c>
      <c r="J779" s="10">
        <v>1</v>
      </c>
      <c r="M779" s="10" t="s">
        <v>15</v>
      </c>
      <c r="S779" s="10">
        <f>IF(ISBLANK(T779),0,COUNTA(L779:R779))</f>
        <v>1</v>
      </c>
      <c r="T779" s="10" t="s">
        <v>5498</v>
      </c>
      <c r="U779" s="10" t="s">
        <v>4148</v>
      </c>
    </row>
    <row r="780" spans="1:21" x14ac:dyDescent="0.2">
      <c r="A780" s="10" t="s">
        <v>647</v>
      </c>
      <c r="B780" s="11" t="s">
        <v>2505</v>
      </c>
      <c r="C780" s="11" t="s">
        <v>3952</v>
      </c>
      <c r="F780" s="10" t="s">
        <v>243</v>
      </c>
      <c r="G780" s="10">
        <v>100</v>
      </c>
      <c r="H780" s="10" t="s">
        <v>477</v>
      </c>
      <c r="I780" s="10">
        <v>1</v>
      </c>
      <c r="J780" s="10">
        <v>1</v>
      </c>
      <c r="L780" s="10" t="s">
        <v>833</v>
      </c>
      <c r="S780" s="10">
        <f>IF(ISBLANK(T780),0,COUNTA(L780:R780))</f>
        <v>1</v>
      </c>
      <c r="T780" s="10" t="s">
        <v>5498</v>
      </c>
      <c r="U780" s="10" t="s">
        <v>4189</v>
      </c>
    </row>
    <row r="781" spans="1:21" x14ac:dyDescent="0.2">
      <c r="A781" s="10" t="s">
        <v>647</v>
      </c>
      <c r="B781" s="11" t="s">
        <v>2421</v>
      </c>
      <c r="C781" s="11" t="s">
        <v>3956</v>
      </c>
      <c r="F781" s="10" t="s">
        <v>243</v>
      </c>
      <c r="G781" s="10">
        <v>100</v>
      </c>
      <c r="H781" s="10" t="s">
        <v>478</v>
      </c>
      <c r="I781" s="10">
        <v>1</v>
      </c>
      <c r="J781" s="10">
        <v>1</v>
      </c>
      <c r="O781" s="10" t="s">
        <v>654</v>
      </c>
      <c r="S781" s="10">
        <f>IF(ISBLANK(T781),0,COUNTA(L781:R781))</f>
        <v>1</v>
      </c>
      <c r="T781" s="10" t="s">
        <v>5498</v>
      </c>
      <c r="U781" s="10" t="s">
        <v>4192</v>
      </c>
    </row>
    <row r="782" spans="1:21" x14ac:dyDescent="0.2">
      <c r="A782" s="10" t="s">
        <v>647</v>
      </c>
      <c r="B782" s="11" t="s">
        <v>2405</v>
      </c>
      <c r="C782" s="11" t="s">
        <v>3960</v>
      </c>
      <c r="F782" s="10" t="s">
        <v>243</v>
      </c>
      <c r="G782" s="10">
        <v>100</v>
      </c>
      <c r="H782" s="10" t="s">
        <v>479</v>
      </c>
      <c r="I782" s="10">
        <v>1</v>
      </c>
      <c r="J782" s="10">
        <v>1</v>
      </c>
      <c r="M782" s="10" t="s">
        <v>15</v>
      </c>
      <c r="S782" s="10">
        <f>IF(ISBLANK(T782),0,COUNTA(L782:R782))</f>
        <v>1</v>
      </c>
      <c r="T782" s="10" t="s">
        <v>5498</v>
      </c>
      <c r="U782" s="10" t="s">
        <v>4196</v>
      </c>
    </row>
    <row r="783" spans="1:21" x14ac:dyDescent="0.2">
      <c r="A783" s="10" t="s">
        <v>647</v>
      </c>
      <c r="B783" s="11" t="s">
        <v>2571</v>
      </c>
      <c r="C783" s="11" t="s">
        <v>3976</v>
      </c>
      <c r="F783" s="10" t="s">
        <v>243</v>
      </c>
      <c r="G783" s="10">
        <v>100</v>
      </c>
      <c r="H783" s="10" t="s">
        <v>480</v>
      </c>
      <c r="I783" s="10">
        <v>1</v>
      </c>
      <c r="J783" s="10">
        <v>1</v>
      </c>
      <c r="O783" s="10" t="s">
        <v>654</v>
      </c>
      <c r="S783" s="10">
        <f>IF(ISBLANK(T783),0,COUNTA(L783:R783))</f>
        <v>1</v>
      </c>
      <c r="T783" s="10" t="s">
        <v>5498</v>
      </c>
      <c r="U783" s="10" t="s">
        <v>4210</v>
      </c>
    </row>
    <row r="784" spans="1:21" x14ac:dyDescent="0.2">
      <c r="A784" s="10" t="s">
        <v>647</v>
      </c>
      <c r="B784" s="11" t="s">
        <v>2570</v>
      </c>
      <c r="C784" s="11" t="s">
        <v>4039</v>
      </c>
      <c r="F784" s="10" t="s">
        <v>243</v>
      </c>
      <c r="G784" s="10">
        <v>100</v>
      </c>
      <c r="H784" s="10" t="s">
        <v>481</v>
      </c>
      <c r="I784" s="10">
        <v>1</v>
      </c>
      <c r="J784" s="10">
        <v>1</v>
      </c>
      <c r="M784" s="10" t="s">
        <v>15</v>
      </c>
      <c r="S784" s="10">
        <f>IF(ISBLANK(T784),0,COUNTA(L784:R784))</f>
        <v>1</v>
      </c>
      <c r="T784" s="10" t="s">
        <v>5498</v>
      </c>
      <c r="U784" s="10" t="s">
        <v>4252</v>
      </c>
    </row>
    <row r="785" spans="1:21" x14ac:dyDescent="0.2">
      <c r="A785" s="10" t="s">
        <v>647</v>
      </c>
      <c r="B785" s="11" t="s">
        <v>2549</v>
      </c>
      <c r="C785" s="11" t="s">
        <v>4064</v>
      </c>
      <c r="F785" s="10" t="s">
        <v>243</v>
      </c>
      <c r="G785" s="10">
        <v>100</v>
      </c>
      <c r="H785" s="10" t="s">
        <v>482</v>
      </c>
      <c r="I785" s="10">
        <v>1</v>
      </c>
      <c r="J785" s="10">
        <v>1</v>
      </c>
      <c r="O785" s="10" t="s">
        <v>654</v>
      </c>
      <c r="S785" s="10">
        <f>IF(ISBLANK(T785),0,COUNTA(L785:R785))</f>
        <v>1</v>
      </c>
      <c r="T785" s="10" t="s">
        <v>5498</v>
      </c>
      <c r="U785" s="10" t="s">
        <v>4272</v>
      </c>
    </row>
    <row r="786" spans="1:21" x14ac:dyDescent="0.2">
      <c r="A786" s="10" t="s">
        <v>647</v>
      </c>
      <c r="B786" s="11" t="s">
        <v>129</v>
      </c>
      <c r="C786" s="11" t="s">
        <v>4069</v>
      </c>
      <c r="F786" s="10" t="s">
        <v>243</v>
      </c>
      <c r="G786" s="10">
        <v>100</v>
      </c>
      <c r="H786" s="10" t="s">
        <v>483</v>
      </c>
      <c r="I786" s="10">
        <v>1</v>
      </c>
      <c r="J786" s="10">
        <v>1</v>
      </c>
      <c r="L786" s="10" t="s">
        <v>833</v>
      </c>
      <c r="O786" s="10" t="s">
        <v>13</v>
      </c>
      <c r="Q786" s="10" t="s">
        <v>5503</v>
      </c>
      <c r="R786" s="10" t="s">
        <v>4</v>
      </c>
      <c r="S786" s="10">
        <f>IF(ISBLANK(T786),0,COUNTA(L786:R786))</f>
        <v>4</v>
      </c>
      <c r="T786" s="10" t="s">
        <v>5498</v>
      </c>
      <c r="U786" s="10" t="s">
        <v>4342</v>
      </c>
    </row>
    <row r="787" spans="1:21" x14ac:dyDescent="0.2">
      <c r="A787" s="10" t="s">
        <v>647</v>
      </c>
      <c r="B787" s="11" t="s">
        <v>2547</v>
      </c>
      <c r="C787" s="11" t="s">
        <v>4086</v>
      </c>
      <c r="F787" s="10" t="s">
        <v>243</v>
      </c>
      <c r="G787" s="10">
        <v>100</v>
      </c>
      <c r="H787" s="10" t="s">
        <v>484</v>
      </c>
      <c r="I787" s="10">
        <v>1</v>
      </c>
      <c r="J787" s="10">
        <v>1</v>
      </c>
      <c r="M787" s="10" t="s">
        <v>15</v>
      </c>
      <c r="O787" s="10" t="s">
        <v>1</v>
      </c>
      <c r="S787" s="10">
        <f>IF(ISBLANK(T787),0,COUNTA(L787:R787))</f>
        <v>2</v>
      </c>
      <c r="T787" s="10" t="s">
        <v>5498</v>
      </c>
      <c r="U787" s="10" t="s">
        <v>5504</v>
      </c>
    </row>
    <row r="788" spans="1:21" x14ac:dyDescent="0.2">
      <c r="A788" s="10" t="s">
        <v>647</v>
      </c>
      <c r="B788" s="11" t="s">
        <v>2417</v>
      </c>
      <c r="C788" s="11" t="s">
        <v>4099</v>
      </c>
      <c r="F788" s="10" t="s">
        <v>243</v>
      </c>
      <c r="G788" s="10">
        <v>100</v>
      </c>
      <c r="H788" s="10" t="s">
        <v>485</v>
      </c>
      <c r="I788" s="10">
        <v>1</v>
      </c>
      <c r="J788" s="10">
        <v>1</v>
      </c>
      <c r="O788" s="10" t="s">
        <v>654</v>
      </c>
      <c r="S788" s="10">
        <f>IF(ISBLANK(T788),0,COUNTA(L788:R788))</f>
        <v>1</v>
      </c>
      <c r="T788" s="10" t="s">
        <v>5498</v>
      </c>
      <c r="U788" s="10" t="s">
        <v>4288</v>
      </c>
    </row>
    <row r="789" spans="1:21" x14ac:dyDescent="0.2">
      <c r="A789" s="10" t="s">
        <v>647</v>
      </c>
      <c r="B789" s="11" t="s">
        <v>2504</v>
      </c>
      <c r="C789" s="11" t="s">
        <v>4101</v>
      </c>
      <c r="F789" s="10" t="s">
        <v>243</v>
      </c>
      <c r="G789" s="10">
        <v>100</v>
      </c>
      <c r="H789" s="10" t="s">
        <v>486</v>
      </c>
      <c r="I789" s="10">
        <v>1</v>
      </c>
      <c r="J789" s="10">
        <v>1</v>
      </c>
      <c r="O789" s="10" t="s">
        <v>8</v>
      </c>
      <c r="P789" s="10" t="s">
        <v>5497</v>
      </c>
      <c r="Q789" s="10" t="s">
        <v>5503</v>
      </c>
      <c r="S789" s="10">
        <f>IF(ISBLANK(T789),0,COUNTA(L789:R789))</f>
        <v>3</v>
      </c>
      <c r="T789" s="10" t="s">
        <v>5498</v>
      </c>
      <c r="U789" s="10" t="s">
        <v>4290</v>
      </c>
    </row>
    <row r="790" spans="1:21" x14ac:dyDescent="0.2">
      <c r="A790" s="10" t="s">
        <v>647</v>
      </c>
      <c r="B790" s="11" t="s">
        <v>2568</v>
      </c>
      <c r="C790" s="11" t="s">
        <v>4110</v>
      </c>
      <c r="F790" s="10" t="s">
        <v>243</v>
      </c>
      <c r="G790" s="10">
        <v>100</v>
      </c>
      <c r="H790" s="10" t="s">
        <v>487</v>
      </c>
      <c r="I790" s="10">
        <v>1</v>
      </c>
      <c r="J790" s="10">
        <v>1</v>
      </c>
      <c r="L790" s="10" t="s">
        <v>833</v>
      </c>
      <c r="S790" s="10">
        <f>IF(ISBLANK(T790),0,COUNTA(L790:R790))</f>
        <v>1</v>
      </c>
      <c r="T790" s="10" t="s">
        <v>5498</v>
      </c>
      <c r="U790" s="10" t="s">
        <v>4269</v>
      </c>
    </row>
    <row r="791" spans="1:21" x14ac:dyDescent="0.2">
      <c r="A791" s="10" t="s">
        <v>647</v>
      </c>
      <c r="B791" s="11" t="s">
        <v>2422</v>
      </c>
      <c r="C791" s="11" t="s">
        <v>4121</v>
      </c>
      <c r="F791" s="10" t="s">
        <v>243</v>
      </c>
      <c r="G791" s="10">
        <v>100</v>
      </c>
      <c r="H791" s="10" t="s">
        <v>488</v>
      </c>
      <c r="I791" s="10">
        <v>1</v>
      </c>
      <c r="J791" s="10">
        <v>1</v>
      </c>
      <c r="M791" s="10" t="s">
        <v>15</v>
      </c>
      <c r="S791" s="10">
        <f>IF(ISBLANK(T791),0,COUNTA(L791:R791))</f>
        <v>1</v>
      </c>
      <c r="T791" s="10" t="s">
        <v>5498</v>
      </c>
      <c r="U791" s="10" t="s">
        <v>4301</v>
      </c>
    </row>
    <row r="792" spans="1:21" x14ac:dyDescent="0.2">
      <c r="A792" s="10" t="s">
        <v>965</v>
      </c>
      <c r="B792" s="11" t="s">
        <v>1950</v>
      </c>
      <c r="C792" s="11" t="s">
        <v>4924</v>
      </c>
      <c r="F792" s="10" t="s">
        <v>239</v>
      </c>
      <c r="G792" s="10">
        <v>25</v>
      </c>
      <c r="H792" s="10" t="s">
        <v>966</v>
      </c>
      <c r="I792" s="10">
        <v>1</v>
      </c>
      <c r="J792" s="10">
        <v>1</v>
      </c>
      <c r="L792" s="10" t="s">
        <v>5493</v>
      </c>
      <c r="N792" s="10" t="s">
        <v>5502</v>
      </c>
      <c r="S792" s="10">
        <f>IF(ISBLANK(T792),0,COUNTA(L792:R792))</f>
        <v>2</v>
      </c>
      <c r="T792" s="10" t="s">
        <v>5498</v>
      </c>
      <c r="U792" s="10" t="s">
        <v>5199</v>
      </c>
    </row>
    <row r="793" spans="1:21" x14ac:dyDescent="0.2">
      <c r="A793" s="10" t="s">
        <v>965</v>
      </c>
      <c r="B793" s="11" t="s">
        <v>1951</v>
      </c>
      <c r="C793" s="11" t="s">
        <v>4925</v>
      </c>
      <c r="F793" s="10" t="s">
        <v>239</v>
      </c>
      <c r="G793" s="10">
        <v>25</v>
      </c>
      <c r="H793" s="10" t="s">
        <v>967</v>
      </c>
      <c r="I793" s="10">
        <v>1</v>
      </c>
      <c r="J793" s="10">
        <v>1</v>
      </c>
      <c r="L793" s="10" t="s">
        <v>5493</v>
      </c>
      <c r="N793" s="10" t="s">
        <v>5502</v>
      </c>
      <c r="S793" s="10">
        <f>IF(ISBLANK(T793),0,COUNTA(L793:R793))</f>
        <v>2</v>
      </c>
      <c r="T793" s="10" t="s">
        <v>5498</v>
      </c>
      <c r="U793" s="10" t="s">
        <v>5199</v>
      </c>
    </row>
    <row r="794" spans="1:21" x14ac:dyDescent="0.2">
      <c r="A794" s="10" t="s">
        <v>965</v>
      </c>
      <c r="B794" s="11" t="s">
        <v>1952</v>
      </c>
      <c r="C794" s="11" t="s">
        <v>4981</v>
      </c>
      <c r="F794" s="10" t="s">
        <v>239</v>
      </c>
      <c r="G794" s="10">
        <v>25</v>
      </c>
      <c r="H794" s="10" t="s">
        <v>968</v>
      </c>
      <c r="I794" s="10">
        <v>1</v>
      </c>
      <c r="J794" s="10">
        <v>1</v>
      </c>
      <c r="M794" s="10" t="s">
        <v>13</v>
      </c>
      <c r="S794" s="10">
        <f>IF(ISBLANK(T794),0,COUNTA(L794:R794))</f>
        <v>1</v>
      </c>
      <c r="T794" s="10" t="s">
        <v>5498</v>
      </c>
      <c r="U794" s="10" t="s">
        <v>5239</v>
      </c>
    </row>
    <row r="795" spans="1:21" x14ac:dyDescent="0.2">
      <c r="A795" s="10" t="s">
        <v>965</v>
      </c>
      <c r="B795" s="11" t="s">
        <v>1953</v>
      </c>
      <c r="C795" s="11" t="s">
        <v>5127</v>
      </c>
      <c r="F795" s="10" t="s">
        <v>239</v>
      </c>
      <c r="G795" s="10">
        <v>25</v>
      </c>
      <c r="H795" s="10" t="s">
        <v>969</v>
      </c>
      <c r="I795" s="10">
        <v>1</v>
      </c>
      <c r="J795" s="10">
        <v>1</v>
      </c>
      <c r="L795" s="10" t="s">
        <v>5493</v>
      </c>
      <c r="M795" s="10" t="s">
        <v>5525</v>
      </c>
      <c r="N795" s="10" t="s">
        <v>5505</v>
      </c>
      <c r="P795" s="10" t="s">
        <v>5502</v>
      </c>
      <c r="S795" s="10">
        <f>IF(ISBLANK(T795),0,COUNTA(L795:R795))</f>
        <v>4</v>
      </c>
      <c r="T795" s="10" t="s">
        <v>5498</v>
      </c>
      <c r="U795" s="10" t="s">
        <v>5370</v>
      </c>
    </row>
    <row r="796" spans="1:21" x14ac:dyDescent="0.2">
      <c r="A796" s="10" t="s">
        <v>965</v>
      </c>
      <c r="B796" s="11" t="s">
        <v>1954</v>
      </c>
      <c r="C796" s="11" t="s">
        <v>4855</v>
      </c>
      <c r="F796" s="10" t="s">
        <v>239</v>
      </c>
      <c r="G796" s="10">
        <v>50</v>
      </c>
      <c r="H796" s="10" t="s">
        <v>970</v>
      </c>
      <c r="I796" s="10">
        <v>1</v>
      </c>
      <c r="J796" s="10">
        <v>1</v>
      </c>
      <c r="O796" s="10" t="s">
        <v>9</v>
      </c>
      <c r="S796" s="10">
        <f>IF(ISBLANK(T796),0,COUNTA(L796:R796))</f>
        <v>1</v>
      </c>
      <c r="T796" s="10" t="s">
        <v>5498</v>
      </c>
      <c r="U796" s="10" t="s">
        <v>5388</v>
      </c>
    </row>
    <row r="797" spans="1:21" x14ac:dyDescent="0.2">
      <c r="A797" s="10" t="s">
        <v>965</v>
      </c>
      <c r="B797" s="11" t="s">
        <v>1955</v>
      </c>
      <c r="C797" s="11" t="s">
        <v>4856</v>
      </c>
      <c r="F797" s="10" t="s">
        <v>239</v>
      </c>
      <c r="G797" s="10">
        <v>50</v>
      </c>
      <c r="H797" s="10" t="s">
        <v>971</v>
      </c>
      <c r="I797" s="10">
        <v>1</v>
      </c>
      <c r="J797" s="10">
        <v>1</v>
      </c>
      <c r="O797" s="10" t="s">
        <v>9</v>
      </c>
      <c r="S797" s="10">
        <f>IF(ISBLANK(T797),0,COUNTA(L797:R797))</f>
        <v>1</v>
      </c>
      <c r="T797" s="10" t="s">
        <v>5498</v>
      </c>
      <c r="U797" s="10" t="s">
        <v>5388</v>
      </c>
    </row>
    <row r="798" spans="1:21" x14ac:dyDescent="0.2">
      <c r="A798" s="10" t="s">
        <v>965</v>
      </c>
      <c r="B798" s="11" t="s">
        <v>1956</v>
      </c>
      <c r="C798" s="11" t="s">
        <v>4857</v>
      </c>
      <c r="F798" s="10" t="s">
        <v>239</v>
      </c>
      <c r="G798" s="10">
        <v>50</v>
      </c>
      <c r="H798" s="10" t="s">
        <v>972</v>
      </c>
      <c r="I798" s="10">
        <v>1</v>
      </c>
      <c r="J798" s="10">
        <v>1</v>
      </c>
      <c r="O798" s="10" t="s">
        <v>9</v>
      </c>
      <c r="S798" s="10">
        <f>IF(ISBLANK(T798),0,COUNTA(L798:R798))</f>
        <v>1</v>
      </c>
      <c r="T798" s="10" t="s">
        <v>5498</v>
      </c>
      <c r="U798" s="10" t="s">
        <v>5388</v>
      </c>
    </row>
    <row r="799" spans="1:21" x14ac:dyDescent="0.2">
      <c r="A799" s="10" t="s">
        <v>965</v>
      </c>
      <c r="B799" s="11" t="s">
        <v>1957</v>
      </c>
      <c r="C799" s="11" t="s">
        <v>4921</v>
      </c>
      <c r="F799" s="10" t="s">
        <v>239</v>
      </c>
      <c r="G799" s="10">
        <v>50</v>
      </c>
      <c r="H799" s="10" t="s">
        <v>973</v>
      </c>
      <c r="I799" s="10">
        <v>1</v>
      </c>
      <c r="J799" s="10">
        <v>1</v>
      </c>
      <c r="L799" s="10" t="s">
        <v>5493</v>
      </c>
      <c r="O799" s="10" t="s">
        <v>9</v>
      </c>
      <c r="S799" s="10">
        <f>IF(ISBLANK(T799),0,COUNTA(L799:R799))</f>
        <v>2</v>
      </c>
      <c r="T799" s="10" t="s">
        <v>5498</v>
      </c>
      <c r="U799" s="10" t="s">
        <v>5196</v>
      </c>
    </row>
    <row r="800" spans="1:21" x14ac:dyDescent="0.2">
      <c r="A800" s="10" t="s">
        <v>965</v>
      </c>
      <c r="B800" s="11" t="s">
        <v>1958</v>
      </c>
      <c r="C800" s="11" t="s">
        <v>4922</v>
      </c>
      <c r="F800" s="10" t="s">
        <v>239</v>
      </c>
      <c r="G800" s="10">
        <v>50</v>
      </c>
      <c r="H800" s="10" t="s">
        <v>974</v>
      </c>
      <c r="I800" s="10">
        <v>1</v>
      </c>
      <c r="J800" s="10">
        <v>1</v>
      </c>
      <c r="L800" s="10" t="s">
        <v>5493</v>
      </c>
      <c r="O800" s="10" t="s">
        <v>12</v>
      </c>
      <c r="S800" s="10">
        <f>IF(ISBLANK(T800),0,COUNTA(L800:R800))</f>
        <v>2</v>
      </c>
      <c r="T800" s="10" t="s">
        <v>5498</v>
      </c>
      <c r="U800" s="10" t="s">
        <v>5197</v>
      </c>
    </row>
    <row r="801" spans="1:21" x14ac:dyDescent="0.2">
      <c r="A801" s="10" t="s">
        <v>965</v>
      </c>
      <c r="B801" s="11" t="s">
        <v>1959</v>
      </c>
      <c r="C801" s="11" t="s">
        <v>4923</v>
      </c>
      <c r="F801" s="10" t="s">
        <v>239</v>
      </c>
      <c r="G801" s="10">
        <v>50</v>
      </c>
      <c r="H801" s="10" t="s">
        <v>975</v>
      </c>
      <c r="I801" s="10">
        <v>1</v>
      </c>
      <c r="J801" s="10">
        <v>1</v>
      </c>
      <c r="L801" s="10" t="s">
        <v>5493</v>
      </c>
      <c r="O801" s="10" t="s">
        <v>17</v>
      </c>
      <c r="S801" s="10">
        <f>IF(ISBLANK(T801),0,COUNTA(L801:R801))</f>
        <v>2</v>
      </c>
      <c r="T801" s="10" t="s">
        <v>5498</v>
      </c>
      <c r="U801" s="10" t="s">
        <v>5198</v>
      </c>
    </row>
    <row r="802" spans="1:21" x14ac:dyDescent="0.2">
      <c r="A802" s="10" t="s">
        <v>965</v>
      </c>
      <c r="B802" s="11" t="s">
        <v>1960</v>
      </c>
      <c r="C802" s="11" t="s">
        <v>4926</v>
      </c>
      <c r="F802" s="10" t="s">
        <v>239</v>
      </c>
      <c r="G802" s="10">
        <v>50</v>
      </c>
      <c r="H802" s="10" t="s">
        <v>976</v>
      </c>
      <c r="I802" s="10">
        <v>1</v>
      </c>
      <c r="J802" s="10">
        <v>1</v>
      </c>
      <c r="L802" s="10" t="s">
        <v>5493</v>
      </c>
      <c r="N802" s="10" t="s">
        <v>5502</v>
      </c>
      <c r="S802" s="10">
        <f>IF(ISBLANK(T802),0,COUNTA(L802:R802))</f>
        <v>2</v>
      </c>
      <c r="T802" s="10" t="s">
        <v>5498</v>
      </c>
      <c r="U802" s="10" t="s">
        <v>5199</v>
      </c>
    </row>
    <row r="803" spans="1:21" x14ac:dyDescent="0.2">
      <c r="A803" s="10" t="s">
        <v>965</v>
      </c>
      <c r="B803" s="11" t="s">
        <v>1961</v>
      </c>
      <c r="C803" s="11" t="s">
        <v>4927</v>
      </c>
      <c r="F803" s="10" t="s">
        <v>239</v>
      </c>
      <c r="G803" s="10">
        <v>50</v>
      </c>
      <c r="H803" s="10" t="s">
        <v>977</v>
      </c>
      <c r="I803" s="10">
        <v>1</v>
      </c>
      <c r="J803" s="10">
        <v>1</v>
      </c>
      <c r="L803" s="10" t="s">
        <v>5493</v>
      </c>
      <c r="N803" s="10" t="s">
        <v>5502</v>
      </c>
      <c r="S803" s="10">
        <f>IF(ISBLANK(T803),0,COUNTA(L803:R803))</f>
        <v>2</v>
      </c>
      <c r="T803" s="10" t="s">
        <v>5498</v>
      </c>
      <c r="U803" s="10" t="s">
        <v>5199</v>
      </c>
    </row>
    <row r="804" spans="1:21" x14ac:dyDescent="0.2">
      <c r="A804" s="10" t="s">
        <v>965</v>
      </c>
      <c r="B804" s="11" t="s">
        <v>1962</v>
      </c>
      <c r="C804" s="11" t="s">
        <v>4932</v>
      </c>
      <c r="F804" s="10" t="s">
        <v>239</v>
      </c>
      <c r="G804" s="10">
        <v>50</v>
      </c>
      <c r="H804" s="10" t="s">
        <v>978</v>
      </c>
      <c r="I804" s="10">
        <v>1</v>
      </c>
      <c r="J804" s="10">
        <v>1</v>
      </c>
      <c r="L804" s="10" t="s">
        <v>5493</v>
      </c>
      <c r="N804" s="10" t="s">
        <v>5502</v>
      </c>
      <c r="S804" s="10">
        <f>IF(ISBLANK(T804),0,COUNTA(L804:R804))</f>
        <v>2</v>
      </c>
      <c r="T804" s="10" t="s">
        <v>5498</v>
      </c>
      <c r="U804" s="10" t="s">
        <v>5199</v>
      </c>
    </row>
    <row r="805" spans="1:21" x14ac:dyDescent="0.2">
      <c r="A805" s="10" t="s">
        <v>965</v>
      </c>
      <c r="B805" s="11" t="s">
        <v>1963</v>
      </c>
      <c r="C805" s="11" t="s">
        <v>4935</v>
      </c>
      <c r="F805" s="10" t="s">
        <v>239</v>
      </c>
      <c r="G805" s="10">
        <v>50</v>
      </c>
      <c r="H805" s="10" t="s">
        <v>979</v>
      </c>
      <c r="I805" s="10">
        <v>1</v>
      </c>
      <c r="J805" s="10">
        <v>1</v>
      </c>
      <c r="L805" s="10" t="s">
        <v>5493</v>
      </c>
      <c r="N805" s="10" t="s">
        <v>2867</v>
      </c>
      <c r="S805" s="10">
        <f>IF(ISBLANK(T805),0,COUNTA(L805:R805))</f>
        <v>2</v>
      </c>
      <c r="T805" s="10" t="s">
        <v>5498</v>
      </c>
      <c r="U805" s="10" t="s">
        <v>5200</v>
      </c>
    </row>
    <row r="806" spans="1:21" x14ac:dyDescent="0.2">
      <c r="A806" s="10" t="s">
        <v>965</v>
      </c>
      <c r="B806" s="11" t="s">
        <v>1964</v>
      </c>
      <c r="C806" s="11" t="s">
        <v>4972</v>
      </c>
      <c r="F806" s="10" t="s">
        <v>239</v>
      </c>
      <c r="G806" s="10">
        <v>50</v>
      </c>
      <c r="H806" s="10" t="s">
        <v>980</v>
      </c>
      <c r="I806" s="10">
        <v>1</v>
      </c>
      <c r="J806" s="10">
        <v>1</v>
      </c>
      <c r="O806" s="10" t="s">
        <v>10</v>
      </c>
      <c r="S806" s="10">
        <f>IF(ISBLANK(T806),0,COUNTA(L806:R806))</f>
        <v>1</v>
      </c>
      <c r="T806" s="10" t="s">
        <v>5498</v>
      </c>
      <c r="U806" s="10" t="s">
        <v>5230</v>
      </c>
    </row>
    <row r="807" spans="1:21" x14ac:dyDescent="0.2">
      <c r="A807" s="10" t="s">
        <v>965</v>
      </c>
      <c r="B807" s="11" t="s">
        <v>1965</v>
      </c>
      <c r="C807" s="11" t="s">
        <v>5119</v>
      </c>
      <c r="F807" s="10" t="s">
        <v>239</v>
      </c>
      <c r="G807" s="10">
        <v>50</v>
      </c>
      <c r="H807" s="10" t="s">
        <v>981</v>
      </c>
      <c r="I807" s="10">
        <v>1</v>
      </c>
      <c r="J807" s="10">
        <v>1</v>
      </c>
      <c r="L807" s="10" t="s">
        <v>5493</v>
      </c>
      <c r="M807" s="10" t="s">
        <v>5525</v>
      </c>
      <c r="N807" s="10" t="s">
        <v>5505</v>
      </c>
      <c r="P807" s="10" t="s">
        <v>5502</v>
      </c>
      <c r="S807" s="10">
        <f>IF(ISBLANK(T807),0,COUNTA(L807:R807))</f>
        <v>4</v>
      </c>
      <c r="T807" s="10" t="s">
        <v>5498</v>
      </c>
      <c r="U807" s="10" t="s">
        <v>5369</v>
      </c>
    </row>
    <row r="808" spans="1:21" x14ac:dyDescent="0.2">
      <c r="A808" s="10" t="s">
        <v>965</v>
      </c>
      <c r="B808" s="11" t="s">
        <v>1966</v>
      </c>
      <c r="C808" s="11" t="s">
        <v>5125</v>
      </c>
      <c r="F808" s="10" t="s">
        <v>239</v>
      </c>
      <c r="G808" s="10">
        <v>50</v>
      </c>
      <c r="H808" s="10" t="s">
        <v>982</v>
      </c>
      <c r="I808" s="10">
        <v>1</v>
      </c>
      <c r="J808" s="10">
        <v>1</v>
      </c>
      <c r="L808" s="10" t="s">
        <v>5493</v>
      </c>
      <c r="M808" s="10" t="s">
        <v>5525</v>
      </c>
      <c r="N808" s="10" t="s">
        <v>5505</v>
      </c>
      <c r="P808" s="10" t="s">
        <v>5502</v>
      </c>
      <c r="S808" s="10">
        <f>IF(ISBLANK(T808),0,COUNTA(L808:R808))</f>
        <v>4</v>
      </c>
      <c r="T808" s="10" t="s">
        <v>5498</v>
      </c>
      <c r="U808" s="10" t="s">
        <v>5370</v>
      </c>
    </row>
    <row r="809" spans="1:21" x14ac:dyDescent="0.2">
      <c r="A809" s="10" t="s">
        <v>965</v>
      </c>
      <c r="B809" s="11" t="s">
        <v>1967</v>
      </c>
      <c r="C809" s="11" t="s">
        <v>5126</v>
      </c>
      <c r="F809" s="10" t="s">
        <v>239</v>
      </c>
      <c r="G809" s="10">
        <v>50</v>
      </c>
      <c r="H809" s="10" t="s">
        <v>983</v>
      </c>
      <c r="I809" s="10">
        <v>1</v>
      </c>
      <c r="J809" s="10">
        <v>1</v>
      </c>
      <c r="L809" s="10" t="s">
        <v>5493</v>
      </c>
      <c r="M809" s="10" t="s">
        <v>5525</v>
      </c>
      <c r="N809" s="10" t="s">
        <v>5505</v>
      </c>
      <c r="P809" s="10" t="s">
        <v>5502</v>
      </c>
      <c r="S809" s="10">
        <f>IF(ISBLANK(T809),0,COUNTA(L809:R809))</f>
        <v>4</v>
      </c>
      <c r="T809" s="10" t="s">
        <v>5498</v>
      </c>
      <c r="U809" s="10" t="s">
        <v>5372</v>
      </c>
    </row>
    <row r="810" spans="1:21" x14ac:dyDescent="0.2">
      <c r="A810" s="10" t="s">
        <v>965</v>
      </c>
      <c r="B810" s="11" t="s">
        <v>1968</v>
      </c>
      <c r="C810" s="11" t="s">
        <v>4920</v>
      </c>
      <c r="F810" s="10" t="s">
        <v>239</v>
      </c>
      <c r="G810" s="10">
        <v>75</v>
      </c>
      <c r="H810" s="10" t="s">
        <v>984</v>
      </c>
      <c r="I810" s="10">
        <v>1</v>
      </c>
      <c r="J810" s="10">
        <v>1</v>
      </c>
      <c r="O810" s="10" t="s">
        <v>9</v>
      </c>
      <c r="P810" s="10" t="s">
        <v>12</v>
      </c>
      <c r="Q810" s="10" t="s">
        <v>17</v>
      </c>
      <c r="S810" s="10">
        <f>IF(ISBLANK(T810),0,COUNTA(L810:R810))</f>
        <v>3</v>
      </c>
      <c r="T810" s="10" t="s">
        <v>5498</v>
      </c>
      <c r="U810" s="10" t="s">
        <v>5397</v>
      </c>
    </row>
    <row r="811" spans="1:21" x14ac:dyDescent="0.2">
      <c r="A811" s="10" t="s">
        <v>965</v>
      </c>
      <c r="B811" s="11" t="s">
        <v>1969</v>
      </c>
      <c r="C811" s="11" t="s">
        <v>4928</v>
      </c>
      <c r="F811" s="10" t="s">
        <v>239</v>
      </c>
      <c r="G811" s="10">
        <v>75</v>
      </c>
      <c r="H811" s="10" t="s">
        <v>985</v>
      </c>
      <c r="I811" s="10">
        <v>1</v>
      </c>
      <c r="J811" s="10">
        <v>1</v>
      </c>
      <c r="L811" s="10" t="s">
        <v>5493</v>
      </c>
      <c r="N811" s="10" t="s">
        <v>5502</v>
      </c>
      <c r="S811" s="10">
        <f>IF(ISBLANK(T811),0,COUNTA(L811:R811))</f>
        <v>2</v>
      </c>
      <c r="T811" s="10" t="s">
        <v>5498</v>
      </c>
      <c r="U811" s="10" t="s">
        <v>5199</v>
      </c>
    </row>
    <row r="812" spans="1:21" x14ac:dyDescent="0.2">
      <c r="A812" s="10" t="s">
        <v>965</v>
      </c>
      <c r="B812" s="11" t="s">
        <v>1970</v>
      </c>
      <c r="C812" s="11" t="s">
        <v>4929</v>
      </c>
      <c r="F812" s="10" t="s">
        <v>239</v>
      </c>
      <c r="G812" s="10">
        <v>75</v>
      </c>
      <c r="H812" s="10" t="s">
        <v>986</v>
      </c>
      <c r="I812" s="10">
        <v>1</v>
      </c>
      <c r="J812" s="10">
        <v>1</v>
      </c>
      <c r="L812" s="10" t="s">
        <v>5493</v>
      </c>
      <c r="N812" s="10" t="s">
        <v>5502</v>
      </c>
      <c r="S812" s="10">
        <f>IF(ISBLANK(T812),0,COUNTA(L812:R812))</f>
        <v>2</v>
      </c>
      <c r="T812" s="10" t="s">
        <v>5498</v>
      </c>
      <c r="U812" s="10" t="s">
        <v>5199</v>
      </c>
    </row>
    <row r="813" spans="1:21" x14ac:dyDescent="0.2">
      <c r="A813" s="10" t="s">
        <v>965</v>
      </c>
      <c r="B813" s="11" t="s">
        <v>1971</v>
      </c>
      <c r="C813" s="11" t="s">
        <v>4933</v>
      </c>
      <c r="F813" s="10" t="s">
        <v>239</v>
      </c>
      <c r="G813" s="10">
        <v>75</v>
      </c>
      <c r="H813" s="10" t="s">
        <v>987</v>
      </c>
      <c r="I813" s="10">
        <v>1</v>
      </c>
      <c r="J813" s="10">
        <v>1</v>
      </c>
      <c r="L813" s="10" t="s">
        <v>5493</v>
      </c>
      <c r="N813" s="10" t="s">
        <v>5502</v>
      </c>
      <c r="S813" s="10">
        <f>IF(ISBLANK(T813),0,COUNTA(L813:R813))</f>
        <v>2</v>
      </c>
      <c r="T813" s="10" t="s">
        <v>5498</v>
      </c>
      <c r="U813" s="10" t="s">
        <v>5199</v>
      </c>
    </row>
    <row r="814" spans="1:21" x14ac:dyDescent="0.2">
      <c r="A814" s="10" t="s">
        <v>965</v>
      </c>
      <c r="B814" s="11" t="s">
        <v>1972</v>
      </c>
      <c r="C814" s="11" t="s">
        <v>4973</v>
      </c>
      <c r="F814" s="10" t="s">
        <v>239</v>
      </c>
      <c r="G814" s="10">
        <v>75</v>
      </c>
      <c r="H814" s="10" t="s">
        <v>988</v>
      </c>
      <c r="I814" s="10">
        <v>1</v>
      </c>
      <c r="J814" s="10">
        <v>1</v>
      </c>
      <c r="O814" s="10" t="s">
        <v>10</v>
      </c>
      <c r="S814" s="10">
        <f>IF(ISBLANK(T814),0,COUNTA(L814:R814))</f>
        <v>1</v>
      </c>
      <c r="T814" s="10" t="s">
        <v>5498</v>
      </c>
      <c r="U814" s="10" t="s">
        <v>5231</v>
      </c>
    </row>
    <row r="815" spans="1:21" x14ac:dyDescent="0.2">
      <c r="A815" s="10" t="s">
        <v>965</v>
      </c>
      <c r="B815" s="11" t="s">
        <v>1973</v>
      </c>
      <c r="C815" s="11" t="s">
        <v>4974</v>
      </c>
      <c r="F815" s="10" t="s">
        <v>239</v>
      </c>
      <c r="G815" s="10">
        <v>75</v>
      </c>
      <c r="H815" s="10" t="s">
        <v>989</v>
      </c>
      <c r="I815" s="10">
        <v>1</v>
      </c>
      <c r="J815" s="10">
        <v>1</v>
      </c>
      <c r="R815" s="10" t="s">
        <v>5</v>
      </c>
      <c r="S815" s="10">
        <f>IF(ISBLANK(T815),0,COUNTA(L815:R815))</f>
        <v>1</v>
      </c>
      <c r="T815" s="10" t="s">
        <v>5498</v>
      </c>
      <c r="U815" s="10" t="s">
        <v>5232</v>
      </c>
    </row>
    <row r="816" spans="1:21" x14ac:dyDescent="0.2">
      <c r="A816" s="10" t="s">
        <v>965</v>
      </c>
      <c r="B816" s="11" t="s">
        <v>1974</v>
      </c>
      <c r="C816" s="11" t="s">
        <v>4975</v>
      </c>
      <c r="F816" s="10" t="s">
        <v>239</v>
      </c>
      <c r="G816" s="10">
        <v>75</v>
      </c>
      <c r="H816" s="10" t="s">
        <v>990</v>
      </c>
      <c r="I816" s="10">
        <v>1</v>
      </c>
      <c r="J816" s="10">
        <v>1</v>
      </c>
      <c r="R816" s="10" t="s">
        <v>5</v>
      </c>
      <c r="S816" s="10">
        <f>IF(ISBLANK(T816),0,COUNTA(L816:R816))</f>
        <v>1</v>
      </c>
      <c r="T816" s="10" t="s">
        <v>5498</v>
      </c>
      <c r="U816" s="10" t="s">
        <v>5233</v>
      </c>
    </row>
    <row r="817" spans="1:21" x14ac:dyDescent="0.2">
      <c r="A817" s="10" t="s">
        <v>965</v>
      </c>
      <c r="B817" s="11" t="s">
        <v>1975</v>
      </c>
      <c r="C817" s="11" t="s">
        <v>4976</v>
      </c>
      <c r="F817" s="10" t="s">
        <v>239</v>
      </c>
      <c r="G817" s="10">
        <v>75</v>
      </c>
      <c r="H817" s="10" t="s">
        <v>991</v>
      </c>
      <c r="I817" s="10">
        <v>1</v>
      </c>
      <c r="J817" s="10">
        <v>1</v>
      </c>
      <c r="O817" s="10" t="s">
        <v>10</v>
      </c>
      <c r="S817" s="10">
        <f>IF(ISBLANK(T817),0,COUNTA(L817:R817))</f>
        <v>1</v>
      </c>
      <c r="T817" s="10" t="s">
        <v>5498</v>
      </c>
      <c r="U817" s="10" t="s">
        <v>5234</v>
      </c>
    </row>
    <row r="818" spans="1:21" x14ac:dyDescent="0.2">
      <c r="A818" s="10" t="s">
        <v>965</v>
      </c>
      <c r="B818" s="11" t="s">
        <v>1976</v>
      </c>
      <c r="C818" s="11" t="s">
        <v>4977</v>
      </c>
      <c r="F818" s="10" t="s">
        <v>239</v>
      </c>
      <c r="G818" s="10">
        <v>75</v>
      </c>
      <c r="H818" s="10" t="s">
        <v>992</v>
      </c>
      <c r="I818" s="10">
        <v>1</v>
      </c>
      <c r="J818" s="10">
        <v>1</v>
      </c>
      <c r="R818" s="10" t="s">
        <v>5</v>
      </c>
      <c r="S818" s="10">
        <f>IF(ISBLANK(T818),0,COUNTA(L818:R818))</f>
        <v>1</v>
      </c>
      <c r="T818" s="10" t="s">
        <v>5498</v>
      </c>
      <c r="U818" s="10" t="s">
        <v>5235</v>
      </c>
    </row>
    <row r="819" spans="1:21" x14ac:dyDescent="0.2">
      <c r="A819" s="10" t="s">
        <v>965</v>
      </c>
      <c r="B819" s="11" t="s">
        <v>1977</v>
      </c>
      <c r="C819" s="11" t="s">
        <v>4978</v>
      </c>
      <c r="F819" s="10" t="s">
        <v>239</v>
      </c>
      <c r="G819" s="10">
        <v>75</v>
      </c>
      <c r="H819" s="10" t="s">
        <v>993</v>
      </c>
      <c r="I819" s="10">
        <v>1</v>
      </c>
      <c r="J819" s="10">
        <v>1</v>
      </c>
      <c r="R819" s="10" t="s">
        <v>5</v>
      </c>
      <c r="S819" s="10">
        <f>IF(ISBLANK(T819),0,COUNTA(L819:R819))</f>
        <v>1</v>
      </c>
      <c r="T819" s="10" t="s">
        <v>5498</v>
      </c>
      <c r="U819" s="10" t="s">
        <v>5236</v>
      </c>
    </row>
    <row r="820" spans="1:21" x14ac:dyDescent="0.2">
      <c r="A820" s="10" t="s">
        <v>965</v>
      </c>
      <c r="B820" s="11" t="s">
        <v>1978</v>
      </c>
      <c r="C820" s="11" t="s">
        <v>4979</v>
      </c>
      <c r="F820" s="10" t="s">
        <v>239</v>
      </c>
      <c r="G820" s="10">
        <v>75</v>
      </c>
      <c r="H820" s="10" t="s">
        <v>994</v>
      </c>
      <c r="I820" s="10">
        <v>1</v>
      </c>
      <c r="J820" s="10">
        <v>1</v>
      </c>
      <c r="R820" s="10" t="s">
        <v>5</v>
      </c>
      <c r="S820" s="10">
        <f>IF(ISBLANK(T820),0,COUNTA(L820:R820))</f>
        <v>1</v>
      </c>
      <c r="T820" s="10" t="s">
        <v>5498</v>
      </c>
      <c r="U820" s="10" t="s">
        <v>5237</v>
      </c>
    </row>
    <row r="821" spans="1:21" x14ac:dyDescent="0.2">
      <c r="A821" s="10" t="s">
        <v>965</v>
      </c>
      <c r="B821" s="11" t="s">
        <v>1979</v>
      </c>
      <c r="C821" s="11" t="s">
        <v>4980</v>
      </c>
      <c r="F821" s="10" t="s">
        <v>239</v>
      </c>
      <c r="G821" s="10">
        <v>75</v>
      </c>
      <c r="H821" s="10" t="s">
        <v>995</v>
      </c>
      <c r="I821" s="10">
        <v>1</v>
      </c>
      <c r="J821" s="10">
        <v>1</v>
      </c>
      <c r="R821" s="10" t="s">
        <v>5</v>
      </c>
      <c r="S821" s="10">
        <f>IF(ISBLANK(T821),0,COUNTA(L821:R821))</f>
        <v>1</v>
      </c>
      <c r="T821" s="10" t="s">
        <v>5498</v>
      </c>
      <c r="U821" s="10" t="s">
        <v>5238</v>
      </c>
    </row>
    <row r="822" spans="1:21" x14ac:dyDescent="0.2">
      <c r="A822" s="10" t="s">
        <v>965</v>
      </c>
      <c r="B822" s="11" t="s">
        <v>1980</v>
      </c>
      <c r="C822" s="11" t="s">
        <v>4982</v>
      </c>
      <c r="F822" s="10" t="s">
        <v>239</v>
      </c>
      <c r="G822" s="10">
        <v>75</v>
      </c>
      <c r="H822" s="10" t="s">
        <v>996</v>
      </c>
      <c r="I822" s="10">
        <v>1</v>
      </c>
      <c r="J822" s="10">
        <v>1</v>
      </c>
      <c r="O822" s="10" t="s">
        <v>10</v>
      </c>
      <c r="S822" s="10">
        <f>IF(ISBLANK(T822),0,COUNTA(L822:R822))</f>
        <v>1</v>
      </c>
      <c r="T822" s="10" t="s">
        <v>5498</v>
      </c>
      <c r="U822" s="10" t="s">
        <v>5240</v>
      </c>
    </row>
    <row r="823" spans="1:21" x14ac:dyDescent="0.2">
      <c r="A823" s="10" t="s">
        <v>965</v>
      </c>
      <c r="B823" s="11" t="s">
        <v>1981</v>
      </c>
      <c r="C823" s="11" t="s">
        <v>5111</v>
      </c>
      <c r="F823" s="10" t="s">
        <v>239</v>
      </c>
      <c r="G823" s="10">
        <v>75</v>
      </c>
      <c r="H823" s="10" t="s">
        <v>997</v>
      </c>
      <c r="I823" s="10">
        <v>1</v>
      </c>
      <c r="J823" s="10">
        <v>1</v>
      </c>
      <c r="L823" s="10" t="s">
        <v>644</v>
      </c>
      <c r="S823" s="10">
        <f>IF(ISBLANK(T823),0,COUNTA(L823:R823))</f>
        <v>1</v>
      </c>
      <c r="T823" s="10" t="s">
        <v>5498</v>
      </c>
      <c r="U823" s="10" t="s">
        <v>5364</v>
      </c>
    </row>
    <row r="824" spans="1:21" x14ac:dyDescent="0.2">
      <c r="A824" s="10" t="s">
        <v>965</v>
      </c>
      <c r="B824" s="11" t="s">
        <v>1982</v>
      </c>
      <c r="C824" s="11" t="s">
        <v>5114</v>
      </c>
      <c r="F824" s="10" t="s">
        <v>239</v>
      </c>
      <c r="G824" s="10">
        <v>75</v>
      </c>
      <c r="H824" s="10" t="s">
        <v>998</v>
      </c>
      <c r="I824" s="10">
        <v>1</v>
      </c>
      <c r="J824" s="10">
        <v>1</v>
      </c>
      <c r="L824" s="10" t="s">
        <v>644</v>
      </c>
      <c r="S824" s="10">
        <f>IF(ISBLANK(T824),0,COUNTA(L824:R824))</f>
        <v>1</v>
      </c>
      <c r="T824" s="10" t="s">
        <v>5498</v>
      </c>
      <c r="U824" s="10" t="s">
        <v>5365</v>
      </c>
    </row>
    <row r="825" spans="1:21" x14ac:dyDescent="0.2">
      <c r="A825" s="10" t="s">
        <v>965</v>
      </c>
      <c r="B825" s="11" t="s">
        <v>1983</v>
      </c>
      <c r="C825" s="11" t="s">
        <v>5115</v>
      </c>
      <c r="F825" s="10" t="s">
        <v>239</v>
      </c>
      <c r="G825" s="10">
        <v>75</v>
      </c>
      <c r="H825" s="10" t="s">
        <v>999</v>
      </c>
      <c r="I825" s="10">
        <v>1</v>
      </c>
      <c r="J825" s="10">
        <v>1</v>
      </c>
      <c r="L825" s="10" t="s">
        <v>644</v>
      </c>
      <c r="S825" s="10">
        <f>IF(ISBLANK(T825),0,COUNTA(L825:R825))</f>
        <v>1</v>
      </c>
      <c r="T825" s="10" t="s">
        <v>5498</v>
      </c>
      <c r="U825" s="10" t="s">
        <v>5366</v>
      </c>
    </row>
    <row r="826" spans="1:21" x14ac:dyDescent="0.2">
      <c r="A826" s="10" t="s">
        <v>965</v>
      </c>
      <c r="B826" s="11" t="s">
        <v>1984</v>
      </c>
      <c r="C826" s="11" t="s">
        <v>5117</v>
      </c>
      <c r="F826" s="10" t="s">
        <v>239</v>
      </c>
      <c r="G826" s="10">
        <v>75</v>
      </c>
      <c r="H826" s="10" t="s">
        <v>1000</v>
      </c>
      <c r="I826" s="10">
        <v>1</v>
      </c>
      <c r="J826" s="10">
        <v>1</v>
      </c>
      <c r="L826" s="10" t="s">
        <v>644</v>
      </c>
      <c r="S826" s="10">
        <f>IF(ISBLANK(T826),0,COUNTA(L826:R826))</f>
        <v>1</v>
      </c>
      <c r="T826" s="10" t="s">
        <v>5498</v>
      </c>
      <c r="U826" s="10" t="s">
        <v>5367</v>
      </c>
    </row>
    <row r="827" spans="1:21" x14ac:dyDescent="0.2">
      <c r="A827" s="10" t="s">
        <v>965</v>
      </c>
      <c r="B827" s="11" t="s">
        <v>1985</v>
      </c>
      <c r="C827" s="11" t="s">
        <v>5118</v>
      </c>
      <c r="F827" s="10" t="s">
        <v>239</v>
      </c>
      <c r="G827" s="10">
        <v>75</v>
      </c>
      <c r="H827" s="10" t="s">
        <v>1001</v>
      </c>
      <c r="I827" s="10">
        <v>1</v>
      </c>
      <c r="J827" s="10">
        <v>1</v>
      </c>
      <c r="L827" s="10" t="s">
        <v>644</v>
      </c>
      <c r="S827" s="10">
        <f>IF(ISBLANK(T827),0,COUNTA(L827:R827))</f>
        <v>1</v>
      </c>
      <c r="T827" s="10" t="s">
        <v>5498</v>
      </c>
      <c r="U827" s="10" t="s">
        <v>5368</v>
      </c>
    </row>
    <row r="828" spans="1:21" x14ac:dyDescent="0.2">
      <c r="A828" s="10" t="s">
        <v>965</v>
      </c>
      <c r="B828" s="11" t="s">
        <v>1986</v>
      </c>
      <c r="C828" s="11" t="s">
        <v>5122</v>
      </c>
      <c r="F828" s="10" t="s">
        <v>239</v>
      </c>
      <c r="G828" s="10">
        <v>75</v>
      </c>
      <c r="H828" s="10" t="s">
        <v>1002</v>
      </c>
      <c r="I828" s="10">
        <v>1</v>
      </c>
      <c r="J828" s="10">
        <v>1</v>
      </c>
      <c r="L828" s="10" t="s">
        <v>5493</v>
      </c>
      <c r="M828" s="10" t="s">
        <v>5525</v>
      </c>
      <c r="N828" s="10" t="s">
        <v>5505</v>
      </c>
      <c r="P828" s="10" t="s">
        <v>5502</v>
      </c>
      <c r="S828" s="10">
        <f>IF(ISBLANK(T828),0,COUNTA(L828:R828))</f>
        <v>4</v>
      </c>
      <c r="T828" s="10" t="s">
        <v>5498</v>
      </c>
      <c r="U828" s="10" t="s">
        <v>5370</v>
      </c>
    </row>
    <row r="829" spans="1:21" x14ac:dyDescent="0.2">
      <c r="A829" s="10" t="s">
        <v>965</v>
      </c>
      <c r="B829" s="11" t="s">
        <v>1987</v>
      </c>
      <c r="C829" s="11" t="s">
        <v>4930</v>
      </c>
      <c r="F829" s="10" t="s">
        <v>239</v>
      </c>
      <c r="G829" s="10">
        <v>100</v>
      </c>
      <c r="H829" s="10" t="s">
        <v>1003</v>
      </c>
      <c r="I829" s="10">
        <v>1</v>
      </c>
      <c r="J829" s="10">
        <v>1</v>
      </c>
      <c r="L829" s="10" t="s">
        <v>5493</v>
      </c>
      <c r="N829" s="10" t="s">
        <v>5502</v>
      </c>
      <c r="S829" s="10">
        <f>IF(ISBLANK(T829),0,COUNTA(L829:R829))</f>
        <v>2</v>
      </c>
      <c r="T829" s="10" t="s">
        <v>5498</v>
      </c>
      <c r="U829" s="10" t="s">
        <v>5199</v>
      </c>
    </row>
    <row r="830" spans="1:21" x14ac:dyDescent="0.2">
      <c r="A830" s="10" t="s">
        <v>965</v>
      </c>
      <c r="B830" s="11" t="s">
        <v>1988</v>
      </c>
      <c r="C830" s="11" t="s">
        <v>4931</v>
      </c>
      <c r="F830" s="10" t="s">
        <v>239</v>
      </c>
      <c r="G830" s="10">
        <v>100</v>
      </c>
      <c r="H830" s="10" t="s">
        <v>1004</v>
      </c>
      <c r="I830" s="10">
        <v>1</v>
      </c>
      <c r="J830" s="10">
        <v>1</v>
      </c>
      <c r="L830" s="10" t="s">
        <v>5493</v>
      </c>
      <c r="N830" s="10" t="s">
        <v>5502</v>
      </c>
      <c r="S830" s="10">
        <f>IF(ISBLANK(T830),0,COUNTA(L830:R830))</f>
        <v>2</v>
      </c>
      <c r="T830" s="10" t="s">
        <v>5498</v>
      </c>
      <c r="U830" s="10" t="s">
        <v>5199</v>
      </c>
    </row>
    <row r="831" spans="1:21" x14ac:dyDescent="0.2">
      <c r="A831" s="10" t="s">
        <v>965</v>
      </c>
      <c r="B831" s="11" t="s">
        <v>1989</v>
      </c>
      <c r="C831" s="11" t="s">
        <v>4934</v>
      </c>
      <c r="F831" s="10" t="s">
        <v>239</v>
      </c>
      <c r="G831" s="10">
        <v>100</v>
      </c>
      <c r="H831" s="10" t="s">
        <v>1005</v>
      </c>
      <c r="I831" s="10">
        <v>1</v>
      </c>
      <c r="J831" s="10">
        <v>1</v>
      </c>
      <c r="L831" s="10" t="s">
        <v>5493</v>
      </c>
      <c r="N831" s="10" t="s">
        <v>5502</v>
      </c>
      <c r="S831" s="10">
        <f>IF(ISBLANK(T831),0,COUNTA(L831:R831))</f>
        <v>2</v>
      </c>
      <c r="T831" s="10" t="s">
        <v>5498</v>
      </c>
      <c r="U831" s="10" t="s">
        <v>5199</v>
      </c>
    </row>
    <row r="832" spans="1:21" x14ac:dyDescent="0.2">
      <c r="A832" s="10" t="s">
        <v>965</v>
      </c>
      <c r="B832" s="11" t="s">
        <v>1990</v>
      </c>
      <c r="C832" s="11" t="s">
        <v>4936</v>
      </c>
      <c r="F832" s="10" t="s">
        <v>239</v>
      </c>
      <c r="G832" s="10">
        <v>100</v>
      </c>
      <c r="H832" s="10" t="s">
        <v>1006</v>
      </c>
      <c r="I832" s="10">
        <v>1</v>
      </c>
      <c r="J832" s="10">
        <v>1</v>
      </c>
      <c r="L832" s="10" t="s">
        <v>5493</v>
      </c>
      <c r="N832" s="10" t="s">
        <v>2867</v>
      </c>
      <c r="S832" s="10">
        <f>IF(ISBLANK(T832),0,COUNTA(L832:R832))</f>
        <v>2</v>
      </c>
      <c r="T832" s="10" t="s">
        <v>5498</v>
      </c>
      <c r="U832" s="10" t="s">
        <v>5200</v>
      </c>
    </row>
    <row r="833" spans="1:21" x14ac:dyDescent="0.2">
      <c r="A833" s="10" t="s">
        <v>965</v>
      </c>
      <c r="B833" s="11" t="s">
        <v>1991</v>
      </c>
      <c r="C833" s="11" t="s">
        <v>5120</v>
      </c>
      <c r="F833" s="10" t="s">
        <v>239</v>
      </c>
      <c r="G833" s="10">
        <v>100</v>
      </c>
      <c r="H833" s="10" t="s">
        <v>1007</v>
      </c>
      <c r="I833" s="10">
        <v>1</v>
      </c>
      <c r="J833" s="10">
        <v>1</v>
      </c>
      <c r="L833" s="10" t="s">
        <v>5493</v>
      </c>
      <c r="M833" s="10" t="s">
        <v>5525</v>
      </c>
      <c r="N833" s="10" t="s">
        <v>5505</v>
      </c>
      <c r="P833" s="10" t="s">
        <v>5502</v>
      </c>
      <c r="S833" s="10">
        <f>IF(ISBLANK(T833),0,COUNTA(L833:R833))</f>
        <v>4</v>
      </c>
      <c r="T833" s="10" t="s">
        <v>5498</v>
      </c>
      <c r="U833" s="10" t="s">
        <v>5370</v>
      </c>
    </row>
    <row r="834" spans="1:21" x14ac:dyDescent="0.2">
      <c r="A834" s="10" t="s">
        <v>965</v>
      </c>
      <c r="B834" s="11" t="s">
        <v>1992</v>
      </c>
      <c r="C834" s="11" t="s">
        <v>5121</v>
      </c>
      <c r="F834" s="10" t="s">
        <v>239</v>
      </c>
      <c r="G834" s="10">
        <v>100</v>
      </c>
      <c r="H834" s="10" t="s">
        <v>1008</v>
      </c>
      <c r="I834" s="10">
        <v>1</v>
      </c>
      <c r="J834" s="10">
        <v>1</v>
      </c>
      <c r="L834" s="10" t="s">
        <v>5493</v>
      </c>
      <c r="M834" s="10" t="s">
        <v>5525</v>
      </c>
      <c r="N834" s="10" t="s">
        <v>5505</v>
      </c>
      <c r="P834" s="10" t="s">
        <v>5502</v>
      </c>
      <c r="S834" s="10">
        <f>IF(ISBLANK(T834),0,COUNTA(L834:R834))</f>
        <v>4</v>
      </c>
      <c r="T834" s="10" t="s">
        <v>5498</v>
      </c>
      <c r="U834" s="10" t="s">
        <v>5370</v>
      </c>
    </row>
    <row r="835" spans="1:21" x14ac:dyDescent="0.2">
      <c r="A835" s="10" t="s">
        <v>965</v>
      </c>
      <c r="B835" s="11" t="s">
        <v>1993</v>
      </c>
      <c r="C835" s="11" t="s">
        <v>5123</v>
      </c>
      <c r="F835" s="10" t="s">
        <v>239</v>
      </c>
      <c r="G835" s="10">
        <v>100</v>
      </c>
      <c r="H835" s="10" t="s">
        <v>1009</v>
      </c>
      <c r="I835" s="10">
        <v>1</v>
      </c>
      <c r="J835" s="10">
        <v>1</v>
      </c>
      <c r="M835" s="10" t="s">
        <v>5505</v>
      </c>
      <c r="S835" s="10">
        <f>IF(ISBLANK(T835),0,COUNTA(L835:R835))</f>
        <v>1</v>
      </c>
      <c r="T835" s="10" t="s">
        <v>5498</v>
      </c>
      <c r="U835" s="10" t="s">
        <v>5371</v>
      </c>
    </row>
    <row r="836" spans="1:21" x14ac:dyDescent="0.2">
      <c r="A836" s="10" t="s">
        <v>965</v>
      </c>
      <c r="B836" s="11" t="s">
        <v>1994</v>
      </c>
      <c r="C836" s="11" t="s">
        <v>5124</v>
      </c>
      <c r="F836" s="10" t="s">
        <v>239</v>
      </c>
      <c r="G836" s="10">
        <v>100</v>
      </c>
      <c r="H836" s="10" t="s">
        <v>1010</v>
      </c>
      <c r="I836" s="10">
        <v>1</v>
      </c>
      <c r="J836" s="10">
        <v>1</v>
      </c>
      <c r="L836" s="10" t="s">
        <v>5493</v>
      </c>
      <c r="M836" s="10" t="s">
        <v>5525</v>
      </c>
      <c r="N836" s="10" t="s">
        <v>5505</v>
      </c>
      <c r="P836" s="10" t="s">
        <v>5502</v>
      </c>
      <c r="S836" s="10">
        <f>IF(ISBLANK(T836),0,COUNTA(L836:R836))</f>
        <v>4</v>
      </c>
      <c r="T836" s="10" t="s">
        <v>5498</v>
      </c>
      <c r="U836" s="10" t="s">
        <v>5372</v>
      </c>
    </row>
    <row r="837" spans="1:21" x14ac:dyDescent="0.2">
      <c r="A837" s="10" t="s">
        <v>965</v>
      </c>
      <c r="B837" s="11" t="s">
        <v>1995</v>
      </c>
      <c r="C837" s="11" t="s">
        <v>5023</v>
      </c>
      <c r="F837" s="10" t="s">
        <v>240</v>
      </c>
      <c r="G837" s="10">
        <v>0</v>
      </c>
      <c r="H837" s="10" t="s">
        <v>1011</v>
      </c>
      <c r="I837" s="10">
        <v>1</v>
      </c>
      <c r="J837" s="10">
        <v>1</v>
      </c>
      <c r="M837" s="10" t="s">
        <v>646</v>
      </c>
      <c r="S837" s="10">
        <f>IF(ISBLANK(T837),0,COUNTA(L837:R837))</f>
        <v>1</v>
      </c>
      <c r="T837" s="10" t="s">
        <v>5498</v>
      </c>
      <c r="U837" s="10" t="s">
        <v>5277</v>
      </c>
    </row>
    <row r="838" spans="1:21" x14ac:dyDescent="0.2">
      <c r="A838" s="10" t="s">
        <v>965</v>
      </c>
      <c r="B838" s="11" t="s">
        <v>1996</v>
      </c>
      <c r="C838" s="11" t="s">
        <v>5024</v>
      </c>
      <c r="F838" s="10" t="s">
        <v>240</v>
      </c>
      <c r="G838" s="10">
        <v>0</v>
      </c>
      <c r="H838" s="10" t="s">
        <v>1012</v>
      </c>
      <c r="I838" s="10">
        <v>1</v>
      </c>
      <c r="J838" s="10">
        <v>1</v>
      </c>
      <c r="M838" s="10" t="s">
        <v>646</v>
      </c>
      <c r="S838" s="10">
        <f>IF(ISBLANK(T838),0,COUNTA(L838:R838))</f>
        <v>1</v>
      </c>
      <c r="T838" s="10" t="s">
        <v>5498</v>
      </c>
      <c r="U838" s="10" t="s">
        <v>5278</v>
      </c>
    </row>
    <row r="839" spans="1:21" x14ac:dyDescent="0.2">
      <c r="A839" s="10" t="s">
        <v>965</v>
      </c>
      <c r="B839" s="11" t="s">
        <v>1997</v>
      </c>
      <c r="C839" s="11" t="s">
        <v>5025</v>
      </c>
      <c r="F839" s="10" t="s">
        <v>240</v>
      </c>
      <c r="G839" s="10">
        <v>0</v>
      </c>
      <c r="H839" s="10" t="s">
        <v>1013</v>
      </c>
      <c r="I839" s="10">
        <v>1</v>
      </c>
      <c r="J839" s="10">
        <v>1</v>
      </c>
      <c r="N839" s="10" t="s">
        <v>5492</v>
      </c>
      <c r="S839" s="10">
        <f>IF(ISBLANK(T839),0,COUNTA(L839:R839))</f>
        <v>1</v>
      </c>
      <c r="T839" s="10" t="s">
        <v>5498</v>
      </c>
      <c r="U839" s="10" t="s">
        <v>5279</v>
      </c>
    </row>
    <row r="840" spans="1:21" x14ac:dyDescent="0.2">
      <c r="A840" s="10" t="s">
        <v>965</v>
      </c>
      <c r="B840" s="11" t="s">
        <v>1998</v>
      </c>
      <c r="C840" s="11" t="s">
        <v>5026</v>
      </c>
      <c r="F840" s="10" t="s">
        <v>240</v>
      </c>
      <c r="G840" s="10">
        <v>0</v>
      </c>
      <c r="H840" s="10" t="s">
        <v>1014</v>
      </c>
      <c r="I840" s="10">
        <v>1</v>
      </c>
      <c r="J840" s="10">
        <v>1</v>
      </c>
      <c r="N840" s="10" t="s">
        <v>5492</v>
      </c>
      <c r="S840" s="10">
        <f>IF(ISBLANK(T840),0,COUNTA(L840:R840))</f>
        <v>1</v>
      </c>
      <c r="T840" s="10" t="s">
        <v>5498</v>
      </c>
      <c r="U840" s="10" t="s">
        <v>5280</v>
      </c>
    </row>
    <row r="841" spans="1:21" x14ac:dyDescent="0.2">
      <c r="A841" s="10" t="s">
        <v>965</v>
      </c>
      <c r="B841" s="11" t="s">
        <v>1999</v>
      </c>
      <c r="C841" s="11" t="s">
        <v>5027</v>
      </c>
      <c r="F841" s="10" t="s">
        <v>240</v>
      </c>
      <c r="G841" s="10">
        <v>0</v>
      </c>
      <c r="H841" s="10" t="s">
        <v>1015</v>
      </c>
      <c r="I841" s="10">
        <v>1</v>
      </c>
      <c r="J841" s="10">
        <v>1</v>
      </c>
      <c r="N841" s="10" t="s">
        <v>5492</v>
      </c>
      <c r="S841" s="10">
        <f>IF(ISBLANK(T841),0,COUNTA(L841:R841))</f>
        <v>1</v>
      </c>
      <c r="T841" s="10" t="s">
        <v>5498</v>
      </c>
      <c r="U841" s="10" t="s">
        <v>5281</v>
      </c>
    </row>
    <row r="842" spans="1:21" x14ac:dyDescent="0.2">
      <c r="A842" s="10" t="s">
        <v>965</v>
      </c>
      <c r="B842" s="11" t="s">
        <v>2000</v>
      </c>
      <c r="C842" s="11" t="s">
        <v>5028</v>
      </c>
      <c r="F842" s="10" t="s">
        <v>240</v>
      </c>
      <c r="G842" s="10">
        <v>0</v>
      </c>
      <c r="H842" s="10" t="s">
        <v>1016</v>
      </c>
      <c r="I842" s="10">
        <v>1</v>
      </c>
      <c r="J842" s="10">
        <v>1</v>
      </c>
      <c r="N842" s="10" t="s">
        <v>5492</v>
      </c>
      <c r="S842" s="10">
        <f>IF(ISBLANK(T842),0,COUNTA(L842:R842))</f>
        <v>1</v>
      </c>
      <c r="T842" s="10" t="s">
        <v>5498</v>
      </c>
      <c r="U842" s="10" t="s">
        <v>5282</v>
      </c>
    </row>
    <row r="843" spans="1:21" x14ac:dyDescent="0.2">
      <c r="A843" s="10" t="s">
        <v>965</v>
      </c>
      <c r="B843" s="11" t="s">
        <v>2001</v>
      </c>
      <c r="C843" s="11" t="s">
        <v>5029</v>
      </c>
      <c r="F843" s="10" t="s">
        <v>240</v>
      </c>
      <c r="G843" s="10">
        <v>0</v>
      </c>
      <c r="H843" s="10" t="s">
        <v>1017</v>
      </c>
      <c r="I843" s="10">
        <v>1</v>
      </c>
      <c r="J843" s="10">
        <v>1</v>
      </c>
      <c r="N843" s="10" t="s">
        <v>5492</v>
      </c>
      <c r="S843" s="10">
        <f>IF(ISBLANK(T843),0,COUNTA(L843:R843))</f>
        <v>1</v>
      </c>
      <c r="T843" s="10" t="s">
        <v>5498</v>
      </c>
      <c r="U843" s="10" t="s">
        <v>5283</v>
      </c>
    </row>
    <row r="844" spans="1:21" x14ac:dyDescent="0.2">
      <c r="A844" s="10" t="s">
        <v>965</v>
      </c>
      <c r="B844" s="11" t="s">
        <v>2002</v>
      </c>
      <c r="C844" s="11" t="s">
        <v>5030</v>
      </c>
      <c r="F844" s="10" t="s">
        <v>240</v>
      </c>
      <c r="G844" s="10">
        <v>0</v>
      </c>
      <c r="H844" s="10" t="s">
        <v>1018</v>
      </c>
      <c r="I844" s="10">
        <v>1</v>
      </c>
      <c r="J844" s="10">
        <v>1</v>
      </c>
      <c r="N844" s="10" t="s">
        <v>5501</v>
      </c>
      <c r="S844" s="10">
        <f>IF(ISBLANK(T844),0,COUNTA(L844:R844))</f>
        <v>1</v>
      </c>
      <c r="T844" s="10" t="s">
        <v>5498</v>
      </c>
      <c r="U844" s="10" t="s">
        <v>5284</v>
      </c>
    </row>
    <row r="845" spans="1:21" x14ac:dyDescent="0.2">
      <c r="A845" s="10" t="s">
        <v>965</v>
      </c>
      <c r="B845" s="11" t="s">
        <v>2003</v>
      </c>
      <c r="C845" s="11" t="s">
        <v>5031</v>
      </c>
      <c r="F845" s="10" t="s">
        <v>240</v>
      </c>
      <c r="G845" s="10">
        <v>0</v>
      </c>
      <c r="H845" s="10" t="s">
        <v>1019</v>
      </c>
      <c r="I845" s="10">
        <v>1</v>
      </c>
      <c r="J845" s="10">
        <v>1</v>
      </c>
      <c r="N845" s="10" t="s">
        <v>5492</v>
      </c>
      <c r="S845" s="10">
        <f>IF(ISBLANK(T845),0,COUNTA(L845:R845))</f>
        <v>1</v>
      </c>
      <c r="T845" s="10" t="s">
        <v>5498</v>
      </c>
      <c r="U845" s="10" t="s">
        <v>5285</v>
      </c>
    </row>
    <row r="846" spans="1:21" x14ac:dyDescent="0.2">
      <c r="A846" s="10" t="s">
        <v>965</v>
      </c>
      <c r="B846" s="11" t="s">
        <v>2004</v>
      </c>
      <c r="C846" s="11" t="s">
        <v>5032</v>
      </c>
      <c r="F846" s="10" t="s">
        <v>240</v>
      </c>
      <c r="G846" s="10">
        <v>0</v>
      </c>
      <c r="H846" s="10" t="s">
        <v>1020</v>
      </c>
      <c r="I846" s="10">
        <v>1</v>
      </c>
      <c r="J846" s="10">
        <v>1</v>
      </c>
      <c r="N846" s="10" t="s">
        <v>5492</v>
      </c>
      <c r="S846" s="10">
        <f>IF(ISBLANK(T846),0,COUNTA(L846:R846))</f>
        <v>1</v>
      </c>
      <c r="T846" s="10" t="s">
        <v>5498</v>
      </c>
      <c r="U846" s="10" t="s">
        <v>5286</v>
      </c>
    </row>
    <row r="847" spans="1:21" x14ac:dyDescent="0.2">
      <c r="A847" s="10" t="s">
        <v>965</v>
      </c>
      <c r="B847" s="11" t="s">
        <v>2005</v>
      </c>
      <c r="C847" s="11" t="s">
        <v>5034</v>
      </c>
      <c r="F847" s="10" t="s">
        <v>240</v>
      </c>
      <c r="G847" s="10">
        <v>0</v>
      </c>
      <c r="H847" s="10" t="s">
        <v>1021</v>
      </c>
      <c r="I847" s="10">
        <v>1</v>
      </c>
      <c r="J847" s="10">
        <v>1</v>
      </c>
      <c r="N847" s="10" t="s">
        <v>5492</v>
      </c>
      <c r="S847" s="10">
        <f>IF(ISBLANK(T847),0,COUNTA(L847:R847))</f>
        <v>1</v>
      </c>
      <c r="T847" s="10" t="s">
        <v>5498</v>
      </c>
      <c r="U847" s="10" t="s">
        <v>5288</v>
      </c>
    </row>
    <row r="848" spans="1:21" x14ac:dyDescent="0.2">
      <c r="A848" s="10" t="s">
        <v>965</v>
      </c>
      <c r="B848" s="11" t="s">
        <v>2006</v>
      </c>
      <c r="C848" s="11" t="s">
        <v>5050</v>
      </c>
      <c r="F848" s="10" t="s">
        <v>240</v>
      </c>
      <c r="G848" s="10">
        <v>0</v>
      </c>
      <c r="H848" s="10" t="s">
        <v>1022</v>
      </c>
      <c r="I848" s="10">
        <v>1</v>
      </c>
      <c r="J848" s="10">
        <v>1</v>
      </c>
      <c r="M848" s="10" t="s">
        <v>646</v>
      </c>
      <c r="S848" s="10">
        <f>IF(ISBLANK(T848),0,COUNTA(L848:R848))</f>
        <v>1</v>
      </c>
      <c r="T848" s="10" t="s">
        <v>5498</v>
      </c>
      <c r="U848" s="10" t="s">
        <v>5304</v>
      </c>
    </row>
    <row r="849" spans="1:21" x14ac:dyDescent="0.2">
      <c r="A849" s="10" t="s">
        <v>965</v>
      </c>
      <c r="B849" s="11" t="s">
        <v>2007</v>
      </c>
      <c r="C849" s="11" t="s">
        <v>5051</v>
      </c>
      <c r="F849" s="10" t="s">
        <v>240</v>
      </c>
      <c r="G849" s="10">
        <v>0</v>
      </c>
      <c r="H849" s="10" t="s">
        <v>1023</v>
      </c>
      <c r="I849" s="10">
        <v>1</v>
      </c>
      <c r="J849" s="10">
        <v>1</v>
      </c>
      <c r="N849" s="10" t="s">
        <v>5492</v>
      </c>
      <c r="S849" s="10">
        <f>IF(ISBLANK(T849),0,COUNTA(L849:R849))</f>
        <v>1</v>
      </c>
      <c r="T849" s="10" t="s">
        <v>5498</v>
      </c>
      <c r="U849" s="10" t="s">
        <v>5305</v>
      </c>
    </row>
    <row r="850" spans="1:21" x14ac:dyDescent="0.2">
      <c r="A850" s="10" t="s">
        <v>965</v>
      </c>
      <c r="B850" s="11" t="s">
        <v>2008</v>
      </c>
      <c r="C850" s="11" t="s">
        <v>5052</v>
      </c>
      <c r="F850" s="10" t="s">
        <v>240</v>
      </c>
      <c r="G850" s="10">
        <v>0</v>
      </c>
      <c r="H850" s="10" t="s">
        <v>1024</v>
      </c>
      <c r="I850" s="10">
        <v>1</v>
      </c>
      <c r="J850" s="10">
        <v>1</v>
      </c>
      <c r="N850" s="10" t="s">
        <v>5492</v>
      </c>
      <c r="S850" s="10">
        <f>IF(ISBLANK(T850),0,COUNTA(L850:R850))</f>
        <v>1</v>
      </c>
      <c r="T850" s="10" t="s">
        <v>5498</v>
      </c>
      <c r="U850" s="10" t="s">
        <v>5306</v>
      </c>
    </row>
    <row r="851" spans="1:21" x14ac:dyDescent="0.2">
      <c r="A851" s="10" t="s">
        <v>965</v>
      </c>
      <c r="B851" s="11" t="s">
        <v>2009</v>
      </c>
      <c r="C851" s="11" t="s">
        <v>5053</v>
      </c>
      <c r="F851" s="10" t="s">
        <v>240</v>
      </c>
      <c r="G851" s="10">
        <v>0</v>
      </c>
      <c r="H851" s="10" t="s">
        <v>1025</v>
      </c>
      <c r="I851" s="10">
        <v>1</v>
      </c>
      <c r="J851" s="10">
        <v>1</v>
      </c>
      <c r="N851" s="10" t="s">
        <v>5492</v>
      </c>
      <c r="S851" s="10">
        <f>IF(ISBLANK(T851),0,COUNTA(L851:R851))</f>
        <v>1</v>
      </c>
      <c r="T851" s="10" t="s">
        <v>5498</v>
      </c>
      <c r="U851" s="10" t="s">
        <v>5307</v>
      </c>
    </row>
    <row r="852" spans="1:21" x14ac:dyDescent="0.2">
      <c r="A852" s="10" t="s">
        <v>965</v>
      </c>
      <c r="B852" s="11" t="s">
        <v>2010</v>
      </c>
      <c r="C852" s="11" t="s">
        <v>5054</v>
      </c>
      <c r="F852" s="10" t="s">
        <v>240</v>
      </c>
      <c r="G852" s="10">
        <v>0</v>
      </c>
      <c r="H852" s="10" t="s">
        <v>1026</v>
      </c>
      <c r="I852" s="10">
        <v>1</v>
      </c>
      <c r="J852" s="10">
        <v>1</v>
      </c>
      <c r="N852" s="10" t="s">
        <v>5492</v>
      </c>
      <c r="S852" s="10">
        <f>IF(ISBLANK(T852),0,COUNTA(L852:R852))</f>
        <v>1</v>
      </c>
      <c r="T852" s="10" t="s">
        <v>5498</v>
      </c>
      <c r="U852" s="10" t="s">
        <v>5308</v>
      </c>
    </row>
    <row r="853" spans="1:21" x14ac:dyDescent="0.2">
      <c r="A853" s="10" t="s">
        <v>965</v>
      </c>
      <c r="B853" s="11" t="s">
        <v>2011</v>
      </c>
      <c r="C853" s="11" t="s">
        <v>5059</v>
      </c>
      <c r="F853" s="10" t="s">
        <v>240</v>
      </c>
      <c r="G853" s="10">
        <v>0</v>
      </c>
      <c r="H853" s="10" t="s">
        <v>1027</v>
      </c>
      <c r="I853" s="10">
        <v>1</v>
      </c>
      <c r="J853" s="10">
        <v>1</v>
      </c>
      <c r="N853" s="10" t="s">
        <v>5492</v>
      </c>
      <c r="S853" s="10">
        <f>IF(ISBLANK(T853),0,COUNTA(L853:R853))</f>
        <v>1</v>
      </c>
      <c r="T853" s="10" t="s">
        <v>5498</v>
      </c>
      <c r="U853" s="10" t="s">
        <v>5313</v>
      </c>
    </row>
    <row r="854" spans="1:21" x14ac:dyDescent="0.2">
      <c r="A854" s="10" t="s">
        <v>965</v>
      </c>
      <c r="B854" s="11" t="s">
        <v>2012</v>
      </c>
      <c r="C854" s="11" t="s">
        <v>5060</v>
      </c>
      <c r="F854" s="10" t="s">
        <v>240</v>
      </c>
      <c r="G854" s="10">
        <v>0</v>
      </c>
      <c r="H854" s="10" t="s">
        <v>1028</v>
      </c>
      <c r="I854" s="10">
        <v>1</v>
      </c>
      <c r="J854" s="10">
        <v>1</v>
      </c>
      <c r="N854" s="10" t="s">
        <v>5492</v>
      </c>
      <c r="S854" s="10">
        <f>IF(ISBLANK(T854),0,COUNTA(L854:R854))</f>
        <v>1</v>
      </c>
      <c r="T854" s="10" t="s">
        <v>5498</v>
      </c>
      <c r="U854" s="10" t="s">
        <v>5314</v>
      </c>
    </row>
    <row r="855" spans="1:21" x14ac:dyDescent="0.2">
      <c r="A855" s="10" t="s">
        <v>965</v>
      </c>
      <c r="B855" s="11" t="s">
        <v>2013</v>
      </c>
      <c r="C855" s="11" t="s">
        <v>5061</v>
      </c>
      <c r="F855" s="10" t="s">
        <v>240</v>
      </c>
      <c r="G855" s="10">
        <v>0</v>
      </c>
      <c r="H855" s="10" t="s">
        <v>1029</v>
      </c>
      <c r="I855" s="10">
        <v>1</v>
      </c>
      <c r="J855" s="10">
        <v>1</v>
      </c>
      <c r="N855" s="10" t="s">
        <v>5492</v>
      </c>
      <c r="S855" s="10">
        <f>IF(ISBLANK(T855),0,COUNTA(L855:R855))</f>
        <v>1</v>
      </c>
      <c r="T855" s="10" t="s">
        <v>5498</v>
      </c>
      <c r="U855" s="10" t="s">
        <v>5315</v>
      </c>
    </row>
    <row r="856" spans="1:21" x14ac:dyDescent="0.2">
      <c r="A856" s="10" t="s">
        <v>965</v>
      </c>
      <c r="B856" s="11" t="s">
        <v>2014</v>
      </c>
      <c r="C856" s="11" t="s">
        <v>5062</v>
      </c>
      <c r="F856" s="10" t="s">
        <v>240</v>
      </c>
      <c r="G856" s="10">
        <v>0</v>
      </c>
      <c r="H856" s="10" t="s">
        <v>1030</v>
      </c>
      <c r="I856" s="10">
        <v>1</v>
      </c>
      <c r="J856" s="10">
        <v>1</v>
      </c>
      <c r="N856" s="10" t="s">
        <v>5492</v>
      </c>
      <c r="S856" s="10">
        <f>IF(ISBLANK(T856),0,COUNTA(L856:R856))</f>
        <v>1</v>
      </c>
      <c r="T856" s="10" t="s">
        <v>5498</v>
      </c>
      <c r="U856" s="10" t="s">
        <v>5315</v>
      </c>
    </row>
    <row r="857" spans="1:21" x14ac:dyDescent="0.2">
      <c r="A857" s="10" t="s">
        <v>965</v>
      </c>
      <c r="B857" s="11" t="s">
        <v>2015</v>
      </c>
      <c r="C857" s="11" t="s">
        <v>5063</v>
      </c>
      <c r="F857" s="10" t="s">
        <v>240</v>
      </c>
      <c r="G857" s="10">
        <v>0</v>
      </c>
      <c r="H857" s="10" t="s">
        <v>1031</v>
      </c>
      <c r="I857" s="10">
        <v>1</v>
      </c>
      <c r="J857" s="10">
        <v>1</v>
      </c>
      <c r="N857" s="10" t="s">
        <v>5492</v>
      </c>
      <c r="S857" s="10">
        <f>IF(ISBLANK(T857),0,COUNTA(L857:R857))</f>
        <v>1</v>
      </c>
      <c r="T857" s="10" t="s">
        <v>5498</v>
      </c>
      <c r="U857" s="10" t="s">
        <v>5316</v>
      </c>
    </row>
    <row r="858" spans="1:21" x14ac:dyDescent="0.2">
      <c r="A858" s="10" t="s">
        <v>965</v>
      </c>
      <c r="B858" s="11" t="s">
        <v>2016</v>
      </c>
      <c r="C858" s="11" t="s">
        <v>5066</v>
      </c>
      <c r="F858" s="10" t="s">
        <v>240</v>
      </c>
      <c r="G858" s="10">
        <v>0</v>
      </c>
      <c r="H858" s="10" t="s">
        <v>1032</v>
      </c>
      <c r="I858" s="10">
        <v>1</v>
      </c>
      <c r="J858" s="10">
        <v>1</v>
      </c>
      <c r="N858" s="10" t="s">
        <v>5492</v>
      </c>
      <c r="S858" s="10">
        <f>IF(ISBLANK(T858),0,COUNTA(L858:R858))</f>
        <v>1</v>
      </c>
      <c r="T858" s="10" t="s">
        <v>5498</v>
      </c>
      <c r="U858" s="10" t="s">
        <v>5319</v>
      </c>
    </row>
    <row r="859" spans="1:21" x14ac:dyDescent="0.2">
      <c r="A859" s="10" t="s">
        <v>965</v>
      </c>
      <c r="B859" s="11" t="s">
        <v>2017</v>
      </c>
      <c r="C859" s="11" t="s">
        <v>5070</v>
      </c>
      <c r="F859" s="10" t="s">
        <v>240</v>
      </c>
      <c r="G859" s="10">
        <v>0</v>
      </c>
      <c r="H859" s="10" t="s">
        <v>1033</v>
      </c>
      <c r="I859" s="10">
        <v>1</v>
      </c>
      <c r="J859" s="10">
        <v>1</v>
      </c>
      <c r="N859" s="10" t="s">
        <v>5492</v>
      </c>
      <c r="S859" s="10">
        <f>IF(ISBLANK(T859),0,COUNTA(L859:R859))</f>
        <v>1</v>
      </c>
      <c r="T859" s="10" t="s">
        <v>5498</v>
      </c>
      <c r="U859" s="10" t="s">
        <v>5323</v>
      </c>
    </row>
    <row r="860" spans="1:21" x14ac:dyDescent="0.2">
      <c r="A860" s="10" t="s">
        <v>965</v>
      </c>
      <c r="B860" s="11" t="s">
        <v>2018</v>
      </c>
      <c r="C860" s="11" t="s">
        <v>5071</v>
      </c>
      <c r="F860" s="10" t="s">
        <v>240</v>
      </c>
      <c r="G860" s="10">
        <v>0</v>
      </c>
      <c r="H860" s="10" t="s">
        <v>1034</v>
      </c>
      <c r="I860" s="10">
        <v>1</v>
      </c>
      <c r="J860" s="10">
        <v>1</v>
      </c>
      <c r="N860" s="10" t="s">
        <v>5492</v>
      </c>
      <c r="S860" s="10">
        <f>IF(ISBLANK(T860),0,COUNTA(L860:R860))</f>
        <v>1</v>
      </c>
      <c r="T860" s="10" t="s">
        <v>5498</v>
      </c>
      <c r="U860" s="10" t="s">
        <v>5324</v>
      </c>
    </row>
    <row r="861" spans="1:21" x14ac:dyDescent="0.2">
      <c r="A861" s="10" t="s">
        <v>965</v>
      </c>
      <c r="B861" s="11" t="s">
        <v>2019</v>
      </c>
      <c r="C861" s="11" t="s">
        <v>5077</v>
      </c>
      <c r="F861" s="10" t="s">
        <v>240</v>
      </c>
      <c r="G861" s="10">
        <v>0</v>
      </c>
      <c r="H861" s="10" t="s">
        <v>1035</v>
      </c>
      <c r="I861" s="10">
        <v>1</v>
      </c>
      <c r="J861" s="10">
        <v>1</v>
      </c>
      <c r="N861" s="10" t="s">
        <v>5492</v>
      </c>
      <c r="S861" s="10">
        <f>IF(ISBLANK(T861),0,COUNTA(L861:R861))</f>
        <v>1</v>
      </c>
      <c r="T861" s="10" t="s">
        <v>5498</v>
      </c>
      <c r="U861" s="10" t="s">
        <v>5330</v>
      </c>
    </row>
    <row r="862" spans="1:21" x14ac:dyDescent="0.2">
      <c r="A862" s="10" t="s">
        <v>965</v>
      </c>
      <c r="B862" s="11" t="s">
        <v>2020</v>
      </c>
      <c r="C862" s="11" t="s">
        <v>5078</v>
      </c>
      <c r="F862" s="10" t="s">
        <v>240</v>
      </c>
      <c r="G862" s="10">
        <v>0</v>
      </c>
      <c r="H862" s="10" t="s">
        <v>1036</v>
      </c>
      <c r="I862" s="10">
        <v>1</v>
      </c>
      <c r="J862" s="10">
        <v>1</v>
      </c>
      <c r="N862" s="10" t="s">
        <v>5492</v>
      </c>
      <c r="S862" s="10">
        <f>IF(ISBLANK(T862),0,COUNTA(L862:R862))</f>
        <v>1</v>
      </c>
      <c r="T862" s="10" t="s">
        <v>5498</v>
      </c>
      <c r="U862" s="10" t="s">
        <v>5331</v>
      </c>
    </row>
    <row r="863" spans="1:21" x14ac:dyDescent="0.2">
      <c r="A863" s="10" t="s">
        <v>965</v>
      </c>
      <c r="B863" s="11" t="s">
        <v>2021</v>
      </c>
      <c r="C863" s="11" t="s">
        <v>5079</v>
      </c>
      <c r="F863" s="10" t="s">
        <v>240</v>
      </c>
      <c r="G863" s="10">
        <v>0</v>
      </c>
      <c r="H863" s="10" t="s">
        <v>1037</v>
      </c>
      <c r="I863" s="10">
        <v>1</v>
      </c>
      <c r="J863" s="10">
        <v>1</v>
      </c>
      <c r="N863" s="10" t="s">
        <v>5492</v>
      </c>
      <c r="S863" s="10">
        <f>IF(ISBLANK(T863),0,COUNTA(L863:R863))</f>
        <v>1</v>
      </c>
      <c r="T863" s="10" t="s">
        <v>5498</v>
      </c>
      <c r="U863" s="10" t="s">
        <v>5332</v>
      </c>
    </row>
    <row r="864" spans="1:21" x14ac:dyDescent="0.2">
      <c r="A864" s="10" t="s">
        <v>965</v>
      </c>
      <c r="B864" s="11" t="s">
        <v>2022</v>
      </c>
      <c r="C864" s="11" t="s">
        <v>5087</v>
      </c>
      <c r="F864" s="10" t="s">
        <v>240</v>
      </c>
      <c r="G864" s="10">
        <v>0</v>
      </c>
      <c r="H864" s="10" t="s">
        <v>1038</v>
      </c>
      <c r="I864" s="10">
        <v>1</v>
      </c>
      <c r="J864" s="10">
        <v>1</v>
      </c>
      <c r="N864" s="10" t="s">
        <v>5492</v>
      </c>
      <c r="S864" s="10">
        <f>IF(ISBLANK(T864),0,COUNTA(L864:R864))</f>
        <v>1</v>
      </c>
      <c r="T864" s="10" t="s">
        <v>5498</v>
      </c>
      <c r="U864" s="10" t="s">
        <v>5340</v>
      </c>
    </row>
    <row r="865" spans="1:21" x14ac:dyDescent="0.2">
      <c r="A865" s="10" t="s">
        <v>965</v>
      </c>
      <c r="B865" s="11" t="s">
        <v>2023</v>
      </c>
      <c r="C865" s="11" t="s">
        <v>5093</v>
      </c>
      <c r="F865" s="10" t="s">
        <v>240</v>
      </c>
      <c r="G865" s="10">
        <v>0</v>
      </c>
      <c r="H865" s="10" t="s">
        <v>1039</v>
      </c>
      <c r="I865" s="10">
        <v>1</v>
      </c>
      <c r="J865" s="10">
        <v>1</v>
      </c>
      <c r="N865" s="10" t="s">
        <v>5492</v>
      </c>
      <c r="S865" s="10">
        <f>IF(ISBLANK(T865),0,COUNTA(L865:R865))</f>
        <v>1</v>
      </c>
      <c r="T865" s="10" t="s">
        <v>5498</v>
      </c>
      <c r="U865" s="10" t="s">
        <v>5346</v>
      </c>
    </row>
    <row r="866" spans="1:21" x14ac:dyDescent="0.2">
      <c r="A866" s="10" t="s">
        <v>965</v>
      </c>
      <c r="B866" s="11" t="s">
        <v>2024</v>
      </c>
      <c r="C866" s="11" t="s">
        <v>5095</v>
      </c>
      <c r="F866" s="10" t="s">
        <v>240</v>
      </c>
      <c r="G866" s="10">
        <v>0</v>
      </c>
      <c r="H866" s="10" t="s">
        <v>1040</v>
      </c>
      <c r="I866" s="10">
        <v>1</v>
      </c>
      <c r="J866" s="10">
        <v>1</v>
      </c>
      <c r="N866" s="10" t="s">
        <v>5492</v>
      </c>
      <c r="S866" s="10">
        <f>IF(ISBLANK(T866),0,COUNTA(L866:R866))</f>
        <v>1</v>
      </c>
      <c r="T866" s="10" t="s">
        <v>5498</v>
      </c>
      <c r="U866" s="10" t="s">
        <v>5348</v>
      </c>
    </row>
    <row r="867" spans="1:21" x14ac:dyDescent="0.2">
      <c r="A867" s="10" t="s">
        <v>965</v>
      </c>
      <c r="B867" s="11" t="s">
        <v>2025</v>
      </c>
      <c r="C867" s="11" t="s">
        <v>5096</v>
      </c>
      <c r="F867" s="10" t="s">
        <v>240</v>
      </c>
      <c r="G867" s="10">
        <v>0</v>
      </c>
      <c r="H867" s="10" t="s">
        <v>1041</v>
      </c>
      <c r="I867" s="10">
        <v>1</v>
      </c>
      <c r="J867" s="10">
        <v>1</v>
      </c>
      <c r="N867" s="10" t="s">
        <v>5492</v>
      </c>
      <c r="S867" s="10">
        <f>IF(ISBLANK(T867),0,COUNTA(L867:R867))</f>
        <v>1</v>
      </c>
      <c r="T867" s="10" t="s">
        <v>5498</v>
      </c>
      <c r="U867" s="10" t="s">
        <v>5349</v>
      </c>
    </row>
    <row r="868" spans="1:21" x14ac:dyDescent="0.2">
      <c r="A868" s="10" t="s">
        <v>965</v>
      </c>
      <c r="B868" s="11" t="s">
        <v>2026</v>
      </c>
      <c r="C868" s="11" t="s">
        <v>5098</v>
      </c>
      <c r="F868" s="10" t="s">
        <v>240</v>
      </c>
      <c r="G868" s="10">
        <v>0</v>
      </c>
      <c r="H868" s="10" t="s">
        <v>1042</v>
      </c>
      <c r="I868" s="10">
        <v>1</v>
      </c>
      <c r="J868" s="10">
        <v>1</v>
      </c>
      <c r="N868" s="10" t="s">
        <v>5492</v>
      </c>
      <c r="S868" s="10">
        <f>IF(ISBLANK(T868),0,COUNTA(L868:R868))</f>
        <v>1</v>
      </c>
      <c r="T868" s="10" t="s">
        <v>5498</v>
      </c>
      <c r="U868" s="10" t="s">
        <v>5351</v>
      </c>
    </row>
    <row r="869" spans="1:21" x14ac:dyDescent="0.2">
      <c r="A869" s="10" t="s">
        <v>965</v>
      </c>
      <c r="B869" s="11" t="s">
        <v>2027</v>
      </c>
      <c r="C869" s="11" t="s">
        <v>5103</v>
      </c>
      <c r="F869" s="10" t="s">
        <v>240</v>
      </c>
      <c r="G869" s="10">
        <v>0</v>
      </c>
      <c r="H869" s="10" t="s">
        <v>1043</v>
      </c>
      <c r="I869" s="10">
        <v>1</v>
      </c>
      <c r="J869" s="10">
        <v>1</v>
      </c>
      <c r="N869" s="10" t="s">
        <v>5492</v>
      </c>
      <c r="S869" s="10">
        <f>IF(ISBLANK(T869),0,COUNTA(L869:R869))</f>
        <v>1</v>
      </c>
      <c r="T869" s="10" t="s">
        <v>5498</v>
      </c>
      <c r="U869" s="10" t="s">
        <v>5356</v>
      </c>
    </row>
    <row r="870" spans="1:21" x14ac:dyDescent="0.2">
      <c r="A870" s="10" t="s">
        <v>965</v>
      </c>
      <c r="B870" s="11" t="s">
        <v>2028</v>
      </c>
      <c r="C870" s="11" t="s">
        <v>5104</v>
      </c>
      <c r="F870" s="10" t="s">
        <v>240</v>
      </c>
      <c r="G870" s="10">
        <v>0</v>
      </c>
      <c r="H870" s="10" t="s">
        <v>1044</v>
      </c>
      <c r="I870" s="10">
        <v>1</v>
      </c>
      <c r="J870" s="10">
        <v>1</v>
      </c>
      <c r="N870" s="10" t="s">
        <v>5492</v>
      </c>
      <c r="S870" s="10">
        <f>IF(ISBLANK(T870),0,COUNTA(L870:R870))</f>
        <v>1</v>
      </c>
      <c r="T870" s="10" t="s">
        <v>5498</v>
      </c>
      <c r="U870" s="10" t="s">
        <v>5357</v>
      </c>
    </row>
    <row r="871" spans="1:21" x14ac:dyDescent="0.2">
      <c r="A871" s="10" t="s">
        <v>965</v>
      </c>
      <c r="B871" s="11" t="s">
        <v>2029</v>
      </c>
      <c r="C871" s="11" t="s">
        <v>5105</v>
      </c>
      <c r="F871" s="10" t="s">
        <v>240</v>
      </c>
      <c r="G871" s="10">
        <v>0</v>
      </c>
      <c r="H871" s="10" t="s">
        <v>1045</v>
      </c>
      <c r="I871" s="10">
        <v>1</v>
      </c>
      <c r="J871" s="10">
        <v>1</v>
      </c>
      <c r="N871" s="10" t="s">
        <v>5492</v>
      </c>
      <c r="S871" s="10">
        <f>IF(ISBLANK(T871),0,COUNTA(L871:R871))</f>
        <v>1</v>
      </c>
      <c r="T871" s="10" t="s">
        <v>5498</v>
      </c>
      <c r="U871" s="10" t="s">
        <v>5358</v>
      </c>
    </row>
    <row r="872" spans="1:21" x14ac:dyDescent="0.2">
      <c r="A872" s="10" t="s">
        <v>965</v>
      </c>
      <c r="B872" s="11" t="s">
        <v>2030</v>
      </c>
      <c r="C872" s="11" t="s">
        <v>5106</v>
      </c>
      <c r="F872" s="10" t="s">
        <v>240</v>
      </c>
      <c r="G872" s="10">
        <v>0</v>
      </c>
      <c r="H872" s="10" t="s">
        <v>1046</v>
      </c>
      <c r="I872" s="10">
        <v>1</v>
      </c>
      <c r="J872" s="10">
        <v>1</v>
      </c>
      <c r="N872" s="10" t="s">
        <v>5492</v>
      </c>
      <c r="S872" s="10">
        <f>IF(ISBLANK(T872),0,COUNTA(L872:R872))</f>
        <v>1</v>
      </c>
      <c r="T872" s="10" t="s">
        <v>5498</v>
      </c>
      <c r="U872" s="10" t="s">
        <v>5359</v>
      </c>
    </row>
    <row r="873" spans="1:21" x14ac:dyDescent="0.2">
      <c r="A873" s="10" t="s">
        <v>965</v>
      </c>
      <c r="B873" s="11" t="s">
        <v>2031</v>
      </c>
      <c r="C873" s="11" t="s">
        <v>5107</v>
      </c>
      <c r="F873" s="10" t="s">
        <v>240</v>
      </c>
      <c r="G873" s="10">
        <v>0</v>
      </c>
      <c r="H873" s="10" t="s">
        <v>1047</v>
      </c>
      <c r="I873" s="10">
        <v>1</v>
      </c>
      <c r="J873" s="10">
        <v>1</v>
      </c>
      <c r="N873" s="10" t="s">
        <v>5492</v>
      </c>
      <c r="S873" s="10">
        <f>IF(ISBLANK(T873),0,COUNTA(L873:R873))</f>
        <v>1</v>
      </c>
      <c r="T873" s="10" t="s">
        <v>5498</v>
      </c>
      <c r="U873" s="10" t="s">
        <v>5360</v>
      </c>
    </row>
    <row r="874" spans="1:21" x14ac:dyDescent="0.2">
      <c r="A874" s="10" t="s">
        <v>965</v>
      </c>
      <c r="B874" s="11" t="s">
        <v>2032</v>
      </c>
      <c r="C874" s="11" t="s">
        <v>5108</v>
      </c>
      <c r="F874" s="10" t="s">
        <v>240</v>
      </c>
      <c r="G874" s="10">
        <v>0</v>
      </c>
      <c r="H874" s="10" t="s">
        <v>1048</v>
      </c>
      <c r="I874" s="10">
        <v>1</v>
      </c>
      <c r="J874" s="10">
        <v>1</v>
      </c>
      <c r="N874" s="10" t="s">
        <v>5492</v>
      </c>
      <c r="S874" s="10">
        <f>IF(ISBLANK(T874),0,COUNTA(L874:R874))</f>
        <v>1</v>
      </c>
      <c r="T874" s="10" t="s">
        <v>5498</v>
      </c>
      <c r="U874" s="10" t="s">
        <v>5361</v>
      </c>
    </row>
    <row r="875" spans="1:21" x14ac:dyDescent="0.2">
      <c r="A875" s="10" t="s">
        <v>965</v>
      </c>
      <c r="B875" s="11" t="s">
        <v>2033</v>
      </c>
      <c r="C875" s="11" t="s">
        <v>4845</v>
      </c>
      <c r="F875" s="10" t="s">
        <v>240</v>
      </c>
      <c r="G875" s="10">
        <v>25</v>
      </c>
      <c r="H875" s="10" t="s">
        <v>1049</v>
      </c>
      <c r="I875" s="10">
        <v>1</v>
      </c>
      <c r="J875" s="10">
        <v>1</v>
      </c>
      <c r="M875" s="10" t="s">
        <v>18</v>
      </c>
      <c r="S875" s="10">
        <f>IF(ISBLANK(T875),0,COUNTA(L875:R875))</f>
        <v>1</v>
      </c>
      <c r="T875" s="10" t="s">
        <v>5498</v>
      </c>
      <c r="U875" s="10" t="s">
        <v>5149</v>
      </c>
    </row>
    <row r="876" spans="1:21" x14ac:dyDescent="0.2">
      <c r="A876" s="10" t="s">
        <v>965</v>
      </c>
      <c r="B876" s="11" t="s">
        <v>2034</v>
      </c>
      <c r="C876" s="11" t="s">
        <v>5013</v>
      </c>
      <c r="F876" s="10" t="s">
        <v>240</v>
      </c>
      <c r="G876" s="10">
        <v>25</v>
      </c>
      <c r="H876" s="10" t="s">
        <v>1050</v>
      </c>
      <c r="I876" s="10">
        <v>1</v>
      </c>
      <c r="J876" s="10">
        <v>1</v>
      </c>
      <c r="M876" s="10" t="s">
        <v>18</v>
      </c>
      <c r="S876" s="10">
        <f>IF(ISBLANK(T876),0,COUNTA(L876:R876))</f>
        <v>1</v>
      </c>
      <c r="T876" s="10" t="s">
        <v>5498</v>
      </c>
      <c r="U876" s="10" t="s">
        <v>5267</v>
      </c>
    </row>
    <row r="877" spans="1:21" x14ac:dyDescent="0.2">
      <c r="A877" s="10" t="s">
        <v>965</v>
      </c>
      <c r="B877" s="11" t="s">
        <v>2035</v>
      </c>
      <c r="C877" s="11" t="s">
        <v>5014</v>
      </c>
      <c r="F877" s="10" t="s">
        <v>240</v>
      </c>
      <c r="G877" s="10">
        <v>25</v>
      </c>
      <c r="H877" s="10" t="s">
        <v>1051</v>
      </c>
      <c r="I877" s="10">
        <v>1</v>
      </c>
      <c r="J877" s="10">
        <v>1</v>
      </c>
      <c r="M877" s="10" t="s">
        <v>3</v>
      </c>
      <c r="S877" s="10">
        <f>IF(ISBLANK(T877),0,COUNTA(L877:R877))</f>
        <v>1</v>
      </c>
      <c r="T877" s="10" t="s">
        <v>5498</v>
      </c>
      <c r="U877" s="10" t="s">
        <v>5268</v>
      </c>
    </row>
    <row r="878" spans="1:21" x14ac:dyDescent="0.2">
      <c r="A878" s="10" t="s">
        <v>965</v>
      </c>
      <c r="B878" s="11" t="s">
        <v>2036</v>
      </c>
      <c r="C878" s="11" t="s">
        <v>5033</v>
      </c>
      <c r="F878" s="10" t="s">
        <v>240</v>
      </c>
      <c r="G878" s="10">
        <v>25</v>
      </c>
      <c r="H878" s="10" t="s">
        <v>1052</v>
      </c>
      <c r="I878" s="10">
        <v>1</v>
      </c>
      <c r="J878" s="10">
        <v>1</v>
      </c>
      <c r="R878" s="10" t="s">
        <v>5</v>
      </c>
      <c r="S878" s="10">
        <f>IF(ISBLANK(T878),0,COUNTA(L878:R878))</f>
        <v>1</v>
      </c>
      <c r="T878" s="10" t="s">
        <v>5498</v>
      </c>
      <c r="U878" s="10" t="s">
        <v>5287</v>
      </c>
    </row>
    <row r="879" spans="1:21" x14ac:dyDescent="0.2">
      <c r="A879" s="10" t="s">
        <v>965</v>
      </c>
      <c r="B879" s="11" t="s">
        <v>2037</v>
      </c>
      <c r="C879" s="11" t="s">
        <v>5043</v>
      </c>
      <c r="F879" s="10" t="s">
        <v>240</v>
      </c>
      <c r="G879" s="10">
        <v>25</v>
      </c>
      <c r="H879" s="10" t="s">
        <v>1053</v>
      </c>
      <c r="I879" s="10">
        <v>1</v>
      </c>
      <c r="J879" s="10">
        <v>1</v>
      </c>
      <c r="N879" s="10" t="s">
        <v>5501</v>
      </c>
      <c r="S879" s="10">
        <f>IF(ISBLANK(T879),0,COUNTA(L879:R879))</f>
        <v>1</v>
      </c>
      <c r="T879" s="10" t="s">
        <v>5498</v>
      </c>
      <c r="U879" s="10" t="s">
        <v>5297</v>
      </c>
    </row>
    <row r="880" spans="1:21" x14ac:dyDescent="0.2">
      <c r="A880" s="10" t="s">
        <v>965</v>
      </c>
      <c r="B880" s="11" t="s">
        <v>2038</v>
      </c>
      <c r="C880" s="11" t="s">
        <v>5047</v>
      </c>
      <c r="F880" s="10" t="s">
        <v>240</v>
      </c>
      <c r="G880" s="10">
        <v>25</v>
      </c>
      <c r="H880" s="10" t="s">
        <v>1054</v>
      </c>
      <c r="I880" s="10">
        <v>1</v>
      </c>
      <c r="J880" s="10">
        <v>1</v>
      </c>
      <c r="N880" s="10" t="s">
        <v>5501</v>
      </c>
      <c r="S880" s="10">
        <f>IF(ISBLANK(T880),0,COUNTA(L880:R880))</f>
        <v>1</v>
      </c>
      <c r="T880" s="10" t="s">
        <v>5498</v>
      </c>
      <c r="U880" s="10" t="s">
        <v>5301</v>
      </c>
    </row>
    <row r="881" spans="1:21" x14ac:dyDescent="0.2">
      <c r="A881" s="10" t="s">
        <v>965</v>
      </c>
      <c r="B881" s="11" t="s">
        <v>2039</v>
      </c>
      <c r="C881" s="11" t="s">
        <v>5055</v>
      </c>
      <c r="F881" s="10" t="s">
        <v>240</v>
      </c>
      <c r="G881" s="10">
        <v>25</v>
      </c>
      <c r="H881" s="10" t="s">
        <v>1055</v>
      </c>
      <c r="I881" s="10">
        <v>1</v>
      </c>
      <c r="J881" s="10">
        <v>1</v>
      </c>
      <c r="M881" s="10" t="s">
        <v>18</v>
      </c>
      <c r="S881" s="10">
        <f>IF(ISBLANK(T881),0,COUNTA(L881:R881))</f>
        <v>1</v>
      </c>
      <c r="T881" s="10" t="s">
        <v>5498</v>
      </c>
      <c r="U881" s="10" t="s">
        <v>5309</v>
      </c>
    </row>
    <row r="882" spans="1:21" x14ac:dyDescent="0.2">
      <c r="A882" s="10" t="s">
        <v>965</v>
      </c>
      <c r="B882" s="11" t="s">
        <v>2040</v>
      </c>
      <c r="C882" s="11" t="s">
        <v>5056</v>
      </c>
      <c r="F882" s="10" t="s">
        <v>240</v>
      </c>
      <c r="G882" s="10">
        <v>25</v>
      </c>
      <c r="H882" s="10" t="s">
        <v>1056</v>
      </c>
      <c r="I882" s="10">
        <v>1</v>
      </c>
      <c r="J882" s="10">
        <v>1</v>
      </c>
      <c r="M882" s="10" t="s">
        <v>18</v>
      </c>
      <c r="S882" s="10">
        <f>IF(ISBLANK(T882),0,COUNTA(L882:R882))</f>
        <v>1</v>
      </c>
      <c r="T882" s="10" t="s">
        <v>5498</v>
      </c>
      <c r="U882" s="10" t="s">
        <v>5310</v>
      </c>
    </row>
    <row r="883" spans="1:21" x14ac:dyDescent="0.2">
      <c r="A883" s="10" t="s">
        <v>965</v>
      </c>
      <c r="B883" s="11" t="s">
        <v>2041</v>
      </c>
      <c r="C883" s="11" t="s">
        <v>5073</v>
      </c>
      <c r="F883" s="10" t="s">
        <v>240</v>
      </c>
      <c r="G883" s="10">
        <v>25</v>
      </c>
      <c r="H883" s="10" t="s">
        <v>1057</v>
      </c>
      <c r="I883" s="10">
        <v>1</v>
      </c>
      <c r="J883" s="10">
        <v>1</v>
      </c>
      <c r="N883" s="10" t="s">
        <v>5492</v>
      </c>
      <c r="S883" s="10">
        <f>IF(ISBLANK(T883),0,COUNTA(L883:R883))</f>
        <v>1</v>
      </c>
      <c r="T883" s="10" t="s">
        <v>5498</v>
      </c>
      <c r="U883" s="10" t="s">
        <v>5326</v>
      </c>
    </row>
    <row r="884" spans="1:21" x14ac:dyDescent="0.2">
      <c r="A884" s="10" t="s">
        <v>965</v>
      </c>
      <c r="B884" s="11" t="s">
        <v>2042</v>
      </c>
      <c r="C884" s="11" t="s">
        <v>5074</v>
      </c>
      <c r="F884" s="10" t="s">
        <v>240</v>
      </c>
      <c r="G884" s="10">
        <v>25</v>
      </c>
      <c r="H884" s="10" t="s">
        <v>1058</v>
      </c>
      <c r="I884" s="10">
        <v>1</v>
      </c>
      <c r="J884" s="10">
        <v>1</v>
      </c>
      <c r="N884" s="10" t="s">
        <v>5492</v>
      </c>
      <c r="S884" s="10">
        <f>IF(ISBLANK(T884),0,COUNTA(L884:R884))</f>
        <v>1</v>
      </c>
      <c r="T884" s="10" t="s">
        <v>5498</v>
      </c>
      <c r="U884" s="10" t="s">
        <v>5327</v>
      </c>
    </row>
    <row r="885" spans="1:21" x14ac:dyDescent="0.2">
      <c r="A885" s="10" t="s">
        <v>965</v>
      </c>
      <c r="B885" s="11" t="s">
        <v>2043</v>
      </c>
      <c r="C885" s="11" t="s">
        <v>5080</v>
      </c>
      <c r="F885" s="10" t="s">
        <v>240</v>
      </c>
      <c r="G885" s="10">
        <v>25</v>
      </c>
      <c r="H885" s="10" t="s">
        <v>1059</v>
      </c>
      <c r="I885" s="10">
        <v>1</v>
      </c>
      <c r="J885" s="10">
        <v>1</v>
      </c>
      <c r="N885" s="10" t="s">
        <v>5501</v>
      </c>
      <c r="S885" s="10">
        <f>IF(ISBLANK(T885),0,COUNTA(L885:R885))</f>
        <v>1</v>
      </c>
      <c r="T885" s="10" t="s">
        <v>5498</v>
      </c>
      <c r="U885" s="10" t="s">
        <v>5333</v>
      </c>
    </row>
    <row r="886" spans="1:21" x14ac:dyDescent="0.2">
      <c r="A886" s="10" t="s">
        <v>965</v>
      </c>
      <c r="B886" s="11" t="s">
        <v>2044</v>
      </c>
      <c r="C886" s="11" t="s">
        <v>5085</v>
      </c>
      <c r="F886" s="10" t="s">
        <v>240</v>
      </c>
      <c r="G886" s="10">
        <v>25</v>
      </c>
      <c r="H886" s="10" t="s">
        <v>1060</v>
      </c>
      <c r="I886" s="10">
        <v>1</v>
      </c>
      <c r="J886" s="10">
        <v>1</v>
      </c>
      <c r="N886" s="10" t="s">
        <v>5501</v>
      </c>
      <c r="S886" s="10">
        <f>IF(ISBLANK(T886),0,COUNTA(L886:R886))</f>
        <v>1</v>
      </c>
      <c r="T886" s="10" t="s">
        <v>5498</v>
      </c>
      <c r="U886" s="10" t="s">
        <v>5338</v>
      </c>
    </row>
    <row r="887" spans="1:21" x14ac:dyDescent="0.2">
      <c r="A887" s="10" t="s">
        <v>965</v>
      </c>
      <c r="B887" s="11" t="s">
        <v>2045</v>
      </c>
      <c r="C887" s="11" t="s">
        <v>5088</v>
      </c>
      <c r="F887" s="10" t="s">
        <v>240</v>
      </c>
      <c r="G887" s="10">
        <v>25</v>
      </c>
      <c r="H887" s="10" t="s">
        <v>1061</v>
      </c>
      <c r="I887" s="10">
        <v>1</v>
      </c>
      <c r="J887" s="10">
        <v>1</v>
      </c>
      <c r="N887" s="10" t="s">
        <v>5492</v>
      </c>
      <c r="S887" s="10">
        <f>IF(ISBLANK(T887),0,COUNTA(L887:R887))</f>
        <v>1</v>
      </c>
      <c r="T887" s="10" t="s">
        <v>5498</v>
      </c>
      <c r="U887" s="10" t="s">
        <v>5341</v>
      </c>
    </row>
    <row r="888" spans="1:21" x14ac:dyDescent="0.2">
      <c r="A888" s="10" t="s">
        <v>965</v>
      </c>
      <c r="B888" s="11" t="s">
        <v>2046</v>
      </c>
      <c r="C888" s="11" t="s">
        <v>4846</v>
      </c>
      <c r="F888" s="10" t="s">
        <v>240</v>
      </c>
      <c r="G888" s="10">
        <v>50</v>
      </c>
      <c r="H888" s="10" t="s">
        <v>1062</v>
      </c>
      <c r="I888" s="10">
        <v>1</v>
      </c>
      <c r="J888" s="10">
        <v>1</v>
      </c>
      <c r="M888" s="10" t="s">
        <v>18</v>
      </c>
      <c r="S888" s="10">
        <f>IF(ISBLANK(T888),0,COUNTA(L888:R888))</f>
        <v>1</v>
      </c>
      <c r="T888" s="10" t="s">
        <v>5498</v>
      </c>
      <c r="U888" s="10" t="s">
        <v>5150</v>
      </c>
    </row>
    <row r="889" spans="1:21" x14ac:dyDescent="0.2">
      <c r="A889" s="10" t="s">
        <v>965</v>
      </c>
      <c r="B889" s="11" t="s">
        <v>2047</v>
      </c>
      <c r="C889" s="11" t="s">
        <v>5009</v>
      </c>
      <c r="F889" s="10" t="s">
        <v>240</v>
      </c>
      <c r="G889" s="10">
        <v>50</v>
      </c>
      <c r="H889" s="10" t="s">
        <v>1063</v>
      </c>
      <c r="I889" s="10">
        <v>1</v>
      </c>
      <c r="J889" s="10">
        <v>1</v>
      </c>
      <c r="M889" s="10" t="s">
        <v>18</v>
      </c>
      <c r="S889" s="10">
        <f>IF(ISBLANK(T889),0,COUNTA(L889:R889))</f>
        <v>1</v>
      </c>
      <c r="T889" s="10" t="s">
        <v>5498</v>
      </c>
      <c r="U889" s="10" t="s">
        <v>5263</v>
      </c>
    </row>
    <row r="890" spans="1:21" x14ac:dyDescent="0.2">
      <c r="A890" s="10" t="s">
        <v>965</v>
      </c>
      <c r="B890" s="11" t="s">
        <v>2048</v>
      </c>
      <c r="C890" s="11" t="s">
        <v>5011</v>
      </c>
      <c r="F890" s="10" t="s">
        <v>240</v>
      </c>
      <c r="G890" s="10">
        <v>50</v>
      </c>
      <c r="H890" s="10" t="s">
        <v>1064</v>
      </c>
      <c r="I890" s="10">
        <v>1</v>
      </c>
      <c r="J890" s="10">
        <v>1</v>
      </c>
      <c r="M890" s="10" t="s">
        <v>18</v>
      </c>
      <c r="S890" s="10">
        <f>IF(ISBLANK(T890),0,COUNTA(L890:R890))</f>
        <v>1</v>
      </c>
      <c r="T890" s="10" t="s">
        <v>5498</v>
      </c>
      <c r="U890" s="10" t="s">
        <v>5265</v>
      </c>
    </row>
    <row r="891" spans="1:21" x14ac:dyDescent="0.2">
      <c r="A891" s="10" t="s">
        <v>965</v>
      </c>
      <c r="B891" s="11" t="s">
        <v>2049</v>
      </c>
      <c r="C891" s="11" t="s">
        <v>5022</v>
      </c>
      <c r="F891" s="10" t="s">
        <v>240</v>
      </c>
      <c r="G891" s="10">
        <v>50</v>
      </c>
      <c r="H891" s="10" t="s">
        <v>1065</v>
      </c>
      <c r="I891" s="10">
        <v>1</v>
      </c>
      <c r="J891" s="10">
        <v>1</v>
      </c>
      <c r="N891" s="10" t="s">
        <v>5492</v>
      </c>
      <c r="S891" s="10">
        <f>IF(ISBLANK(T891),0,COUNTA(L891:R891))</f>
        <v>1</v>
      </c>
      <c r="T891" s="10" t="s">
        <v>5498</v>
      </c>
      <c r="U891" s="10" t="s">
        <v>5276</v>
      </c>
    </row>
    <row r="892" spans="1:21" x14ac:dyDescent="0.2">
      <c r="A892" s="10" t="s">
        <v>965</v>
      </c>
      <c r="B892" s="11" t="s">
        <v>2050</v>
      </c>
      <c r="C892" s="11" t="s">
        <v>5049</v>
      </c>
      <c r="F892" s="10" t="s">
        <v>240</v>
      </c>
      <c r="G892" s="10">
        <v>50</v>
      </c>
      <c r="H892" s="10" t="s">
        <v>1066</v>
      </c>
      <c r="I892" s="10">
        <v>1</v>
      </c>
      <c r="J892" s="10">
        <v>1</v>
      </c>
      <c r="N892" s="10" t="s">
        <v>14</v>
      </c>
      <c r="S892" s="10">
        <f>IF(ISBLANK(T892),0,COUNTA(L892:R892))</f>
        <v>1</v>
      </c>
      <c r="T892" s="10" t="s">
        <v>5498</v>
      </c>
      <c r="U892" s="10" t="s">
        <v>5303</v>
      </c>
    </row>
    <row r="893" spans="1:21" x14ac:dyDescent="0.2">
      <c r="A893" s="10" t="s">
        <v>965</v>
      </c>
      <c r="B893" s="11" t="s">
        <v>2051</v>
      </c>
      <c r="C893" s="11" t="s">
        <v>5065</v>
      </c>
      <c r="F893" s="10" t="s">
        <v>240</v>
      </c>
      <c r="G893" s="10">
        <v>50</v>
      </c>
      <c r="H893" s="10" t="s">
        <v>1067</v>
      </c>
      <c r="I893" s="10">
        <v>1</v>
      </c>
      <c r="J893" s="10">
        <v>1</v>
      </c>
      <c r="N893" s="10" t="s">
        <v>5492</v>
      </c>
      <c r="S893" s="10">
        <f>IF(ISBLANK(T893),0,COUNTA(L893:R893))</f>
        <v>1</v>
      </c>
      <c r="T893" s="10" t="s">
        <v>5498</v>
      </c>
      <c r="U893" s="10" t="s">
        <v>5318</v>
      </c>
    </row>
    <row r="894" spans="1:21" x14ac:dyDescent="0.2">
      <c r="A894" s="10" t="s">
        <v>965</v>
      </c>
      <c r="B894" s="11" t="s">
        <v>2052</v>
      </c>
      <c r="C894" s="11" t="s">
        <v>5067</v>
      </c>
      <c r="F894" s="10" t="s">
        <v>240</v>
      </c>
      <c r="G894" s="10">
        <v>50</v>
      </c>
      <c r="H894" s="10" t="s">
        <v>1068</v>
      </c>
      <c r="I894" s="10">
        <v>1</v>
      </c>
      <c r="J894" s="10">
        <v>1</v>
      </c>
      <c r="N894" s="10" t="s">
        <v>5492</v>
      </c>
      <c r="S894" s="10">
        <f>IF(ISBLANK(T894),0,COUNTA(L894:R894))</f>
        <v>1</v>
      </c>
      <c r="T894" s="10" t="s">
        <v>5498</v>
      </c>
      <c r="U894" s="10" t="s">
        <v>5320</v>
      </c>
    </row>
    <row r="895" spans="1:21" x14ac:dyDescent="0.2">
      <c r="A895" s="10" t="s">
        <v>965</v>
      </c>
      <c r="B895" s="11" t="s">
        <v>1836</v>
      </c>
      <c r="C895" s="11" t="s">
        <v>5072</v>
      </c>
      <c r="F895" s="10" t="s">
        <v>240</v>
      </c>
      <c r="G895" s="10">
        <v>50</v>
      </c>
      <c r="H895" s="10" t="s">
        <v>1069</v>
      </c>
      <c r="I895" s="10">
        <v>1</v>
      </c>
      <c r="J895" s="10">
        <v>1</v>
      </c>
      <c r="N895" s="10" t="s">
        <v>5492</v>
      </c>
      <c r="S895" s="10">
        <f>IF(ISBLANK(T895),0,COUNTA(L895:R895))</f>
        <v>1</v>
      </c>
      <c r="T895" s="10" t="s">
        <v>5498</v>
      </c>
      <c r="U895" s="10" t="s">
        <v>5325</v>
      </c>
    </row>
    <row r="896" spans="1:21" x14ac:dyDescent="0.2">
      <c r="A896" s="10" t="s">
        <v>965</v>
      </c>
      <c r="B896" s="11" t="s">
        <v>2053</v>
      </c>
      <c r="C896" s="11" t="s">
        <v>5075</v>
      </c>
      <c r="F896" s="10" t="s">
        <v>240</v>
      </c>
      <c r="G896" s="10">
        <v>50</v>
      </c>
      <c r="H896" s="10" t="s">
        <v>1070</v>
      </c>
      <c r="I896" s="10">
        <v>1</v>
      </c>
      <c r="J896" s="10">
        <v>1</v>
      </c>
      <c r="N896" s="10" t="s">
        <v>5492</v>
      </c>
      <c r="S896" s="10">
        <f>IF(ISBLANK(T896),0,COUNTA(L896:R896))</f>
        <v>1</v>
      </c>
      <c r="T896" s="10" t="s">
        <v>5498</v>
      </c>
      <c r="U896" s="10" t="s">
        <v>5328</v>
      </c>
    </row>
    <row r="897" spans="1:21" x14ac:dyDescent="0.2">
      <c r="A897" s="10" t="s">
        <v>965</v>
      </c>
      <c r="B897" s="11" t="s">
        <v>2054</v>
      </c>
      <c r="C897" s="11" t="s">
        <v>5076</v>
      </c>
      <c r="F897" s="10" t="s">
        <v>240</v>
      </c>
      <c r="G897" s="10">
        <v>50</v>
      </c>
      <c r="H897" s="10" t="s">
        <v>1071</v>
      </c>
      <c r="I897" s="10">
        <v>1</v>
      </c>
      <c r="J897" s="10">
        <v>1</v>
      </c>
      <c r="N897" s="10" t="s">
        <v>5492</v>
      </c>
      <c r="S897" s="10">
        <f>IF(ISBLANK(T897),0,COUNTA(L897:R897))</f>
        <v>1</v>
      </c>
      <c r="T897" s="10" t="s">
        <v>5498</v>
      </c>
      <c r="U897" s="10" t="s">
        <v>5329</v>
      </c>
    </row>
    <row r="898" spans="1:21" x14ac:dyDescent="0.2">
      <c r="A898" s="10" t="s">
        <v>965</v>
      </c>
      <c r="B898" s="11" t="s">
        <v>2055</v>
      </c>
      <c r="C898" s="11" t="s">
        <v>5082</v>
      </c>
      <c r="F898" s="10" t="s">
        <v>240</v>
      </c>
      <c r="G898" s="10">
        <v>50</v>
      </c>
      <c r="H898" s="10" t="s">
        <v>1072</v>
      </c>
      <c r="I898" s="10">
        <v>1</v>
      </c>
      <c r="J898" s="10">
        <v>1</v>
      </c>
      <c r="N898" s="10" t="s">
        <v>5501</v>
      </c>
      <c r="S898" s="10">
        <f>IF(ISBLANK(T898),0,COUNTA(L898:R898))</f>
        <v>1</v>
      </c>
      <c r="T898" s="10" t="s">
        <v>5498</v>
      </c>
      <c r="U898" s="10" t="s">
        <v>5335</v>
      </c>
    </row>
    <row r="899" spans="1:21" x14ac:dyDescent="0.2">
      <c r="A899" s="10" t="s">
        <v>965</v>
      </c>
      <c r="B899" s="11" t="s">
        <v>2056</v>
      </c>
      <c r="C899" s="11" t="s">
        <v>5083</v>
      </c>
      <c r="F899" s="10" t="s">
        <v>240</v>
      </c>
      <c r="G899" s="10">
        <v>50</v>
      </c>
      <c r="H899" s="10" t="s">
        <v>1073</v>
      </c>
      <c r="I899" s="10">
        <v>1</v>
      </c>
      <c r="J899" s="10">
        <v>1</v>
      </c>
      <c r="N899" s="10" t="s">
        <v>5501</v>
      </c>
      <c r="S899" s="10">
        <f>IF(ISBLANK(T899),0,COUNTA(L899:R899))</f>
        <v>1</v>
      </c>
      <c r="T899" s="10" t="s">
        <v>5498</v>
      </c>
      <c r="U899" s="10" t="s">
        <v>5336</v>
      </c>
    </row>
    <row r="900" spans="1:21" x14ac:dyDescent="0.2">
      <c r="A900" s="10" t="s">
        <v>965</v>
      </c>
      <c r="B900" s="11" t="s">
        <v>2057</v>
      </c>
      <c r="C900" s="11" t="s">
        <v>5084</v>
      </c>
      <c r="F900" s="10" t="s">
        <v>240</v>
      </c>
      <c r="G900" s="10">
        <v>50</v>
      </c>
      <c r="H900" s="10" t="s">
        <v>1074</v>
      </c>
      <c r="I900" s="10">
        <v>1</v>
      </c>
      <c r="J900" s="10">
        <v>1</v>
      </c>
      <c r="N900" s="10" t="s">
        <v>5501</v>
      </c>
      <c r="S900" s="10">
        <f>IF(ISBLANK(T900),0,COUNTA(L900:R900))</f>
        <v>1</v>
      </c>
      <c r="T900" s="10" t="s">
        <v>5498</v>
      </c>
      <c r="U900" s="10" t="s">
        <v>5337</v>
      </c>
    </row>
    <row r="901" spans="1:21" x14ac:dyDescent="0.2">
      <c r="A901" s="10" t="s">
        <v>965</v>
      </c>
      <c r="B901" s="11" t="s">
        <v>2058</v>
      </c>
      <c r="C901" s="11" t="s">
        <v>5089</v>
      </c>
      <c r="F901" s="10" t="s">
        <v>240</v>
      </c>
      <c r="G901" s="10">
        <v>50</v>
      </c>
      <c r="H901" s="10" t="s">
        <v>1075</v>
      </c>
      <c r="I901" s="10">
        <v>1</v>
      </c>
      <c r="J901" s="10">
        <v>1</v>
      </c>
      <c r="N901" s="10" t="s">
        <v>5492</v>
      </c>
      <c r="S901" s="10">
        <f>IF(ISBLANK(T901),0,COUNTA(L901:R901))</f>
        <v>1</v>
      </c>
      <c r="T901" s="10" t="s">
        <v>5498</v>
      </c>
      <c r="U901" s="10" t="s">
        <v>5342</v>
      </c>
    </row>
    <row r="902" spans="1:21" x14ac:dyDescent="0.2">
      <c r="A902" s="10" t="s">
        <v>965</v>
      </c>
      <c r="B902" s="11" t="s">
        <v>2059</v>
      </c>
      <c r="C902" s="11" t="s">
        <v>5090</v>
      </c>
      <c r="F902" s="10" t="s">
        <v>240</v>
      </c>
      <c r="G902" s="10">
        <v>50</v>
      </c>
      <c r="H902" s="10" t="s">
        <v>1076</v>
      </c>
      <c r="I902" s="10">
        <v>1</v>
      </c>
      <c r="J902" s="10">
        <v>1</v>
      </c>
      <c r="N902" s="10" t="s">
        <v>5492</v>
      </c>
      <c r="S902" s="10">
        <f>IF(ISBLANK(T902),0,COUNTA(L902:R902))</f>
        <v>1</v>
      </c>
      <c r="T902" s="10" t="s">
        <v>5498</v>
      </c>
      <c r="U902" s="10" t="s">
        <v>5343</v>
      </c>
    </row>
    <row r="903" spans="1:21" x14ac:dyDescent="0.2">
      <c r="A903" s="10" t="s">
        <v>965</v>
      </c>
      <c r="B903" s="11" t="s">
        <v>2060</v>
      </c>
      <c r="C903" s="11" t="s">
        <v>5091</v>
      </c>
      <c r="F903" s="10" t="s">
        <v>240</v>
      </c>
      <c r="G903" s="10">
        <v>50</v>
      </c>
      <c r="H903" s="10" t="s">
        <v>1077</v>
      </c>
      <c r="I903" s="10">
        <v>1</v>
      </c>
      <c r="J903" s="10">
        <v>1</v>
      </c>
      <c r="N903" s="10" t="s">
        <v>5492</v>
      </c>
      <c r="S903" s="10">
        <f>IF(ISBLANK(T903),0,COUNTA(L903:R903))</f>
        <v>1</v>
      </c>
      <c r="T903" s="10" t="s">
        <v>5498</v>
      </c>
      <c r="U903" s="10" t="s">
        <v>5344</v>
      </c>
    </row>
    <row r="904" spans="1:21" x14ac:dyDescent="0.2">
      <c r="A904" s="10" t="s">
        <v>965</v>
      </c>
      <c r="B904" s="11" t="s">
        <v>2061</v>
      </c>
      <c r="C904" s="11" t="s">
        <v>4841</v>
      </c>
      <c r="F904" s="10" t="s">
        <v>240</v>
      </c>
      <c r="G904" s="10">
        <v>75</v>
      </c>
      <c r="H904" s="10" t="s">
        <v>1078</v>
      </c>
      <c r="I904" s="10">
        <v>1</v>
      </c>
      <c r="J904" s="10">
        <v>1</v>
      </c>
      <c r="L904" s="10" t="s">
        <v>2</v>
      </c>
      <c r="S904" s="10">
        <f>IF(ISBLANK(T904),0,COUNTA(L904:R904))</f>
        <v>1</v>
      </c>
      <c r="T904" s="10" t="s">
        <v>5498</v>
      </c>
      <c r="U904" s="10" t="s">
        <v>5145</v>
      </c>
    </row>
    <row r="905" spans="1:21" x14ac:dyDescent="0.2">
      <c r="A905" s="10" t="s">
        <v>965</v>
      </c>
      <c r="B905" s="11" t="s">
        <v>2062</v>
      </c>
      <c r="C905" s="11" t="s">
        <v>4843</v>
      </c>
      <c r="F905" s="10" t="s">
        <v>240</v>
      </c>
      <c r="G905" s="10">
        <v>75</v>
      </c>
      <c r="H905" s="10" t="s">
        <v>1079</v>
      </c>
      <c r="I905" s="10">
        <v>1</v>
      </c>
      <c r="J905" s="10">
        <v>1</v>
      </c>
      <c r="L905" s="10" t="s">
        <v>2</v>
      </c>
      <c r="S905" s="10">
        <f>IF(ISBLANK(T905),0,COUNTA(L905:R905))</f>
        <v>1</v>
      </c>
      <c r="T905" s="10" t="s">
        <v>5498</v>
      </c>
      <c r="U905" s="10" t="s">
        <v>5147</v>
      </c>
    </row>
    <row r="906" spans="1:21" x14ac:dyDescent="0.2">
      <c r="A906" s="10" t="s">
        <v>965</v>
      </c>
      <c r="B906" s="11" t="s">
        <v>2063</v>
      </c>
      <c r="C906" s="11" t="s">
        <v>5012</v>
      </c>
      <c r="F906" s="10" t="s">
        <v>240</v>
      </c>
      <c r="G906" s="10">
        <v>75</v>
      </c>
      <c r="H906" s="10" t="s">
        <v>1080</v>
      </c>
      <c r="I906" s="10">
        <v>1</v>
      </c>
      <c r="J906" s="10">
        <v>1</v>
      </c>
      <c r="M906" s="10" t="s">
        <v>18</v>
      </c>
      <c r="S906" s="10">
        <f>IF(ISBLANK(T906),0,COUNTA(L906:R906))</f>
        <v>1</v>
      </c>
      <c r="T906" s="10" t="s">
        <v>5498</v>
      </c>
      <c r="U906" s="10" t="s">
        <v>5266</v>
      </c>
    </row>
    <row r="907" spans="1:21" x14ac:dyDescent="0.2">
      <c r="A907" s="10" t="s">
        <v>965</v>
      </c>
      <c r="B907" s="11" t="s">
        <v>2064</v>
      </c>
      <c r="C907" s="11" t="s">
        <v>5015</v>
      </c>
      <c r="F907" s="10" t="s">
        <v>240</v>
      </c>
      <c r="G907" s="10">
        <v>75</v>
      </c>
      <c r="H907" s="10" t="s">
        <v>1081</v>
      </c>
      <c r="I907" s="10">
        <v>1</v>
      </c>
      <c r="J907" s="10">
        <v>1</v>
      </c>
      <c r="M907" s="10" t="s">
        <v>3</v>
      </c>
      <c r="S907" s="10">
        <f>IF(ISBLANK(T907),0,COUNTA(L907:R907))</f>
        <v>1</v>
      </c>
      <c r="T907" s="10" t="s">
        <v>5498</v>
      </c>
      <c r="U907" s="10" t="s">
        <v>5269</v>
      </c>
    </row>
    <row r="908" spans="1:21" x14ac:dyDescent="0.2">
      <c r="A908" s="10" t="s">
        <v>965</v>
      </c>
      <c r="B908" s="11" t="s">
        <v>2065</v>
      </c>
      <c r="C908" s="11" t="s">
        <v>5016</v>
      </c>
      <c r="F908" s="10" t="s">
        <v>240</v>
      </c>
      <c r="G908" s="10">
        <v>75</v>
      </c>
      <c r="H908" s="10" t="s">
        <v>1082</v>
      </c>
      <c r="I908" s="10">
        <v>1</v>
      </c>
      <c r="J908" s="10">
        <v>1</v>
      </c>
      <c r="N908" s="10" t="s">
        <v>5492</v>
      </c>
      <c r="S908" s="10">
        <f>IF(ISBLANK(T908),0,COUNTA(L908:R908))</f>
        <v>1</v>
      </c>
      <c r="T908" s="10" t="s">
        <v>5498</v>
      </c>
      <c r="U908" s="10" t="s">
        <v>5270</v>
      </c>
    </row>
    <row r="909" spans="1:21" x14ac:dyDescent="0.2">
      <c r="A909" s="10" t="s">
        <v>965</v>
      </c>
      <c r="B909" s="11" t="s">
        <v>2066</v>
      </c>
      <c r="C909" s="11" t="s">
        <v>5020</v>
      </c>
      <c r="F909" s="10" t="s">
        <v>240</v>
      </c>
      <c r="G909" s="10">
        <v>75</v>
      </c>
      <c r="H909" s="10" t="s">
        <v>1083</v>
      </c>
      <c r="I909" s="10">
        <v>1</v>
      </c>
      <c r="J909" s="10">
        <v>1</v>
      </c>
      <c r="N909" s="10" t="s">
        <v>5492</v>
      </c>
      <c r="S909" s="10">
        <f>IF(ISBLANK(T909),0,COUNTA(L909:R909))</f>
        <v>1</v>
      </c>
      <c r="T909" s="10" t="s">
        <v>5498</v>
      </c>
      <c r="U909" s="10" t="s">
        <v>5274</v>
      </c>
    </row>
    <row r="910" spans="1:21" x14ac:dyDescent="0.2">
      <c r="A910" s="10" t="s">
        <v>965</v>
      </c>
      <c r="B910" s="11" t="s">
        <v>2067</v>
      </c>
      <c r="C910" s="11" t="s">
        <v>5021</v>
      </c>
      <c r="F910" s="10" t="s">
        <v>240</v>
      </c>
      <c r="G910" s="10">
        <v>75</v>
      </c>
      <c r="H910" s="10" t="s">
        <v>1084</v>
      </c>
      <c r="I910" s="10">
        <v>1</v>
      </c>
      <c r="J910" s="10">
        <v>1</v>
      </c>
      <c r="N910" s="10" t="s">
        <v>5492</v>
      </c>
      <c r="S910" s="10">
        <f>IF(ISBLANK(T910),0,COUNTA(L910:R910))</f>
        <v>1</v>
      </c>
      <c r="T910" s="10" t="s">
        <v>5498</v>
      </c>
      <c r="U910" s="10" t="s">
        <v>5275</v>
      </c>
    </row>
    <row r="911" spans="1:21" x14ac:dyDescent="0.2">
      <c r="A911" s="10" t="s">
        <v>965</v>
      </c>
      <c r="B911" s="11" t="s">
        <v>2068</v>
      </c>
      <c r="C911" s="11" t="s">
        <v>5044</v>
      </c>
      <c r="F911" s="10" t="s">
        <v>240</v>
      </c>
      <c r="G911" s="10">
        <v>75</v>
      </c>
      <c r="H911" s="10" t="s">
        <v>1085</v>
      </c>
      <c r="I911" s="10">
        <v>1</v>
      </c>
      <c r="J911" s="10">
        <v>1</v>
      </c>
      <c r="N911" s="10" t="s">
        <v>5501</v>
      </c>
      <c r="S911" s="10">
        <f>IF(ISBLANK(T911),0,COUNTA(L911:R911))</f>
        <v>1</v>
      </c>
      <c r="T911" s="10" t="s">
        <v>5498</v>
      </c>
      <c r="U911" s="10" t="s">
        <v>5298</v>
      </c>
    </row>
    <row r="912" spans="1:21" x14ac:dyDescent="0.2">
      <c r="A912" s="10" t="s">
        <v>965</v>
      </c>
      <c r="B912" s="11" t="s">
        <v>2069</v>
      </c>
      <c r="C912" s="11" t="s">
        <v>5045</v>
      </c>
      <c r="F912" s="10" t="s">
        <v>240</v>
      </c>
      <c r="G912" s="10">
        <v>75</v>
      </c>
      <c r="H912" s="10" t="s">
        <v>1086</v>
      </c>
      <c r="I912" s="10">
        <v>1</v>
      </c>
      <c r="J912" s="10">
        <v>1</v>
      </c>
      <c r="N912" s="10" t="s">
        <v>5501</v>
      </c>
      <c r="S912" s="10">
        <f>IF(ISBLANK(T912),0,COUNTA(L912:R912))</f>
        <v>1</v>
      </c>
      <c r="T912" s="10" t="s">
        <v>5498</v>
      </c>
      <c r="U912" s="10" t="s">
        <v>5299</v>
      </c>
    </row>
    <row r="913" spans="1:21" x14ac:dyDescent="0.2">
      <c r="A913" s="10" t="s">
        <v>965</v>
      </c>
      <c r="B913" s="11" t="s">
        <v>2070</v>
      </c>
      <c r="C913" s="11" t="s">
        <v>5048</v>
      </c>
      <c r="F913" s="10" t="s">
        <v>240</v>
      </c>
      <c r="G913" s="10">
        <v>75</v>
      </c>
      <c r="H913" s="10" t="s">
        <v>1087</v>
      </c>
      <c r="I913" s="10">
        <v>1</v>
      </c>
      <c r="J913" s="10">
        <v>1</v>
      </c>
      <c r="N913" s="10" t="s">
        <v>5501</v>
      </c>
      <c r="S913" s="10">
        <f>IF(ISBLANK(T913),0,COUNTA(L913:R913))</f>
        <v>1</v>
      </c>
      <c r="T913" s="10" t="s">
        <v>5498</v>
      </c>
      <c r="U913" s="10" t="s">
        <v>5302</v>
      </c>
    </row>
    <row r="914" spans="1:21" x14ac:dyDescent="0.2">
      <c r="A914" s="10" t="s">
        <v>965</v>
      </c>
      <c r="B914" s="11" t="s">
        <v>2071</v>
      </c>
      <c r="C914" s="11" t="s">
        <v>5068</v>
      </c>
      <c r="F914" s="10" t="s">
        <v>240</v>
      </c>
      <c r="G914" s="10">
        <v>75</v>
      </c>
      <c r="H914" s="10" t="s">
        <v>1088</v>
      </c>
      <c r="I914" s="10">
        <v>1</v>
      </c>
      <c r="J914" s="10">
        <v>1</v>
      </c>
      <c r="N914" s="10" t="s">
        <v>5492</v>
      </c>
      <c r="S914" s="10">
        <f>IF(ISBLANK(T914),0,COUNTA(L914:R914))</f>
        <v>1</v>
      </c>
      <c r="T914" s="10" t="s">
        <v>5498</v>
      </c>
      <c r="U914" s="10" t="s">
        <v>5321</v>
      </c>
    </row>
    <row r="915" spans="1:21" x14ac:dyDescent="0.2">
      <c r="A915" s="10" t="s">
        <v>965</v>
      </c>
      <c r="B915" s="11" t="s">
        <v>2072</v>
      </c>
      <c r="C915" s="11" t="s">
        <v>5081</v>
      </c>
      <c r="F915" s="10" t="s">
        <v>240</v>
      </c>
      <c r="G915" s="10">
        <v>75</v>
      </c>
      <c r="H915" s="10" t="s">
        <v>1089</v>
      </c>
      <c r="I915" s="10">
        <v>1</v>
      </c>
      <c r="J915" s="10">
        <v>1</v>
      </c>
      <c r="N915" s="10" t="s">
        <v>5501</v>
      </c>
      <c r="S915" s="10">
        <f>IF(ISBLANK(T915),0,COUNTA(L915:R915))</f>
        <v>1</v>
      </c>
      <c r="T915" s="10" t="s">
        <v>5498</v>
      </c>
      <c r="U915" s="10" t="s">
        <v>5334</v>
      </c>
    </row>
    <row r="916" spans="1:21" x14ac:dyDescent="0.2">
      <c r="A916" s="10" t="s">
        <v>965</v>
      </c>
      <c r="B916" s="11" t="s">
        <v>2073</v>
      </c>
      <c r="C916" s="11" t="s">
        <v>5086</v>
      </c>
      <c r="F916" s="10" t="s">
        <v>240</v>
      </c>
      <c r="G916" s="10">
        <v>75</v>
      </c>
      <c r="H916" s="10" t="s">
        <v>1090</v>
      </c>
      <c r="I916" s="10">
        <v>1</v>
      </c>
      <c r="J916" s="10">
        <v>1</v>
      </c>
      <c r="N916" s="10" t="s">
        <v>5501</v>
      </c>
      <c r="S916" s="10">
        <f>IF(ISBLANK(T916),0,COUNTA(L916:R916))</f>
        <v>1</v>
      </c>
      <c r="T916" s="10" t="s">
        <v>5498</v>
      </c>
      <c r="U916" s="10" t="s">
        <v>5339</v>
      </c>
    </row>
    <row r="917" spans="1:21" x14ac:dyDescent="0.2">
      <c r="A917" s="10" t="s">
        <v>965</v>
      </c>
      <c r="B917" s="11" t="s">
        <v>2074</v>
      </c>
      <c r="C917" s="11" t="s">
        <v>5094</v>
      </c>
      <c r="F917" s="10" t="s">
        <v>240</v>
      </c>
      <c r="G917" s="10">
        <v>75</v>
      </c>
      <c r="H917" s="10" t="s">
        <v>1091</v>
      </c>
      <c r="I917" s="10">
        <v>1</v>
      </c>
      <c r="J917" s="10">
        <v>1</v>
      </c>
      <c r="N917" s="10" t="s">
        <v>5492</v>
      </c>
      <c r="S917" s="10">
        <f>IF(ISBLANK(T917),0,COUNTA(L917:R917))</f>
        <v>1</v>
      </c>
      <c r="T917" s="10" t="s">
        <v>5498</v>
      </c>
      <c r="U917" s="10" t="s">
        <v>5347</v>
      </c>
    </row>
    <row r="918" spans="1:21" x14ac:dyDescent="0.2">
      <c r="A918" s="10" t="s">
        <v>965</v>
      </c>
      <c r="B918" s="11" t="s">
        <v>2075</v>
      </c>
      <c r="C918" s="11" t="s">
        <v>5097</v>
      </c>
      <c r="F918" s="10" t="s">
        <v>240</v>
      </c>
      <c r="G918" s="10">
        <v>75</v>
      </c>
      <c r="H918" s="10" t="s">
        <v>1092</v>
      </c>
      <c r="I918" s="10">
        <v>1</v>
      </c>
      <c r="J918" s="10">
        <v>1</v>
      </c>
      <c r="N918" s="10" t="s">
        <v>5492</v>
      </c>
      <c r="S918" s="10">
        <f>IF(ISBLANK(T918),0,COUNTA(L918:R918))</f>
        <v>1</v>
      </c>
      <c r="T918" s="10" t="s">
        <v>5498</v>
      </c>
      <c r="U918" s="10" t="s">
        <v>5350</v>
      </c>
    </row>
    <row r="919" spans="1:21" x14ac:dyDescent="0.2">
      <c r="A919" s="10" t="s">
        <v>965</v>
      </c>
      <c r="B919" s="11" t="s">
        <v>2076</v>
      </c>
      <c r="C919" s="11" t="s">
        <v>5099</v>
      </c>
      <c r="F919" s="10" t="s">
        <v>240</v>
      </c>
      <c r="G919" s="10">
        <v>75</v>
      </c>
      <c r="H919" s="10" t="s">
        <v>1093</v>
      </c>
      <c r="I919" s="10">
        <v>1</v>
      </c>
      <c r="J919" s="10">
        <v>1</v>
      </c>
      <c r="N919" s="10" t="s">
        <v>5492</v>
      </c>
      <c r="S919" s="10">
        <f>IF(ISBLANK(T919),0,COUNTA(L919:R919))</f>
        <v>1</v>
      </c>
      <c r="T919" s="10" t="s">
        <v>5498</v>
      </c>
      <c r="U919" s="10" t="s">
        <v>5352</v>
      </c>
    </row>
    <row r="920" spans="1:21" x14ac:dyDescent="0.2">
      <c r="A920" s="10" t="s">
        <v>965</v>
      </c>
      <c r="B920" s="11" t="s">
        <v>2077</v>
      </c>
      <c r="C920" s="11" t="s">
        <v>5102</v>
      </c>
      <c r="F920" s="10" t="s">
        <v>240</v>
      </c>
      <c r="G920" s="10">
        <v>75</v>
      </c>
      <c r="H920" s="10" t="s">
        <v>1094</v>
      </c>
      <c r="I920" s="10">
        <v>1</v>
      </c>
      <c r="J920" s="10">
        <v>1</v>
      </c>
      <c r="N920" s="10" t="s">
        <v>5492</v>
      </c>
      <c r="S920" s="10">
        <f>IF(ISBLANK(T920),0,COUNTA(L920:R920))</f>
        <v>1</v>
      </c>
      <c r="T920" s="10" t="s">
        <v>5498</v>
      </c>
      <c r="U920" s="10" t="s">
        <v>5355</v>
      </c>
    </row>
    <row r="921" spans="1:21" x14ac:dyDescent="0.2">
      <c r="A921" s="10" t="s">
        <v>965</v>
      </c>
      <c r="B921" s="11" t="s">
        <v>2078</v>
      </c>
      <c r="C921" s="11" t="s">
        <v>4842</v>
      </c>
      <c r="F921" s="10" t="s">
        <v>240</v>
      </c>
      <c r="G921" s="10">
        <v>100</v>
      </c>
      <c r="H921" s="10" t="s">
        <v>1095</v>
      </c>
      <c r="I921" s="10">
        <v>1</v>
      </c>
      <c r="J921" s="10">
        <v>1</v>
      </c>
      <c r="L921" s="10" t="s">
        <v>2</v>
      </c>
      <c r="S921" s="10">
        <f>IF(ISBLANK(T921),0,COUNTA(L921:R921))</f>
        <v>1</v>
      </c>
      <c r="T921" s="10" t="s">
        <v>5498</v>
      </c>
      <c r="U921" s="10" t="s">
        <v>5146</v>
      </c>
    </row>
    <row r="922" spans="1:21" x14ac:dyDescent="0.2">
      <c r="A922" s="10" t="s">
        <v>965</v>
      </c>
      <c r="B922" s="11" t="s">
        <v>2079</v>
      </c>
      <c r="C922" s="11" t="s">
        <v>4844</v>
      </c>
      <c r="F922" s="10" t="s">
        <v>240</v>
      </c>
      <c r="G922" s="10">
        <v>100</v>
      </c>
      <c r="H922" s="10" t="s">
        <v>1096</v>
      </c>
      <c r="I922" s="10">
        <v>1</v>
      </c>
      <c r="J922" s="10">
        <v>1</v>
      </c>
      <c r="L922" s="10" t="s">
        <v>2</v>
      </c>
      <c r="S922" s="10">
        <f>IF(ISBLANK(T922),0,COUNTA(L922:R922))</f>
        <v>1</v>
      </c>
      <c r="T922" s="10" t="s">
        <v>5498</v>
      </c>
      <c r="U922" s="10" t="s">
        <v>5148</v>
      </c>
    </row>
    <row r="923" spans="1:21" x14ac:dyDescent="0.2">
      <c r="A923" s="10" t="s">
        <v>965</v>
      </c>
      <c r="B923" s="11" t="s">
        <v>2080</v>
      </c>
      <c r="C923" s="11" t="s">
        <v>5010</v>
      </c>
      <c r="F923" s="10" t="s">
        <v>240</v>
      </c>
      <c r="G923" s="10">
        <v>100</v>
      </c>
      <c r="H923" s="10" t="s">
        <v>1097</v>
      </c>
      <c r="I923" s="10">
        <v>1</v>
      </c>
      <c r="J923" s="10">
        <v>1</v>
      </c>
      <c r="M923" s="10" t="s">
        <v>18</v>
      </c>
      <c r="S923" s="10">
        <f>IF(ISBLANK(T923),0,COUNTA(L923:R923))</f>
        <v>1</v>
      </c>
      <c r="T923" s="10" t="s">
        <v>5498</v>
      </c>
      <c r="U923" s="10" t="s">
        <v>5264</v>
      </c>
    </row>
    <row r="924" spans="1:21" x14ac:dyDescent="0.2">
      <c r="A924" s="10" t="s">
        <v>965</v>
      </c>
      <c r="B924" s="11" t="s">
        <v>2081</v>
      </c>
      <c r="C924" s="11" t="s">
        <v>5017</v>
      </c>
      <c r="F924" s="10" t="s">
        <v>240</v>
      </c>
      <c r="G924" s="10">
        <v>100</v>
      </c>
      <c r="H924" s="10" t="s">
        <v>1098</v>
      </c>
      <c r="I924" s="10">
        <v>1</v>
      </c>
      <c r="J924" s="10">
        <v>1</v>
      </c>
      <c r="N924" s="10" t="s">
        <v>5492</v>
      </c>
      <c r="S924" s="10">
        <f>IF(ISBLANK(T924),0,COUNTA(L924:R924))</f>
        <v>1</v>
      </c>
      <c r="T924" s="10" t="s">
        <v>5498</v>
      </c>
      <c r="U924" s="10" t="s">
        <v>5271</v>
      </c>
    </row>
    <row r="925" spans="1:21" x14ac:dyDescent="0.2">
      <c r="A925" s="10" t="s">
        <v>965</v>
      </c>
      <c r="B925" s="11" t="s">
        <v>2082</v>
      </c>
      <c r="C925" s="11" t="s">
        <v>5018</v>
      </c>
      <c r="F925" s="10" t="s">
        <v>240</v>
      </c>
      <c r="G925" s="10">
        <v>100</v>
      </c>
      <c r="H925" s="10" t="s">
        <v>1099</v>
      </c>
      <c r="I925" s="10">
        <v>1</v>
      </c>
      <c r="J925" s="10">
        <v>1</v>
      </c>
      <c r="N925" s="10" t="s">
        <v>5492</v>
      </c>
      <c r="S925" s="10">
        <f>IF(ISBLANK(T925),0,COUNTA(L925:R925))</f>
        <v>1</v>
      </c>
      <c r="T925" s="10" t="s">
        <v>5498</v>
      </c>
      <c r="U925" s="10" t="s">
        <v>5272</v>
      </c>
    </row>
    <row r="926" spans="1:21" x14ac:dyDescent="0.2">
      <c r="A926" s="10" t="s">
        <v>965</v>
      </c>
      <c r="B926" s="11" t="s">
        <v>2083</v>
      </c>
      <c r="C926" s="11" t="s">
        <v>5019</v>
      </c>
      <c r="F926" s="10" t="s">
        <v>240</v>
      </c>
      <c r="G926" s="10">
        <v>100</v>
      </c>
      <c r="H926" s="10" t="s">
        <v>1100</v>
      </c>
      <c r="I926" s="10">
        <v>1</v>
      </c>
      <c r="J926" s="10">
        <v>1</v>
      </c>
      <c r="N926" s="10" t="s">
        <v>5492</v>
      </c>
      <c r="S926" s="10">
        <f>IF(ISBLANK(T926),0,COUNTA(L926:R926))</f>
        <v>1</v>
      </c>
      <c r="T926" s="10" t="s">
        <v>5498</v>
      </c>
      <c r="U926" s="10" t="s">
        <v>5273</v>
      </c>
    </row>
    <row r="927" spans="1:21" x14ac:dyDescent="0.2">
      <c r="A927" s="10" t="s">
        <v>965</v>
      </c>
      <c r="B927" s="11" t="s">
        <v>2084</v>
      </c>
      <c r="C927" s="11" t="s">
        <v>5035</v>
      </c>
      <c r="F927" s="10" t="s">
        <v>240</v>
      </c>
      <c r="G927" s="10">
        <v>100</v>
      </c>
      <c r="H927" s="10" t="s">
        <v>1101</v>
      </c>
      <c r="I927" s="10">
        <v>1</v>
      </c>
      <c r="J927" s="10">
        <v>1</v>
      </c>
      <c r="M927" s="10" t="s">
        <v>5506</v>
      </c>
      <c r="S927" s="10">
        <f>IF(ISBLANK(T927),0,COUNTA(L927:R927))</f>
        <v>1</v>
      </c>
      <c r="T927" s="10" t="s">
        <v>5498</v>
      </c>
      <c r="U927" s="10" t="s">
        <v>5289</v>
      </c>
    </row>
    <row r="928" spans="1:21" x14ac:dyDescent="0.2">
      <c r="A928" s="10" t="s">
        <v>965</v>
      </c>
      <c r="B928" s="11" t="s">
        <v>2085</v>
      </c>
      <c r="C928" s="11" t="s">
        <v>5036</v>
      </c>
      <c r="F928" s="10" t="s">
        <v>240</v>
      </c>
      <c r="G928" s="10">
        <v>100</v>
      </c>
      <c r="H928" s="10" t="s">
        <v>1102</v>
      </c>
      <c r="I928" s="10">
        <v>1</v>
      </c>
      <c r="J928" s="10">
        <v>1</v>
      </c>
      <c r="M928" s="10" t="s">
        <v>5506</v>
      </c>
      <c r="S928" s="10">
        <f>IF(ISBLANK(T928),0,COUNTA(L928:R928))</f>
        <v>1</v>
      </c>
      <c r="T928" s="10" t="s">
        <v>5498</v>
      </c>
      <c r="U928" s="10" t="s">
        <v>5290</v>
      </c>
    </row>
    <row r="929" spans="1:21" x14ac:dyDescent="0.2">
      <c r="A929" s="10" t="s">
        <v>965</v>
      </c>
      <c r="B929" s="11" t="s">
        <v>2086</v>
      </c>
      <c r="C929" s="11" t="s">
        <v>5037</v>
      </c>
      <c r="F929" s="10" t="s">
        <v>240</v>
      </c>
      <c r="G929" s="10">
        <v>100</v>
      </c>
      <c r="H929" s="10" t="s">
        <v>1103</v>
      </c>
      <c r="I929" s="10">
        <v>1</v>
      </c>
      <c r="J929" s="10">
        <v>1</v>
      </c>
      <c r="M929" s="10" t="s">
        <v>5506</v>
      </c>
      <c r="S929" s="10">
        <f>IF(ISBLANK(T929),0,COUNTA(L929:R929))</f>
        <v>1</v>
      </c>
      <c r="T929" s="10" t="s">
        <v>5498</v>
      </c>
      <c r="U929" s="10" t="s">
        <v>5291</v>
      </c>
    </row>
    <row r="930" spans="1:21" x14ac:dyDescent="0.2">
      <c r="A930" s="10" t="s">
        <v>965</v>
      </c>
      <c r="B930" s="11" t="s">
        <v>2087</v>
      </c>
      <c r="C930" s="11" t="s">
        <v>5038</v>
      </c>
      <c r="F930" s="10" t="s">
        <v>240</v>
      </c>
      <c r="G930" s="10">
        <v>100</v>
      </c>
      <c r="H930" s="10" t="s">
        <v>1104</v>
      </c>
      <c r="I930" s="10">
        <v>1</v>
      </c>
      <c r="J930" s="10">
        <v>1</v>
      </c>
      <c r="M930" s="10" t="s">
        <v>5506</v>
      </c>
      <c r="S930" s="10">
        <f>IF(ISBLANK(T930),0,COUNTA(L930:R930))</f>
        <v>1</v>
      </c>
      <c r="T930" s="10" t="s">
        <v>5498</v>
      </c>
      <c r="U930" s="10" t="s">
        <v>5292</v>
      </c>
    </row>
    <row r="931" spans="1:21" x14ac:dyDescent="0.2">
      <c r="A931" s="10" t="s">
        <v>965</v>
      </c>
      <c r="B931" s="11" t="s">
        <v>2088</v>
      </c>
      <c r="C931" s="11" t="s">
        <v>5039</v>
      </c>
      <c r="F931" s="10" t="s">
        <v>240</v>
      </c>
      <c r="G931" s="10">
        <v>100</v>
      </c>
      <c r="H931" s="10" t="s">
        <v>1105</v>
      </c>
      <c r="I931" s="10">
        <v>1</v>
      </c>
      <c r="J931" s="10">
        <v>1</v>
      </c>
      <c r="M931" s="10" t="s">
        <v>5506</v>
      </c>
      <c r="S931" s="10">
        <f>IF(ISBLANK(T931),0,COUNTA(L931:R931))</f>
        <v>1</v>
      </c>
      <c r="T931" s="10" t="s">
        <v>5498</v>
      </c>
      <c r="U931" s="10" t="s">
        <v>5293</v>
      </c>
    </row>
    <row r="932" spans="1:21" x14ac:dyDescent="0.2">
      <c r="A932" s="10" t="s">
        <v>965</v>
      </c>
      <c r="B932" s="11" t="s">
        <v>2089</v>
      </c>
      <c r="C932" s="11" t="s">
        <v>5040</v>
      </c>
      <c r="F932" s="10" t="s">
        <v>240</v>
      </c>
      <c r="G932" s="10">
        <v>100</v>
      </c>
      <c r="H932" s="10" t="s">
        <v>1106</v>
      </c>
      <c r="I932" s="10">
        <v>1</v>
      </c>
      <c r="J932" s="10">
        <v>1</v>
      </c>
      <c r="M932" s="10" t="s">
        <v>5506</v>
      </c>
      <c r="S932" s="10">
        <f>IF(ISBLANK(T932),0,COUNTA(L932:R932))</f>
        <v>1</v>
      </c>
      <c r="T932" s="10" t="s">
        <v>5498</v>
      </c>
      <c r="U932" s="10" t="s">
        <v>5294</v>
      </c>
    </row>
    <row r="933" spans="1:21" x14ac:dyDescent="0.2">
      <c r="A933" s="10" t="s">
        <v>965</v>
      </c>
      <c r="B933" s="11" t="s">
        <v>2090</v>
      </c>
      <c r="C933" s="11" t="s">
        <v>5041</v>
      </c>
      <c r="F933" s="10" t="s">
        <v>240</v>
      </c>
      <c r="G933" s="10">
        <v>100</v>
      </c>
      <c r="H933" s="10" t="s">
        <v>1107</v>
      </c>
      <c r="I933" s="10">
        <v>1</v>
      </c>
      <c r="J933" s="10">
        <v>1</v>
      </c>
      <c r="M933" s="10" t="s">
        <v>5506</v>
      </c>
      <c r="S933" s="10">
        <f>IF(ISBLANK(T933),0,COUNTA(L933:R933))</f>
        <v>1</v>
      </c>
      <c r="T933" s="10" t="s">
        <v>5498</v>
      </c>
      <c r="U933" s="10" t="s">
        <v>5295</v>
      </c>
    </row>
    <row r="934" spans="1:21" x14ac:dyDescent="0.2">
      <c r="A934" s="10" t="s">
        <v>965</v>
      </c>
      <c r="B934" s="11" t="s">
        <v>2091</v>
      </c>
      <c r="C934" s="11" t="s">
        <v>5042</v>
      </c>
      <c r="F934" s="10" t="s">
        <v>240</v>
      </c>
      <c r="G934" s="10">
        <v>100</v>
      </c>
      <c r="H934" s="10" t="s">
        <v>1108</v>
      </c>
      <c r="I934" s="10">
        <v>1</v>
      </c>
      <c r="J934" s="10">
        <v>1</v>
      </c>
      <c r="M934" s="10" t="s">
        <v>5506</v>
      </c>
      <c r="S934" s="10">
        <f>IF(ISBLANK(T934),0,COUNTA(L934:R934))</f>
        <v>1</v>
      </c>
      <c r="T934" s="10" t="s">
        <v>5498</v>
      </c>
      <c r="U934" s="10" t="s">
        <v>5296</v>
      </c>
    </row>
    <row r="935" spans="1:21" x14ac:dyDescent="0.2">
      <c r="A935" s="10" t="s">
        <v>965</v>
      </c>
      <c r="B935" s="11" t="s">
        <v>2092</v>
      </c>
      <c r="C935" s="11" t="s">
        <v>5046</v>
      </c>
      <c r="F935" s="10" t="s">
        <v>240</v>
      </c>
      <c r="G935" s="10">
        <v>100</v>
      </c>
      <c r="H935" s="10" t="s">
        <v>1109</v>
      </c>
      <c r="I935" s="10">
        <v>1</v>
      </c>
      <c r="J935" s="10">
        <v>1</v>
      </c>
      <c r="N935" s="10" t="s">
        <v>5501</v>
      </c>
      <c r="S935" s="10">
        <f>IF(ISBLANK(T935),0,COUNTA(L935:R935))</f>
        <v>1</v>
      </c>
      <c r="T935" s="10" t="s">
        <v>5498</v>
      </c>
      <c r="U935" s="10" t="s">
        <v>5300</v>
      </c>
    </row>
    <row r="936" spans="1:21" x14ac:dyDescent="0.2">
      <c r="A936" s="10" t="s">
        <v>965</v>
      </c>
      <c r="B936" s="11" t="s">
        <v>2093</v>
      </c>
      <c r="C936" s="11" t="s">
        <v>5057</v>
      </c>
      <c r="F936" s="10" t="s">
        <v>240</v>
      </c>
      <c r="G936" s="10">
        <v>100</v>
      </c>
      <c r="H936" s="10" t="s">
        <v>1110</v>
      </c>
      <c r="I936" s="10">
        <v>1</v>
      </c>
      <c r="J936" s="10">
        <v>1</v>
      </c>
      <c r="N936" s="10" t="s">
        <v>5492</v>
      </c>
      <c r="S936" s="10">
        <f>IF(ISBLANK(T936),0,COUNTA(L936:R936))</f>
        <v>1</v>
      </c>
      <c r="T936" s="10" t="s">
        <v>5498</v>
      </c>
      <c r="U936" s="10" t="s">
        <v>5311</v>
      </c>
    </row>
    <row r="937" spans="1:21" x14ac:dyDescent="0.2">
      <c r="A937" s="10" t="s">
        <v>965</v>
      </c>
      <c r="B937" s="11" t="s">
        <v>2094</v>
      </c>
      <c r="C937" s="11" t="s">
        <v>5058</v>
      </c>
      <c r="F937" s="10" t="s">
        <v>240</v>
      </c>
      <c r="G937" s="10">
        <v>100</v>
      </c>
      <c r="H937" s="10" t="s">
        <v>1111</v>
      </c>
      <c r="I937" s="10">
        <v>1</v>
      </c>
      <c r="J937" s="10">
        <v>1</v>
      </c>
      <c r="N937" s="10" t="s">
        <v>5492</v>
      </c>
      <c r="S937" s="10">
        <f>IF(ISBLANK(T937),0,COUNTA(L937:R937))</f>
        <v>1</v>
      </c>
      <c r="T937" s="10" t="s">
        <v>5498</v>
      </c>
      <c r="U937" s="10" t="s">
        <v>5312</v>
      </c>
    </row>
    <row r="938" spans="1:21" x14ac:dyDescent="0.2">
      <c r="A938" s="10" t="s">
        <v>965</v>
      </c>
      <c r="B938" s="11" t="s">
        <v>2095</v>
      </c>
      <c r="C938" s="11" t="s">
        <v>5064</v>
      </c>
      <c r="F938" s="10" t="s">
        <v>240</v>
      </c>
      <c r="G938" s="10">
        <v>100</v>
      </c>
      <c r="H938" s="10" t="s">
        <v>1112</v>
      </c>
      <c r="I938" s="10">
        <v>1</v>
      </c>
      <c r="J938" s="10">
        <v>1</v>
      </c>
      <c r="N938" s="10" t="s">
        <v>5492</v>
      </c>
      <c r="S938" s="10">
        <f>IF(ISBLANK(T938),0,COUNTA(L938:R938))</f>
        <v>1</v>
      </c>
      <c r="T938" s="10" t="s">
        <v>5498</v>
      </c>
      <c r="U938" s="10" t="s">
        <v>5317</v>
      </c>
    </row>
    <row r="939" spans="1:21" x14ac:dyDescent="0.2">
      <c r="A939" s="10" t="s">
        <v>965</v>
      </c>
      <c r="B939" s="11" t="s">
        <v>2096</v>
      </c>
      <c r="C939" s="11" t="s">
        <v>5069</v>
      </c>
      <c r="F939" s="10" t="s">
        <v>240</v>
      </c>
      <c r="G939" s="10">
        <v>100</v>
      </c>
      <c r="H939" s="10" t="s">
        <v>1113</v>
      </c>
      <c r="I939" s="10">
        <v>1</v>
      </c>
      <c r="J939" s="10">
        <v>1</v>
      </c>
      <c r="N939" s="10" t="s">
        <v>14</v>
      </c>
      <c r="S939" s="10">
        <f>IF(ISBLANK(T939),0,COUNTA(L939:R939))</f>
        <v>1</v>
      </c>
      <c r="T939" s="10" t="s">
        <v>5498</v>
      </c>
      <c r="U939" s="10" t="s">
        <v>5322</v>
      </c>
    </row>
    <row r="940" spans="1:21" x14ac:dyDescent="0.2">
      <c r="A940" s="10" t="s">
        <v>965</v>
      </c>
      <c r="B940" s="11" t="s">
        <v>2097</v>
      </c>
      <c r="C940" s="11" t="s">
        <v>5092</v>
      </c>
      <c r="F940" s="10" t="s">
        <v>240</v>
      </c>
      <c r="G940" s="10">
        <v>100</v>
      </c>
      <c r="H940" s="10" t="s">
        <v>1114</v>
      </c>
      <c r="I940" s="10">
        <v>1</v>
      </c>
      <c r="J940" s="10">
        <v>1</v>
      </c>
      <c r="N940" s="10" t="s">
        <v>5492</v>
      </c>
      <c r="S940" s="10">
        <f>IF(ISBLANK(T940),0,COUNTA(L940:R940))</f>
        <v>1</v>
      </c>
      <c r="T940" s="10" t="s">
        <v>5498</v>
      </c>
      <c r="U940" s="10" t="s">
        <v>5345</v>
      </c>
    </row>
    <row r="941" spans="1:21" x14ac:dyDescent="0.2">
      <c r="A941" s="10" t="s">
        <v>965</v>
      </c>
      <c r="B941" s="11" t="s">
        <v>2098</v>
      </c>
      <c r="C941" s="11" t="s">
        <v>5100</v>
      </c>
      <c r="F941" s="10" t="s">
        <v>240</v>
      </c>
      <c r="G941" s="10">
        <v>100</v>
      </c>
      <c r="H941" s="10" t="s">
        <v>1115</v>
      </c>
      <c r="I941" s="10">
        <v>1</v>
      </c>
      <c r="J941" s="10">
        <v>1</v>
      </c>
      <c r="N941" s="10" t="s">
        <v>5501</v>
      </c>
      <c r="S941" s="10">
        <f>IF(ISBLANK(T941),0,COUNTA(L941:R941))</f>
        <v>1</v>
      </c>
      <c r="T941" s="10" t="s">
        <v>5498</v>
      </c>
      <c r="U941" s="10" t="s">
        <v>5353</v>
      </c>
    </row>
    <row r="942" spans="1:21" x14ac:dyDescent="0.2">
      <c r="A942" s="10" t="s">
        <v>965</v>
      </c>
      <c r="B942" s="11" t="s">
        <v>2099</v>
      </c>
      <c r="C942" s="11" t="s">
        <v>5101</v>
      </c>
      <c r="F942" s="10" t="s">
        <v>240</v>
      </c>
      <c r="G942" s="10">
        <v>100</v>
      </c>
      <c r="H942" s="10" t="s">
        <v>1116</v>
      </c>
      <c r="I942" s="10">
        <v>1</v>
      </c>
      <c r="J942" s="10">
        <v>1</v>
      </c>
      <c r="N942" s="10" t="s">
        <v>5492</v>
      </c>
      <c r="S942" s="10">
        <f>IF(ISBLANK(T942),0,COUNTA(L942:R942))</f>
        <v>1</v>
      </c>
      <c r="T942" s="10" t="s">
        <v>5498</v>
      </c>
      <c r="U942" s="10" t="s">
        <v>5354</v>
      </c>
    </row>
    <row r="943" spans="1:21" x14ac:dyDescent="0.2">
      <c r="A943" s="10" t="s">
        <v>965</v>
      </c>
      <c r="B943" s="11" t="s">
        <v>2100</v>
      </c>
      <c r="C943" s="11" t="s">
        <v>4946</v>
      </c>
      <c r="F943" s="10" t="s">
        <v>241</v>
      </c>
      <c r="G943" s="10">
        <v>0</v>
      </c>
      <c r="H943" s="10" t="s">
        <v>1117</v>
      </c>
      <c r="I943" s="10">
        <v>1</v>
      </c>
      <c r="J943" s="10">
        <v>1</v>
      </c>
      <c r="O943" s="10" t="s">
        <v>9</v>
      </c>
      <c r="S943" s="10">
        <f>IF(ISBLANK(T943),0,COUNTA(L943:R943))</f>
        <v>1</v>
      </c>
      <c r="T943" s="10" t="s">
        <v>5498</v>
      </c>
      <c r="U943" s="10" t="s">
        <v>5193</v>
      </c>
    </row>
    <row r="944" spans="1:21" x14ac:dyDescent="0.2">
      <c r="A944" s="10" t="s">
        <v>965</v>
      </c>
      <c r="B944" s="11" t="s">
        <v>2101</v>
      </c>
      <c r="C944" s="11" t="s">
        <v>4957</v>
      </c>
      <c r="F944" s="10" t="s">
        <v>241</v>
      </c>
      <c r="G944" s="10">
        <v>0</v>
      </c>
      <c r="H944" s="10" t="s">
        <v>1118</v>
      </c>
      <c r="I944" s="10">
        <v>1</v>
      </c>
      <c r="J944" s="10">
        <v>1</v>
      </c>
      <c r="O944" s="10" t="s">
        <v>12</v>
      </c>
      <c r="S944" s="10">
        <f>IF(ISBLANK(T944),0,COUNTA(L944:R944))</f>
        <v>1</v>
      </c>
      <c r="T944" s="10" t="s">
        <v>5498</v>
      </c>
      <c r="U944" s="10" t="s">
        <v>5194</v>
      </c>
    </row>
    <row r="945" spans="1:21" x14ac:dyDescent="0.2">
      <c r="A945" s="10" t="s">
        <v>965</v>
      </c>
      <c r="B945" s="11" t="s">
        <v>2102</v>
      </c>
      <c r="C945" s="11" t="s">
        <v>4967</v>
      </c>
      <c r="F945" s="10" t="s">
        <v>241</v>
      </c>
      <c r="G945" s="10">
        <v>0</v>
      </c>
      <c r="H945" s="10" t="s">
        <v>1119</v>
      </c>
      <c r="I945" s="10">
        <v>1</v>
      </c>
      <c r="J945" s="10">
        <v>1</v>
      </c>
      <c r="O945" s="10" t="s">
        <v>17</v>
      </c>
      <c r="S945" s="10">
        <f>IF(ISBLANK(T945),0,COUNTA(L945:R945))</f>
        <v>1</v>
      </c>
      <c r="T945" s="10" t="s">
        <v>5498</v>
      </c>
      <c r="U945" s="10" t="s">
        <v>5226</v>
      </c>
    </row>
    <row r="946" spans="1:21" x14ac:dyDescent="0.2">
      <c r="A946" s="10" t="s">
        <v>965</v>
      </c>
      <c r="B946" s="11" t="s">
        <v>2103</v>
      </c>
      <c r="C946" s="11" t="s">
        <v>4849</v>
      </c>
      <c r="F946" s="10" t="s">
        <v>241</v>
      </c>
      <c r="G946" s="10">
        <v>25</v>
      </c>
      <c r="H946" s="10" t="s">
        <v>1120</v>
      </c>
      <c r="I946" s="10">
        <v>1</v>
      </c>
      <c r="J946" s="10">
        <v>1</v>
      </c>
      <c r="M946" s="10" t="s">
        <v>2866</v>
      </c>
      <c r="S946" s="10">
        <f>IF(ISBLANK(T946),0,COUNTA(L946:R946))</f>
        <v>1</v>
      </c>
      <c r="T946" s="10" t="s">
        <v>5498</v>
      </c>
      <c r="U946" s="10" t="s">
        <v>5153</v>
      </c>
    </row>
    <row r="947" spans="1:21" x14ac:dyDescent="0.2">
      <c r="A947" s="10" t="s">
        <v>965</v>
      </c>
      <c r="B947" s="11" t="s">
        <v>2104</v>
      </c>
      <c r="C947" s="11" t="s">
        <v>4853</v>
      </c>
      <c r="F947" s="10" t="s">
        <v>241</v>
      </c>
      <c r="G947" s="10">
        <v>25</v>
      </c>
      <c r="H947" s="10" t="s">
        <v>1121</v>
      </c>
      <c r="I947" s="10">
        <v>1</v>
      </c>
      <c r="J947" s="10">
        <v>1</v>
      </c>
      <c r="M947" s="10" t="s">
        <v>13</v>
      </c>
      <c r="S947" s="10">
        <f>IF(ISBLANK(T947),0,COUNTA(L947:R947))</f>
        <v>1</v>
      </c>
      <c r="T947" s="10" t="s">
        <v>5498</v>
      </c>
      <c r="U947" s="10" t="s">
        <v>5387</v>
      </c>
    </row>
    <row r="948" spans="1:21" x14ac:dyDescent="0.2">
      <c r="A948" s="10" t="s">
        <v>965</v>
      </c>
      <c r="B948" s="11" t="s">
        <v>2105</v>
      </c>
      <c r="C948" s="11" t="s">
        <v>4910</v>
      </c>
      <c r="F948" s="10" t="s">
        <v>241</v>
      </c>
      <c r="G948" s="10">
        <v>25</v>
      </c>
      <c r="H948" s="10" t="s">
        <v>1122</v>
      </c>
      <c r="I948" s="10">
        <v>1</v>
      </c>
      <c r="J948" s="10">
        <v>1</v>
      </c>
      <c r="O948" s="10" t="s">
        <v>7</v>
      </c>
      <c r="S948" s="10">
        <f>IF(ISBLANK(T948),0,COUNTA(L948:R948))</f>
        <v>1</v>
      </c>
      <c r="T948" s="10" t="s">
        <v>5498</v>
      </c>
      <c r="U948" s="10" t="s">
        <v>5189</v>
      </c>
    </row>
    <row r="949" spans="1:21" x14ac:dyDescent="0.2">
      <c r="A949" s="10" t="s">
        <v>965</v>
      </c>
      <c r="B949" s="11" t="s">
        <v>2106</v>
      </c>
      <c r="C949" s="11" t="s">
        <v>4942</v>
      </c>
      <c r="F949" s="10" t="s">
        <v>241</v>
      </c>
      <c r="G949" s="10">
        <v>25</v>
      </c>
      <c r="H949" s="10" t="s">
        <v>1123</v>
      </c>
      <c r="I949" s="10">
        <v>1</v>
      </c>
      <c r="J949" s="10">
        <v>1</v>
      </c>
      <c r="O949" s="10" t="s">
        <v>9</v>
      </c>
      <c r="S949" s="10">
        <f>IF(ISBLANK(T949),0,COUNTA(L949:R949))</f>
        <v>1</v>
      </c>
      <c r="T949" s="10" t="s">
        <v>5498</v>
      </c>
      <c r="U949" s="10" t="s">
        <v>5206</v>
      </c>
    </row>
    <row r="950" spans="1:21" x14ac:dyDescent="0.2">
      <c r="A950" s="10" t="s">
        <v>965</v>
      </c>
      <c r="B950" s="11" t="s">
        <v>2107</v>
      </c>
      <c r="C950" s="11" t="s">
        <v>4953</v>
      </c>
      <c r="F950" s="10" t="s">
        <v>241</v>
      </c>
      <c r="G950" s="10">
        <v>25</v>
      </c>
      <c r="H950" s="10" t="s">
        <v>1124</v>
      </c>
      <c r="I950" s="10">
        <v>1</v>
      </c>
      <c r="J950" s="10">
        <v>1</v>
      </c>
      <c r="O950" s="10" t="s">
        <v>12</v>
      </c>
      <c r="S950" s="10">
        <f>IF(ISBLANK(T950),0,COUNTA(L950:R950))</f>
        <v>1</v>
      </c>
      <c r="T950" s="10" t="s">
        <v>5498</v>
      </c>
      <c r="U950" s="10" t="s">
        <v>5215</v>
      </c>
    </row>
    <row r="951" spans="1:21" x14ac:dyDescent="0.2">
      <c r="A951" s="10" t="s">
        <v>965</v>
      </c>
      <c r="B951" s="11" t="s">
        <v>2108</v>
      </c>
      <c r="C951" s="11" t="s">
        <v>4963</v>
      </c>
      <c r="F951" s="10" t="s">
        <v>241</v>
      </c>
      <c r="G951" s="10">
        <v>25</v>
      </c>
      <c r="H951" s="10" t="s">
        <v>1125</v>
      </c>
      <c r="I951" s="10">
        <v>1</v>
      </c>
      <c r="J951" s="10">
        <v>1</v>
      </c>
      <c r="O951" s="10" t="s">
        <v>17</v>
      </c>
      <c r="S951" s="10">
        <f>IF(ISBLANK(T951),0,COUNTA(L951:R951))</f>
        <v>1</v>
      </c>
      <c r="T951" s="10" t="s">
        <v>5498</v>
      </c>
      <c r="U951" s="10" t="s">
        <v>5223</v>
      </c>
    </row>
    <row r="952" spans="1:21" x14ac:dyDescent="0.2">
      <c r="A952" s="10" t="s">
        <v>965</v>
      </c>
      <c r="B952" s="11" t="s">
        <v>2109</v>
      </c>
      <c r="C952" s="11" t="s">
        <v>4985</v>
      </c>
      <c r="F952" s="10" t="s">
        <v>241</v>
      </c>
      <c r="G952" s="10">
        <v>25</v>
      </c>
      <c r="H952" s="10" t="s">
        <v>1126</v>
      </c>
      <c r="I952" s="10">
        <v>1</v>
      </c>
      <c r="J952" s="10">
        <v>1</v>
      </c>
      <c r="M952" s="10" t="s">
        <v>15</v>
      </c>
      <c r="S952" s="10">
        <f>IF(ISBLANK(T952),0,COUNTA(L952:R952))</f>
        <v>1</v>
      </c>
      <c r="T952" s="10" t="s">
        <v>5498</v>
      </c>
      <c r="U952" s="10" t="s">
        <v>5243</v>
      </c>
    </row>
    <row r="953" spans="1:21" x14ac:dyDescent="0.2">
      <c r="A953" s="10" t="s">
        <v>965</v>
      </c>
      <c r="B953" s="11" t="s">
        <v>2110</v>
      </c>
      <c r="C953" s="11" t="s">
        <v>5130</v>
      </c>
      <c r="F953" s="10" t="s">
        <v>241</v>
      </c>
      <c r="G953" s="10">
        <v>25</v>
      </c>
      <c r="H953" s="10" t="s">
        <v>1127</v>
      </c>
      <c r="I953" s="10">
        <v>1</v>
      </c>
      <c r="J953" s="10">
        <v>1</v>
      </c>
      <c r="M953" s="10" t="s">
        <v>19</v>
      </c>
      <c r="S953" s="10">
        <f>IF(ISBLANK(T953),0,COUNTA(L953:R953))</f>
        <v>1</v>
      </c>
      <c r="T953" s="10" t="s">
        <v>5498</v>
      </c>
      <c r="U953" s="10" t="s">
        <v>5375</v>
      </c>
    </row>
    <row r="954" spans="1:21" x14ac:dyDescent="0.2">
      <c r="A954" s="10" t="s">
        <v>965</v>
      </c>
      <c r="B954" s="11" t="s">
        <v>2111</v>
      </c>
      <c r="C954" s="11" t="s">
        <v>5139</v>
      </c>
      <c r="F954" s="10" t="s">
        <v>241</v>
      </c>
      <c r="G954" s="10">
        <v>25</v>
      </c>
      <c r="H954" s="10" t="s">
        <v>1128</v>
      </c>
      <c r="I954" s="10">
        <v>1</v>
      </c>
      <c r="J954" s="10">
        <v>1</v>
      </c>
      <c r="M954" s="10" t="s">
        <v>20</v>
      </c>
      <c r="S954" s="10">
        <f>IF(ISBLANK(T954),0,COUNTA(L954:R954))</f>
        <v>1</v>
      </c>
      <c r="T954" s="10" t="s">
        <v>5498</v>
      </c>
      <c r="U954" s="10" t="s">
        <v>5383</v>
      </c>
    </row>
    <row r="955" spans="1:21" x14ac:dyDescent="0.2">
      <c r="A955" s="10" t="s">
        <v>965</v>
      </c>
      <c r="B955" s="11" t="s">
        <v>2112</v>
      </c>
      <c r="C955" s="11" t="s">
        <v>4852</v>
      </c>
      <c r="F955" s="10" t="s">
        <v>241</v>
      </c>
      <c r="G955" s="10">
        <v>50</v>
      </c>
      <c r="H955" s="10" t="s">
        <v>1129</v>
      </c>
      <c r="I955" s="10">
        <v>1</v>
      </c>
      <c r="J955" s="10">
        <v>1</v>
      </c>
      <c r="M955" s="10" t="s">
        <v>2866</v>
      </c>
      <c r="S955" s="10">
        <f>IF(ISBLANK(T955),0,COUNTA(L955:R955))</f>
        <v>1</v>
      </c>
      <c r="T955" s="10" t="s">
        <v>5498</v>
      </c>
      <c r="U955" s="10" t="s">
        <v>5156</v>
      </c>
    </row>
    <row r="956" spans="1:21" x14ac:dyDescent="0.2">
      <c r="A956" s="10" t="s">
        <v>965</v>
      </c>
      <c r="B956" s="11" t="s">
        <v>2113</v>
      </c>
      <c r="C956" s="11" t="s">
        <v>4908</v>
      </c>
      <c r="F956" s="10" t="s">
        <v>241</v>
      </c>
      <c r="G956" s="10">
        <v>50</v>
      </c>
      <c r="H956" s="10" t="s">
        <v>1130</v>
      </c>
      <c r="I956" s="10">
        <v>1</v>
      </c>
      <c r="J956" s="10">
        <v>1</v>
      </c>
      <c r="O956" s="10" t="s">
        <v>7</v>
      </c>
      <c r="S956" s="10">
        <f>IF(ISBLANK(T956),0,COUNTA(L956:R956))</f>
        <v>1</v>
      </c>
      <c r="T956" s="10" t="s">
        <v>5498</v>
      </c>
      <c r="U956" s="10" t="s">
        <v>5187</v>
      </c>
    </row>
    <row r="957" spans="1:21" x14ac:dyDescent="0.2">
      <c r="A957" s="10" t="s">
        <v>965</v>
      </c>
      <c r="B957" s="11" t="s">
        <v>2114</v>
      </c>
      <c r="C957" s="11" t="s">
        <v>4912</v>
      </c>
      <c r="F957" s="10" t="s">
        <v>241</v>
      </c>
      <c r="G957" s="10">
        <v>50</v>
      </c>
      <c r="H957" s="10" t="s">
        <v>1131</v>
      </c>
      <c r="I957" s="10">
        <v>1</v>
      </c>
      <c r="J957" s="10">
        <v>1</v>
      </c>
      <c r="O957" s="10" t="s">
        <v>7</v>
      </c>
      <c r="S957" s="10">
        <f>IF(ISBLANK(T957),0,COUNTA(L957:R957))</f>
        <v>1</v>
      </c>
      <c r="T957" s="10" t="s">
        <v>5498</v>
      </c>
      <c r="U957" s="10" t="s">
        <v>5191</v>
      </c>
    </row>
    <row r="958" spans="1:21" x14ac:dyDescent="0.2">
      <c r="A958" s="10" t="s">
        <v>965</v>
      </c>
      <c r="B958" s="11" t="s">
        <v>2115</v>
      </c>
      <c r="C958" s="11" t="s">
        <v>4919</v>
      </c>
      <c r="F958" s="10" t="s">
        <v>241</v>
      </c>
      <c r="G958" s="10">
        <v>50</v>
      </c>
      <c r="H958" s="10" t="s">
        <v>1132</v>
      </c>
      <c r="I958" s="10">
        <v>1</v>
      </c>
      <c r="J958" s="10">
        <v>1</v>
      </c>
      <c r="O958" s="10" t="s">
        <v>9</v>
      </c>
      <c r="P958" s="10" t="s">
        <v>12</v>
      </c>
      <c r="Q958" s="10" t="s">
        <v>17</v>
      </c>
      <c r="S958" s="10">
        <f>IF(ISBLANK(T958),0,COUNTA(L958:R958))</f>
        <v>3</v>
      </c>
      <c r="T958" s="10" t="s">
        <v>5498</v>
      </c>
    </row>
    <row r="959" spans="1:21" x14ac:dyDescent="0.2">
      <c r="A959" s="10" t="s">
        <v>965</v>
      </c>
      <c r="B959" s="11" t="s">
        <v>2116</v>
      </c>
      <c r="C959" s="11" t="s">
        <v>4947</v>
      </c>
      <c r="F959" s="10" t="s">
        <v>241</v>
      </c>
      <c r="G959" s="10">
        <v>50</v>
      </c>
      <c r="H959" s="10" t="s">
        <v>1133</v>
      </c>
      <c r="I959" s="10">
        <v>1</v>
      </c>
      <c r="J959" s="10">
        <v>1</v>
      </c>
      <c r="O959" s="10" t="s">
        <v>9</v>
      </c>
      <c r="S959" s="10">
        <f>IF(ISBLANK(T959),0,COUNTA(L959:R959))</f>
        <v>1</v>
      </c>
      <c r="T959" s="10" t="s">
        <v>5498</v>
      </c>
      <c r="U959" s="10" t="s">
        <v>5209</v>
      </c>
    </row>
    <row r="960" spans="1:21" x14ac:dyDescent="0.2">
      <c r="A960" s="10" t="s">
        <v>965</v>
      </c>
      <c r="B960" s="11" t="s">
        <v>2117</v>
      </c>
      <c r="C960" s="11" t="s">
        <v>4948</v>
      </c>
      <c r="F960" s="10" t="s">
        <v>241</v>
      </c>
      <c r="G960" s="10">
        <v>50</v>
      </c>
      <c r="H960" s="10" t="s">
        <v>1134</v>
      </c>
      <c r="I960" s="10">
        <v>1</v>
      </c>
      <c r="J960" s="10">
        <v>1</v>
      </c>
      <c r="O960" s="10" t="s">
        <v>9</v>
      </c>
      <c r="S960" s="10">
        <f>IF(ISBLANK(T960),0,COUNTA(L960:R960))</f>
        <v>1</v>
      </c>
      <c r="T960" s="10" t="s">
        <v>5498</v>
      </c>
      <c r="U960" s="10" t="s">
        <v>5210</v>
      </c>
    </row>
    <row r="961" spans="1:21" x14ac:dyDescent="0.2">
      <c r="A961" s="10" t="s">
        <v>965</v>
      </c>
      <c r="B961" s="11" t="s">
        <v>2118</v>
      </c>
      <c r="C961" s="11" t="s">
        <v>4950</v>
      </c>
      <c r="F961" s="10" t="s">
        <v>241</v>
      </c>
      <c r="G961" s="10">
        <v>50</v>
      </c>
      <c r="H961" s="10" t="s">
        <v>1135</v>
      </c>
      <c r="I961" s="10">
        <v>1</v>
      </c>
      <c r="J961" s="10">
        <v>1</v>
      </c>
      <c r="O961" s="10" t="s">
        <v>9</v>
      </c>
      <c r="S961" s="10">
        <f>IF(ISBLANK(T961),0,COUNTA(L961:R961))</f>
        <v>1</v>
      </c>
      <c r="T961" s="10" t="s">
        <v>5498</v>
      </c>
      <c r="U961" s="10" t="s">
        <v>5212</v>
      </c>
    </row>
    <row r="962" spans="1:21" x14ac:dyDescent="0.2">
      <c r="A962" s="10" t="s">
        <v>965</v>
      </c>
      <c r="B962" s="11" t="s">
        <v>2119</v>
      </c>
      <c r="C962" s="11" t="s">
        <v>4956</v>
      </c>
      <c r="F962" s="10" t="s">
        <v>241</v>
      </c>
      <c r="G962" s="10">
        <v>50</v>
      </c>
      <c r="H962" s="10" t="s">
        <v>1136</v>
      </c>
      <c r="I962" s="10">
        <v>1</v>
      </c>
      <c r="J962" s="10">
        <v>1</v>
      </c>
      <c r="O962" s="10" t="s">
        <v>12</v>
      </c>
      <c r="S962" s="10">
        <f>IF(ISBLANK(T962),0,COUNTA(L962:R962))</f>
        <v>1</v>
      </c>
      <c r="T962" s="10" t="s">
        <v>5498</v>
      </c>
    </row>
    <row r="963" spans="1:21" x14ac:dyDescent="0.2">
      <c r="A963" s="10" t="s">
        <v>965</v>
      </c>
      <c r="B963" s="11" t="s">
        <v>2120</v>
      </c>
      <c r="C963" s="11" t="s">
        <v>4958</v>
      </c>
      <c r="F963" s="10" t="s">
        <v>241</v>
      </c>
      <c r="G963" s="10">
        <v>50</v>
      </c>
      <c r="H963" s="10" t="s">
        <v>1137</v>
      </c>
      <c r="I963" s="10">
        <v>1</v>
      </c>
      <c r="J963" s="10">
        <v>1</v>
      </c>
      <c r="O963" s="10" t="s">
        <v>12</v>
      </c>
      <c r="S963" s="10">
        <f>IF(ISBLANK(T963),0,COUNTA(L963:R963))</f>
        <v>1</v>
      </c>
      <c r="T963" s="10" t="s">
        <v>5498</v>
      </c>
      <c r="U963" s="10" t="s">
        <v>5218</v>
      </c>
    </row>
    <row r="964" spans="1:21" x14ac:dyDescent="0.2">
      <c r="A964" s="10" t="s">
        <v>965</v>
      </c>
      <c r="B964" s="11" t="s">
        <v>2121</v>
      </c>
      <c r="C964" s="11" t="s">
        <v>4959</v>
      </c>
      <c r="F964" s="10" t="s">
        <v>241</v>
      </c>
      <c r="G964" s="10">
        <v>50</v>
      </c>
      <c r="H964" s="10" t="s">
        <v>1138</v>
      </c>
      <c r="I964" s="10">
        <v>1</v>
      </c>
      <c r="J964" s="10">
        <v>1</v>
      </c>
      <c r="O964" s="10" t="s">
        <v>12</v>
      </c>
      <c r="S964" s="10">
        <f>IF(ISBLANK(T964),0,COUNTA(L964:R964))</f>
        <v>1</v>
      </c>
      <c r="T964" s="10" t="s">
        <v>5498</v>
      </c>
      <c r="U964" s="10" t="s">
        <v>5219</v>
      </c>
    </row>
    <row r="965" spans="1:21" x14ac:dyDescent="0.2">
      <c r="A965" s="10" t="s">
        <v>965</v>
      </c>
      <c r="B965" s="11" t="s">
        <v>2122</v>
      </c>
      <c r="C965" s="11" t="s">
        <v>4968</v>
      </c>
      <c r="F965" s="10" t="s">
        <v>241</v>
      </c>
      <c r="G965" s="10">
        <v>50</v>
      </c>
      <c r="H965" s="10" t="s">
        <v>1139</v>
      </c>
      <c r="I965" s="10">
        <v>1</v>
      </c>
      <c r="J965" s="10">
        <v>1</v>
      </c>
      <c r="O965" s="10" t="s">
        <v>17</v>
      </c>
      <c r="S965" s="10">
        <f>IF(ISBLANK(T965),0,COUNTA(L965:R965))</f>
        <v>1</v>
      </c>
      <c r="T965" s="10" t="s">
        <v>5498</v>
      </c>
      <c r="U965" s="10" t="s">
        <v>5227</v>
      </c>
    </row>
    <row r="966" spans="1:21" x14ac:dyDescent="0.2">
      <c r="A966" s="10" t="s">
        <v>965</v>
      </c>
      <c r="B966" s="11" t="s">
        <v>2123</v>
      </c>
      <c r="C966" s="11" t="s">
        <v>4971</v>
      </c>
      <c r="F966" s="10" t="s">
        <v>241</v>
      </c>
      <c r="G966" s="10">
        <v>50</v>
      </c>
      <c r="H966" s="10" t="s">
        <v>1140</v>
      </c>
      <c r="I966" s="10">
        <v>1</v>
      </c>
      <c r="J966" s="10">
        <v>1</v>
      </c>
      <c r="O966" s="10" t="s">
        <v>17</v>
      </c>
      <c r="S966" s="10">
        <f>IF(ISBLANK(T966),0,COUNTA(L966:R966))</f>
        <v>1</v>
      </c>
      <c r="T966" s="10" t="s">
        <v>5498</v>
      </c>
      <c r="U966" s="10" t="s">
        <v>5229</v>
      </c>
    </row>
    <row r="967" spans="1:21" x14ac:dyDescent="0.2">
      <c r="A967" s="10" t="s">
        <v>965</v>
      </c>
      <c r="B967" s="11" t="s">
        <v>2124</v>
      </c>
      <c r="C967" s="11" t="s">
        <v>4984</v>
      </c>
      <c r="F967" s="10" t="s">
        <v>241</v>
      </c>
      <c r="G967" s="10">
        <v>50</v>
      </c>
      <c r="H967" s="10" t="s">
        <v>1141</v>
      </c>
      <c r="I967" s="10">
        <v>1</v>
      </c>
      <c r="J967" s="10">
        <v>1</v>
      </c>
      <c r="M967" s="10" t="s">
        <v>15</v>
      </c>
      <c r="S967" s="10">
        <f>IF(ISBLANK(T967),0,COUNTA(L967:R967))</f>
        <v>1</v>
      </c>
      <c r="T967" s="10" t="s">
        <v>5498</v>
      </c>
      <c r="U967" s="10" t="s">
        <v>5242</v>
      </c>
    </row>
    <row r="968" spans="1:21" x14ac:dyDescent="0.2">
      <c r="A968" s="10" t="s">
        <v>965</v>
      </c>
      <c r="B968" s="11" t="s">
        <v>2125</v>
      </c>
      <c r="C968" s="11" t="s">
        <v>4987</v>
      </c>
      <c r="F968" s="10" t="s">
        <v>241</v>
      </c>
      <c r="G968" s="10">
        <v>50</v>
      </c>
      <c r="H968" s="10" t="s">
        <v>1142</v>
      </c>
      <c r="I968" s="10">
        <v>1</v>
      </c>
      <c r="J968" s="10">
        <v>1</v>
      </c>
      <c r="M968" s="10" t="s">
        <v>15</v>
      </c>
      <c r="S968" s="10">
        <f>IF(ISBLANK(T968),0,COUNTA(L968:R968))</f>
        <v>1</v>
      </c>
      <c r="T968" s="10" t="s">
        <v>5498</v>
      </c>
      <c r="U968" s="10" t="s">
        <v>5245</v>
      </c>
    </row>
    <row r="969" spans="1:21" x14ac:dyDescent="0.2">
      <c r="A969" s="10" t="s">
        <v>965</v>
      </c>
      <c r="B969" s="11" t="s">
        <v>2126</v>
      </c>
      <c r="C969" s="11" t="s">
        <v>4998</v>
      </c>
      <c r="F969" s="10" t="s">
        <v>241</v>
      </c>
      <c r="G969" s="10">
        <v>50</v>
      </c>
      <c r="H969" s="10" t="s">
        <v>1143</v>
      </c>
      <c r="I969" s="10">
        <v>1</v>
      </c>
      <c r="J969" s="10">
        <v>1</v>
      </c>
      <c r="O969" s="10" t="s">
        <v>9</v>
      </c>
      <c r="P969" s="10" t="s">
        <v>12</v>
      </c>
      <c r="Q969" s="10" t="s">
        <v>4</v>
      </c>
      <c r="S969" s="10">
        <f>IF(ISBLANK(T969),0,COUNTA(L969:R969))</f>
        <v>3</v>
      </c>
      <c r="T969" s="10" t="s">
        <v>5498</v>
      </c>
      <c r="U969" s="10" t="s">
        <v>5255</v>
      </c>
    </row>
    <row r="970" spans="1:21" x14ac:dyDescent="0.2">
      <c r="A970" s="10" t="s">
        <v>965</v>
      </c>
      <c r="B970" s="11" t="s">
        <v>2127</v>
      </c>
      <c r="C970" s="11" t="s">
        <v>5116</v>
      </c>
      <c r="F970" s="10" t="s">
        <v>241</v>
      </c>
      <c r="G970" s="10">
        <v>50</v>
      </c>
      <c r="H970" s="10" t="s">
        <v>1144</v>
      </c>
      <c r="I970" s="10">
        <v>1</v>
      </c>
      <c r="J970" s="10">
        <v>1</v>
      </c>
      <c r="L970" s="10" t="s">
        <v>644</v>
      </c>
      <c r="S970" s="10">
        <f>IF(ISBLANK(T970),0,COUNTA(L970:R970))</f>
        <v>1</v>
      </c>
      <c r="T970" s="10" t="s">
        <v>5498</v>
      </c>
    </row>
    <row r="971" spans="1:21" x14ac:dyDescent="0.2">
      <c r="A971" s="10" t="s">
        <v>965</v>
      </c>
      <c r="B971" s="11" t="s">
        <v>2128</v>
      </c>
      <c r="C971" s="11" t="s">
        <v>5132</v>
      </c>
      <c r="F971" s="10" t="s">
        <v>241</v>
      </c>
      <c r="G971" s="10">
        <v>50</v>
      </c>
      <c r="H971" s="10" t="s">
        <v>1145</v>
      </c>
      <c r="I971" s="10">
        <v>1</v>
      </c>
      <c r="J971" s="10">
        <v>1</v>
      </c>
      <c r="M971" s="10" t="s">
        <v>19</v>
      </c>
      <c r="S971" s="10">
        <f>IF(ISBLANK(T971),0,COUNTA(L971:R971))</f>
        <v>1</v>
      </c>
      <c r="T971" s="10" t="s">
        <v>5498</v>
      </c>
      <c r="U971" s="10" t="s">
        <v>5377</v>
      </c>
    </row>
    <row r="972" spans="1:21" x14ac:dyDescent="0.2">
      <c r="A972" s="10" t="s">
        <v>965</v>
      </c>
      <c r="B972" s="11" t="s">
        <v>2129</v>
      </c>
      <c r="C972" s="11" t="s">
        <v>5138</v>
      </c>
      <c r="F972" s="10" t="s">
        <v>241</v>
      </c>
      <c r="G972" s="10">
        <v>50</v>
      </c>
      <c r="H972" s="10" t="s">
        <v>1146</v>
      </c>
      <c r="I972" s="10">
        <v>1</v>
      </c>
      <c r="J972" s="10">
        <v>1</v>
      </c>
      <c r="M972" s="10" t="s">
        <v>20</v>
      </c>
      <c r="S972" s="10">
        <f>IF(ISBLANK(T972),0,COUNTA(L972:R972))</f>
        <v>1</v>
      </c>
      <c r="T972" s="10" t="s">
        <v>5498</v>
      </c>
      <c r="U972" s="10" t="s">
        <v>5382</v>
      </c>
    </row>
    <row r="973" spans="1:21" x14ac:dyDescent="0.2">
      <c r="A973" s="10" t="s">
        <v>965</v>
      </c>
      <c r="B973" s="11" t="s">
        <v>2130</v>
      </c>
      <c r="C973" s="11" t="s">
        <v>4847</v>
      </c>
      <c r="F973" s="10" t="s">
        <v>241</v>
      </c>
      <c r="G973" s="10">
        <v>75</v>
      </c>
      <c r="H973" s="10" t="s">
        <v>1147</v>
      </c>
      <c r="I973" s="10">
        <v>1</v>
      </c>
      <c r="J973" s="10">
        <v>1</v>
      </c>
      <c r="M973" s="10" t="s">
        <v>2866</v>
      </c>
      <c r="S973" s="10">
        <f>IF(ISBLANK(T973),0,COUNTA(L973:R973))</f>
        <v>1</v>
      </c>
      <c r="T973" s="10" t="s">
        <v>5498</v>
      </c>
      <c r="U973" s="10" t="s">
        <v>5151</v>
      </c>
    </row>
    <row r="974" spans="1:21" x14ac:dyDescent="0.2">
      <c r="A974" s="10" t="s">
        <v>965</v>
      </c>
      <c r="B974" s="11" t="s">
        <v>2131</v>
      </c>
      <c r="C974" s="11" t="s">
        <v>4848</v>
      </c>
      <c r="F974" s="10" t="s">
        <v>241</v>
      </c>
      <c r="G974" s="10">
        <v>75</v>
      </c>
      <c r="H974" s="10" t="s">
        <v>1148</v>
      </c>
      <c r="I974" s="10">
        <v>1</v>
      </c>
      <c r="J974" s="10">
        <v>1</v>
      </c>
      <c r="M974" s="10" t="s">
        <v>2866</v>
      </c>
      <c r="S974" s="10">
        <f>IF(ISBLANK(T974),0,COUNTA(L974:R974))</f>
        <v>1</v>
      </c>
      <c r="T974" s="10" t="s">
        <v>5498</v>
      </c>
      <c r="U974" s="10" t="s">
        <v>5152</v>
      </c>
    </row>
    <row r="975" spans="1:21" x14ac:dyDescent="0.2">
      <c r="A975" s="10" t="s">
        <v>965</v>
      </c>
      <c r="B975" s="11" t="s">
        <v>2132</v>
      </c>
      <c r="C975" s="11" t="s">
        <v>4851</v>
      </c>
      <c r="F975" s="10" t="s">
        <v>241</v>
      </c>
      <c r="G975" s="10">
        <v>75</v>
      </c>
      <c r="H975" s="10" t="s">
        <v>1149</v>
      </c>
      <c r="I975" s="10">
        <v>1</v>
      </c>
      <c r="J975" s="10">
        <v>1</v>
      </c>
      <c r="M975" s="10" t="s">
        <v>2866</v>
      </c>
      <c r="S975" s="10">
        <f>IF(ISBLANK(T975),0,COUNTA(L975:R975))</f>
        <v>1</v>
      </c>
      <c r="T975" s="10" t="s">
        <v>5498</v>
      </c>
      <c r="U975" s="10" t="s">
        <v>5155</v>
      </c>
    </row>
    <row r="976" spans="1:21" x14ac:dyDescent="0.2">
      <c r="A976" s="10" t="s">
        <v>965</v>
      </c>
      <c r="B976" s="11" t="s">
        <v>2133</v>
      </c>
      <c r="C976" s="11" t="s">
        <v>4854</v>
      </c>
      <c r="F976" s="10" t="s">
        <v>241</v>
      </c>
      <c r="G976" s="10">
        <v>75</v>
      </c>
      <c r="H976" s="10" t="s">
        <v>1150</v>
      </c>
      <c r="I976" s="10">
        <v>1</v>
      </c>
      <c r="J976" s="10">
        <v>1</v>
      </c>
      <c r="L976" s="10" t="s">
        <v>2</v>
      </c>
      <c r="S976" s="10">
        <f>IF(ISBLANK(T976),0,COUNTA(L976:R976))</f>
        <v>1</v>
      </c>
      <c r="T976" s="10" t="s">
        <v>5498</v>
      </c>
      <c r="U976" s="10" t="s">
        <v>5157</v>
      </c>
    </row>
    <row r="977" spans="1:21" x14ac:dyDescent="0.2">
      <c r="A977" s="10" t="s">
        <v>965</v>
      </c>
      <c r="B977" s="11" t="s">
        <v>2134</v>
      </c>
      <c r="C977" s="11" t="s">
        <v>4861</v>
      </c>
      <c r="F977" s="10" t="s">
        <v>241</v>
      </c>
      <c r="G977" s="10">
        <v>75</v>
      </c>
      <c r="H977" s="10" t="s">
        <v>1151</v>
      </c>
      <c r="I977" s="10">
        <v>1</v>
      </c>
      <c r="J977" s="10">
        <v>1</v>
      </c>
      <c r="M977" s="10" t="s">
        <v>1</v>
      </c>
      <c r="O977" s="10" t="s">
        <v>9</v>
      </c>
      <c r="P977" s="10" t="s">
        <v>12</v>
      </c>
      <c r="Q977" s="10" t="s">
        <v>17</v>
      </c>
      <c r="S977" s="10">
        <f>IF(ISBLANK(T977),0,COUNTA(L977:R977))</f>
        <v>4</v>
      </c>
      <c r="T977" s="10" t="s">
        <v>5498</v>
      </c>
      <c r="U977" s="10" t="s">
        <v>5392</v>
      </c>
    </row>
    <row r="978" spans="1:21" x14ac:dyDescent="0.2">
      <c r="A978" s="10" t="s">
        <v>965</v>
      </c>
      <c r="B978" s="11" t="s">
        <v>2135</v>
      </c>
      <c r="C978" s="11" t="s">
        <v>4862</v>
      </c>
      <c r="F978" s="10" t="s">
        <v>241</v>
      </c>
      <c r="G978" s="10">
        <v>75</v>
      </c>
      <c r="H978" s="10" t="s">
        <v>1152</v>
      </c>
      <c r="I978" s="10">
        <v>1</v>
      </c>
      <c r="J978" s="10">
        <v>1</v>
      </c>
      <c r="M978" s="10" t="s">
        <v>1</v>
      </c>
      <c r="O978" s="10" t="s">
        <v>9</v>
      </c>
      <c r="P978" s="10" t="s">
        <v>12</v>
      </c>
      <c r="S978" s="10">
        <f>IF(ISBLANK(T978),0,COUNTA(L978:R978))</f>
        <v>3</v>
      </c>
      <c r="T978" s="10" t="s">
        <v>5498</v>
      </c>
      <c r="U978" s="10" t="s">
        <v>5394</v>
      </c>
    </row>
    <row r="979" spans="1:21" x14ac:dyDescent="0.2">
      <c r="A979" s="10" t="s">
        <v>965</v>
      </c>
      <c r="B979" s="11" t="s">
        <v>2136</v>
      </c>
      <c r="C979" s="11" t="s">
        <v>4863</v>
      </c>
      <c r="F979" s="10" t="s">
        <v>241</v>
      </c>
      <c r="G979" s="10">
        <v>75</v>
      </c>
      <c r="H979" s="10" t="s">
        <v>1153</v>
      </c>
      <c r="I979" s="10">
        <v>1</v>
      </c>
      <c r="J979" s="10">
        <v>1</v>
      </c>
      <c r="O979" s="10" t="s">
        <v>12</v>
      </c>
      <c r="P979" s="10" t="s">
        <v>17</v>
      </c>
      <c r="Q979" s="10" t="s">
        <v>1</v>
      </c>
      <c r="S979" s="10">
        <f>IF(ISBLANK(T979),0,COUNTA(L979:R979))</f>
        <v>3</v>
      </c>
      <c r="T979" s="10" t="s">
        <v>5498</v>
      </c>
      <c r="U979" s="10" t="s">
        <v>5393</v>
      </c>
    </row>
    <row r="980" spans="1:21" x14ac:dyDescent="0.2">
      <c r="A980" s="10" t="s">
        <v>965</v>
      </c>
      <c r="B980" s="11" t="s">
        <v>2137</v>
      </c>
      <c r="C980" s="11" t="s">
        <v>4906</v>
      </c>
      <c r="F980" s="10" t="s">
        <v>241</v>
      </c>
      <c r="G980" s="10">
        <v>75</v>
      </c>
      <c r="H980" s="10" t="s">
        <v>1154</v>
      </c>
      <c r="I980" s="10">
        <v>1</v>
      </c>
      <c r="J980" s="10">
        <v>1</v>
      </c>
      <c r="O980" s="10" t="s">
        <v>7</v>
      </c>
      <c r="S980" s="10">
        <f>IF(ISBLANK(T980),0,COUNTA(L980:R980))</f>
        <v>1</v>
      </c>
      <c r="T980" s="10" t="s">
        <v>5498</v>
      </c>
      <c r="U980" s="10" t="s">
        <v>5185</v>
      </c>
    </row>
    <row r="981" spans="1:21" x14ac:dyDescent="0.2">
      <c r="A981" s="10" t="s">
        <v>965</v>
      </c>
      <c r="B981" s="11" t="s">
        <v>2138</v>
      </c>
      <c r="C981" s="11" t="s">
        <v>4909</v>
      </c>
      <c r="F981" s="10" t="s">
        <v>241</v>
      </c>
      <c r="G981" s="10">
        <v>75</v>
      </c>
      <c r="H981" s="10" t="s">
        <v>1155</v>
      </c>
      <c r="I981" s="10">
        <v>1</v>
      </c>
      <c r="J981" s="10">
        <v>1</v>
      </c>
      <c r="O981" s="10" t="s">
        <v>7</v>
      </c>
      <c r="S981" s="10">
        <f>IF(ISBLANK(T981),0,COUNTA(L981:R981))</f>
        <v>1</v>
      </c>
      <c r="T981" s="10" t="s">
        <v>5498</v>
      </c>
      <c r="U981" s="10" t="s">
        <v>5188</v>
      </c>
    </row>
    <row r="982" spans="1:21" x14ac:dyDescent="0.2">
      <c r="A982" s="10" t="s">
        <v>965</v>
      </c>
      <c r="B982" s="11" t="s">
        <v>2139</v>
      </c>
      <c r="C982" s="11" t="s">
        <v>4914</v>
      </c>
      <c r="F982" s="10" t="s">
        <v>241</v>
      </c>
      <c r="G982" s="10">
        <v>75</v>
      </c>
      <c r="H982" s="10" t="s">
        <v>1156</v>
      </c>
      <c r="I982" s="10">
        <v>1</v>
      </c>
      <c r="J982" s="10">
        <v>1</v>
      </c>
      <c r="O982" s="10" t="s">
        <v>9</v>
      </c>
      <c r="P982" s="10" t="s">
        <v>17</v>
      </c>
      <c r="S982" s="10">
        <f>IF(ISBLANK(T982),0,COUNTA(L982:R982))</f>
        <v>2</v>
      </c>
      <c r="T982" s="10" t="s">
        <v>5498</v>
      </c>
      <c r="U982" s="10" t="s">
        <v>5193</v>
      </c>
    </row>
    <row r="983" spans="1:21" x14ac:dyDescent="0.2">
      <c r="A983" s="10" t="s">
        <v>965</v>
      </c>
      <c r="B983" s="11" t="s">
        <v>2140</v>
      </c>
      <c r="C983" s="11" t="s">
        <v>4915</v>
      </c>
      <c r="F983" s="10" t="s">
        <v>241</v>
      </c>
      <c r="G983" s="10">
        <v>75</v>
      </c>
      <c r="H983" s="10" t="s">
        <v>1157</v>
      </c>
      <c r="I983" s="10">
        <v>1</v>
      </c>
      <c r="J983" s="10">
        <v>1</v>
      </c>
      <c r="O983" s="10" t="s">
        <v>9</v>
      </c>
      <c r="P983" s="10" t="s">
        <v>12</v>
      </c>
      <c r="S983" s="10">
        <f>IF(ISBLANK(T983),0,COUNTA(L983:R983))</f>
        <v>2</v>
      </c>
      <c r="T983" s="10" t="s">
        <v>5498</v>
      </c>
      <c r="U983" s="10" t="s">
        <v>5193</v>
      </c>
    </row>
    <row r="984" spans="1:21" x14ac:dyDescent="0.2">
      <c r="A984" s="10" t="s">
        <v>965</v>
      </c>
      <c r="B984" s="11" t="s">
        <v>2141</v>
      </c>
      <c r="C984" s="11" t="s">
        <v>4916</v>
      </c>
      <c r="F984" s="10" t="s">
        <v>241</v>
      </c>
      <c r="G984" s="10">
        <v>75</v>
      </c>
      <c r="H984" s="10" t="s">
        <v>1158</v>
      </c>
      <c r="I984" s="10">
        <v>1</v>
      </c>
      <c r="J984" s="10">
        <v>1</v>
      </c>
      <c r="O984" s="10" t="s">
        <v>12</v>
      </c>
      <c r="P984" s="10" t="s">
        <v>17</v>
      </c>
      <c r="S984" s="10">
        <f>IF(ISBLANK(T984),0,COUNTA(L984:R984))</f>
        <v>2</v>
      </c>
      <c r="T984" s="10" t="s">
        <v>5498</v>
      </c>
      <c r="U984" s="10" t="s">
        <v>5194</v>
      </c>
    </row>
    <row r="985" spans="1:21" x14ac:dyDescent="0.2">
      <c r="A985" s="10" t="s">
        <v>965</v>
      </c>
      <c r="B985" s="11" t="s">
        <v>2142</v>
      </c>
      <c r="C985" s="11" t="s">
        <v>4937</v>
      </c>
      <c r="F985" s="10" t="s">
        <v>241</v>
      </c>
      <c r="G985" s="10">
        <v>75</v>
      </c>
      <c r="H985" s="10" t="s">
        <v>1159</v>
      </c>
      <c r="I985" s="10">
        <v>1</v>
      </c>
      <c r="J985" s="10">
        <v>1</v>
      </c>
      <c r="O985" s="10" t="s">
        <v>9</v>
      </c>
      <c r="S985" s="10">
        <f>IF(ISBLANK(T985),0,COUNTA(L985:R985))</f>
        <v>1</v>
      </c>
      <c r="T985" s="10" t="s">
        <v>5498</v>
      </c>
      <c r="U985" s="10" t="s">
        <v>5201</v>
      </c>
    </row>
    <row r="986" spans="1:21" x14ac:dyDescent="0.2">
      <c r="A986" s="10" t="s">
        <v>965</v>
      </c>
      <c r="B986" s="11" t="s">
        <v>2143</v>
      </c>
      <c r="C986" s="11" t="s">
        <v>4938</v>
      </c>
      <c r="F986" s="10" t="s">
        <v>241</v>
      </c>
      <c r="G986" s="10">
        <v>75</v>
      </c>
      <c r="H986" s="10" t="s">
        <v>1160</v>
      </c>
      <c r="I986" s="10">
        <v>1</v>
      </c>
      <c r="J986" s="10">
        <v>1</v>
      </c>
      <c r="O986" s="10" t="s">
        <v>9</v>
      </c>
      <c r="S986" s="10">
        <f>IF(ISBLANK(T986),0,COUNTA(L986:R986))</f>
        <v>1</v>
      </c>
      <c r="T986" s="10" t="s">
        <v>5498</v>
      </c>
      <c r="U986" s="10" t="s">
        <v>5202</v>
      </c>
    </row>
    <row r="987" spans="1:21" x14ac:dyDescent="0.2">
      <c r="A987" s="10" t="s">
        <v>965</v>
      </c>
      <c r="B987" s="11" t="s">
        <v>2144</v>
      </c>
      <c r="C987" s="11" t="s">
        <v>4951</v>
      </c>
      <c r="F987" s="10" t="s">
        <v>241</v>
      </c>
      <c r="G987" s="10">
        <v>75</v>
      </c>
      <c r="H987" s="10" t="s">
        <v>1161</v>
      </c>
      <c r="I987" s="10">
        <v>1</v>
      </c>
      <c r="J987" s="10">
        <v>1</v>
      </c>
      <c r="O987" s="10" t="s">
        <v>12</v>
      </c>
      <c r="S987" s="10">
        <f>IF(ISBLANK(T987),0,COUNTA(L987:R987))</f>
        <v>1</v>
      </c>
      <c r="T987" s="10" t="s">
        <v>5498</v>
      </c>
      <c r="U987" s="10" t="s">
        <v>5213</v>
      </c>
    </row>
    <row r="988" spans="1:21" x14ac:dyDescent="0.2">
      <c r="A988" s="10" t="s">
        <v>965</v>
      </c>
      <c r="B988" s="11" t="s">
        <v>2145</v>
      </c>
      <c r="C988" s="11" t="s">
        <v>4952</v>
      </c>
      <c r="F988" s="10" t="s">
        <v>241</v>
      </c>
      <c r="G988" s="10">
        <v>75</v>
      </c>
      <c r="H988" s="10" t="s">
        <v>1162</v>
      </c>
      <c r="I988" s="10">
        <v>1</v>
      </c>
      <c r="J988" s="10">
        <v>1</v>
      </c>
      <c r="O988" s="10" t="s">
        <v>12</v>
      </c>
      <c r="S988" s="10">
        <f>IF(ISBLANK(T988),0,COUNTA(L988:R988))</f>
        <v>1</v>
      </c>
      <c r="T988" s="10" t="s">
        <v>5498</v>
      </c>
      <c r="U988" s="10" t="s">
        <v>5214</v>
      </c>
    </row>
    <row r="989" spans="1:21" x14ac:dyDescent="0.2">
      <c r="A989" s="10" t="s">
        <v>965</v>
      </c>
      <c r="B989" s="11" t="s">
        <v>2146</v>
      </c>
      <c r="C989" s="11" t="s">
        <v>4961</v>
      </c>
      <c r="F989" s="10" t="s">
        <v>241</v>
      </c>
      <c r="G989" s="10">
        <v>75</v>
      </c>
      <c r="H989" s="10" t="s">
        <v>1163</v>
      </c>
      <c r="I989" s="10">
        <v>1</v>
      </c>
      <c r="J989" s="10">
        <v>1</v>
      </c>
      <c r="O989" s="10" t="s">
        <v>17</v>
      </c>
      <c r="S989" s="10">
        <f>IF(ISBLANK(T989),0,COUNTA(L989:R989))</f>
        <v>1</v>
      </c>
      <c r="T989" s="10" t="s">
        <v>5498</v>
      </c>
      <c r="U989" s="10" t="s">
        <v>5221</v>
      </c>
    </row>
    <row r="990" spans="1:21" x14ac:dyDescent="0.2">
      <c r="A990" s="10" t="s">
        <v>965</v>
      </c>
      <c r="B990" s="11" t="s">
        <v>2147</v>
      </c>
      <c r="C990" s="11" t="s">
        <v>4983</v>
      </c>
      <c r="F990" s="10" t="s">
        <v>241</v>
      </c>
      <c r="G990" s="10">
        <v>75</v>
      </c>
      <c r="H990" s="10" t="s">
        <v>1164</v>
      </c>
      <c r="I990" s="10">
        <v>1</v>
      </c>
      <c r="J990" s="10">
        <v>1</v>
      </c>
      <c r="M990" s="10" t="s">
        <v>15</v>
      </c>
      <c r="S990" s="10">
        <f>IF(ISBLANK(T990),0,COUNTA(L990:R990))</f>
        <v>1</v>
      </c>
      <c r="T990" s="10" t="s">
        <v>5498</v>
      </c>
      <c r="U990" s="10" t="s">
        <v>5241</v>
      </c>
    </row>
    <row r="991" spans="1:21" x14ac:dyDescent="0.2">
      <c r="A991" s="10" t="s">
        <v>965</v>
      </c>
      <c r="B991" s="11" t="s">
        <v>2148</v>
      </c>
      <c r="C991" s="11" t="s">
        <v>4999</v>
      </c>
      <c r="F991" s="10" t="s">
        <v>241</v>
      </c>
      <c r="G991" s="10">
        <v>75</v>
      </c>
      <c r="H991" s="10" t="s">
        <v>1165</v>
      </c>
      <c r="I991" s="10">
        <v>1</v>
      </c>
      <c r="J991" s="10">
        <v>1</v>
      </c>
      <c r="L991" s="10" t="s">
        <v>650</v>
      </c>
      <c r="O991" s="10" t="s">
        <v>653</v>
      </c>
      <c r="Q991" s="10" t="s">
        <v>4</v>
      </c>
      <c r="S991" s="10">
        <f>IF(ISBLANK(T991),0,COUNTA(L991:R991))</f>
        <v>3</v>
      </c>
      <c r="T991" s="10" t="s">
        <v>5498</v>
      </c>
      <c r="U991" s="10" t="s">
        <v>5256</v>
      </c>
    </row>
    <row r="992" spans="1:21" x14ac:dyDescent="0.2">
      <c r="A992" s="10" t="s">
        <v>965</v>
      </c>
      <c r="B992" s="11" t="s">
        <v>2149</v>
      </c>
      <c r="C992" s="11" t="s">
        <v>5002</v>
      </c>
      <c r="F992" s="10" t="s">
        <v>241</v>
      </c>
      <c r="G992" s="10">
        <v>75</v>
      </c>
      <c r="H992" s="10" t="s">
        <v>1166</v>
      </c>
      <c r="I992" s="10">
        <v>1</v>
      </c>
      <c r="J992" s="10">
        <v>1</v>
      </c>
      <c r="O992" s="10" t="s">
        <v>9</v>
      </c>
      <c r="Q992" s="10" t="s">
        <v>4</v>
      </c>
      <c r="S992" s="10">
        <f>IF(ISBLANK(T992),0,COUNTA(L992:R992))</f>
        <v>2</v>
      </c>
      <c r="T992" s="10" t="s">
        <v>5498</v>
      </c>
      <c r="U992" s="10" t="s">
        <v>5258</v>
      </c>
    </row>
    <row r="993" spans="1:21" x14ac:dyDescent="0.2">
      <c r="A993" s="10" t="s">
        <v>965</v>
      </c>
      <c r="B993" s="11" t="s">
        <v>2150</v>
      </c>
      <c r="C993" s="11" t="s">
        <v>5005</v>
      </c>
      <c r="F993" s="10" t="s">
        <v>241</v>
      </c>
      <c r="G993" s="10">
        <v>75</v>
      </c>
      <c r="H993" s="10" t="s">
        <v>1167</v>
      </c>
      <c r="I993" s="10">
        <v>1</v>
      </c>
      <c r="J993" s="10">
        <v>1</v>
      </c>
      <c r="O993" s="10" t="s">
        <v>12</v>
      </c>
      <c r="Q993" s="10" t="s">
        <v>4</v>
      </c>
      <c r="S993" s="10">
        <f>IF(ISBLANK(T993),0,COUNTA(L993:R993))</f>
        <v>2</v>
      </c>
      <c r="T993" s="10" t="s">
        <v>5498</v>
      </c>
      <c r="U993" s="10" t="s">
        <v>5260</v>
      </c>
    </row>
    <row r="994" spans="1:21" x14ac:dyDescent="0.2">
      <c r="A994" s="10" t="s">
        <v>965</v>
      </c>
      <c r="B994" s="11" t="s">
        <v>2151</v>
      </c>
      <c r="C994" s="11" t="s">
        <v>5006</v>
      </c>
      <c r="F994" s="10" t="s">
        <v>241</v>
      </c>
      <c r="G994" s="10">
        <v>75</v>
      </c>
      <c r="H994" s="10" t="s">
        <v>1168</v>
      </c>
      <c r="I994" s="10">
        <v>1</v>
      </c>
      <c r="J994" s="10">
        <v>1</v>
      </c>
      <c r="O994" s="10" t="s">
        <v>17</v>
      </c>
      <c r="Q994" s="10" t="s">
        <v>4</v>
      </c>
      <c r="S994" s="10">
        <f>IF(ISBLANK(T994),0,COUNTA(L994:R994))</f>
        <v>2</v>
      </c>
      <c r="T994" s="10" t="s">
        <v>5498</v>
      </c>
      <c r="U994" s="10" t="s">
        <v>5261</v>
      </c>
    </row>
    <row r="995" spans="1:21" x14ac:dyDescent="0.2">
      <c r="A995" s="10" t="s">
        <v>965</v>
      </c>
      <c r="B995" s="11" t="s">
        <v>2152</v>
      </c>
      <c r="C995" s="11" t="s">
        <v>5128</v>
      </c>
      <c r="F995" s="10" t="s">
        <v>241</v>
      </c>
      <c r="G995" s="10">
        <v>75</v>
      </c>
      <c r="H995" s="10" t="s">
        <v>1169</v>
      </c>
      <c r="I995" s="10">
        <v>1</v>
      </c>
      <c r="J995" s="10">
        <v>1</v>
      </c>
      <c r="M995" s="10" t="s">
        <v>19</v>
      </c>
      <c r="S995" s="10">
        <f>IF(ISBLANK(T995),0,COUNTA(L995:R995))</f>
        <v>1</v>
      </c>
      <c r="T995" s="10" t="s">
        <v>5498</v>
      </c>
      <c r="U995" s="10" t="s">
        <v>5373</v>
      </c>
    </row>
    <row r="996" spans="1:21" x14ac:dyDescent="0.2">
      <c r="A996" s="10" t="s">
        <v>965</v>
      </c>
      <c r="B996" s="11" t="s">
        <v>2153</v>
      </c>
      <c r="C996" s="11" t="s">
        <v>5129</v>
      </c>
      <c r="F996" s="10" t="s">
        <v>241</v>
      </c>
      <c r="G996" s="10">
        <v>75</v>
      </c>
      <c r="H996" s="10" t="s">
        <v>1170</v>
      </c>
      <c r="I996" s="10">
        <v>1</v>
      </c>
      <c r="J996" s="10">
        <v>1</v>
      </c>
      <c r="M996" s="10" t="s">
        <v>19</v>
      </c>
      <c r="S996" s="10">
        <f>IF(ISBLANK(T996),0,COUNTA(L996:R996))</f>
        <v>1</v>
      </c>
      <c r="T996" s="10" t="s">
        <v>5498</v>
      </c>
      <c r="U996" s="10" t="s">
        <v>5374</v>
      </c>
    </row>
    <row r="997" spans="1:21" x14ac:dyDescent="0.2">
      <c r="A997" s="10" t="s">
        <v>965</v>
      </c>
      <c r="B997" s="11" t="s">
        <v>2154</v>
      </c>
      <c r="C997" s="11" t="s">
        <v>5134</v>
      </c>
      <c r="F997" s="10" t="s">
        <v>241</v>
      </c>
      <c r="G997" s="10">
        <v>75</v>
      </c>
      <c r="H997" s="10" t="s">
        <v>1171</v>
      </c>
      <c r="I997" s="10">
        <v>1</v>
      </c>
      <c r="J997" s="10">
        <v>1</v>
      </c>
      <c r="L997" s="10" t="s">
        <v>650</v>
      </c>
      <c r="O997" s="10" t="s">
        <v>9</v>
      </c>
      <c r="Q997" s="10" t="s">
        <v>5503</v>
      </c>
      <c r="S997" s="10">
        <f>IF(ISBLANK(T997),0,COUNTA(L997:R997))</f>
        <v>3</v>
      </c>
      <c r="T997" s="10" t="s">
        <v>5498</v>
      </c>
      <c r="U997" s="10" t="s">
        <v>5378</v>
      </c>
    </row>
    <row r="998" spans="1:21" x14ac:dyDescent="0.2">
      <c r="A998" s="10" t="s">
        <v>965</v>
      </c>
      <c r="B998" s="11" t="s">
        <v>2155</v>
      </c>
      <c r="C998" s="11" t="s">
        <v>5135</v>
      </c>
      <c r="F998" s="10" t="s">
        <v>241</v>
      </c>
      <c r="G998" s="10">
        <v>75</v>
      </c>
      <c r="H998" s="10" t="s">
        <v>1172</v>
      </c>
      <c r="I998" s="10">
        <v>1</v>
      </c>
      <c r="J998" s="10">
        <v>1</v>
      </c>
      <c r="L998" s="10" t="s">
        <v>650</v>
      </c>
      <c r="O998" s="10" t="s">
        <v>12</v>
      </c>
      <c r="Q998" s="10" t="s">
        <v>5503</v>
      </c>
      <c r="S998" s="10">
        <f>IF(ISBLANK(T998),0,COUNTA(L998:R998))</f>
        <v>3</v>
      </c>
      <c r="T998" s="10" t="s">
        <v>5498</v>
      </c>
      <c r="U998" s="10" t="s">
        <v>5379</v>
      </c>
    </row>
    <row r="999" spans="1:21" x14ac:dyDescent="0.2">
      <c r="A999" s="10" t="s">
        <v>965</v>
      </c>
      <c r="B999" s="11" t="s">
        <v>2156</v>
      </c>
      <c r="C999" s="11" t="s">
        <v>5136</v>
      </c>
      <c r="F999" s="10" t="s">
        <v>241</v>
      </c>
      <c r="G999" s="10">
        <v>75</v>
      </c>
      <c r="H999" s="10" t="s">
        <v>1173</v>
      </c>
      <c r="I999" s="10">
        <v>1</v>
      </c>
      <c r="J999" s="10">
        <v>1</v>
      </c>
      <c r="L999" s="10" t="s">
        <v>650</v>
      </c>
      <c r="O999" s="10" t="s">
        <v>17</v>
      </c>
      <c r="Q999" s="10" t="s">
        <v>5503</v>
      </c>
      <c r="S999" s="10">
        <f>IF(ISBLANK(T999),0,COUNTA(L999:R999))</f>
        <v>3</v>
      </c>
      <c r="T999" s="10" t="s">
        <v>5498</v>
      </c>
      <c r="U999" s="10" t="s">
        <v>5380</v>
      </c>
    </row>
    <row r="1000" spans="1:21" x14ac:dyDescent="0.2">
      <c r="A1000" s="10" t="s">
        <v>965</v>
      </c>
      <c r="B1000" s="11" t="s">
        <v>2157</v>
      </c>
      <c r="C1000" s="11" t="s">
        <v>5137</v>
      </c>
      <c r="F1000" s="10" t="s">
        <v>241</v>
      </c>
      <c r="G1000" s="10">
        <v>75</v>
      </c>
      <c r="H1000" s="10" t="s">
        <v>1174</v>
      </c>
      <c r="I1000" s="10">
        <v>1</v>
      </c>
      <c r="J1000" s="10">
        <v>1</v>
      </c>
      <c r="M1000" s="10" t="s">
        <v>20</v>
      </c>
      <c r="S1000" s="10">
        <f>IF(ISBLANK(T1000),0,COUNTA(L1000:R1000))</f>
        <v>1</v>
      </c>
      <c r="T1000" s="10" t="s">
        <v>5498</v>
      </c>
      <c r="U1000" s="10" t="s">
        <v>5381</v>
      </c>
    </row>
    <row r="1001" spans="1:21" x14ac:dyDescent="0.2">
      <c r="A1001" s="10" t="s">
        <v>965</v>
      </c>
      <c r="B1001" s="11" t="s">
        <v>2158</v>
      </c>
      <c r="C1001" s="11" t="s">
        <v>4850</v>
      </c>
      <c r="F1001" s="10" t="s">
        <v>241</v>
      </c>
      <c r="G1001" s="10">
        <v>100</v>
      </c>
      <c r="H1001" s="10" t="s">
        <v>1175</v>
      </c>
      <c r="I1001" s="10">
        <v>1</v>
      </c>
      <c r="J1001" s="10">
        <v>1</v>
      </c>
      <c r="M1001" s="10" t="s">
        <v>2866</v>
      </c>
      <c r="S1001" s="10">
        <f>IF(ISBLANK(T1001),0,COUNTA(L1001:R1001))</f>
        <v>1</v>
      </c>
      <c r="T1001" s="10" t="s">
        <v>5498</v>
      </c>
      <c r="U1001" s="10" t="s">
        <v>5154</v>
      </c>
    </row>
    <row r="1002" spans="1:21" x14ac:dyDescent="0.2">
      <c r="A1002" s="10" t="s">
        <v>965</v>
      </c>
      <c r="B1002" s="11" t="s">
        <v>2159</v>
      </c>
      <c r="C1002" s="11" t="s">
        <v>4860</v>
      </c>
      <c r="F1002" s="10" t="s">
        <v>241</v>
      </c>
      <c r="G1002" s="10">
        <v>100</v>
      </c>
      <c r="H1002" s="10" t="s">
        <v>1176</v>
      </c>
      <c r="I1002" s="10">
        <v>1</v>
      </c>
      <c r="J1002" s="10">
        <v>1</v>
      </c>
      <c r="M1002" s="10" t="s">
        <v>1</v>
      </c>
      <c r="O1002" s="10" t="s">
        <v>9</v>
      </c>
      <c r="P1002" s="10" t="s">
        <v>12</v>
      </c>
      <c r="Q1002" s="10" t="s">
        <v>17</v>
      </c>
      <c r="S1002" s="10">
        <f>IF(ISBLANK(T1002),0,COUNTA(L1002:R1002))</f>
        <v>4</v>
      </c>
      <c r="T1002" s="10" t="s">
        <v>5498</v>
      </c>
      <c r="U1002" s="10" t="s">
        <v>5391</v>
      </c>
    </row>
    <row r="1003" spans="1:21" x14ac:dyDescent="0.2">
      <c r="A1003" s="10" t="s">
        <v>965</v>
      </c>
      <c r="B1003" s="11" t="s">
        <v>2160</v>
      </c>
      <c r="C1003" s="11" t="s">
        <v>4869</v>
      </c>
      <c r="F1003" s="10" t="s">
        <v>241</v>
      </c>
      <c r="G1003" s="10">
        <v>100</v>
      </c>
      <c r="H1003" s="10" t="s">
        <v>1177</v>
      </c>
      <c r="I1003" s="10">
        <v>1</v>
      </c>
      <c r="J1003" s="10">
        <v>1</v>
      </c>
      <c r="M1003" s="10" t="s">
        <v>16</v>
      </c>
      <c r="S1003" s="10">
        <f>IF(ISBLANK(T1003),0,COUNTA(L1003:R1003))</f>
        <v>1</v>
      </c>
      <c r="T1003" s="10" t="s">
        <v>5498</v>
      </c>
      <c r="U1003" s="10" t="s">
        <v>5163</v>
      </c>
    </row>
    <row r="1004" spans="1:21" x14ac:dyDescent="0.2">
      <c r="A1004" s="10" t="s">
        <v>965</v>
      </c>
      <c r="B1004" s="11" t="s">
        <v>2161</v>
      </c>
      <c r="C1004" s="11" t="s">
        <v>4871</v>
      </c>
      <c r="F1004" s="10" t="s">
        <v>241</v>
      </c>
      <c r="G1004" s="10">
        <v>100</v>
      </c>
      <c r="H1004" s="10" t="s">
        <v>1178</v>
      </c>
      <c r="I1004" s="10">
        <v>1</v>
      </c>
      <c r="J1004" s="10">
        <v>1</v>
      </c>
      <c r="M1004" s="10" t="s">
        <v>16</v>
      </c>
      <c r="S1004" s="10">
        <f>IF(ISBLANK(T1004),0,COUNTA(L1004:R1004))</f>
        <v>1</v>
      </c>
      <c r="T1004" s="10" t="s">
        <v>5498</v>
      </c>
      <c r="U1004" s="10" t="s">
        <v>5164</v>
      </c>
    </row>
    <row r="1005" spans="1:21" x14ac:dyDescent="0.2">
      <c r="A1005" s="10" t="s">
        <v>965</v>
      </c>
      <c r="B1005" s="11" t="s">
        <v>2162</v>
      </c>
      <c r="C1005" s="11" t="s">
        <v>4873</v>
      </c>
      <c r="F1005" s="10" t="s">
        <v>241</v>
      </c>
      <c r="G1005" s="10">
        <v>100</v>
      </c>
      <c r="H1005" s="10" t="s">
        <v>1179</v>
      </c>
      <c r="I1005" s="10">
        <v>1</v>
      </c>
      <c r="J1005" s="10">
        <v>1</v>
      </c>
      <c r="L1005" s="10" t="s">
        <v>650</v>
      </c>
      <c r="M1005" s="10" t="s">
        <v>16</v>
      </c>
      <c r="S1005" s="10">
        <f>IF(ISBLANK(T1005),0,COUNTA(L1005:R1005))</f>
        <v>2</v>
      </c>
      <c r="T1005" s="10" t="s">
        <v>5498</v>
      </c>
      <c r="U1005" s="10" t="s">
        <v>5390</v>
      </c>
    </row>
    <row r="1006" spans="1:21" x14ac:dyDescent="0.2">
      <c r="A1006" s="10" t="s">
        <v>965</v>
      </c>
      <c r="B1006" s="11" t="s">
        <v>2163</v>
      </c>
      <c r="C1006" s="11" t="s">
        <v>4907</v>
      </c>
      <c r="F1006" s="10" t="s">
        <v>241</v>
      </c>
      <c r="G1006" s="10">
        <v>100</v>
      </c>
      <c r="H1006" s="10" t="s">
        <v>1180</v>
      </c>
      <c r="I1006" s="10">
        <v>1</v>
      </c>
      <c r="J1006" s="10">
        <v>1</v>
      </c>
      <c r="O1006" s="10" t="s">
        <v>7</v>
      </c>
      <c r="S1006" s="10">
        <f>IF(ISBLANK(T1006),0,COUNTA(L1006:R1006))</f>
        <v>1</v>
      </c>
      <c r="T1006" s="10" t="s">
        <v>5498</v>
      </c>
      <c r="U1006" s="10" t="s">
        <v>5186</v>
      </c>
    </row>
    <row r="1007" spans="1:21" x14ac:dyDescent="0.2">
      <c r="A1007" s="10" t="s">
        <v>965</v>
      </c>
      <c r="B1007" s="11" t="s">
        <v>2164</v>
      </c>
      <c r="C1007" s="11" t="s">
        <v>4911</v>
      </c>
      <c r="F1007" s="10" t="s">
        <v>241</v>
      </c>
      <c r="G1007" s="10">
        <v>100</v>
      </c>
      <c r="H1007" s="10" t="s">
        <v>1181</v>
      </c>
      <c r="I1007" s="10">
        <v>1</v>
      </c>
      <c r="J1007" s="10">
        <v>1</v>
      </c>
      <c r="O1007" s="10" t="s">
        <v>7</v>
      </c>
      <c r="S1007" s="10">
        <f>IF(ISBLANK(T1007),0,COUNTA(L1007:R1007))</f>
        <v>1</v>
      </c>
      <c r="T1007" s="10" t="s">
        <v>5498</v>
      </c>
      <c r="U1007" s="10" t="s">
        <v>5190</v>
      </c>
    </row>
    <row r="1008" spans="1:21" x14ac:dyDescent="0.2">
      <c r="A1008" s="10" t="s">
        <v>965</v>
      </c>
      <c r="B1008" s="11" t="s">
        <v>2165</v>
      </c>
      <c r="C1008" s="11" t="s">
        <v>4913</v>
      </c>
      <c r="F1008" s="10" t="s">
        <v>241</v>
      </c>
      <c r="G1008" s="10">
        <v>100</v>
      </c>
      <c r="H1008" s="10" t="s">
        <v>1182</v>
      </c>
      <c r="I1008" s="10">
        <v>1</v>
      </c>
      <c r="J1008" s="10">
        <v>1</v>
      </c>
      <c r="O1008" s="10" t="s">
        <v>9</v>
      </c>
      <c r="P1008" s="10" t="s">
        <v>12</v>
      </c>
      <c r="Q1008" s="10" t="s">
        <v>17</v>
      </c>
      <c r="S1008" s="10">
        <f>IF(ISBLANK(T1008),0,COUNTA(L1008:R1008))</f>
        <v>3</v>
      </c>
      <c r="T1008" s="10" t="s">
        <v>5498</v>
      </c>
      <c r="U1008" s="10" t="s">
        <v>5192</v>
      </c>
    </row>
    <row r="1009" spans="1:21" x14ac:dyDescent="0.2">
      <c r="A1009" s="10" t="s">
        <v>965</v>
      </c>
      <c r="B1009" s="11" t="s">
        <v>2166</v>
      </c>
      <c r="C1009" s="11" t="s">
        <v>4917</v>
      </c>
      <c r="F1009" s="10" t="s">
        <v>241</v>
      </c>
      <c r="G1009" s="10">
        <v>100</v>
      </c>
      <c r="H1009" s="10" t="s">
        <v>1183</v>
      </c>
      <c r="I1009" s="10">
        <v>1</v>
      </c>
      <c r="J1009" s="10">
        <v>1</v>
      </c>
      <c r="O1009" s="10" t="s">
        <v>9</v>
      </c>
      <c r="P1009" s="10" t="s">
        <v>12</v>
      </c>
      <c r="Q1009" s="10" t="s">
        <v>17</v>
      </c>
      <c r="S1009" s="10">
        <f>IF(ISBLANK(T1009),0,COUNTA(L1009:R1009))</f>
        <v>3</v>
      </c>
      <c r="T1009" s="10" t="s">
        <v>5498</v>
      </c>
      <c r="U1009" s="10" t="s">
        <v>5193</v>
      </c>
    </row>
    <row r="1010" spans="1:21" x14ac:dyDescent="0.2">
      <c r="A1010" s="10" t="s">
        <v>965</v>
      </c>
      <c r="B1010" s="11" t="s">
        <v>2167</v>
      </c>
      <c r="C1010" s="11" t="s">
        <v>4918</v>
      </c>
      <c r="F1010" s="10" t="s">
        <v>241</v>
      </c>
      <c r="G1010" s="10">
        <v>100</v>
      </c>
      <c r="H1010" s="10" t="s">
        <v>1184</v>
      </c>
      <c r="I1010" s="10">
        <v>1</v>
      </c>
      <c r="J1010" s="10">
        <v>1</v>
      </c>
      <c r="O1010" s="10" t="s">
        <v>9</v>
      </c>
      <c r="P1010" s="10" t="s">
        <v>12</v>
      </c>
      <c r="Q1010" s="10" t="s">
        <v>17</v>
      </c>
      <c r="S1010" s="10">
        <f>IF(ISBLANK(T1010),0,COUNTA(L1010:R1010))</f>
        <v>3</v>
      </c>
      <c r="T1010" s="10" t="s">
        <v>5498</v>
      </c>
      <c r="U1010" s="10" t="s">
        <v>5195</v>
      </c>
    </row>
    <row r="1011" spans="1:21" x14ac:dyDescent="0.2">
      <c r="A1011" s="10" t="s">
        <v>965</v>
      </c>
      <c r="B1011" s="11" t="s">
        <v>2168</v>
      </c>
      <c r="C1011" s="11" t="s">
        <v>4939</v>
      </c>
      <c r="F1011" s="10" t="s">
        <v>241</v>
      </c>
      <c r="G1011" s="10">
        <v>100</v>
      </c>
      <c r="H1011" s="10" t="s">
        <v>1185</v>
      </c>
      <c r="I1011" s="10">
        <v>1</v>
      </c>
      <c r="J1011" s="10">
        <v>1</v>
      </c>
      <c r="O1011" s="10" t="s">
        <v>9</v>
      </c>
      <c r="S1011" s="10">
        <f>IF(ISBLANK(T1011),0,COUNTA(L1011:R1011))</f>
        <v>1</v>
      </c>
      <c r="T1011" s="10" t="s">
        <v>5498</v>
      </c>
      <c r="U1011" s="10" t="s">
        <v>5203</v>
      </c>
    </row>
    <row r="1012" spans="1:21" x14ac:dyDescent="0.2">
      <c r="A1012" s="10" t="s">
        <v>965</v>
      </c>
      <c r="B1012" s="11" t="s">
        <v>2169</v>
      </c>
      <c r="C1012" s="11" t="s">
        <v>4940</v>
      </c>
      <c r="F1012" s="10" t="s">
        <v>241</v>
      </c>
      <c r="G1012" s="10">
        <v>100</v>
      </c>
      <c r="H1012" s="10" t="s">
        <v>1186</v>
      </c>
      <c r="I1012" s="10">
        <v>1</v>
      </c>
      <c r="J1012" s="10">
        <v>1</v>
      </c>
      <c r="O1012" s="10" t="s">
        <v>9</v>
      </c>
      <c r="S1012" s="10">
        <f>IF(ISBLANK(T1012),0,COUNTA(L1012:R1012))</f>
        <v>1</v>
      </c>
      <c r="T1012" s="10" t="s">
        <v>5498</v>
      </c>
      <c r="U1012" s="10" t="s">
        <v>5204</v>
      </c>
    </row>
    <row r="1013" spans="1:21" x14ac:dyDescent="0.2">
      <c r="A1013" s="10" t="s">
        <v>965</v>
      </c>
      <c r="B1013" s="11" t="s">
        <v>2170</v>
      </c>
      <c r="C1013" s="11" t="s">
        <v>4941</v>
      </c>
      <c r="F1013" s="10" t="s">
        <v>241</v>
      </c>
      <c r="G1013" s="10">
        <v>100</v>
      </c>
      <c r="H1013" s="10" t="s">
        <v>1187</v>
      </c>
      <c r="I1013" s="10">
        <v>1</v>
      </c>
      <c r="J1013" s="10">
        <v>1</v>
      </c>
      <c r="O1013" s="10" t="s">
        <v>9</v>
      </c>
      <c r="S1013" s="10">
        <f>IF(ISBLANK(T1013),0,COUNTA(L1013:R1013))</f>
        <v>1</v>
      </c>
      <c r="T1013" s="10" t="s">
        <v>5498</v>
      </c>
      <c r="U1013" s="10" t="s">
        <v>5205</v>
      </c>
    </row>
    <row r="1014" spans="1:21" x14ac:dyDescent="0.2">
      <c r="A1014" s="10" t="s">
        <v>965</v>
      </c>
      <c r="B1014" s="11" t="s">
        <v>2171</v>
      </c>
      <c r="C1014" s="11" t="s">
        <v>4943</v>
      </c>
      <c r="F1014" s="10" t="s">
        <v>241</v>
      </c>
      <c r="G1014" s="10">
        <v>100</v>
      </c>
      <c r="H1014" s="10" t="s">
        <v>1188</v>
      </c>
      <c r="I1014" s="10">
        <v>1</v>
      </c>
      <c r="J1014" s="10">
        <v>1</v>
      </c>
      <c r="O1014" s="10" t="s">
        <v>9</v>
      </c>
      <c r="S1014" s="10">
        <f>IF(ISBLANK(T1014),0,COUNTA(L1014:R1014))</f>
        <v>1</v>
      </c>
      <c r="T1014" s="10" t="s">
        <v>5498</v>
      </c>
      <c r="U1014" s="10" t="s">
        <v>5207</v>
      </c>
    </row>
    <row r="1015" spans="1:21" x14ac:dyDescent="0.2">
      <c r="A1015" s="10" t="s">
        <v>965</v>
      </c>
      <c r="B1015" s="11" t="s">
        <v>2172</v>
      </c>
      <c r="C1015" s="11" t="s">
        <v>4944</v>
      </c>
      <c r="F1015" s="10" t="s">
        <v>241</v>
      </c>
      <c r="G1015" s="10">
        <v>100</v>
      </c>
      <c r="H1015" s="10" t="s">
        <v>1189</v>
      </c>
      <c r="I1015" s="10">
        <v>1</v>
      </c>
      <c r="J1015" s="10">
        <v>1</v>
      </c>
      <c r="O1015" s="10" t="s">
        <v>9</v>
      </c>
      <c r="S1015" s="10">
        <f>IF(ISBLANK(T1015),0,COUNTA(L1015:R1015))</f>
        <v>1</v>
      </c>
      <c r="T1015" s="10" t="s">
        <v>5498</v>
      </c>
      <c r="U1015" s="10" t="s">
        <v>5158</v>
      </c>
    </row>
    <row r="1016" spans="1:21" x14ac:dyDescent="0.2">
      <c r="A1016" s="10" t="s">
        <v>965</v>
      </c>
      <c r="B1016" s="11" t="s">
        <v>2173</v>
      </c>
      <c r="C1016" s="11" t="s">
        <v>4945</v>
      </c>
      <c r="F1016" s="10" t="s">
        <v>241</v>
      </c>
      <c r="G1016" s="10">
        <v>100</v>
      </c>
      <c r="H1016" s="10" t="s">
        <v>1190</v>
      </c>
      <c r="I1016" s="10">
        <v>1</v>
      </c>
      <c r="J1016" s="10">
        <v>1</v>
      </c>
      <c r="O1016" s="10" t="s">
        <v>9</v>
      </c>
      <c r="S1016" s="10">
        <f>IF(ISBLANK(T1016),0,COUNTA(L1016:R1016))</f>
        <v>1</v>
      </c>
      <c r="T1016" s="10" t="s">
        <v>5498</v>
      </c>
      <c r="U1016" s="10" t="s">
        <v>5208</v>
      </c>
    </row>
    <row r="1017" spans="1:21" x14ac:dyDescent="0.2">
      <c r="A1017" s="10" t="s">
        <v>965</v>
      </c>
      <c r="B1017" s="11" t="s">
        <v>2174</v>
      </c>
      <c r="C1017" s="11" t="s">
        <v>4949</v>
      </c>
      <c r="F1017" s="10" t="s">
        <v>241</v>
      </c>
      <c r="G1017" s="10">
        <v>100</v>
      </c>
      <c r="H1017" s="10" t="s">
        <v>1191</v>
      </c>
      <c r="I1017" s="10">
        <v>1</v>
      </c>
      <c r="J1017" s="10">
        <v>1</v>
      </c>
      <c r="O1017" s="10" t="s">
        <v>9</v>
      </c>
      <c r="S1017" s="10">
        <f>IF(ISBLANK(T1017),0,COUNTA(L1017:R1017))</f>
        <v>1</v>
      </c>
      <c r="T1017" s="10" t="s">
        <v>5498</v>
      </c>
      <c r="U1017" s="10" t="s">
        <v>5211</v>
      </c>
    </row>
    <row r="1018" spans="1:21" x14ac:dyDescent="0.2">
      <c r="A1018" s="10" t="s">
        <v>965</v>
      </c>
      <c r="B1018" s="11" t="s">
        <v>2175</v>
      </c>
      <c r="C1018" s="11" t="s">
        <v>4954</v>
      </c>
      <c r="F1018" s="10" t="s">
        <v>241</v>
      </c>
      <c r="G1018" s="10">
        <v>100</v>
      </c>
      <c r="H1018" s="10" t="s">
        <v>1192</v>
      </c>
      <c r="I1018" s="10">
        <v>1</v>
      </c>
      <c r="J1018" s="10">
        <v>1</v>
      </c>
      <c r="O1018" s="10" t="s">
        <v>12</v>
      </c>
      <c r="S1018" s="10">
        <f>IF(ISBLANK(T1018),0,COUNTA(L1018:R1018))</f>
        <v>1</v>
      </c>
      <c r="T1018" s="10" t="s">
        <v>5498</v>
      </c>
      <c r="U1018" s="10" t="s">
        <v>5216</v>
      </c>
    </row>
    <row r="1019" spans="1:21" x14ac:dyDescent="0.2">
      <c r="A1019" s="10" t="s">
        <v>965</v>
      </c>
      <c r="B1019" s="11" t="s">
        <v>2176</v>
      </c>
      <c r="C1019" s="11" t="s">
        <v>4955</v>
      </c>
      <c r="F1019" s="10" t="s">
        <v>241</v>
      </c>
      <c r="G1019" s="10">
        <v>100</v>
      </c>
      <c r="H1019" s="10" t="s">
        <v>1193</v>
      </c>
      <c r="I1019" s="10">
        <v>1</v>
      </c>
      <c r="J1019" s="10">
        <v>1</v>
      </c>
      <c r="O1019" s="10" t="s">
        <v>12</v>
      </c>
      <c r="S1019" s="10">
        <f>IF(ISBLANK(T1019),0,COUNTA(L1019:R1019))</f>
        <v>1</v>
      </c>
      <c r="T1019" s="10" t="s">
        <v>5498</v>
      </c>
      <c r="U1019" s="10" t="s">
        <v>5217</v>
      </c>
    </row>
    <row r="1020" spans="1:21" x14ac:dyDescent="0.2">
      <c r="A1020" s="10" t="s">
        <v>965</v>
      </c>
      <c r="B1020" s="11" t="s">
        <v>2177</v>
      </c>
      <c r="C1020" s="11" t="s">
        <v>4960</v>
      </c>
      <c r="F1020" s="10" t="s">
        <v>241</v>
      </c>
      <c r="G1020" s="10">
        <v>100</v>
      </c>
      <c r="H1020" s="10" t="s">
        <v>1194</v>
      </c>
      <c r="I1020" s="10">
        <v>1</v>
      </c>
      <c r="J1020" s="10">
        <v>1</v>
      </c>
      <c r="O1020" s="10" t="s">
        <v>12</v>
      </c>
      <c r="S1020" s="10">
        <f>IF(ISBLANK(T1020),0,COUNTA(L1020:R1020))</f>
        <v>1</v>
      </c>
      <c r="T1020" s="10" t="s">
        <v>5498</v>
      </c>
      <c r="U1020" s="10" t="s">
        <v>5220</v>
      </c>
    </row>
    <row r="1021" spans="1:21" x14ac:dyDescent="0.2">
      <c r="A1021" s="10" t="s">
        <v>965</v>
      </c>
      <c r="B1021" s="11" t="s">
        <v>2178</v>
      </c>
      <c r="C1021" s="11" t="s">
        <v>4962</v>
      </c>
      <c r="F1021" s="10" t="s">
        <v>241</v>
      </c>
      <c r="G1021" s="10">
        <v>100</v>
      </c>
      <c r="H1021" s="10" t="s">
        <v>1195</v>
      </c>
      <c r="I1021" s="10">
        <v>1</v>
      </c>
      <c r="J1021" s="10">
        <v>1</v>
      </c>
      <c r="O1021" s="10" t="s">
        <v>17</v>
      </c>
      <c r="S1021" s="10">
        <f>IF(ISBLANK(T1021),0,COUNTA(L1021:R1021))</f>
        <v>1</v>
      </c>
      <c r="T1021" s="10" t="s">
        <v>5498</v>
      </c>
      <c r="U1021" s="10" t="s">
        <v>5222</v>
      </c>
    </row>
    <row r="1022" spans="1:21" x14ac:dyDescent="0.2">
      <c r="A1022" s="10" t="s">
        <v>965</v>
      </c>
      <c r="B1022" s="11" t="s">
        <v>2179</v>
      </c>
      <c r="C1022" s="11" t="s">
        <v>4964</v>
      </c>
      <c r="F1022" s="10" t="s">
        <v>241</v>
      </c>
      <c r="G1022" s="10">
        <v>100</v>
      </c>
      <c r="H1022" s="10" t="s">
        <v>1196</v>
      </c>
      <c r="I1022" s="10">
        <v>1</v>
      </c>
      <c r="J1022" s="10">
        <v>1</v>
      </c>
      <c r="O1022" s="10" t="s">
        <v>17</v>
      </c>
      <c r="S1022" s="10">
        <f>IF(ISBLANK(T1022),0,COUNTA(L1022:R1022))</f>
        <v>1</v>
      </c>
      <c r="T1022" s="10" t="s">
        <v>5498</v>
      </c>
      <c r="U1022" s="10" t="s">
        <v>5224</v>
      </c>
    </row>
    <row r="1023" spans="1:21" x14ac:dyDescent="0.2">
      <c r="A1023" s="10" t="s">
        <v>965</v>
      </c>
      <c r="B1023" s="11" t="s">
        <v>2180</v>
      </c>
      <c r="C1023" s="11" t="s">
        <v>4965</v>
      </c>
      <c r="F1023" s="10" t="s">
        <v>241</v>
      </c>
      <c r="G1023" s="10">
        <v>100</v>
      </c>
      <c r="H1023" s="10" t="s">
        <v>1197</v>
      </c>
      <c r="I1023" s="10">
        <v>1</v>
      </c>
      <c r="J1023" s="10">
        <v>1</v>
      </c>
      <c r="O1023" s="10" t="s">
        <v>17</v>
      </c>
      <c r="S1023" s="10">
        <f>IF(ISBLANK(T1023),0,COUNTA(L1023:R1023))</f>
        <v>1</v>
      </c>
      <c r="T1023" s="10" t="s">
        <v>5498</v>
      </c>
    </row>
    <row r="1024" spans="1:21" x14ac:dyDescent="0.2">
      <c r="A1024" s="10" t="s">
        <v>965</v>
      </c>
      <c r="B1024" s="11" t="s">
        <v>2181</v>
      </c>
      <c r="C1024" s="11" t="s">
        <v>4966</v>
      </c>
      <c r="F1024" s="10" t="s">
        <v>241</v>
      </c>
      <c r="G1024" s="10">
        <v>100</v>
      </c>
      <c r="H1024" s="10" t="s">
        <v>1198</v>
      </c>
      <c r="I1024" s="10">
        <v>1</v>
      </c>
      <c r="J1024" s="10">
        <v>1</v>
      </c>
      <c r="O1024" s="10" t="s">
        <v>17</v>
      </c>
      <c r="S1024" s="10">
        <f>IF(ISBLANK(T1024),0,COUNTA(L1024:R1024))</f>
        <v>1</v>
      </c>
      <c r="T1024" s="10" t="s">
        <v>5498</v>
      </c>
      <c r="U1024" s="10" t="s">
        <v>5225</v>
      </c>
    </row>
    <row r="1025" spans="1:21" x14ac:dyDescent="0.2">
      <c r="A1025" s="10" t="s">
        <v>965</v>
      </c>
      <c r="B1025" s="11" t="s">
        <v>2182</v>
      </c>
      <c r="C1025" s="11" t="s">
        <v>4969</v>
      </c>
      <c r="F1025" s="10" t="s">
        <v>241</v>
      </c>
      <c r="G1025" s="10">
        <v>100</v>
      </c>
      <c r="H1025" s="10" t="s">
        <v>1199</v>
      </c>
      <c r="I1025" s="10">
        <v>1</v>
      </c>
      <c r="J1025" s="10">
        <v>1</v>
      </c>
      <c r="O1025" s="10" t="s">
        <v>17</v>
      </c>
      <c r="S1025" s="10">
        <f>IF(ISBLANK(T1025),0,COUNTA(L1025:R1025))</f>
        <v>1</v>
      </c>
      <c r="T1025" s="10" t="s">
        <v>5498</v>
      </c>
      <c r="U1025" s="10" t="s">
        <v>5228</v>
      </c>
    </row>
    <row r="1026" spans="1:21" x14ac:dyDescent="0.2">
      <c r="A1026" s="10" t="s">
        <v>965</v>
      </c>
      <c r="B1026" s="11" t="s">
        <v>2183</v>
      </c>
      <c r="C1026" s="11" t="s">
        <v>4970</v>
      </c>
      <c r="F1026" s="10" t="s">
        <v>241</v>
      </c>
      <c r="G1026" s="10">
        <v>100</v>
      </c>
      <c r="H1026" s="10" t="s">
        <v>1200</v>
      </c>
      <c r="I1026" s="10">
        <v>1</v>
      </c>
      <c r="J1026" s="10">
        <v>1</v>
      </c>
      <c r="O1026" s="10" t="s">
        <v>17</v>
      </c>
      <c r="S1026" s="10">
        <f>IF(ISBLANK(T1026),0,COUNTA(L1026:R1026))</f>
        <v>1</v>
      </c>
      <c r="T1026" s="10" t="s">
        <v>5498</v>
      </c>
      <c r="U1026" s="10" t="s">
        <v>5228</v>
      </c>
    </row>
    <row r="1027" spans="1:21" x14ac:dyDescent="0.2">
      <c r="A1027" s="10" t="s">
        <v>965</v>
      </c>
      <c r="B1027" s="11" t="s">
        <v>2184</v>
      </c>
      <c r="C1027" s="11" t="s">
        <v>4986</v>
      </c>
      <c r="F1027" s="10" t="s">
        <v>241</v>
      </c>
      <c r="G1027" s="10">
        <v>100</v>
      </c>
      <c r="H1027" s="10" t="s">
        <v>1201</v>
      </c>
      <c r="I1027" s="10">
        <v>1</v>
      </c>
      <c r="J1027" s="10">
        <v>1</v>
      </c>
      <c r="M1027" s="10" t="s">
        <v>15</v>
      </c>
      <c r="S1027" s="10">
        <f>IF(ISBLANK(T1027),0,COUNTA(L1027:R1027))</f>
        <v>1</v>
      </c>
      <c r="T1027" s="10" t="s">
        <v>5498</v>
      </c>
      <c r="U1027" s="10" t="s">
        <v>5244</v>
      </c>
    </row>
    <row r="1028" spans="1:21" x14ac:dyDescent="0.2">
      <c r="A1028" s="10" t="s">
        <v>965</v>
      </c>
      <c r="B1028" s="11" t="s">
        <v>2185</v>
      </c>
      <c r="C1028" s="11" t="s">
        <v>5109</v>
      </c>
      <c r="F1028" s="10" t="s">
        <v>241</v>
      </c>
      <c r="G1028" s="10">
        <v>100</v>
      </c>
      <c r="H1028" s="10" t="s">
        <v>1202</v>
      </c>
      <c r="I1028" s="10">
        <v>1</v>
      </c>
      <c r="J1028" s="10">
        <v>1</v>
      </c>
      <c r="L1028" s="10" t="s">
        <v>644</v>
      </c>
      <c r="S1028" s="10">
        <f>IF(ISBLANK(T1028),0,COUNTA(L1028:R1028))</f>
        <v>1</v>
      </c>
      <c r="T1028" s="10" t="s">
        <v>5498</v>
      </c>
      <c r="U1028" s="10" t="s">
        <v>5362</v>
      </c>
    </row>
    <row r="1029" spans="1:21" x14ac:dyDescent="0.2">
      <c r="A1029" s="10" t="s">
        <v>965</v>
      </c>
      <c r="B1029" s="11" t="s">
        <v>2186</v>
      </c>
      <c r="C1029" s="11" t="s">
        <v>5110</v>
      </c>
      <c r="F1029" s="10" t="s">
        <v>241</v>
      </c>
      <c r="G1029" s="10">
        <v>100</v>
      </c>
      <c r="H1029" s="10" t="s">
        <v>1203</v>
      </c>
      <c r="I1029" s="10">
        <v>1</v>
      </c>
      <c r="J1029" s="10">
        <v>1</v>
      </c>
      <c r="L1029" s="10" t="s">
        <v>644</v>
      </c>
      <c r="S1029" s="10">
        <f>IF(ISBLANK(T1029),0,COUNTA(L1029:R1029))</f>
        <v>1</v>
      </c>
      <c r="T1029" s="10" t="s">
        <v>5498</v>
      </c>
      <c r="U1029" s="10" t="s">
        <v>5363</v>
      </c>
    </row>
    <row r="1030" spans="1:21" x14ac:dyDescent="0.2">
      <c r="A1030" s="10" t="s">
        <v>965</v>
      </c>
      <c r="B1030" s="11" t="s">
        <v>2187</v>
      </c>
      <c r="C1030" s="11" t="s">
        <v>5112</v>
      </c>
      <c r="F1030" s="10" t="s">
        <v>241</v>
      </c>
      <c r="G1030" s="10">
        <v>100</v>
      </c>
      <c r="H1030" s="10" t="s">
        <v>1204</v>
      </c>
      <c r="I1030" s="10">
        <v>1</v>
      </c>
      <c r="J1030" s="10">
        <v>1</v>
      </c>
      <c r="L1030" s="10" t="s">
        <v>644</v>
      </c>
      <c r="S1030" s="10">
        <f>IF(ISBLANK(T1030),0,COUNTA(L1030:R1030))</f>
        <v>1</v>
      </c>
      <c r="T1030" s="10" t="s">
        <v>5498</v>
      </c>
      <c r="U1030" s="10" t="s">
        <v>5363</v>
      </c>
    </row>
    <row r="1031" spans="1:21" x14ac:dyDescent="0.2">
      <c r="A1031" s="10" t="s">
        <v>965</v>
      </c>
      <c r="B1031" s="11" t="s">
        <v>2188</v>
      </c>
      <c r="C1031" s="11" t="s">
        <v>5113</v>
      </c>
      <c r="F1031" s="10" t="s">
        <v>241</v>
      </c>
      <c r="G1031" s="10">
        <v>100</v>
      </c>
      <c r="H1031" s="10" t="s">
        <v>1205</v>
      </c>
      <c r="I1031" s="10">
        <v>1</v>
      </c>
      <c r="J1031" s="10">
        <v>1</v>
      </c>
      <c r="L1031" s="10" t="s">
        <v>644</v>
      </c>
      <c r="S1031" s="10">
        <f>IF(ISBLANK(T1031),0,COUNTA(L1031:R1031))</f>
        <v>1</v>
      </c>
      <c r="T1031" s="10" t="s">
        <v>5498</v>
      </c>
      <c r="U1031" s="10" t="s">
        <v>5363</v>
      </c>
    </row>
    <row r="1032" spans="1:21" x14ac:dyDescent="0.2">
      <c r="A1032" s="10" t="s">
        <v>965</v>
      </c>
      <c r="B1032" s="11" t="s">
        <v>2189</v>
      </c>
      <c r="C1032" s="11" t="s">
        <v>5131</v>
      </c>
      <c r="F1032" s="10" t="s">
        <v>241</v>
      </c>
      <c r="G1032" s="10">
        <v>100</v>
      </c>
      <c r="H1032" s="10" t="s">
        <v>1206</v>
      </c>
      <c r="I1032" s="10">
        <v>1</v>
      </c>
      <c r="J1032" s="10">
        <v>1</v>
      </c>
      <c r="M1032" s="10" t="s">
        <v>19</v>
      </c>
      <c r="S1032" s="10">
        <f>IF(ISBLANK(T1032),0,COUNTA(L1032:R1032))</f>
        <v>1</v>
      </c>
      <c r="T1032" s="10" t="s">
        <v>5498</v>
      </c>
      <c r="U1032" s="10" t="s">
        <v>5376</v>
      </c>
    </row>
    <row r="1033" spans="1:21" x14ac:dyDescent="0.2">
      <c r="A1033" s="10" t="s">
        <v>965</v>
      </c>
      <c r="B1033" s="11" t="s">
        <v>2190</v>
      </c>
      <c r="C1033" s="11" t="s">
        <v>5133</v>
      </c>
      <c r="F1033" s="10" t="s">
        <v>241</v>
      </c>
      <c r="G1033" s="10">
        <v>100</v>
      </c>
      <c r="H1033" s="10" t="s">
        <v>1207</v>
      </c>
      <c r="I1033" s="10">
        <v>1</v>
      </c>
      <c r="J1033" s="10">
        <v>1</v>
      </c>
      <c r="L1033" s="10" t="s">
        <v>650</v>
      </c>
      <c r="Q1033" s="10" t="s">
        <v>5503</v>
      </c>
      <c r="S1033" s="10">
        <f>IF(ISBLANK(T1033),0,COUNTA(L1033:R1033))</f>
        <v>2</v>
      </c>
      <c r="T1033" s="10" t="s">
        <v>5498</v>
      </c>
      <c r="U1033" s="10" t="s">
        <v>5378</v>
      </c>
    </row>
    <row r="1034" spans="1:21" x14ac:dyDescent="0.2">
      <c r="A1034" s="10" t="s">
        <v>965</v>
      </c>
      <c r="B1034" s="11" t="s">
        <v>2191</v>
      </c>
      <c r="C1034" s="11" t="s">
        <v>5140</v>
      </c>
      <c r="F1034" s="10" t="s">
        <v>241</v>
      </c>
      <c r="G1034" s="10">
        <v>100</v>
      </c>
      <c r="H1034" s="10" t="s">
        <v>1208</v>
      </c>
      <c r="I1034" s="10">
        <v>1</v>
      </c>
      <c r="J1034" s="10">
        <v>1</v>
      </c>
      <c r="M1034" s="10" t="s">
        <v>20</v>
      </c>
      <c r="S1034" s="10">
        <f>IF(ISBLANK(T1034),0,COUNTA(L1034:R1034))</f>
        <v>1</v>
      </c>
      <c r="T1034" s="10" t="s">
        <v>5498</v>
      </c>
      <c r="U1034" s="10" t="s">
        <v>5384</v>
      </c>
    </row>
    <row r="1035" spans="1:21" x14ac:dyDescent="0.2">
      <c r="A1035" s="10" t="s">
        <v>965</v>
      </c>
      <c r="B1035" s="11" t="s">
        <v>2192</v>
      </c>
      <c r="C1035" s="11" t="s">
        <v>5141</v>
      </c>
      <c r="F1035" s="10" t="s">
        <v>241</v>
      </c>
      <c r="G1035" s="10">
        <v>100</v>
      </c>
      <c r="H1035" s="10" t="s">
        <v>1209</v>
      </c>
      <c r="I1035" s="10">
        <v>1</v>
      </c>
      <c r="J1035" s="10">
        <v>1</v>
      </c>
      <c r="M1035" s="10" t="s">
        <v>20</v>
      </c>
      <c r="S1035" s="10">
        <f>IF(ISBLANK(T1035),0,COUNTA(L1035:R1035))</f>
        <v>1</v>
      </c>
      <c r="T1035" s="10" t="s">
        <v>5498</v>
      </c>
      <c r="U1035" s="10" t="s">
        <v>5385</v>
      </c>
    </row>
    <row r="1036" spans="1:21" x14ac:dyDescent="0.2">
      <c r="A1036" s="10" t="s">
        <v>965</v>
      </c>
      <c r="B1036" s="11" t="s">
        <v>2193</v>
      </c>
      <c r="C1036" s="11" t="s">
        <v>5142</v>
      </c>
      <c r="F1036" s="10" t="s">
        <v>241</v>
      </c>
      <c r="G1036" s="10">
        <v>100</v>
      </c>
      <c r="H1036" s="10" t="s">
        <v>1210</v>
      </c>
      <c r="I1036" s="10">
        <v>1</v>
      </c>
      <c r="J1036" s="10">
        <v>1</v>
      </c>
      <c r="M1036" s="10" t="s">
        <v>20</v>
      </c>
      <c r="S1036" s="10">
        <f>IF(ISBLANK(T1036),0,COUNTA(L1036:R1036))</f>
        <v>1</v>
      </c>
      <c r="T1036" s="10" t="s">
        <v>5498</v>
      </c>
    </row>
    <row r="1037" spans="1:21" x14ac:dyDescent="0.2">
      <c r="A1037" s="10" t="s">
        <v>965</v>
      </c>
      <c r="B1037" s="11" t="s">
        <v>2194</v>
      </c>
      <c r="C1037" s="11" t="s">
        <v>5143</v>
      </c>
      <c r="F1037" s="10" t="s">
        <v>241</v>
      </c>
      <c r="G1037" s="10">
        <v>100</v>
      </c>
      <c r="H1037" s="10" t="s">
        <v>1211</v>
      </c>
      <c r="I1037" s="10">
        <v>1</v>
      </c>
      <c r="J1037" s="10">
        <v>1</v>
      </c>
      <c r="M1037" s="10" t="s">
        <v>20</v>
      </c>
      <c r="S1037" s="10">
        <f>IF(ISBLANK(T1037),0,COUNTA(L1037:R1037))</f>
        <v>1</v>
      </c>
      <c r="T1037" s="10" t="s">
        <v>5498</v>
      </c>
    </row>
    <row r="1038" spans="1:21" x14ac:dyDescent="0.2">
      <c r="A1038" s="10" t="s">
        <v>965</v>
      </c>
      <c r="B1038" s="11" t="s">
        <v>2195</v>
      </c>
      <c r="C1038" s="11" t="s">
        <v>5144</v>
      </c>
      <c r="F1038" s="10" t="s">
        <v>241</v>
      </c>
      <c r="G1038" s="10">
        <v>100</v>
      </c>
      <c r="H1038" s="10" t="s">
        <v>1212</v>
      </c>
      <c r="I1038" s="10">
        <v>1</v>
      </c>
      <c r="J1038" s="10">
        <v>1</v>
      </c>
      <c r="M1038" s="10" t="s">
        <v>20</v>
      </c>
      <c r="S1038" s="10">
        <f>IF(ISBLANK(T1038),0,COUNTA(L1038:R1038))</f>
        <v>1</v>
      </c>
      <c r="T1038" s="10" t="s">
        <v>5498</v>
      </c>
      <c r="U1038" s="10" t="s">
        <v>5386</v>
      </c>
    </row>
    <row r="1039" spans="1:21" x14ac:dyDescent="0.2">
      <c r="A1039" s="10" t="s">
        <v>965</v>
      </c>
      <c r="B1039" s="11" t="s">
        <v>2196</v>
      </c>
      <c r="C1039" s="11" t="s">
        <v>4864</v>
      </c>
      <c r="F1039" s="10" t="s">
        <v>242</v>
      </c>
      <c r="G1039" s="10">
        <v>25</v>
      </c>
      <c r="H1039" s="10" t="s">
        <v>1213</v>
      </c>
      <c r="I1039" s="10">
        <v>1</v>
      </c>
      <c r="J1039" s="10">
        <v>1</v>
      </c>
      <c r="L1039" s="10" t="s">
        <v>5494</v>
      </c>
      <c r="M1039" s="10" t="s">
        <v>418</v>
      </c>
      <c r="S1039" s="10">
        <f>IF(ISBLANK(T1039),0,COUNTA(L1039:R1039))</f>
        <v>2</v>
      </c>
      <c r="T1039" s="10" t="s">
        <v>5498</v>
      </c>
      <c r="U1039" s="10" t="s">
        <v>202</v>
      </c>
    </row>
    <row r="1040" spans="1:21" x14ac:dyDescent="0.2">
      <c r="A1040" s="10" t="s">
        <v>965</v>
      </c>
      <c r="B1040" s="11" t="s">
        <v>2197</v>
      </c>
      <c r="C1040" s="11" t="s">
        <v>4865</v>
      </c>
      <c r="F1040" s="10" t="s">
        <v>242</v>
      </c>
      <c r="G1040" s="10">
        <v>25</v>
      </c>
      <c r="H1040" s="10" t="s">
        <v>1214</v>
      </c>
      <c r="I1040" s="10">
        <v>1</v>
      </c>
      <c r="J1040" s="10">
        <v>1</v>
      </c>
      <c r="O1040" s="10" t="s">
        <v>10</v>
      </c>
      <c r="S1040" s="10">
        <f>IF(ISBLANK(T1040),0,COUNTA(L1040:R1040))</f>
        <v>1</v>
      </c>
      <c r="T1040" s="10" t="s">
        <v>5498</v>
      </c>
      <c r="U1040" s="10" t="s">
        <v>5159</v>
      </c>
    </row>
    <row r="1041" spans="1:21" x14ac:dyDescent="0.2">
      <c r="A1041" s="10" t="s">
        <v>965</v>
      </c>
      <c r="B1041" s="11" t="s">
        <v>2198</v>
      </c>
      <c r="C1041" s="11" t="s">
        <v>4866</v>
      </c>
      <c r="F1041" s="10" t="s">
        <v>242</v>
      </c>
      <c r="G1041" s="10">
        <v>25</v>
      </c>
      <c r="H1041" s="10" t="s">
        <v>1215</v>
      </c>
      <c r="I1041" s="10">
        <v>1</v>
      </c>
      <c r="J1041" s="10">
        <v>1</v>
      </c>
      <c r="N1041" s="10" t="s">
        <v>5501</v>
      </c>
      <c r="S1041" s="10">
        <f>IF(ISBLANK(T1041),0,COUNTA(L1041:R1041))</f>
        <v>1</v>
      </c>
      <c r="T1041" s="10" t="s">
        <v>5498</v>
      </c>
      <c r="U1041" s="10" t="s">
        <v>5160</v>
      </c>
    </row>
    <row r="1042" spans="1:21" x14ac:dyDescent="0.2">
      <c r="A1042" s="10" t="s">
        <v>965</v>
      </c>
      <c r="B1042" s="11" t="s">
        <v>2199</v>
      </c>
      <c r="C1042" s="11" t="s">
        <v>4870</v>
      </c>
      <c r="F1042" s="10" t="s">
        <v>242</v>
      </c>
      <c r="G1042" s="10">
        <v>25</v>
      </c>
      <c r="H1042" s="10" t="s">
        <v>1216</v>
      </c>
      <c r="I1042" s="10">
        <v>1</v>
      </c>
      <c r="J1042" s="10">
        <v>1</v>
      </c>
      <c r="M1042" s="10" t="s">
        <v>16</v>
      </c>
      <c r="S1042" s="10">
        <f>IF(ISBLANK(T1042),0,COUNTA(L1042:R1042))</f>
        <v>1</v>
      </c>
      <c r="T1042" s="10" t="s">
        <v>5498</v>
      </c>
      <c r="U1042" s="10" t="s">
        <v>5163</v>
      </c>
    </row>
    <row r="1043" spans="1:21" x14ac:dyDescent="0.2">
      <c r="A1043" s="10" t="s">
        <v>965</v>
      </c>
      <c r="B1043" s="11" t="s">
        <v>2200</v>
      </c>
      <c r="C1043" s="11" t="s">
        <v>4877</v>
      </c>
      <c r="F1043" s="10" t="s">
        <v>242</v>
      </c>
      <c r="G1043" s="10">
        <v>50</v>
      </c>
      <c r="H1043" s="10" t="s">
        <v>1217</v>
      </c>
      <c r="I1043" s="10">
        <v>1</v>
      </c>
      <c r="J1043" s="10">
        <v>1</v>
      </c>
      <c r="M1043" s="10" t="s">
        <v>16</v>
      </c>
      <c r="S1043" s="10">
        <f>IF(ISBLANK(T1043),0,COUNTA(L1043:R1043))</f>
        <v>1</v>
      </c>
      <c r="T1043" s="10" t="s">
        <v>5498</v>
      </c>
      <c r="U1043" s="10" t="s">
        <v>5167</v>
      </c>
    </row>
    <row r="1044" spans="1:21" x14ac:dyDescent="0.2">
      <c r="A1044" s="10" t="s">
        <v>965</v>
      </c>
      <c r="B1044" s="11" t="s">
        <v>2201</v>
      </c>
      <c r="C1044" s="11" t="s">
        <v>4858</v>
      </c>
      <c r="F1044" s="10" t="s">
        <v>242</v>
      </c>
      <c r="G1044" s="10">
        <v>75</v>
      </c>
      <c r="H1044" s="10" t="s">
        <v>1218</v>
      </c>
      <c r="I1044" s="10">
        <v>1</v>
      </c>
      <c r="J1044" s="10">
        <v>1</v>
      </c>
      <c r="O1044" s="10" t="s">
        <v>10</v>
      </c>
      <c r="S1044" s="10">
        <f>IF(ISBLANK(T1044),0,COUNTA(L1044:R1044))</f>
        <v>1</v>
      </c>
      <c r="T1044" s="10" t="s">
        <v>5498</v>
      </c>
      <c r="U1044" s="10" t="s">
        <v>5389</v>
      </c>
    </row>
    <row r="1045" spans="1:21" x14ac:dyDescent="0.2">
      <c r="A1045" s="10" t="s">
        <v>965</v>
      </c>
      <c r="B1045" s="11" t="s">
        <v>2202</v>
      </c>
      <c r="C1045" s="11" t="s">
        <v>4859</v>
      </c>
      <c r="F1045" s="10" t="s">
        <v>242</v>
      </c>
      <c r="G1045" s="10">
        <v>75</v>
      </c>
      <c r="H1045" s="10" t="s">
        <v>1219</v>
      </c>
      <c r="I1045" s="10">
        <v>1</v>
      </c>
      <c r="J1045" s="10">
        <v>1</v>
      </c>
      <c r="Q1045" s="10" t="s">
        <v>5503</v>
      </c>
      <c r="S1045" s="10">
        <f>IF(ISBLANK(T1045),0,COUNTA(L1045:R1045))</f>
        <v>1</v>
      </c>
      <c r="T1045" s="10" t="s">
        <v>5498</v>
      </c>
      <c r="U1045" s="10" t="s">
        <v>3878</v>
      </c>
    </row>
    <row r="1046" spans="1:21" x14ac:dyDescent="0.2">
      <c r="A1046" s="10" t="s">
        <v>965</v>
      </c>
      <c r="B1046" s="11" t="s">
        <v>2203</v>
      </c>
      <c r="C1046" s="11" t="s">
        <v>4867</v>
      </c>
      <c r="F1046" s="10" t="s">
        <v>242</v>
      </c>
      <c r="G1046" s="10">
        <v>75</v>
      </c>
      <c r="H1046" s="10" t="s">
        <v>1220</v>
      </c>
      <c r="I1046" s="10">
        <v>1</v>
      </c>
      <c r="J1046" s="10">
        <v>1</v>
      </c>
      <c r="M1046" s="10" t="s">
        <v>16</v>
      </c>
      <c r="S1046" s="10">
        <f>IF(ISBLANK(T1046),0,COUNTA(L1046:R1046))</f>
        <v>1</v>
      </c>
      <c r="T1046" s="10" t="s">
        <v>5498</v>
      </c>
      <c r="U1046" s="10" t="s">
        <v>5161</v>
      </c>
    </row>
    <row r="1047" spans="1:21" x14ac:dyDescent="0.2">
      <c r="A1047" s="10" t="s">
        <v>965</v>
      </c>
      <c r="B1047" s="11" t="s">
        <v>2204</v>
      </c>
      <c r="C1047" s="11" t="s">
        <v>4874</v>
      </c>
      <c r="F1047" s="10" t="s">
        <v>242</v>
      </c>
      <c r="G1047" s="10">
        <v>75</v>
      </c>
      <c r="H1047" s="10" t="s">
        <v>1221</v>
      </c>
      <c r="I1047" s="10">
        <v>1</v>
      </c>
      <c r="J1047" s="10">
        <v>1</v>
      </c>
      <c r="O1047" s="10" t="s">
        <v>10</v>
      </c>
      <c r="R1047" s="10" t="s">
        <v>16</v>
      </c>
      <c r="S1047" s="10">
        <f>IF(ISBLANK(T1047),0,COUNTA(L1047:R1047))</f>
        <v>2</v>
      </c>
      <c r="T1047" s="10" t="s">
        <v>5498</v>
      </c>
      <c r="U1047" s="10" t="s">
        <v>5166</v>
      </c>
    </row>
    <row r="1048" spans="1:21" x14ac:dyDescent="0.2">
      <c r="A1048" s="10" t="s">
        <v>965</v>
      </c>
      <c r="B1048" s="11" t="s">
        <v>2205</v>
      </c>
      <c r="C1048" s="11" t="s">
        <v>4876</v>
      </c>
      <c r="F1048" s="10" t="s">
        <v>242</v>
      </c>
      <c r="G1048" s="10">
        <v>75</v>
      </c>
      <c r="H1048" s="10" t="s">
        <v>1222</v>
      </c>
      <c r="I1048" s="10">
        <v>1</v>
      </c>
      <c r="J1048" s="10">
        <v>1</v>
      </c>
      <c r="L1048" s="10" t="s">
        <v>11</v>
      </c>
      <c r="M1048" s="10" t="s">
        <v>16</v>
      </c>
      <c r="S1048" s="10">
        <f>IF(ISBLANK(T1048),0,COUNTA(L1048:R1048))</f>
        <v>2</v>
      </c>
      <c r="T1048" s="10" t="s">
        <v>5498</v>
      </c>
      <c r="U1048" s="10" t="s">
        <v>3819</v>
      </c>
    </row>
    <row r="1049" spans="1:21" x14ac:dyDescent="0.2">
      <c r="A1049" s="10" t="s">
        <v>965</v>
      </c>
      <c r="B1049" s="11" t="s">
        <v>2206</v>
      </c>
      <c r="C1049" s="11" t="s">
        <v>4996</v>
      </c>
      <c r="F1049" s="10" t="s">
        <v>242</v>
      </c>
      <c r="G1049" s="10">
        <v>75</v>
      </c>
      <c r="H1049" s="10" t="s">
        <v>1223</v>
      </c>
      <c r="I1049" s="10">
        <v>1</v>
      </c>
      <c r="J1049" s="10">
        <v>1</v>
      </c>
      <c r="L1049" s="10" t="s">
        <v>5494</v>
      </c>
      <c r="M1049" s="10" t="s">
        <v>5496</v>
      </c>
      <c r="Q1049" s="10" t="s">
        <v>4</v>
      </c>
      <c r="S1049" s="10">
        <f>IF(ISBLANK(T1049),0,COUNTA(L1049:R1049))</f>
        <v>3</v>
      </c>
      <c r="T1049" s="10" t="s">
        <v>5498</v>
      </c>
      <c r="U1049" s="10" t="s">
        <v>5254</v>
      </c>
    </row>
    <row r="1050" spans="1:21" x14ac:dyDescent="0.2">
      <c r="A1050" s="10" t="s">
        <v>965</v>
      </c>
      <c r="B1050" s="11" t="s">
        <v>2207</v>
      </c>
      <c r="C1050" s="11" t="s">
        <v>5000</v>
      </c>
      <c r="F1050" s="10" t="s">
        <v>242</v>
      </c>
      <c r="G1050" s="10">
        <v>75</v>
      </c>
      <c r="H1050" s="10" t="s">
        <v>1224</v>
      </c>
      <c r="I1050" s="10">
        <v>1</v>
      </c>
      <c r="J1050" s="10">
        <v>1</v>
      </c>
      <c r="L1050" s="10" t="s">
        <v>5494</v>
      </c>
      <c r="N1050" s="10" t="s">
        <v>5495</v>
      </c>
      <c r="Q1050" s="10" t="s">
        <v>4</v>
      </c>
      <c r="S1050" s="10">
        <f>IF(ISBLANK(T1050),0,COUNTA(L1050:R1050))</f>
        <v>3</v>
      </c>
      <c r="T1050" s="10" t="s">
        <v>5498</v>
      </c>
      <c r="U1050" s="10" t="s">
        <v>5257</v>
      </c>
    </row>
    <row r="1051" spans="1:21" x14ac:dyDescent="0.2">
      <c r="A1051" s="10" t="s">
        <v>965</v>
      </c>
      <c r="B1051" s="11" t="s">
        <v>2208</v>
      </c>
      <c r="C1051" s="11" t="s">
        <v>5003</v>
      </c>
      <c r="F1051" s="10" t="s">
        <v>242</v>
      </c>
      <c r="G1051" s="10">
        <v>75</v>
      </c>
      <c r="H1051" s="10" t="s">
        <v>1225</v>
      </c>
      <c r="I1051" s="10">
        <v>1</v>
      </c>
      <c r="J1051" s="10">
        <v>1</v>
      </c>
      <c r="L1051" s="10" t="s">
        <v>5494</v>
      </c>
      <c r="M1051" s="10" t="s">
        <v>5496</v>
      </c>
      <c r="Q1051" s="10" t="s">
        <v>4</v>
      </c>
      <c r="S1051" s="10">
        <f>IF(ISBLANK(T1051),0,COUNTA(L1051:R1051))</f>
        <v>3</v>
      </c>
      <c r="T1051" s="10" t="s">
        <v>5498</v>
      </c>
      <c r="U1051" s="10" t="s">
        <v>5259</v>
      </c>
    </row>
    <row r="1052" spans="1:21" x14ac:dyDescent="0.2">
      <c r="A1052" s="10" t="s">
        <v>965</v>
      </c>
      <c r="B1052" s="11" t="s">
        <v>2209</v>
      </c>
      <c r="C1052" s="11" t="s">
        <v>5007</v>
      </c>
      <c r="F1052" s="10" t="s">
        <v>242</v>
      </c>
      <c r="G1052" s="10">
        <v>75</v>
      </c>
      <c r="H1052" s="10" t="s">
        <v>1226</v>
      </c>
      <c r="I1052" s="10">
        <v>1</v>
      </c>
      <c r="J1052" s="10">
        <v>1</v>
      </c>
      <c r="O1052" s="10" t="s">
        <v>10</v>
      </c>
      <c r="Q1052" s="10" t="s">
        <v>4</v>
      </c>
      <c r="S1052" s="10">
        <f>IF(ISBLANK(T1052),0,COUNTA(L1052:R1052))</f>
        <v>2</v>
      </c>
      <c r="T1052" s="10" t="s">
        <v>5498</v>
      </c>
      <c r="U1052" s="10" t="s">
        <v>5262</v>
      </c>
    </row>
    <row r="1053" spans="1:21" x14ac:dyDescent="0.2">
      <c r="A1053" s="10" t="s">
        <v>965</v>
      </c>
      <c r="B1053" s="11" t="s">
        <v>2210</v>
      </c>
      <c r="C1053" s="11" t="s">
        <v>4868</v>
      </c>
      <c r="F1053" s="10" t="s">
        <v>242</v>
      </c>
      <c r="G1053" s="10">
        <v>100</v>
      </c>
      <c r="H1053" s="10" t="s">
        <v>1227</v>
      </c>
      <c r="I1053" s="10">
        <v>1</v>
      </c>
      <c r="J1053" s="10">
        <v>1</v>
      </c>
      <c r="M1053" s="10" t="s">
        <v>16</v>
      </c>
      <c r="O1053" s="10" t="s">
        <v>9</v>
      </c>
      <c r="S1053" s="10">
        <f>IF(ISBLANK(T1053),0,COUNTA(L1053:R1053))</f>
        <v>2</v>
      </c>
      <c r="T1053" s="10" t="s">
        <v>5498</v>
      </c>
      <c r="U1053" s="10" t="s">
        <v>5162</v>
      </c>
    </row>
    <row r="1054" spans="1:21" x14ac:dyDescent="0.2">
      <c r="A1054" s="10" t="s">
        <v>965</v>
      </c>
      <c r="B1054" s="11" t="s">
        <v>2211</v>
      </c>
      <c r="C1054" s="11" t="s">
        <v>4872</v>
      </c>
      <c r="F1054" s="10" t="s">
        <v>242</v>
      </c>
      <c r="G1054" s="10">
        <v>100</v>
      </c>
      <c r="H1054" s="10" t="s">
        <v>1228</v>
      </c>
      <c r="I1054" s="10">
        <v>1</v>
      </c>
      <c r="J1054" s="10">
        <v>1</v>
      </c>
      <c r="M1054" s="10" t="s">
        <v>16</v>
      </c>
      <c r="S1054" s="10">
        <f>IF(ISBLANK(T1054),0,COUNTA(L1054:R1054))</f>
        <v>1</v>
      </c>
      <c r="T1054" s="10" t="s">
        <v>5498</v>
      </c>
      <c r="U1054" s="10" t="s">
        <v>5165</v>
      </c>
    </row>
    <row r="1055" spans="1:21" x14ac:dyDescent="0.2">
      <c r="A1055" s="10" t="s">
        <v>965</v>
      </c>
      <c r="B1055" s="11" t="s">
        <v>2212</v>
      </c>
      <c r="C1055" s="11" t="s">
        <v>4875</v>
      </c>
      <c r="F1055" s="10" t="s">
        <v>242</v>
      </c>
      <c r="G1055" s="10">
        <v>100</v>
      </c>
      <c r="H1055" s="10" t="s">
        <v>1229</v>
      </c>
      <c r="I1055" s="10">
        <v>1</v>
      </c>
      <c r="J1055" s="10">
        <v>1</v>
      </c>
      <c r="M1055" s="10" t="s">
        <v>16</v>
      </c>
      <c r="N1055" s="10" t="s">
        <v>248</v>
      </c>
      <c r="S1055" s="10">
        <f>IF(ISBLANK(T1055),0,COUNTA(L1055:R1055))</f>
        <v>2</v>
      </c>
      <c r="T1055" s="10" t="s">
        <v>5498</v>
      </c>
      <c r="U1055" s="10" t="s">
        <v>5159</v>
      </c>
    </row>
    <row r="1056" spans="1:21" x14ac:dyDescent="0.2">
      <c r="A1056" s="10" t="s">
        <v>965</v>
      </c>
      <c r="B1056" s="11" t="s">
        <v>2213</v>
      </c>
      <c r="C1056" s="11" t="s">
        <v>4997</v>
      </c>
      <c r="F1056" s="10" t="s">
        <v>242</v>
      </c>
      <c r="G1056" s="10">
        <v>100</v>
      </c>
      <c r="H1056" s="10" t="s">
        <v>1230</v>
      </c>
      <c r="I1056" s="10">
        <v>1</v>
      </c>
      <c r="J1056" s="10">
        <v>1</v>
      </c>
      <c r="L1056" s="10" t="s">
        <v>5494</v>
      </c>
      <c r="M1056" s="10" t="s">
        <v>5496</v>
      </c>
      <c r="Q1056" s="10" t="s">
        <v>4</v>
      </c>
      <c r="S1056" s="10">
        <f>IF(ISBLANK(T1056),0,COUNTA(L1056:R1056))</f>
        <v>3</v>
      </c>
      <c r="T1056" s="10" t="s">
        <v>5498</v>
      </c>
      <c r="U1056" s="10" t="s">
        <v>5254</v>
      </c>
    </row>
    <row r="1057" spans="1:21" x14ac:dyDescent="0.2">
      <c r="A1057" s="10" t="s">
        <v>965</v>
      </c>
      <c r="B1057" s="11" t="s">
        <v>2214</v>
      </c>
      <c r="C1057" s="11" t="s">
        <v>5001</v>
      </c>
      <c r="F1057" s="10" t="s">
        <v>242</v>
      </c>
      <c r="G1057" s="10">
        <v>100</v>
      </c>
      <c r="H1057" s="10" t="s">
        <v>1231</v>
      </c>
      <c r="I1057" s="10">
        <v>1</v>
      </c>
      <c r="J1057" s="10">
        <v>1</v>
      </c>
      <c r="L1057" s="10" t="s">
        <v>5494</v>
      </c>
      <c r="N1057" s="10" t="s">
        <v>5495</v>
      </c>
      <c r="Q1057" s="10" t="s">
        <v>4</v>
      </c>
      <c r="S1057" s="10">
        <f>IF(ISBLANK(T1057),0,COUNTA(L1057:R1057))</f>
        <v>3</v>
      </c>
      <c r="T1057" s="10" t="s">
        <v>5498</v>
      </c>
      <c r="U1057" s="10" t="s">
        <v>5257</v>
      </c>
    </row>
    <row r="1058" spans="1:21" x14ac:dyDescent="0.2">
      <c r="A1058" s="10" t="s">
        <v>965</v>
      </c>
      <c r="B1058" s="11" t="s">
        <v>2215</v>
      </c>
      <c r="C1058" s="11" t="s">
        <v>5004</v>
      </c>
      <c r="F1058" s="10" t="s">
        <v>242</v>
      </c>
      <c r="G1058" s="10">
        <v>100</v>
      </c>
      <c r="H1058" s="10" t="s">
        <v>1232</v>
      </c>
      <c r="I1058" s="10">
        <v>1</v>
      </c>
      <c r="J1058" s="10">
        <v>1</v>
      </c>
      <c r="L1058" s="10" t="s">
        <v>5494</v>
      </c>
      <c r="M1058" s="10" t="s">
        <v>5496</v>
      </c>
      <c r="Q1058" s="10" t="s">
        <v>4</v>
      </c>
      <c r="S1058" s="10">
        <f>IF(ISBLANK(T1058),0,COUNTA(L1058:R1058))</f>
        <v>3</v>
      </c>
      <c r="T1058" s="10" t="s">
        <v>5498</v>
      </c>
      <c r="U1058" s="10" t="s">
        <v>5259</v>
      </c>
    </row>
    <row r="1059" spans="1:21" x14ac:dyDescent="0.2">
      <c r="A1059" s="10" t="s">
        <v>965</v>
      </c>
      <c r="B1059" s="11" t="s">
        <v>2216</v>
      </c>
      <c r="C1059" s="11" t="s">
        <v>5008</v>
      </c>
      <c r="F1059" s="10" t="s">
        <v>242</v>
      </c>
      <c r="G1059" s="10">
        <v>100</v>
      </c>
      <c r="H1059" s="10" t="s">
        <v>1233</v>
      </c>
      <c r="I1059" s="10">
        <v>1</v>
      </c>
      <c r="J1059" s="10">
        <v>1</v>
      </c>
      <c r="O1059" s="10" t="s">
        <v>10</v>
      </c>
      <c r="Q1059" s="10" t="s">
        <v>4</v>
      </c>
      <c r="S1059" s="10">
        <f>IF(ISBLANK(T1059),0,COUNTA(L1059:R1059))</f>
        <v>2</v>
      </c>
      <c r="T1059" s="10" t="s">
        <v>5498</v>
      </c>
      <c r="U1059" s="10" t="s">
        <v>5262</v>
      </c>
    </row>
    <row r="1060" spans="1:21" x14ac:dyDescent="0.2">
      <c r="A1060" s="10" t="s">
        <v>965</v>
      </c>
      <c r="B1060" s="11" t="s">
        <v>2217</v>
      </c>
      <c r="C1060" s="11" t="s">
        <v>4880</v>
      </c>
      <c r="F1060" s="10" t="s">
        <v>243</v>
      </c>
      <c r="G1060" s="10">
        <v>25</v>
      </c>
      <c r="H1060" s="10" t="s">
        <v>1234</v>
      </c>
      <c r="I1060" s="10">
        <v>1</v>
      </c>
      <c r="J1060" s="10">
        <v>1</v>
      </c>
      <c r="L1060" s="10" t="s">
        <v>833</v>
      </c>
      <c r="O1060" s="10" t="s">
        <v>654</v>
      </c>
      <c r="S1060" s="10">
        <f>IF(ISBLANK(T1060),0,COUNTA(L1060:R1060))</f>
        <v>2</v>
      </c>
      <c r="T1060" s="10" t="s">
        <v>5498</v>
      </c>
      <c r="U1060" s="10" t="s">
        <v>5170</v>
      </c>
    </row>
    <row r="1061" spans="1:21" x14ac:dyDescent="0.2">
      <c r="A1061" s="10" t="s">
        <v>965</v>
      </c>
      <c r="B1061" s="11" t="s">
        <v>2218</v>
      </c>
      <c r="C1061" s="11" t="s">
        <v>4893</v>
      </c>
      <c r="F1061" s="10" t="s">
        <v>243</v>
      </c>
      <c r="G1061" s="10">
        <v>25</v>
      </c>
      <c r="H1061" s="10" t="s">
        <v>1235</v>
      </c>
      <c r="I1061" s="10">
        <v>1</v>
      </c>
      <c r="J1061" s="10">
        <v>1</v>
      </c>
      <c r="O1061" s="10" t="s">
        <v>654</v>
      </c>
      <c r="Q1061" s="10" t="s">
        <v>5503</v>
      </c>
      <c r="S1061" s="10">
        <f>IF(ISBLANK(T1061),0,COUNTA(L1061:R1061))</f>
        <v>2</v>
      </c>
      <c r="T1061" s="10" t="s">
        <v>5498</v>
      </c>
      <c r="U1061" s="10" t="s">
        <v>3874</v>
      </c>
    </row>
    <row r="1062" spans="1:21" x14ac:dyDescent="0.2">
      <c r="A1062" s="10" t="s">
        <v>965</v>
      </c>
      <c r="B1062" s="11" t="s">
        <v>2219</v>
      </c>
      <c r="C1062" s="11" t="s">
        <v>4988</v>
      </c>
      <c r="F1062" s="10" t="s">
        <v>243</v>
      </c>
      <c r="G1062" s="10">
        <v>25</v>
      </c>
      <c r="H1062" s="10" t="s">
        <v>1236</v>
      </c>
      <c r="I1062" s="10">
        <v>1</v>
      </c>
      <c r="J1062" s="10">
        <v>1</v>
      </c>
      <c r="L1062" s="10" t="s">
        <v>833</v>
      </c>
      <c r="S1062" s="10">
        <f>IF(ISBLANK(T1062),0,COUNTA(L1062:R1062))</f>
        <v>1</v>
      </c>
      <c r="T1062" s="10" t="s">
        <v>5498</v>
      </c>
      <c r="U1062" s="10" t="s">
        <v>5246</v>
      </c>
    </row>
    <row r="1063" spans="1:21" x14ac:dyDescent="0.2">
      <c r="A1063" s="10" t="s">
        <v>965</v>
      </c>
      <c r="B1063" s="11" t="s">
        <v>2220</v>
      </c>
      <c r="C1063" s="11" t="s">
        <v>4989</v>
      </c>
      <c r="F1063" s="10" t="s">
        <v>243</v>
      </c>
      <c r="G1063" s="10">
        <v>25</v>
      </c>
      <c r="H1063" s="10" t="s">
        <v>1237</v>
      </c>
      <c r="I1063" s="10">
        <v>1</v>
      </c>
      <c r="J1063" s="10">
        <v>1</v>
      </c>
      <c r="L1063" s="10" t="s">
        <v>833</v>
      </c>
      <c r="S1063" s="10">
        <f>IF(ISBLANK(T1063),0,COUNTA(L1063:R1063))</f>
        <v>1</v>
      </c>
      <c r="T1063" s="10" t="s">
        <v>5498</v>
      </c>
      <c r="U1063" s="10" t="s">
        <v>5247</v>
      </c>
    </row>
    <row r="1064" spans="1:21" x14ac:dyDescent="0.2">
      <c r="A1064" s="10" t="s">
        <v>965</v>
      </c>
      <c r="B1064" s="11" t="s">
        <v>2221</v>
      </c>
      <c r="C1064" s="11" t="s">
        <v>4990</v>
      </c>
      <c r="F1064" s="10" t="s">
        <v>243</v>
      </c>
      <c r="G1064" s="10">
        <v>25</v>
      </c>
      <c r="H1064" s="10" t="s">
        <v>1238</v>
      </c>
      <c r="I1064" s="10">
        <v>1</v>
      </c>
      <c r="J1064" s="10">
        <v>1</v>
      </c>
      <c r="L1064" s="10" t="s">
        <v>833</v>
      </c>
      <c r="S1064" s="10">
        <f>IF(ISBLANK(T1064),0,COUNTA(L1064:R1064))</f>
        <v>1</v>
      </c>
      <c r="T1064" s="10" t="s">
        <v>5498</v>
      </c>
      <c r="U1064" s="10" t="s">
        <v>5248</v>
      </c>
    </row>
    <row r="1065" spans="1:21" x14ac:dyDescent="0.2">
      <c r="A1065" s="10" t="s">
        <v>965</v>
      </c>
      <c r="B1065" s="11" t="s">
        <v>2222</v>
      </c>
      <c r="C1065" s="11" t="s">
        <v>4991</v>
      </c>
      <c r="F1065" s="10" t="s">
        <v>243</v>
      </c>
      <c r="G1065" s="10">
        <v>25</v>
      </c>
      <c r="H1065" s="10" t="s">
        <v>1239</v>
      </c>
      <c r="I1065" s="10">
        <v>1</v>
      </c>
      <c r="J1065" s="10">
        <v>1</v>
      </c>
      <c r="L1065" s="10" t="s">
        <v>833</v>
      </c>
      <c r="S1065" s="10">
        <f>IF(ISBLANK(T1065),0,COUNTA(L1065:R1065))</f>
        <v>1</v>
      </c>
      <c r="T1065" s="10" t="s">
        <v>5498</v>
      </c>
      <c r="U1065" s="10" t="s">
        <v>5249</v>
      </c>
    </row>
    <row r="1066" spans="1:21" x14ac:dyDescent="0.2">
      <c r="A1066" s="10" t="s">
        <v>965</v>
      </c>
      <c r="B1066" s="11" t="s">
        <v>2223</v>
      </c>
      <c r="C1066" s="11" t="s">
        <v>4992</v>
      </c>
      <c r="F1066" s="10" t="s">
        <v>243</v>
      </c>
      <c r="G1066" s="10">
        <v>25</v>
      </c>
      <c r="H1066" s="10" t="s">
        <v>1240</v>
      </c>
      <c r="I1066" s="10">
        <v>1</v>
      </c>
      <c r="J1066" s="10">
        <v>1</v>
      </c>
      <c r="L1066" s="10" t="s">
        <v>833</v>
      </c>
      <c r="S1066" s="10">
        <f>IF(ISBLANK(T1066),0,COUNTA(L1066:R1066))</f>
        <v>1</v>
      </c>
      <c r="T1066" s="10" t="s">
        <v>5498</v>
      </c>
      <c r="U1066" s="10" t="s">
        <v>5250</v>
      </c>
    </row>
    <row r="1067" spans="1:21" x14ac:dyDescent="0.2">
      <c r="A1067" s="10" t="s">
        <v>965</v>
      </c>
      <c r="B1067" s="11" t="s">
        <v>2224</v>
      </c>
      <c r="C1067" s="11" t="s">
        <v>4993</v>
      </c>
      <c r="F1067" s="10" t="s">
        <v>243</v>
      </c>
      <c r="G1067" s="10">
        <v>25</v>
      </c>
      <c r="H1067" s="10" t="s">
        <v>1241</v>
      </c>
      <c r="I1067" s="10">
        <v>1</v>
      </c>
      <c r="J1067" s="10">
        <v>1</v>
      </c>
      <c r="L1067" s="10" t="s">
        <v>833</v>
      </c>
      <c r="S1067" s="10">
        <f>IF(ISBLANK(T1067),0,COUNTA(L1067:R1067))</f>
        <v>1</v>
      </c>
      <c r="T1067" s="10" t="s">
        <v>5498</v>
      </c>
      <c r="U1067" s="10" t="s">
        <v>5251</v>
      </c>
    </row>
    <row r="1068" spans="1:21" x14ac:dyDescent="0.2">
      <c r="A1068" s="10" t="s">
        <v>965</v>
      </c>
      <c r="B1068" s="11" t="s">
        <v>2225</v>
      </c>
      <c r="C1068" s="11" t="s">
        <v>4994</v>
      </c>
      <c r="F1068" s="10" t="s">
        <v>243</v>
      </c>
      <c r="G1068" s="10">
        <v>25</v>
      </c>
      <c r="H1068" s="10" t="s">
        <v>1242</v>
      </c>
      <c r="I1068" s="10">
        <v>1</v>
      </c>
      <c r="J1068" s="10">
        <v>1</v>
      </c>
      <c r="L1068" s="10" t="s">
        <v>833</v>
      </c>
      <c r="S1068" s="10">
        <f>IF(ISBLANK(T1068),0,COUNTA(L1068:R1068))</f>
        <v>1</v>
      </c>
      <c r="T1068" s="10" t="s">
        <v>5498</v>
      </c>
      <c r="U1068" s="10" t="s">
        <v>5252</v>
      </c>
    </row>
    <row r="1069" spans="1:21" x14ac:dyDescent="0.2">
      <c r="A1069" s="10" t="s">
        <v>965</v>
      </c>
      <c r="B1069" s="11" t="s">
        <v>2226</v>
      </c>
      <c r="C1069" s="11" t="s">
        <v>4995</v>
      </c>
      <c r="F1069" s="10" t="s">
        <v>243</v>
      </c>
      <c r="G1069" s="10">
        <v>25</v>
      </c>
      <c r="H1069" s="10" t="s">
        <v>1243</v>
      </c>
      <c r="I1069" s="10">
        <v>1</v>
      </c>
      <c r="J1069" s="10">
        <v>1</v>
      </c>
      <c r="L1069" s="10" t="s">
        <v>833</v>
      </c>
      <c r="S1069" s="10">
        <f>IF(ISBLANK(T1069),0,COUNTA(L1069:R1069))</f>
        <v>1</v>
      </c>
      <c r="T1069" s="10" t="s">
        <v>5498</v>
      </c>
      <c r="U1069" s="10" t="s">
        <v>5253</v>
      </c>
    </row>
    <row r="1070" spans="1:21" x14ac:dyDescent="0.2">
      <c r="A1070" s="10" t="s">
        <v>965</v>
      </c>
      <c r="B1070" s="11" t="s">
        <v>2227</v>
      </c>
      <c r="C1070" s="11" t="s">
        <v>4884</v>
      </c>
      <c r="F1070" s="10" t="s">
        <v>243</v>
      </c>
      <c r="G1070" s="10">
        <v>50</v>
      </c>
      <c r="H1070" s="10" t="s">
        <v>1244</v>
      </c>
      <c r="I1070" s="10">
        <v>1</v>
      </c>
      <c r="J1070" s="10">
        <v>1</v>
      </c>
      <c r="L1070" s="10" t="s">
        <v>833</v>
      </c>
      <c r="O1070" s="10" t="s">
        <v>654</v>
      </c>
      <c r="S1070" s="10">
        <f>IF(ISBLANK(T1070),0,COUNTA(L1070:R1070))</f>
        <v>2</v>
      </c>
      <c r="T1070" s="10" t="s">
        <v>5498</v>
      </c>
      <c r="U1070" s="10" t="s">
        <v>5173</v>
      </c>
    </row>
    <row r="1071" spans="1:21" x14ac:dyDescent="0.2">
      <c r="A1071" s="10" t="s">
        <v>965</v>
      </c>
      <c r="B1071" s="11" t="s">
        <v>2228</v>
      </c>
      <c r="C1071" s="11" t="s">
        <v>4886</v>
      </c>
      <c r="F1071" s="10" t="s">
        <v>243</v>
      </c>
      <c r="G1071" s="10">
        <v>50</v>
      </c>
      <c r="H1071" s="10" t="s">
        <v>1245</v>
      </c>
      <c r="I1071" s="10">
        <v>1</v>
      </c>
      <c r="J1071" s="10">
        <v>1</v>
      </c>
      <c r="L1071" s="10" t="s">
        <v>5493</v>
      </c>
      <c r="O1071" s="10" t="s">
        <v>654</v>
      </c>
      <c r="Q1071" s="10" t="s">
        <v>247</v>
      </c>
      <c r="S1071" s="10">
        <f>IF(ISBLANK(T1071),0,COUNTA(L1071:R1071))</f>
        <v>3</v>
      </c>
      <c r="T1071" s="10" t="s">
        <v>5498</v>
      </c>
      <c r="U1071" s="10" t="s">
        <v>5174</v>
      </c>
    </row>
    <row r="1072" spans="1:21" x14ac:dyDescent="0.2">
      <c r="A1072" s="10" t="s">
        <v>965</v>
      </c>
      <c r="B1072" s="11" t="s">
        <v>2229</v>
      </c>
      <c r="C1072" s="11" t="s">
        <v>4887</v>
      </c>
      <c r="F1072" s="10" t="s">
        <v>243</v>
      </c>
      <c r="G1072" s="10">
        <v>50</v>
      </c>
      <c r="H1072" s="10" t="s">
        <v>1246</v>
      </c>
      <c r="I1072" s="10">
        <v>1</v>
      </c>
      <c r="J1072" s="10">
        <v>1</v>
      </c>
      <c r="L1072" s="10" t="s">
        <v>5493</v>
      </c>
      <c r="O1072" s="10" t="s">
        <v>654</v>
      </c>
      <c r="Q1072" s="10" t="s">
        <v>247</v>
      </c>
      <c r="S1072" s="10">
        <f>IF(ISBLANK(T1072),0,COUNTA(L1072:R1072))</f>
        <v>3</v>
      </c>
      <c r="T1072" s="10" t="s">
        <v>5498</v>
      </c>
      <c r="U1072" s="10" t="s">
        <v>5175</v>
      </c>
    </row>
    <row r="1073" spans="1:21" x14ac:dyDescent="0.2">
      <c r="A1073" s="10" t="s">
        <v>965</v>
      </c>
      <c r="B1073" s="11" t="s">
        <v>2230</v>
      </c>
      <c r="C1073" s="11" t="s">
        <v>4888</v>
      </c>
      <c r="F1073" s="10" t="s">
        <v>243</v>
      </c>
      <c r="G1073" s="10">
        <v>50</v>
      </c>
      <c r="H1073" s="10" t="s">
        <v>1247</v>
      </c>
      <c r="I1073" s="10">
        <v>1</v>
      </c>
      <c r="J1073" s="10">
        <v>1</v>
      </c>
      <c r="L1073" s="10" t="s">
        <v>5493</v>
      </c>
      <c r="O1073" s="10" t="s">
        <v>654</v>
      </c>
      <c r="Q1073" s="10" t="s">
        <v>247</v>
      </c>
      <c r="S1073" s="10">
        <f>IF(ISBLANK(T1073),0,COUNTA(L1073:R1073))</f>
        <v>3</v>
      </c>
      <c r="T1073" s="10" t="s">
        <v>5498</v>
      </c>
      <c r="U1073" s="10" t="s">
        <v>5176</v>
      </c>
    </row>
    <row r="1074" spans="1:21" x14ac:dyDescent="0.2">
      <c r="A1074" s="10" t="s">
        <v>965</v>
      </c>
      <c r="B1074" s="11" t="s">
        <v>2231</v>
      </c>
      <c r="C1074" s="11" t="s">
        <v>4889</v>
      </c>
      <c r="F1074" s="10" t="s">
        <v>243</v>
      </c>
      <c r="G1074" s="10">
        <v>50</v>
      </c>
      <c r="H1074" s="10" t="s">
        <v>1248</v>
      </c>
      <c r="I1074" s="10">
        <v>1</v>
      </c>
      <c r="J1074" s="10">
        <v>1</v>
      </c>
      <c r="L1074" s="10" t="s">
        <v>5493</v>
      </c>
      <c r="O1074" s="10" t="s">
        <v>654</v>
      </c>
      <c r="Q1074" s="10" t="s">
        <v>247</v>
      </c>
      <c r="S1074" s="10">
        <f>IF(ISBLANK(T1074),0,COUNTA(L1074:R1074))</f>
        <v>3</v>
      </c>
      <c r="T1074" s="10" t="s">
        <v>5498</v>
      </c>
      <c r="U1074" s="10" t="s">
        <v>5177</v>
      </c>
    </row>
    <row r="1075" spans="1:21" x14ac:dyDescent="0.2">
      <c r="A1075" s="10" t="s">
        <v>965</v>
      </c>
      <c r="B1075" s="11" t="s">
        <v>2232</v>
      </c>
      <c r="C1075" s="11" t="s">
        <v>4894</v>
      </c>
      <c r="F1075" s="10" t="s">
        <v>243</v>
      </c>
      <c r="G1075" s="10">
        <v>50</v>
      </c>
      <c r="H1075" s="10" t="s">
        <v>1249</v>
      </c>
      <c r="I1075" s="10">
        <v>1</v>
      </c>
      <c r="J1075" s="10">
        <v>1</v>
      </c>
      <c r="O1075" s="10" t="s">
        <v>654</v>
      </c>
      <c r="Q1075" s="10" t="s">
        <v>5503</v>
      </c>
      <c r="S1075" s="10">
        <f>IF(ISBLANK(T1075),0,COUNTA(L1075:R1075))</f>
        <v>2</v>
      </c>
      <c r="T1075" s="10" t="s">
        <v>5498</v>
      </c>
      <c r="U1075" s="10" t="s">
        <v>3874</v>
      </c>
    </row>
    <row r="1076" spans="1:21" x14ac:dyDescent="0.2">
      <c r="A1076" s="10" t="s">
        <v>965</v>
      </c>
      <c r="B1076" s="11" t="s">
        <v>2233</v>
      </c>
      <c r="C1076" s="11" t="s">
        <v>4897</v>
      </c>
      <c r="F1076" s="10" t="s">
        <v>243</v>
      </c>
      <c r="G1076" s="10">
        <v>50</v>
      </c>
      <c r="H1076" s="10" t="s">
        <v>1250</v>
      </c>
      <c r="I1076" s="10">
        <v>1</v>
      </c>
      <c r="J1076" s="10">
        <v>1</v>
      </c>
      <c r="O1076" s="10" t="s">
        <v>654</v>
      </c>
      <c r="P1076" s="10" t="s">
        <v>248</v>
      </c>
      <c r="S1076" s="10">
        <f>IF(ISBLANK(T1076),0,COUNTA(L1076:R1076))</f>
        <v>2</v>
      </c>
      <c r="T1076" s="10" t="s">
        <v>5498</v>
      </c>
      <c r="U1076" s="10" t="s">
        <v>5179</v>
      </c>
    </row>
    <row r="1077" spans="1:21" x14ac:dyDescent="0.2">
      <c r="A1077" s="10" t="s">
        <v>965</v>
      </c>
      <c r="B1077" s="11" t="s">
        <v>2234</v>
      </c>
      <c r="C1077" s="11" t="s">
        <v>4899</v>
      </c>
      <c r="F1077" s="10" t="s">
        <v>243</v>
      </c>
      <c r="G1077" s="10">
        <v>50</v>
      </c>
      <c r="H1077" s="10" t="s">
        <v>1251</v>
      </c>
      <c r="I1077" s="10">
        <v>1</v>
      </c>
      <c r="J1077" s="10">
        <v>1</v>
      </c>
      <c r="L1077" s="10" t="s">
        <v>833</v>
      </c>
      <c r="O1077" s="10" t="s">
        <v>654</v>
      </c>
      <c r="S1077" s="10">
        <f>IF(ISBLANK(T1077),0,COUNTA(L1077:R1077))</f>
        <v>2</v>
      </c>
      <c r="T1077" s="10" t="s">
        <v>5498</v>
      </c>
      <c r="U1077" s="10" t="s">
        <v>5181</v>
      </c>
    </row>
    <row r="1078" spans="1:21" x14ac:dyDescent="0.2">
      <c r="A1078" s="10" t="s">
        <v>965</v>
      </c>
      <c r="B1078" s="11" t="s">
        <v>2235</v>
      </c>
      <c r="C1078" s="11" t="s">
        <v>4900</v>
      </c>
      <c r="F1078" s="10" t="s">
        <v>243</v>
      </c>
      <c r="G1078" s="10">
        <v>50</v>
      </c>
      <c r="H1078" s="10" t="s">
        <v>1252</v>
      </c>
      <c r="I1078" s="10">
        <v>1</v>
      </c>
      <c r="J1078" s="10">
        <v>1</v>
      </c>
      <c r="L1078" s="10" t="s">
        <v>0</v>
      </c>
      <c r="O1078" s="10" t="s">
        <v>651</v>
      </c>
      <c r="S1078" s="10">
        <f>IF(ISBLANK(T1078),0,COUNTA(L1078:R1078))</f>
        <v>2</v>
      </c>
      <c r="T1078" s="10" t="s">
        <v>5498</v>
      </c>
      <c r="U1078" s="10" t="s">
        <v>5182</v>
      </c>
    </row>
    <row r="1079" spans="1:21" x14ac:dyDescent="0.2">
      <c r="A1079" s="10" t="s">
        <v>965</v>
      </c>
      <c r="B1079" s="11" t="s">
        <v>2236</v>
      </c>
      <c r="C1079" s="11" t="s">
        <v>4902</v>
      </c>
      <c r="F1079" s="10" t="s">
        <v>243</v>
      </c>
      <c r="G1079" s="10">
        <v>50</v>
      </c>
      <c r="H1079" s="10" t="s">
        <v>1253</v>
      </c>
      <c r="I1079" s="10">
        <v>1</v>
      </c>
      <c r="J1079" s="10">
        <v>1</v>
      </c>
      <c r="L1079" s="10" t="s">
        <v>0</v>
      </c>
      <c r="N1079" s="10" t="s">
        <v>652</v>
      </c>
      <c r="S1079" s="10">
        <f>IF(ISBLANK(T1079),0,COUNTA(L1079:R1079))</f>
        <v>2</v>
      </c>
      <c r="T1079" s="10" t="s">
        <v>5498</v>
      </c>
      <c r="U1079" s="10" t="s">
        <v>5183</v>
      </c>
    </row>
    <row r="1080" spans="1:21" x14ac:dyDescent="0.2">
      <c r="A1080" s="10" t="s">
        <v>965</v>
      </c>
      <c r="B1080" s="11" t="s">
        <v>2237</v>
      </c>
      <c r="C1080" s="11" t="s">
        <v>4904</v>
      </c>
      <c r="F1080" s="10" t="s">
        <v>243</v>
      </c>
      <c r="G1080" s="10">
        <v>50</v>
      </c>
      <c r="H1080" s="10" t="s">
        <v>1254</v>
      </c>
      <c r="I1080" s="10">
        <v>1</v>
      </c>
      <c r="J1080" s="10">
        <v>1</v>
      </c>
      <c r="L1080" s="10" t="s">
        <v>0</v>
      </c>
      <c r="N1080" s="10" t="s">
        <v>653</v>
      </c>
      <c r="S1080" s="10">
        <f>IF(ISBLANK(T1080),0,COUNTA(L1080:R1080))</f>
        <v>2</v>
      </c>
      <c r="T1080" s="10" t="s">
        <v>5498</v>
      </c>
      <c r="U1080" s="10" t="s">
        <v>5184</v>
      </c>
    </row>
    <row r="1081" spans="1:21" x14ac:dyDescent="0.2">
      <c r="A1081" s="10" t="s">
        <v>965</v>
      </c>
      <c r="B1081" s="11" t="s">
        <v>2238</v>
      </c>
      <c r="C1081" s="11" t="s">
        <v>4878</v>
      </c>
      <c r="F1081" s="10" t="s">
        <v>243</v>
      </c>
      <c r="G1081" s="10">
        <v>75</v>
      </c>
      <c r="H1081" s="10" t="s">
        <v>1255</v>
      </c>
      <c r="I1081" s="10">
        <v>1</v>
      </c>
      <c r="J1081" s="10">
        <v>1</v>
      </c>
      <c r="O1081" s="10" t="s">
        <v>654</v>
      </c>
      <c r="S1081" s="10">
        <f>IF(ISBLANK(T1081),0,COUNTA(L1081:R1081))</f>
        <v>1</v>
      </c>
      <c r="T1081" s="10" t="s">
        <v>5498</v>
      </c>
      <c r="U1081" s="10" t="s">
        <v>5168</v>
      </c>
    </row>
    <row r="1082" spans="1:21" x14ac:dyDescent="0.2">
      <c r="A1082" s="10" t="s">
        <v>965</v>
      </c>
      <c r="B1082" s="11" t="s">
        <v>2239</v>
      </c>
      <c r="C1082" s="11" t="s">
        <v>4882</v>
      </c>
      <c r="F1082" s="10" t="s">
        <v>243</v>
      </c>
      <c r="G1082" s="10">
        <v>75</v>
      </c>
      <c r="H1082" s="10" t="s">
        <v>1256</v>
      </c>
      <c r="I1082" s="10">
        <v>1</v>
      </c>
      <c r="J1082" s="10">
        <v>1</v>
      </c>
      <c r="L1082" s="10" t="s">
        <v>833</v>
      </c>
      <c r="O1082" s="10" t="s">
        <v>654</v>
      </c>
      <c r="P1082" s="10" t="s">
        <v>6</v>
      </c>
      <c r="S1082" s="10">
        <f>IF(ISBLANK(T1082),0,COUNTA(L1082:R1082))</f>
        <v>3</v>
      </c>
      <c r="T1082" s="10" t="s">
        <v>5498</v>
      </c>
      <c r="U1082" s="10" t="s">
        <v>3839</v>
      </c>
    </row>
    <row r="1083" spans="1:21" x14ac:dyDescent="0.2">
      <c r="A1083" s="10" t="s">
        <v>965</v>
      </c>
      <c r="B1083" s="11" t="s">
        <v>2240</v>
      </c>
      <c r="C1083" s="11" t="s">
        <v>4892</v>
      </c>
      <c r="F1083" s="10" t="s">
        <v>243</v>
      </c>
      <c r="G1083" s="10">
        <v>75</v>
      </c>
      <c r="H1083" s="10" t="s">
        <v>1257</v>
      </c>
      <c r="I1083" s="10">
        <v>1</v>
      </c>
      <c r="J1083" s="10">
        <v>1</v>
      </c>
      <c r="O1083" s="10" t="s">
        <v>654</v>
      </c>
      <c r="Q1083" s="10" t="s">
        <v>5503</v>
      </c>
      <c r="S1083" s="10">
        <f>IF(ISBLANK(T1083),0,COUNTA(L1083:R1083))</f>
        <v>2</v>
      </c>
      <c r="T1083" s="10" t="s">
        <v>5498</v>
      </c>
      <c r="U1083" s="10" t="s">
        <v>3874</v>
      </c>
    </row>
    <row r="1084" spans="1:21" x14ac:dyDescent="0.2">
      <c r="A1084" s="10" t="s">
        <v>965</v>
      </c>
      <c r="B1084" s="11" t="s">
        <v>2241</v>
      </c>
      <c r="C1084" s="11" t="s">
        <v>4896</v>
      </c>
      <c r="F1084" s="10" t="s">
        <v>243</v>
      </c>
      <c r="G1084" s="10">
        <v>75</v>
      </c>
      <c r="H1084" s="10" t="s">
        <v>1258</v>
      </c>
      <c r="I1084" s="10">
        <v>1</v>
      </c>
      <c r="J1084" s="10">
        <v>1</v>
      </c>
      <c r="O1084" s="10" t="s">
        <v>654</v>
      </c>
      <c r="P1084" s="10" t="s">
        <v>5497</v>
      </c>
      <c r="S1084" s="10">
        <f>IF(ISBLANK(T1084),0,COUNTA(L1084:R1084))</f>
        <v>2</v>
      </c>
      <c r="T1084" s="10" t="s">
        <v>5498</v>
      </c>
    </row>
    <row r="1085" spans="1:21" x14ac:dyDescent="0.2">
      <c r="A1085" s="10" t="s">
        <v>965</v>
      </c>
      <c r="B1085" s="11" t="s">
        <v>2242</v>
      </c>
      <c r="C1085" s="11" t="s">
        <v>4879</v>
      </c>
      <c r="F1085" s="10" t="s">
        <v>243</v>
      </c>
      <c r="G1085" s="10">
        <v>100</v>
      </c>
      <c r="H1085" s="10" t="s">
        <v>1259</v>
      </c>
      <c r="I1085" s="10">
        <v>1</v>
      </c>
      <c r="J1085" s="10">
        <v>1</v>
      </c>
      <c r="O1085" s="10" t="s">
        <v>654</v>
      </c>
      <c r="S1085" s="10">
        <f>IF(ISBLANK(T1085),0,COUNTA(L1085:R1085))</f>
        <v>1</v>
      </c>
      <c r="T1085" s="10" t="s">
        <v>5498</v>
      </c>
      <c r="U1085" s="10" t="s">
        <v>5169</v>
      </c>
    </row>
    <row r="1086" spans="1:21" x14ac:dyDescent="0.2">
      <c r="A1086" s="10" t="s">
        <v>965</v>
      </c>
      <c r="B1086" s="11" t="s">
        <v>2243</v>
      </c>
      <c r="C1086" s="11" t="s">
        <v>4881</v>
      </c>
      <c r="F1086" s="10" t="s">
        <v>243</v>
      </c>
      <c r="G1086" s="10">
        <v>100</v>
      </c>
      <c r="H1086" s="10" t="s">
        <v>1306</v>
      </c>
      <c r="I1086" s="10">
        <v>1</v>
      </c>
      <c r="J1086" s="10">
        <v>1</v>
      </c>
      <c r="O1086" s="10" t="s">
        <v>654</v>
      </c>
      <c r="S1086" s="10">
        <f>IF(ISBLANK(T1086),0,COUNTA(L1086:R1086))</f>
        <v>1</v>
      </c>
      <c r="T1086" s="10" t="s">
        <v>5498</v>
      </c>
      <c r="U1086" s="10" t="s">
        <v>5171</v>
      </c>
    </row>
    <row r="1087" spans="1:21" x14ac:dyDescent="0.2">
      <c r="A1087" s="10" t="s">
        <v>965</v>
      </c>
      <c r="B1087" s="11" t="s">
        <v>2244</v>
      </c>
      <c r="C1087" s="11" t="s">
        <v>4883</v>
      </c>
      <c r="F1087" s="10" t="s">
        <v>243</v>
      </c>
      <c r="G1087" s="10">
        <v>100</v>
      </c>
      <c r="H1087" s="10" t="s">
        <v>1260</v>
      </c>
      <c r="I1087" s="10">
        <v>1</v>
      </c>
      <c r="J1087" s="10">
        <v>1</v>
      </c>
      <c r="O1087" s="10" t="s">
        <v>654</v>
      </c>
      <c r="S1087" s="10">
        <f>IF(ISBLANK(T1087),0,COUNTA(L1087:R1087))</f>
        <v>1</v>
      </c>
      <c r="T1087" s="10" t="s">
        <v>5498</v>
      </c>
      <c r="U1087" s="10" t="s">
        <v>5172</v>
      </c>
    </row>
    <row r="1088" spans="1:21" x14ac:dyDescent="0.2">
      <c r="A1088" s="10" t="s">
        <v>965</v>
      </c>
      <c r="B1088" s="11" t="s">
        <v>2245</v>
      </c>
      <c r="C1088" s="11" t="s">
        <v>4885</v>
      </c>
      <c r="F1088" s="10" t="s">
        <v>243</v>
      </c>
      <c r="G1088" s="10">
        <v>100</v>
      </c>
      <c r="H1088" s="10" t="s">
        <v>1261</v>
      </c>
      <c r="I1088" s="10">
        <v>1</v>
      </c>
      <c r="J1088" s="10">
        <v>1</v>
      </c>
      <c r="L1088" s="10" t="s">
        <v>833</v>
      </c>
      <c r="O1088" s="10" t="s">
        <v>654</v>
      </c>
      <c r="S1088" s="10">
        <f>IF(ISBLANK(T1088),0,COUNTA(L1088:R1088))</f>
        <v>2</v>
      </c>
      <c r="T1088" s="10" t="s">
        <v>5498</v>
      </c>
      <c r="U1088" s="10" t="s">
        <v>5395</v>
      </c>
    </row>
    <row r="1089" spans="1:21" x14ac:dyDescent="0.2">
      <c r="A1089" s="10" t="s">
        <v>965</v>
      </c>
      <c r="B1089" s="11" t="s">
        <v>2246</v>
      </c>
      <c r="C1089" s="11" t="s">
        <v>4890</v>
      </c>
      <c r="F1089" s="10" t="s">
        <v>243</v>
      </c>
      <c r="G1089" s="10">
        <v>100</v>
      </c>
      <c r="H1089" s="10" t="s">
        <v>1262</v>
      </c>
      <c r="I1089" s="10">
        <v>1</v>
      </c>
      <c r="J1089" s="10">
        <v>1</v>
      </c>
      <c r="L1089" s="10" t="s">
        <v>833</v>
      </c>
      <c r="O1089" s="10" t="s">
        <v>654</v>
      </c>
      <c r="S1089" s="10">
        <f>IF(ISBLANK(T1089),0,COUNTA(L1089:R1089))</f>
        <v>2</v>
      </c>
      <c r="T1089" s="10" t="s">
        <v>5498</v>
      </c>
      <c r="U1089" s="10" t="s">
        <v>5396</v>
      </c>
    </row>
    <row r="1090" spans="1:21" x14ac:dyDescent="0.2">
      <c r="A1090" s="10" t="s">
        <v>965</v>
      </c>
      <c r="B1090" s="11" t="s">
        <v>2247</v>
      </c>
      <c r="C1090" s="11" t="s">
        <v>4891</v>
      </c>
      <c r="F1090" s="10" t="s">
        <v>243</v>
      </c>
      <c r="G1090" s="10">
        <v>100</v>
      </c>
      <c r="H1090" s="10" t="s">
        <v>1263</v>
      </c>
      <c r="I1090" s="10">
        <v>1</v>
      </c>
      <c r="J1090" s="10">
        <v>1</v>
      </c>
      <c r="O1090" s="10" t="s">
        <v>654</v>
      </c>
      <c r="P1090" s="10" t="s">
        <v>5497</v>
      </c>
      <c r="Q1090" s="10" t="s">
        <v>5503</v>
      </c>
      <c r="S1090" s="10">
        <f>IF(ISBLANK(T1090),0,COUNTA(L1090:R1090))</f>
        <v>3</v>
      </c>
      <c r="T1090" s="10" t="s">
        <v>5498</v>
      </c>
      <c r="U1090" s="10" t="s">
        <v>649</v>
      </c>
    </row>
    <row r="1091" spans="1:21" x14ac:dyDescent="0.2">
      <c r="A1091" s="10" t="s">
        <v>965</v>
      </c>
      <c r="B1091" s="11" t="s">
        <v>2248</v>
      </c>
      <c r="C1091" s="11" t="s">
        <v>4895</v>
      </c>
      <c r="F1091" s="10" t="s">
        <v>243</v>
      </c>
      <c r="G1091" s="10">
        <v>100</v>
      </c>
      <c r="H1091" s="10" t="s">
        <v>1264</v>
      </c>
      <c r="I1091" s="10">
        <v>1</v>
      </c>
      <c r="J1091" s="10">
        <v>1</v>
      </c>
      <c r="L1091" s="10" t="s">
        <v>833</v>
      </c>
      <c r="O1091" s="10" t="s">
        <v>654</v>
      </c>
      <c r="P1091" s="10" t="s">
        <v>18</v>
      </c>
      <c r="S1091" s="10">
        <f>IF(ISBLANK(T1091),0,COUNTA(L1091:R1091))</f>
        <v>3</v>
      </c>
      <c r="T1091" s="10" t="s">
        <v>5498</v>
      </c>
      <c r="U1091" s="10" t="s">
        <v>5178</v>
      </c>
    </row>
    <row r="1092" spans="1:21" x14ac:dyDescent="0.2">
      <c r="A1092" s="10" t="s">
        <v>965</v>
      </c>
      <c r="B1092" s="11" t="s">
        <v>2249</v>
      </c>
      <c r="C1092" s="11" t="s">
        <v>4898</v>
      </c>
      <c r="F1092" s="10" t="s">
        <v>243</v>
      </c>
      <c r="G1092" s="10">
        <v>100</v>
      </c>
      <c r="H1092" s="10" t="s">
        <v>1265</v>
      </c>
      <c r="I1092" s="10">
        <v>1</v>
      </c>
      <c r="J1092" s="10">
        <v>1</v>
      </c>
      <c r="L1092" s="10" t="s">
        <v>833</v>
      </c>
      <c r="O1092" s="10" t="s">
        <v>654</v>
      </c>
      <c r="S1092" s="10">
        <f>IF(ISBLANK(T1092),0,COUNTA(L1092:R1092))</f>
        <v>2</v>
      </c>
      <c r="T1092" s="10" t="s">
        <v>5498</v>
      </c>
      <c r="U1092" s="10" t="s">
        <v>5180</v>
      </c>
    </row>
    <row r="1093" spans="1:21" x14ac:dyDescent="0.2">
      <c r="A1093" s="10" t="s">
        <v>965</v>
      </c>
      <c r="B1093" s="11" t="s">
        <v>2250</v>
      </c>
      <c r="C1093" s="11" t="s">
        <v>4901</v>
      </c>
      <c r="F1093" s="10" t="s">
        <v>243</v>
      </c>
      <c r="G1093" s="10">
        <v>100</v>
      </c>
      <c r="H1093" s="10" t="s">
        <v>1266</v>
      </c>
      <c r="I1093" s="10">
        <v>1</v>
      </c>
      <c r="J1093" s="10">
        <v>1</v>
      </c>
      <c r="L1093" s="10" t="s">
        <v>0</v>
      </c>
      <c r="O1093" s="10" t="s">
        <v>651</v>
      </c>
      <c r="S1093" s="10">
        <f>IF(ISBLANK(T1093),0,COUNTA(L1093:R1093))</f>
        <v>2</v>
      </c>
      <c r="T1093" s="10" t="s">
        <v>5498</v>
      </c>
      <c r="U1093" s="10" t="s">
        <v>5182</v>
      </c>
    </row>
    <row r="1094" spans="1:21" x14ac:dyDescent="0.2">
      <c r="A1094" s="10" t="s">
        <v>965</v>
      </c>
      <c r="B1094" s="11" t="s">
        <v>2251</v>
      </c>
      <c r="C1094" s="11" t="s">
        <v>4903</v>
      </c>
      <c r="F1094" s="10" t="s">
        <v>243</v>
      </c>
      <c r="G1094" s="10">
        <v>100</v>
      </c>
      <c r="H1094" s="10" t="s">
        <v>1267</v>
      </c>
      <c r="I1094" s="10">
        <v>1</v>
      </c>
      <c r="J1094" s="10">
        <v>1</v>
      </c>
      <c r="L1094" s="10" t="s">
        <v>0</v>
      </c>
      <c r="N1094" s="10" t="s">
        <v>652</v>
      </c>
      <c r="S1094" s="10">
        <f>IF(ISBLANK(T1094),0,COUNTA(L1094:R1094))</f>
        <v>2</v>
      </c>
      <c r="T1094" s="10" t="s">
        <v>5498</v>
      </c>
      <c r="U1094" s="10" t="s">
        <v>5183</v>
      </c>
    </row>
    <row r="1095" spans="1:21" x14ac:dyDescent="0.2">
      <c r="A1095" s="10" t="s">
        <v>965</v>
      </c>
      <c r="B1095" s="11" t="s">
        <v>2252</v>
      </c>
      <c r="C1095" s="11" t="s">
        <v>4905</v>
      </c>
      <c r="F1095" s="10" t="s">
        <v>243</v>
      </c>
      <c r="G1095" s="10">
        <v>100</v>
      </c>
      <c r="H1095" s="10" t="s">
        <v>1268</v>
      </c>
      <c r="I1095" s="10">
        <v>1</v>
      </c>
      <c r="J1095" s="10">
        <v>1</v>
      </c>
      <c r="L1095" s="10" t="s">
        <v>0</v>
      </c>
      <c r="N1095" s="10" t="s">
        <v>653</v>
      </c>
      <c r="S1095" s="10">
        <f>IF(ISBLANK(T1095),0,COUNTA(L1095:R1095))</f>
        <v>2</v>
      </c>
      <c r="T1095" s="10" t="s">
        <v>5498</v>
      </c>
      <c r="U1095" s="10" t="s">
        <v>5184</v>
      </c>
    </row>
    <row r="1096" spans="1:21" x14ac:dyDescent="0.2">
      <c r="A1096" s="10" t="s">
        <v>849</v>
      </c>
      <c r="B1096" s="11" t="s">
        <v>2253</v>
      </c>
      <c r="C1096" s="11" t="s">
        <v>4354</v>
      </c>
      <c r="F1096" s="10" t="s">
        <v>240</v>
      </c>
      <c r="G1096" s="10">
        <v>25</v>
      </c>
      <c r="H1096" s="10" t="s">
        <v>850</v>
      </c>
      <c r="I1096" s="10">
        <v>1</v>
      </c>
      <c r="J1096" s="10">
        <v>1</v>
      </c>
      <c r="M1096" s="10" t="s">
        <v>15</v>
      </c>
      <c r="N1096" s="10" t="s">
        <v>18</v>
      </c>
      <c r="S1096" s="10">
        <f>IF(ISBLANK(T1096),0,COUNTA(L1096:R1096))</f>
        <v>2</v>
      </c>
      <c r="T1096" s="10" t="s">
        <v>5498</v>
      </c>
      <c r="U1096" s="10" t="s">
        <v>4177</v>
      </c>
    </row>
    <row r="1097" spans="1:21" x14ac:dyDescent="0.2">
      <c r="A1097" s="10" t="s">
        <v>849</v>
      </c>
      <c r="B1097" s="11" t="s">
        <v>2254</v>
      </c>
      <c r="C1097" s="11" t="s">
        <v>4355</v>
      </c>
      <c r="F1097" s="10" t="s">
        <v>240</v>
      </c>
      <c r="G1097" s="10">
        <v>50</v>
      </c>
      <c r="H1097" s="10" t="s">
        <v>851</v>
      </c>
      <c r="I1097" s="10">
        <v>1</v>
      </c>
      <c r="J1097" s="10">
        <v>1</v>
      </c>
      <c r="M1097" s="10" t="s">
        <v>15</v>
      </c>
      <c r="N1097" s="10" t="s">
        <v>5501</v>
      </c>
      <c r="S1097" s="10">
        <f>IF(ISBLANK(T1097),0,COUNTA(L1097:R1097))</f>
        <v>2</v>
      </c>
      <c r="T1097" s="10" t="s">
        <v>5498</v>
      </c>
      <c r="U1097" s="10" t="s">
        <v>4364</v>
      </c>
    </row>
    <row r="1098" spans="1:21" x14ac:dyDescent="0.2">
      <c r="A1098" s="10" t="s">
        <v>849</v>
      </c>
      <c r="B1098" s="11" t="s">
        <v>2255</v>
      </c>
      <c r="C1098" s="11" t="s">
        <v>4353</v>
      </c>
      <c r="F1098" s="10" t="s">
        <v>240</v>
      </c>
      <c r="G1098" s="10">
        <v>75</v>
      </c>
      <c r="H1098" s="10" t="s">
        <v>852</v>
      </c>
      <c r="I1098" s="10">
        <v>1</v>
      </c>
      <c r="J1098" s="10">
        <v>1</v>
      </c>
      <c r="M1098" s="10" t="s">
        <v>15</v>
      </c>
      <c r="N1098" s="10" t="s">
        <v>14</v>
      </c>
      <c r="S1098" s="10">
        <f>IF(ISBLANK(T1098),0,COUNTA(L1098:R1098))</f>
        <v>2</v>
      </c>
      <c r="T1098" s="10" t="s">
        <v>5498</v>
      </c>
      <c r="U1098" s="10" t="s">
        <v>4363</v>
      </c>
    </row>
    <row r="1099" spans="1:21" x14ac:dyDescent="0.2">
      <c r="A1099" s="10" t="s">
        <v>849</v>
      </c>
      <c r="B1099" s="11" t="s">
        <v>2256</v>
      </c>
      <c r="C1099" s="11" t="s">
        <v>4359</v>
      </c>
      <c r="F1099" s="10" t="s">
        <v>240</v>
      </c>
      <c r="G1099" s="10">
        <v>100</v>
      </c>
      <c r="H1099" s="10" t="s">
        <v>853</v>
      </c>
      <c r="I1099" s="10">
        <v>1</v>
      </c>
      <c r="J1099" s="10">
        <v>1</v>
      </c>
      <c r="L1099" s="10" t="s">
        <v>2</v>
      </c>
      <c r="M1099" s="10" t="s">
        <v>15</v>
      </c>
      <c r="N1099" s="10" t="s">
        <v>14</v>
      </c>
      <c r="S1099" s="10">
        <f>IF(ISBLANK(T1099),0,COUNTA(L1099:R1099))</f>
        <v>3</v>
      </c>
      <c r="T1099" s="10" t="s">
        <v>5498</v>
      </c>
      <c r="U1099" s="10" t="s">
        <v>4370</v>
      </c>
    </row>
    <row r="1100" spans="1:21" x14ac:dyDescent="0.2">
      <c r="A1100" s="10" t="s">
        <v>849</v>
      </c>
      <c r="B1100" s="11" t="s">
        <v>2257</v>
      </c>
      <c r="C1100" s="11" t="s">
        <v>4360</v>
      </c>
      <c r="F1100" s="10" t="s">
        <v>241</v>
      </c>
      <c r="G1100" s="10">
        <v>0</v>
      </c>
      <c r="H1100" s="10" t="s">
        <v>854</v>
      </c>
      <c r="I1100" s="10">
        <v>1</v>
      </c>
      <c r="J1100" s="10">
        <v>1</v>
      </c>
      <c r="M1100" s="10" t="s">
        <v>15</v>
      </c>
      <c r="S1100" s="10">
        <f>IF(ISBLANK(T1100),0,COUNTA(L1100:R1100))</f>
        <v>1</v>
      </c>
      <c r="T1100" s="10" t="s">
        <v>5498</v>
      </c>
      <c r="U1100" s="10" t="s">
        <v>4371</v>
      </c>
    </row>
    <row r="1101" spans="1:21" x14ac:dyDescent="0.2">
      <c r="A1101" s="10" t="s">
        <v>849</v>
      </c>
      <c r="B1101" s="11" t="s">
        <v>2258</v>
      </c>
      <c r="C1101" s="11" t="s">
        <v>4054</v>
      </c>
      <c r="F1101" s="10" t="s">
        <v>241</v>
      </c>
      <c r="G1101" s="10">
        <v>25</v>
      </c>
      <c r="H1101" s="10" t="s">
        <v>227</v>
      </c>
      <c r="I1101" s="10">
        <v>1</v>
      </c>
      <c r="J1101" s="10">
        <v>1</v>
      </c>
      <c r="Q1101" s="10" t="s">
        <v>4</v>
      </c>
      <c r="R1101" s="10" t="s">
        <v>15</v>
      </c>
      <c r="S1101" s="10">
        <f>IF(ISBLANK(T1101),0,COUNTA(L1101:R1101))</f>
        <v>2</v>
      </c>
      <c r="T1101" s="10" t="s">
        <v>5498</v>
      </c>
      <c r="U1101" s="10" t="s">
        <v>4369</v>
      </c>
    </row>
    <row r="1102" spans="1:21" x14ac:dyDescent="0.2">
      <c r="A1102" s="10" t="s">
        <v>849</v>
      </c>
      <c r="B1102" s="11" t="s">
        <v>2259</v>
      </c>
      <c r="C1102" s="11" t="s">
        <v>4361</v>
      </c>
      <c r="F1102" s="10" t="s">
        <v>241</v>
      </c>
      <c r="G1102" s="10">
        <v>25</v>
      </c>
      <c r="H1102" s="10" t="s">
        <v>855</v>
      </c>
      <c r="I1102" s="10">
        <v>1</v>
      </c>
      <c r="J1102" s="10">
        <v>1</v>
      </c>
      <c r="M1102" s="10" t="s">
        <v>15</v>
      </c>
      <c r="S1102" s="10">
        <f>IF(ISBLANK(T1102),0,COUNTA(L1102:R1102))</f>
        <v>1</v>
      </c>
      <c r="T1102" s="10" t="s">
        <v>5498</v>
      </c>
      <c r="U1102" s="10" t="s">
        <v>4372</v>
      </c>
    </row>
    <row r="1103" spans="1:21" x14ac:dyDescent="0.2">
      <c r="A1103" s="10" t="s">
        <v>849</v>
      </c>
      <c r="B1103" s="11" t="s">
        <v>2260</v>
      </c>
      <c r="C1103" s="11" t="s">
        <v>1724</v>
      </c>
      <c r="F1103" s="10" t="s">
        <v>241</v>
      </c>
      <c r="G1103" s="10">
        <v>50</v>
      </c>
      <c r="H1103" s="10" t="s">
        <v>799</v>
      </c>
      <c r="I1103" s="10">
        <v>1</v>
      </c>
      <c r="J1103" s="10">
        <v>1</v>
      </c>
      <c r="M1103" s="10" t="s">
        <v>15</v>
      </c>
      <c r="N1103" s="10" t="s">
        <v>1</v>
      </c>
      <c r="S1103" s="10">
        <f>IF(ISBLANK(T1103),0,COUNTA(L1103:R1103))</f>
        <v>2</v>
      </c>
      <c r="T1103" s="10" t="s">
        <v>5498</v>
      </c>
      <c r="U1103" s="10" t="s">
        <v>4367</v>
      </c>
    </row>
    <row r="1104" spans="1:21" x14ac:dyDescent="0.2">
      <c r="A1104" s="10" t="s">
        <v>849</v>
      </c>
      <c r="B1104" s="11" t="s">
        <v>2261</v>
      </c>
      <c r="C1104" s="11" t="s">
        <v>4358</v>
      </c>
      <c r="F1104" s="10" t="s">
        <v>241</v>
      </c>
      <c r="G1104" s="10">
        <v>50</v>
      </c>
      <c r="H1104" s="10" t="s">
        <v>856</v>
      </c>
      <c r="I1104" s="10">
        <v>1</v>
      </c>
      <c r="J1104" s="10">
        <v>1</v>
      </c>
      <c r="M1104" s="10" t="s">
        <v>15</v>
      </c>
      <c r="S1104" s="10">
        <f>IF(ISBLANK(T1104),0,COUNTA(L1104:R1104))</f>
        <v>1</v>
      </c>
      <c r="T1104" s="10" t="s">
        <v>5498</v>
      </c>
      <c r="U1104" s="10" t="s">
        <v>4368</v>
      </c>
    </row>
    <row r="1105" spans="1:21" x14ac:dyDescent="0.2">
      <c r="A1105" s="10" t="s">
        <v>849</v>
      </c>
      <c r="B1105" s="11" t="s">
        <v>2262</v>
      </c>
      <c r="C1105" s="11" t="s">
        <v>4356</v>
      </c>
      <c r="F1105" s="10" t="s">
        <v>241</v>
      </c>
      <c r="G1105" s="10">
        <v>75</v>
      </c>
      <c r="H1105" s="10" t="s">
        <v>857</v>
      </c>
      <c r="I1105" s="10">
        <v>1</v>
      </c>
      <c r="J1105" s="10">
        <v>1</v>
      </c>
      <c r="M1105" s="10" t="s">
        <v>15</v>
      </c>
      <c r="S1105" s="10">
        <f>IF(ISBLANK(T1105),0,COUNTA(L1105:R1105))</f>
        <v>1</v>
      </c>
      <c r="T1105" s="10" t="s">
        <v>5498</v>
      </c>
      <c r="U1105" s="10" t="s">
        <v>4365</v>
      </c>
    </row>
    <row r="1106" spans="1:21" x14ac:dyDescent="0.2">
      <c r="A1106" s="10" t="s">
        <v>849</v>
      </c>
      <c r="B1106" s="11" t="s">
        <v>2263</v>
      </c>
      <c r="C1106" s="11" t="s">
        <v>4362</v>
      </c>
      <c r="F1106" s="10" t="s">
        <v>241</v>
      </c>
      <c r="G1106" s="10">
        <v>75</v>
      </c>
      <c r="H1106" s="10" t="s">
        <v>858</v>
      </c>
      <c r="I1106" s="10">
        <v>1</v>
      </c>
      <c r="J1106" s="10">
        <v>1</v>
      </c>
      <c r="M1106" s="10" t="s">
        <v>15</v>
      </c>
      <c r="S1106" s="10">
        <f>IF(ISBLANK(T1106),0,COUNTA(L1106:R1106))</f>
        <v>1</v>
      </c>
      <c r="T1106" s="10" t="s">
        <v>5498</v>
      </c>
      <c r="U1106" s="10" t="s">
        <v>4373</v>
      </c>
    </row>
    <row r="1107" spans="1:21" x14ac:dyDescent="0.2">
      <c r="A1107" s="10" t="s">
        <v>849</v>
      </c>
      <c r="B1107" s="11" t="s">
        <v>2264</v>
      </c>
      <c r="C1107" s="11" t="s">
        <v>4357</v>
      </c>
      <c r="F1107" s="10" t="s">
        <v>241</v>
      </c>
      <c r="G1107" s="10">
        <v>100</v>
      </c>
      <c r="H1107" s="10" t="s">
        <v>859</v>
      </c>
      <c r="I1107" s="10">
        <v>1</v>
      </c>
      <c r="J1107" s="10">
        <v>1</v>
      </c>
      <c r="M1107" s="10" t="s">
        <v>15</v>
      </c>
      <c r="S1107" s="10">
        <f>IF(ISBLANK(T1107),0,COUNTA(L1107:R1107))</f>
        <v>1</v>
      </c>
      <c r="T1107" s="10" t="s">
        <v>5498</v>
      </c>
      <c r="U1107" s="10" t="s">
        <v>4366</v>
      </c>
    </row>
    <row r="1108" spans="1:21" x14ac:dyDescent="0.2">
      <c r="A1108" s="10" t="s">
        <v>16</v>
      </c>
      <c r="B1108" s="11" t="s">
        <v>2265</v>
      </c>
      <c r="F1108" s="10" t="s">
        <v>239</v>
      </c>
      <c r="G1108" s="10">
        <v>0</v>
      </c>
      <c r="H1108" s="10" t="s">
        <v>414</v>
      </c>
      <c r="I1108" s="10">
        <v>0</v>
      </c>
      <c r="J1108" s="10">
        <v>0</v>
      </c>
      <c r="L1108" s="10" t="s">
        <v>5525</v>
      </c>
      <c r="M1108" s="10" t="s">
        <v>16</v>
      </c>
      <c r="O1108" s="10" t="s">
        <v>248</v>
      </c>
      <c r="S1108" s="10">
        <f>IF(ISBLANK(T1108),0,COUNTA(L1108:R1108))</f>
        <v>3</v>
      </c>
      <c r="T1108" s="10" t="s">
        <v>5498</v>
      </c>
      <c r="U1108" s="10" t="s">
        <v>4414</v>
      </c>
    </row>
    <row r="1109" spans="1:21" x14ac:dyDescent="0.2">
      <c r="A1109" s="10" t="s">
        <v>16</v>
      </c>
      <c r="B1109" s="11" t="s">
        <v>2266</v>
      </c>
      <c r="F1109" s="10" t="s">
        <v>239</v>
      </c>
      <c r="G1109" s="10">
        <v>0</v>
      </c>
      <c r="H1109" s="10" t="s">
        <v>1299</v>
      </c>
      <c r="I1109" s="10">
        <v>0</v>
      </c>
      <c r="J1109" s="10">
        <v>0</v>
      </c>
      <c r="L1109" s="10" t="s">
        <v>5493</v>
      </c>
      <c r="M1109" s="10" t="s">
        <v>16</v>
      </c>
      <c r="S1109" s="10">
        <f>IF(ISBLANK(T1109),0,COUNTA(L1109:R1109))</f>
        <v>2</v>
      </c>
      <c r="T1109" s="10" t="s">
        <v>5498</v>
      </c>
      <c r="U1109" s="10" t="s">
        <v>4413</v>
      </c>
    </row>
    <row r="1110" spans="1:21" x14ac:dyDescent="0.2">
      <c r="A1110" s="10" t="s">
        <v>16</v>
      </c>
      <c r="B1110" s="11" t="s">
        <v>2267</v>
      </c>
      <c r="C1110" s="11" t="s">
        <v>4381</v>
      </c>
      <c r="F1110" s="10" t="s">
        <v>239</v>
      </c>
      <c r="G1110" s="10">
        <v>25</v>
      </c>
      <c r="H1110" s="10" t="s">
        <v>860</v>
      </c>
      <c r="I1110" s="10">
        <v>1</v>
      </c>
      <c r="J1110" s="10">
        <v>1</v>
      </c>
      <c r="L1110" s="10" t="s">
        <v>650</v>
      </c>
      <c r="M1110" s="10" t="s">
        <v>16</v>
      </c>
      <c r="O1110" s="10" t="s">
        <v>5502</v>
      </c>
      <c r="S1110" s="10">
        <f>IF(ISBLANK(T1110),0,COUNTA(L1110:R1110))</f>
        <v>3</v>
      </c>
      <c r="T1110" s="10" t="s">
        <v>5498</v>
      </c>
      <c r="U1110" s="10" t="s">
        <v>4402</v>
      </c>
    </row>
    <row r="1111" spans="1:21" x14ac:dyDescent="0.2">
      <c r="A1111" s="10" t="s">
        <v>16</v>
      </c>
      <c r="B1111" s="11" t="s">
        <v>2268</v>
      </c>
      <c r="C1111" s="11" t="s">
        <v>4382</v>
      </c>
      <c r="F1111" s="10" t="s">
        <v>239</v>
      </c>
      <c r="G1111" s="10">
        <v>50</v>
      </c>
      <c r="H1111" s="10" t="s">
        <v>861</v>
      </c>
      <c r="I1111" s="10">
        <v>1</v>
      </c>
      <c r="J1111" s="10">
        <v>1</v>
      </c>
      <c r="L1111" s="10" t="s">
        <v>650</v>
      </c>
      <c r="M1111" s="10" t="s">
        <v>16</v>
      </c>
      <c r="O1111" s="10" t="s">
        <v>5497</v>
      </c>
      <c r="S1111" s="10">
        <f>IF(ISBLANK(T1111),0,COUNTA(L1111:R1111))</f>
        <v>3</v>
      </c>
      <c r="T1111" s="10" t="s">
        <v>5498</v>
      </c>
      <c r="U1111" s="10" t="s">
        <v>4403</v>
      </c>
    </row>
    <row r="1112" spans="1:21" x14ac:dyDescent="0.2">
      <c r="A1112" s="10" t="s">
        <v>16</v>
      </c>
      <c r="B1112" s="11" t="s">
        <v>2269</v>
      </c>
      <c r="C1112" s="11" t="s">
        <v>4392</v>
      </c>
      <c r="F1112" s="10" t="s">
        <v>239</v>
      </c>
      <c r="G1112" s="10">
        <v>50</v>
      </c>
      <c r="H1112" s="10" t="s">
        <v>862</v>
      </c>
      <c r="I1112" s="10">
        <v>1</v>
      </c>
      <c r="J1112" s="10">
        <v>1</v>
      </c>
      <c r="L1112" s="10" t="s">
        <v>833</v>
      </c>
      <c r="M1112" s="10" t="s">
        <v>5525</v>
      </c>
      <c r="O1112" s="10" t="s">
        <v>5497</v>
      </c>
      <c r="Q1112" s="10" t="s">
        <v>16</v>
      </c>
      <c r="S1112" s="10">
        <f>IF(ISBLANK(T1112),0,COUNTA(L1112:R1112))</f>
        <v>4</v>
      </c>
      <c r="T1112" s="10" t="s">
        <v>5498</v>
      </c>
      <c r="U1112" s="10" t="s">
        <v>4394</v>
      </c>
    </row>
    <row r="1113" spans="1:21" x14ac:dyDescent="0.2">
      <c r="A1113" s="10" t="s">
        <v>16</v>
      </c>
      <c r="B1113" s="11" t="s">
        <v>2270</v>
      </c>
      <c r="C1113" s="11" t="s">
        <v>4380</v>
      </c>
      <c r="F1113" s="10" t="s">
        <v>239</v>
      </c>
      <c r="G1113" s="10">
        <v>75</v>
      </c>
      <c r="H1113" s="10" t="s">
        <v>863</v>
      </c>
      <c r="I1113" s="10">
        <v>1</v>
      </c>
      <c r="J1113" s="10">
        <v>1</v>
      </c>
      <c r="L1113" s="10" t="s">
        <v>650</v>
      </c>
      <c r="M1113" s="10" t="s">
        <v>833</v>
      </c>
      <c r="N1113" s="10" t="s">
        <v>16</v>
      </c>
      <c r="S1113" s="10">
        <f>IF(ISBLANK(T1113),0,COUNTA(L1113:R1113))</f>
        <v>3</v>
      </c>
      <c r="T1113" s="10" t="s">
        <v>5498</v>
      </c>
      <c r="U1113" s="10" t="s">
        <v>4401</v>
      </c>
    </row>
    <row r="1114" spans="1:21" x14ac:dyDescent="0.2">
      <c r="A1114" s="10" t="s">
        <v>16</v>
      </c>
      <c r="B1114" s="11" t="s">
        <v>2271</v>
      </c>
      <c r="F1114" s="10" t="s">
        <v>239</v>
      </c>
      <c r="G1114" s="10">
        <v>75</v>
      </c>
      <c r="H1114" s="10" t="s">
        <v>860</v>
      </c>
      <c r="I1114" s="10">
        <v>0</v>
      </c>
      <c r="J1114" s="10">
        <v>0</v>
      </c>
      <c r="L1114" s="10" t="s">
        <v>650</v>
      </c>
      <c r="M1114" s="10" t="s">
        <v>16</v>
      </c>
      <c r="O1114" s="10" t="s">
        <v>5502</v>
      </c>
      <c r="S1114" s="10">
        <f>IF(ISBLANK(T1114),0,COUNTA(L1114:R1114))</f>
        <v>3</v>
      </c>
      <c r="T1114" s="10" t="s">
        <v>5498</v>
      </c>
      <c r="U1114" s="10" t="s">
        <v>4402</v>
      </c>
    </row>
    <row r="1115" spans="1:21" x14ac:dyDescent="0.2">
      <c r="A1115" s="10" t="s">
        <v>16</v>
      </c>
      <c r="B1115" s="11" t="s">
        <v>2272</v>
      </c>
      <c r="F1115" s="10" t="s">
        <v>239</v>
      </c>
      <c r="G1115" s="10">
        <v>75</v>
      </c>
      <c r="H1115" s="10" t="s">
        <v>861</v>
      </c>
      <c r="I1115" s="10">
        <v>0</v>
      </c>
      <c r="J1115" s="10">
        <v>0</v>
      </c>
      <c r="L1115" s="10" t="s">
        <v>650</v>
      </c>
      <c r="M1115" s="10" t="s">
        <v>16</v>
      </c>
      <c r="O1115" s="10" t="s">
        <v>5497</v>
      </c>
      <c r="S1115" s="10">
        <f>IF(ISBLANK(T1115),0,COUNTA(L1115:R1115))</f>
        <v>3</v>
      </c>
      <c r="T1115" s="10" t="s">
        <v>5498</v>
      </c>
      <c r="U1115" s="10" t="s">
        <v>4403</v>
      </c>
    </row>
    <row r="1116" spans="1:21" x14ac:dyDescent="0.2">
      <c r="A1116" s="10" t="s">
        <v>16</v>
      </c>
      <c r="B1116" s="11" t="s">
        <v>2273</v>
      </c>
      <c r="C1116" s="11" t="s">
        <v>4383</v>
      </c>
      <c r="F1116" s="10" t="s">
        <v>239</v>
      </c>
      <c r="G1116" s="10">
        <v>100</v>
      </c>
      <c r="H1116" s="10" t="s">
        <v>864</v>
      </c>
      <c r="I1116" s="10">
        <v>1</v>
      </c>
      <c r="J1116" s="10">
        <v>1</v>
      </c>
      <c r="L1116" s="10" t="s">
        <v>2</v>
      </c>
      <c r="M1116" s="10" t="s">
        <v>5493</v>
      </c>
      <c r="O1116" s="10" t="s">
        <v>16</v>
      </c>
      <c r="S1116" s="10">
        <f>IF(ISBLANK(T1116),0,COUNTA(L1116:R1116))</f>
        <v>3</v>
      </c>
      <c r="T1116" s="10" t="s">
        <v>5498</v>
      </c>
      <c r="U1116" s="10" t="s">
        <v>4404</v>
      </c>
    </row>
    <row r="1117" spans="1:21" x14ac:dyDescent="0.2">
      <c r="A1117" s="10" t="s">
        <v>16</v>
      </c>
      <c r="B1117" s="11" t="s">
        <v>2274</v>
      </c>
      <c r="C1117" s="11" t="s">
        <v>4393</v>
      </c>
      <c r="F1117" s="10" t="s">
        <v>239</v>
      </c>
      <c r="G1117" s="10">
        <v>100</v>
      </c>
      <c r="H1117" s="10" t="s">
        <v>865</v>
      </c>
      <c r="I1117" s="10">
        <v>1</v>
      </c>
      <c r="J1117" s="10">
        <v>1</v>
      </c>
      <c r="L1117" s="10" t="s">
        <v>650</v>
      </c>
      <c r="M1117" s="10" t="s">
        <v>16</v>
      </c>
      <c r="S1117" s="10">
        <f>IF(ISBLANK(T1117),0,COUNTA(L1117:R1117))</f>
        <v>2</v>
      </c>
      <c r="T1117" s="10" t="s">
        <v>5498</v>
      </c>
      <c r="U1117" s="10" t="s">
        <v>4395</v>
      </c>
    </row>
    <row r="1118" spans="1:21" x14ac:dyDescent="0.2">
      <c r="A1118" s="10" t="s">
        <v>16</v>
      </c>
      <c r="B1118" s="11" t="s">
        <v>2275</v>
      </c>
      <c r="C1118" s="11" t="s">
        <v>4376</v>
      </c>
      <c r="F1118" s="10" t="s">
        <v>240</v>
      </c>
      <c r="G1118" s="10">
        <v>25</v>
      </c>
      <c r="H1118" s="10" t="s">
        <v>866</v>
      </c>
      <c r="I1118" s="10">
        <v>1</v>
      </c>
      <c r="J1118" s="10">
        <v>1</v>
      </c>
      <c r="M1118" s="10" t="s">
        <v>16</v>
      </c>
      <c r="N1118" s="10" t="s">
        <v>14</v>
      </c>
      <c r="S1118" s="10">
        <f>IF(ISBLANK(T1118),0,COUNTA(L1118:R1118))</f>
        <v>2</v>
      </c>
      <c r="T1118" s="10" t="s">
        <v>5498</v>
      </c>
      <c r="U1118" s="10" t="s">
        <v>4397</v>
      </c>
    </row>
    <row r="1119" spans="1:21" x14ac:dyDescent="0.2">
      <c r="A1119" s="10" t="s">
        <v>16</v>
      </c>
      <c r="B1119" s="11" t="s">
        <v>2276</v>
      </c>
      <c r="C1119" s="11" t="s">
        <v>4375</v>
      </c>
      <c r="F1119" s="10" t="s">
        <v>240</v>
      </c>
      <c r="G1119" s="10">
        <v>50</v>
      </c>
      <c r="H1119" s="10" t="s">
        <v>867</v>
      </c>
      <c r="I1119" s="10">
        <v>1</v>
      </c>
      <c r="J1119" s="10">
        <v>1</v>
      </c>
      <c r="L1119" s="10" t="s">
        <v>5525</v>
      </c>
      <c r="M1119" s="10" t="s">
        <v>16</v>
      </c>
      <c r="S1119" s="10">
        <f>IF(ISBLANK(T1119),0,COUNTA(L1119:R1119))</f>
        <v>2</v>
      </c>
      <c r="T1119" s="10" t="s">
        <v>5498</v>
      </c>
      <c r="U1119" s="10" t="s">
        <v>4396</v>
      </c>
    </row>
    <row r="1120" spans="1:21" x14ac:dyDescent="0.2">
      <c r="A1120" s="10" t="s">
        <v>16</v>
      </c>
      <c r="B1120" s="11" t="s">
        <v>2277</v>
      </c>
      <c r="F1120" s="10" t="s">
        <v>240</v>
      </c>
      <c r="G1120" s="10">
        <v>50</v>
      </c>
      <c r="H1120" s="10" t="s">
        <v>866</v>
      </c>
      <c r="I1120" s="10">
        <v>0</v>
      </c>
      <c r="J1120" s="10">
        <v>0</v>
      </c>
      <c r="M1120" s="10" t="s">
        <v>16</v>
      </c>
      <c r="N1120" s="10" t="s">
        <v>14</v>
      </c>
      <c r="S1120" s="10">
        <f>IF(ISBLANK(T1120),0,COUNTA(L1120:R1120))</f>
        <v>2</v>
      </c>
      <c r="T1120" s="10" t="s">
        <v>5498</v>
      </c>
      <c r="U1120" s="10" t="s">
        <v>4397</v>
      </c>
    </row>
    <row r="1121" spans="1:21" x14ac:dyDescent="0.2">
      <c r="A1121" s="10" t="s">
        <v>16</v>
      </c>
      <c r="B1121" s="11" t="s">
        <v>2278</v>
      </c>
      <c r="F1121" s="10" t="s">
        <v>240</v>
      </c>
      <c r="G1121" s="10">
        <v>75</v>
      </c>
      <c r="H1121" s="10" t="s">
        <v>866</v>
      </c>
      <c r="I1121" s="10">
        <v>0</v>
      </c>
      <c r="J1121" s="10">
        <v>0</v>
      </c>
      <c r="M1121" s="10" t="s">
        <v>16</v>
      </c>
      <c r="N1121" s="10" t="s">
        <v>14</v>
      </c>
      <c r="S1121" s="10">
        <f>IF(ISBLANK(T1121),0,COUNTA(L1121:R1121))</f>
        <v>2</v>
      </c>
      <c r="T1121" s="10" t="s">
        <v>5498</v>
      </c>
      <c r="U1121" s="10" t="s">
        <v>4397</v>
      </c>
    </row>
    <row r="1122" spans="1:21" x14ac:dyDescent="0.2">
      <c r="A1122" s="10" t="s">
        <v>16</v>
      </c>
      <c r="B1122" s="11" t="s">
        <v>2279</v>
      </c>
      <c r="C1122" s="11" t="s">
        <v>4377</v>
      </c>
      <c r="F1122" s="10" t="s">
        <v>240</v>
      </c>
      <c r="G1122" s="10">
        <v>100</v>
      </c>
      <c r="H1122" s="10" t="s">
        <v>868</v>
      </c>
      <c r="I1122" s="10">
        <v>1</v>
      </c>
      <c r="J1122" s="10">
        <v>1</v>
      </c>
      <c r="M1122" s="10" t="s">
        <v>16</v>
      </c>
      <c r="N1122" s="10" t="s">
        <v>14</v>
      </c>
      <c r="S1122" s="10">
        <f>IF(ISBLANK(T1122),0,COUNTA(L1122:R1122))</f>
        <v>2</v>
      </c>
      <c r="T1122" s="10" t="s">
        <v>5498</v>
      </c>
      <c r="U1122" s="10" t="s">
        <v>4398</v>
      </c>
    </row>
    <row r="1123" spans="1:21" x14ac:dyDescent="0.2">
      <c r="A1123" s="10" t="s">
        <v>16</v>
      </c>
      <c r="B1123" s="11" t="s">
        <v>2280</v>
      </c>
      <c r="C1123" s="11" t="s">
        <v>4384</v>
      </c>
      <c r="F1123" s="10" t="s">
        <v>241</v>
      </c>
      <c r="G1123" s="10">
        <v>0</v>
      </c>
      <c r="H1123" s="10" t="s">
        <v>869</v>
      </c>
      <c r="I1123" s="10">
        <v>1</v>
      </c>
      <c r="J1123" s="10">
        <v>1</v>
      </c>
      <c r="M1123" s="10" t="s">
        <v>16</v>
      </c>
      <c r="S1123" s="10">
        <f>IF(ISBLANK(T1123),0,COUNTA(L1123:R1123))</f>
        <v>1</v>
      </c>
      <c r="T1123" s="10" t="s">
        <v>5498</v>
      </c>
      <c r="U1123" s="10" t="s">
        <v>4405</v>
      </c>
    </row>
    <row r="1124" spans="1:21" x14ac:dyDescent="0.2">
      <c r="A1124" s="10" t="s">
        <v>16</v>
      </c>
      <c r="B1124" s="11" t="s">
        <v>2281</v>
      </c>
      <c r="C1124" s="11" t="s">
        <v>4389</v>
      </c>
      <c r="F1124" s="10" t="s">
        <v>241</v>
      </c>
      <c r="G1124" s="10">
        <v>0</v>
      </c>
      <c r="H1124" s="10" t="s">
        <v>870</v>
      </c>
      <c r="I1124" s="10">
        <v>1</v>
      </c>
      <c r="J1124" s="10">
        <v>1</v>
      </c>
      <c r="M1124" s="10" t="s">
        <v>16</v>
      </c>
      <c r="S1124" s="10">
        <f>IF(ISBLANK(T1124),0,COUNTA(L1124:R1124))</f>
        <v>1</v>
      </c>
      <c r="T1124" s="10" t="s">
        <v>5498</v>
      </c>
      <c r="U1124" s="10" t="s">
        <v>4410</v>
      </c>
    </row>
    <row r="1125" spans="1:21" x14ac:dyDescent="0.2">
      <c r="A1125" s="10" t="s">
        <v>16</v>
      </c>
      <c r="B1125" s="11" t="s">
        <v>2282</v>
      </c>
      <c r="F1125" s="10" t="s">
        <v>241</v>
      </c>
      <c r="G1125" s="10">
        <v>25</v>
      </c>
      <c r="H1125" s="10" t="s">
        <v>869</v>
      </c>
      <c r="I1125" s="10">
        <v>0</v>
      </c>
      <c r="J1125" s="10">
        <v>0</v>
      </c>
      <c r="M1125" s="10" t="s">
        <v>16</v>
      </c>
      <c r="S1125" s="10">
        <f>IF(ISBLANK(T1125),0,COUNTA(L1125:R1125))</f>
        <v>1</v>
      </c>
      <c r="T1125" s="10" t="s">
        <v>5498</v>
      </c>
      <c r="U1125" s="10" t="s">
        <v>4405</v>
      </c>
    </row>
    <row r="1126" spans="1:21" x14ac:dyDescent="0.2">
      <c r="A1126" s="10" t="s">
        <v>16</v>
      </c>
      <c r="B1126" s="11" t="s">
        <v>2283</v>
      </c>
      <c r="C1126" s="11" t="s">
        <v>4385</v>
      </c>
      <c r="F1126" s="10" t="s">
        <v>241</v>
      </c>
      <c r="G1126" s="10">
        <v>25</v>
      </c>
      <c r="H1126" s="10" t="s">
        <v>871</v>
      </c>
      <c r="I1126" s="10">
        <v>1</v>
      </c>
      <c r="J1126" s="10">
        <v>1</v>
      </c>
      <c r="Q1126" s="10" t="s">
        <v>4</v>
      </c>
      <c r="R1126" s="10" t="s">
        <v>16</v>
      </c>
      <c r="S1126" s="10">
        <f>IF(ISBLANK(T1126),0,COUNTA(L1126:R1126))</f>
        <v>2</v>
      </c>
      <c r="T1126" s="10" t="s">
        <v>5498</v>
      </c>
      <c r="U1126" s="10" t="s">
        <v>4406</v>
      </c>
    </row>
    <row r="1127" spans="1:21" x14ac:dyDescent="0.2">
      <c r="A1127" s="10" t="s">
        <v>16</v>
      </c>
      <c r="B1127" s="11" t="s">
        <v>2284</v>
      </c>
      <c r="C1127" s="11" t="s">
        <v>4386</v>
      </c>
      <c r="F1127" s="10" t="s">
        <v>241</v>
      </c>
      <c r="G1127" s="10">
        <v>25</v>
      </c>
      <c r="H1127" s="10" t="s">
        <v>872</v>
      </c>
      <c r="I1127" s="10">
        <v>1</v>
      </c>
      <c r="J1127" s="10">
        <v>1</v>
      </c>
      <c r="L1127" s="10" t="s">
        <v>11</v>
      </c>
      <c r="O1127" s="10" t="s">
        <v>651</v>
      </c>
      <c r="P1127" s="10" t="s">
        <v>652</v>
      </c>
      <c r="R1127" s="10" t="s">
        <v>16</v>
      </c>
      <c r="S1127" s="10">
        <f>IF(ISBLANK(T1127),0,COUNTA(L1127:R1127))</f>
        <v>4</v>
      </c>
      <c r="T1127" s="10" t="s">
        <v>5498</v>
      </c>
      <c r="U1127" s="10" t="s">
        <v>4407</v>
      </c>
    </row>
    <row r="1128" spans="1:21" x14ac:dyDescent="0.2">
      <c r="A1128" s="10" t="s">
        <v>16</v>
      </c>
      <c r="B1128" s="11" t="s">
        <v>2285</v>
      </c>
      <c r="F1128" s="10" t="s">
        <v>241</v>
      </c>
      <c r="G1128" s="10">
        <v>25</v>
      </c>
      <c r="H1128" s="10" t="s">
        <v>870</v>
      </c>
      <c r="I1128" s="10">
        <v>0</v>
      </c>
      <c r="J1128" s="10">
        <v>0</v>
      </c>
      <c r="M1128" s="10" t="s">
        <v>16</v>
      </c>
      <c r="S1128" s="10">
        <f>IF(ISBLANK(T1128),0,COUNTA(L1128:R1128))</f>
        <v>1</v>
      </c>
      <c r="T1128" s="10" t="s">
        <v>5498</v>
      </c>
      <c r="U1128" s="10" t="s">
        <v>4410</v>
      </c>
    </row>
    <row r="1129" spans="1:21" x14ac:dyDescent="0.2">
      <c r="A1129" s="10" t="s">
        <v>16</v>
      </c>
      <c r="B1129" s="11" t="s">
        <v>1625</v>
      </c>
      <c r="C1129" s="11" t="s">
        <v>4391</v>
      </c>
      <c r="F1129" s="10" t="s">
        <v>241</v>
      </c>
      <c r="G1129" s="10">
        <v>25</v>
      </c>
      <c r="H1129" s="10" t="s">
        <v>873</v>
      </c>
      <c r="I1129" s="10">
        <v>1</v>
      </c>
      <c r="J1129" s="10">
        <v>1</v>
      </c>
      <c r="M1129" s="10" t="s">
        <v>16</v>
      </c>
      <c r="S1129" s="10">
        <f>IF(ISBLANK(T1129),0,COUNTA(L1129:R1129))</f>
        <v>1</v>
      </c>
      <c r="T1129" s="10" t="s">
        <v>5498</v>
      </c>
      <c r="U1129" s="10" t="s">
        <v>4412</v>
      </c>
    </row>
    <row r="1130" spans="1:21" x14ac:dyDescent="0.2">
      <c r="A1130" s="10" t="s">
        <v>16</v>
      </c>
      <c r="B1130" s="11" t="s">
        <v>2286</v>
      </c>
      <c r="C1130" s="11" t="s">
        <v>1618</v>
      </c>
      <c r="F1130" s="10" t="s">
        <v>241</v>
      </c>
      <c r="G1130" s="10">
        <v>50</v>
      </c>
      <c r="H1130" s="10" t="s">
        <v>874</v>
      </c>
      <c r="I1130" s="10">
        <v>1</v>
      </c>
      <c r="J1130" s="10">
        <v>1</v>
      </c>
      <c r="O1130" s="10" t="s">
        <v>10</v>
      </c>
      <c r="R1130" s="10" t="s">
        <v>16</v>
      </c>
      <c r="S1130" s="10">
        <f>IF(ISBLANK(T1130),0,COUNTA(L1130:R1130))</f>
        <v>2</v>
      </c>
      <c r="T1130" s="10" t="s">
        <v>5498</v>
      </c>
      <c r="U1130" s="10" t="s">
        <v>4400</v>
      </c>
    </row>
    <row r="1131" spans="1:21" x14ac:dyDescent="0.2">
      <c r="A1131" s="10" t="s">
        <v>16</v>
      </c>
      <c r="B1131" s="11" t="s">
        <v>2287</v>
      </c>
      <c r="F1131" s="10" t="s">
        <v>241</v>
      </c>
      <c r="G1131" s="10">
        <v>50</v>
      </c>
      <c r="H1131" s="10" t="s">
        <v>869</v>
      </c>
      <c r="I1131" s="10">
        <v>0</v>
      </c>
      <c r="J1131" s="10">
        <v>0</v>
      </c>
      <c r="M1131" s="10" t="s">
        <v>16</v>
      </c>
      <c r="S1131" s="10">
        <f>IF(ISBLANK(T1131),0,COUNTA(L1131:R1131))</f>
        <v>1</v>
      </c>
      <c r="T1131" s="10" t="s">
        <v>5498</v>
      </c>
      <c r="U1131" s="10" t="s">
        <v>4405</v>
      </c>
    </row>
    <row r="1132" spans="1:21" x14ac:dyDescent="0.2">
      <c r="A1132" s="10" t="s">
        <v>16</v>
      </c>
      <c r="B1132" s="11" t="s">
        <v>2288</v>
      </c>
      <c r="F1132" s="10" t="s">
        <v>241</v>
      </c>
      <c r="G1132" s="10">
        <v>50</v>
      </c>
      <c r="H1132" s="10" t="s">
        <v>870</v>
      </c>
      <c r="I1132" s="10">
        <v>0</v>
      </c>
      <c r="J1132" s="10">
        <v>0</v>
      </c>
      <c r="M1132" s="10" t="s">
        <v>16</v>
      </c>
      <c r="S1132" s="10">
        <f>IF(ISBLANK(T1132),0,COUNTA(L1132:R1132))</f>
        <v>1</v>
      </c>
      <c r="T1132" s="10" t="s">
        <v>5498</v>
      </c>
      <c r="U1132" s="10" t="s">
        <v>4410</v>
      </c>
    </row>
    <row r="1133" spans="1:21" x14ac:dyDescent="0.2">
      <c r="A1133" s="10" t="s">
        <v>16</v>
      </c>
      <c r="B1133" s="11" t="s">
        <v>2289</v>
      </c>
      <c r="F1133" s="10" t="s">
        <v>241</v>
      </c>
      <c r="G1133" s="10">
        <v>50</v>
      </c>
      <c r="H1133" s="10" t="s">
        <v>873</v>
      </c>
      <c r="I1133" s="10">
        <v>0</v>
      </c>
      <c r="J1133" s="10">
        <v>0</v>
      </c>
      <c r="M1133" s="10" t="s">
        <v>16</v>
      </c>
      <c r="S1133" s="10">
        <f>IF(ISBLANK(T1133),0,COUNTA(L1133:R1133))</f>
        <v>1</v>
      </c>
      <c r="T1133" s="10" t="s">
        <v>5498</v>
      </c>
      <c r="U1133" s="10" t="s">
        <v>4412</v>
      </c>
    </row>
    <row r="1134" spans="1:21" x14ac:dyDescent="0.2">
      <c r="A1134" s="10" t="s">
        <v>16</v>
      </c>
      <c r="B1134" s="11" t="s">
        <v>2290</v>
      </c>
      <c r="C1134" s="11" t="s">
        <v>4374</v>
      </c>
      <c r="F1134" s="10" t="s">
        <v>241</v>
      </c>
      <c r="G1134" s="10">
        <v>75</v>
      </c>
      <c r="H1134" s="10" t="s">
        <v>875</v>
      </c>
      <c r="I1134" s="10">
        <v>1</v>
      </c>
      <c r="J1134" s="10">
        <v>1</v>
      </c>
      <c r="O1134" s="10" t="s">
        <v>10</v>
      </c>
      <c r="R1134" s="10" t="s">
        <v>16</v>
      </c>
      <c r="S1134" s="10">
        <f>IF(ISBLANK(T1134),0,COUNTA(L1134:R1134))</f>
        <v>2</v>
      </c>
      <c r="T1134" s="10" t="s">
        <v>5498</v>
      </c>
      <c r="U1134" s="10" t="s">
        <v>4839</v>
      </c>
    </row>
    <row r="1135" spans="1:21" x14ac:dyDescent="0.2">
      <c r="A1135" s="10" t="s">
        <v>16</v>
      </c>
      <c r="B1135" s="11" t="s">
        <v>2291</v>
      </c>
      <c r="C1135" s="11" t="s">
        <v>4378</v>
      </c>
      <c r="F1135" s="10" t="s">
        <v>241</v>
      </c>
      <c r="G1135" s="10">
        <v>75</v>
      </c>
      <c r="H1135" s="10" t="s">
        <v>876</v>
      </c>
      <c r="I1135" s="10">
        <v>1</v>
      </c>
      <c r="J1135" s="10">
        <v>1</v>
      </c>
      <c r="Q1135" s="10" t="s">
        <v>4</v>
      </c>
      <c r="R1135" s="10" t="s">
        <v>16</v>
      </c>
      <c r="S1135" s="10">
        <f>IF(ISBLANK(T1135),0,COUNTA(L1135:R1135))</f>
        <v>2</v>
      </c>
      <c r="T1135" s="10" t="s">
        <v>5498</v>
      </c>
      <c r="U1135" s="10" t="s">
        <v>4399</v>
      </c>
    </row>
    <row r="1136" spans="1:21" x14ac:dyDescent="0.2">
      <c r="A1136" s="10" t="s">
        <v>16</v>
      </c>
      <c r="B1136" s="11" t="s">
        <v>2292</v>
      </c>
      <c r="C1136" s="11" t="s">
        <v>4379</v>
      </c>
      <c r="F1136" s="10" t="s">
        <v>241</v>
      </c>
      <c r="G1136" s="10">
        <v>75</v>
      </c>
      <c r="H1136" s="10" t="s">
        <v>877</v>
      </c>
      <c r="I1136" s="10">
        <v>1</v>
      </c>
      <c r="J1136" s="10">
        <v>1</v>
      </c>
      <c r="L1136" s="10" t="s">
        <v>5494</v>
      </c>
      <c r="M1136" s="10" t="s">
        <v>5495</v>
      </c>
      <c r="N1136" s="10" t="s">
        <v>5501</v>
      </c>
      <c r="Q1136" s="10" t="s">
        <v>16</v>
      </c>
      <c r="S1136" s="10">
        <f>IF(ISBLANK(T1136),0,COUNTA(L1136:R1136))</f>
        <v>4</v>
      </c>
      <c r="T1136" s="10" t="s">
        <v>5498</v>
      </c>
      <c r="U1136" s="10" t="s">
        <v>4840</v>
      </c>
    </row>
    <row r="1137" spans="1:21" x14ac:dyDescent="0.2">
      <c r="A1137" s="10" t="s">
        <v>16</v>
      </c>
      <c r="B1137" s="11" t="s">
        <v>2293</v>
      </c>
      <c r="F1137" s="10" t="s">
        <v>241</v>
      </c>
      <c r="G1137" s="10">
        <v>75</v>
      </c>
      <c r="H1137" s="10" t="s">
        <v>874</v>
      </c>
      <c r="I1137" s="10">
        <v>0</v>
      </c>
      <c r="J1137" s="10">
        <v>0</v>
      </c>
      <c r="O1137" s="10" t="s">
        <v>10</v>
      </c>
      <c r="R1137" s="10" t="s">
        <v>16</v>
      </c>
      <c r="S1137" s="10">
        <f>IF(ISBLANK(T1137),0,COUNTA(L1137:R1137))</f>
        <v>2</v>
      </c>
      <c r="T1137" s="10" t="s">
        <v>5498</v>
      </c>
      <c r="U1137" s="10" t="s">
        <v>4400</v>
      </c>
    </row>
    <row r="1138" spans="1:21" x14ac:dyDescent="0.2">
      <c r="A1138" s="10" t="s">
        <v>16</v>
      </c>
      <c r="B1138" s="11" t="s">
        <v>2294</v>
      </c>
      <c r="F1138" s="10" t="s">
        <v>241</v>
      </c>
      <c r="G1138" s="10">
        <v>75</v>
      </c>
      <c r="H1138" s="10" t="s">
        <v>869</v>
      </c>
      <c r="I1138" s="10">
        <v>0</v>
      </c>
      <c r="J1138" s="10">
        <v>0</v>
      </c>
      <c r="M1138" s="10" t="s">
        <v>16</v>
      </c>
      <c r="S1138" s="10">
        <f>IF(ISBLANK(T1138),0,COUNTA(L1138:R1138))</f>
        <v>1</v>
      </c>
      <c r="T1138" s="10" t="s">
        <v>5498</v>
      </c>
      <c r="U1138" s="10" t="s">
        <v>4405</v>
      </c>
    </row>
    <row r="1139" spans="1:21" x14ac:dyDescent="0.2">
      <c r="A1139" s="10" t="s">
        <v>16</v>
      </c>
      <c r="B1139" s="11" t="s">
        <v>2295</v>
      </c>
      <c r="F1139" s="10" t="s">
        <v>241</v>
      </c>
      <c r="G1139" s="10">
        <v>75</v>
      </c>
      <c r="H1139" s="10" t="s">
        <v>870</v>
      </c>
      <c r="I1139" s="10">
        <v>0</v>
      </c>
      <c r="J1139" s="10">
        <v>0</v>
      </c>
      <c r="M1139" s="10" t="s">
        <v>16</v>
      </c>
      <c r="S1139" s="10">
        <f>IF(ISBLANK(T1139),0,COUNTA(L1139:R1139))</f>
        <v>1</v>
      </c>
      <c r="T1139" s="10" t="s">
        <v>5498</v>
      </c>
      <c r="U1139" s="10" t="s">
        <v>4410</v>
      </c>
    </row>
    <row r="1140" spans="1:21" x14ac:dyDescent="0.2">
      <c r="A1140" s="10" t="s">
        <v>16</v>
      </c>
      <c r="B1140" s="11" t="s">
        <v>2296</v>
      </c>
      <c r="F1140" s="10" t="s">
        <v>241</v>
      </c>
      <c r="G1140" s="10">
        <v>75</v>
      </c>
      <c r="H1140" s="10" t="s">
        <v>873</v>
      </c>
      <c r="I1140" s="10">
        <v>0</v>
      </c>
      <c r="J1140" s="10">
        <v>0</v>
      </c>
      <c r="M1140" s="10" t="s">
        <v>16</v>
      </c>
      <c r="S1140" s="10">
        <f>IF(ISBLANK(T1140),0,COUNTA(L1140:R1140))</f>
        <v>1</v>
      </c>
      <c r="T1140" s="10" t="s">
        <v>5498</v>
      </c>
      <c r="U1140" s="10" t="s">
        <v>4412</v>
      </c>
    </row>
    <row r="1141" spans="1:21" x14ac:dyDescent="0.2">
      <c r="A1141" s="10" t="s">
        <v>16</v>
      </c>
      <c r="B1141" s="11" t="s">
        <v>2297</v>
      </c>
      <c r="C1141" s="11" t="s">
        <v>4390</v>
      </c>
      <c r="F1141" s="10" t="s">
        <v>241</v>
      </c>
      <c r="G1141" s="10">
        <v>100</v>
      </c>
      <c r="H1141" s="10" t="s">
        <v>878</v>
      </c>
      <c r="I1141" s="10">
        <v>1</v>
      </c>
      <c r="J1141" s="10">
        <v>1</v>
      </c>
      <c r="M1141" s="10" t="s">
        <v>16</v>
      </c>
      <c r="S1141" s="10">
        <f>IF(ISBLANK(T1141),0,COUNTA(L1141:R1141))</f>
        <v>1</v>
      </c>
      <c r="T1141" s="10" t="s">
        <v>5498</v>
      </c>
      <c r="U1141" s="10" t="s">
        <v>4411</v>
      </c>
    </row>
    <row r="1142" spans="1:21" x14ac:dyDescent="0.2">
      <c r="A1142" s="10" t="s">
        <v>16</v>
      </c>
      <c r="B1142" s="11" t="s">
        <v>2298</v>
      </c>
      <c r="C1142" s="11" t="s">
        <v>4387</v>
      </c>
      <c r="F1142" s="10" t="s">
        <v>242</v>
      </c>
      <c r="G1142" s="10">
        <v>50</v>
      </c>
      <c r="H1142" s="10" t="s">
        <v>879</v>
      </c>
      <c r="I1142" s="10">
        <v>1</v>
      </c>
      <c r="J1142" s="10">
        <v>1</v>
      </c>
      <c r="L1142" s="10" t="s">
        <v>5494</v>
      </c>
      <c r="M1142" s="10" t="s">
        <v>5496</v>
      </c>
      <c r="P1142" s="10" t="s">
        <v>16</v>
      </c>
      <c r="S1142" s="10">
        <f>IF(ISBLANK(T1142),0,COUNTA(L1142:R1142))</f>
        <v>3</v>
      </c>
      <c r="T1142" s="10" t="s">
        <v>5498</v>
      </c>
      <c r="U1142" s="10" t="s">
        <v>4408</v>
      </c>
    </row>
    <row r="1143" spans="1:21" x14ac:dyDescent="0.2">
      <c r="A1143" s="10" t="s">
        <v>16</v>
      </c>
      <c r="B1143" s="11" t="s">
        <v>2299</v>
      </c>
      <c r="C1143" s="11" t="s">
        <v>4388</v>
      </c>
      <c r="F1143" s="10" t="s">
        <v>242</v>
      </c>
      <c r="G1143" s="10">
        <v>100</v>
      </c>
      <c r="H1143" s="10" t="s">
        <v>599</v>
      </c>
      <c r="I1143" s="10">
        <v>1</v>
      </c>
      <c r="J1143" s="10">
        <v>1</v>
      </c>
      <c r="L1143" s="10" t="s">
        <v>5494</v>
      </c>
      <c r="M1143" s="10" t="s">
        <v>418</v>
      </c>
      <c r="O1143" s="10" t="s">
        <v>16</v>
      </c>
      <c r="S1143" s="10">
        <f>IF(ISBLANK(T1143),0,COUNTA(L1143:R1143))</f>
        <v>3</v>
      </c>
      <c r="T1143" s="10" t="s">
        <v>5498</v>
      </c>
      <c r="U1143" s="10" t="s">
        <v>4409</v>
      </c>
    </row>
    <row r="1144" spans="1:21" x14ac:dyDescent="0.2">
      <c r="A1144" s="10" t="s">
        <v>1305</v>
      </c>
      <c r="B1144" s="11" t="s">
        <v>2300</v>
      </c>
      <c r="C1144" s="11" t="s">
        <v>4419</v>
      </c>
      <c r="F1144" s="10" t="s">
        <v>239</v>
      </c>
      <c r="G1144" s="10">
        <v>0</v>
      </c>
      <c r="H1144" s="10" t="s">
        <v>1300</v>
      </c>
      <c r="I1144" s="10">
        <v>1</v>
      </c>
      <c r="J1144" s="10">
        <v>1</v>
      </c>
      <c r="L1144" s="10" t="s">
        <v>5493</v>
      </c>
      <c r="M1144" s="10" t="s">
        <v>5525</v>
      </c>
      <c r="N1144" s="10" t="s">
        <v>5505</v>
      </c>
      <c r="P1144" s="10" t="s">
        <v>5502</v>
      </c>
      <c r="S1144" s="10">
        <f>IF(ISBLANK(T1144),0,COUNTA(L1144:R1144))</f>
        <v>4</v>
      </c>
      <c r="T1144" s="10" t="s">
        <v>5498</v>
      </c>
      <c r="U1144" s="10" t="s">
        <v>4423</v>
      </c>
    </row>
    <row r="1145" spans="1:21" x14ac:dyDescent="0.2">
      <c r="A1145" s="10" t="s">
        <v>1305</v>
      </c>
      <c r="B1145" s="11" t="s">
        <v>2301</v>
      </c>
      <c r="C1145" s="11" t="s">
        <v>4416</v>
      </c>
      <c r="F1145" s="10" t="s">
        <v>239</v>
      </c>
      <c r="G1145" s="10">
        <v>25</v>
      </c>
      <c r="H1145" s="10" t="s">
        <v>1301</v>
      </c>
      <c r="I1145" s="10">
        <v>1</v>
      </c>
      <c r="J1145" s="10">
        <v>1</v>
      </c>
      <c r="L1145" s="10" t="s">
        <v>5493</v>
      </c>
      <c r="M1145" s="10" t="s">
        <v>5525</v>
      </c>
      <c r="N1145" s="10" t="s">
        <v>5505</v>
      </c>
      <c r="P1145" s="10" t="s">
        <v>5502</v>
      </c>
      <c r="S1145" s="10">
        <f>IF(ISBLANK(T1145),0,COUNTA(L1145:R1145))</f>
        <v>4</v>
      </c>
      <c r="T1145" s="10" t="s">
        <v>5498</v>
      </c>
      <c r="U1145" s="10" t="s">
        <v>4421</v>
      </c>
    </row>
    <row r="1146" spans="1:21" x14ac:dyDescent="0.2">
      <c r="A1146" s="10" t="s">
        <v>1305</v>
      </c>
      <c r="B1146" s="11" t="s">
        <v>2302</v>
      </c>
      <c r="C1146" s="11" t="s">
        <v>4418</v>
      </c>
      <c r="F1146" s="10" t="s">
        <v>239</v>
      </c>
      <c r="G1146" s="10">
        <v>50</v>
      </c>
      <c r="H1146" s="10" t="s">
        <v>1302</v>
      </c>
      <c r="I1146" s="10">
        <v>1</v>
      </c>
      <c r="J1146" s="10">
        <v>1</v>
      </c>
      <c r="L1146" s="10" t="s">
        <v>5493</v>
      </c>
      <c r="M1146" s="10" t="s">
        <v>5525</v>
      </c>
      <c r="N1146" s="10" t="s">
        <v>5505</v>
      </c>
      <c r="P1146" s="10" t="s">
        <v>5502</v>
      </c>
      <c r="S1146" s="10">
        <f>IF(ISBLANK(T1146),0,COUNTA(L1146:R1146))</f>
        <v>4</v>
      </c>
      <c r="T1146" s="10" t="s">
        <v>5498</v>
      </c>
      <c r="U1146" s="10" t="s">
        <v>4422</v>
      </c>
    </row>
    <row r="1147" spans="1:21" x14ac:dyDescent="0.2">
      <c r="A1147" s="10" t="s">
        <v>1305</v>
      </c>
      <c r="B1147" s="11" t="s">
        <v>2303</v>
      </c>
      <c r="C1147" s="11" t="s">
        <v>4417</v>
      </c>
      <c r="F1147" s="10" t="s">
        <v>239</v>
      </c>
      <c r="G1147" s="10">
        <v>75</v>
      </c>
      <c r="H1147" s="10" t="s">
        <v>1303</v>
      </c>
      <c r="I1147" s="10">
        <v>1</v>
      </c>
      <c r="J1147" s="10">
        <v>1</v>
      </c>
      <c r="L1147" s="10" t="s">
        <v>5493</v>
      </c>
      <c r="M1147" s="10" t="s">
        <v>5525</v>
      </c>
      <c r="N1147" s="10" t="s">
        <v>5505</v>
      </c>
      <c r="P1147" s="10" t="s">
        <v>5502</v>
      </c>
      <c r="S1147" s="10">
        <f>IF(ISBLANK(T1147),0,COUNTA(L1147:R1147))</f>
        <v>4</v>
      </c>
      <c r="T1147" s="10" t="s">
        <v>5498</v>
      </c>
      <c r="U1147" s="10" t="s">
        <v>4420</v>
      </c>
    </row>
    <row r="1148" spans="1:21" x14ac:dyDescent="0.2">
      <c r="A1148" s="10" t="s">
        <v>1305</v>
      </c>
      <c r="B1148" s="11" t="s">
        <v>2304</v>
      </c>
      <c r="C1148" s="11" t="s">
        <v>4415</v>
      </c>
      <c r="F1148" s="10" t="s">
        <v>239</v>
      </c>
      <c r="G1148" s="10">
        <v>100</v>
      </c>
      <c r="H1148" s="10" t="s">
        <v>1304</v>
      </c>
      <c r="I1148" s="10">
        <v>1</v>
      </c>
      <c r="J1148" s="10">
        <v>1</v>
      </c>
      <c r="L1148" s="10" t="s">
        <v>5493</v>
      </c>
      <c r="M1148" s="10" t="s">
        <v>5525</v>
      </c>
      <c r="N1148" s="10" t="s">
        <v>5505</v>
      </c>
      <c r="P1148" s="10" t="s">
        <v>5502</v>
      </c>
      <c r="S1148" s="10">
        <f>IF(ISBLANK(T1148),0,COUNTA(L1148:R1148))</f>
        <v>4</v>
      </c>
      <c r="T1148" s="10" t="s">
        <v>5498</v>
      </c>
      <c r="U1148" s="10" t="s">
        <v>4420</v>
      </c>
    </row>
    <row r="1149" spans="1:21" x14ac:dyDescent="0.2">
      <c r="A1149" s="10" t="s">
        <v>1310</v>
      </c>
      <c r="B1149" s="11" t="s">
        <v>1347</v>
      </c>
      <c r="C1149" s="11" t="s">
        <v>4442</v>
      </c>
      <c r="F1149" s="10" t="s">
        <v>239</v>
      </c>
      <c r="G1149" s="10">
        <v>0</v>
      </c>
      <c r="H1149" s="10" t="s">
        <v>257</v>
      </c>
      <c r="I1149" s="10">
        <v>1</v>
      </c>
      <c r="J1149" s="10">
        <v>1</v>
      </c>
      <c r="M1149" s="10" t="s">
        <v>656</v>
      </c>
      <c r="S1149" s="10">
        <f>IF(ISBLANK(T1149),0,COUNTA(L1149:R1149))</f>
        <v>1</v>
      </c>
      <c r="T1149" s="10" t="s">
        <v>5498</v>
      </c>
      <c r="U1149" s="10" t="s">
        <v>4589</v>
      </c>
    </row>
    <row r="1150" spans="1:21" x14ac:dyDescent="0.2">
      <c r="A1150" s="10" t="s">
        <v>1310</v>
      </c>
      <c r="B1150" s="11" t="s">
        <v>1454</v>
      </c>
      <c r="C1150" s="11" t="s">
        <v>4509</v>
      </c>
      <c r="F1150" s="10" t="s">
        <v>239</v>
      </c>
      <c r="G1150" s="10">
        <v>0</v>
      </c>
      <c r="H1150" s="10" t="s">
        <v>1455</v>
      </c>
      <c r="I1150" s="10">
        <v>1</v>
      </c>
      <c r="J1150" s="10">
        <v>1</v>
      </c>
      <c r="M1150" s="10" t="s">
        <v>5497</v>
      </c>
      <c r="S1150" s="10">
        <f>IF(ISBLANK(T1150),0,COUNTA(L1150:R1150))</f>
        <v>1</v>
      </c>
      <c r="T1150" s="10" t="s">
        <v>5498</v>
      </c>
      <c r="U1150" s="10" t="s">
        <v>4613</v>
      </c>
    </row>
    <row r="1151" spans="1:21" x14ac:dyDescent="0.2">
      <c r="A1151" s="10" t="s">
        <v>1310</v>
      </c>
      <c r="B1151" s="11" t="s">
        <v>1459</v>
      </c>
      <c r="C1151" s="11" t="s">
        <v>4513</v>
      </c>
      <c r="F1151" s="10" t="s">
        <v>239</v>
      </c>
      <c r="G1151" s="10">
        <v>0</v>
      </c>
      <c r="H1151" s="10" t="s">
        <v>250</v>
      </c>
      <c r="I1151" s="10">
        <v>1</v>
      </c>
      <c r="J1151" s="10">
        <v>1</v>
      </c>
      <c r="O1151" s="10" t="s">
        <v>10</v>
      </c>
      <c r="S1151" s="10">
        <f>IF(ISBLANK(T1151),0,COUNTA(L1151:R1151))</f>
        <v>1</v>
      </c>
      <c r="T1151" s="10" t="s">
        <v>5498</v>
      </c>
      <c r="U1151" s="10" t="s">
        <v>4645</v>
      </c>
    </row>
    <row r="1152" spans="1:21" x14ac:dyDescent="0.2">
      <c r="A1152" s="10" t="s">
        <v>1310</v>
      </c>
      <c r="B1152" s="11" t="s">
        <v>1526</v>
      </c>
      <c r="C1152" s="11" t="s">
        <v>4553</v>
      </c>
      <c r="F1152" s="10" t="s">
        <v>239</v>
      </c>
      <c r="G1152" s="10">
        <v>0</v>
      </c>
      <c r="H1152" s="10" t="s">
        <v>266</v>
      </c>
      <c r="I1152" s="10">
        <v>1</v>
      </c>
      <c r="J1152" s="10">
        <v>1</v>
      </c>
      <c r="O1152" s="10" t="s">
        <v>10</v>
      </c>
      <c r="P1152" s="10" t="s">
        <v>5497</v>
      </c>
      <c r="S1152" s="10">
        <f>IF(ISBLANK(T1152),0,COUNTA(L1152:R1152))</f>
        <v>2</v>
      </c>
      <c r="T1152" s="10" t="s">
        <v>5498</v>
      </c>
      <c r="U1152" s="10" t="s">
        <v>4677</v>
      </c>
    </row>
    <row r="1153" spans="1:21" x14ac:dyDescent="0.2">
      <c r="A1153" s="10" t="s">
        <v>1310</v>
      </c>
      <c r="B1153" s="11" t="s">
        <v>1391</v>
      </c>
      <c r="C1153" s="11" t="s">
        <v>4471</v>
      </c>
      <c r="F1153" s="10" t="s">
        <v>239</v>
      </c>
      <c r="G1153" s="10">
        <v>25</v>
      </c>
      <c r="H1153" s="10" t="s">
        <v>1392</v>
      </c>
      <c r="I1153" s="10">
        <v>1</v>
      </c>
      <c r="J1153" s="10">
        <v>1</v>
      </c>
      <c r="M1153" s="10" t="s">
        <v>656</v>
      </c>
      <c r="S1153" s="10">
        <f>IF(ISBLANK(T1153),0,COUNTA(L1153:R1153))</f>
        <v>1</v>
      </c>
      <c r="T1153" s="10" t="s">
        <v>5498</v>
      </c>
      <c r="U1153" s="10" t="s">
        <v>4612</v>
      </c>
    </row>
    <row r="1154" spans="1:21" x14ac:dyDescent="0.2">
      <c r="A1154" s="10" t="s">
        <v>1310</v>
      </c>
      <c r="B1154" s="11" t="s">
        <v>1408</v>
      </c>
      <c r="C1154" s="11" t="s">
        <v>4481</v>
      </c>
      <c r="F1154" s="10" t="s">
        <v>239</v>
      </c>
      <c r="G1154" s="10">
        <v>25</v>
      </c>
      <c r="H1154" s="10" t="s">
        <v>1409</v>
      </c>
      <c r="I1154" s="10">
        <v>1</v>
      </c>
      <c r="J1154" s="10">
        <v>1</v>
      </c>
      <c r="O1154" s="10" t="s">
        <v>9</v>
      </c>
      <c r="Q1154" s="10" t="s">
        <v>5503</v>
      </c>
      <c r="S1154" s="10">
        <f>IF(ISBLANK(T1154),0,COUNTA(L1154:R1154))</f>
        <v>2</v>
      </c>
      <c r="T1154" s="10" t="s">
        <v>5498</v>
      </c>
      <c r="U1154" s="10" t="s">
        <v>4618</v>
      </c>
    </row>
    <row r="1155" spans="1:21" x14ac:dyDescent="0.2">
      <c r="A1155" s="10" t="s">
        <v>1310</v>
      </c>
      <c r="B1155" s="11" t="s">
        <v>1418</v>
      </c>
      <c r="C1155" s="11" t="s">
        <v>4486</v>
      </c>
      <c r="F1155" s="10" t="s">
        <v>239</v>
      </c>
      <c r="G1155" s="10">
        <v>25</v>
      </c>
      <c r="H1155" s="10" t="s">
        <v>261</v>
      </c>
      <c r="I1155" s="10">
        <v>1</v>
      </c>
      <c r="J1155" s="10">
        <v>1</v>
      </c>
      <c r="O1155" s="10" t="s">
        <v>12</v>
      </c>
      <c r="Q1155" s="10" t="s">
        <v>5503</v>
      </c>
      <c r="S1155" s="10">
        <f>IF(ISBLANK(T1155),0,COUNTA(L1155:R1155))</f>
        <v>2</v>
      </c>
      <c r="T1155" s="10" t="s">
        <v>5498</v>
      </c>
      <c r="U1155" s="10" t="s">
        <v>4625</v>
      </c>
    </row>
    <row r="1156" spans="1:21" x14ac:dyDescent="0.2">
      <c r="A1156" s="10" t="s">
        <v>1310</v>
      </c>
      <c r="B1156" s="11" t="s">
        <v>1427</v>
      </c>
      <c r="C1156" s="11" t="s">
        <v>4491</v>
      </c>
      <c r="F1156" s="10" t="s">
        <v>239</v>
      </c>
      <c r="G1156" s="10">
        <v>25</v>
      </c>
      <c r="H1156" s="10" t="s">
        <v>253</v>
      </c>
      <c r="I1156" s="10">
        <v>1</v>
      </c>
      <c r="J1156" s="10">
        <v>1</v>
      </c>
      <c r="L1156" s="10" t="s">
        <v>650</v>
      </c>
      <c r="M1156" s="10" t="s">
        <v>833</v>
      </c>
      <c r="N1156" s="10" t="s">
        <v>5502</v>
      </c>
      <c r="S1156" s="10">
        <f>IF(ISBLANK(T1156),0,COUNTA(L1156:R1156))</f>
        <v>3</v>
      </c>
      <c r="T1156" s="10" t="s">
        <v>5498</v>
      </c>
      <c r="U1156" s="10" t="s">
        <v>4629</v>
      </c>
    </row>
    <row r="1157" spans="1:21" x14ac:dyDescent="0.2">
      <c r="A1157" s="10" t="s">
        <v>1310</v>
      </c>
      <c r="B1157" s="11" t="s">
        <v>1457</v>
      </c>
      <c r="C1157" s="11" t="s">
        <v>4511</v>
      </c>
      <c r="F1157" s="10" t="s">
        <v>239</v>
      </c>
      <c r="G1157" s="10">
        <v>25</v>
      </c>
      <c r="H1157" s="10" t="s">
        <v>254</v>
      </c>
      <c r="I1157" s="10">
        <v>1</v>
      </c>
      <c r="J1157" s="10">
        <v>1</v>
      </c>
      <c r="O1157" s="10" t="s">
        <v>10</v>
      </c>
      <c r="S1157" s="10">
        <f>IF(ISBLANK(T1157),0,COUNTA(L1157:R1157))</f>
        <v>1</v>
      </c>
      <c r="T1157" s="10" t="s">
        <v>5498</v>
      </c>
      <c r="U1157" s="10" t="s">
        <v>4643</v>
      </c>
    </row>
    <row r="1158" spans="1:21" x14ac:dyDescent="0.2">
      <c r="A1158" s="10" t="s">
        <v>1310</v>
      </c>
      <c r="B1158" s="11" t="s">
        <v>1518</v>
      </c>
      <c r="C1158" s="11" t="s">
        <v>4547</v>
      </c>
      <c r="F1158" s="10" t="s">
        <v>239</v>
      </c>
      <c r="G1158" s="10">
        <v>25</v>
      </c>
      <c r="H1158" s="10" t="s">
        <v>265</v>
      </c>
      <c r="I1158" s="10">
        <v>1</v>
      </c>
      <c r="J1158" s="10">
        <v>1</v>
      </c>
      <c r="O1158" s="10" t="s">
        <v>17</v>
      </c>
      <c r="Q1158" s="10" t="s">
        <v>5503</v>
      </c>
      <c r="S1158" s="10">
        <f>IF(ISBLANK(T1158),0,COUNTA(L1158:R1158))</f>
        <v>2</v>
      </c>
      <c r="T1158" s="10" t="s">
        <v>5498</v>
      </c>
      <c r="U1158" s="10" t="s">
        <v>4638</v>
      </c>
    </row>
    <row r="1159" spans="1:21" x14ac:dyDescent="0.2">
      <c r="A1159" s="10" t="s">
        <v>1310</v>
      </c>
      <c r="B1159" s="11" t="s">
        <v>1537</v>
      </c>
      <c r="C1159" s="11" t="s">
        <v>4559</v>
      </c>
      <c r="F1159" s="10" t="s">
        <v>239</v>
      </c>
      <c r="G1159" s="10">
        <v>25</v>
      </c>
      <c r="H1159" s="10" t="s">
        <v>1538</v>
      </c>
      <c r="I1159" s="10">
        <v>1</v>
      </c>
      <c r="J1159" s="10">
        <v>1</v>
      </c>
      <c r="M1159" s="10" t="s">
        <v>5497</v>
      </c>
      <c r="S1159" s="10">
        <f>IF(ISBLANK(T1159),0,COUNTA(L1159:R1159))</f>
        <v>1</v>
      </c>
      <c r="T1159" s="10" t="s">
        <v>5498</v>
      </c>
      <c r="U1159" s="10" t="s">
        <v>4613</v>
      </c>
    </row>
    <row r="1160" spans="1:21" x14ac:dyDescent="0.2">
      <c r="A1160" s="10" t="s">
        <v>1310</v>
      </c>
      <c r="B1160" s="11" t="s">
        <v>1547</v>
      </c>
      <c r="C1160" s="11" t="s">
        <v>4564</v>
      </c>
      <c r="F1160" s="10" t="s">
        <v>239</v>
      </c>
      <c r="G1160" s="10">
        <v>25</v>
      </c>
      <c r="H1160" s="10" t="s">
        <v>256</v>
      </c>
      <c r="I1160" s="10">
        <v>1</v>
      </c>
      <c r="J1160" s="10">
        <v>1</v>
      </c>
      <c r="L1160" s="10" t="s">
        <v>11</v>
      </c>
      <c r="N1160" s="10" t="s">
        <v>19</v>
      </c>
      <c r="S1160" s="10">
        <f>IF(ISBLANK(T1160),0,COUNTA(L1160:R1160))</f>
        <v>2</v>
      </c>
      <c r="T1160" s="10" t="s">
        <v>5498</v>
      </c>
      <c r="U1160" s="10" t="s">
        <v>4683</v>
      </c>
    </row>
    <row r="1161" spans="1:21" x14ac:dyDescent="0.2">
      <c r="A1161" s="10" t="s">
        <v>1310</v>
      </c>
      <c r="B1161" s="11" t="s">
        <v>1398</v>
      </c>
      <c r="C1161" s="11" t="s">
        <v>4475</v>
      </c>
      <c r="F1161" s="10" t="s">
        <v>239</v>
      </c>
      <c r="G1161" s="10">
        <v>50</v>
      </c>
      <c r="H1161" s="10" t="s">
        <v>273</v>
      </c>
      <c r="I1161" s="10">
        <v>1</v>
      </c>
      <c r="J1161" s="10">
        <v>1</v>
      </c>
      <c r="M1161" s="10" t="s">
        <v>656</v>
      </c>
      <c r="S1161" s="10">
        <f>IF(ISBLANK(T1161),0,COUNTA(L1161:R1161))</f>
        <v>1</v>
      </c>
      <c r="T1161" s="10" t="s">
        <v>5498</v>
      </c>
      <c r="U1161" s="10" t="s">
        <v>4616</v>
      </c>
    </row>
    <row r="1162" spans="1:21" x14ac:dyDescent="0.2">
      <c r="A1162" s="10" t="s">
        <v>1310</v>
      </c>
      <c r="B1162" s="11" t="s">
        <v>1401</v>
      </c>
      <c r="C1162" s="11" t="s">
        <v>4477</v>
      </c>
      <c r="F1162" s="10" t="s">
        <v>239</v>
      </c>
      <c r="G1162" s="10">
        <v>50</v>
      </c>
      <c r="H1162" s="10" t="s">
        <v>1402</v>
      </c>
      <c r="I1162" s="10">
        <v>1</v>
      </c>
      <c r="J1162" s="10">
        <v>1</v>
      </c>
      <c r="O1162" s="10" t="s">
        <v>9</v>
      </c>
      <c r="Q1162" s="10" t="s">
        <v>5503</v>
      </c>
      <c r="S1162" s="10">
        <f>IF(ISBLANK(T1162),0,COUNTA(L1162:R1162))</f>
        <v>2</v>
      </c>
      <c r="T1162" s="10" t="s">
        <v>5498</v>
      </c>
      <c r="U1162" s="10" t="s">
        <v>4618</v>
      </c>
    </row>
    <row r="1163" spans="1:21" x14ac:dyDescent="0.2">
      <c r="A1163" s="10" t="s">
        <v>1310</v>
      </c>
      <c r="B1163" s="11" t="s">
        <v>1431</v>
      </c>
      <c r="C1163" s="11" t="s">
        <v>4494</v>
      </c>
      <c r="F1163" s="10" t="s">
        <v>239</v>
      </c>
      <c r="G1163" s="10">
        <v>50</v>
      </c>
      <c r="H1163" s="10" t="s">
        <v>295</v>
      </c>
      <c r="I1163" s="10">
        <v>1</v>
      </c>
      <c r="J1163" s="10">
        <v>1</v>
      </c>
      <c r="O1163" s="10" t="s">
        <v>12</v>
      </c>
      <c r="Q1163" s="10" t="s">
        <v>5503</v>
      </c>
      <c r="S1163" s="10">
        <f>IF(ISBLANK(T1163),0,COUNTA(L1163:R1163))</f>
        <v>2</v>
      </c>
      <c r="T1163" s="10" t="s">
        <v>5498</v>
      </c>
      <c r="U1163" s="10" t="s">
        <v>4625</v>
      </c>
    </row>
    <row r="1164" spans="1:21" x14ac:dyDescent="0.2">
      <c r="A1164" s="10" t="s">
        <v>1310</v>
      </c>
      <c r="B1164" s="11" t="s">
        <v>1437</v>
      </c>
      <c r="C1164" s="11" t="s">
        <v>4498</v>
      </c>
      <c r="F1164" s="10" t="s">
        <v>239</v>
      </c>
      <c r="G1164" s="10">
        <v>50</v>
      </c>
      <c r="H1164" s="10" t="s">
        <v>1438</v>
      </c>
      <c r="I1164" s="10">
        <v>1</v>
      </c>
      <c r="J1164" s="10">
        <v>1</v>
      </c>
      <c r="M1164" s="10" t="s">
        <v>5497</v>
      </c>
      <c r="S1164" s="10">
        <f>IF(ISBLANK(T1164),0,COUNTA(L1164:R1164))</f>
        <v>1</v>
      </c>
      <c r="T1164" s="10" t="s">
        <v>5498</v>
      </c>
      <c r="U1164" s="10" t="s">
        <v>4613</v>
      </c>
    </row>
    <row r="1165" spans="1:21" x14ac:dyDescent="0.2">
      <c r="A1165" s="10" t="s">
        <v>1310</v>
      </c>
      <c r="B1165" s="11" t="s">
        <v>1439</v>
      </c>
      <c r="C1165" s="11" t="s">
        <v>4499</v>
      </c>
      <c r="F1165" s="10" t="s">
        <v>239</v>
      </c>
      <c r="G1165" s="10">
        <v>50</v>
      </c>
      <c r="H1165" s="10" t="s">
        <v>262</v>
      </c>
      <c r="I1165" s="10">
        <v>1</v>
      </c>
      <c r="J1165" s="10">
        <v>1</v>
      </c>
      <c r="M1165" s="10" t="s">
        <v>656</v>
      </c>
      <c r="S1165" s="10">
        <f>IF(ISBLANK(T1165),0,COUNTA(L1165:R1165))</f>
        <v>1</v>
      </c>
      <c r="T1165" s="10" t="s">
        <v>5498</v>
      </c>
      <c r="U1165" s="10" t="s">
        <v>4612</v>
      </c>
    </row>
    <row r="1166" spans="1:21" x14ac:dyDescent="0.2">
      <c r="A1166" s="10" t="s">
        <v>1310</v>
      </c>
      <c r="B1166" s="11" t="s">
        <v>1456</v>
      </c>
      <c r="C1166" s="11" t="s">
        <v>4510</v>
      </c>
      <c r="F1166" s="10" t="s">
        <v>239</v>
      </c>
      <c r="G1166" s="10">
        <v>50</v>
      </c>
      <c r="H1166" s="10" t="s">
        <v>263</v>
      </c>
      <c r="I1166" s="10">
        <v>1</v>
      </c>
      <c r="J1166" s="10">
        <v>1</v>
      </c>
      <c r="O1166" s="10" t="s">
        <v>10</v>
      </c>
      <c r="S1166" s="10">
        <f>IF(ISBLANK(T1166),0,COUNTA(L1166:R1166))</f>
        <v>1</v>
      </c>
      <c r="T1166" s="10" t="s">
        <v>5498</v>
      </c>
      <c r="U1166" s="10" t="s">
        <v>4642</v>
      </c>
    </row>
    <row r="1167" spans="1:21" x14ac:dyDescent="0.2">
      <c r="A1167" s="10" t="s">
        <v>1310</v>
      </c>
      <c r="B1167" s="11" t="s">
        <v>1519</v>
      </c>
      <c r="C1167" s="11" t="s">
        <v>4548</v>
      </c>
      <c r="F1167" s="10" t="s">
        <v>239</v>
      </c>
      <c r="G1167" s="10">
        <v>50</v>
      </c>
      <c r="H1167" s="10" t="s">
        <v>1520</v>
      </c>
      <c r="I1167" s="10">
        <v>1</v>
      </c>
      <c r="J1167" s="10">
        <v>1</v>
      </c>
      <c r="O1167" s="10" t="s">
        <v>17</v>
      </c>
      <c r="Q1167" s="10" t="s">
        <v>5503</v>
      </c>
      <c r="S1167" s="10">
        <f>IF(ISBLANK(T1167),0,COUNTA(L1167:R1167))</f>
        <v>2</v>
      </c>
      <c r="T1167" s="10" t="s">
        <v>5498</v>
      </c>
      <c r="U1167" s="10" t="s">
        <v>4638</v>
      </c>
    </row>
    <row r="1168" spans="1:21" x14ac:dyDescent="0.2">
      <c r="A1168" s="10" t="s">
        <v>1310</v>
      </c>
      <c r="B1168" s="11" t="s">
        <v>1393</v>
      </c>
      <c r="C1168" s="11" t="s">
        <v>4472</v>
      </c>
      <c r="F1168" s="10" t="s">
        <v>239</v>
      </c>
      <c r="G1168" s="10">
        <v>75</v>
      </c>
      <c r="H1168" s="10" t="s">
        <v>1394</v>
      </c>
      <c r="I1168" s="10">
        <v>1</v>
      </c>
      <c r="J1168" s="10">
        <v>1</v>
      </c>
      <c r="M1168" s="10" t="s">
        <v>5497</v>
      </c>
      <c r="S1168" s="10">
        <f>IF(ISBLANK(T1168),0,COUNTA(L1168:R1168))</f>
        <v>1</v>
      </c>
      <c r="T1168" s="10" t="s">
        <v>5498</v>
      </c>
      <c r="U1168" s="10" t="s">
        <v>4613</v>
      </c>
    </row>
    <row r="1169" spans="1:21" x14ac:dyDescent="0.2">
      <c r="A1169" s="10" t="s">
        <v>1310</v>
      </c>
      <c r="B1169" s="11" t="s">
        <v>1404</v>
      </c>
      <c r="C1169" s="11" t="s">
        <v>4479</v>
      </c>
      <c r="F1169" s="10" t="s">
        <v>239</v>
      </c>
      <c r="G1169" s="10">
        <v>75</v>
      </c>
      <c r="H1169" s="10" t="s">
        <v>1405</v>
      </c>
      <c r="I1169" s="10">
        <v>1</v>
      </c>
      <c r="J1169" s="10">
        <v>1</v>
      </c>
      <c r="O1169" s="10" t="s">
        <v>9</v>
      </c>
      <c r="Q1169" s="10" t="s">
        <v>5503</v>
      </c>
      <c r="S1169" s="10">
        <f>IF(ISBLANK(T1169),0,COUNTA(L1169:R1169))</f>
        <v>2</v>
      </c>
      <c r="T1169" s="10" t="s">
        <v>5498</v>
      </c>
      <c r="U1169" s="10" t="s">
        <v>4618</v>
      </c>
    </row>
    <row r="1170" spans="1:21" x14ac:dyDescent="0.2">
      <c r="A1170" s="10" t="s">
        <v>1310</v>
      </c>
      <c r="B1170" s="11" t="s">
        <v>1425</v>
      </c>
      <c r="C1170" s="11" t="s">
        <v>4490</v>
      </c>
      <c r="F1170" s="10" t="s">
        <v>239</v>
      </c>
      <c r="G1170" s="10">
        <v>75</v>
      </c>
      <c r="H1170" s="10" t="s">
        <v>1426</v>
      </c>
      <c r="I1170" s="10">
        <v>1</v>
      </c>
      <c r="J1170" s="10">
        <v>1</v>
      </c>
      <c r="O1170" s="10" t="s">
        <v>12</v>
      </c>
      <c r="Q1170" s="10" t="s">
        <v>5503</v>
      </c>
      <c r="S1170" s="10">
        <f>IF(ISBLANK(T1170),0,COUNTA(L1170:R1170))</f>
        <v>2</v>
      </c>
      <c r="T1170" s="10" t="s">
        <v>5498</v>
      </c>
      <c r="U1170" s="10" t="s">
        <v>4625</v>
      </c>
    </row>
    <row r="1171" spans="1:21" x14ac:dyDescent="0.2">
      <c r="A1171" s="10" t="s">
        <v>1310</v>
      </c>
      <c r="B1171" s="11" t="s">
        <v>1447</v>
      </c>
      <c r="C1171" s="11" t="s">
        <v>4504</v>
      </c>
      <c r="F1171" s="10" t="s">
        <v>239</v>
      </c>
      <c r="G1171" s="10">
        <v>75</v>
      </c>
      <c r="H1171" s="10" t="s">
        <v>1448</v>
      </c>
      <c r="I1171" s="10">
        <v>1</v>
      </c>
      <c r="J1171" s="10">
        <v>1</v>
      </c>
      <c r="O1171" s="10" t="s">
        <v>17</v>
      </c>
      <c r="Q1171" s="10" t="s">
        <v>5503</v>
      </c>
      <c r="S1171" s="10">
        <f>IF(ISBLANK(T1171),0,COUNTA(L1171:R1171))</f>
        <v>2</v>
      </c>
      <c r="T1171" s="10" t="s">
        <v>5498</v>
      </c>
      <c r="U1171" s="10" t="s">
        <v>4638</v>
      </c>
    </row>
    <row r="1172" spans="1:21" x14ac:dyDescent="0.2">
      <c r="A1172" s="10" t="s">
        <v>1310</v>
      </c>
      <c r="B1172" s="11" t="s">
        <v>1458</v>
      </c>
      <c r="C1172" s="11" t="s">
        <v>4512</v>
      </c>
      <c r="F1172" s="10" t="s">
        <v>239</v>
      </c>
      <c r="G1172" s="10">
        <v>75</v>
      </c>
      <c r="H1172" s="10" t="s">
        <v>277</v>
      </c>
      <c r="I1172" s="10">
        <v>1</v>
      </c>
      <c r="J1172" s="10">
        <v>1</v>
      </c>
      <c r="O1172" s="10" t="s">
        <v>10</v>
      </c>
      <c r="S1172" s="10">
        <f>IF(ISBLANK(T1172),0,COUNTA(L1172:R1172))</f>
        <v>1</v>
      </c>
      <c r="T1172" s="10" t="s">
        <v>5498</v>
      </c>
      <c r="U1172" s="10" t="s">
        <v>4644</v>
      </c>
    </row>
    <row r="1173" spans="1:21" x14ac:dyDescent="0.2">
      <c r="A1173" s="10" t="s">
        <v>1310</v>
      </c>
      <c r="B1173" s="11" t="s">
        <v>1460</v>
      </c>
      <c r="C1173" s="11" t="s">
        <v>4514</v>
      </c>
      <c r="F1173" s="10" t="s">
        <v>239</v>
      </c>
      <c r="G1173" s="10">
        <v>75</v>
      </c>
      <c r="H1173" s="10" t="s">
        <v>1461</v>
      </c>
      <c r="I1173" s="10">
        <v>1</v>
      </c>
      <c r="J1173" s="10">
        <v>1</v>
      </c>
      <c r="L1173" s="10" t="s">
        <v>650</v>
      </c>
      <c r="M1173" s="10" t="s">
        <v>833</v>
      </c>
      <c r="N1173" s="10" t="s">
        <v>5502</v>
      </c>
      <c r="S1173" s="10">
        <f>IF(ISBLANK(T1173),0,COUNTA(L1173:R1173))</f>
        <v>3</v>
      </c>
      <c r="T1173" s="10" t="s">
        <v>5498</v>
      </c>
      <c r="U1173" s="10" t="s">
        <v>4646</v>
      </c>
    </row>
    <row r="1174" spans="1:21" x14ac:dyDescent="0.2">
      <c r="A1174" s="10" t="s">
        <v>1310</v>
      </c>
      <c r="B1174" s="11" t="s">
        <v>1464</v>
      </c>
      <c r="C1174" s="11" t="s">
        <v>4516</v>
      </c>
      <c r="F1174" s="10" t="s">
        <v>239</v>
      </c>
      <c r="G1174" s="10">
        <v>75</v>
      </c>
      <c r="H1174" s="10" t="s">
        <v>278</v>
      </c>
      <c r="I1174" s="10">
        <v>1</v>
      </c>
      <c r="J1174" s="10">
        <v>1</v>
      </c>
      <c r="M1174" s="10" t="s">
        <v>656</v>
      </c>
      <c r="S1174" s="10">
        <f>IF(ISBLANK(T1174),0,COUNTA(L1174:R1174))</f>
        <v>1</v>
      </c>
      <c r="T1174" s="10" t="s">
        <v>5498</v>
      </c>
      <c r="U1174" s="10" t="s">
        <v>4612</v>
      </c>
    </row>
    <row r="1175" spans="1:21" x14ac:dyDescent="0.2">
      <c r="A1175" s="10" t="s">
        <v>1310</v>
      </c>
      <c r="B1175" s="11" t="s">
        <v>1352</v>
      </c>
      <c r="C1175" s="11" t="s">
        <v>4446</v>
      </c>
      <c r="F1175" s="10" t="s">
        <v>240</v>
      </c>
      <c r="G1175" s="10">
        <v>0</v>
      </c>
      <c r="H1175" s="10" t="s">
        <v>307</v>
      </c>
      <c r="I1175" s="10">
        <v>1</v>
      </c>
      <c r="J1175" s="10">
        <v>1</v>
      </c>
      <c r="N1175" s="10" t="s">
        <v>5501</v>
      </c>
      <c r="S1175" s="10">
        <f>IF(ISBLANK(T1175),0,COUNTA(L1175:R1175))</f>
        <v>1</v>
      </c>
      <c r="T1175" s="10" t="s">
        <v>5498</v>
      </c>
      <c r="U1175" s="10" t="s">
        <v>4166</v>
      </c>
    </row>
    <row r="1176" spans="1:21" x14ac:dyDescent="0.2">
      <c r="A1176" s="10" t="s">
        <v>1310</v>
      </c>
      <c r="B1176" s="11" t="s">
        <v>1357</v>
      </c>
      <c r="C1176" s="11" t="s">
        <v>4449</v>
      </c>
      <c r="F1176" s="10" t="s">
        <v>240</v>
      </c>
      <c r="G1176" s="10">
        <v>0</v>
      </c>
      <c r="H1176" s="10" t="s">
        <v>1358</v>
      </c>
      <c r="I1176" s="10">
        <v>1</v>
      </c>
      <c r="J1176" s="10">
        <v>1</v>
      </c>
      <c r="N1176" s="10" t="s">
        <v>5501</v>
      </c>
      <c r="S1176" s="10">
        <f>IF(ISBLANK(T1176),0,COUNTA(L1176:R1176))</f>
        <v>1</v>
      </c>
      <c r="T1176" s="10" t="s">
        <v>5498</v>
      </c>
      <c r="U1176" s="10" t="s">
        <v>4595</v>
      </c>
    </row>
    <row r="1177" spans="1:21" x14ac:dyDescent="0.2">
      <c r="A1177" s="10" t="s">
        <v>1310</v>
      </c>
      <c r="B1177" s="11" t="s">
        <v>1368</v>
      </c>
      <c r="C1177" s="11" t="s">
        <v>4456</v>
      </c>
      <c r="F1177" s="10" t="s">
        <v>240</v>
      </c>
      <c r="G1177" s="10">
        <v>0</v>
      </c>
      <c r="H1177" s="10" t="s">
        <v>304</v>
      </c>
      <c r="I1177" s="10">
        <v>1</v>
      </c>
      <c r="J1177" s="10">
        <v>1</v>
      </c>
      <c r="N1177" s="10" t="s">
        <v>5501</v>
      </c>
      <c r="S1177" s="10">
        <f>IF(ISBLANK(T1177),0,COUNTA(L1177:R1177))</f>
        <v>1</v>
      </c>
      <c r="T1177" s="10" t="s">
        <v>5498</v>
      </c>
      <c r="U1177" s="10" t="s">
        <v>3833</v>
      </c>
    </row>
    <row r="1178" spans="1:21" x14ac:dyDescent="0.2">
      <c r="A1178" s="10" t="s">
        <v>1310</v>
      </c>
      <c r="B1178" s="11" t="s">
        <v>1370</v>
      </c>
      <c r="C1178" s="11" t="s">
        <v>4458</v>
      </c>
      <c r="F1178" s="10" t="s">
        <v>240</v>
      </c>
      <c r="G1178" s="10">
        <v>0</v>
      </c>
      <c r="H1178" s="10" t="s">
        <v>1371</v>
      </c>
      <c r="I1178" s="10">
        <v>1</v>
      </c>
      <c r="J1178" s="10">
        <v>1</v>
      </c>
      <c r="N1178" s="10" t="s">
        <v>5501</v>
      </c>
      <c r="S1178" s="10">
        <f>IF(ISBLANK(T1178),0,COUNTA(L1178:R1178))</f>
        <v>1</v>
      </c>
      <c r="T1178" s="10" t="s">
        <v>5498</v>
      </c>
      <c r="U1178" s="10" t="s">
        <v>4601</v>
      </c>
    </row>
    <row r="1179" spans="1:21" x14ac:dyDescent="0.2">
      <c r="A1179" s="10" t="s">
        <v>1310</v>
      </c>
      <c r="B1179" s="11" t="s">
        <v>1481</v>
      </c>
      <c r="C1179" s="11" t="s">
        <v>4525</v>
      </c>
      <c r="F1179" s="10" t="s">
        <v>240</v>
      </c>
      <c r="G1179" s="10">
        <v>0</v>
      </c>
      <c r="H1179" s="10" t="s">
        <v>1482</v>
      </c>
      <c r="I1179" s="10">
        <v>1</v>
      </c>
      <c r="J1179" s="10">
        <v>1</v>
      </c>
      <c r="L1179" s="10" t="s">
        <v>644</v>
      </c>
      <c r="N1179" s="10" t="s">
        <v>14</v>
      </c>
      <c r="S1179" s="10">
        <f>IF(ISBLANK(T1179),0,COUNTA(L1179:R1179))</f>
        <v>2</v>
      </c>
      <c r="T1179" s="10" t="s">
        <v>5498</v>
      </c>
      <c r="U1179" s="10" t="s">
        <v>4656</v>
      </c>
    </row>
    <row r="1180" spans="1:21" x14ac:dyDescent="0.2">
      <c r="A1180" s="10" t="s">
        <v>1310</v>
      </c>
      <c r="B1180" s="11" t="s">
        <v>1483</v>
      </c>
      <c r="C1180" s="11" t="s">
        <v>4526</v>
      </c>
      <c r="F1180" s="10" t="s">
        <v>240</v>
      </c>
      <c r="G1180" s="10">
        <v>0</v>
      </c>
      <c r="H1180" s="10" t="s">
        <v>1484</v>
      </c>
      <c r="I1180" s="10">
        <v>1</v>
      </c>
      <c r="J1180" s="10">
        <v>1</v>
      </c>
      <c r="L1180" s="10" t="s">
        <v>644</v>
      </c>
      <c r="N1180" s="10" t="s">
        <v>14</v>
      </c>
      <c r="S1180" s="10">
        <f>IF(ISBLANK(T1180),0,COUNTA(L1180:R1180))</f>
        <v>2</v>
      </c>
      <c r="T1180" s="10" t="s">
        <v>5498</v>
      </c>
      <c r="U1180" s="10" t="s">
        <v>4657</v>
      </c>
    </row>
    <row r="1181" spans="1:21" x14ac:dyDescent="0.2">
      <c r="A1181" s="10" t="s">
        <v>1310</v>
      </c>
      <c r="B1181" s="11" t="s">
        <v>1529</v>
      </c>
      <c r="C1181" s="11" t="s">
        <v>4555</v>
      </c>
      <c r="F1181" s="10" t="s">
        <v>240</v>
      </c>
      <c r="G1181" s="10">
        <v>0</v>
      </c>
      <c r="H1181" s="10" t="s">
        <v>1530</v>
      </c>
      <c r="I1181" s="10">
        <v>1</v>
      </c>
      <c r="J1181" s="10">
        <v>1</v>
      </c>
      <c r="L1181" s="10" t="s">
        <v>0</v>
      </c>
      <c r="N1181" s="10" t="s">
        <v>18</v>
      </c>
      <c r="S1181" s="10">
        <f>IF(ISBLANK(T1181),0,COUNTA(L1181:R1181))</f>
        <v>2</v>
      </c>
      <c r="T1181" s="10" t="s">
        <v>5498</v>
      </c>
      <c r="U1181" s="10" t="s">
        <v>4678</v>
      </c>
    </row>
    <row r="1182" spans="1:21" x14ac:dyDescent="0.2">
      <c r="A1182" s="10" t="s">
        <v>1310</v>
      </c>
      <c r="B1182" s="11" t="s">
        <v>1376</v>
      </c>
      <c r="C1182" s="11" t="s">
        <v>4461</v>
      </c>
      <c r="F1182" s="10" t="s">
        <v>240</v>
      </c>
      <c r="G1182" s="10">
        <v>25</v>
      </c>
      <c r="H1182" s="10" t="s">
        <v>317</v>
      </c>
      <c r="I1182" s="10">
        <v>1</v>
      </c>
      <c r="J1182" s="10">
        <v>1</v>
      </c>
      <c r="N1182" s="10" t="s">
        <v>5501</v>
      </c>
      <c r="S1182" s="10">
        <f>IF(ISBLANK(T1182),0,COUNTA(L1182:R1182))</f>
        <v>1</v>
      </c>
      <c r="T1182" s="10" t="s">
        <v>5498</v>
      </c>
      <c r="U1182" s="10" t="s">
        <v>3835</v>
      </c>
    </row>
    <row r="1183" spans="1:21" x14ac:dyDescent="0.2">
      <c r="A1183" s="10" t="s">
        <v>1310</v>
      </c>
      <c r="B1183" s="11" t="s">
        <v>1377</v>
      </c>
      <c r="C1183" s="11" t="s">
        <v>4462</v>
      </c>
      <c r="F1183" s="10" t="s">
        <v>240</v>
      </c>
      <c r="G1183" s="10">
        <v>25</v>
      </c>
      <c r="H1183" s="10" t="s">
        <v>1378</v>
      </c>
      <c r="I1183" s="10">
        <v>1</v>
      </c>
      <c r="J1183" s="10">
        <v>1</v>
      </c>
      <c r="N1183" s="10" t="s">
        <v>5501</v>
      </c>
      <c r="S1183" s="10">
        <f>IF(ISBLANK(T1183),0,COUNTA(L1183:R1183))</f>
        <v>1</v>
      </c>
      <c r="T1183" s="10" t="s">
        <v>5498</v>
      </c>
      <c r="U1183" s="10" t="s">
        <v>4604</v>
      </c>
    </row>
    <row r="1184" spans="1:21" x14ac:dyDescent="0.2">
      <c r="A1184" s="10" t="s">
        <v>1310</v>
      </c>
      <c r="B1184" s="11" t="s">
        <v>1381</v>
      </c>
      <c r="C1184" s="11" t="s">
        <v>4464</v>
      </c>
      <c r="F1184" s="10" t="s">
        <v>240</v>
      </c>
      <c r="G1184" s="10">
        <v>25</v>
      </c>
      <c r="H1184" s="10" t="s">
        <v>1382</v>
      </c>
      <c r="I1184" s="10">
        <v>1</v>
      </c>
      <c r="J1184" s="10">
        <v>1</v>
      </c>
      <c r="M1184" s="10" t="s">
        <v>18</v>
      </c>
      <c r="S1184" s="10">
        <f>IF(ISBLANK(T1184),0,COUNTA(L1184:R1184))</f>
        <v>1</v>
      </c>
      <c r="T1184" s="10" t="s">
        <v>5498</v>
      </c>
      <c r="U1184" s="10" t="s">
        <v>4606</v>
      </c>
    </row>
    <row r="1185" spans="1:21" x14ac:dyDescent="0.2">
      <c r="A1185" s="10" t="s">
        <v>1310</v>
      </c>
      <c r="B1185" s="11" t="s">
        <v>1383</v>
      </c>
      <c r="C1185" s="11" t="s">
        <v>4465</v>
      </c>
      <c r="F1185" s="10" t="s">
        <v>240</v>
      </c>
      <c r="G1185" s="10">
        <v>25</v>
      </c>
      <c r="H1185" s="10" t="s">
        <v>1384</v>
      </c>
      <c r="I1185" s="10">
        <v>1</v>
      </c>
      <c r="J1185" s="10">
        <v>1</v>
      </c>
      <c r="N1185" s="10" t="s">
        <v>5501</v>
      </c>
      <c r="S1185" s="10">
        <f>IF(ISBLANK(T1185),0,COUNTA(L1185:R1185))</f>
        <v>1</v>
      </c>
      <c r="T1185" s="10" t="s">
        <v>5498</v>
      </c>
      <c r="U1185" s="10" t="s">
        <v>4607</v>
      </c>
    </row>
    <row r="1186" spans="1:21" x14ac:dyDescent="0.2">
      <c r="A1186" s="10" t="s">
        <v>1310</v>
      </c>
      <c r="B1186" s="11" t="s">
        <v>1473</v>
      </c>
      <c r="C1186" s="11" t="s">
        <v>4521</v>
      </c>
      <c r="F1186" s="10" t="s">
        <v>240</v>
      </c>
      <c r="G1186" s="10">
        <v>25</v>
      </c>
      <c r="H1186" s="10" t="s">
        <v>1474</v>
      </c>
      <c r="I1186" s="10">
        <v>1</v>
      </c>
      <c r="J1186" s="10">
        <v>1</v>
      </c>
      <c r="L1186" s="10" t="s">
        <v>644</v>
      </c>
      <c r="N1186" s="10" t="s">
        <v>14</v>
      </c>
      <c r="S1186" s="10">
        <f>IF(ISBLANK(T1186),0,COUNTA(L1186:R1186))</f>
        <v>2</v>
      </c>
      <c r="T1186" s="10" t="s">
        <v>5498</v>
      </c>
      <c r="U1186" s="10" t="s">
        <v>4652</v>
      </c>
    </row>
    <row r="1187" spans="1:21" x14ac:dyDescent="0.2">
      <c r="A1187" s="10" t="s">
        <v>1310</v>
      </c>
      <c r="B1187" s="11" t="s">
        <v>1489</v>
      </c>
      <c r="C1187" s="11" t="s">
        <v>4529</v>
      </c>
      <c r="F1187" s="10" t="s">
        <v>240</v>
      </c>
      <c r="G1187" s="10">
        <v>25</v>
      </c>
      <c r="H1187" s="10" t="s">
        <v>1490</v>
      </c>
      <c r="I1187" s="10">
        <v>1</v>
      </c>
      <c r="J1187" s="10">
        <v>1</v>
      </c>
      <c r="L1187" s="10" t="s">
        <v>644</v>
      </c>
      <c r="N1187" s="10" t="s">
        <v>14</v>
      </c>
      <c r="S1187" s="10">
        <f>IF(ISBLANK(T1187),0,COUNTA(L1187:R1187))</f>
        <v>2</v>
      </c>
      <c r="T1187" s="10" t="s">
        <v>5498</v>
      </c>
      <c r="U1187" s="10" t="s">
        <v>4660</v>
      </c>
    </row>
    <row r="1188" spans="1:21" x14ac:dyDescent="0.2">
      <c r="A1188" s="10" t="s">
        <v>1310</v>
      </c>
      <c r="B1188" s="11" t="s">
        <v>1491</v>
      </c>
      <c r="C1188" s="11" t="s">
        <v>4530</v>
      </c>
      <c r="F1188" s="10" t="s">
        <v>240</v>
      </c>
      <c r="G1188" s="10">
        <v>25</v>
      </c>
      <c r="H1188" s="10" t="s">
        <v>1492</v>
      </c>
      <c r="I1188" s="10">
        <v>1</v>
      </c>
      <c r="J1188" s="10">
        <v>1</v>
      </c>
      <c r="L1188" s="10" t="s">
        <v>644</v>
      </c>
      <c r="N1188" s="10" t="s">
        <v>14</v>
      </c>
      <c r="S1188" s="10">
        <f>IF(ISBLANK(T1188),0,COUNTA(L1188:R1188))</f>
        <v>2</v>
      </c>
      <c r="T1188" s="10" t="s">
        <v>5498</v>
      </c>
      <c r="U1188" s="10" t="s">
        <v>4661</v>
      </c>
    </row>
    <row r="1189" spans="1:21" x14ac:dyDescent="0.2">
      <c r="A1189" s="10" t="s">
        <v>1310</v>
      </c>
      <c r="B1189" s="11" t="s">
        <v>1535</v>
      </c>
      <c r="C1189" s="11" t="s">
        <v>4558</v>
      </c>
      <c r="F1189" s="10" t="s">
        <v>240</v>
      </c>
      <c r="G1189" s="10">
        <v>25</v>
      </c>
      <c r="H1189" s="10" t="s">
        <v>1536</v>
      </c>
      <c r="I1189" s="10">
        <v>1</v>
      </c>
      <c r="J1189" s="10">
        <v>1</v>
      </c>
      <c r="L1189" s="10" t="s">
        <v>0</v>
      </c>
      <c r="N1189" s="10" t="s">
        <v>652</v>
      </c>
      <c r="S1189" s="10">
        <f>IF(ISBLANK(T1189),0,COUNTA(L1189:R1189))</f>
        <v>2</v>
      </c>
      <c r="T1189" s="10" t="s">
        <v>5498</v>
      </c>
      <c r="U1189" s="10" t="s">
        <v>3810</v>
      </c>
    </row>
    <row r="1190" spans="1:21" x14ac:dyDescent="0.2">
      <c r="A1190" s="10" t="s">
        <v>1310</v>
      </c>
      <c r="B1190" s="11" t="s">
        <v>1353</v>
      </c>
      <c r="C1190" s="11" t="s">
        <v>4447</v>
      </c>
      <c r="F1190" s="10" t="s">
        <v>240</v>
      </c>
      <c r="G1190" s="10">
        <v>50</v>
      </c>
      <c r="H1190" s="10" t="s">
        <v>1354</v>
      </c>
      <c r="I1190" s="10">
        <v>1</v>
      </c>
      <c r="J1190" s="10">
        <v>1</v>
      </c>
      <c r="N1190" s="10" t="s">
        <v>5501</v>
      </c>
      <c r="S1190" s="10">
        <f>IF(ISBLANK(T1190),0,COUNTA(L1190:R1190))</f>
        <v>1</v>
      </c>
      <c r="T1190" s="10" t="s">
        <v>5498</v>
      </c>
      <c r="U1190" s="10" t="s">
        <v>4593</v>
      </c>
    </row>
    <row r="1191" spans="1:21" x14ac:dyDescent="0.2">
      <c r="A1191" s="10" t="s">
        <v>1310</v>
      </c>
      <c r="B1191" s="11" t="s">
        <v>1359</v>
      </c>
      <c r="C1191" s="11" t="s">
        <v>4450</v>
      </c>
      <c r="F1191" s="10" t="s">
        <v>240</v>
      </c>
      <c r="G1191" s="10">
        <v>50</v>
      </c>
      <c r="H1191" s="10" t="s">
        <v>1360</v>
      </c>
      <c r="I1191" s="10">
        <v>1</v>
      </c>
      <c r="J1191" s="10">
        <v>1</v>
      </c>
      <c r="N1191" s="10" t="s">
        <v>5501</v>
      </c>
      <c r="S1191" s="10">
        <f>IF(ISBLANK(T1191),0,COUNTA(L1191:R1191))</f>
        <v>1</v>
      </c>
      <c r="T1191" s="10" t="s">
        <v>5498</v>
      </c>
      <c r="U1191" s="10" t="s">
        <v>4596</v>
      </c>
    </row>
    <row r="1192" spans="1:21" x14ac:dyDescent="0.2">
      <c r="A1192" s="10" t="s">
        <v>1310</v>
      </c>
      <c r="B1192" s="11" t="s">
        <v>1362</v>
      </c>
      <c r="C1192" s="11" t="s">
        <v>4452</v>
      </c>
      <c r="F1192" s="10" t="s">
        <v>240</v>
      </c>
      <c r="G1192" s="10">
        <v>50</v>
      </c>
      <c r="H1192" s="10" t="s">
        <v>788</v>
      </c>
      <c r="I1192" s="10">
        <v>1</v>
      </c>
      <c r="J1192" s="10">
        <v>1</v>
      </c>
      <c r="M1192" s="10" t="s">
        <v>18</v>
      </c>
      <c r="S1192" s="10">
        <f>IF(ISBLANK(T1192),0,COUNTA(L1192:R1192))</f>
        <v>1</v>
      </c>
      <c r="T1192" s="10" t="s">
        <v>5498</v>
      </c>
      <c r="U1192" s="10" t="s">
        <v>3831</v>
      </c>
    </row>
    <row r="1193" spans="1:21" x14ac:dyDescent="0.2">
      <c r="A1193" s="10" t="s">
        <v>1310</v>
      </c>
      <c r="B1193" s="11" t="s">
        <v>1366</v>
      </c>
      <c r="C1193" s="11" t="s">
        <v>4455</v>
      </c>
      <c r="F1193" s="10" t="s">
        <v>240</v>
      </c>
      <c r="G1193" s="10">
        <v>50</v>
      </c>
      <c r="H1193" s="10" t="s">
        <v>1367</v>
      </c>
      <c r="I1193" s="10">
        <v>1</v>
      </c>
      <c r="J1193" s="10">
        <v>1</v>
      </c>
      <c r="M1193" s="10" t="s">
        <v>18</v>
      </c>
      <c r="S1193" s="10">
        <f>IF(ISBLANK(T1193),0,COUNTA(L1193:R1193))</f>
        <v>1</v>
      </c>
      <c r="T1193" s="10" t="s">
        <v>5498</v>
      </c>
      <c r="U1193" s="10" t="s">
        <v>4600</v>
      </c>
    </row>
    <row r="1194" spans="1:21" x14ac:dyDescent="0.2">
      <c r="A1194" s="10" t="s">
        <v>1310</v>
      </c>
      <c r="B1194" s="11" t="s">
        <v>1369</v>
      </c>
      <c r="C1194" s="11" t="s">
        <v>4457</v>
      </c>
      <c r="F1194" s="10" t="s">
        <v>240</v>
      </c>
      <c r="G1194" s="10">
        <v>50</v>
      </c>
      <c r="H1194" s="10" t="s">
        <v>309</v>
      </c>
      <c r="I1194" s="10">
        <v>1</v>
      </c>
      <c r="J1194" s="10">
        <v>1</v>
      </c>
      <c r="N1194" s="10" t="s">
        <v>5501</v>
      </c>
      <c r="S1194" s="10">
        <f>IF(ISBLANK(T1194),0,COUNTA(L1194:R1194))</f>
        <v>1</v>
      </c>
      <c r="T1194" s="10" t="s">
        <v>5498</v>
      </c>
      <c r="U1194" s="10" t="s">
        <v>3834</v>
      </c>
    </row>
    <row r="1195" spans="1:21" x14ac:dyDescent="0.2">
      <c r="A1195" s="10" t="s">
        <v>1310</v>
      </c>
      <c r="B1195" s="11" t="s">
        <v>1372</v>
      </c>
      <c r="C1195" s="11" t="s">
        <v>4459</v>
      </c>
      <c r="F1195" s="10" t="s">
        <v>240</v>
      </c>
      <c r="G1195" s="10">
        <v>50</v>
      </c>
      <c r="H1195" s="10" t="s">
        <v>1373</v>
      </c>
      <c r="I1195" s="10">
        <v>1</v>
      </c>
      <c r="J1195" s="10">
        <v>1</v>
      </c>
      <c r="N1195" s="10" t="s">
        <v>5501</v>
      </c>
      <c r="S1195" s="10">
        <f>IF(ISBLANK(T1195),0,COUNTA(L1195:R1195))</f>
        <v>1</v>
      </c>
      <c r="T1195" s="10" t="s">
        <v>5498</v>
      </c>
      <c r="U1195" s="10" t="s">
        <v>4602</v>
      </c>
    </row>
    <row r="1196" spans="1:21" x14ac:dyDescent="0.2">
      <c r="A1196" s="10" t="s">
        <v>1310</v>
      </c>
      <c r="B1196" s="11" t="s">
        <v>1385</v>
      </c>
      <c r="C1196" s="11" t="s">
        <v>4466</v>
      </c>
      <c r="F1196" s="10" t="s">
        <v>240</v>
      </c>
      <c r="G1196" s="10">
        <v>50</v>
      </c>
      <c r="H1196" s="10" t="s">
        <v>780</v>
      </c>
      <c r="I1196" s="10">
        <v>1</v>
      </c>
      <c r="J1196" s="10">
        <v>1</v>
      </c>
      <c r="N1196" s="10" t="s">
        <v>5492</v>
      </c>
      <c r="S1196" s="10">
        <f>IF(ISBLANK(T1196),0,COUNTA(L1196:R1196))</f>
        <v>1</v>
      </c>
      <c r="T1196" s="10" t="s">
        <v>5498</v>
      </c>
      <c r="U1196" s="10" t="s">
        <v>3837</v>
      </c>
    </row>
    <row r="1197" spans="1:21" x14ac:dyDescent="0.2">
      <c r="A1197" s="10" t="s">
        <v>1310</v>
      </c>
      <c r="B1197" s="11" t="s">
        <v>1389</v>
      </c>
      <c r="C1197" s="11" t="s">
        <v>4470</v>
      </c>
      <c r="F1197" s="10" t="s">
        <v>240</v>
      </c>
      <c r="G1197" s="10">
        <v>50</v>
      </c>
      <c r="H1197" s="10" t="s">
        <v>1390</v>
      </c>
      <c r="I1197" s="10">
        <v>1</v>
      </c>
      <c r="J1197" s="10">
        <v>1</v>
      </c>
      <c r="L1197" s="10" t="s">
        <v>0</v>
      </c>
      <c r="N1197" s="10" t="s">
        <v>18</v>
      </c>
      <c r="S1197" s="10">
        <f>IF(ISBLANK(T1197),0,COUNTA(L1197:R1197))</f>
        <v>2</v>
      </c>
      <c r="T1197" s="10" t="s">
        <v>5498</v>
      </c>
      <c r="U1197" s="10" t="s">
        <v>4611</v>
      </c>
    </row>
    <row r="1198" spans="1:21" x14ac:dyDescent="0.2">
      <c r="A1198" s="10" t="s">
        <v>1310</v>
      </c>
      <c r="B1198" s="11" t="s">
        <v>1449</v>
      </c>
      <c r="C1198" s="11" t="s">
        <v>4505</v>
      </c>
      <c r="F1198" s="10" t="s">
        <v>240</v>
      </c>
      <c r="G1198" s="10">
        <v>50</v>
      </c>
      <c r="H1198" s="10" t="s">
        <v>276</v>
      </c>
      <c r="I1198" s="10">
        <v>1</v>
      </c>
      <c r="J1198" s="10">
        <v>1</v>
      </c>
      <c r="L1198" s="10" t="s">
        <v>644</v>
      </c>
      <c r="R1198" s="10" t="s">
        <v>5</v>
      </c>
      <c r="S1198" s="10">
        <f>IF(ISBLANK(T1198),0,COUNTA(L1198:R1198))</f>
        <v>2</v>
      </c>
      <c r="T1198" s="10" t="s">
        <v>5498</v>
      </c>
      <c r="U1198" s="10" t="s">
        <v>4639</v>
      </c>
    </row>
    <row r="1199" spans="1:21" x14ac:dyDescent="0.2">
      <c r="A1199" s="10" t="s">
        <v>1310</v>
      </c>
      <c r="B1199" s="11" t="s">
        <v>1471</v>
      </c>
      <c r="C1199" s="11" t="s">
        <v>4520</v>
      </c>
      <c r="F1199" s="10" t="s">
        <v>240</v>
      </c>
      <c r="G1199" s="10">
        <v>50</v>
      </c>
      <c r="H1199" s="10" t="s">
        <v>1472</v>
      </c>
      <c r="I1199" s="10">
        <v>1</v>
      </c>
      <c r="J1199" s="10">
        <v>1</v>
      </c>
      <c r="L1199" s="10" t="s">
        <v>644</v>
      </c>
      <c r="N1199" s="10" t="s">
        <v>14</v>
      </c>
      <c r="S1199" s="10">
        <f>IF(ISBLANK(T1199),0,COUNTA(L1199:R1199))</f>
        <v>2</v>
      </c>
      <c r="T1199" s="10" t="s">
        <v>5498</v>
      </c>
      <c r="U1199" s="10" t="s">
        <v>4651</v>
      </c>
    </row>
    <row r="1200" spans="1:21" x14ac:dyDescent="0.2">
      <c r="A1200" s="10" t="s">
        <v>1310</v>
      </c>
      <c r="B1200" s="11" t="s">
        <v>1477</v>
      </c>
      <c r="C1200" s="11" t="s">
        <v>4523</v>
      </c>
      <c r="F1200" s="10" t="s">
        <v>240</v>
      </c>
      <c r="G1200" s="10">
        <v>50</v>
      </c>
      <c r="H1200" s="10" t="s">
        <v>1478</v>
      </c>
      <c r="I1200" s="10">
        <v>1</v>
      </c>
      <c r="J1200" s="10">
        <v>1</v>
      </c>
      <c r="L1200" s="10" t="s">
        <v>644</v>
      </c>
      <c r="N1200" s="10" t="s">
        <v>14</v>
      </c>
      <c r="S1200" s="10">
        <f>IF(ISBLANK(T1200),0,COUNTA(L1200:R1200))</f>
        <v>2</v>
      </c>
      <c r="T1200" s="10" t="s">
        <v>5498</v>
      </c>
      <c r="U1200" s="10" t="s">
        <v>4654</v>
      </c>
    </row>
    <row r="1201" spans="1:21" x14ac:dyDescent="0.2">
      <c r="A1201" s="10" t="s">
        <v>1310</v>
      </c>
      <c r="B1201" s="11" t="s">
        <v>1479</v>
      </c>
      <c r="C1201" s="11" t="s">
        <v>4524</v>
      </c>
      <c r="F1201" s="10" t="s">
        <v>240</v>
      </c>
      <c r="G1201" s="10">
        <v>50</v>
      </c>
      <c r="H1201" s="10" t="s">
        <v>1480</v>
      </c>
      <c r="I1201" s="10">
        <v>1</v>
      </c>
      <c r="J1201" s="10">
        <v>1</v>
      </c>
      <c r="L1201" s="10" t="s">
        <v>644</v>
      </c>
      <c r="N1201" s="10" t="s">
        <v>14</v>
      </c>
      <c r="S1201" s="10">
        <f>IF(ISBLANK(T1201),0,COUNTA(L1201:R1201))</f>
        <v>2</v>
      </c>
      <c r="T1201" s="10" t="s">
        <v>5498</v>
      </c>
      <c r="U1201" s="10" t="s">
        <v>4655</v>
      </c>
    </row>
    <row r="1202" spans="1:21" x14ac:dyDescent="0.2">
      <c r="A1202" s="10" t="s">
        <v>1310</v>
      </c>
      <c r="B1202" s="11" t="s">
        <v>1498</v>
      </c>
      <c r="C1202" s="11" t="s">
        <v>4535</v>
      </c>
      <c r="F1202" s="10" t="s">
        <v>240</v>
      </c>
      <c r="G1202" s="10">
        <v>50</v>
      </c>
      <c r="H1202" s="10" t="s">
        <v>279</v>
      </c>
      <c r="I1202" s="10">
        <v>1</v>
      </c>
      <c r="J1202" s="10">
        <v>1</v>
      </c>
      <c r="L1202" s="10" t="s">
        <v>644</v>
      </c>
      <c r="R1202" s="10" t="s">
        <v>5</v>
      </c>
      <c r="S1202" s="10">
        <f>IF(ISBLANK(T1202),0,COUNTA(L1202:R1202))</f>
        <v>2</v>
      </c>
      <c r="T1202" s="10" t="s">
        <v>5498</v>
      </c>
      <c r="U1202" s="10" t="s">
        <v>4666</v>
      </c>
    </row>
    <row r="1203" spans="1:21" x14ac:dyDescent="0.2">
      <c r="A1203" s="10" t="s">
        <v>1310</v>
      </c>
      <c r="B1203" s="11" t="s">
        <v>1355</v>
      </c>
      <c r="C1203" s="11" t="s">
        <v>4448</v>
      </c>
      <c r="F1203" s="10" t="s">
        <v>240</v>
      </c>
      <c r="G1203" s="10">
        <v>75</v>
      </c>
      <c r="H1203" s="10" t="s">
        <v>1356</v>
      </c>
      <c r="I1203" s="10">
        <v>1</v>
      </c>
      <c r="J1203" s="10">
        <v>1</v>
      </c>
      <c r="N1203" s="10" t="s">
        <v>5501</v>
      </c>
      <c r="S1203" s="10">
        <f>IF(ISBLANK(T1203),0,COUNTA(L1203:R1203))</f>
        <v>1</v>
      </c>
      <c r="T1203" s="10" t="s">
        <v>5498</v>
      </c>
      <c r="U1203" s="10" t="s">
        <v>4594</v>
      </c>
    </row>
    <row r="1204" spans="1:21" x14ac:dyDescent="0.2">
      <c r="A1204" s="10" t="s">
        <v>1310</v>
      </c>
      <c r="B1204" s="11" t="s">
        <v>1361</v>
      </c>
      <c r="C1204" s="11" t="s">
        <v>4451</v>
      </c>
      <c r="F1204" s="10" t="s">
        <v>240</v>
      </c>
      <c r="G1204" s="10">
        <v>75</v>
      </c>
      <c r="H1204" s="10" t="s">
        <v>325</v>
      </c>
      <c r="I1204" s="10">
        <v>1</v>
      </c>
      <c r="J1204" s="10">
        <v>1</v>
      </c>
      <c r="N1204" s="10" t="s">
        <v>14</v>
      </c>
      <c r="S1204" s="10">
        <f>IF(ISBLANK(T1204),0,COUNTA(L1204:R1204))</f>
        <v>1</v>
      </c>
      <c r="T1204" s="10" t="s">
        <v>5498</v>
      </c>
      <c r="U1204" s="10" t="s">
        <v>4597</v>
      </c>
    </row>
    <row r="1205" spans="1:21" x14ac:dyDescent="0.2">
      <c r="A1205" s="10" t="s">
        <v>1310</v>
      </c>
      <c r="B1205" s="11" t="s">
        <v>1363</v>
      </c>
      <c r="C1205" s="11" t="s">
        <v>4453</v>
      </c>
      <c r="F1205" s="10" t="s">
        <v>240</v>
      </c>
      <c r="G1205" s="10">
        <v>75</v>
      </c>
      <c r="H1205" s="10" t="s">
        <v>1364</v>
      </c>
      <c r="I1205" s="10">
        <v>1</v>
      </c>
      <c r="J1205" s="10">
        <v>1</v>
      </c>
      <c r="M1205" s="10" t="s">
        <v>18</v>
      </c>
      <c r="S1205" s="10">
        <f>IF(ISBLANK(T1205),0,COUNTA(L1205:R1205))</f>
        <v>1</v>
      </c>
      <c r="T1205" s="10" t="s">
        <v>5498</v>
      </c>
      <c r="U1205" s="10" t="s">
        <v>4598</v>
      </c>
    </row>
    <row r="1206" spans="1:21" x14ac:dyDescent="0.2">
      <c r="A1206" s="10" t="s">
        <v>1310</v>
      </c>
      <c r="B1206" s="11" t="s">
        <v>1365</v>
      </c>
      <c r="C1206" s="11" t="s">
        <v>4454</v>
      </c>
      <c r="F1206" s="10" t="s">
        <v>240</v>
      </c>
      <c r="G1206" s="10">
        <v>75</v>
      </c>
      <c r="H1206" s="10" t="s">
        <v>530</v>
      </c>
      <c r="I1206" s="10">
        <v>1</v>
      </c>
      <c r="J1206" s="10">
        <v>1</v>
      </c>
      <c r="N1206" s="10" t="s">
        <v>5501</v>
      </c>
      <c r="S1206" s="10">
        <f>IF(ISBLANK(T1206),0,COUNTA(L1206:R1206))</f>
        <v>1</v>
      </c>
      <c r="T1206" s="10" t="s">
        <v>5498</v>
      </c>
      <c r="U1206" s="10" t="s">
        <v>4599</v>
      </c>
    </row>
    <row r="1207" spans="1:21" x14ac:dyDescent="0.2">
      <c r="A1207" s="10" t="s">
        <v>1310</v>
      </c>
      <c r="B1207" s="11" t="s">
        <v>1374</v>
      </c>
      <c r="C1207" s="11" t="s">
        <v>4460</v>
      </c>
      <c r="F1207" s="10" t="s">
        <v>240</v>
      </c>
      <c r="G1207" s="10">
        <v>75</v>
      </c>
      <c r="H1207" s="10" t="s">
        <v>1375</v>
      </c>
      <c r="I1207" s="10">
        <v>1</v>
      </c>
      <c r="J1207" s="10">
        <v>1</v>
      </c>
      <c r="N1207" s="10" t="s">
        <v>5501</v>
      </c>
      <c r="S1207" s="10">
        <f>IF(ISBLANK(T1207),0,COUNTA(L1207:R1207))</f>
        <v>1</v>
      </c>
      <c r="T1207" s="10" t="s">
        <v>5498</v>
      </c>
      <c r="U1207" s="10" t="s">
        <v>4603</v>
      </c>
    </row>
    <row r="1208" spans="1:21" x14ac:dyDescent="0.2">
      <c r="A1208" s="10" t="s">
        <v>1310</v>
      </c>
      <c r="B1208" s="11" t="s">
        <v>1379</v>
      </c>
      <c r="C1208" s="11" t="s">
        <v>4463</v>
      </c>
      <c r="F1208" s="10" t="s">
        <v>240</v>
      </c>
      <c r="G1208" s="10">
        <v>75</v>
      </c>
      <c r="H1208" s="10" t="s">
        <v>1380</v>
      </c>
      <c r="I1208" s="10">
        <v>1</v>
      </c>
      <c r="J1208" s="10">
        <v>1</v>
      </c>
      <c r="N1208" s="10" t="s">
        <v>5501</v>
      </c>
      <c r="S1208" s="10">
        <f>IF(ISBLANK(T1208),0,COUNTA(L1208:R1208))</f>
        <v>1</v>
      </c>
      <c r="T1208" s="10" t="s">
        <v>5498</v>
      </c>
      <c r="U1208" s="10" t="s">
        <v>4605</v>
      </c>
    </row>
    <row r="1209" spans="1:21" x14ac:dyDescent="0.2">
      <c r="A1209" s="10" t="s">
        <v>1310</v>
      </c>
      <c r="B1209" s="11" t="s">
        <v>1467</v>
      </c>
      <c r="C1209" s="11" t="s">
        <v>4518</v>
      </c>
      <c r="F1209" s="10" t="s">
        <v>240</v>
      </c>
      <c r="G1209" s="10">
        <v>75</v>
      </c>
      <c r="H1209" s="10" t="s">
        <v>1468</v>
      </c>
      <c r="I1209" s="10">
        <v>1</v>
      </c>
      <c r="J1209" s="10">
        <v>1</v>
      </c>
      <c r="L1209" s="10" t="s">
        <v>644</v>
      </c>
      <c r="N1209" s="10" t="s">
        <v>14</v>
      </c>
      <c r="S1209" s="10">
        <f>IF(ISBLANK(T1209),0,COUNTA(L1209:R1209))</f>
        <v>2</v>
      </c>
      <c r="T1209" s="10" t="s">
        <v>5498</v>
      </c>
      <c r="U1209" s="10" t="s">
        <v>4649</v>
      </c>
    </row>
    <row r="1210" spans="1:21" x14ac:dyDescent="0.2">
      <c r="A1210" s="10" t="s">
        <v>1310</v>
      </c>
      <c r="B1210" s="11" t="s">
        <v>1469</v>
      </c>
      <c r="C1210" s="11" t="s">
        <v>4519</v>
      </c>
      <c r="F1210" s="10" t="s">
        <v>240</v>
      </c>
      <c r="G1210" s="10">
        <v>75</v>
      </c>
      <c r="H1210" s="10" t="s">
        <v>1470</v>
      </c>
      <c r="I1210" s="10">
        <v>1</v>
      </c>
      <c r="J1210" s="10">
        <v>1</v>
      </c>
      <c r="L1210" s="10" t="s">
        <v>644</v>
      </c>
      <c r="N1210" s="10" t="s">
        <v>14</v>
      </c>
      <c r="S1210" s="10">
        <f>IF(ISBLANK(T1210),0,COUNTA(L1210:R1210))</f>
        <v>2</v>
      </c>
      <c r="T1210" s="10" t="s">
        <v>5498</v>
      </c>
      <c r="U1210" s="10" t="s">
        <v>4650</v>
      </c>
    </row>
    <row r="1211" spans="1:21" x14ac:dyDescent="0.2">
      <c r="A1211" s="10" t="s">
        <v>1310</v>
      </c>
      <c r="B1211" s="11" t="s">
        <v>1475</v>
      </c>
      <c r="C1211" s="11" t="s">
        <v>4522</v>
      </c>
      <c r="F1211" s="10" t="s">
        <v>240</v>
      </c>
      <c r="G1211" s="10">
        <v>75</v>
      </c>
      <c r="H1211" s="10" t="s">
        <v>1476</v>
      </c>
      <c r="I1211" s="10">
        <v>1</v>
      </c>
      <c r="J1211" s="10">
        <v>1</v>
      </c>
      <c r="L1211" s="10" t="s">
        <v>644</v>
      </c>
      <c r="N1211" s="10" t="s">
        <v>14</v>
      </c>
      <c r="S1211" s="10">
        <f>IF(ISBLANK(T1211),0,COUNTA(L1211:R1211))</f>
        <v>2</v>
      </c>
      <c r="T1211" s="10" t="s">
        <v>5498</v>
      </c>
      <c r="U1211" s="10" t="s">
        <v>4653</v>
      </c>
    </row>
    <row r="1212" spans="1:21" x14ac:dyDescent="0.2">
      <c r="A1212" s="10" t="s">
        <v>1310</v>
      </c>
      <c r="B1212" s="11" t="s">
        <v>1485</v>
      </c>
      <c r="C1212" s="11" t="s">
        <v>4527</v>
      </c>
      <c r="F1212" s="10" t="s">
        <v>240</v>
      </c>
      <c r="G1212" s="10">
        <v>75</v>
      </c>
      <c r="H1212" s="10" t="s">
        <v>1486</v>
      </c>
      <c r="I1212" s="10">
        <v>1</v>
      </c>
      <c r="J1212" s="10">
        <v>1</v>
      </c>
      <c r="L1212" s="10" t="s">
        <v>644</v>
      </c>
      <c r="N1212" s="10" t="s">
        <v>14</v>
      </c>
      <c r="S1212" s="10">
        <f>IF(ISBLANK(T1212),0,COUNTA(L1212:R1212))</f>
        <v>2</v>
      </c>
      <c r="T1212" s="10" t="s">
        <v>5498</v>
      </c>
      <c r="U1212" s="10" t="s">
        <v>4658</v>
      </c>
    </row>
    <row r="1213" spans="1:21" x14ac:dyDescent="0.2">
      <c r="A1213" s="10" t="s">
        <v>1310</v>
      </c>
      <c r="B1213" s="11" t="s">
        <v>1487</v>
      </c>
      <c r="C1213" s="11" t="s">
        <v>4528</v>
      </c>
      <c r="F1213" s="10" t="s">
        <v>240</v>
      </c>
      <c r="G1213" s="10">
        <v>75</v>
      </c>
      <c r="H1213" s="10" t="s">
        <v>1488</v>
      </c>
      <c r="I1213" s="10">
        <v>1</v>
      </c>
      <c r="J1213" s="10">
        <v>1</v>
      </c>
      <c r="L1213" s="10" t="s">
        <v>644</v>
      </c>
      <c r="N1213" s="10" t="s">
        <v>14</v>
      </c>
      <c r="S1213" s="10">
        <f>IF(ISBLANK(T1213),0,COUNTA(L1213:R1213))</f>
        <v>2</v>
      </c>
      <c r="T1213" s="10" t="s">
        <v>5498</v>
      </c>
      <c r="U1213" s="10" t="s">
        <v>4659</v>
      </c>
    </row>
    <row r="1214" spans="1:21" x14ac:dyDescent="0.2">
      <c r="A1214" s="10" t="s">
        <v>1310</v>
      </c>
      <c r="B1214" s="11" t="s">
        <v>1531</v>
      </c>
      <c r="C1214" s="11" t="s">
        <v>4556</v>
      </c>
      <c r="F1214" s="10" t="s">
        <v>240</v>
      </c>
      <c r="G1214" s="10">
        <v>75</v>
      </c>
      <c r="H1214" s="10" t="s">
        <v>1532</v>
      </c>
      <c r="I1214" s="10">
        <v>1</v>
      </c>
      <c r="J1214" s="10">
        <v>1</v>
      </c>
      <c r="L1214" s="10" t="s">
        <v>0</v>
      </c>
      <c r="N1214" s="10" t="s">
        <v>18</v>
      </c>
      <c r="S1214" s="10">
        <f>IF(ISBLANK(T1214),0,COUNTA(L1214:R1214))</f>
        <v>2</v>
      </c>
      <c r="T1214" s="10" t="s">
        <v>5498</v>
      </c>
      <c r="U1214" s="10" t="s">
        <v>4679</v>
      </c>
    </row>
    <row r="1215" spans="1:21" x14ac:dyDescent="0.2">
      <c r="A1215" s="10" t="s">
        <v>1310</v>
      </c>
      <c r="B1215" s="11" t="s">
        <v>1533</v>
      </c>
      <c r="C1215" s="11" t="s">
        <v>4557</v>
      </c>
      <c r="F1215" s="10" t="s">
        <v>240</v>
      </c>
      <c r="G1215" s="10">
        <v>75</v>
      </c>
      <c r="H1215" s="10" t="s">
        <v>1534</v>
      </c>
      <c r="I1215" s="10">
        <v>1</v>
      </c>
      <c r="J1215" s="10">
        <v>1</v>
      </c>
      <c r="L1215" s="10" t="s">
        <v>0</v>
      </c>
      <c r="N1215" s="10" t="s">
        <v>652</v>
      </c>
      <c r="S1215" s="10">
        <f>IF(ISBLANK(T1215),0,COUNTA(L1215:R1215))</f>
        <v>2</v>
      </c>
      <c r="T1215" s="10" t="s">
        <v>5498</v>
      </c>
      <c r="U1215" s="10" t="s">
        <v>3810</v>
      </c>
    </row>
    <row r="1216" spans="1:21" x14ac:dyDescent="0.2">
      <c r="A1216" s="10" t="s">
        <v>1310</v>
      </c>
      <c r="B1216" s="11" t="s">
        <v>1348</v>
      </c>
      <c r="C1216" s="11" t="s">
        <v>4443</v>
      </c>
      <c r="F1216" s="10" t="s">
        <v>241</v>
      </c>
      <c r="G1216" s="10">
        <v>0</v>
      </c>
      <c r="H1216" s="10" t="s">
        <v>352</v>
      </c>
      <c r="I1216" s="10">
        <v>1</v>
      </c>
      <c r="J1216" s="10">
        <v>1</v>
      </c>
      <c r="O1216" s="10" t="s">
        <v>9</v>
      </c>
      <c r="S1216" s="10">
        <f>IF(ISBLANK(T1216),0,COUNTA(L1216:R1216))</f>
        <v>1</v>
      </c>
      <c r="T1216" s="10" t="s">
        <v>5498</v>
      </c>
      <c r="U1216" s="10" t="s">
        <v>4590</v>
      </c>
    </row>
    <row r="1217" spans="1:21" x14ac:dyDescent="0.2">
      <c r="A1217" s="10" t="s">
        <v>1310</v>
      </c>
      <c r="B1217" s="11" t="s">
        <v>1350</v>
      </c>
      <c r="C1217" s="11" t="s">
        <v>4445</v>
      </c>
      <c r="F1217" s="10" t="s">
        <v>241</v>
      </c>
      <c r="G1217" s="10">
        <v>0</v>
      </c>
      <c r="H1217" s="10" t="s">
        <v>1351</v>
      </c>
      <c r="I1217" s="10">
        <v>1</v>
      </c>
      <c r="J1217" s="10">
        <v>1</v>
      </c>
      <c r="O1217" s="10" t="s">
        <v>12</v>
      </c>
      <c r="S1217" s="10">
        <f>IF(ISBLANK(T1217),0,COUNTA(L1217:R1217))</f>
        <v>1</v>
      </c>
      <c r="T1217" s="10" t="s">
        <v>5498</v>
      </c>
      <c r="U1217" s="10" t="s">
        <v>4592</v>
      </c>
    </row>
    <row r="1218" spans="1:21" x14ac:dyDescent="0.2">
      <c r="A1218" s="10" t="s">
        <v>1310</v>
      </c>
      <c r="B1218" s="11" t="s">
        <v>1523</v>
      </c>
      <c r="C1218" s="11" t="s">
        <v>4550</v>
      </c>
      <c r="F1218" s="10" t="s">
        <v>241</v>
      </c>
      <c r="G1218" s="10">
        <v>0</v>
      </c>
      <c r="H1218" s="10" t="s">
        <v>355</v>
      </c>
      <c r="I1218" s="10">
        <v>1</v>
      </c>
      <c r="J1218" s="10">
        <v>1</v>
      </c>
      <c r="O1218" s="10" t="s">
        <v>17</v>
      </c>
      <c r="S1218" s="10">
        <f>IF(ISBLANK(T1218),0,COUNTA(L1218:R1218))</f>
        <v>1</v>
      </c>
      <c r="T1218" s="10" t="s">
        <v>5498</v>
      </c>
      <c r="U1218" s="10" t="s">
        <v>4675</v>
      </c>
    </row>
    <row r="1219" spans="1:21" x14ac:dyDescent="0.2">
      <c r="A1219" s="10" t="s">
        <v>1310</v>
      </c>
      <c r="B1219" s="11" t="s">
        <v>1395</v>
      </c>
      <c r="C1219" s="11" t="s">
        <v>4473</v>
      </c>
      <c r="F1219" s="10" t="s">
        <v>241</v>
      </c>
      <c r="G1219" s="10">
        <v>25</v>
      </c>
      <c r="H1219" s="10" t="s">
        <v>1396</v>
      </c>
      <c r="I1219" s="10">
        <v>1</v>
      </c>
      <c r="J1219" s="10">
        <v>1</v>
      </c>
      <c r="O1219" s="10" t="s">
        <v>17</v>
      </c>
      <c r="S1219" s="10">
        <f>IF(ISBLANK(T1219),0,COUNTA(L1219:R1219))</f>
        <v>1</v>
      </c>
      <c r="T1219" s="10" t="s">
        <v>5498</v>
      </c>
      <c r="U1219" s="10" t="s">
        <v>4614</v>
      </c>
    </row>
    <row r="1220" spans="1:21" x14ac:dyDescent="0.2">
      <c r="A1220" s="10" t="s">
        <v>1310</v>
      </c>
      <c r="B1220" s="11" t="s">
        <v>1410</v>
      </c>
      <c r="C1220" s="11" t="s">
        <v>4482</v>
      </c>
      <c r="F1220" s="10" t="s">
        <v>241</v>
      </c>
      <c r="G1220" s="10">
        <v>25</v>
      </c>
      <c r="H1220" s="10" t="s">
        <v>1411</v>
      </c>
      <c r="I1220" s="10">
        <v>1</v>
      </c>
      <c r="J1220" s="10">
        <v>1</v>
      </c>
      <c r="O1220" s="10" t="s">
        <v>9</v>
      </c>
      <c r="S1220" s="10">
        <f>IF(ISBLANK(T1220),0,COUNTA(L1220:R1220))</f>
        <v>1</v>
      </c>
      <c r="T1220" s="10" t="s">
        <v>5498</v>
      </c>
      <c r="U1220" s="10" t="s">
        <v>4621</v>
      </c>
    </row>
    <row r="1221" spans="1:21" x14ac:dyDescent="0.2">
      <c r="A1221" s="10" t="s">
        <v>1310</v>
      </c>
      <c r="B1221" s="11" t="s">
        <v>1412</v>
      </c>
      <c r="C1221" s="11" t="s">
        <v>4483</v>
      </c>
      <c r="F1221" s="10" t="s">
        <v>241</v>
      </c>
      <c r="G1221" s="10">
        <v>25</v>
      </c>
      <c r="H1221" s="10" t="s">
        <v>1413</v>
      </c>
      <c r="I1221" s="10">
        <v>1</v>
      </c>
      <c r="J1221" s="10">
        <v>1</v>
      </c>
      <c r="O1221" s="10" t="s">
        <v>9</v>
      </c>
      <c r="S1221" s="10">
        <f>IF(ISBLANK(T1221),0,COUNTA(L1221:R1221))</f>
        <v>1</v>
      </c>
      <c r="T1221" s="10" t="s">
        <v>5498</v>
      </c>
      <c r="U1221" s="10" t="s">
        <v>4622</v>
      </c>
    </row>
    <row r="1222" spans="1:21" x14ac:dyDescent="0.2">
      <c r="A1222" s="10" t="s">
        <v>1310</v>
      </c>
      <c r="B1222" s="11" t="s">
        <v>1419</v>
      </c>
      <c r="C1222" s="11" t="s">
        <v>4487</v>
      </c>
      <c r="F1222" s="10" t="s">
        <v>241</v>
      </c>
      <c r="G1222" s="10">
        <v>25</v>
      </c>
      <c r="H1222" s="10" t="s">
        <v>1420</v>
      </c>
      <c r="I1222" s="10">
        <v>1</v>
      </c>
      <c r="J1222" s="10">
        <v>1</v>
      </c>
      <c r="O1222" s="10" t="s">
        <v>12</v>
      </c>
      <c r="S1222" s="10">
        <f>IF(ISBLANK(T1222),0,COUNTA(L1222:R1222))</f>
        <v>1</v>
      </c>
      <c r="T1222" s="10" t="s">
        <v>5498</v>
      </c>
      <c r="U1222" s="10" t="s">
        <v>4626</v>
      </c>
    </row>
    <row r="1223" spans="1:21" x14ac:dyDescent="0.2">
      <c r="A1223" s="10" t="s">
        <v>1310</v>
      </c>
      <c r="B1223" s="11" t="s">
        <v>1421</v>
      </c>
      <c r="C1223" s="11" t="s">
        <v>4488</v>
      </c>
      <c r="F1223" s="10" t="s">
        <v>241</v>
      </c>
      <c r="G1223" s="10">
        <v>25</v>
      </c>
      <c r="H1223" s="10" t="s">
        <v>1422</v>
      </c>
      <c r="I1223" s="10">
        <v>1</v>
      </c>
      <c r="J1223" s="10">
        <v>1</v>
      </c>
      <c r="O1223" s="10" t="s">
        <v>12</v>
      </c>
      <c r="S1223" s="10">
        <f>IF(ISBLANK(T1223),0,COUNTA(L1223:R1223))</f>
        <v>1</v>
      </c>
      <c r="T1223" s="10" t="s">
        <v>5498</v>
      </c>
      <c r="U1223" s="10" t="s">
        <v>4627</v>
      </c>
    </row>
    <row r="1224" spans="1:21" x14ac:dyDescent="0.2">
      <c r="A1224" s="10" t="s">
        <v>1310</v>
      </c>
      <c r="B1224" s="11" t="s">
        <v>1521</v>
      </c>
      <c r="C1224" s="11" t="s">
        <v>4549</v>
      </c>
      <c r="F1224" s="10" t="s">
        <v>241</v>
      </c>
      <c r="G1224" s="10">
        <v>25</v>
      </c>
      <c r="H1224" s="10" t="s">
        <v>1522</v>
      </c>
      <c r="I1224" s="10">
        <v>1</v>
      </c>
      <c r="J1224" s="10">
        <v>1</v>
      </c>
      <c r="O1224" s="10" t="s">
        <v>17</v>
      </c>
      <c r="S1224" s="10">
        <f>IF(ISBLANK(T1224),0,COUNTA(L1224:R1224))</f>
        <v>1</v>
      </c>
      <c r="T1224" s="10" t="s">
        <v>5498</v>
      </c>
      <c r="U1224" s="10" t="s">
        <v>4674</v>
      </c>
    </row>
    <row r="1225" spans="1:21" x14ac:dyDescent="0.2">
      <c r="A1225" s="10" t="s">
        <v>1310</v>
      </c>
      <c r="B1225" s="11" t="s">
        <v>1541</v>
      </c>
      <c r="C1225" s="11" t="s">
        <v>4561</v>
      </c>
      <c r="F1225" s="10" t="s">
        <v>241</v>
      </c>
      <c r="G1225" s="10">
        <v>25</v>
      </c>
      <c r="H1225" s="10" t="s">
        <v>1542</v>
      </c>
      <c r="I1225" s="10">
        <v>1</v>
      </c>
      <c r="J1225" s="10">
        <v>1</v>
      </c>
      <c r="L1225" s="10" t="s">
        <v>0</v>
      </c>
      <c r="O1225" s="10" t="s">
        <v>651</v>
      </c>
      <c r="S1225" s="10">
        <f>IF(ISBLANK(T1225),0,COUNTA(L1225:R1225))</f>
        <v>2</v>
      </c>
      <c r="T1225" s="10" t="s">
        <v>5498</v>
      </c>
      <c r="U1225" s="10" t="s">
        <v>4680</v>
      </c>
    </row>
    <row r="1226" spans="1:21" x14ac:dyDescent="0.2">
      <c r="A1226" s="10" t="s">
        <v>1310</v>
      </c>
      <c r="B1226" s="11" t="s">
        <v>1548</v>
      </c>
      <c r="C1226" s="11" t="s">
        <v>4565</v>
      </c>
      <c r="F1226" s="10" t="s">
        <v>241</v>
      </c>
      <c r="G1226" s="10">
        <v>25</v>
      </c>
      <c r="H1226" s="10" t="s">
        <v>283</v>
      </c>
      <c r="I1226" s="10">
        <v>1</v>
      </c>
      <c r="J1226" s="10">
        <v>1</v>
      </c>
      <c r="L1226" s="10" t="s">
        <v>650</v>
      </c>
      <c r="O1226" s="10" t="s">
        <v>9</v>
      </c>
      <c r="Q1226" s="10" t="s">
        <v>5503</v>
      </c>
      <c r="S1226" s="10">
        <f>IF(ISBLANK(T1226),0,COUNTA(L1226:R1226))</f>
        <v>3</v>
      </c>
      <c r="T1226" s="10" t="s">
        <v>5498</v>
      </c>
      <c r="U1226" s="10" t="s">
        <v>3812</v>
      </c>
    </row>
    <row r="1227" spans="1:21" x14ac:dyDescent="0.2">
      <c r="A1227" s="10" t="s">
        <v>1310</v>
      </c>
      <c r="B1227" s="11" t="s">
        <v>1549</v>
      </c>
      <c r="C1227" s="11" t="s">
        <v>4566</v>
      </c>
      <c r="F1227" s="10" t="s">
        <v>241</v>
      </c>
      <c r="G1227" s="10">
        <v>25</v>
      </c>
      <c r="H1227" s="10" t="s">
        <v>284</v>
      </c>
      <c r="I1227" s="10">
        <v>1</v>
      </c>
      <c r="J1227" s="10">
        <v>1</v>
      </c>
      <c r="L1227" s="10" t="s">
        <v>650</v>
      </c>
      <c r="O1227" s="10" t="s">
        <v>12</v>
      </c>
      <c r="Q1227" s="10" t="s">
        <v>5503</v>
      </c>
      <c r="S1227" s="10">
        <f>IF(ISBLANK(T1227),0,COUNTA(L1227:R1227))</f>
        <v>3</v>
      </c>
      <c r="T1227" s="10" t="s">
        <v>5498</v>
      </c>
      <c r="U1227" s="10" t="s">
        <v>3813</v>
      </c>
    </row>
    <row r="1228" spans="1:21" x14ac:dyDescent="0.2">
      <c r="A1228" s="10" t="s">
        <v>1310</v>
      </c>
      <c r="B1228" s="11" t="s">
        <v>1551</v>
      </c>
      <c r="C1228" s="11" t="s">
        <v>4568</v>
      </c>
      <c r="F1228" s="10" t="s">
        <v>241</v>
      </c>
      <c r="G1228" s="10">
        <v>25</v>
      </c>
      <c r="H1228" s="10" t="s">
        <v>286</v>
      </c>
      <c r="I1228" s="10">
        <v>1</v>
      </c>
      <c r="J1228" s="10">
        <v>1</v>
      </c>
      <c r="L1228" s="10" t="s">
        <v>650</v>
      </c>
      <c r="O1228" s="10" t="s">
        <v>17</v>
      </c>
      <c r="Q1228" s="10" t="s">
        <v>5503</v>
      </c>
      <c r="S1228" s="10">
        <f>IF(ISBLANK(T1228),0,COUNTA(L1228:R1228))</f>
        <v>3</v>
      </c>
      <c r="T1228" s="10" t="s">
        <v>5498</v>
      </c>
      <c r="U1228" s="10" t="s">
        <v>3816</v>
      </c>
    </row>
    <row r="1229" spans="1:21" x14ac:dyDescent="0.2">
      <c r="A1229" s="10" t="s">
        <v>1310</v>
      </c>
      <c r="B1229" s="11" t="s">
        <v>1399</v>
      </c>
      <c r="C1229" s="11" t="s">
        <v>4476</v>
      </c>
      <c r="F1229" s="10" t="s">
        <v>241</v>
      </c>
      <c r="G1229" s="10">
        <v>50</v>
      </c>
      <c r="H1229" s="10" t="s">
        <v>1400</v>
      </c>
      <c r="I1229" s="10">
        <v>1</v>
      </c>
      <c r="J1229" s="10">
        <v>1</v>
      </c>
      <c r="O1229" s="10" t="s">
        <v>9</v>
      </c>
      <c r="S1229" s="10">
        <f>IF(ISBLANK(T1229),0,COUNTA(L1229:R1229))</f>
        <v>1</v>
      </c>
      <c r="T1229" s="10" t="s">
        <v>5498</v>
      </c>
      <c r="U1229" s="10" t="s">
        <v>4617</v>
      </c>
    </row>
    <row r="1230" spans="1:21" x14ac:dyDescent="0.2">
      <c r="A1230" s="10" t="s">
        <v>1310</v>
      </c>
      <c r="B1230" s="11" t="s">
        <v>1406</v>
      </c>
      <c r="C1230" s="11" t="s">
        <v>4480</v>
      </c>
      <c r="F1230" s="10" t="s">
        <v>241</v>
      </c>
      <c r="G1230" s="10">
        <v>50</v>
      </c>
      <c r="H1230" s="10" t="s">
        <v>1407</v>
      </c>
      <c r="I1230" s="10">
        <v>1</v>
      </c>
      <c r="J1230" s="10">
        <v>1</v>
      </c>
      <c r="O1230" s="10" t="s">
        <v>9</v>
      </c>
      <c r="S1230" s="10">
        <f>IF(ISBLANK(T1230),0,COUNTA(L1230:R1230))</f>
        <v>1</v>
      </c>
      <c r="T1230" s="10" t="s">
        <v>5498</v>
      </c>
      <c r="U1230" s="10" t="s">
        <v>4620</v>
      </c>
    </row>
    <row r="1231" spans="1:21" x14ac:dyDescent="0.2">
      <c r="A1231" s="10" t="s">
        <v>1310</v>
      </c>
      <c r="B1231" s="11" t="s">
        <v>1429</v>
      </c>
      <c r="C1231" s="11" t="s">
        <v>4493</v>
      </c>
      <c r="F1231" s="10" t="s">
        <v>241</v>
      </c>
      <c r="G1231" s="10">
        <v>50</v>
      </c>
      <c r="H1231" s="10" t="s">
        <v>1430</v>
      </c>
      <c r="I1231" s="10">
        <v>1</v>
      </c>
      <c r="J1231" s="10">
        <v>1</v>
      </c>
      <c r="O1231" s="10" t="s">
        <v>12</v>
      </c>
      <c r="S1231" s="10">
        <f>IF(ISBLANK(T1231),0,COUNTA(L1231:R1231))</f>
        <v>1</v>
      </c>
      <c r="T1231" s="10" t="s">
        <v>5498</v>
      </c>
      <c r="U1231" s="10" t="s">
        <v>4631</v>
      </c>
    </row>
    <row r="1232" spans="1:21" x14ac:dyDescent="0.2">
      <c r="A1232" s="10" t="s">
        <v>1310</v>
      </c>
      <c r="B1232" s="11" t="s">
        <v>1444</v>
      </c>
      <c r="C1232" s="11" t="s">
        <v>4502</v>
      </c>
      <c r="F1232" s="10" t="s">
        <v>241</v>
      </c>
      <c r="G1232" s="10">
        <v>50</v>
      </c>
      <c r="H1232" s="10" t="s">
        <v>1445</v>
      </c>
      <c r="I1232" s="10">
        <v>1</v>
      </c>
      <c r="J1232" s="10">
        <v>1</v>
      </c>
      <c r="O1232" s="10" t="s">
        <v>17</v>
      </c>
      <c r="S1232" s="10">
        <f>IF(ISBLANK(T1232),0,COUNTA(L1232:R1232))</f>
        <v>1</v>
      </c>
      <c r="T1232" s="10" t="s">
        <v>5498</v>
      </c>
      <c r="U1232" s="10" t="s">
        <v>4636</v>
      </c>
    </row>
    <row r="1233" spans="1:21" x14ac:dyDescent="0.2">
      <c r="A1233" s="10" t="s">
        <v>1310</v>
      </c>
      <c r="B1233" s="11" t="s">
        <v>1516</v>
      </c>
      <c r="C1233" s="11" t="s">
        <v>4546</v>
      </c>
      <c r="F1233" s="10" t="s">
        <v>241</v>
      </c>
      <c r="G1233" s="10">
        <v>50</v>
      </c>
      <c r="H1233" s="10" t="s">
        <v>1517</v>
      </c>
      <c r="I1233" s="10">
        <v>1</v>
      </c>
      <c r="J1233" s="10">
        <v>1</v>
      </c>
      <c r="O1233" s="10" t="s">
        <v>17</v>
      </c>
      <c r="S1233" s="10">
        <f>IF(ISBLANK(T1233),0,COUNTA(L1233:R1233))</f>
        <v>1</v>
      </c>
      <c r="T1233" s="10" t="s">
        <v>5498</v>
      </c>
      <c r="U1233" s="10" t="s">
        <v>4673</v>
      </c>
    </row>
    <row r="1234" spans="1:21" x14ac:dyDescent="0.2">
      <c r="A1234" s="10" t="s">
        <v>1310</v>
      </c>
      <c r="B1234" s="11" t="s">
        <v>1545</v>
      </c>
      <c r="C1234" s="11" t="s">
        <v>4563</v>
      </c>
      <c r="F1234" s="10" t="s">
        <v>241</v>
      </c>
      <c r="G1234" s="10">
        <v>50</v>
      </c>
      <c r="H1234" s="10" t="s">
        <v>1546</v>
      </c>
      <c r="I1234" s="10">
        <v>1</v>
      </c>
      <c r="J1234" s="10">
        <v>1</v>
      </c>
      <c r="L1234" s="10" t="s">
        <v>0</v>
      </c>
      <c r="O1234" s="10" t="s">
        <v>651</v>
      </c>
      <c r="Q1234" s="10" t="s">
        <v>1</v>
      </c>
      <c r="S1234" s="10">
        <f>IF(ISBLANK(T1234),0,COUNTA(L1234:R1234))</f>
        <v>3</v>
      </c>
      <c r="T1234" s="10" t="s">
        <v>5498</v>
      </c>
      <c r="U1234" s="10" t="s">
        <v>4682</v>
      </c>
    </row>
    <row r="1235" spans="1:21" x14ac:dyDescent="0.2">
      <c r="A1235" s="10" t="s">
        <v>1310</v>
      </c>
      <c r="B1235" s="11" t="s">
        <v>1552</v>
      </c>
      <c r="C1235" s="11" t="s">
        <v>4569</v>
      </c>
      <c r="F1235" s="10" t="s">
        <v>241</v>
      </c>
      <c r="G1235" s="10">
        <v>50</v>
      </c>
      <c r="H1235" s="10" t="s">
        <v>1553</v>
      </c>
      <c r="I1235" s="10">
        <v>1</v>
      </c>
      <c r="J1235" s="10">
        <v>1</v>
      </c>
      <c r="O1235" s="10" t="s">
        <v>12</v>
      </c>
      <c r="S1235" s="10">
        <f>IF(ISBLANK(T1235),0,COUNTA(L1235:R1235))</f>
        <v>1</v>
      </c>
      <c r="T1235" s="10" t="s">
        <v>5498</v>
      </c>
      <c r="U1235" s="10" t="s">
        <v>4685</v>
      </c>
    </row>
    <row r="1236" spans="1:21" x14ac:dyDescent="0.2">
      <c r="A1236" s="10" t="s">
        <v>1310</v>
      </c>
      <c r="B1236" s="11" t="s">
        <v>1341</v>
      </c>
      <c r="C1236" s="11" t="s">
        <v>4439</v>
      </c>
      <c r="F1236" s="10" t="s">
        <v>241</v>
      </c>
      <c r="G1236" s="10">
        <v>75</v>
      </c>
      <c r="H1236" s="10" t="s">
        <v>1342</v>
      </c>
      <c r="I1236" s="10">
        <v>1</v>
      </c>
      <c r="J1236" s="10">
        <v>1</v>
      </c>
      <c r="O1236" s="10" t="s">
        <v>12</v>
      </c>
      <c r="S1236" s="10">
        <f>IF(ISBLANK(T1236),0,COUNTA(L1236:R1236))</f>
        <v>1</v>
      </c>
      <c r="T1236" s="10" t="s">
        <v>5498</v>
      </c>
      <c r="U1236" s="10" t="s">
        <v>4586</v>
      </c>
    </row>
    <row r="1237" spans="1:21" x14ac:dyDescent="0.2">
      <c r="A1237" s="10" t="s">
        <v>1310</v>
      </c>
      <c r="B1237" s="11" t="s">
        <v>1403</v>
      </c>
      <c r="C1237" s="11" t="s">
        <v>4478</v>
      </c>
      <c r="F1237" s="10" t="s">
        <v>241</v>
      </c>
      <c r="G1237" s="10">
        <v>75</v>
      </c>
      <c r="H1237" s="10" t="s">
        <v>360</v>
      </c>
      <c r="I1237" s="10">
        <v>1</v>
      </c>
      <c r="J1237" s="10">
        <v>1</v>
      </c>
      <c r="O1237" s="10" t="s">
        <v>9</v>
      </c>
      <c r="S1237" s="10">
        <f>IF(ISBLANK(T1237),0,COUNTA(L1237:R1237))</f>
        <v>1</v>
      </c>
      <c r="T1237" s="10" t="s">
        <v>5498</v>
      </c>
      <c r="U1237" s="10" t="s">
        <v>4619</v>
      </c>
    </row>
    <row r="1238" spans="1:21" x14ac:dyDescent="0.2">
      <c r="A1238" s="10" t="s">
        <v>1310</v>
      </c>
      <c r="B1238" s="11" t="s">
        <v>1423</v>
      </c>
      <c r="C1238" s="11" t="s">
        <v>4489</v>
      </c>
      <c r="F1238" s="10" t="s">
        <v>241</v>
      </c>
      <c r="G1238" s="10">
        <v>75</v>
      </c>
      <c r="H1238" s="10" t="s">
        <v>1424</v>
      </c>
      <c r="I1238" s="10">
        <v>1</v>
      </c>
      <c r="J1238" s="10">
        <v>1</v>
      </c>
      <c r="O1238" s="10" t="s">
        <v>12</v>
      </c>
      <c r="S1238" s="10">
        <f>IF(ISBLANK(T1238),0,COUNTA(L1238:R1238))</f>
        <v>1</v>
      </c>
      <c r="T1238" s="10" t="s">
        <v>5498</v>
      </c>
      <c r="U1238" s="10" t="s">
        <v>4628</v>
      </c>
    </row>
    <row r="1239" spans="1:21" x14ac:dyDescent="0.2">
      <c r="A1239" s="10" t="s">
        <v>1310</v>
      </c>
      <c r="B1239" s="11" t="s">
        <v>1432</v>
      </c>
      <c r="C1239" s="11" t="s">
        <v>4495</v>
      </c>
      <c r="F1239" s="10" t="s">
        <v>241</v>
      </c>
      <c r="G1239" s="10">
        <v>75</v>
      </c>
      <c r="H1239" s="10" t="s">
        <v>367</v>
      </c>
      <c r="I1239" s="10">
        <v>1</v>
      </c>
      <c r="J1239" s="10">
        <v>1</v>
      </c>
      <c r="O1239" s="10" t="s">
        <v>12</v>
      </c>
      <c r="S1239" s="10">
        <f>IF(ISBLANK(T1239),0,COUNTA(L1239:R1239))</f>
        <v>1</v>
      </c>
      <c r="T1239" s="10" t="s">
        <v>5498</v>
      </c>
      <c r="U1239" s="10" t="s">
        <v>4632</v>
      </c>
    </row>
    <row r="1240" spans="1:21" x14ac:dyDescent="0.2">
      <c r="A1240" s="10" t="s">
        <v>1310</v>
      </c>
      <c r="B1240" s="11" t="s">
        <v>1440</v>
      </c>
      <c r="C1240" s="11" t="s">
        <v>4500</v>
      </c>
      <c r="F1240" s="10" t="s">
        <v>241</v>
      </c>
      <c r="G1240" s="10">
        <v>75</v>
      </c>
      <c r="H1240" s="10" t="s">
        <v>1441</v>
      </c>
      <c r="I1240" s="10">
        <v>1</v>
      </c>
      <c r="J1240" s="10">
        <v>1</v>
      </c>
      <c r="O1240" s="10" t="s">
        <v>17</v>
      </c>
      <c r="S1240" s="10">
        <f>IF(ISBLANK(T1240),0,COUNTA(L1240:R1240))</f>
        <v>1</v>
      </c>
      <c r="T1240" s="10" t="s">
        <v>5498</v>
      </c>
      <c r="U1240" s="10" t="s">
        <v>4634</v>
      </c>
    </row>
    <row r="1241" spans="1:21" x14ac:dyDescent="0.2">
      <c r="A1241" s="10" t="s">
        <v>1310</v>
      </c>
      <c r="B1241" s="11" t="s">
        <v>1442</v>
      </c>
      <c r="C1241" s="11" t="s">
        <v>4501</v>
      </c>
      <c r="F1241" s="10" t="s">
        <v>241</v>
      </c>
      <c r="G1241" s="10">
        <v>75</v>
      </c>
      <c r="H1241" s="10" t="s">
        <v>1443</v>
      </c>
      <c r="I1241" s="10">
        <v>1</v>
      </c>
      <c r="J1241" s="10">
        <v>1</v>
      </c>
      <c r="L1241" s="10" t="s">
        <v>5493</v>
      </c>
      <c r="M1241" s="10" t="s">
        <v>833</v>
      </c>
      <c r="O1241" s="10" t="s">
        <v>17</v>
      </c>
      <c r="P1241" s="10" t="s">
        <v>652</v>
      </c>
      <c r="S1241" s="10">
        <f>IF(ISBLANK(T1241),0,COUNTA(L1241:R1241))</f>
        <v>4</v>
      </c>
      <c r="T1241" s="10" t="s">
        <v>5498</v>
      </c>
      <c r="U1241" s="10" t="s">
        <v>4635</v>
      </c>
    </row>
    <row r="1242" spans="1:21" x14ac:dyDescent="0.2">
      <c r="A1242" s="10" t="s">
        <v>1310</v>
      </c>
      <c r="B1242" s="11" t="s">
        <v>1446</v>
      </c>
      <c r="C1242" s="11" t="s">
        <v>4503</v>
      </c>
      <c r="F1242" s="10" t="s">
        <v>241</v>
      </c>
      <c r="G1242" s="10">
        <v>75</v>
      </c>
      <c r="H1242" s="10" t="s">
        <v>370</v>
      </c>
      <c r="I1242" s="10">
        <v>1</v>
      </c>
      <c r="J1242" s="10">
        <v>1</v>
      </c>
      <c r="O1242" s="10" t="s">
        <v>17</v>
      </c>
      <c r="S1242" s="10">
        <f>IF(ISBLANK(T1242),0,COUNTA(L1242:R1242))</f>
        <v>1</v>
      </c>
      <c r="T1242" s="10" t="s">
        <v>5498</v>
      </c>
      <c r="U1242" s="10" t="s">
        <v>4637</v>
      </c>
    </row>
    <row r="1243" spans="1:21" x14ac:dyDescent="0.2">
      <c r="A1243" s="10" t="s">
        <v>1310</v>
      </c>
      <c r="B1243" s="11" t="s">
        <v>1496</v>
      </c>
      <c r="C1243" s="11" t="s">
        <v>4534</v>
      </c>
      <c r="F1243" s="10" t="s">
        <v>241</v>
      </c>
      <c r="G1243" s="10">
        <v>75</v>
      </c>
      <c r="H1243" s="10" t="s">
        <v>1497</v>
      </c>
      <c r="I1243" s="10">
        <v>1</v>
      </c>
      <c r="J1243" s="10">
        <v>1</v>
      </c>
      <c r="L1243" s="10" t="s">
        <v>5494</v>
      </c>
      <c r="M1243" s="10" t="s">
        <v>5496</v>
      </c>
      <c r="O1243" s="10" t="s">
        <v>9</v>
      </c>
      <c r="S1243" s="10">
        <f>IF(ISBLANK(T1243),0,COUNTA(L1243:R1243))</f>
        <v>3</v>
      </c>
      <c r="T1243" s="10" t="s">
        <v>5498</v>
      </c>
      <c r="U1243" s="10" t="s">
        <v>4665</v>
      </c>
    </row>
    <row r="1244" spans="1:21" x14ac:dyDescent="0.2">
      <c r="A1244" s="10" t="s">
        <v>1310</v>
      </c>
      <c r="B1244" s="11" t="s">
        <v>1510</v>
      </c>
      <c r="C1244" s="11" t="s">
        <v>4542</v>
      </c>
      <c r="F1244" s="10" t="s">
        <v>241</v>
      </c>
      <c r="G1244" s="10">
        <v>75</v>
      </c>
      <c r="H1244" s="10" t="s">
        <v>1511</v>
      </c>
      <c r="I1244" s="10">
        <v>1</v>
      </c>
      <c r="J1244" s="10">
        <v>1</v>
      </c>
      <c r="O1244" s="10" t="s">
        <v>9</v>
      </c>
      <c r="S1244" s="10">
        <f>IF(ISBLANK(T1244),0,COUNTA(L1244:R1244))</f>
        <v>1</v>
      </c>
      <c r="T1244" s="10" t="s">
        <v>5498</v>
      </c>
      <c r="U1244" s="10" t="s">
        <v>4669</v>
      </c>
    </row>
    <row r="1245" spans="1:21" x14ac:dyDescent="0.2">
      <c r="A1245" s="10" t="s">
        <v>1310</v>
      </c>
      <c r="B1245" s="11" t="s">
        <v>1543</v>
      </c>
      <c r="C1245" s="11" t="s">
        <v>4562</v>
      </c>
      <c r="F1245" s="10" t="s">
        <v>241</v>
      </c>
      <c r="G1245" s="10">
        <v>75</v>
      </c>
      <c r="H1245" s="10" t="s">
        <v>1544</v>
      </c>
      <c r="I1245" s="10">
        <v>1</v>
      </c>
      <c r="J1245" s="10">
        <v>1</v>
      </c>
      <c r="L1245" s="10" t="s">
        <v>0</v>
      </c>
      <c r="M1245" s="10" t="s">
        <v>650</v>
      </c>
      <c r="O1245" s="10" t="s">
        <v>651</v>
      </c>
      <c r="S1245" s="10">
        <f>IF(ISBLANK(T1245),0,COUNTA(L1245:R1245))</f>
        <v>3</v>
      </c>
      <c r="T1245" s="10" t="s">
        <v>5498</v>
      </c>
      <c r="U1245" s="10" t="s">
        <v>4681</v>
      </c>
    </row>
    <row r="1246" spans="1:21" x14ac:dyDescent="0.2">
      <c r="A1246" s="10" t="s">
        <v>1310</v>
      </c>
      <c r="B1246" s="11" t="s">
        <v>1416</v>
      </c>
      <c r="C1246" s="11" t="s">
        <v>4485</v>
      </c>
      <c r="F1246" s="10" t="s">
        <v>242</v>
      </c>
      <c r="G1246" s="10">
        <v>0</v>
      </c>
      <c r="H1246" s="10" t="s">
        <v>1417</v>
      </c>
      <c r="I1246" s="10">
        <v>1</v>
      </c>
      <c r="J1246" s="10">
        <v>1</v>
      </c>
      <c r="L1246" s="10" t="s">
        <v>5494</v>
      </c>
      <c r="N1246" s="10" t="s">
        <v>5495</v>
      </c>
      <c r="S1246" s="10">
        <f>IF(ISBLANK(T1246),0,COUNTA(L1246:R1246))</f>
        <v>2</v>
      </c>
      <c r="T1246" s="10" t="s">
        <v>5498</v>
      </c>
      <c r="U1246" s="10" t="s">
        <v>4624</v>
      </c>
    </row>
    <row r="1247" spans="1:21" x14ac:dyDescent="0.2">
      <c r="A1247" s="10" t="s">
        <v>1310</v>
      </c>
      <c r="B1247" s="11" t="s">
        <v>1451</v>
      </c>
      <c r="C1247" s="11" t="s">
        <v>4507</v>
      </c>
      <c r="F1247" s="10" t="s">
        <v>242</v>
      </c>
      <c r="G1247" s="10">
        <v>0</v>
      </c>
      <c r="H1247" s="10" t="s">
        <v>820</v>
      </c>
      <c r="I1247" s="10">
        <v>1</v>
      </c>
      <c r="J1247" s="10">
        <v>1</v>
      </c>
      <c r="L1247" s="10" t="s">
        <v>5525</v>
      </c>
      <c r="N1247" s="10" t="s">
        <v>248</v>
      </c>
      <c r="S1247" s="10">
        <f>IF(ISBLANK(T1247),0,COUNTA(L1247:R1247))</f>
        <v>2</v>
      </c>
      <c r="T1247" s="10" t="s">
        <v>5498</v>
      </c>
      <c r="U1247" s="10" t="s">
        <v>3863</v>
      </c>
    </row>
    <row r="1248" spans="1:21" x14ac:dyDescent="0.2">
      <c r="A1248" s="10" t="s">
        <v>1310</v>
      </c>
      <c r="B1248" s="11" t="s">
        <v>1527</v>
      </c>
      <c r="C1248" s="11" t="s">
        <v>4554</v>
      </c>
      <c r="F1248" s="10" t="s">
        <v>242</v>
      </c>
      <c r="G1248" s="10">
        <v>0</v>
      </c>
      <c r="H1248" s="10" t="s">
        <v>1528</v>
      </c>
      <c r="I1248" s="10">
        <v>1</v>
      </c>
      <c r="J1248" s="10">
        <v>1</v>
      </c>
      <c r="L1248" s="10" t="s">
        <v>5494</v>
      </c>
      <c r="M1248" s="10" t="s">
        <v>5496</v>
      </c>
      <c r="S1248" s="10">
        <f>IF(ISBLANK(T1248),0,COUNTA(L1248:R1248))</f>
        <v>2</v>
      </c>
      <c r="T1248" s="10" t="s">
        <v>5498</v>
      </c>
      <c r="U1248" s="10" t="s">
        <v>4672</v>
      </c>
    </row>
    <row r="1249" spans="1:21" x14ac:dyDescent="0.2">
      <c r="A1249" s="10" t="s">
        <v>1310</v>
      </c>
      <c r="B1249" s="11" t="s">
        <v>1345</v>
      </c>
      <c r="C1249" s="11" t="s">
        <v>4441</v>
      </c>
      <c r="F1249" s="10" t="s">
        <v>242</v>
      </c>
      <c r="G1249" s="10">
        <v>25</v>
      </c>
      <c r="H1249" s="10" t="s">
        <v>1346</v>
      </c>
      <c r="I1249" s="10">
        <v>1</v>
      </c>
      <c r="J1249" s="10">
        <v>1</v>
      </c>
      <c r="L1249" s="10" t="s">
        <v>5493</v>
      </c>
      <c r="M1249" s="10" t="s">
        <v>5494</v>
      </c>
      <c r="N1249" s="10" t="s">
        <v>5495</v>
      </c>
      <c r="S1249" s="10">
        <f>IF(ISBLANK(T1249),0,COUNTA(L1249:R1249))</f>
        <v>3</v>
      </c>
      <c r="T1249" s="10" t="s">
        <v>5498</v>
      </c>
      <c r="U1249" s="10" t="s">
        <v>4588</v>
      </c>
    </row>
    <row r="1250" spans="1:21" x14ac:dyDescent="0.2">
      <c r="A1250" s="10" t="s">
        <v>1310</v>
      </c>
      <c r="B1250" s="11" t="s">
        <v>1349</v>
      </c>
      <c r="C1250" s="11" t="s">
        <v>4444</v>
      </c>
      <c r="F1250" s="10" t="s">
        <v>242</v>
      </c>
      <c r="G1250" s="10">
        <v>25</v>
      </c>
      <c r="H1250" s="10" t="s">
        <v>417</v>
      </c>
      <c r="I1250" s="10">
        <v>1</v>
      </c>
      <c r="J1250" s="10">
        <v>1</v>
      </c>
      <c r="L1250" s="10" t="s">
        <v>5494</v>
      </c>
      <c r="S1250" s="10">
        <f>IF(ISBLANK(T1250),0,COUNTA(L1250:R1250))</f>
        <v>1</v>
      </c>
      <c r="T1250" s="10" t="s">
        <v>5498</v>
      </c>
      <c r="U1250" s="10" t="s">
        <v>4591</v>
      </c>
    </row>
    <row r="1251" spans="1:21" x14ac:dyDescent="0.2">
      <c r="A1251" s="10" t="s">
        <v>1310</v>
      </c>
      <c r="B1251" s="11" t="s">
        <v>1495</v>
      </c>
      <c r="C1251" s="11" t="s">
        <v>4533</v>
      </c>
      <c r="F1251" s="10" t="s">
        <v>242</v>
      </c>
      <c r="G1251" s="10">
        <v>25</v>
      </c>
      <c r="H1251" s="10" t="s">
        <v>415</v>
      </c>
      <c r="I1251" s="10">
        <v>1</v>
      </c>
      <c r="J1251" s="10">
        <v>1</v>
      </c>
      <c r="L1251" s="10" t="s">
        <v>5494</v>
      </c>
      <c r="M1251" s="10" t="s">
        <v>5496</v>
      </c>
      <c r="S1251" s="10">
        <f>IF(ISBLANK(T1251),0,COUNTA(L1251:R1251))</f>
        <v>2</v>
      </c>
      <c r="T1251" s="10" t="s">
        <v>5498</v>
      </c>
      <c r="U1251" s="10" t="s">
        <v>4664</v>
      </c>
    </row>
    <row r="1252" spans="1:21" x14ac:dyDescent="0.2">
      <c r="A1252" s="10" t="s">
        <v>1310</v>
      </c>
      <c r="B1252" s="11" t="s">
        <v>1524</v>
      </c>
      <c r="C1252" s="11" t="s">
        <v>4551</v>
      </c>
      <c r="F1252" s="10" t="s">
        <v>242</v>
      </c>
      <c r="G1252" s="10">
        <v>25</v>
      </c>
      <c r="H1252" s="10" t="s">
        <v>423</v>
      </c>
      <c r="I1252" s="10">
        <v>1</v>
      </c>
      <c r="J1252" s="10">
        <v>1</v>
      </c>
      <c r="L1252" s="10" t="s">
        <v>5525</v>
      </c>
      <c r="N1252" s="10" t="s">
        <v>248</v>
      </c>
      <c r="S1252" s="10">
        <f>IF(ISBLANK(T1252),0,COUNTA(L1252:R1252))</f>
        <v>2</v>
      </c>
      <c r="T1252" s="10" t="s">
        <v>5498</v>
      </c>
      <c r="U1252" s="10" t="s">
        <v>3819</v>
      </c>
    </row>
    <row r="1253" spans="1:21" x14ac:dyDescent="0.2">
      <c r="A1253" s="10" t="s">
        <v>1310</v>
      </c>
      <c r="B1253" s="11" t="s">
        <v>1428</v>
      </c>
      <c r="C1253" s="11" t="s">
        <v>4492</v>
      </c>
      <c r="F1253" s="10" t="s">
        <v>242</v>
      </c>
      <c r="G1253" s="10">
        <v>50</v>
      </c>
      <c r="H1253" s="10" t="s">
        <v>412</v>
      </c>
      <c r="I1253" s="10">
        <v>1</v>
      </c>
      <c r="J1253" s="10">
        <v>1</v>
      </c>
      <c r="L1253" s="10" t="s">
        <v>650</v>
      </c>
      <c r="N1253" s="10" t="s">
        <v>652</v>
      </c>
      <c r="S1253" s="10">
        <f>IF(ISBLANK(T1253),0,COUNTA(L1253:R1253))</f>
        <v>2</v>
      </c>
      <c r="T1253" s="10" t="s">
        <v>5498</v>
      </c>
      <c r="U1253" s="10" t="s">
        <v>4630</v>
      </c>
    </row>
    <row r="1254" spans="1:21" x14ac:dyDescent="0.2">
      <c r="A1254" s="10" t="s">
        <v>1310</v>
      </c>
      <c r="B1254" s="11" t="s">
        <v>1514</v>
      </c>
      <c r="C1254" s="11" t="s">
        <v>4544</v>
      </c>
      <c r="F1254" s="10" t="s">
        <v>242</v>
      </c>
      <c r="G1254" s="10">
        <v>50</v>
      </c>
      <c r="H1254" s="10" t="s">
        <v>433</v>
      </c>
      <c r="I1254" s="10">
        <v>1</v>
      </c>
      <c r="J1254" s="10">
        <v>1</v>
      </c>
      <c r="L1254" s="10" t="s">
        <v>5494</v>
      </c>
      <c r="S1254" s="10">
        <f>IF(ISBLANK(T1254),0,COUNTA(L1254:R1254))</f>
        <v>1</v>
      </c>
      <c r="T1254" s="10" t="s">
        <v>5498</v>
      </c>
      <c r="U1254" s="10" t="s">
        <v>4671</v>
      </c>
    </row>
    <row r="1255" spans="1:21" x14ac:dyDescent="0.2">
      <c r="A1255" s="10" t="s">
        <v>1310</v>
      </c>
      <c r="B1255" s="11" t="s">
        <v>1515</v>
      </c>
      <c r="C1255" s="11" t="s">
        <v>4545</v>
      </c>
      <c r="F1255" s="10" t="s">
        <v>242</v>
      </c>
      <c r="G1255" s="10">
        <v>50</v>
      </c>
      <c r="H1255" s="10" t="s">
        <v>434</v>
      </c>
      <c r="I1255" s="10">
        <v>1</v>
      </c>
      <c r="J1255" s="10">
        <v>1</v>
      </c>
      <c r="L1255" s="10" t="s">
        <v>5494</v>
      </c>
      <c r="M1255" s="10" t="s">
        <v>5496</v>
      </c>
      <c r="S1255" s="10">
        <f>IF(ISBLANK(T1255),0,COUNTA(L1255:R1255))</f>
        <v>2</v>
      </c>
      <c r="T1255" s="10" t="s">
        <v>5498</v>
      </c>
      <c r="U1255" s="10" t="s">
        <v>4672</v>
      </c>
    </row>
    <row r="1256" spans="1:21" x14ac:dyDescent="0.2">
      <c r="A1256" s="10" t="s">
        <v>1310</v>
      </c>
      <c r="B1256" s="11" t="s">
        <v>1539</v>
      </c>
      <c r="C1256" s="11" t="s">
        <v>4560</v>
      </c>
      <c r="F1256" s="10" t="s">
        <v>242</v>
      </c>
      <c r="G1256" s="10">
        <v>50</v>
      </c>
      <c r="H1256" s="10" t="s">
        <v>1540</v>
      </c>
      <c r="I1256" s="10">
        <v>1</v>
      </c>
      <c r="J1256" s="10">
        <v>1</v>
      </c>
      <c r="L1256" s="10" t="s">
        <v>5494</v>
      </c>
      <c r="N1256" s="10" t="s">
        <v>5495</v>
      </c>
      <c r="S1256" s="10">
        <f>IF(ISBLANK(T1256),0,COUNTA(L1256:R1256))</f>
        <v>2</v>
      </c>
      <c r="T1256" s="10" t="s">
        <v>5498</v>
      </c>
      <c r="U1256" s="10" t="s">
        <v>4624</v>
      </c>
    </row>
    <row r="1257" spans="1:21" x14ac:dyDescent="0.2">
      <c r="A1257" s="10" t="s">
        <v>1310</v>
      </c>
      <c r="B1257" s="11" t="s">
        <v>1435</v>
      </c>
      <c r="C1257" s="11" t="s">
        <v>4497</v>
      </c>
      <c r="F1257" s="10" t="s">
        <v>242</v>
      </c>
      <c r="G1257" s="10">
        <v>75</v>
      </c>
      <c r="H1257" s="10" t="s">
        <v>1436</v>
      </c>
      <c r="I1257" s="10">
        <v>1</v>
      </c>
      <c r="J1257" s="10">
        <v>1</v>
      </c>
      <c r="L1257" s="10" t="s">
        <v>5493</v>
      </c>
      <c r="M1257" s="10" t="s">
        <v>5494</v>
      </c>
      <c r="N1257" s="10" t="s">
        <v>5495</v>
      </c>
      <c r="S1257" s="10">
        <f>IF(ISBLANK(T1257),0,COUNTA(L1257:R1257))</f>
        <v>3</v>
      </c>
      <c r="T1257" s="10" t="s">
        <v>5498</v>
      </c>
      <c r="U1257" s="10" t="s">
        <v>4588</v>
      </c>
    </row>
    <row r="1258" spans="1:21" x14ac:dyDescent="0.2">
      <c r="A1258" s="10" t="s">
        <v>1310</v>
      </c>
      <c r="B1258" s="11" t="s">
        <v>1450</v>
      </c>
      <c r="C1258" s="11" t="s">
        <v>4506</v>
      </c>
      <c r="F1258" s="10" t="s">
        <v>242</v>
      </c>
      <c r="G1258" s="10">
        <v>75</v>
      </c>
      <c r="H1258" s="10" t="s">
        <v>438</v>
      </c>
      <c r="I1258" s="10">
        <v>1</v>
      </c>
      <c r="J1258" s="10">
        <v>1</v>
      </c>
      <c r="L1258" s="10" t="s">
        <v>5494</v>
      </c>
      <c r="S1258" s="10">
        <f>IF(ISBLANK(T1258),0,COUNTA(L1258:R1258))</f>
        <v>1</v>
      </c>
      <c r="T1258" s="10" t="s">
        <v>5498</v>
      </c>
      <c r="U1258" s="10" t="s">
        <v>4640</v>
      </c>
    </row>
    <row r="1259" spans="1:21" x14ac:dyDescent="0.2">
      <c r="A1259" s="10" t="s">
        <v>1310</v>
      </c>
      <c r="B1259" s="11" t="s">
        <v>1462</v>
      </c>
      <c r="C1259" s="11" t="s">
        <v>4515</v>
      </c>
      <c r="F1259" s="10" t="s">
        <v>242</v>
      </c>
      <c r="G1259" s="10">
        <v>75</v>
      </c>
      <c r="H1259" s="10" t="s">
        <v>1463</v>
      </c>
      <c r="I1259" s="10">
        <v>1</v>
      </c>
      <c r="J1259" s="10">
        <v>1</v>
      </c>
      <c r="L1259" s="10" t="s">
        <v>5494</v>
      </c>
      <c r="M1259" s="10" t="s">
        <v>5496</v>
      </c>
      <c r="Q1259" s="10" t="s">
        <v>4</v>
      </c>
      <c r="S1259" s="10">
        <f>IF(ISBLANK(T1259),0,COUNTA(L1259:R1259))</f>
        <v>3</v>
      </c>
      <c r="T1259" s="10" t="s">
        <v>5498</v>
      </c>
      <c r="U1259" s="10" t="s">
        <v>4647</v>
      </c>
    </row>
    <row r="1260" spans="1:21" x14ac:dyDescent="0.2">
      <c r="A1260" s="10" t="s">
        <v>1310</v>
      </c>
      <c r="B1260" s="11" t="s">
        <v>1506</v>
      </c>
      <c r="C1260" s="11" t="s">
        <v>4540</v>
      </c>
      <c r="F1260" s="10" t="s">
        <v>242</v>
      </c>
      <c r="G1260" s="10">
        <v>75</v>
      </c>
      <c r="H1260" s="10" t="s">
        <v>1507</v>
      </c>
      <c r="I1260" s="10">
        <v>1</v>
      </c>
      <c r="J1260" s="10">
        <v>1</v>
      </c>
      <c r="L1260" s="10" t="s">
        <v>5494</v>
      </c>
      <c r="N1260" s="10" t="s">
        <v>5495</v>
      </c>
      <c r="Q1260" s="10" t="s">
        <v>4</v>
      </c>
      <c r="S1260" s="10">
        <f>IF(ISBLANK(T1260),0,COUNTA(L1260:R1260))</f>
        <v>3</v>
      </c>
      <c r="T1260" s="10" t="s">
        <v>5498</v>
      </c>
      <c r="U1260" s="10" t="s">
        <v>4668</v>
      </c>
    </row>
    <row r="1261" spans="1:21" x14ac:dyDescent="0.2">
      <c r="A1261" s="10" t="s">
        <v>1310</v>
      </c>
      <c r="B1261" s="11" t="s">
        <v>1525</v>
      </c>
      <c r="C1261" s="11" t="s">
        <v>4552</v>
      </c>
      <c r="F1261" s="10" t="s">
        <v>242</v>
      </c>
      <c r="G1261" s="10">
        <v>75</v>
      </c>
      <c r="H1261" s="10" t="s">
        <v>441</v>
      </c>
      <c r="I1261" s="10">
        <v>1</v>
      </c>
      <c r="J1261" s="10">
        <v>1</v>
      </c>
      <c r="L1261" s="10" t="s">
        <v>650</v>
      </c>
      <c r="N1261" s="10" t="s">
        <v>652</v>
      </c>
      <c r="S1261" s="10">
        <f>IF(ISBLANK(T1261),0,COUNTA(L1261:R1261))</f>
        <v>2</v>
      </c>
      <c r="T1261" s="10" t="s">
        <v>5498</v>
      </c>
      <c r="U1261" s="10" t="s">
        <v>4676</v>
      </c>
    </row>
    <row r="1262" spans="1:21" x14ac:dyDescent="0.2">
      <c r="A1262" s="10" t="s">
        <v>1310</v>
      </c>
      <c r="B1262" s="11" t="s">
        <v>1554</v>
      </c>
      <c r="C1262" s="11" t="s">
        <v>4570</v>
      </c>
      <c r="F1262" s="10" t="s">
        <v>242</v>
      </c>
      <c r="G1262" s="10">
        <v>75</v>
      </c>
      <c r="H1262" s="10" t="s">
        <v>436</v>
      </c>
      <c r="I1262" s="10">
        <v>1</v>
      </c>
      <c r="J1262" s="10">
        <v>1</v>
      </c>
      <c r="L1262" s="10" t="s">
        <v>5494</v>
      </c>
      <c r="M1262" s="10" t="s">
        <v>5496</v>
      </c>
      <c r="S1262" s="10">
        <f>IF(ISBLANK(T1262),0,COUNTA(L1262:R1262))</f>
        <v>2</v>
      </c>
      <c r="T1262" s="10" t="s">
        <v>5498</v>
      </c>
      <c r="U1262" s="10" t="s">
        <v>4664</v>
      </c>
    </row>
    <row r="1263" spans="1:21" x14ac:dyDescent="0.2">
      <c r="A1263" s="10" t="s">
        <v>1310</v>
      </c>
      <c r="B1263" s="11" t="s">
        <v>1325</v>
      </c>
      <c r="C1263" s="11" t="s">
        <v>4431</v>
      </c>
      <c r="F1263" s="10" t="s">
        <v>243</v>
      </c>
      <c r="G1263" s="10">
        <v>0</v>
      </c>
      <c r="H1263" s="10" t="s">
        <v>1326</v>
      </c>
      <c r="I1263" s="10">
        <v>1</v>
      </c>
      <c r="J1263" s="10">
        <v>1</v>
      </c>
      <c r="L1263" s="10" t="s">
        <v>0</v>
      </c>
      <c r="N1263" s="10" t="s">
        <v>247</v>
      </c>
      <c r="S1263" s="10">
        <f>IF(ISBLANK(T1263),0,COUNTA(L1263:R1263))</f>
        <v>2</v>
      </c>
      <c r="T1263" s="10" t="s">
        <v>5498</v>
      </c>
      <c r="U1263" s="10" t="s">
        <v>4578</v>
      </c>
    </row>
    <row r="1264" spans="1:21" x14ac:dyDescent="0.2">
      <c r="A1264" s="10" t="s">
        <v>1310</v>
      </c>
      <c r="B1264" s="11" t="s">
        <v>1329</v>
      </c>
      <c r="C1264" s="11" t="s">
        <v>4433</v>
      </c>
      <c r="F1264" s="10" t="s">
        <v>243</v>
      </c>
      <c r="G1264" s="10">
        <v>0</v>
      </c>
      <c r="H1264" s="10" t="s">
        <v>1330</v>
      </c>
      <c r="I1264" s="10">
        <v>1</v>
      </c>
      <c r="J1264" s="10">
        <v>1</v>
      </c>
      <c r="L1264" s="10" t="s">
        <v>0</v>
      </c>
      <c r="N1264" s="10" t="s">
        <v>247</v>
      </c>
      <c r="S1264" s="10">
        <f>IF(ISBLANK(T1264),0,COUNTA(L1264:R1264))</f>
        <v>2</v>
      </c>
      <c r="T1264" s="10" t="s">
        <v>5498</v>
      </c>
      <c r="U1264" s="10" t="s">
        <v>4580</v>
      </c>
    </row>
    <row r="1265" spans="1:21" x14ac:dyDescent="0.2">
      <c r="A1265" s="10" t="s">
        <v>1310</v>
      </c>
      <c r="B1265" s="11" t="s">
        <v>1388</v>
      </c>
      <c r="C1265" s="11" t="s">
        <v>4469</v>
      </c>
      <c r="F1265" s="10" t="s">
        <v>243</v>
      </c>
      <c r="G1265" s="10">
        <v>0</v>
      </c>
      <c r="H1265" s="10" t="s">
        <v>839</v>
      </c>
      <c r="I1265" s="10">
        <v>1</v>
      </c>
      <c r="J1265" s="10">
        <v>1</v>
      </c>
      <c r="R1265" s="10" t="s">
        <v>5</v>
      </c>
      <c r="S1265" s="10">
        <f>IF(ISBLANK(T1265),0,COUNTA(L1265:R1265))</f>
        <v>1</v>
      </c>
      <c r="T1265" s="10" t="s">
        <v>5498</v>
      </c>
      <c r="U1265" s="10" t="s">
        <v>4610</v>
      </c>
    </row>
    <row r="1266" spans="1:21" x14ac:dyDescent="0.2">
      <c r="A1266" s="10" t="s">
        <v>1310</v>
      </c>
      <c r="B1266" s="11" t="s">
        <v>1433</v>
      </c>
      <c r="C1266" s="11" t="s">
        <v>4496</v>
      </c>
      <c r="F1266" s="10" t="s">
        <v>243</v>
      </c>
      <c r="G1266" s="10">
        <v>0</v>
      </c>
      <c r="H1266" s="10" t="s">
        <v>1434</v>
      </c>
      <c r="I1266" s="10">
        <v>1</v>
      </c>
      <c r="J1266" s="10">
        <v>1</v>
      </c>
      <c r="L1266" s="10" t="s">
        <v>650</v>
      </c>
      <c r="N1266" s="10" t="s">
        <v>5502</v>
      </c>
      <c r="O1266" s="10" t="s">
        <v>6</v>
      </c>
      <c r="S1266" s="10">
        <f>IF(ISBLANK(T1266),0,COUNTA(L1266:R1266))</f>
        <v>3</v>
      </c>
      <c r="T1266" s="10" t="s">
        <v>5498</v>
      </c>
      <c r="U1266" s="10" t="s">
        <v>4633</v>
      </c>
    </row>
    <row r="1267" spans="1:21" x14ac:dyDescent="0.2">
      <c r="A1267" s="10" t="s">
        <v>1310</v>
      </c>
      <c r="B1267" s="11" t="s">
        <v>1493</v>
      </c>
      <c r="C1267" s="11" t="s">
        <v>4531</v>
      </c>
      <c r="F1267" s="10" t="s">
        <v>243</v>
      </c>
      <c r="G1267" s="10">
        <v>0</v>
      </c>
      <c r="H1267" s="10" t="s">
        <v>15</v>
      </c>
      <c r="I1267" s="10">
        <v>1</v>
      </c>
      <c r="J1267" s="10">
        <v>1</v>
      </c>
      <c r="M1267" s="10" t="s">
        <v>15</v>
      </c>
      <c r="S1267" s="10">
        <f>IF(ISBLANK(T1267),0,COUNTA(L1267:R1267))</f>
        <v>1</v>
      </c>
      <c r="T1267" s="10" t="s">
        <v>5498</v>
      </c>
      <c r="U1267" s="10" t="s">
        <v>4662</v>
      </c>
    </row>
    <row r="1268" spans="1:21" x14ac:dyDescent="0.2">
      <c r="A1268" s="10" t="s">
        <v>1310</v>
      </c>
      <c r="B1268" s="11" t="s">
        <v>1508</v>
      </c>
      <c r="C1268" s="11" t="s">
        <v>4541</v>
      </c>
      <c r="F1268" s="10" t="s">
        <v>243</v>
      </c>
      <c r="G1268" s="10">
        <v>0</v>
      </c>
      <c r="H1268" s="10" t="s">
        <v>1509</v>
      </c>
      <c r="I1268" s="10">
        <v>1</v>
      </c>
      <c r="J1268" s="10">
        <v>1</v>
      </c>
      <c r="L1268" s="10" t="s">
        <v>833</v>
      </c>
      <c r="S1268" s="10">
        <f>IF(ISBLANK(T1268),0,COUNTA(L1268:R1268))</f>
        <v>1</v>
      </c>
      <c r="T1268" s="10" t="s">
        <v>5498</v>
      </c>
      <c r="U1268" s="10" t="s">
        <v>4269</v>
      </c>
    </row>
    <row r="1269" spans="1:21" x14ac:dyDescent="0.2">
      <c r="A1269" s="10" t="s">
        <v>1310</v>
      </c>
      <c r="B1269" s="11" t="s">
        <v>1321</v>
      </c>
      <c r="C1269" s="11" t="s">
        <v>4429</v>
      </c>
      <c r="F1269" s="10" t="s">
        <v>243</v>
      </c>
      <c r="G1269" s="10">
        <v>25</v>
      </c>
      <c r="H1269" s="10" t="s">
        <v>1322</v>
      </c>
      <c r="I1269" s="10">
        <v>1</v>
      </c>
      <c r="J1269" s="10">
        <v>1</v>
      </c>
      <c r="L1269" s="10" t="s">
        <v>0</v>
      </c>
      <c r="N1269" s="10" t="s">
        <v>247</v>
      </c>
      <c r="S1269" s="10">
        <f>IF(ISBLANK(T1269),0,COUNTA(L1269:R1269))</f>
        <v>2</v>
      </c>
      <c r="T1269" s="10" t="s">
        <v>5498</v>
      </c>
      <c r="U1269" s="10" t="s">
        <v>4576</v>
      </c>
    </row>
    <row r="1270" spans="1:21" x14ac:dyDescent="0.2">
      <c r="A1270" s="10" t="s">
        <v>1310</v>
      </c>
      <c r="B1270" s="11" t="s">
        <v>1327</v>
      </c>
      <c r="C1270" s="11" t="s">
        <v>4432</v>
      </c>
      <c r="F1270" s="10" t="s">
        <v>243</v>
      </c>
      <c r="G1270" s="10">
        <v>25</v>
      </c>
      <c r="H1270" s="10" t="s">
        <v>1328</v>
      </c>
      <c r="I1270" s="10">
        <v>1</v>
      </c>
      <c r="J1270" s="10">
        <v>1</v>
      </c>
      <c r="L1270" s="10" t="s">
        <v>0</v>
      </c>
      <c r="N1270" s="10" t="s">
        <v>247</v>
      </c>
      <c r="S1270" s="10">
        <f>IF(ISBLANK(T1270),0,COUNTA(L1270:R1270))</f>
        <v>2</v>
      </c>
      <c r="T1270" s="10" t="s">
        <v>5498</v>
      </c>
      <c r="U1270" s="10" t="s">
        <v>4579</v>
      </c>
    </row>
    <row r="1271" spans="1:21" x14ac:dyDescent="0.2">
      <c r="A1271" s="10" t="s">
        <v>1310</v>
      </c>
      <c r="B1271" s="11" t="s">
        <v>1333</v>
      </c>
      <c r="C1271" s="11" t="s">
        <v>4435</v>
      </c>
      <c r="F1271" s="10" t="s">
        <v>243</v>
      </c>
      <c r="G1271" s="10">
        <v>25</v>
      </c>
      <c r="H1271" s="10" t="s">
        <v>1334</v>
      </c>
      <c r="I1271" s="10">
        <v>1</v>
      </c>
      <c r="J1271" s="10">
        <v>1</v>
      </c>
      <c r="L1271" s="10" t="s">
        <v>0</v>
      </c>
      <c r="N1271" s="10" t="s">
        <v>247</v>
      </c>
      <c r="S1271" s="10">
        <f>IF(ISBLANK(T1271),0,COUNTA(L1271:R1271))</f>
        <v>2</v>
      </c>
      <c r="T1271" s="10" t="s">
        <v>5498</v>
      </c>
      <c r="U1271" s="10" t="s">
        <v>4582</v>
      </c>
    </row>
    <row r="1272" spans="1:21" x14ac:dyDescent="0.2">
      <c r="A1272" s="10" t="s">
        <v>1310</v>
      </c>
      <c r="B1272" s="11" t="s">
        <v>1337</v>
      </c>
      <c r="C1272" s="11" t="s">
        <v>4437</v>
      </c>
      <c r="F1272" s="10" t="s">
        <v>243</v>
      </c>
      <c r="G1272" s="10">
        <v>25</v>
      </c>
      <c r="H1272" s="10" t="s">
        <v>1338</v>
      </c>
      <c r="I1272" s="10">
        <v>1</v>
      </c>
      <c r="J1272" s="10">
        <v>1</v>
      </c>
      <c r="L1272" s="10" t="s">
        <v>0</v>
      </c>
      <c r="N1272" s="10" t="s">
        <v>247</v>
      </c>
      <c r="S1272" s="10">
        <f>IF(ISBLANK(T1272),0,COUNTA(L1272:R1272))</f>
        <v>2</v>
      </c>
      <c r="T1272" s="10" t="s">
        <v>5498</v>
      </c>
      <c r="U1272" s="10" t="s">
        <v>4584</v>
      </c>
    </row>
    <row r="1273" spans="1:21" x14ac:dyDescent="0.2">
      <c r="A1273" s="10" t="s">
        <v>1310</v>
      </c>
      <c r="B1273" s="11" t="s">
        <v>1343</v>
      </c>
      <c r="C1273" s="11" t="s">
        <v>4440</v>
      </c>
      <c r="F1273" s="10" t="s">
        <v>243</v>
      </c>
      <c r="G1273" s="10">
        <v>25</v>
      </c>
      <c r="H1273" s="10" t="s">
        <v>1344</v>
      </c>
      <c r="I1273" s="10">
        <v>1</v>
      </c>
      <c r="J1273" s="10">
        <v>1</v>
      </c>
      <c r="O1273" s="10" t="s">
        <v>6</v>
      </c>
      <c r="S1273" s="10">
        <f>IF(ISBLANK(T1273),0,COUNTA(L1273:R1273))</f>
        <v>1</v>
      </c>
      <c r="T1273" s="10" t="s">
        <v>5498</v>
      </c>
      <c r="U1273" s="10" t="s">
        <v>4587</v>
      </c>
    </row>
    <row r="1274" spans="1:21" x14ac:dyDescent="0.2">
      <c r="A1274" s="10" t="s">
        <v>1310</v>
      </c>
      <c r="B1274" s="11" t="s">
        <v>1387</v>
      </c>
      <c r="C1274" s="11" t="s">
        <v>4468</v>
      </c>
      <c r="F1274" s="10" t="s">
        <v>243</v>
      </c>
      <c r="G1274" s="10">
        <v>25</v>
      </c>
      <c r="H1274" s="10" t="s">
        <v>824</v>
      </c>
      <c r="I1274" s="10">
        <v>1</v>
      </c>
      <c r="J1274" s="10">
        <v>1</v>
      </c>
      <c r="L1274" s="10" t="s">
        <v>833</v>
      </c>
      <c r="M1274" s="10" t="s">
        <v>15</v>
      </c>
      <c r="S1274" s="10">
        <f>IF(ISBLANK(T1274),0,COUNTA(L1274:R1274))</f>
        <v>2</v>
      </c>
      <c r="T1274" s="10" t="s">
        <v>5498</v>
      </c>
      <c r="U1274" s="10" t="s">
        <v>4609</v>
      </c>
    </row>
    <row r="1275" spans="1:21" x14ac:dyDescent="0.2">
      <c r="A1275" s="10" t="s">
        <v>1310</v>
      </c>
      <c r="B1275" s="11" t="s">
        <v>1414</v>
      </c>
      <c r="C1275" s="11" t="s">
        <v>4484</v>
      </c>
      <c r="F1275" s="10" t="s">
        <v>243</v>
      </c>
      <c r="G1275" s="10">
        <v>25</v>
      </c>
      <c r="H1275" s="10" t="s">
        <v>1415</v>
      </c>
      <c r="I1275" s="10">
        <v>1</v>
      </c>
      <c r="J1275" s="10">
        <v>1</v>
      </c>
      <c r="M1275" s="10" t="s">
        <v>15</v>
      </c>
      <c r="S1275" s="10">
        <f>IF(ISBLANK(T1275),0,COUNTA(L1275:R1275))</f>
        <v>1</v>
      </c>
      <c r="T1275" s="10" t="s">
        <v>5498</v>
      </c>
      <c r="U1275" s="10" t="s">
        <v>4623</v>
      </c>
    </row>
    <row r="1276" spans="1:21" x14ac:dyDescent="0.2">
      <c r="A1276" s="10" t="s">
        <v>1310</v>
      </c>
      <c r="B1276" s="11" t="s">
        <v>1501</v>
      </c>
      <c r="C1276" s="11" t="s">
        <v>4537</v>
      </c>
      <c r="F1276" s="10" t="s">
        <v>243</v>
      </c>
      <c r="G1276" s="10">
        <v>25</v>
      </c>
      <c r="H1276" s="10" t="s">
        <v>1502</v>
      </c>
      <c r="I1276" s="10">
        <v>1</v>
      </c>
      <c r="J1276" s="10">
        <v>1</v>
      </c>
      <c r="L1276" s="10" t="s">
        <v>833</v>
      </c>
      <c r="S1276" s="10">
        <f>IF(ISBLANK(T1276),0,COUNTA(L1276:R1276))</f>
        <v>1</v>
      </c>
      <c r="T1276" s="10" t="s">
        <v>5498</v>
      </c>
      <c r="U1276" s="10" t="s">
        <v>4269</v>
      </c>
    </row>
    <row r="1277" spans="1:21" x14ac:dyDescent="0.2">
      <c r="A1277" s="10" t="s">
        <v>1310</v>
      </c>
      <c r="B1277" s="11" t="s">
        <v>1550</v>
      </c>
      <c r="C1277" s="11" t="s">
        <v>4567</v>
      </c>
      <c r="F1277" s="10" t="s">
        <v>243</v>
      </c>
      <c r="G1277" s="10">
        <v>25</v>
      </c>
      <c r="H1277" s="10" t="s">
        <v>285</v>
      </c>
      <c r="I1277" s="10">
        <v>1</v>
      </c>
      <c r="J1277" s="10">
        <v>1</v>
      </c>
      <c r="L1277" s="10" t="s">
        <v>650</v>
      </c>
      <c r="M1277" s="10" t="s">
        <v>833</v>
      </c>
      <c r="N1277" s="10" t="s">
        <v>15</v>
      </c>
      <c r="S1277" s="10">
        <f>IF(ISBLANK(T1277),0,COUNTA(L1277:R1277))</f>
        <v>3</v>
      </c>
      <c r="T1277" s="10" t="s">
        <v>5498</v>
      </c>
      <c r="U1277" s="10" t="s">
        <v>4684</v>
      </c>
    </row>
    <row r="1278" spans="1:21" x14ac:dyDescent="0.2">
      <c r="A1278" s="10" t="s">
        <v>1310</v>
      </c>
      <c r="B1278" s="11" t="s">
        <v>1311</v>
      </c>
      <c r="C1278" s="11" t="s">
        <v>4424</v>
      </c>
      <c r="F1278" s="10" t="s">
        <v>243</v>
      </c>
      <c r="G1278" s="10">
        <v>50</v>
      </c>
      <c r="H1278" s="10" t="s">
        <v>1312</v>
      </c>
      <c r="I1278" s="10">
        <v>1</v>
      </c>
      <c r="J1278" s="10">
        <v>1</v>
      </c>
      <c r="L1278" s="10" t="s">
        <v>0</v>
      </c>
      <c r="N1278" s="10" t="s">
        <v>247</v>
      </c>
      <c r="S1278" s="10">
        <f>IF(ISBLANK(T1278),0,COUNTA(L1278:R1278))</f>
        <v>2</v>
      </c>
      <c r="T1278" s="10" t="s">
        <v>5498</v>
      </c>
      <c r="U1278" s="10" t="s">
        <v>4571</v>
      </c>
    </row>
    <row r="1279" spans="1:21" x14ac:dyDescent="0.2">
      <c r="A1279" s="10" t="s">
        <v>1310</v>
      </c>
      <c r="B1279" s="11" t="s">
        <v>1313</v>
      </c>
      <c r="C1279" s="11" t="s">
        <v>4425</v>
      </c>
      <c r="F1279" s="10" t="s">
        <v>243</v>
      </c>
      <c r="G1279" s="10">
        <v>50</v>
      </c>
      <c r="H1279" s="10" t="s">
        <v>1314</v>
      </c>
      <c r="I1279" s="10">
        <v>1</v>
      </c>
      <c r="J1279" s="10">
        <v>1</v>
      </c>
      <c r="L1279" s="10" t="s">
        <v>0</v>
      </c>
      <c r="N1279" s="10" t="s">
        <v>247</v>
      </c>
      <c r="S1279" s="10">
        <f>IF(ISBLANK(T1279),0,COUNTA(L1279:R1279))</f>
        <v>2</v>
      </c>
      <c r="T1279" s="10" t="s">
        <v>5498</v>
      </c>
      <c r="U1279" s="10" t="s">
        <v>4572</v>
      </c>
    </row>
    <row r="1280" spans="1:21" x14ac:dyDescent="0.2">
      <c r="A1280" s="10" t="s">
        <v>1310</v>
      </c>
      <c r="B1280" s="11" t="s">
        <v>1315</v>
      </c>
      <c r="C1280" s="11" t="s">
        <v>4426</v>
      </c>
      <c r="F1280" s="10" t="s">
        <v>243</v>
      </c>
      <c r="G1280" s="10">
        <v>50</v>
      </c>
      <c r="H1280" s="10" t="s">
        <v>1316</v>
      </c>
      <c r="I1280" s="10">
        <v>1</v>
      </c>
      <c r="J1280" s="10">
        <v>1</v>
      </c>
      <c r="L1280" s="10" t="s">
        <v>0</v>
      </c>
      <c r="N1280" s="10" t="s">
        <v>247</v>
      </c>
      <c r="S1280" s="10">
        <f>IF(ISBLANK(T1280),0,COUNTA(L1280:R1280))</f>
        <v>2</v>
      </c>
      <c r="T1280" s="10" t="s">
        <v>5498</v>
      </c>
      <c r="U1280" s="10" t="s">
        <v>4573</v>
      </c>
    </row>
    <row r="1281" spans="1:21" x14ac:dyDescent="0.2">
      <c r="A1281" s="10" t="s">
        <v>1310</v>
      </c>
      <c r="B1281" s="11" t="s">
        <v>1317</v>
      </c>
      <c r="C1281" s="11" t="s">
        <v>4427</v>
      </c>
      <c r="F1281" s="10" t="s">
        <v>243</v>
      </c>
      <c r="G1281" s="10">
        <v>50</v>
      </c>
      <c r="H1281" s="10" t="s">
        <v>1318</v>
      </c>
      <c r="I1281" s="10">
        <v>1</v>
      </c>
      <c r="J1281" s="10">
        <v>1</v>
      </c>
      <c r="L1281" s="10" t="s">
        <v>0</v>
      </c>
      <c r="N1281" s="10" t="s">
        <v>247</v>
      </c>
      <c r="S1281" s="10">
        <f>IF(ISBLANK(T1281),0,COUNTA(L1281:R1281))</f>
        <v>2</v>
      </c>
      <c r="T1281" s="10" t="s">
        <v>5498</v>
      </c>
      <c r="U1281" s="10" t="s">
        <v>4574</v>
      </c>
    </row>
    <row r="1282" spans="1:21" x14ac:dyDescent="0.2">
      <c r="A1282" s="10" t="s">
        <v>1310</v>
      </c>
      <c r="B1282" s="11" t="s">
        <v>1323</v>
      </c>
      <c r="C1282" s="11" t="s">
        <v>4430</v>
      </c>
      <c r="F1282" s="10" t="s">
        <v>243</v>
      </c>
      <c r="G1282" s="10">
        <v>50</v>
      </c>
      <c r="H1282" s="10" t="s">
        <v>1324</v>
      </c>
      <c r="I1282" s="10">
        <v>1</v>
      </c>
      <c r="J1282" s="10">
        <v>1</v>
      </c>
      <c r="L1282" s="10" t="s">
        <v>0</v>
      </c>
      <c r="N1282" s="10" t="s">
        <v>247</v>
      </c>
      <c r="S1282" s="10">
        <f>IF(ISBLANK(T1282),0,COUNTA(L1282:R1282))</f>
        <v>2</v>
      </c>
      <c r="T1282" s="10" t="s">
        <v>5498</v>
      </c>
      <c r="U1282" s="10" t="s">
        <v>4577</v>
      </c>
    </row>
    <row r="1283" spans="1:21" x14ac:dyDescent="0.2">
      <c r="A1283" s="10" t="s">
        <v>1310</v>
      </c>
      <c r="B1283" s="11" t="s">
        <v>1386</v>
      </c>
      <c r="C1283" s="11" t="s">
        <v>4467</v>
      </c>
      <c r="F1283" s="10" t="s">
        <v>243</v>
      </c>
      <c r="G1283" s="10">
        <v>50</v>
      </c>
      <c r="H1283" s="10" t="s">
        <v>830</v>
      </c>
      <c r="I1283" s="10">
        <v>1</v>
      </c>
      <c r="J1283" s="10">
        <v>1</v>
      </c>
      <c r="L1283" s="10" t="s">
        <v>833</v>
      </c>
      <c r="O1283" s="10" t="s">
        <v>6</v>
      </c>
      <c r="S1283" s="10">
        <f>IF(ISBLANK(T1283),0,COUNTA(L1283:R1283))</f>
        <v>2</v>
      </c>
      <c r="T1283" s="10" t="s">
        <v>5498</v>
      </c>
      <c r="U1283" s="10" t="s">
        <v>4608</v>
      </c>
    </row>
    <row r="1284" spans="1:21" x14ac:dyDescent="0.2">
      <c r="A1284" s="10" t="s">
        <v>1310</v>
      </c>
      <c r="B1284" s="11" t="s">
        <v>1465</v>
      </c>
      <c r="C1284" s="11" t="s">
        <v>4517</v>
      </c>
      <c r="F1284" s="10" t="s">
        <v>243</v>
      </c>
      <c r="G1284" s="10">
        <v>50</v>
      </c>
      <c r="H1284" s="10" t="s">
        <v>1466</v>
      </c>
      <c r="I1284" s="10">
        <v>1</v>
      </c>
      <c r="J1284" s="10">
        <v>1</v>
      </c>
      <c r="O1284" s="10" t="s">
        <v>6</v>
      </c>
      <c r="S1284" s="10">
        <f>IF(ISBLANK(T1284),0,COUNTA(L1284:R1284))</f>
        <v>1</v>
      </c>
      <c r="T1284" s="10" t="s">
        <v>5498</v>
      </c>
      <c r="U1284" s="10" t="s">
        <v>4648</v>
      </c>
    </row>
    <row r="1285" spans="1:21" x14ac:dyDescent="0.2">
      <c r="A1285" s="10" t="s">
        <v>1310</v>
      </c>
      <c r="B1285" s="11" t="s">
        <v>1494</v>
      </c>
      <c r="C1285" s="11" t="s">
        <v>4532</v>
      </c>
      <c r="F1285" s="10" t="s">
        <v>243</v>
      </c>
      <c r="G1285" s="10">
        <v>50</v>
      </c>
      <c r="H1285" s="10" t="s">
        <v>799</v>
      </c>
      <c r="I1285" s="10">
        <v>1</v>
      </c>
      <c r="J1285" s="10">
        <v>1</v>
      </c>
      <c r="M1285" s="10" t="s">
        <v>15</v>
      </c>
      <c r="O1285" s="10" t="s">
        <v>1</v>
      </c>
      <c r="S1285" s="10">
        <f>IF(ISBLANK(T1285),0,COUNTA(L1285:R1285))</f>
        <v>2</v>
      </c>
      <c r="T1285" s="10" t="s">
        <v>5498</v>
      </c>
      <c r="U1285" s="10" t="s">
        <v>4663</v>
      </c>
    </row>
    <row r="1286" spans="1:21" x14ac:dyDescent="0.2">
      <c r="A1286" s="10" t="s">
        <v>1310</v>
      </c>
      <c r="B1286" s="11" t="s">
        <v>1499</v>
      </c>
      <c r="C1286" s="11" t="s">
        <v>4536</v>
      </c>
      <c r="F1286" s="10" t="s">
        <v>243</v>
      </c>
      <c r="G1286" s="10">
        <v>50</v>
      </c>
      <c r="H1286" s="10" t="s">
        <v>1500</v>
      </c>
      <c r="I1286" s="10">
        <v>1</v>
      </c>
      <c r="J1286" s="10">
        <v>1</v>
      </c>
      <c r="L1286" s="10" t="s">
        <v>833</v>
      </c>
      <c r="S1286" s="10">
        <f>IF(ISBLANK(T1286),0,COUNTA(L1286:R1286))</f>
        <v>1</v>
      </c>
      <c r="T1286" s="10" t="s">
        <v>5498</v>
      </c>
      <c r="U1286" s="10" t="s">
        <v>4269</v>
      </c>
    </row>
    <row r="1287" spans="1:21" x14ac:dyDescent="0.2">
      <c r="A1287" s="10" t="s">
        <v>1310</v>
      </c>
      <c r="B1287" s="11" t="s">
        <v>1503</v>
      </c>
      <c r="C1287" s="11" t="s">
        <v>4538</v>
      </c>
      <c r="F1287" s="10" t="s">
        <v>243</v>
      </c>
      <c r="G1287" s="10">
        <v>50</v>
      </c>
      <c r="H1287" s="10" t="s">
        <v>760</v>
      </c>
      <c r="I1287" s="10">
        <v>1</v>
      </c>
      <c r="J1287" s="10">
        <v>1</v>
      </c>
      <c r="O1287" s="10" t="s">
        <v>13</v>
      </c>
      <c r="Q1287" s="10" t="s">
        <v>5503</v>
      </c>
      <c r="S1287" s="10">
        <f>IF(ISBLANK(T1287),0,COUNTA(L1287:R1287))</f>
        <v>2</v>
      </c>
      <c r="T1287" s="10" t="s">
        <v>5498</v>
      </c>
      <c r="U1287" s="10" t="s">
        <v>4667</v>
      </c>
    </row>
    <row r="1288" spans="1:21" x14ac:dyDescent="0.2">
      <c r="A1288" s="10" t="s">
        <v>1310</v>
      </c>
      <c r="B1288" s="11" t="s">
        <v>1319</v>
      </c>
      <c r="C1288" s="11" t="s">
        <v>4428</v>
      </c>
      <c r="F1288" s="10" t="s">
        <v>243</v>
      </c>
      <c r="G1288" s="10">
        <v>75</v>
      </c>
      <c r="H1288" s="10" t="s">
        <v>1320</v>
      </c>
      <c r="I1288" s="10">
        <v>1</v>
      </c>
      <c r="J1288" s="10">
        <v>1</v>
      </c>
      <c r="L1288" s="10" t="s">
        <v>0</v>
      </c>
      <c r="N1288" s="10" t="s">
        <v>247</v>
      </c>
      <c r="S1288" s="10">
        <f>IF(ISBLANK(T1288),0,COUNTA(L1288:R1288))</f>
        <v>2</v>
      </c>
      <c r="T1288" s="10" t="s">
        <v>5498</v>
      </c>
      <c r="U1288" s="10" t="s">
        <v>4575</v>
      </c>
    </row>
    <row r="1289" spans="1:21" x14ac:dyDescent="0.2">
      <c r="A1289" s="10" t="s">
        <v>1310</v>
      </c>
      <c r="B1289" s="11" t="s">
        <v>1331</v>
      </c>
      <c r="C1289" s="11" t="s">
        <v>4434</v>
      </c>
      <c r="F1289" s="10" t="s">
        <v>243</v>
      </c>
      <c r="G1289" s="10">
        <v>75</v>
      </c>
      <c r="H1289" s="10" t="s">
        <v>1332</v>
      </c>
      <c r="I1289" s="10">
        <v>1</v>
      </c>
      <c r="J1289" s="10">
        <v>1</v>
      </c>
      <c r="L1289" s="10" t="s">
        <v>0</v>
      </c>
      <c r="N1289" s="10" t="s">
        <v>247</v>
      </c>
      <c r="S1289" s="10">
        <f>IF(ISBLANK(T1289),0,COUNTA(L1289:R1289))</f>
        <v>2</v>
      </c>
      <c r="T1289" s="10" t="s">
        <v>5498</v>
      </c>
      <c r="U1289" s="10" t="s">
        <v>4581</v>
      </c>
    </row>
    <row r="1290" spans="1:21" x14ac:dyDescent="0.2">
      <c r="A1290" s="10" t="s">
        <v>1310</v>
      </c>
      <c r="B1290" s="11" t="s">
        <v>1335</v>
      </c>
      <c r="C1290" s="11" t="s">
        <v>4436</v>
      </c>
      <c r="F1290" s="10" t="s">
        <v>243</v>
      </c>
      <c r="G1290" s="10">
        <v>75</v>
      </c>
      <c r="H1290" s="10" t="s">
        <v>1336</v>
      </c>
      <c r="I1290" s="10">
        <v>1</v>
      </c>
      <c r="J1290" s="10">
        <v>1</v>
      </c>
      <c r="L1290" s="10" t="s">
        <v>0</v>
      </c>
      <c r="N1290" s="10" t="s">
        <v>247</v>
      </c>
      <c r="S1290" s="10">
        <f>IF(ISBLANK(T1290),0,COUNTA(L1290:R1290))</f>
        <v>2</v>
      </c>
      <c r="T1290" s="10" t="s">
        <v>5498</v>
      </c>
      <c r="U1290" s="10" t="s">
        <v>4583</v>
      </c>
    </row>
    <row r="1291" spans="1:21" x14ac:dyDescent="0.2">
      <c r="A1291" s="10" t="s">
        <v>1310</v>
      </c>
      <c r="B1291" s="11" t="s">
        <v>1339</v>
      </c>
      <c r="C1291" s="11" t="s">
        <v>4438</v>
      </c>
      <c r="F1291" s="10" t="s">
        <v>243</v>
      </c>
      <c r="G1291" s="10">
        <v>75</v>
      </c>
      <c r="H1291" s="10" t="s">
        <v>1340</v>
      </c>
      <c r="I1291" s="10">
        <v>1</v>
      </c>
      <c r="J1291" s="10">
        <v>1</v>
      </c>
      <c r="L1291" s="10" t="s">
        <v>0</v>
      </c>
      <c r="N1291" s="10" t="s">
        <v>247</v>
      </c>
      <c r="S1291" s="10">
        <f>IF(ISBLANK(T1291),0,COUNTA(L1291:R1291))</f>
        <v>2</v>
      </c>
      <c r="T1291" s="10" t="s">
        <v>5498</v>
      </c>
      <c r="U1291" s="10" t="s">
        <v>4585</v>
      </c>
    </row>
    <row r="1292" spans="1:21" x14ac:dyDescent="0.2">
      <c r="A1292" s="10" t="s">
        <v>1310</v>
      </c>
      <c r="B1292" s="11" t="s">
        <v>1397</v>
      </c>
      <c r="C1292" s="11" t="s">
        <v>4474</v>
      </c>
      <c r="F1292" s="10" t="s">
        <v>243</v>
      </c>
      <c r="G1292" s="10">
        <v>75</v>
      </c>
      <c r="H1292" s="10" t="s">
        <v>882</v>
      </c>
      <c r="I1292" s="10">
        <v>1</v>
      </c>
      <c r="J1292" s="10">
        <v>1</v>
      </c>
      <c r="P1292" s="10" t="s">
        <v>5497</v>
      </c>
      <c r="Q1292" s="10" t="s">
        <v>5503</v>
      </c>
      <c r="R1292" s="10" t="s">
        <v>8</v>
      </c>
      <c r="S1292" s="10">
        <f>IF(ISBLANK(T1292),0,COUNTA(L1292:R1292))</f>
        <v>3</v>
      </c>
      <c r="T1292" s="10" t="s">
        <v>5498</v>
      </c>
      <c r="U1292" s="10" t="s">
        <v>4615</v>
      </c>
    </row>
    <row r="1293" spans="1:21" x14ac:dyDescent="0.2">
      <c r="A1293" s="10" t="s">
        <v>1310</v>
      </c>
      <c r="B1293" s="11" t="s">
        <v>1452</v>
      </c>
      <c r="C1293" s="11" t="s">
        <v>4508</v>
      </c>
      <c r="F1293" s="10" t="s">
        <v>243</v>
      </c>
      <c r="G1293" s="10">
        <v>75</v>
      </c>
      <c r="H1293" s="10" t="s">
        <v>1453</v>
      </c>
      <c r="I1293" s="10">
        <v>1</v>
      </c>
      <c r="J1293" s="10">
        <v>1</v>
      </c>
      <c r="M1293" s="10" t="s">
        <v>15</v>
      </c>
      <c r="S1293" s="10">
        <f>IF(ISBLANK(T1293),0,COUNTA(L1293:R1293))</f>
        <v>1</v>
      </c>
      <c r="T1293" s="10" t="s">
        <v>5498</v>
      </c>
      <c r="U1293" s="10" t="s">
        <v>4641</v>
      </c>
    </row>
    <row r="1294" spans="1:21" x14ac:dyDescent="0.2">
      <c r="A1294" s="10" t="s">
        <v>1310</v>
      </c>
      <c r="B1294" s="11" t="s">
        <v>1504</v>
      </c>
      <c r="C1294" s="11" t="s">
        <v>4539</v>
      </c>
      <c r="F1294" s="10" t="s">
        <v>243</v>
      </c>
      <c r="G1294" s="10">
        <v>75</v>
      </c>
      <c r="H1294" s="10" t="s">
        <v>1505</v>
      </c>
      <c r="I1294" s="10">
        <v>1</v>
      </c>
      <c r="J1294" s="10">
        <v>1</v>
      </c>
      <c r="L1294" s="10" t="s">
        <v>833</v>
      </c>
      <c r="S1294" s="10">
        <f>IF(ISBLANK(T1294),0,COUNTA(L1294:R1294))</f>
        <v>1</v>
      </c>
      <c r="T1294" s="10" t="s">
        <v>5498</v>
      </c>
      <c r="U1294" s="10" t="s">
        <v>4269</v>
      </c>
    </row>
    <row r="1295" spans="1:21" x14ac:dyDescent="0.2">
      <c r="A1295" s="10" t="s">
        <v>1310</v>
      </c>
      <c r="B1295" s="11" t="s">
        <v>1512</v>
      </c>
      <c r="C1295" s="11" t="s">
        <v>4543</v>
      </c>
      <c r="F1295" s="10" t="s">
        <v>243</v>
      </c>
      <c r="G1295" s="10">
        <v>75</v>
      </c>
      <c r="H1295" s="10" t="s">
        <v>1513</v>
      </c>
      <c r="I1295" s="10">
        <v>1</v>
      </c>
      <c r="J1295" s="10">
        <v>1</v>
      </c>
      <c r="O1295" s="10" t="s">
        <v>6</v>
      </c>
      <c r="S1295" s="10">
        <f>IF(ISBLANK(T1295),0,COUNTA(L1295:R1295))</f>
        <v>1</v>
      </c>
      <c r="T1295" s="10" t="s">
        <v>5498</v>
      </c>
      <c r="U1295" s="10" t="s">
        <v>4670</v>
      </c>
    </row>
    <row r="1296" spans="1:21" x14ac:dyDescent="0.2">
      <c r="A1296" s="10" t="s">
        <v>246</v>
      </c>
      <c r="B1296" s="11" t="s">
        <v>21</v>
      </c>
      <c r="C1296" s="14" t="s">
        <v>5406</v>
      </c>
      <c r="D1296" s="14"/>
      <c r="E1296" s="14"/>
      <c r="F1296" s="10" t="s">
        <v>239</v>
      </c>
      <c r="G1296" s="10">
        <v>0</v>
      </c>
      <c r="H1296" s="10" t="s">
        <v>249</v>
      </c>
      <c r="I1296" s="10">
        <v>1</v>
      </c>
      <c r="J1296" s="10">
        <v>1</v>
      </c>
      <c r="M1296" s="10" t="s">
        <v>248</v>
      </c>
      <c r="S1296" s="10">
        <f>IF(ISBLANK(T1296),0,COUNTA(L1296:R1296))</f>
        <v>1</v>
      </c>
      <c r="T1296" s="10" t="s">
        <v>5498</v>
      </c>
    </row>
    <row r="1297" spans="1:20" x14ac:dyDescent="0.2">
      <c r="A1297" s="10" t="s">
        <v>246</v>
      </c>
      <c r="B1297" s="11" t="s">
        <v>22</v>
      </c>
      <c r="C1297" s="14" t="s">
        <v>3987</v>
      </c>
      <c r="D1297" s="14"/>
      <c r="E1297" s="14"/>
      <c r="F1297" s="10" t="s">
        <v>239</v>
      </c>
      <c r="G1297" s="10">
        <v>0</v>
      </c>
      <c r="H1297" s="10" t="s">
        <v>131</v>
      </c>
      <c r="I1297" s="10">
        <v>1</v>
      </c>
      <c r="J1297" s="10">
        <v>1</v>
      </c>
      <c r="L1297" s="10" t="s">
        <v>11</v>
      </c>
      <c r="O1297" s="10" t="s">
        <v>651</v>
      </c>
      <c r="P1297" s="10" t="s">
        <v>652</v>
      </c>
      <c r="S1297" s="10">
        <f>IF(ISBLANK(T1297),0,COUNTA(L1297:R1297))</f>
        <v>3</v>
      </c>
      <c r="T1297" s="10" t="s">
        <v>5498</v>
      </c>
    </row>
    <row r="1298" spans="1:20" x14ac:dyDescent="0.2">
      <c r="A1298" s="10" t="s">
        <v>246</v>
      </c>
      <c r="B1298" s="11" t="s">
        <v>23</v>
      </c>
      <c r="C1298" s="14" t="s">
        <v>5461</v>
      </c>
      <c r="D1298" s="14"/>
      <c r="E1298" s="14"/>
      <c r="F1298" s="10" t="s">
        <v>239</v>
      </c>
      <c r="G1298" s="10">
        <v>0</v>
      </c>
      <c r="H1298" s="10" t="s">
        <v>132</v>
      </c>
      <c r="I1298" s="10">
        <v>1</v>
      </c>
      <c r="J1298" s="10">
        <v>1</v>
      </c>
      <c r="M1298" s="10" t="s">
        <v>5497</v>
      </c>
      <c r="S1298" s="10">
        <f>IF(ISBLANK(T1298),0,COUNTA(L1298:R1298))</f>
        <v>1</v>
      </c>
      <c r="T1298" s="10" t="s">
        <v>5498</v>
      </c>
    </row>
    <row r="1299" spans="1:20" x14ac:dyDescent="0.2">
      <c r="A1299" s="10" t="s">
        <v>246</v>
      </c>
      <c r="B1299" s="11" t="s">
        <v>24</v>
      </c>
      <c r="C1299" s="14" t="s">
        <v>5458</v>
      </c>
      <c r="D1299" s="14"/>
      <c r="E1299" s="14"/>
      <c r="F1299" s="10" t="s">
        <v>239</v>
      </c>
      <c r="G1299" s="10">
        <v>25</v>
      </c>
      <c r="H1299" s="10" t="s">
        <v>133</v>
      </c>
      <c r="I1299" s="10">
        <v>1</v>
      </c>
      <c r="J1299" s="10">
        <v>1</v>
      </c>
      <c r="M1299" s="10" t="s">
        <v>248</v>
      </c>
      <c r="S1299" s="10">
        <f>IF(ISBLANK(T1299),0,COUNTA(L1299:R1299))</f>
        <v>1</v>
      </c>
      <c r="T1299" s="10" t="s">
        <v>5498</v>
      </c>
    </row>
    <row r="1300" spans="1:20" x14ac:dyDescent="0.2">
      <c r="A1300" s="10" t="s">
        <v>246</v>
      </c>
      <c r="B1300" s="11" t="s">
        <v>25</v>
      </c>
      <c r="C1300" s="14" t="s">
        <v>5472</v>
      </c>
      <c r="D1300" s="14"/>
      <c r="E1300" s="14"/>
      <c r="F1300" s="10" t="s">
        <v>239</v>
      </c>
      <c r="G1300" s="10">
        <v>25</v>
      </c>
      <c r="H1300" s="10" t="s">
        <v>134</v>
      </c>
      <c r="I1300" s="10">
        <v>1</v>
      </c>
      <c r="J1300" s="10">
        <v>1</v>
      </c>
      <c r="M1300" s="10" t="s">
        <v>5497</v>
      </c>
      <c r="S1300" s="10">
        <f>IF(ISBLANK(T1300),0,COUNTA(L1300:R1300))</f>
        <v>1</v>
      </c>
      <c r="T1300" s="10" t="s">
        <v>5498</v>
      </c>
    </row>
    <row r="1301" spans="1:20" x14ac:dyDescent="0.2">
      <c r="A1301" s="10" t="s">
        <v>246</v>
      </c>
      <c r="B1301" s="11" t="s">
        <v>26</v>
      </c>
      <c r="C1301" s="14" t="s">
        <v>5398</v>
      </c>
      <c r="D1301" s="14"/>
      <c r="E1301" s="14"/>
      <c r="F1301" s="10" t="s">
        <v>239</v>
      </c>
      <c r="G1301" s="10">
        <v>50</v>
      </c>
      <c r="H1301" s="10" t="s">
        <v>135</v>
      </c>
      <c r="I1301" s="10">
        <v>0</v>
      </c>
      <c r="J1301" s="10">
        <v>1</v>
      </c>
      <c r="M1301" s="10" t="s">
        <v>3</v>
      </c>
      <c r="S1301" s="10">
        <f>IF(ISBLANK(T1301),0,COUNTA(L1301:R1301))</f>
        <v>1</v>
      </c>
      <c r="T1301" s="10" t="s">
        <v>5498</v>
      </c>
    </row>
    <row r="1302" spans="1:20" x14ac:dyDescent="0.2">
      <c r="A1302" s="10" t="s">
        <v>246</v>
      </c>
      <c r="B1302" s="11" t="s">
        <v>27</v>
      </c>
      <c r="C1302" s="14" t="s">
        <v>4015</v>
      </c>
      <c r="D1302" s="14"/>
      <c r="E1302" s="14"/>
      <c r="F1302" s="10" t="s">
        <v>239</v>
      </c>
      <c r="G1302" s="10">
        <v>50</v>
      </c>
      <c r="H1302" s="10" t="s">
        <v>136</v>
      </c>
      <c r="I1302" s="10">
        <v>1</v>
      </c>
      <c r="J1302" s="10">
        <v>1</v>
      </c>
      <c r="L1302" s="10" t="s">
        <v>5525</v>
      </c>
      <c r="S1302" s="10">
        <f>IF(ISBLANK(T1302),0,COUNTA(L1302:R1302))</f>
        <v>1</v>
      </c>
      <c r="T1302" s="10" t="s">
        <v>5498</v>
      </c>
    </row>
    <row r="1303" spans="1:20" x14ac:dyDescent="0.2">
      <c r="A1303" s="10" t="s">
        <v>246</v>
      </c>
      <c r="B1303" s="11" t="s">
        <v>28</v>
      </c>
      <c r="C1303" s="14" t="s">
        <v>5452</v>
      </c>
      <c r="D1303" s="14"/>
      <c r="E1303" s="14"/>
      <c r="F1303" s="10" t="s">
        <v>239</v>
      </c>
      <c r="G1303" s="10">
        <v>50</v>
      </c>
      <c r="H1303" s="10" t="s">
        <v>137</v>
      </c>
      <c r="I1303" s="10">
        <v>1</v>
      </c>
      <c r="J1303" s="10">
        <v>1</v>
      </c>
      <c r="M1303" s="10" t="s">
        <v>5497</v>
      </c>
      <c r="S1303" s="10">
        <f>IF(ISBLANK(T1303),0,COUNTA(L1303:R1303))</f>
        <v>1</v>
      </c>
      <c r="T1303" s="10" t="s">
        <v>5498</v>
      </c>
    </row>
    <row r="1304" spans="1:20" x14ac:dyDescent="0.2">
      <c r="A1304" s="10" t="s">
        <v>246</v>
      </c>
      <c r="B1304" s="11" t="s">
        <v>29</v>
      </c>
      <c r="C1304" s="14" t="s">
        <v>5475</v>
      </c>
      <c r="D1304" s="14"/>
      <c r="E1304" s="14"/>
      <c r="F1304" s="10" t="s">
        <v>239</v>
      </c>
      <c r="G1304" s="10">
        <v>50</v>
      </c>
      <c r="H1304" s="10" t="s">
        <v>138</v>
      </c>
      <c r="I1304" s="10">
        <v>1</v>
      </c>
      <c r="J1304" s="10">
        <v>1</v>
      </c>
      <c r="O1304" s="10" t="s">
        <v>10</v>
      </c>
      <c r="S1304" s="10">
        <f>IF(ISBLANK(T1304),0,COUNTA(L1304:R1304))</f>
        <v>1</v>
      </c>
      <c r="T1304" s="10" t="s">
        <v>5498</v>
      </c>
    </row>
    <row r="1305" spans="1:20" x14ac:dyDescent="0.2">
      <c r="A1305" s="10" t="s">
        <v>246</v>
      </c>
      <c r="B1305" s="11" t="s">
        <v>30</v>
      </c>
      <c r="C1305" s="14" t="s">
        <v>5477</v>
      </c>
      <c r="D1305" s="14"/>
      <c r="E1305" s="14"/>
      <c r="F1305" s="10" t="s">
        <v>239</v>
      </c>
      <c r="G1305" s="10">
        <v>50</v>
      </c>
      <c r="H1305" s="10" t="s">
        <v>11</v>
      </c>
      <c r="I1305" s="10">
        <v>1</v>
      </c>
      <c r="J1305" s="10">
        <v>1</v>
      </c>
      <c r="L1305" s="10" t="s">
        <v>11</v>
      </c>
      <c r="O1305" s="10" t="s">
        <v>7</v>
      </c>
      <c r="S1305" s="10">
        <f>IF(ISBLANK(T1305),0,COUNTA(L1305:R1305))</f>
        <v>2</v>
      </c>
      <c r="T1305" s="10" t="s">
        <v>5498</v>
      </c>
    </row>
    <row r="1306" spans="1:20" x14ac:dyDescent="0.2">
      <c r="A1306" s="10" t="s">
        <v>246</v>
      </c>
      <c r="B1306" s="11" t="s">
        <v>31</v>
      </c>
      <c r="C1306" s="14" t="s">
        <v>4123</v>
      </c>
      <c r="D1306" s="14"/>
      <c r="E1306" s="14"/>
      <c r="F1306" s="10" t="s">
        <v>239</v>
      </c>
      <c r="G1306" s="10">
        <v>50</v>
      </c>
      <c r="H1306" s="10" t="s">
        <v>139</v>
      </c>
      <c r="I1306" s="10">
        <v>1</v>
      </c>
      <c r="J1306" s="10">
        <v>1</v>
      </c>
      <c r="L1306" s="10" t="s">
        <v>11</v>
      </c>
      <c r="N1306" s="10" t="s">
        <v>19</v>
      </c>
      <c r="S1306" s="10">
        <f>IF(ISBLANK(T1306),0,COUNTA(L1306:R1306))</f>
        <v>2</v>
      </c>
      <c r="T1306" s="10" t="s">
        <v>5498</v>
      </c>
    </row>
    <row r="1307" spans="1:20" x14ac:dyDescent="0.2">
      <c r="A1307" s="10" t="s">
        <v>246</v>
      </c>
      <c r="B1307" s="11" t="s">
        <v>32</v>
      </c>
      <c r="C1307" s="14" t="s">
        <v>4320</v>
      </c>
      <c r="D1307" s="14"/>
      <c r="E1307" s="14"/>
      <c r="F1307" s="10" t="s">
        <v>239</v>
      </c>
      <c r="G1307" s="10">
        <v>75</v>
      </c>
      <c r="H1307" s="10" t="s">
        <v>140</v>
      </c>
      <c r="I1307" s="10">
        <v>0</v>
      </c>
      <c r="J1307" s="10">
        <v>1</v>
      </c>
      <c r="M1307" s="10" t="s">
        <v>3</v>
      </c>
      <c r="S1307" s="10">
        <f>IF(ISBLANK(T1307),0,COUNTA(L1307:R1307))</f>
        <v>1</v>
      </c>
      <c r="T1307" s="10" t="s">
        <v>5498</v>
      </c>
    </row>
    <row r="1308" spans="1:20" x14ac:dyDescent="0.2">
      <c r="A1308" s="10" t="s">
        <v>246</v>
      </c>
      <c r="B1308" s="11" t="s">
        <v>33</v>
      </c>
      <c r="C1308" s="14" t="s">
        <v>3962</v>
      </c>
      <c r="D1308" s="14"/>
      <c r="E1308" s="14"/>
      <c r="F1308" s="10" t="s">
        <v>239</v>
      </c>
      <c r="G1308" s="10">
        <v>75</v>
      </c>
      <c r="H1308" s="10" t="s">
        <v>141</v>
      </c>
      <c r="I1308" s="10">
        <v>1</v>
      </c>
      <c r="J1308" s="10">
        <v>1</v>
      </c>
      <c r="L1308" s="10" t="s">
        <v>5525</v>
      </c>
      <c r="N1308" s="10" t="s">
        <v>5501</v>
      </c>
      <c r="S1308" s="10">
        <f>IF(ISBLANK(T1308),0,COUNTA(L1308:R1308))</f>
        <v>2</v>
      </c>
      <c r="T1308" s="10" t="s">
        <v>5498</v>
      </c>
    </row>
    <row r="1309" spans="1:20" x14ac:dyDescent="0.2">
      <c r="A1309" s="10" t="s">
        <v>246</v>
      </c>
      <c r="B1309" s="11" t="s">
        <v>34</v>
      </c>
      <c r="C1309" s="14" t="s">
        <v>5422</v>
      </c>
      <c r="D1309" s="14"/>
      <c r="E1309" s="14"/>
      <c r="F1309" s="10" t="s">
        <v>239</v>
      </c>
      <c r="G1309" s="10">
        <v>75</v>
      </c>
      <c r="H1309" s="10" t="s">
        <v>142</v>
      </c>
      <c r="I1309" s="10">
        <v>1</v>
      </c>
      <c r="J1309" s="10">
        <v>1</v>
      </c>
      <c r="M1309" s="10" t="s">
        <v>5497</v>
      </c>
      <c r="S1309" s="10">
        <f>IF(ISBLANK(T1309),0,COUNTA(L1309:R1309))</f>
        <v>1</v>
      </c>
      <c r="T1309" s="10" t="s">
        <v>5498</v>
      </c>
    </row>
    <row r="1310" spans="1:20" x14ac:dyDescent="0.2">
      <c r="A1310" s="10" t="s">
        <v>246</v>
      </c>
      <c r="B1310" s="11" t="s">
        <v>35</v>
      </c>
      <c r="C1310" s="14" t="s">
        <v>3964</v>
      </c>
      <c r="D1310" s="14"/>
      <c r="E1310" s="14"/>
      <c r="F1310" s="10" t="s">
        <v>239</v>
      </c>
      <c r="G1310" s="10">
        <v>75</v>
      </c>
      <c r="H1310" s="10" t="s">
        <v>143</v>
      </c>
      <c r="I1310" s="10">
        <v>1</v>
      </c>
      <c r="J1310" s="10">
        <v>1</v>
      </c>
      <c r="O1310" s="10" t="s">
        <v>10</v>
      </c>
      <c r="S1310" s="10">
        <f>IF(ISBLANK(T1310),0,COUNTA(L1310:R1310))</f>
        <v>1</v>
      </c>
      <c r="T1310" s="10" t="s">
        <v>5498</v>
      </c>
    </row>
    <row r="1311" spans="1:20" x14ac:dyDescent="0.2">
      <c r="A1311" s="10" t="s">
        <v>246</v>
      </c>
      <c r="B1311" s="11" t="s">
        <v>36</v>
      </c>
      <c r="C1311" s="14" t="s">
        <v>5420</v>
      </c>
      <c r="D1311" s="14"/>
      <c r="E1311" s="14"/>
      <c r="F1311" s="10" t="s">
        <v>239</v>
      </c>
      <c r="G1311" s="10">
        <v>100</v>
      </c>
      <c r="H1311" s="10" t="s">
        <v>144</v>
      </c>
      <c r="I1311" s="10">
        <v>1</v>
      </c>
      <c r="J1311" s="10">
        <v>1</v>
      </c>
      <c r="M1311" s="10" t="s">
        <v>5497</v>
      </c>
      <c r="S1311" s="10">
        <f>IF(ISBLANK(T1311),0,COUNTA(L1311:R1311))</f>
        <v>1</v>
      </c>
      <c r="T1311" s="10" t="s">
        <v>5498</v>
      </c>
    </row>
    <row r="1312" spans="1:20" x14ac:dyDescent="0.2">
      <c r="A1312" s="10" t="s">
        <v>246</v>
      </c>
      <c r="B1312" s="11" t="s">
        <v>37</v>
      </c>
      <c r="C1312" s="14" t="s">
        <v>4001</v>
      </c>
      <c r="D1312" s="14"/>
      <c r="E1312" s="14"/>
      <c r="F1312" s="10" t="s">
        <v>239</v>
      </c>
      <c r="G1312" s="10">
        <v>100</v>
      </c>
      <c r="H1312" s="10" t="s">
        <v>145</v>
      </c>
      <c r="I1312" s="10">
        <v>1</v>
      </c>
      <c r="J1312" s="10">
        <v>1</v>
      </c>
      <c r="O1312" s="10" t="s">
        <v>10</v>
      </c>
      <c r="S1312" s="10">
        <f>IF(ISBLANK(T1312),0,COUNTA(L1312:R1312))</f>
        <v>1</v>
      </c>
      <c r="T1312" s="10" t="s">
        <v>5498</v>
      </c>
    </row>
    <row r="1313" spans="1:20" x14ac:dyDescent="0.2">
      <c r="A1313" s="10" t="s">
        <v>246</v>
      </c>
      <c r="B1313" s="11" t="s">
        <v>38</v>
      </c>
      <c r="C1313" s="14" t="s">
        <v>5403</v>
      </c>
      <c r="D1313" s="14"/>
      <c r="E1313" s="14"/>
      <c r="F1313" s="10" t="s">
        <v>240</v>
      </c>
      <c r="G1313" s="10">
        <v>0</v>
      </c>
      <c r="H1313" s="10" t="s">
        <v>146</v>
      </c>
      <c r="I1313" s="10">
        <v>1</v>
      </c>
      <c r="J1313" s="10">
        <v>1</v>
      </c>
      <c r="L1313" s="10" t="s">
        <v>648</v>
      </c>
      <c r="N1313" s="10" t="s">
        <v>14</v>
      </c>
      <c r="S1313" s="10">
        <f>IF(ISBLANK(T1313),0,COUNTA(L1313:R1313))</f>
        <v>2</v>
      </c>
      <c r="T1313" s="10" t="s">
        <v>5498</v>
      </c>
    </row>
    <row r="1314" spans="1:20" x14ac:dyDescent="0.2">
      <c r="A1314" s="10" t="s">
        <v>246</v>
      </c>
      <c r="B1314" s="11" t="s">
        <v>39</v>
      </c>
      <c r="C1314" s="14" t="s">
        <v>5404</v>
      </c>
      <c r="D1314" s="14"/>
      <c r="E1314" s="14"/>
      <c r="F1314" s="10" t="s">
        <v>240</v>
      </c>
      <c r="G1314" s="10">
        <v>0</v>
      </c>
      <c r="H1314" s="10" t="s">
        <v>147</v>
      </c>
      <c r="I1314" s="10">
        <v>1</v>
      </c>
      <c r="J1314" s="10">
        <v>1</v>
      </c>
      <c r="L1314" s="10" t="s">
        <v>648</v>
      </c>
      <c r="N1314" s="10" t="s">
        <v>14</v>
      </c>
      <c r="S1314" s="10">
        <f>IF(ISBLANK(T1314),0,COUNTA(L1314:R1314))</f>
        <v>2</v>
      </c>
      <c r="T1314" s="10" t="s">
        <v>5498</v>
      </c>
    </row>
    <row r="1315" spans="1:20" x14ac:dyDescent="0.2">
      <c r="A1315" s="10" t="s">
        <v>246</v>
      </c>
      <c r="B1315" s="14" t="s">
        <v>40</v>
      </c>
      <c r="C1315" s="14" t="s">
        <v>3949</v>
      </c>
      <c r="D1315" s="14"/>
      <c r="E1315" s="14"/>
      <c r="F1315" s="10" t="s">
        <v>240</v>
      </c>
      <c r="G1315" s="10">
        <v>0</v>
      </c>
      <c r="H1315" s="14" t="s">
        <v>148</v>
      </c>
      <c r="I1315" s="10">
        <v>1</v>
      </c>
      <c r="J1315" s="10">
        <v>1</v>
      </c>
      <c r="M1315" s="10" t="s">
        <v>18</v>
      </c>
      <c r="S1315" s="10">
        <f>IF(ISBLANK(T1315),0,COUNTA(L1315:R1315))</f>
        <v>1</v>
      </c>
      <c r="T1315" s="10" t="s">
        <v>5498</v>
      </c>
    </row>
    <row r="1316" spans="1:20" x14ac:dyDescent="0.2">
      <c r="A1316" s="10" t="s">
        <v>246</v>
      </c>
      <c r="B1316" s="11" t="s">
        <v>41</v>
      </c>
      <c r="C1316" s="14" t="s">
        <v>5463</v>
      </c>
      <c r="D1316" s="14"/>
      <c r="E1316" s="14"/>
      <c r="F1316" s="10" t="s">
        <v>240</v>
      </c>
      <c r="G1316" s="10">
        <v>0</v>
      </c>
      <c r="H1316" s="10" t="s">
        <v>149</v>
      </c>
      <c r="I1316" s="10">
        <v>1</v>
      </c>
      <c r="J1316" s="10">
        <v>1</v>
      </c>
      <c r="L1316" s="10" t="s">
        <v>2</v>
      </c>
      <c r="N1316" s="10" t="s">
        <v>5501</v>
      </c>
      <c r="S1316" s="10">
        <f>IF(ISBLANK(T1316),0,COUNTA(L1316:R1316))</f>
        <v>2</v>
      </c>
      <c r="T1316" s="10" t="s">
        <v>5498</v>
      </c>
    </row>
    <row r="1317" spans="1:20" x14ac:dyDescent="0.2">
      <c r="A1317" s="10" t="s">
        <v>246</v>
      </c>
      <c r="B1317" s="11" t="s">
        <v>43</v>
      </c>
      <c r="C1317" s="14" t="s">
        <v>5401</v>
      </c>
      <c r="D1317" s="14"/>
      <c r="E1317" s="14"/>
      <c r="F1317" s="10" t="s">
        <v>240</v>
      </c>
      <c r="G1317" s="10">
        <v>25</v>
      </c>
      <c r="H1317" s="10" t="s">
        <v>151</v>
      </c>
      <c r="I1317" s="10">
        <v>1</v>
      </c>
      <c r="J1317" s="10">
        <v>1</v>
      </c>
      <c r="L1317" s="10" t="s">
        <v>648</v>
      </c>
      <c r="N1317" s="10" t="s">
        <v>14</v>
      </c>
      <c r="S1317" s="10">
        <f>IF(ISBLANK(T1317),0,COUNTA(L1317:R1317))</f>
        <v>2</v>
      </c>
      <c r="T1317" s="10" t="s">
        <v>5498</v>
      </c>
    </row>
    <row r="1318" spans="1:20" x14ac:dyDescent="0.2">
      <c r="A1318" s="10" t="s">
        <v>246</v>
      </c>
      <c r="B1318" s="11" t="s">
        <v>44</v>
      </c>
      <c r="C1318" s="14" t="s">
        <v>5413</v>
      </c>
      <c r="D1318" s="14"/>
      <c r="E1318" s="14"/>
      <c r="F1318" s="10" t="s">
        <v>240</v>
      </c>
      <c r="G1318" s="10">
        <v>25</v>
      </c>
      <c r="H1318" s="10" t="s">
        <v>152</v>
      </c>
      <c r="I1318" s="10">
        <v>0</v>
      </c>
      <c r="J1318" s="10">
        <v>0</v>
      </c>
      <c r="N1318" s="10" t="s">
        <v>5501</v>
      </c>
      <c r="S1318" s="10">
        <f>IF(ISBLANK(T1318),0,COUNTA(L1318:R1318))</f>
        <v>1</v>
      </c>
      <c r="T1318" s="10" t="s">
        <v>5498</v>
      </c>
    </row>
    <row r="1319" spans="1:20" x14ac:dyDescent="0.2">
      <c r="A1319" s="10" t="s">
        <v>246</v>
      </c>
      <c r="B1319" s="11" t="s">
        <v>45</v>
      </c>
      <c r="C1319" s="14" t="s">
        <v>5414</v>
      </c>
      <c r="D1319" s="14"/>
      <c r="E1319" s="14"/>
      <c r="F1319" s="10" t="s">
        <v>240</v>
      </c>
      <c r="G1319" s="10">
        <v>25</v>
      </c>
      <c r="H1319" s="10" t="s">
        <v>153</v>
      </c>
      <c r="I1319" s="10">
        <v>1</v>
      </c>
      <c r="J1319" s="10">
        <v>1</v>
      </c>
      <c r="N1319" s="10" t="s">
        <v>14</v>
      </c>
      <c r="O1319" s="10" t="s">
        <v>9</v>
      </c>
      <c r="S1319" s="10">
        <f>IF(ISBLANK(T1319),0,COUNTA(L1319:R1319))</f>
        <v>2</v>
      </c>
      <c r="T1319" s="10" t="s">
        <v>5498</v>
      </c>
    </row>
    <row r="1320" spans="1:20" x14ac:dyDescent="0.2">
      <c r="A1320" s="10" t="s">
        <v>246</v>
      </c>
      <c r="B1320" s="11" t="s">
        <v>42</v>
      </c>
      <c r="C1320" s="14" t="s">
        <v>3936</v>
      </c>
      <c r="D1320" s="14"/>
      <c r="E1320" s="14"/>
      <c r="F1320" s="10" t="s">
        <v>240</v>
      </c>
      <c r="G1320" s="10">
        <v>25</v>
      </c>
      <c r="H1320" s="10" t="s">
        <v>150</v>
      </c>
      <c r="I1320" s="10">
        <v>1</v>
      </c>
      <c r="J1320" s="10">
        <v>1</v>
      </c>
      <c r="M1320" s="10" t="s">
        <v>18</v>
      </c>
      <c r="O1320" s="10" t="s">
        <v>9</v>
      </c>
      <c r="S1320" s="10">
        <f>IF(ISBLANK(T1320),0,COUNTA(L1320:R1320))</f>
        <v>2</v>
      </c>
      <c r="T1320" s="10" t="s">
        <v>5498</v>
      </c>
    </row>
    <row r="1321" spans="1:20" x14ac:dyDescent="0.2">
      <c r="A1321" s="10" t="s">
        <v>246</v>
      </c>
      <c r="B1321" s="11" t="s">
        <v>46</v>
      </c>
      <c r="C1321" s="14" t="s">
        <v>5465</v>
      </c>
      <c r="D1321" s="14"/>
      <c r="E1321" s="14"/>
      <c r="F1321" s="10" t="s">
        <v>240</v>
      </c>
      <c r="G1321" s="10">
        <v>25</v>
      </c>
      <c r="H1321" s="10" t="s">
        <v>154</v>
      </c>
      <c r="I1321" s="10">
        <v>1</v>
      </c>
      <c r="J1321" s="10">
        <v>1</v>
      </c>
      <c r="L1321" s="10" t="s">
        <v>2</v>
      </c>
      <c r="N1321" s="10" t="s">
        <v>5501</v>
      </c>
      <c r="S1321" s="10">
        <f>IF(ISBLANK(T1321),0,COUNTA(L1321:R1321))</f>
        <v>2</v>
      </c>
      <c r="T1321" s="10" t="s">
        <v>5498</v>
      </c>
    </row>
    <row r="1322" spans="1:20" x14ac:dyDescent="0.2">
      <c r="A1322" s="10" t="s">
        <v>246</v>
      </c>
      <c r="B1322" s="11" t="s">
        <v>47</v>
      </c>
      <c r="C1322" s="14" t="s">
        <v>5468</v>
      </c>
      <c r="D1322" s="14"/>
      <c r="E1322" s="14"/>
      <c r="F1322" s="10" t="s">
        <v>240</v>
      </c>
      <c r="G1322" s="10">
        <v>25</v>
      </c>
      <c r="H1322" s="10" t="s">
        <v>155</v>
      </c>
      <c r="I1322" s="10">
        <v>1</v>
      </c>
      <c r="J1322" s="10">
        <v>1</v>
      </c>
      <c r="L1322" s="10" t="s">
        <v>648</v>
      </c>
      <c r="N1322" s="10" t="s">
        <v>18</v>
      </c>
      <c r="S1322" s="10">
        <f>IF(ISBLANK(T1322),0,COUNTA(L1322:R1322))</f>
        <v>2</v>
      </c>
      <c r="T1322" s="10" t="s">
        <v>5498</v>
      </c>
    </row>
    <row r="1323" spans="1:20" x14ac:dyDescent="0.2">
      <c r="A1323" s="10" t="s">
        <v>246</v>
      </c>
      <c r="B1323" s="11" t="s">
        <v>336</v>
      </c>
      <c r="C1323" s="20">
        <v>0</v>
      </c>
      <c r="D1323" s="14"/>
      <c r="E1323" s="14"/>
      <c r="F1323" s="10" t="s">
        <v>240</v>
      </c>
      <c r="G1323" s="10">
        <v>25</v>
      </c>
      <c r="H1323" s="10" t="s">
        <v>337</v>
      </c>
      <c r="I1323" s="10">
        <v>0</v>
      </c>
      <c r="J1323" s="10">
        <v>0</v>
      </c>
      <c r="N1323" s="10" t="s">
        <v>5501</v>
      </c>
      <c r="S1323" s="10">
        <f>IF(ISBLANK(T1323),0,COUNTA(L1323:R1323))</f>
        <v>1</v>
      </c>
      <c r="T1323" s="10" t="s">
        <v>5498</v>
      </c>
    </row>
    <row r="1324" spans="1:20" x14ac:dyDescent="0.2">
      <c r="A1324" s="10" t="s">
        <v>246</v>
      </c>
      <c r="B1324" s="14" t="s">
        <v>48</v>
      </c>
      <c r="C1324" s="14" t="s">
        <v>3903</v>
      </c>
      <c r="D1324" s="14"/>
      <c r="E1324" s="14"/>
      <c r="F1324" s="10" t="s">
        <v>240</v>
      </c>
      <c r="G1324" s="10">
        <v>50</v>
      </c>
      <c r="H1324" s="14" t="s">
        <v>156</v>
      </c>
      <c r="I1324" s="10">
        <v>1</v>
      </c>
      <c r="J1324" s="10">
        <v>1</v>
      </c>
      <c r="N1324" s="10" t="s">
        <v>14</v>
      </c>
      <c r="R1324" s="10" t="s">
        <v>5</v>
      </c>
      <c r="S1324" s="10">
        <f>IF(ISBLANK(T1324),0,COUNTA(L1324:R1324))</f>
        <v>2</v>
      </c>
      <c r="T1324" s="10" t="s">
        <v>5498</v>
      </c>
    </row>
    <row r="1325" spans="1:20" x14ac:dyDescent="0.2">
      <c r="A1325" s="10" t="s">
        <v>246</v>
      </c>
      <c r="B1325" s="11" t="s">
        <v>49</v>
      </c>
      <c r="C1325" s="14" t="s">
        <v>5402</v>
      </c>
      <c r="D1325" s="14"/>
      <c r="E1325" s="14"/>
      <c r="F1325" s="10" t="s">
        <v>240</v>
      </c>
      <c r="G1325" s="10">
        <v>50</v>
      </c>
      <c r="H1325" s="10" t="s">
        <v>157</v>
      </c>
      <c r="I1325" s="10">
        <v>1</v>
      </c>
      <c r="J1325" s="10">
        <v>1</v>
      </c>
      <c r="L1325" s="10" t="s">
        <v>648</v>
      </c>
      <c r="N1325" s="10" t="s">
        <v>14</v>
      </c>
      <c r="S1325" s="10">
        <f>IF(ISBLANK(T1325),0,COUNTA(L1325:R1325))</f>
        <v>2</v>
      </c>
      <c r="T1325" s="10" t="s">
        <v>5498</v>
      </c>
    </row>
    <row r="1326" spans="1:20" x14ac:dyDescent="0.2">
      <c r="A1326" s="10" t="s">
        <v>246</v>
      </c>
      <c r="B1326" s="11" t="s">
        <v>50</v>
      </c>
      <c r="C1326" s="14" t="s">
        <v>5412</v>
      </c>
      <c r="D1326" s="14"/>
      <c r="E1326" s="14"/>
      <c r="F1326" s="10" t="s">
        <v>240</v>
      </c>
      <c r="G1326" s="10">
        <v>50</v>
      </c>
      <c r="H1326" s="10" t="s">
        <v>158</v>
      </c>
      <c r="I1326" s="10">
        <v>0</v>
      </c>
      <c r="J1326" s="10">
        <v>1</v>
      </c>
      <c r="M1326" s="10" t="s">
        <v>3</v>
      </c>
      <c r="S1326" s="10">
        <f>IF(ISBLANK(T1326),0,COUNTA(L1326:R1326))</f>
        <v>1</v>
      </c>
      <c r="T1326" s="10" t="s">
        <v>5498</v>
      </c>
    </row>
    <row r="1327" spans="1:20" x14ac:dyDescent="0.2">
      <c r="A1327" s="10" t="s">
        <v>246</v>
      </c>
      <c r="B1327" s="11" t="s">
        <v>51</v>
      </c>
      <c r="C1327" s="14" t="s">
        <v>5415</v>
      </c>
      <c r="D1327" s="14"/>
      <c r="E1327" s="14"/>
      <c r="F1327" s="10" t="s">
        <v>240</v>
      </c>
      <c r="G1327" s="10">
        <v>50</v>
      </c>
      <c r="H1327" s="10" t="s">
        <v>159</v>
      </c>
      <c r="I1327" s="10">
        <v>1</v>
      </c>
      <c r="J1327" s="10">
        <v>1</v>
      </c>
      <c r="N1327" s="10" t="s">
        <v>14</v>
      </c>
      <c r="O1327" s="10" t="s">
        <v>12</v>
      </c>
      <c r="S1327" s="10">
        <f>IF(ISBLANK(T1327),0,COUNTA(L1327:R1327))</f>
        <v>2</v>
      </c>
      <c r="T1327" s="10" t="s">
        <v>5498</v>
      </c>
    </row>
    <row r="1328" spans="1:20" x14ac:dyDescent="0.2">
      <c r="A1328" s="10" t="s">
        <v>246</v>
      </c>
      <c r="B1328" s="11" t="s">
        <v>52</v>
      </c>
      <c r="C1328" s="14" t="s">
        <v>4318</v>
      </c>
      <c r="D1328" s="14"/>
      <c r="E1328" s="14"/>
      <c r="F1328" s="10" t="s">
        <v>240</v>
      </c>
      <c r="G1328" s="10">
        <v>50</v>
      </c>
      <c r="H1328" s="10" t="s">
        <v>160</v>
      </c>
      <c r="I1328" s="10">
        <v>0</v>
      </c>
      <c r="J1328" s="10">
        <v>0</v>
      </c>
      <c r="N1328" s="10" t="s">
        <v>5501</v>
      </c>
      <c r="S1328" s="10">
        <f>IF(ISBLANK(T1328),0,COUNTA(L1328:R1328))</f>
        <v>1</v>
      </c>
      <c r="T1328" s="10" t="s">
        <v>5498</v>
      </c>
    </row>
    <row r="1329" spans="1:20" x14ac:dyDescent="0.2">
      <c r="A1329" s="10" t="s">
        <v>246</v>
      </c>
      <c r="B1329" s="11" t="s">
        <v>53</v>
      </c>
      <c r="C1329" s="14" t="s">
        <v>5416</v>
      </c>
      <c r="D1329" s="14"/>
      <c r="E1329" s="14"/>
      <c r="F1329" s="10" t="s">
        <v>240</v>
      </c>
      <c r="G1329" s="10">
        <v>50</v>
      </c>
      <c r="H1329" s="10" t="s">
        <v>161</v>
      </c>
      <c r="I1329" s="10">
        <v>0</v>
      </c>
      <c r="J1329" s="10">
        <v>0</v>
      </c>
      <c r="N1329" s="10" t="s">
        <v>14</v>
      </c>
      <c r="S1329" s="10">
        <f>IF(ISBLANK(T1329),0,COUNTA(L1329:R1329))</f>
        <v>1</v>
      </c>
      <c r="T1329" s="10" t="s">
        <v>5498</v>
      </c>
    </row>
    <row r="1330" spans="1:20" x14ac:dyDescent="0.2">
      <c r="A1330" s="10" t="s">
        <v>246</v>
      </c>
      <c r="B1330" s="11" t="s">
        <v>54</v>
      </c>
      <c r="C1330" s="14" t="s">
        <v>5466</v>
      </c>
      <c r="D1330" s="14"/>
      <c r="E1330" s="14"/>
      <c r="F1330" s="10" t="s">
        <v>240</v>
      </c>
      <c r="G1330" s="10">
        <v>50</v>
      </c>
      <c r="H1330" s="10" t="s">
        <v>162</v>
      </c>
      <c r="I1330" s="10">
        <v>1</v>
      </c>
      <c r="J1330" s="10">
        <v>1</v>
      </c>
      <c r="L1330" s="10" t="s">
        <v>2</v>
      </c>
      <c r="N1330" s="10" t="s">
        <v>5501</v>
      </c>
      <c r="S1330" s="10">
        <f>IF(ISBLANK(T1330),0,COUNTA(L1330:R1330))</f>
        <v>2</v>
      </c>
      <c r="T1330" s="10" t="s">
        <v>5498</v>
      </c>
    </row>
    <row r="1331" spans="1:20" x14ac:dyDescent="0.2">
      <c r="A1331" s="10" t="s">
        <v>246</v>
      </c>
      <c r="B1331" s="11" t="s">
        <v>55</v>
      </c>
      <c r="C1331" s="14" t="s">
        <v>5410</v>
      </c>
      <c r="D1331" s="14"/>
      <c r="E1331" s="14"/>
      <c r="F1331" s="10" t="s">
        <v>240</v>
      </c>
      <c r="G1331" s="10">
        <v>75</v>
      </c>
      <c r="H1331" s="10" t="s">
        <v>163</v>
      </c>
      <c r="I1331" s="10">
        <v>1</v>
      </c>
      <c r="J1331" s="10">
        <v>1</v>
      </c>
      <c r="L1331" s="10" t="s">
        <v>5494</v>
      </c>
      <c r="M1331" s="10" t="s">
        <v>418</v>
      </c>
      <c r="N1331" s="10" t="s">
        <v>14</v>
      </c>
      <c r="S1331" s="10">
        <f>IF(ISBLANK(T1331),0,COUNTA(L1331:R1331))</f>
        <v>3</v>
      </c>
      <c r="T1331" s="10" t="s">
        <v>5498</v>
      </c>
    </row>
    <row r="1332" spans="1:20" x14ac:dyDescent="0.2">
      <c r="A1332" s="10" t="s">
        <v>246</v>
      </c>
      <c r="B1332" s="11" t="s">
        <v>56</v>
      </c>
      <c r="C1332" s="14" t="s">
        <v>5411</v>
      </c>
      <c r="D1332" s="14"/>
      <c r="E1332" s="14"/>
      <c r="F1332" s="10" t="s">
        <v>240</v>
      </c>
      <c r="G1332" s="10">
        <v>75</v>
      </c>
      <c r="H1332" s="10" t="s">
        <v>164</v>
      </c>
      <c r="I1332" s="10">
        <v>0</v>
      </c>
      <c r="J1332" s="10">
        <v>1</v>
      </c>
      <c r="M1332" s="10" t="s">
        <v>3</v>
      </c>
      <c r="S1332" s="10">
        <f>IF(ISBLANK(T1332),0,COUNTA(L1332:R1332))</f>
        <v>1</v>
      </c>
      <c r="T1332" s="10" t="s">
        <v>5498</v>
      </c>
    </row>
    <row r="1333" spans="1:20" x14ac:dyDescent="0.2">
      <c r="A1333" s="10" t="s">
        <v>246</v>
      </c>
      <c r="B1333" s="11" t="s">
        <v>57</v>
      </c>
      <c r="C1333" s="14" t="s">
        <v>3930</v>
      </c>
      <c r="D1333" s="14"/>
      <c r="E1333" s="14"/>
      <c r="F1333" s="10" t="s">
        <v>240</v>
      </c>
      <c r="G1333" s="10">
        <v>75</v>
      </c>
      <c r="H1333" s="10" t="s">
        <v>165</v>
      </c>
      <c r="I1333" s="10">
        <v>1</v>
      </c>
      <c r="J1333" s="10">
        <v>1</v>
      </c>
      <c r="N1333" s="10" t="s">
        <v>14</v>
      </c>
      <c r="S1333" s="10">
        <f>IF(ISBLANK(T1333),0,COUNTA(L1333:R1333))</f>
        <v>1</v>
      </c>
      <c r="T1333" s="10" t="s">
        <v>5498</v>
      </c>
    </row>
    <row r="1334" spans="1:20" x14ac:dyDescent="0.2">
      <c r="A1334" s="10" t="s">
        <v>246</v>
      </c>
      <c r="B1334" s="11" t="s">
        <v>58</v>
      </c>
      <c r="C1334" s="14" t="s">
        <v>5417</v>
      </c>
      <c r="D1334" s="14"/>
      <c r="E1334" s="14"/>
      <c r="F1334" s="10" t="s">
        <v>240</v>
      </c>
      <c r="G1334" s="10">
        <v>75</v>
      </c>
      <c r="H1334" s="10" t="s">
        <v>166</v>
      </c>
      <c r="I1334" s="10">
        <v>1</v>
      </c>
      <c r="J1334" s="10">
        <v>1</v>
      </c>
      <c r="N1334" s="10" t="s">
        <v>14</v>
      </c>
      <c r="O1334" s="10" t="s">
        <v>17</v>
      </c>
      <c r="S1334" s="10">
        <f>IF(ISBLANK(T1334),0,COUNTA(L1334:R1334))</f>
        <v>2</v>
      </c>
      <c r="T1334" s="10" t="s">
        <v>5498</v>
      </c>
    </row>
    <row r="1335" spans="1:20" x14ac:dyDescent="0.2">
      <c r="A1335" s="10" t="s">
        <v>246</v>
      </c>
      <c r="B1335" s="11" t="s">
        <v>59</v>
      </c>
      <c r="C1335" s="14" t="s">
        <v>4319</v>
      </c>
      <c r="D1335" s="14"/>
      <c r="E1335" s="14"/>
      <c r="F1335" s="10" t="s">
        <v>240</v>
      </c>
      <c r="G1335" s="10">
        <v>75</v>
      </c>
      <c r="H1335" s="10" t="s">
        <v>167</v>
      </c>
      <c r="I1335" s="10">
        <v>0</v>
      </c>
      <c r="J1335" s="10">
        <v>0</v>
      </c>
      <c r="N1335" s="10" t="s">
        <v>5501</v>
      </c>
      <c r="S1335" s="10">
        <f>IF(ISBLANK(T1335),0,COUNTA(L1335:R1335))</f>
        <v>1</v>
      </c>
      <c r="T1335" s="10" t="s">
        <v>5498</v>
      </c>
    </row>
    <row r="1336" spans="1:20" x14ac:dyDescent="0.2">
      <c r="A1336" s="10" t="s">
        <v>246</v>
      </c>
      <c r="B1336" s="11" t="s">
        <v>60</v>
      </c>
      <c r="C1336" s="14" t="s">
        <v>5421</v>
      </c>
      <c r="D1336" s="14"/>
      <c r="E1336" s="14"/>
      <c r="F1336" s="10" t="s">
        <v>240</v>
      </c>
      <c r="G1336" s="10">
        <v>75</v>
      </c>
      <c r="H1336" s="10" t="s">
        <v>168</v>
      </c>
      <c r="I1336" s="10">
        <v>1</v>
      </c>
      <c r="J1336" s="10">
        <v>1</v>
      </c>
      <c r="L1336" s="10" t="s">
        <v>2</v>
      </c>
      <c r="N1336" s="10" t="s">
        <v>5501</v>
      </c>
      <c r="S1336" s="10">
        <f>IF(ISBLANK(T1336),0,COUNTA(L1336:R1336))</f>
        <v>2</v>
      </c>
      <c r="T1336" s="10" t="s">
        <v>5498</v>
      </c>
    </row>
    <row r="1337" spans="1:20" x14ac:dyDescent="0.2">
      <c r="A1337" s="10" t="s">
        <v>246</v>
      </c>
      <c r="B1337" s="11" t="s">
        <v>61</v>
      </c>
      <c r="C1337" s="14" t="s">
        <v>3895</v>
      </c>
      <c r="D1337" s="14"/>
      <c r="E1337" s="14"/>
      <c r="F1337" s="10" t="s">
        <v>240</v>
      </c>
      <c r="G1337" s="10">
        <v>75</v>
      </c>
      <c r="H1337" s="10" t="s">
        <v>169</v>
      </c>
      <c r="I1337" s="10">
        <v>1</v>
      </c>
      <c r="J1337" s="10">
        <v>1</v>
      </c>
      <c r="N1337" s="10" t="s">
        <v>14</v>
      </c>
      <c r="R1337" s="10" t="s">
        <v>5</v>
      </c>
      <c r="S1337" s="10">
        <f>IF(ISBLANK(T1337),0,COUNTA(L1337:R1337))</f>
        <v>2</v>
      </c>
      <c r="T1337" s="10" t="s">
        <v>5498</v>
      </c>
    </row>
    <row r="1338" spans="1:20" x14ac:dyDescent="0.2">
      <c r="A1338" s="10" t="s">
        <v>246</v>
      </c>
      <c r="B1338" s="11" t="s">
        <v>334</v>
      </c>
      <c r="C1338" s="20">
        <v>0</v>
      </c>
      <c r="D1338" s="14"/>
      <c r="E1338" s="14"/>
      <c r="F1338" s="10" t="s">
        <v>240</v>
      </c>
      <c r="G1338" s="10">
        <v>75</v>
      </c>
      <c r="H1338" s="10" t="s">
        <v>335</v>
      </c>
      <c r="I1338" s="10">
        <v>0</v>
      </c>
      <c r="J1338" s="10">
        <v>0</v>
      </c>
      <c r="M1338" s="10" t="s">
        <v>18</v>
      </c>
      <c r="S1338" s="10">
        <f>IF(ISBLANK(T1338),0,COUNTA(L1338:R1338))</f>
        <v>1</v>
      </c>
      <c r="T1338" s="10" t="s">
        <v>5498</v>
      </c>
    </row>
    <row r="1339" spans="1:20" x14ac:dyDescent="0.2">
      <c r="A1339" s="10" t="s">
        <v>246</v>
      </c>
      <c r="B1339" s="11" t="s">
        <v>62</v>
      </c>
      <c r="C1339" s="14" t="s">
        <v>5419</v>
      </c>
      <c r="D1339" s="14"/>
      <c r="E1339" s="14"/>
      <c r="F1339" s="10" t="s">
        <v>240</v>
      </c>
      <c r="G1339" s="10">
        <v>100</v>
      </c>
      <c r="H1339" s="10" t="s">
        <v>170</v>
      </c>
      <c r="I1339" s="10">
        <v>1</v>
      </c>
      <c r="J1339" s="10">
        <v>1</v>
      </c>
      <c r="L1339" s="10" t="s">
        <v>2</v>
      </c>
      <c r="N1339" s="10" t="s">
        <v>5501</v>
      </c>
      <c r="S1339" s="10">
        <f>IF(ISBLANK(T1339),0,COUNTA(L1339:R1339))</f>
        <v>2</v>
      </c>
      <c r="T1339" s="10" t="s">
        <v>5498</v>
      </c>
    </row>
    <row r="1340" spans="1:20" x14ac:dyDescent="0.2">
      <c r="A1340" s="10" t="s">
        <v>246</v>
      </c>
      <c r="B1340" s="11" t="s">
        <v>63</v>
      </c>
      <c r="C1340" s="14" t="s">
        <v>5430</v>
      </c>
      <c r="D1340" s="14"/>
      <c r="E1340" s="14"/>
      <c r="F1340" s="10" t="s">
        <v>240</v>
      </c>
      <c r="G1340" s="10">
        <v>100</v>
      </c>
      <c r="H1340" s="10" t="s">
        <v>171</v>
      </c>
      <c r="I1340" s="10">
        <v>1</v>
      </c>
      <c r="J1340" s="10">
        <v>1</v>
      </c>
      <c r="L1340" s="10" t="s">
        <v>2</v>
      </c>
      <c r="N1340" s="10" t="s">
        <v>14</v>
      </c>
      <c r="O1340" s="10" t="s">
        <v>9</v>
      </c>
      <c r="S1340" s="10">
        <f>IF(ISBLANK(T1340),0,COUNTA(L1340:R1340))</f>
        <v>3</v>
      </c>
      <c r="T1340" s="10" t="s">
        <v>5498</v>
      </c>
    </row>
    <row r="1341" spans="1:20" x14ac:dyDescent="0.2">
      <c r="A1341" s="10" t="s">
        <v>246</v>
      </c>
      <c r="B1341" s="11" t="s">
        <v>64</v>
      </c>
      <c r="C1341" s="14" t="s">
        <v>5436</v>
      </c>
      <c r="D1341" s="14"/>
      <c r="E1341" s="14"/>
      <c r="F1341" s="10" t="s">
        <v>240</v>
      </c>
      <c r="G1341" s="10">
        <v>100</v>
      </c>
      <c r="H1341" s="10" t="s">
        <v>172</v>
      </c>
      <c r="I1341" s="10">
        <v>1</v>
      </c>
      <c r="J1341" s="10">
        <v>1</v>
      </c>
      <c r="L1341" s="10" t="s">
        <v>2</v>
      </c>
      <c r="N1341" s="10" t="s">
        <v>14</v>
      </c>
      <c r="O1341" s="10" t="s">
        <v>12</v>
      </c>
      <c r="S1341" s="10">
        <f>IF(ISBLANK(T1341),0,COUNTA(L1341:R1341))</f>
        <v>3</v>
      </c>
      <c r="T1341" s="10" t="s">
        <v>5498</v>
      </c>
    </row>
    <row r="1342" spans="1:20" x14ac:dyDescent="0.2">
      <c r="A1342" s="10" t="s">
        <v>246</v>
      </c>
      <c r="B1342" s="11" t="s">
        <v>65</v>
      </c>
      <c r="C1342" s="14" t="s">
        <v>5473</v>
      </c>
      <c r="D1342" s="14"/>
      <c r="E1342" s="14"/>
      <c r="F1342" s="10" t="s">
        <v>240</v>
      </c>
      <c r="G1342" s="10">
        <v>100</v>
      </c>
      <c r="H1342" s="10" t="s">
        <v>173</v>
      </c>
      <c r="I1342" s="10">
        <v>1</v>
      </c>
      <c r="J1342" s="10">
        <v>1</v>
      </c>
      <c r="L1342" s="10" t="s">
        <v>2</v>
      </c>
      <c r="N1342" s="10" t="s">
        <v>14</v>
      </c>
      <c r="O1342" s="10" t="s">
        <v>17</v>
      </c>
      <c r="S1342" s="10">
        <f>IF(ISBLANK(T1342),0,COUNTA(L1342:R1342))</f>
        <v>3</v>
      </c>
      <c r="T1342" s="10" t="s">
        <v>5498</v>
      </c>
    </row>
    <row r="1343" spans="1:20" x14ac:dyDescent="0.2">
      <c r="A1343" s="10" t="s">
        <v>246</v>
      </c>
      <c r="B1343" s="11" t="s">
        <v>66</v>
      </c>
      <c r="C1343" s="14" t="s">
        <v>5431</v>
      </c>
      <c r="D1343" s="14"/>
      <c r="E1343" s="14"/>
      <c r="F1343" s="10" t="s">
        <v>241</v>
      </c>
      <c r="G1343" s="10">
        <v>0</v>
      </c>
      <c r="H1343" s="10" t="s">
        <v>174</v>
      </c>
      <c r="I1343" s="10">
        <v>1</v>
      </c>
      <c r="J1343" s="10">
        <v>1</v>
      </c>
      <c r="O1343" s="10" t="s">
        <v>9</v>
      </c>
      <c r="S1343" s="10">
        <f>IF(ISBLANK(T1343),0,COUNTA(L1343:R1343))</f>
        <v>1</v>
      </c>
      <c r="T1343" s="10" t="s">
        <v>5498</v>
      </c>
    </row>
    <row r="1344" spans="1:20" x14ac:dyDescent="0.2">
      <c r="A1344" s="10" t="s">
        <v>246</v>
      </c>
      <c r="B1344" s="11" t="s">
        <v>67</v>
      </c>
      <c r="C1344" s="14" t="s">
        <v>5437</v>
      </c>
      <c r="D1344" s="14"/>
      <c r="E1344" s="14"/>
      <c r="F1344" s="10" t="s">
        <v>241</v>
      </c>
      <c r="G1344" s="10">
        <v>0</v>
      </c>
      <c r="H1344" s="10" t="s">
        <v>175</v>
      </c>
      <c r="I1344" s="10">
        <v>1</v>
      </c>
      <c r="J1344" s="10">
        <v>1</v>
      </c>
      <c r="O1344" s="10" t="s">
        <v>12</v>
      </c>
      <c r="S1344" s="10">
        <f>IF(ISBLANK(T1344),0,COUNTA(L1344:R1344))</f>
        <v>1</v>
      </c>
      <c r="T1344" s="10" t="s">
        <v>5498</v>
      </c>
    </row>
    <row r="1345" spans="1:20" x14ac:dyDescent="0.2">
      <c r="A1345" s="10" t="s">
        <v>246</v>
      </c>
      <c r="B1345" s="11" t="s">
        <v>68</v>
      </c>
      <c r="C1345" s="14" t="s">
        <v>5469</v>
      </c>
      <c r="D1345" s="14"/>
      <c r="E1345" s="14"/>
      <c r="F1345" s="10" t="s">
        <v>241</v>
      </c>
      <c r="G1345" s="10">
        <v>0</v>
      </c>
      <c r="H1345" s="10" t="s">
        <v>176</v>
      </c>
      <c r="I1345" s="10">
        <v>1</v>
      </c>
      <c r="J1345" s="10">
        <v>1</v>
      </c>
      <c r="O1345" s="10" t="s">
        <v>17</v>
      </c>
      <c r="S1345" s="10">
        <f>IF(ISBLANK(T1345),0,COUNTA(L1345:R1345))</f>
        <v>1</v>
      </c>
      <c r="T1345" s="10" t="s">
        <v>5498</v>
      </c>
    </row>
    <row r="1346" spans="1:20" x14ac:dyDescent="0.2">
      <c r="A1346" s="10" t="s">
        <v>246</v>
      </c>
      <c r="B1346" s="11" t="s">
        <v>70</v>
      </c>
      <c r="C1346" s="14" t="s">
        <v>5425</v>
      </c>
      <c r="D1346" s="14"/>
      <c r="E1346" s="14"/>
      <c r="F1346" s="10" t="s">
        <v>241</v>
      </c>
      <c r="G1346" s="10">
        <v>25</v>
      </c>
      <c r="H1346" s="10" t="s">
        <v>178</v>
      </c>
      <c r="I1346" s="10">
        <v>1</v>
      </c>
      <c r="J1346" s="10">
        <v>1</v>
      </c>
      <c r="O1346" s="10" t="s">
        <v>9</v>
      </c>
      <c r="Q1346" s="10" t="s">
        <v>4</v>
      </c>
      <c r="S1346" s="10">
        <f>IF(ISBLANK(T1346),0,COUNTA(L1346:R1346))</f>
        <v>2</v>
      </c>
      <c r="T1346" s="10" t="s">
        <v>5498</v>
      </c>
    </row>
    <row r="1347" spans="1:20" x14ac:dyDescent="0.2">
      <c r="A1347" s="10" t="s">
        <v>246</v>
      </c>
      <c r="B1347" s="11" t="s">
        <v>69</v>
      </c>
      <c r="C1347" s="14" t="s">
        <v>5428</v>
      </c>
      <c r="D1347" s="14"/>
      <c r="E1347" s="14"/>
      <c r="F1347" s="10" t="s">
        <v>241</v>
      </c>
      <c r="G1347" s="10">
        <v>25</v>
      </c>
      <c r="H1347" s="10" t="s">
        <v>177</v>
      </c>
      <c r="I1347" s="10">
        <v>1</v>
      </c>
      <c r="J1347" s="10">
        <v>1</v>
      </c>
      <c r="O1347" s="10" t="s">
        <v>9</v>
      </c>
      <c r="S1347" s="10">
        <f>IF(ISBLANK(T1347),0,COUNTA(L1347:R1347))</f>
        <v>1</v>
      </c>
      <c r="T1347" s="10" t="s">
        <v>5498</v>
      </c>
    </row>
    <row r="1348" spans="1:20" x14ac:dyDescent="0.2">
      <c r="A1348" s="10" t="s">
        <v>246</v>
      </c>
      <c r="B1348" s="11" t="s">
        <v>362</v>
      </c>
      <c r="C1348" s="20">
        <v>0</v>
      </c>
      <c r="D1348" s="14"/>
      <c r="E1348" s="14"/>
      <c r="F1348" s="10" t="s">
        <v>241</v>
      </c>
      <c r="G1348" s="10">
        <v>25</v>
      </c>
      <c r="H1348" s="10" t="s">
        <v>363</v>
      </c>
      <c r="I1348" s="10">
        <v>0</v>
      </c>
      <c r="J1348" s="10">
        <v>0</v>
      </c>
      <c r="O1348" s="10" t="s">
        <v>12</v>
      </c>
      <c r="S1348" s="10">
        <f>IF(ISBLANK(T1348),0,COUNTA(L1348:R1348))</f>
        <v>1</v>
      </c>
      <c r="T1348" s="10" t="s">
        <v>5498</v>
      </c>
    </row>
    <row r="1349" spans="1:20" x14ac:dyDescent="0.2">
      <c r="A1349" s="10" t="s">
        <v>246</v>
      </c>
      <c r="B1349" s="11" t="s">
        <v>71</v>
      </c>
      <c r="C1349" s="14" t="s">
        <v>5435</v>
      </c>
      <c r="D1349" s="14"/>
      <c r="E1349" s="14"/>
      <c r="F1349" s="10" t="s">
        <v>241</v>
      </c>
      <c r="G1349" s="10">
        <v>25</v>
      </c>
      <c r="H1349" s="10" t="s">
        <v>179</v>
      </c>
      <c r="I1349" s="10">
        <v>1</v>
      </c>
      <c r="J1349" s="10">
        <v>1</v>
      </c>
      <c r="O1349" s="10" t="s">
        <v>12</v>
      </c>
      <c r="Q1349" s="10" t="s">
        <v>4</v>
      </c>
      <c r="S1349" s="10">
        <f>IF(ISBLANK(T1349),0,COUNTA(L1349:R1349))</f>
        <v>2</v>
      </c>
      <c r="T1349" s="10" t="s">
        <v>5498</v>
      </c>
    </row>
    <row r="1350" spans="1:20" x14ac:dyDescent="0.2">
      <c r="A1350" s="10" t="s">
        <v>246</v>
      </c>
      <c r="B1350" s="11" t="s">
        <v>72</v>
      </c>
      <c r="C1350" s="14" t="s">
        <v>5447</v>
      </c>
      <c r="D1350" s="14"/>
      <c r="E1350" s="14"/>
      <c r="F1350" s="10" t="s">
        <v>241</v>
      </c>
      <c r="G1350" s="10">
        <v>25</v>
      </c>
      <c r="H1350" s="10" t="s">
        <v>180</v>
      </c>
      <c r="I1350" s="10">
        <v>1</v>
      </c>
      <c r="J1350" s="10">
        <v>1</v>
      </c>
      <c r="O1350" s="10" t="s">
        <v>12</v>
      </c>
      <c r="S1350" s="10">
        <f>IF(ISBLANK(T1350),0,COUNTA(L1350:R1350))</f>
        <v>1</v>
      </c>
      <c r="T1350" s="10" t="s">
        <v>5498</v>
      </c>
    </row>
    <row r="1351" spans="1:20" x14ac:dyDescent="0.2">
      <c r="A1351" s="10" t="s">
        <v>246</v>
      </c>
      <c r="B1351" s="11" t="s">
        <v>368</v>
      </c>
      <c r="C1351" s="20">
        <v>0</v>
      </c>
      <c r="D1351" s="14"/>
      <c r="E1351" s="14"/>
      <c r="F1351" s="10" t="s">
        <v>241</v>
      </c>
      <c r="G1351" s="10">
        <v>25</v>
      </c>
      <c r="H1351" s="10" t="s">
        <v>369</v>
      </c>
      <c r="I1351" s="10">
        <v>0</v>
      </c>
      <c r="J1351" s="10">
        <v>0</v>
      </c>
      <c r="O1351" s="10" t="s">
        <v>9</v>
      </c>
      <c r="S1351" s="10">
        <f>IF(ISBLANK(T1351),0,COUNTA(L1351:R1351))</f>
        <v>1</v>
      </c>
      <c r="T1351" s="10" t="s">
        <v>5498</v>
      </c>
    </row>
    <row r="1352" spans="1:20" x14ac:dyDescent="0.2">
      <c r="A1352" s="10" t="s">
        <v>246</v>
      </c>
      <c r="B1352" s="11" t="s">
        <v>73</v>
      </c>
      <c r="C1352" s="14" t="s">
        <v>5454</v>
      </c>
      <c r="D1352" s="14"/>
      <c r="E1352" s="14"/>
      <c r="F1352" s="10" t="s">
        <v>241</v>
      </c>
      <c r="G1352" s="10">
        <v>25</v>
      </c>
      <c r="H1352" s="10" t="s">
        <v>181</v>
      </c>
      <c r="I1352" s="10">
        <v>1</v>
      </c>
      <c r="J1352" s="10">
        <v>1</v>
      </c>
      <c r="O1352" s="10" t="s">
        <v>17</v>
      </c>
      <c r="S1352" s="10">
        <f>IF(ISBLANK(T1352),0,COUNTA(L1352:R1352))</f>
        <v>1</v>
      </c>
      <c r="T1352" s="10" t="s">
        <v>5498</v>
      </c>
    </row>
    <row r="1353" spans="1:20" x14ac:dyDescent="0.2">
      <c r="A1353" s="10" t="s">
        <v>246</v>
      </c>
      <c r="B1353" s="11" t="s">
        <v>74</v>
      </c>
      <c r="C1353" s="14" t="s">
        <v>5456</v>
      </c>
      <c r="D1353" s="14"/>
      <c r="E1353" s="14"/>
      <c r="F1353" s="10" t="s">
        <v>241</v>
      </c>
      <c r="G1353" s="10">
        <v>25</v>
      </c>
      <c r="H1353" s="10" t="s">
        <v>182</v>
      </c>
      <c r="I1353" s="10">
        <v>1</v>
      </c>
      <c r="J1353" s="10">
        <v>1</v>
      </c>
      <c r="O1353" s="10" t="s">
        <v>17</v>
      </c>
      <c r="Q1353" s="10" t="s">
        <v>4</v>
      </c>
      <c r="S1353" s="10">
        <f>IF(ISBLANK(T1353),0,COUNTA(L1353:R1353))</f>
        <v>2</v>
      </c>
      <c r="T1353" s="10" t="s">
        <v>5498</v>
      </c>
    </row>
    <row r="1354" spans="1:20" x14ac:dyDescent="0.2">
      <c r="A1354" s="10" t="s">
        <v>246</v>
      </c>
      <c r="B1354" s="11" t="s">
        <v>75</v>
      </c>
      <c r="C1354" s="14" t="s">
        <v>5407</v>
      </c>
      <c r="D1354" s="14"/>
      <c r="E1354" s="14"/>
      <c r="F1354" s="10" t="s">
        <v>241</v>
      </c>
      <c r="G1354" s="10">
        <v>50</v>
      </c>
      <c r="H1354" s="10" t="s">
        <v>183</v>
      </c>
      <c r="I1354" s="10">
        <v>1</v>
      </c>
      <c r="J1354" s="10">
        <v>1</v>
      </c>
      <c r="O1354" s="10" t="s">
        <v>17</v>
      </c>
      <c r="S1354" s="10">
        <f>IF(ISBLANK(T1354),0,COUNTA(L1354:R1354))</f>
        <v>1</v>
      </c>
      <c r="T1354" s="10" t="s">
        <v>5498</v>
      </c>
    </row>
    <row r="1355" spans="1:20" x14ac:dyDescent="0.2">
      <c r="A1355" s="10" t="s">
        <v>246</v>
      </c>
      <c r="B1355" s="11" t="s">
        <v>76</v>
      </c>
      <c r="C1355" s="14" t="s">
        <v>5427</v>
      </c>
      <c r="D1355" s="14"/>
      <c r="E1355" s="14"/>
      <c r="F1355" s="10" t="s">
        <v>241</v>
      </c>
      <c r="G1355" s="10">
        <v>50</v>
      </c>
      <c r="H1355" s="10" t="s">
        <v>184</v>
      </c>
      <c r="I1355" s="10">
        <v>1</v>
      </c>
      <c r="J1355" s="10">
        <v>1</v>
      </c>
      <c r="O1355" s="10" t="s">
        <v>9</v>
      </c>
      <c r="S1355" s="10">
        <f>IF(ISBLANK(T1355),0,COUNTA(L1355:R1355))</f>
        <v>1</v>
      </c>
      <c r="T1355" s="10" t="s">
        <v>5498</v>
      </c>
    </row>
    <row r="1356" spans="1:20" x14ac:dyDescent="0.2">
      <c r="A1356" s="10" t="s">
        <v>246</v>
      </c>
      <c r="B1356" s="11" t="s">
        <v>77</v>
      </c>
      <c r="C1356" s="14" t="s">
        <v>5429</v>
      </c>
      <c r="D1356" s="14"/>
      <c r="E1356" s="14"/>
      <c r="F1356" s="10" t="s">
        <v>241</v>
      </c>
      <c r="G1356" s="10">
        <v>50</v>
      </c>
      <c r="H1356" s="10" t="s">
        <v>185</v>
      </c>
      <c r="I1356" s="10">
        <v>1</v>
      </c>
      <c r="J1356" s="10">
        <v>1</v>
      </c>
      <c r="O1356" s="10" t="s">
        <v>9</v>
      </c>
      <c r="P1356" s="10" t="s">
        <v>1</v>
      </c>
      <c r="S1356" s="10">
        <f>IF(ISBLANK(T1356),0,COUNTA(L1356:R1356))</f>
        <v>2</v>
      </c>
      <c r="T1356" s="10" t="s">
        <v>5498</v>
      </c>
    </row>
    <row r="1357" spans="1:20" x14ac:dyDescent="0.2">
      <c r="A1357" s="10" t="s">
        <v>246</v>
      </c>
      <c r="B1357" s="11" t="s">
        <v>78</v>
      </c>
      <c r="C1357" s="14" t="s">
        <v>5434</v>
      </c>
      <c r="D1357" s="14"/>
      <c r="E1357" s="14"/>
      <c r="F1357" s="10" t="s">
        <v>241</v>
      </c>
      <c r="G1357" s="10">
        <v>50</v>
      </c>
      <c r="H1357" s="10" t="s">
        <v>186</v>
      </c>
      <c r="I1357" s="10">
        <v>1</v>
      </c>
      <c r="J1357" s="10">
        <v>1</v>
      </c>
      <c r="O1357" s="10" t="s">
        <v>12</v>
      </c>
      <c r="Q1357" s="10" t="s">
        <v>1</v>
      </c>
      <c r="S1357" s="10">
        <f>IF(ISBLANK(T1357),0,COUNTA(L1357:R1357))</f>
        <v>2</v>
      </c>
      <c r="T1357" s="10" t="s">
        <v>5498</v>
      </c>
    </row>
    <row r="1358" spans="1:20" x14ac:dyDescent="0.2">
      <c r="A1358" s="10" t="s">
        <v>246</v>
      </c>
      <c r="B1358" s="11" t="s">
        <v>79</v>
      </c>
      <c r="C1358" s="14" t="s">
        <v>5448</v>
      </c>
      <c r="D1358" s="14"/>
      <c r="E1358" s="14"/>
      <c r="F1358" s="10" t="s">
        <v>241</v>
      </c>
      <c r="G1358" s="10">
        <v>50</v>
      </c>
      <c r="H1358" s="10" t="s">
        <v>187</v>
      </c>
      <c r="I1358" s="10">
        <v>1</v>
      </c>
      <c r="J1358" s="10">
        <v>1</v>
      </c>
      <c r="O1358" s="10" t="s">
        <v>12</v>
      </c>
      <c r="S1358" s="10">
        <f>IF(ISBLANK(T1358),0,COUNTA(L1358:R1358))</f>
        <v>1</v>
      </c>
      <c r="T1358" s="10" t="s">
        <v>5498</v>
      </c>
    </row>
    <row r="1359" spans="1:20" x14ac:dyDescent="0.2">
      <c r="A1359" s="10" t="s">
        <v>246</v>
      </c>
      <c r="B1359" s="11" t="s">
        <v>80</v>
      </c>
      <c r="C1359" s="14" t="s">
        <v>5455</v>
      </c>
      <c r="D1359" s="14"/>
      <c r="E1359" s="14"/>
      <c r="F1359" s="10" t="s">
        <v>241</v>
      </c>
      <c r="G1359" s="10">
        <v>50</v>
      </c>
      <c r="H1359" s="10" t="s">
        <v>188</v>
      </c>
      <c r="I1359" s="10">
        <v>1</v>
      </c>
      <c r="J1359" s="10">
        <v>1</v>
      </c>
      <c r="O1359" s="10" t="s">
        <v>17</v>
      </c>
      <c r="Q1359" s="10" t="s">
        <v>1</v>
      </c>
      <c r="S1359" s="10">
        <f>IF(ISBLANK(T1359),0,COUNTA(L1359:R1359))</f>
        <v>2</v>
      </c>
      <c r="T1359" s="10" t="s">
        <v>5498</v>
      </c>
    </row>
    <row r="1360" spans="1:20" x14ac:dyDescent="0.2">
      <c r="A1360" s="10" t="s">
        <v>246</v>
      </c>
      <c r="B1360" s="11" t="s">
        <v>81</v>
      </c>
      <c r="C1360" s="14" t="s">
        <v>5482</v>
      </c>
      <c r="D1360" s="14"/>
      <c r="E1360" s="14"/>
      <c r="F1360" s="10" t="s">
        <v>241</v>
      </c>
      <c r="G1360" s="10">
        <v>50</v>
      </c>
      <c r="H1360" s="10" t="s">
        <v>189</v>
      </c>
      <c r="I1360" s="10">
        <v>0</v>
      </c>
      <c r="J1360" s="10">
        <v>0</v>
      </c>
      <c r="M1360" s="10" t="s">
        <v>20</v>
      </c>
      <c r="O1360" s="10" t="s">
        <v>1</v>
      </c>
      <c r="S1360" s="10">
        <f>IF(ISBLANK(T1360),0,COUNTA(L1360:R1360))</f>
        <v>2</v>
      </c>
      <c r="T1360" s="10" t="s">
        <v>5498</v>
      </c>
    </row>
    <row r="1361" spans="1:20" x14ac:dyDescent="0.2">
      <c r="A1361" s="10" t="s">
        <v>246</v>
      </c>
      <c r="B1361" s="11" t="s">
        <v>82</v>
      </c>
      <c r="C1361" s="14" t="s">
        <v>5449</v>
      </c>
      <c r="D1361" s="14"/>
      <c r="E1361" s="14"/>
      <c r="F1361" s="10" t="s">
        <v>241</v>
      </c>
      <c r="G1361" s="10">
        <v>75</v>
      </c>
      <c r="H1361" s="10" t="s">
        <v>190</v>
      </c>
      <c r="I1361" s="10">
        <v>1</v>
      </c>
      <c r="J1361" s="10">
        <v>1</v>
      </c>
      <c r="O1361" s="10" t="s">
        <v>12</v>
      </c>
      <c r="S1361" s="10">
        <f>IF(ISBLANK(T1361),0,COUNTA(L1361:R1361))</f>
        <v>1</v>
      </c>
      <c r="T1361" s="10" t="s">
        <v>5498</v>
      </c>
    </row>
    <row r="1362" spans="1:20" x14ac:dyDescent="0.2">
      <c r="A1362" s="10" t="s">
        <v>246</v>
      </c>
      <c r="B1362" s="11" t="s">
        <v>83</v>
      </c>
      <c r="C1362" s="14" t="s">
        <v>5450</v>
      </c>
      <c r="D1362" s="14"/>
      <c r="E1362" s="14"/>
      <c r="F1362" s="10" t="s">
        <v>241</v>
      </c>
      <c r="G1362" s="10">
        <v>75</v>
      </c>
      <c r="H1362" s="10" t="s">
        <v>191</v>
      </c>
      <c r="I1362" s="10">
        <v>1</v>
      </c>
      <c r="J1362" s="10">
        <v>1</v>
      </c>
      <c r="O1362" s="10" t="s">
        <v>9</v>
      </c>
      <c r="S1362" s="10">
        <f>IF(ISBLANK(T1362),0,COUNTA(L1362:R1362))</f>
        <v>1</v>
      </c>
      <c r="T1362" s="10" t="s">
        <v>5498</v>
      </c>
    </row>
    <row r="1363" spans="1:20" x14ac:dyDescent="0.2">
      <c r="A1363" s="10" t="s">
        <v>246</v>
      </c>
      <c r="B1363" s="11" t="s">
        <v>84</v>
      </c>
      <c r="C1363" s="14" t="s">
        <v>5476</v>
      </c>
      <c r="D1363" s="14"/>
      <c r="E1363" s="14"/>
      <c r="F1363" s="10" t="s">
        <v>241</v>
      </c>
      <c r="G1363" s="10">
        <v>75</v>
      </c>
      <c r="H1363" s="10" t="s">
        <v>192</v>
      </c>
      <c r="I1363" s="10">
        <v>1</v>
      </c>
      <c r="J1363" s="10">
        <v>1</v>
      </c>
      <c r="O1363" s="10" t="s">
        <v>17</v>
      </c>
      <c r="S1363" s="10">
        <f>IF(ISBLANK(T1363),0,COUNTA(L1363:R1363))</f>
        <v>1</v>
      </c>
      <c r="T1363" s="10" t="s">
        <v>5498</v>
      </c>
    </row>
    <row r="1364" spans="1:20" x14ac:dyDescent="0.2">
      <c r="A1364" s="10" t="s">
        <v>246</v>
      </c>
      <c r="B1364" s="11" t="s">
        <v>85</v>
      </c>
      <c r="C1364" s="14" t="s">
        <v>5479</v>
      </c>
      <c r="D1364" s="14"/>
      <c r="E1364" s="14"/>
      <c r="F1364" s="10" t="s">
        <v>241</v>
      </c>
      <c r="G1364" s="10">
        <v>75</v>
      </c>
      <c r="H1364" s="10" t="s">
        <v>193</v>
      </c>
      <c r="I1364" s="10">
        <v>1</v>
      </c>
      <c r="J1364" s="10">
        <v>1</v>
      </c>
      <c r="O1364" s="10" t="s">
        <v>9</v>
      </c>
      <c r="S1364" s="10">
        <f>IF(ISBLANK(T1364),0,COUNTA(L1364:R1364))</f>
        <v>1</v>
      </c>
      <c r="T1364" s="10" t="s">
        <v>5498</v>
      </c>
    </row>
    <row r="1365" spans="1:20" x14ac:dyDescent="0.2">
      <c r="A1365" s="10" t="s">
        <v>246</v>
      </c>
      <c r="B1365" s="11" t="s">
        <v>86</v>
      </c>
      <c r="C1365" s="14" t="s">
        <v>5480</v>
      </c>
      <c r="D1365" s="14"/>
      <c r="E1365" s="14"/>
      <c r="F1365" s="10" t="s">
        <v>241</v>
      </c>
      <c r="G1365" s="10">
        <v>75</v>
      </c>
      <c r="H1365" s="10" t="s">
        <v>194</v>
      </c>
      <c r="I1365" s="10">
        <v>1</v>
      </c>
      <c r="J1365" s="10">
        <v>1</v>
      </c>
      <c r="O1365" s="10" t="s">
        <v>12</v>
      </c>
      <c r="S1365" s="10">
        <f>IF(ISBLANK(T1365),0,COUNTA(L1365:R1365))</f>
        <v>1</v>
      </c>
      <c r="T1365" s="10" t="s">
        <v>5498</v>
      </c>
    </row>
    <row r="1366" spans="1:20" x14ac:dyDescent="0.2">
      <c r="A1366" s="10" t="s">
        <v>246</v>
      </c>
      <c r="B1366" s="11" t="s">
        <v>87</v>
      </c>
      <c r="C1366" s="14" t="s">
        <v>5481</v>
      </c>
      <c r="D1366" s="14"/>
      <c r="E1366" s="14"/>
      <c r="F1366" s="10" t="s">
        <v>241</v>
      </c>
      <c r="G1366" s="10">
        <v>75</v>
      </c>
      <c r="H1366" s="10" t="s">
        <v>195</v>
      </c>
      <c r="I1366" s="10">
        <v>1</v>
      </c>
      <c r="J1366" s="10">
        <v>1</v>
      </c>
      <c r="O1366" s="10" t="s">
        <v>17</v>
      </c>
      <c r="S1366" s="10">
        <f>IF(ISBLANK(T1366),0,COUNTA(L1366:R1366))</f>
        <v>1</v>
      </c>
      <c r="T1366" s="10" t="s">
        <v>5498</v>
      </c>
    </row>
    <row r="1367" spans="1:20" x14ac:dyDescent="0.2">
      <c r="A1367" s="10" t="s">
        <v>246</v>
      </c>
      <c r="B1367" s="11" t="s">
        <v>88</v>
      </c>
      <c r="C1367" s="14" t="s">
        <v>5400</v>
      </c>
      <c r="D1367" s="14"/>
      <c r="E1367" s="14"/>
      <c r="F1367" s="10" t="s">
        <v>241</v>
      </c>
      <c r="G1367" s="10">
        <v>100</v>
      </c>
      <c r="H1367" s="10" t="s">
        <v>196</v>
      </c>
      <c r="I1367" s="10">
        <v>1</v>
      </c>
      <c r="J1367" s="10">
        <v>1</v>
      </c>
      <c r="O1367" s="10" t="s">
        <v>12</v>
      </c>
      <c r="S1367" s="10">
        <f>IF(ISBLANK(T1367),0,COUNTA(L1367:R1367))</f>
        <v>1</v>
      </c>
      <c r="T1367" s="10" t="s">
        <v>5498</v>
      </c>
    </row>
    <row r="1368" spans="1:20" x14ac:dyDescent="0.2">
      <c r="A1368" s="10" t="s">
        <v>246</v>
      </c>
      <c r="B1368" s="11" t="s">
        <v>89</v>
      </c>
      <c r="C1368" s="14" t="s">
        <v>5426</v>
      </c>
      <c r="D1368" s="14"/>
      <c r="E1368" s="14"/>
      <c r="F1368" s="10" t="s">
        <v>241</v>
      </c>
      <c r="G1368" s="10">
        <v>100</v>
      </c>
      <c r="H1368" s="10" t="s">
        <v>197</v>
      </c>
      <c r="I1368" s="10">
        <v>1</v>
      </c>
      <c r="J1368" s="10">
        <v>1</v>
      </c>
      <c r="O1368" s="10" t="s">
        <v>9</v>
      </c>
      <c r="S1368" s="10">
        <f>IF(ISBLANK(T1368),0,COUNTA(L1368:R1368))</f>
        <v>1</v>
      </c>
      <c r="T1368" s="10" t="s">
        <v>5498</v>
      </c>
    </row>
    <row r="1369" spans="1:20" x14ac:dyDescent="0.2">
      <c r="A1369" s="10" t="s">
        <v>246</v>
      </c>
      <c r="B1369" s="11" t="s">
        <v>90</v>
      </c>
      <c r="C1369" s="14" t="s">
        <v>5457</v>
      </c>
      <c r="D1369" s="14"/>
      <c r="E1369" s="14"/>
      <c r="F1369" s="10" t="s">
        <v>241</v>
      </c>
      <c r="G1369" s="10">
        <v>100</v>
      </c>
      <c r="H1369" s="10" t="s">
        <v>198</v>
      </c>
      <c r="I1369" s="10">
        <v>1</v>
      </c>
      <c r="J1369" s="10">
        <v>1</v>
      </c>
      <c r="O1369" s="10" t="s">
        <v>17</v>
      </c>
      <c r="S1369" s="10">
        <f>IF(ISBLANK(T1369),0,COUNTA(L1369:R1369))</f>
        <v>1</v>
      </c>
      <c r="T1369" s="10" t="s">
        <v>5498</v>
      </c>
    </row>
    <row r="1370" spans="1:20" x14ac:dyDescent="0.2">
      <c r="A1370" s="10" t="s">
        <v>246</v>
      </c>
      <c r="B1370" s="11" t="s">
        <v>91</v>
      </c>
      <c r="C1370" s="14" t="s">
        <v>5408</v>
      </c>
      <c r="D1370" s="14"/>
      <c r="E1370" s="14"/>
      <c r="F1370" s="10" t="s">
        <v>242</v>
      </c>
      <c r="G1370" s="10">
        <v>0</v>
      </c>
      <c r="H1370" s="10" t="s">
        <v>199</v>
      </c>
      <c r="I1370" s="10">
        <v>1</v>
      </c>
      <c r="J1370" s="10">
        <v>1</v>
      </c>
      <c r="L1370" s="10" t="s">
        <v>5525</v>
      </c>
      <c r="S1370" s="10">
        <f>IF(ISBLANK(T1370),0,COUNTA(L1370:R1370))</f>
        <v>1</v>
      </c>
      <c r="T1370" s="10" t="s">
        <v>5498</v>
      </c>
    </row>
    <row r="1371" spans="1:20" x14ac:dyDescent="0.2">
      <c r="A1371" s="10" t="s">
        <v>246</v>
      </c>
      <c r="B1371" s="11" t="s">
        <v>92</v>
      </c>
      <c r="C1371" s="14" t="s">
        <v>5418</v>
      </c>
      <c r="D1371" s="14"/>
      <c r="E1371" s="14"/>
      <c r="F1371" s="10" t="s">
        <v>242</v>
      </c>
      <c r="G1371" s="10">
        <v>0</v>
      </c>
      <c r="H1371" s="10" t="s">
        <v>200</v>
      </c>
      <c r="I1371" s="10">
        <v>1</v>
      </c>
      <c r="J1371" s="10">
        <v>1</v>
      </c>
      <c r="L1371" s="10" t="s">
        <v>5493</v>
      </c>
      <c r="M1371" s="10" t="s">
        <v>5494</v>
      </c>
      <c r="N1371" s="10" t="s">
        <v>5495</v>
      </c>
      <c r="S1371" s="10">
        <f>IF(ISBLANK(T1371),0,COUNTA(L1371:R1371))</f>
        <v>3</v>
      </c>
      <c r="T1371" s="10" t="s">
        <v>5498</v>
      </c>
    </row>
    <row r="1372" spans="1:20" x14ac:dyDescent="0.2">
      <c r="A1372" s="10" t="s">
        <v>246</v>
      </c>
      <c r="B1372" s="11" t="s">
        <v>93</v>
      </c>
      <c r="C1372" s="14" t="s">
        <v>5438</v>
      </c>
      <c r="D1372" s="14"/>
      <c r="E1372" s="14"/>
      <c r="F1372" s="10" t="s">
        <v>242</v>
      </c>
      <c r="G1372" s="10">
        <v>0</v>
      </c>
      <c r="H1372" s="10" t="s">
        <v>201</v>
      </c>
      <c r="I1372" s="10">
        <v>1</v>
      </c>
      <c r="J1372" s="10">
        <v>1</v>
      </c>
      <c r="L1372" s="10" t="s">
        <v>5494</v>
      </c>
      <c r="M1372" s="10" t="s">
        <v>5496</v>
      </c>
      <c r="S1372" s="10">
        <f>IF(ISBLANK(T1372),0,COUNTA(L1372:R1372))</f>
        <v>2</v>
      </c>
      <c r="T1372" s="10" t="s">
        <v>5498</v>
      </c>
    </row>
    <row r="1373" spans="1:20" x14ac:dyDescent="0.2">
      <c r="A1373" s="10" t="s">
        <v>246</v>
      </c>
      <c r="B1373" s="11" t="s">
        <v>94</v>
      </c>
      <c r="C1373" s="14" t="s">
        <v>3912</v>
      </c>
      <c r="D1373" s="14"/>
      <c r="E1373" s="14"/>
      <c r="F1373" s="10" t="s">
        <v>242</v>
      </c>
      <c r="G1373" s="10">
        <v>25</v>
      </c>
      <c r="H1373" s="10" t="s">
        <v>202</v>
      </c>
      <c r="I1373" s="10">
        <v>1</v>
      </c>
      <c r="J1373" s="10">
        <v>1</v>
      </c>
      <c r="L1373" s="10" t="s">
        <v>5494</v>
      </c>
      <c r="M1373" s="10" t="s">
        <v>5496</v>
      </c>
      <c r="S1373" s="10">
        <f>IF(ISBLANK(T1373),0,COUNTA(L1373:R1373))</f>
        <v>2</v>
      </c>
      <c r="T1373" s="10" t="s">
        <v>5498</v>
      </c>
    </row>
    <row r="1374" spans="1:20" x14ac:dyDescent="0.2">
      <c r="A1374" s="10" t="s">
        <v>246</v>
      </c>
      <c r="B1374" s="11" t="s">
        <v>95</v>
      </c>
      <c r="C1374" s="14" t="s">
        <v>5424</v>
      </c>
      <c r="D1374" s="14"/>
      <c r="E1374" s="14"/>
      <c r="F1374" s="10" t="s">
        <v>242</v>
      </c>
      <c r="G1374" s="10">
        <v>25</v>
      </c>
      <c r="H1374" s="10" t="s">
        <v>203</v>
      </c>
      <c r="I1374" s="10">
        <v>1</v>
      </c>
      <c r="J1374" s="10">
        <v>1</v>
      </c>
      <c r="L1374" s="10" t="s">
        <v>5494</v>
      </c>
      <c r="N1374" s="10" t="s">
        <v>5495</v>
      </c>
      <c r="S1374" s="10">
        <f>IF(ISBLANK(T1374),0,COUNTA(L1374:R1374))</f>
        <v>2</v>
      </c>
      <c r="T1374" s="10" t="s">
        <v>5498</v>
      </c>
    </row>
    <row r="1375" spans="1:20" x14ac:dyDescent="0.2">
      <c r="A1375" s="10" t="s">
        <v>246</v>
      </c>
      <c r="B1375" s="11" t="s">
        <v>96</v>
      </c>
      <c r="C1375" s="14" t="s">
        <v>4037</v>
      </c>
      <c r="D1375" s="14"/>
      <c r="E1375" s="14"/>
      <c r="F1375" s="10" t="s">
        <v>242</v>
      </c>
      <c r="G1375" s="10">
        <v>25</v>
      </c>
      <c r="H1375" s="10" t="s">
        <v>204</v>
      </c>
      <c r="I1375" s="10">
        <v>1</v>
      </c>
      <c r="J1375" s="10">
        <v>1</v>
      </c>
      <c r="L1375" s="10" t="s">
        <v>5525</v>
      </c>
      <c r="M1375" s="10" t="s">
        <v>650</v>
      </c>
      <c r="S1375" s="10">
        <f>IF(ISBLANK(T1375),0,COUNTA(L1375:R1375))</f>
        <v>2</v>
      </c>
      <c r="T1375" s="10" t="s">
        <v>5498</v>
      </c>
    </row>
    <row r="1376" spans="1:20" x14ac:dyDescent="0.2">
      <c r="A1376" s="10" t="s">
        <v>246</v>
      </c>
      <c r="B1376" s="11" t="s">
        <v>97</v>
      </c>
      <c r="C1376" s="14" t="s">
        <v>5432</v>
      </c>
      <c r="D1376" s="14"/>
      <c r="E1376" s="14"/>
      <c r="F1376" s="10" t="s">
        <v>242</v>
      </c>
      <c r="G1376" s="10">
        <v>50</v>
      </c>
      <c r="H1376" s="10" t="s">
        <v>205</v>
      </c>
      <c r="I1376" s="10">
        <v>1</v>
      </c>
      <c r="J1376" s="10">
        <v>1</v>
      </c>
      <c r="L1376" s="10" t="s">
        <v>5494</v>
      </c>
      <c r="M1376" s="10" t="s">
        <v>5496</v>
      </c>
      <c r="S1376" s="10">
        <f>IF(ISBLANK(T1376),0,COUNTA(L1376:R1376))</f>
        <v>2</v>
      </c>
      <c r="T1376" s="10" t="s">
        <v>5498</v>
      </c>
    </row>
    <row r="1377" spans="1:20" x14ac:dyDescent="0.2">
      <c r="A1377" s="10" t="s">
        <v>246</v>
      </c>
      <c r="B1377" s="11" t="s">
        <v>98</v>
      </c>
      <c r="C1377" s="14" t="s">
        <v>5433</v>
      </c>
      <c r="D1377" s="14"/>
      <c r="E1377" s="14"/>
      <c r="F1377" s="10" t="s">
        <v>242</v>
      </c>
      <c r="G1377" s="10">
        <v>50</v>
      </c>
      <c r="H1377" s="10" t="s">
        <v>206</v>
      </c>
      <c r="I1377" s="10">
        <v>1</v>
      </c>
      <c r="J1377" s="10">
        <v>1</v>
      </c>
      <c r="L1377" s="10" t="s">
        <v>5494</v>
      </c>
      <c r="M1377" s="10" t="s">
        <v>5496</v>
      </c>
      <c r="Q1377" s="10" t="s">
        <v>4</v>
      </c>
      <c r="S1377" s="10">
        <f>IF(ISBLANK(T1377),0,COUNTA(L1377:R1377))</f>
        <v>3</v>
      </c>
      <c r="T1377" s="10" t="s">
        <v>5498</v>
      </c>
    </row>
    <row r="1378" spans="1:20" x14ac:dyDescent="0.2">
      <c r="A1378" s="10" t="s">
        <v>246</v>
      </c>
      <c r="B1378" s="11" t="s">
        <v>99</v>
      </c>
      <c r="C1378" s="14" t="s">
        <v>5464</v>
      </c>
      <c r="D1378" s="14"/>
      <c r="E1378" s="14"/>
      <c r="F1378" s="10" t="s">
        <v>242</v>
      </c>
      <c r="G1378" s="10">
        <v>50</v>
      </c>
      <c r="H1378" s="10" t="s">
        <v>207</v>
      </c>
      <c r="I1378" s="10">
        <v>1</v>
      </c>
      <c r="J1378" s="10">
        <v>1</v>
      </c>
      <c r="L1378" s="10" t="s">
        <v>5493</v>
      </c>
      <c r="M1378" s="10" t="s">
        <v>5494</v>
      </c>
      <c r="N1378" s="10" t="s">
        <v>5495</v>
      </c>
      <c r="S1378" s="10">
        <f>IF(ISBLANK(T1378),0,COUNTA(L1378:R1378))</f>
        <v>3</v>
      </c>
      <c r="T1378" s="10" t="s">
        <v>5498</v>
      </c>
    </row>
    <row r="1379" spans="1:20" x14ac:dyDescent="0.2">
      <c r="A1379" s="10" t="s">
        <v>246</v>
      </c>
      <c r="B1379" s="11" t="s">
        <v>100</v>
      </c>
      <c r="C1379" s="14" t="s">
        <v>5451</v>
      </c>
      <c r="D1379" s="14"/>
      <c r="E1379" s="14"/>
      <c r="F1379" s="10" t="s">
        <v>242</v>
      </c>
      <c r="G1379" s="10">
        <v>75</v>
      </c>
      <c r="H1379" s="10" t="s">
        <v>208</v>
      </c>
      <c r="I1379" s="10">
        <v>1</v>
      </c>
      <c r="J1379" s="10">
        <v>1</v>
      </c>
      <c r="L1379" s="10" t="s">
        <v>5525</v>
      </c>
      <c r="N1379" s="10" t="s">
        <v>248</v>
      </c>
      <c r="S1379" s="10">
        <f>IF(ISBLANK(T1379),0,COUNTA(L1379:R1379))</f>
        <v>2</v>
      </c>
      <c r="T1379" s="10" t="s">
        <v>5498</v>
      </c>
    </row>
    <row r="1380" spans="1:20" x14ac:dyDescent="0.2">
      <c r="A1380" s="10" t="s">
        <v>246</v>
      </c>
      <c r="B1380" s="11" t="s">
        <v>101</v>
      </c>
      <c r="C1380" s="14" t="s">
        <v>4046</v>
      </c>
      <c r="D1380" s="14"/>
      <c r="E1380" s="14"/>
      <c r="F1380" s="10" t="s">
        <v>242</v>
      </c>
      <c r="G1380" s="10">
        <v>75</v>
      </c>
      <c r="H1380" s="10" t="s">
        <v>209</v>
      </c>
      <c r="I1380" s="10">
        <v>1</v>
      </c>
      <c r="J1380" s="10">
        <v>1</v>
      </c>
      <c r="L1380" s="10" t="s">
        <v>5494</v>
      </c>
      <c r="M1380" s="10" t="s">
        <v>5496</v>
      </c>
      <c r="S1380" s="10">
        <f>IF(ISBLANK(T1380),0,COUNTA(L1380:R1380))</f>
        <v>2</v>
      </c>
      <c r="T1380" s="10" t="s">
        <v>5498</v>
      </c>
    </row>
    <row r="1381" spans="1:20" x14ac:dyDescent="0.2">
      <c r="A1381" s="10" t="s">
        <v>246</v>
      </c>
      <c r="B1381" s="11" t="s">
        <v>102</v>
      </c>
      <c r="C1381" s="14" t="s">
        <v>5467</v>
      </c>
      <c r="D1381" s="14"/>
      <c r="E1381" s="14"/>
      <c r="F1381" s="10" t="s">
        <v>242</v>
      </c>
      <c r="G1381" s="10">
        <v>75</v>
      </c>
      <c r="H1381" s="10" t="s">
        <v>210</v>
      </c>
      <c r="I1381" s="10">
        <v>1</v>
      </c>
      <c r="J1381" s="10">
        <v>1</v>
      </c>
      <c r="L1381" s="10" t="s">
        <v>5494</v>
      </c>
      <c r="N1381" s="10" t="s">
        <v>5495</v>
      </c>
      <c r="S1381" s="10">
        <f>IF(ISBLANK(T1381),0,COUNTA(L1381:R1381))</f>
        <v>2</v>
      </c>
      <c r="T1381" s="10" t="s">
        <v>5498</v>
      </c>
    </row>
    <row r="1382" spans="1:20" x14ac:dyDescent="0.2">
      <c r="A1382" s="10" t="s">
        <v>246</v>
      </c>
      <c r="B1382" s="11" t="s">
        <v>103</v>
      </c>
      <c r="C1382" s="14" t="s">
        <v>5405</v>
      </c>
      <c r="D1382" s="14"/>
      <c r="E1382" s="14"/>
      <c r="F1382" s="10" t="s">
        <v>242</v>
      </c>
      <c r="G1382" s="10">
        <v>100</v>
      </c>
      <c r="H1382" s="10" t="s">
        <v>211</v>
      </c>
      <c r="I1382" s="10">
        <v>1</v>
      </c>
      <c r="J1382" s="10">
        <v>1</v>
      </c>
      <c r="L1382" s="10" t="s">
        <v>5493</v>
      </c>
      <c r="M1382" s="10" t="s">
        <v>5494</v>
      </c>
      <c r="N1382" s="10" t="s">
        <v>5495</v>
      </c>
      <c r="S1382" s="10">
        <f>IF(ISBLANK(T1382),0,COUNTA(L1382:R1382))</f>
        <v>3</v>
      </c>
      <c r="T1382" s="10" t="s">
        <v>5498</v>
      </c>
    </row>
    <row r="1383" spans="1:20" x14ac:dyDescent="0.2">
      <c r="A1383" s="10" t="s">
        <v>246</v>
      </c>
      <c r="B1383" s="11" t="s">
        <v>104</v>
      </c>
      <c r="C1383" s="14" t="s">
        <v>5441</v>
      </c>
      <c r="D1383" s="14"/>
      <c r="E1383" s="14"/>
      <c r="F1383" s="10" t="s">
        <v>242</v>
      </c>
      <c r="G1383" s="10">
        <v>100</v>
      </c>
      <c r="H1383" s="10" t="s">
        <v>212</v>
      </c>
      <c r="I1383" s="10">
        <v>1</v>
      </c>
      <c r="J1383" s="10">
        <v>1</v>
      </c>
      <c r="L1383" s="10" t="s">
        <v>5494</v>
      </c>
      <c r="M1383" s="10" t="s">
        <v>5496</v>
      </c>
      <c r="S1383" s="10">
        <f>IF(ISBLANK(T1383),0,COUNTA(L1383:R1383))</f>
        <v>2</v>
      </c>
      <c r="T1383" s="10" t="s">
        <v>5498</v>
      </c>
    </row>
    <row r="1384" spans="1:20" x14ac:dyDescent="0.2">
      <c r="A1384" s="10" t="s">
        <v>246</v>
      </c>
      <c r="B1384" s="11" t="s">
        <v>105</v>
      </c>
      <c r="C1384" s="14" t="s">
        <v>5446</v>
      </c>
      <c r="D1384" s="14"/>
      <c r="E1384" s="14"/>
      <c r="F1384" s="10" t="s">
        <v>242</v>
      </c>
      <c r="G1384" s="10">
        <v>100</v>
      </c>
      <c r="H1384" s="10" t="s">
        <v>213</v>
      </c>
      <c r="I1384" s="10">
        <v>1</v>
      </c>
      <c r="J1384" s="10">
        <v>1</v>
      </c>
      <c r="L1384" s="10" t="s">
        <v>5494</v>
      </c>
      <c r="N1384" s="10" t="s">
        <v>5495</v>
      </c>
      <c r="S1384" s="10">
        <f>IF(ISBLANK(T1384),0,COUNTA(L1384:R1384))</f>
        <v>2</v>
      </c>
      <c r="T1384" s="10" t="s">
        <v>5498</v>
      </c>
    </row>
    <row r="1385" spans="1:20" x14ac:dyDescent="0.2">
      <c r="A1385" s="10" t="s">
        <v>246</v>
      </c>
      <c r="B1385" s="11" t="s">
        <v>106</v>
      </c>
      <c r="C1385" s="14" t="s">
        <v>5459</v>
      </c>
      <c r="D1385" s="14"/>
      <c r="E1385" s="14"/>
      <c r="F1385" s="10" t="s">
        <v>242</v>
      </c>
      <c r="G1385" s="10">
        <v>100</v>
      </c>
      <c r="H1385" s="10" t="s">
        <v>214</v>
      </c>
      <c r="I1385" s="10">
        <v>1</v>
      </c>
      <c r="J1385" s="10">
        <v>1</v>
      </c>
      <c r="L1385" s="10" t="s">
        <v>5494</v>
      </c>
      <c r="M1385" s="10" t="s">
        <v>5496</v>
      </c>
      <c r="S1385" s="10">
        <f>IF(ISBLANK(T1385),0,COUNTA(L1385:R1385))</f>
        <v>2</v>
      </c>
      <c r="T1385" s="10" t="s">
        <v>5498</v>
      </c>
    </row>
    <row r="1386" spans="1:20" x14ac:dyDescent="0.2">
      <c r="A1386" s="10" t="s">
        <v>246</v>
      </c>
      <c r="B1386" s="11" t="s">
        <v>107</v>
      </c>
      <c r="C1386" s="14" t="s">
        <v>5444</v>
      </c>
      <c r="D1386" s="14"/>
      <c r="E1386" s="14"/>
      <c r="F1386" s="10" t="s">
        <v>243</v>
      </c>
      <c r="G1386" s="10">
        <v>0</v>
      </c>
      <c r="H1386" s="10" t="s">
        <v>215</v>
      </c>
      <c r="I1386" s="10">
        <v>1</v>
      </c>
      <c r="J1386" s="10">
        <v>1</v>
      </c>
      <c r="L1386" s="10" t="s">
        <v>833</v>
      </c>
      <c r="S1386" s="10">
        <f>IF(ISBLANK(T1386),0,COUNTA(L1386:R1386))</f>
        <v>1</v>
      </c>
      <c r="T1386" s="10" t="s">
        <v>5498</v>
      </c>
    </row>
    <row r="1387" spans="1:20" x14ac:dyDescent="0.2">
      <c r="A1387" s="10" t="s">
        <v>246</v>
      </c>
      <c r="B1387" s="11" t="s">
        <v>108</v>
      </c>
      <c r="C1387" s="14" t="s">
        <v>5453</v>
      </c>
      <c r="D1387" s="14"/>
      <c r="E1387" s="14"/>
      <c r="F1387" s="10" t="s">
        <v>243</v>
      </c>
      <c r="G1387" s="10">
        <v>0</v>
      </c>
      <c r="H1387" s="10" t="s">
        <v>216</v>
      </c>
      <c r="I1387" s="10">
        <v>1</v>
      </c>
      <c r="J1387" s="10">
        <v>1</v>
      </c>
      <c r="P1387" s="10" t="s">
        <v>5497</v>
      </c>
      <c r="Q1387" s="10" t="s">
        <v>5503</v>
      </c>
      <c r="R1387" s="10" t="s">
        <v>8</v>
      </c>
      <c r="S1387" s="10">
        <f>IF(ISBLANK(T1387),0,COUNTA(L1387:R1387))</f>
        <v>3</v>
      </c>
      <c r="T1387" s="10" t="s">
        <v>5498</v>
      </c>
    </row>
    <row r="1388" spans="1:20" x14ac:dyDescent="0.2">
      <c r="A1388" s="10" t="s">
        <v>246</v>
      </c>
      <c r="B1388" s="11" t="s">
        <v>109</v>
      </c>
      <c r="C1388" s="14" t="s">
        <v>5423</v>
      </c>
      <c r="D1388" s="14"/>
      <c r="E1388" s="14"/>
      <c r="F1388" s="10" t="s">
        <v>243</v>
      </c>
      <c r="G1388" s="10">
        <v>25</v>
      </c>
      <c r="H1388" s="10" t="s">
        <v>217</v>
      </c>
      <c r="I1388" s="10">
        <v>1</v>
      </c>
      <c r="J1388" s="10">
        <v>1</v>
      </c>
      <c r="L1388" s="10" t="s">
        <v>833</v>
      </c>
      <c r="S1388" s="10">
        <f>IF(ISBLANK(T1388),0,COUNTA(L1388:R1388))</f>
        <v>1</v>
      </c>
      <c r="T1388" s="10" t="s">
        <v>5498</v>
      </c>
    </row>
    <row r="1389" spans="1:20" x14ac:dyDescent="0.2">
      <c r="A1389" s="10" t="s">
        <v>246</v>
      </c>
      <c r="B1389" s="11" t="s">
        <v>110</v>
      </c>
      <c r="C1389" s="14" t="s">
        <v>5445</v>
      </c>
      <c r="D1389" s="14"/>
      <c r="E1389" s="14"/>
      <c r="F1389" s="10" t="s">
        <v>243</v>
      </c>
      <c r="G1389" s="10">
        <v>25</v>
      </c>
      <c r="H1389" s="10" t="s">
        <v>218</v>
      </c>
      <c r="I1389" s="10">
        <v>1</v>
      </c>
      <c r="J1389" s="10">
        <v>1</v>
      </c>
      <c r="L1389" s="10" t="s">
        <v>833</v>
      </c>
      <c r="S1389" s="10">
        <f>IF(ISBLANK(T1389),0,COUNTA(L1389:R1389))</f>
        <v>1</v>
      </c>
      <c r="T1389" s="10" t="s">
        <v>5498</v>
      </c>
    </row>
    <row r="1390" spans="1:20" x14ac:dyDescent="0.2">
      <c r="A1390" s="10" t="s">
        <v>246</v>
      </c>
      <c r="B1390" s="11" t="s">
        <v>111</v>
      </c>
      <c r="C1390" s="14" t="s">
        <v>5460</v>
      </c>
      <c r="D1390" s="14"/>
      <c r="E1390" s="14"/>
      <c r="F1390" s="10" t="s">
        <v>243</v>
      </c>
      <c r="G1390" s="10">
        <v>25</v>
      </c>
      <c r="H1390" s="10" t="s">
        <v>219</v>
      </c>
      <c r="I1390" s="10">
        <v>1</v>
      </c>
      <c r="J1390" s="10">
        <v>1</v>
      </c>
      <c r="L1390" s="10" t="s">
        <v>833</v>
      </c>
      <c r="N1390" s="10" t="s">
        <v>5501</v>
      </c>
      <c r="S1390" s="10">
        <f>IF(ISBLANK(T1390),0,COUNTA(L1390:R1390))</f>
        <v>2</v>
      </c>
      <c r="T1390" s="10" t="s">
        <v>5498</v>
      </c>
    </row>
    <row r="1391" spans="1:20" x14ac:dyDescent="0.2">
      <c r="A1391" s="10" t="s">
        <v>246</v>
      </c>
      <c r="B1391" s="11" t="s">
        <v>112</v>
      </c>
      <c r="C1391" s="14" t="s">
        <v>5470</v>
      </c>
      <c r="D1391" s="14"/>
      <c r="E1391" s="14"/>
      <c r="F1391" s="10" t="s">
        <v>243</v>
      </c>
      <c r="G1391" s="10">
        <v>25</v>
      </c>
      <c r="H1391" s="10" t="s">
        <v>220</v>
      </c>
      <c r="I1391" s="10">
        <v>1</v>
      </c>
      <c r="J1391" s="10">
        <v>1</v>
      </c>
      <c r="P1391" s="10" t="s">
        <v>5497</v>
      </c>
      <c r="Q1391" s="10" t="s">
        <v>5503</v>
      </c>
      <c r="R1391" s="10" t="s">
        <v>8</v>
      </c>
      <c r="S1391" s="10">
        <f>IF(ISBLANK(T1391),0,COUNTA(L1391:R1391))</f>
        <v>3</v>
      </c>
      <c r="T1391" s="10" t="s">
        <v>5498</v>
      </c>
    </row>
    <row r="1392" spans="1:20" x14ac:dyDescent="0.2">
      <c r="A1392" s="10" t="s">
        <v>246</v>
      </c>
      <c r="B1392" s="11" t="s">
        <v>113</v>
      </c>
      <c r="C1392" s="14" t="s">
        <v>5474</v>
      </c>
      <c r="D1392" s="14"/>
      <c r="E1392" s="14"/>
      <c r="F1392" s="10" t="s">
        <v>243</v>
      </c>
      <c r="G1392" s="10">
        <v>25</v>
      </c>
      <c r="H1392" s="10" t="s">
        <v>221</v>
      </c>
      <c r="I1392" s="10">
        <v>1</v>
      </c>
      <c r="J1392" s="10">
        <v>1</v>
      </c>
      <c r="O1392" s="10" t="s">
        <v>654</v>
      </c>
      <c r="S1392" s="10">
        <f>IF(ISBLANK(T1392),0,COUNTA(L1392:R1392))</f>
        <v>1</v>
      </c>
      <c r="T1392" s="10" t="s">
        <v>5498</v>
      </c>
    </row>
    <row r="1393" spans="1:20" x14ac:dyDescent="0.2">
      <c r="A1393" s="10" t="s">
        <v>246</v>
      </c>
      <c r="B1393" s="11" t="s">
        <v>114</v>
      </c>
      <c r="C1393" s="14" t="s">
        <v>4116</v>
      </c>
      <c r="D1393" s="14"/>
      <c r="E1393" s="14"/>
      <c r="F1393" s="10" t="s">
        <v>243</v>
      </c>
      <c r="G1393" s="10">
        <v>25</v>
      </c>
      <c r="H1393" s="10" t="s">
        <v>222</v>
      </c>
      <c r="I1393" s="10">
        <v>1</v>
      </c>
      <c r="J1393" s="10">
        <v>1</v>
      </c>
      <c r="N1393" s="10" t="s">
        <v>5495</v>
      </c>
      <c r="O1393" s="10" t="s">
        <v>654</v>
      </c>
      <c r="S1393" s="10">
        <f>IF(ISBLANK(T1393),0,COUNTA(L1393:R1393))</f>
        <v>2</v>
      </c>
      <c r="T1393" s="10" t="s">
        <v>5498</v>
      </c>
    </row>
    <row r="1394" spans="1:20" x14ac:dyDescent="0.2">
      <c r="A1394" s="10" t="s">
        <v>246</v>
      </c>
      <c r="B1394" s="11" t="s">
        <v>115</v>
      </c>
      <c r="C1394" s="14" t="s">
        <v>5409</v>
      </c>
      <c r="D1394" s="14"/>
      <c r="E1394" s="14"/>
      <c r="F1394" s="10" t="s">
        <v>243</v>
      </c>
      <c r="G1394" s="10">
        <v>50</v>
      </c>
      <c r="H1394" s="10" t="s">
        <v>223</v>
      </c>
      <c r="I1394" s="10">
        <v>1</v>
      </c>
      <c r="J1394" s="10">
        <v>1</v>
      </c>
      <c r="L1394" s="10" t="s">
        <v>833</v>
      </c>
      <c r="S1394" s="10">
        <f>IF(ISBLANK(T1394),0,COUNTA(L1394:R1394))</f>
        <v>1</v>
      </c>
      <c r="T1394" s="10" t="s">
        <v>5498</v>
      </c>
    </row>
    <row r="1395" spans="1:20" x14ac:dyDescent="0.2">
      <c r="A1395" s="10" t="s">
        <v>246</v>
      </c>
      <c r="B1395" s="11" t="s">
        <v>116</v>
      </c>
      <c r="C1395" s="14" t="s">
        <v>5440</v>
      </c>
      <c r="D1395" s="14"/>
      <c r="E1395" s="14"/>
      <c r="F1395" s="10" t="s">
        <v>243</v>
      </c>
      <c r="G1395" s="10">
        <v>50</v>
      </c>
      <c r="H1395" s="10" t="s">
        <v>224</v>
      </c>
      <c r="I1395" s="10">
        <v>1</v>
      </c>
      <c r="J1395" s="10">
        <v>1</v>
      </c>
      <c r="P1395" s="10" t="s">
        <v>5497</v>
      </c>
      <c r="Q1395" s="10" t="s">
        <v>5503</v>
      </c>
      <c r="R1395" s="10" t="s">
        <v>8</v>
      </c>
      <c r="S1395" s="10">
        <f>IF(ISBLANK(T1395),0,COUNTA(L1395:R1395))</f>
        <v>3</v>
      </c>
      <c r="T1395" s="10" t="s">
        <v>5498</v>
      </c>
    </row>
    <row r="1396" spans="1:20" x14ac:dyDescent="0.2">
      <c r="A1396" s="10" t="s">
        <v>246</v>
      </c>
      <c r="B1396" s="11" t="s">
        <v>117</v>
      </c>
      <c r="C1396" s="14" t="s">
        <v>5442</v>
      </c>
      <c r="D1396" s="14"/>
      <c r="E1396" s="14"/>
      <c r="F1396" s="10" t="s">
        <v>243</v>
      </c>
      <c r="G1396" s="10">
        <v>50</v>
      </c>
      <c r="H1396" s="10" t="s">
        <v>225</v>
      </c>
      <c r="I1396" s="10">
        <v>1</v>
      </c>
      <c r="J1396" s="10">
        <v>1</v>
      </c>
      <c r="L1396" s="10" t="s">
        <v>833</v>
      </c>
      <c r="S1396" s="10">
        <f>IF(ISBLANK(T1396),0,COUNTA(L1396:R1396))</f>
        <v>1</v>
      </c>
      <c r="T1396" s="10" t="s">
        <v>5498</v>
      </c>
    </row>
    <row r="1397" spans="1:20" x14ac:dyDescent="0.2">
      <c r="A1397" s="10" t="s">
        <v>246</v>
      </c>
      <c r="B1397" s="11" t="s">
        <v>118</v>
      </c>
      <c r="C1397" s="14" t="s">
        <v>5443</v>
      </c>
      <c r="D1397" s="14"/>
      <c r="E1397" s="14"/>
      <c r="F1397" s="10" t="s">
        <v>243</v>
      </c>
      <c r="G1397" s="10">
        <v>50</v>
      </c>
      <c r="H1397" s="10" t="s">
        <v>226</v>
      </c>
      <c r="I1397" s="10">
        <v>1</v>
      </c>
      <c r="J1397" s="10">
        <v>1</v>
      </c>
      <c r="L1397" s="10" t="s">
        <v>833</v>
      </c>
      <c r="N1397" s="10" t="s">
        <v>5501</v>
      </c>
      <c r="S1397" s="10">
        <f>IF(ISBLANK(T1397),0,COUNTA(L1397:R1397))</f>
        <v>2</v>
      </c>
      <c r="T1397" s="10" t="s">
        <v>5498</v>
      </c>
    </row>
    <row r="1398" spans="1:20" x14ac:dyDescent="0.2">
      <c r="A1398" s="10" t="s">
        <v>246</v>
      </c>
      <c r="B1398" s="11" t="s">
        <v>119</v>
      </c>
      <c r="C1398" s="14" t="s">
        <v>5462</v>
      </c>
      <c r="D1398" s="14"/>
      <c r="E1398" s="14"/>
      <c r="F1398" s="10" t="s">
        <v>243</v>
      </c>
      <c r="G1398" s="10">
        <v>50</v>
      </c>
      <c r="H1398" s="10" t="s">
        <v>227</v>
      </c>
      <c r="I1398" s="10">
        <v>1</v>
      </c>
      <c r="J1398" s="10">
        <v>1</v>
      </c>
      <c r="Q1398" s="10" t="s">
        <v>4</v>
      </c>
      <c r="R1398" s="10" t="s">
        <v>15</v>
      </c>
      <c r="S1398" s="10">
        <f>IF(ISBLANK(T1398),0,COUNTA(L1398:R1398))</f>
        <v>2</v>
      </c>
      <c r="T1398" s="10" t="s">
        <v>5498</v>
      </c>
    </row>
    <row r="1399" spans="1:20" x14ac:dyDescent="0.2">
      <c r="A1399" s="10" t="s">
        <v>246</v>
      </c>
      <c r="B1399" s="11" t="s">
        <v>120</v>
      </c>
      <c r="C1399" s="14" t="s">
        <v>4066</v>
      </c>
      <c r="D1399" s="14"/>
      <c r="E1399" s="14"/>
      <c r="F1399" s="10" t="s">
        <v>243</v>
      </c>
      <c r="G1399" s="10">
        <v>50</v>
      </c>
      <c r="H1399" s="10" t="s">
        <v>228</v>
      </c>
      <c r="I1399" s="10">
        <v>1</v>
      </c>
      <c r="J1399" s="10">
        <v>1</v>
      </c>
      <c r="N1399" s="10" t="s">
        <v>5495</v>
      </c>
      <c r="O1399" s="10" t="s">
        <v>654</v>
      </c>
      <c r="S1399" s="10">
        <f>IF(ISBLANK(T1399),0,COUNTA(L1399:R1399))</f>
        <v>2</v>
      </c>
      <c r="T1399" s="10" t="s">
        <v>5498</v>
      </c>
    </row>
    <row r="1400" spans="1:20" x14ac:dyDescent="0.2">
      <c r="A1400" s="10" t="s">
        <v>246</v>
      </c>
      <c r="B1400" s="11" t="s">
        <v>121</v>
      </c>
      <c r="C1400" s="14" t="s">
        <v>5471</v>
      </c>
      <c r="D1400" s="14"/>
      <c r="E1400" s="14"/>
      <c r="F1400" s="10" t="s">
        <v>243</v>
      </c>
      <c r="G1400" s="10">
        <v>50</v>
      </c>
      <c r="H1400" s="10" t="s">
        <v>229</v>
      </c>
      <c r="I1400" s="10">
        <v>1</v>
      </c>
      <c r="J1400" s="10">
        <v>1</v>
      </c>
      <c r="O1400" s="10" t="s">
        <v>654</v>
      </c>
      <c r="Q1400" s="10" t="s">
        <v>1</v>
      </c>
      <c r="S1400" s="10">
        <f>IF(ISBLANK(T1400),0,COUNTA(L1400:R1400))</f>
        <v>2</v>
      </c>
      <c r="T1400" s="10" t="s">
        <v>5498</v>
      </c>
    </row>
    <row r="1401" spans="1:20" x14ac:dyDescent="0.2">
      <c r="A1401" s="10" t="s">
        <v>246</v>
      </c>
      <c r="B1401" s="11" t="s">
        <v>122</v>
      </c>
      <c r="C1401" s="14" t="s">
        <v>4117</v>
      </c>
      <c r="D1401" s="14"/>
      <c r="E1401" s="14"/>
      <c r="F1401" s="10" t="s">
        <v>243</v>
      </c>
      <c r="G1401" s="10">
        <v>50</v>
      </c>
      <c r="H1401" s="10" t="s">
        <v>230</v>
      </c>
      <c r="I1401" s="10">
        <v>1</v>
      </c>
      <c r="J1401" s="10">
        <v>1</v>
      </c>
      <c r="N1401" s="10" t="s">
        <v>5495</v>
      </c>
      <c r="O1401" s="10" t="s">
        <v>654</v>
      </c>
      <c r="S1401" s="10">
        <f>IF(ISBLANK(T1401),0,COUNTA(L1401:R1401))</f>
        <v>2</v>
      </c>
      <c r="T1401" s="10" t="s">
        <v>5498</v>
      </c>
    </row>
    <row r="1402" spans="1:20" x14ac:dyDescent="0.2">
      <c r="A1402" s="10" t="s">
        <v>246</v>
      </c>
      <c r="B1402" s="11" t="s">
        <v>123</v>
      </c>
      <c r="C1402" s="14" t="s">
        <v>5478</v>
      </c>
      <c r="D1402" s="14"/>
      <c r="E1402" s="14"/>
      <c r="F1402" s="10" t="s">
        <v>243</v>
      </c>
      <c r="G1402" s="10">
        <v>50</v>
      </c>
      <c r="H1402" s="10" t="s">
        <v>231</v>
      </c>
      <c r="I1402" s="10">
        <v>1</v>
      </c>
      <c r="J1402" s="10">
        <v>1</v>
      </c>
      <c r="O1402" s="10" t="s">
        <v>654</v>
      </c>
      <c r="S1402" s="10">
        <f>IF(ISBLANK(T1402),0,COUNTA(L1402:R1402))</f>
        <v>1</v>
      </c>
      <c r="T1402" s="10" t="s">
        <v>5498</v>
      </c>
    </row>
    <row r="1403" spans="1:20" x14ac:dyDescent="0.2">
      <c r="A1403" s="10" t="s">
        <v>246</v>
      </c>
      <c r="B1403" s="11" t="s">
        <v>124</v>
      </c>
      <c r="C1403" s="14" t="s">
        <v>4070</v>
      </c>
      <c r="D1403" s="14"/>
      <c r="E1403" s="14"/>
      <c r="F1403" s="10" t="s">
        <v>243</v>
      </c>
      <c r="G1403" s="10">
        <v>75</v>
      </c>
      <c r="H1403" s="10" t="s">
        <v>232</v>
      </c>
      <c r="I1403" s="10">
        <v>1</v>
      </c>
      <c r="J1403" s="10">
        <v>1</v>
      </c>
      <c r="N1403" s="10" t="s">
        <v>5495</v>
      </c>
      <c r="O1403" s="10" t="s">
        <v>654</v>
      </c>
      <c r="Q1403" s="10" t="s">
        <v>4</v>
      </c>
      <c r="S1403" s="10">
        <f>IF(ISBLANK(T1403),0,COUNTA(L1403:R1403))</f>
        <v>3</v>
      </c>
      <c r="T1403" s="10" t="s">
        <v>5498</v>
      </c>
    </row>
    <row r="1404" spans="1:20" x14ac:dyDescent="0.2">
      <c r="A1404" s="10" t="s">
        <v>246</v>
      </c>
      <c r="B1404" s="11" t="s">
        <v>125</v>
      </c>
      <c r="C1404" s="14" t="s">
        <v>5439</v>
      </c>
      <c r="D1404" s="14"/>
      <c r="E1404" s="14"/>
      <c r="F1404" s="10" t="s">
        <v>243</v>
      </c>
      <c r="G1404" s="10">
        <v>75</v>
      </c>
      <c r="H1404" s="10" t="s">
        <v>233</v>
      </c>
      <c r="I1404" s="10">
        <v>1</v>
      </c>
      <c r="J1404" s="10">
        <v>1</v>
      </c>
      <c r="L1404" s="10" t="s">
        <v>833</v>
      </c>
      <c r="S1404" s="10">
        <f>IF(ISBLANK(T1404),0,COUNTA(L1404:R1404))</f>
        <v>1</v>
      </c>
      <c r="T1404" s="10" t="s">
        <v>5498</v>
      </c>
    </row>
    <row r="1405" spans="1:20" x14ac:dyDescent="0.2">
      <c r="A1405" s="10" t="s">
        <v>246</v>
      </c>
      <c r="B1405" s="11" t="s">
        <v>126</v>
      </c>
      <c r="C1405" s="14" t="s">
        <v>4067</v>
      </c>
      <c r="D1405" s="14"/>
      <c r="E1405" s="14"/>
      <c r="F1405" s="10" t="s">
        <v>243</v>
      </c>
      <c r="G1405" s="10">
        <v>75</v>
      </c>
      <c r="H1405" s="10" t="s">
        <v>234</v>
      </c>
      <c r="I1405" s="10">
        <v>1</v>
      </c>
      <c r="J1405" s="10">
        <v>1</v>
      </c>
      <c r="N1405" s="10" t="s">
        <v>5495</v>
      </c>
      <c r="O1405" s="10" t="s">
        <v>654</v>
      </c>
      <c r="S1405" s="10">
        <f>IF(ISBLANK(T1405),0,COUNTA(L1405:R1405))</f>
        <v>2</v>
      </c>
      <c r="T1405" s="10" t="s">
        <v>5498</v>
      </c>
    </row>
    <row r="1406" spans="1:20" x14ac:dyDescent="0.2">
      <c r="A1406" s="10" t="s">
        <v>246</v>
      </c>
      <c r="B1406" s="11" t="s">
        <v>127</v>
      </c>
      <c r="C1406" s="14" t="s">
        <v>4115</v>
      </c>
      <c r="D1406" s="14"/>
      <c r="E1406" s="14"/>
      <c r="F1406" s="10" t="s">
        <v>243</v>
      </c>
      <c r="G1406" s="10">
        <v>75</v>
      </c>
      <c r="H1406" s="10" t="s">
        <v>235</v>
      </c>
      <c r="I1406" s="10">
        <v>1</v>
      </c>
      <c r="J1406" s="10">
        <v>1</v>
      </c>
      <c r="N1406" s="10" t="s">
        <v>5495</v>
      </c>
      <c r="O1406" s="10" t="s">
        <v>654</v>
      </c>
      <c r="S1406" s="10">
        <f>IF(ISBLANK(T1406),0,COUNTA(L1406:R1406))</f>
        <v>2</v>
      </c>
      <c r="T1406" s="10" t="s">
        <v>5498</v>
      </c>
    </row>
    <row r="1407" spans="1:20" x14ac:dyDescent="0.2">
      <c r="A1407" s="10" t="s">
        <v>246</v>
      </c>
      <c r="B1407" s="11" t="s">
        <v>128</v>
      </c>
      <c r="C1407" s="14" t="s">
        <v>5399</v>
      </c>
      <c r="D1407" s="14"/>
      <c r="E1407" s="14"/>
      <c r="F1407" s="10" t="s">
        <v>243</v>
      </c>
      <c r="G1407" s="10">
        <v>100</v>
      </c>
      <c r="H1407" s="10" t="s">
        <v>236</v>
      </c>
      <c r="I1407" s="10">
        <v>1</v>
      </c>
      <c r="J1407" s="10">
        <v>1</v>
      </c>
      <c r="N1407" s="10" t="s">
        <v>5495</v>
      </c>
      <c r="O1407" s="10" t="s">
        <v>654</v>
      </c>
      <c r="S1407" s="10">
        <f>IF(ISBLANK(T1407),0,COUNTA(L1407:R1407))</f>
        <v>2</v>
      </c>
      <c r="T1407" s="10" t="s">
        <v>5498</v>
      </c>
    </row>
    <row r="1408" spans="1:20" x14ac:dyDescent="0.2">
      <c r="A1408" s="10" t="s">
        <v>246</v>
      </c>
      <c r="B1408" s="11" t="s">
        <v>129</v>
      </c>
      <c r="C1408" s="14" t="s">
        <v>4069</v>
      </c>
      <c r="D1408" s="14"/>
      <c r="E1408" s="14"/>
      <c r="F1408" s="10" t="s">
        <v>243</v>
      </c>
      <c r="G1408" s="10">
        <v>100</v>
      </c>
      <c r="H1408" s="10" t="s">
        <v>237</v>
      </c>
      <c r="I1408" s="10">
        <v>1</v>
      </c>
      <c r="J1408" s="10">
        <v>1</v>
      </c>
      <c r="L1408" s="10" t="s">
        <v>833</v>
      </c>
      <c r="N1408" s="10" t="s">
        <v>5495</v>
      </c>
      <c r="O1408" s="10" t="s">
        <v>654</v>
      </c>
      <c r="Q1408" s="10" t="s">
        <v>4</v>
      </c>
      <c r="S1408" s="10">
        <f>IF(ISBLANK(T1408),0,COUNTA(L1408:R1408))</f>
        <v>4</v>
      </c>
      <c r="T1408" s="10" t="s">
        <v>5498</v>
      </c>
    </row>
    <row r="1409" spans="1:21" x14ac:dyDescent="0.2">
      <c r="A1409" s="10" t="s">
        <v>1298</v>
      </c>
      <c r="B1409" s="11" t="s">
        <v>2305</v>
      </c>
      <c r="C1409" s="11" t="s">
        <v>4686</v>
      </c>
      <c r="F1409" s="10" t="s">
        <v>243</v>
      </c>
      <c r="G1409" s="10">
        <v>75</v>
      </c>
      <c r="H1409" s="10" t="s">
        <v>882</v>
      </c>
      <c r="I1409" s="10">
        <v>1</v>
      </c>
      <c r="J1409" s="10">
        <v>1</v>
      </c>
      <c r="P1409" s="10" t="s">
        <v>5497</v>
      </c>
      <c r="Q1409" s="10" t="s">
        <v>5503</v>
      </c>
      <c r="R1409" s="10" t="s">
        <v>8</v>
      </c>
      <c r="S1409" s="10">
        <f>IF(ISBLANK(T1409),0,COUNTA(L1409:R1409))</f>
        <v>3</v>
      </c>
      <c r="T1409" s="10" t="s">
        <v>5498</v>
      </c>
      <c r="U1409" s="10" t="s">
        <v>4615</v>
      </c>
    </row>
    <row r="1410" spans="1:21" x14ac:dyDescent="0.2">
      <c r="A1410" s="10" t="s">
        <v>1298</v>
      </c>
      <c r="B1410" s="11" t="s">
        <v>2306</v>
      </c>
      <c r="C1410" s="11" t="s">
        <v>4687</v>
      </c>
      <c r="F1410" s="10" t="s">
        <v>243</v>
      </c>
      <c r="G1410" s="10">
        <v>100</v>
      </c>
      <c r="H1410" s="10" t="s">
        <v>881</v>
      </c>
      <c r="I1410" s="10">
        <v>1</v>
      </c>
      <c r="J1410" s="10">
        <v>1</v>
      </c>
      <c r="P1410" s="10" t="s">
        <v>5497</v>
      </c>
      <c r="Q1410" s="10" t="s">
        <v>5503</v>
      </c>
      <c r="R1410" s="10" t="s">
        <v>8</v>
      </c>
      <c r="S1410" s="10">
        <f>IF(ISBLANK(T1410),0,COUNTA(L1410:R1410))</f>
        <v>3</v>
      </c>
      <c r="T1410" s="10" t="s">
        <v>5498</v>
      </c>
      <c r="U1410" s="10" t="s">
        <v>4615</v>
      </c>
    </row>
    <row r="1411" spans="1:21" x14ac:dyDescent="0.2">
      <c r="A1411" s="10" t="s">
        <v>1298</v>
      </c>
      <c r="B1411" s="11" t="s">
        <v>2307</v>
      </c>
      <c r="C1411" s="11" t="s">
        <v>4688</v>
      </c>
      <c r="F1411" s="10" t="s">
        <v>243</v>
      </c>
      <c r="G1411" s="10">
        <v>100</v>
      </c>
      <c r="H1411" s="10" t="s">
        <v>880</v>
      </c>
      <c r="I1411" s="10">
        <v>1</v>
      </c>
      <c r="J1411" s="10">
        <v>1</v>
      </c>
      <c r="P1411" s="10" t="s">
        <v>5497</v>
      </c>
      <c r="Q1411" s="10" t="s">
        <v>5503</v>
      </c>
      <c r="R1411" s="10" t="s">
        <v>8</v>
      </c>
      <c r="S1411" s="10">
        <f>IF(ISBLANK(T1411),0,COUNTA(L1411:R1411))</f>
        <v>3</v>
      </c>
      <c r="T1411" s="10" t="s">
        <v>5498</v>
      </c>
      <c r="U1411" s="10" t="s">
        <v>4615</v>
      </c>
    </row>
    <row r="1412" spans="1:21" x14ac:dyDescent="0.2">
      <c r="A1412" s="10" t="s">
        <v>933</v>
      </c>
      <c r="B1412" s="11" t="s">
        <v>2308</v>
      </c>
      <c r="C1412" s="11" t="s">
        <v>4759</v>
      </c>
      <c r="F1412" s="10" t="s">
        <v>239</v>
      </c>
      <c r="G1412" s="10">
        <v>25</v>
      </c>
      <c r="H1412" s="10" t="s">
        <v>883</v>
      </c>
      <c r="I1412" s="10">
        <v>1</v>
      </c>
      <c r="J1412" s="10">
        <v>1</v>
      </c>
      <c r="L1412" s="10" t="s">
        <v>11</v>
      </c>
      <c r="N1412" s="10" t="s">
        <v>19</v>
      </c>
      <c r="S1412" s="10">
        <f>IF(ISBLANK(T1412),0,COUNTA(L1412:R1412))</f>
        <v>2</v>
      </c>
      <c r="T1412" s="10" t="s">
        <v>5498</v>
      </c>
      <c r="U1412" s="10" t="s">
        <v>4831</v>
      </c>
    </row>
    <row r="1413" spans="1:21" x14ac:dyDescent="0.2">
      <c r="A1413" s="10" t="s">
        <v>933</v>
      </c>
      <c r="B1413" s="11" t="s">
        <v>2309</v>
      </c>
      <c r="C1413" s="11" t="s">
        <v>4704</v>
      </c>
      <c r="F1413" s="10" t="s">
        <v>240</v>
      </c>
      <c r="G1413" s="10">
        <v>0</v>
      </c>
      <c r="H1413" s="10" t="s">
        <v>884</v>
      </c>
      <c r="I1413" s="10">
        <v>1</v>
      </c>
      <c r="J1413" s="10">
        <v>1</v>
      </c>
      <c r="L1413" s="10" t="s">
        <v>2</v>
      </c>
      <c r="S1413" s="10">
        <f>IF(ISBLANK(T1413),0,COUNTA(L1413:R1413))</f>
        <v>1</v>
      </c>
      <c r="T1413" s="10" t="s">
        <v>5498</v>
      </c>
      <c r="U1413" s="10" t="s">
        <v>4780</v>
      </c>
    </row>
    <row r="1414" spans="1:21" x14ac:dyDescent="0.2">
      <c r="A1414" s="10" t="s">
        <v>933</v>
      </c>
      <c r="B1414" s="11" t="s">
        <v>2310</v>
      </c>
      <c r="C1414" s="11" t="s">
        <v>4698</v>
      </c>
      <c r="F1414" s="10" t="s">
        <v>240</v>
      </c>
      <c r="G1414" s="10">
        <v>25</v>
      </c>
      <c r="H1414" s="10" t="s">
        <v>885</v>
      </c>
      <c r="I1414" s="10">
        <v>1</v>
      </c>
      <c r="J1414" s="10">
        <v>1</v>
      </c>
      <c r="L1414" s="10" t="s">
        <v>2</v>
      </c>
      <c r="S1414" s="10">
        <f>IF(ISBLANK(T1414),0,COUNTA(L1414:R1414))</f>
        <v>1</v>
      </c>
      <c r="T1414" s="10" t="s">
        <v>5498</v>
      </c>
      <c r="U1414" s="10" t="s">
        <v>4774</v>
      </c>
    </row>
    <row r="1415" spans="1:21" x14ac:dyDescent="0.2">
      <c r="A1415" s="10" t="s">
        <v>933</v>
      </c>
      <c r="B1415" s="11" t="s">
        <v>2311</v>
      </c>
      <c r="C1415" s="11" t="s">
        <v>4702</v>
      </c>
      <c r="F1415" s="10" t="s">
        <v>240</v>
      </c>
      <c r="G1415" s="10">
        <v>25</v>
      </c>
      <c r="H1415" s="10" t="s">
        <v>886</v>
      </c>
      <c r="I1415" s="10">
        <v>1</v>
      </c>
      <c r="J1415" s="10">
        <v>1</v>
      </c>
      <c r="L1415" s="10" t="s">
        <v>2</v>
      </c>
      <c r="S1415" s="10">
        <f>IF(ISBLANK(T1415),0,COUNTA(L1415:R1415))</f>
        <v>1</v>
      </c>
      <c r="T1415" s="10" t="s">
        <v>5498</v>
      </c>
      <c r="U1415" s="10" t="s">
        <v>4778</v>
      </c>
    </row>
    <row r="1416" spans="1:21" x14ac:dyDescent="0.2">
      <c r="A1416" s="10" t="s">
        <v>933</v>
      </c>
      <c r="B1416" s="11" t="s">
        <v>2312</v>
      </c>
      <c r="C1416" s="11" t="s">
        <v>4734</v>
      </c>
      <c r="F1416" s="10" t="s">
        <v>240</v>
      </c>
      <c r="G1416" s="10">
        <v>25</v>
      </c>
      <c r="H1416" s="10" t="s">
        <v>1269</v>
      </c>
      <c r="I1416" s="10">
        <v>1</v>
      </c>
      <c r="J1416" s="10">
        <v>1</v>
      </c>
      <c r="N1416" s="10" t="s">
        <v>14</v>
      </c>
      <c r="S1416" s="10">
        <f>IF(ISBLANK(T1416),0,COUNTA(L1416:R1416))</f>
        <v>1</v>
      </c>
      <c r="T1416" s="10" t="s">
        <v>5498</v>
      </c>
      <c r="U1416" s="10" t="s">
        <v>4807</v>
      </c>
    </row>
    <row r="1417" spans="1:21" x14ac:dyDescent="0.2">
      <c r="A1417" s="10" t="s">
        <v>933</v>
      </c>
      <c r="B1417" s="11" t="s">
        <v>2313</v>
      </c>
      <c r="C1417" s="11" t="s">
        <v>4735</v>
      </c>
      <c r="F1417" s="10" t="s">
        <v>240</v>
      </c>
      <c r="G1417" s="10">
        <v>25</v>
      </c>
      <c r="H1417" s="10" t="s">
        <v>1270</v>
      </c>
      <c r="I1417" s="10">
        <v>1</v>
      </c>
      <c r="J1417" s="10">
        <v>1</v>
      </c>
      <c r="N1417" s="10" t="s">
        <v>14</v>
      </c>
      <c r="S1417" s="10">
        <f>IF(ISBLANK(T1417),0,COUNTA(L1417:R1417))</f>
        <v>1</v>
      </c>
      <c r="T1417" s="10" t="s">
        <v>5498</v>
      </c>
      <c r="U1417" s="10" t="s">
        <v>4808</v>
      </c>
    </row>
    <row r="1418" spans="1:21" x14ac:dyDescent="0.2">
      <c r="A1418" s="10" t="s">
        <v>933</v>
      </c>
      <c r="B1418" s="11" t="s">
        <v>1863</v>
      </c>
      <c r="C1418" s="11" t="s">
        <v>4736</v>
      </c>
      <c r="F1418" s="10" t="s">
        <v>240</v>
      </c>
      <c r="G1418" s="10">
        <v>25</v>
      </c>
      <c r="H1418" s="10" t="s">
        <v>1271</v>
      </c>
      <c r="I1418" s="10">
        <v>1</v>
      </c>
      <c r="J1418" s="10">
        <v>1</v>
      </c>
      <c r="N1418" s="10" t="s">
        <v>14</v>
      </c>
      <c r="S1418" s="10">
        <f>IF(ISBLANK(T1418),0,COUNTA(L1418:R1418))</f>
        <v>1</v>
      </c>
      <c r="T1418" s="10" t="s">
        <v>5498</v>
      </c>
      <c r="U1418" s="10" t="s">
        <v>4809</v>
      </c>
    </row>
    <row r="1419" spans="1:21" x14ac:dyDescent="0.2">
      <c r="A1419" s="10" t="s">
        <v>933</v>
      </c>
      <c r="B1419" s="11" t="s">
        <v>2314</v>
      </c>
      <c r="C1419" s="11" t="s">
        <v>4738</v>
      </c>
      <c r="F1419" s="10" t="s">
        <v>240</v>
      </c>
      <c r="G1419" s="10">
        <v>25</v>
      </c>
      <c r="H1419" s="10" t="s">
        <v>1272</v>
      </c>
      <c r="I1419" s="10">
        <v>1</v>
      </c>
      <c r="J1419" s="10">
        <v>1</v>
      </c>
      <c r="N1419" s="10" t="s">
        <v>14</v>
      </c>
      <c r="S1419" s="10">
        <f>IF(ISBLANK(T1419),0,COUNTA(L1419:R1419))</f>
        <v>1</v>
      </c>
      <c r="T1419" s="10" t="s">
        <v>5498</v>
      </c>
      <c r="U1419" s="10" t="s">
        <v>4811</v>
      </c>
    </row>
    <row r="1420" spans="1:21" x14ac:dyDescent="0.2">
      <c r="A1420" s="10" t="s">
        <v>933</v>
      </c>
      <c r="B1420" s="11" t="s">
        <v>2315</v>
      </c>
      <c r="C1420" s="11" t="s">
        <v>4739</v>
      </c>
      <c r="F1420" s="10" t="s">
        <v>240</v>
      </c>
      <c r="G1420" s="10">
        <v>25</v>
      </c>
      <c r="H1420" s="10" t="s">
        <v>1273</v>
      </c>
      <c r="I1420" s="10">
        <v>1</v>
      </c>
      <c r="J1420" s="10">
        <v>1</v>
      </c>
      <c r="N1420" s="10" t="s">
        <v>14</v>
      </c>
      <c r="S1420" s="10">
        <f>IF(ISBLANK(T1420),0,COUNTA(L1420:R1420))</f>
        <v>1</v>
      </c>
      <c r="T1420" s="10" t="s">
        <v>5498</v>
      </c>
      <c r="U1420" s="10" t="s">
        <v>4812</v>
      </c>
    </row>
    <row r="1421" spans="1:21" x14ac:dyDescent="0.2">
      <c r="A1421" s="10" t="s">
        <v>933</v>
      </c>
      <c r="B1421" s="11" t="s">
        <v>2316</v>
      </c>
      <c r="C1421" s="11" t="s">
        <v>4741</v>
      </c>
      <c r="F1421" s="10" t="s">
        <v>240</v>
      </c>
      <c r="G1421" s="10">
        <v>25</v>
      </c>
      <c r="H1421" s="10" t="s">
        <v>1274</v>
      </c>
      <c r="I1421" s="10">
        <v>1</v>
      </c>
      <c r="J1421" s="10">
        <v>1</v>
      </c>
      <c r="N1421" s="10" t="s">
        <v>14</v>
      </c>
      <c r="S1421" s="10">
        <f>IF(ISBLANK(T1421),0,COUNTA(L1421:R1421))</f>
        <v>1</v>
      </c>
      <c r="T1421" s="10" t="s">
        <v>5498</v>
      </c>
      <c r="U1421" s="10" t="s">
        <v>4814</v>
      </c>
    </row>
    <row r="1422" spans="1:21" x14ac:dyDescent="0.2">
      <c r="A1422" s="10" t="s">
        <v>933</v>
      </c>
      <c r="B1422" s="11" t="s">
        <v>2317</v>
      </c>
      <c r="C1422" s="11" t="s">
        <v>4743</v>
      </c>
      <c r="F1422" s="10" t="s">
        <v>240</v>
      </c>
      <c r="G1422" s="10">
        <v>25</v>
      </c>
      <c r="H1422" s="10" t="s">
        <v>1275</v>
      </c>
      <c r="I1422" s="10">
        <v>1</v>
      </c>
      <c r="J1422" s="10">
        <v>1</v>
      </c>
      <c r="N1422" s="10" t="s">
        <v>14</v>
      </c>
      <c r="S1422" s="10">
        <f>IF(ISBLANK(T1422),0,COUNTA(L1422:R1422))</f>
        <v>1</v>
      </c>
      <c r="T1422" s="10" t="s">
        <v>5498</v>
      </c>
      <c r="U1422" s="10" t="s">
        <v>4816</v>
      </c>
    </row>
    <row r="1423" spans="1:21" x14ac:dyDescent="0.2">
      <c r="A1423" s="10" t="s">
        <v>933</v>
      </c>
      <c r="B1423" s="11" t="s">
        <v>2318</v>
      </c>
      <c r="C1423" s="11" t="s">
        <v>4745</v>
      </c>
      <c r="F1423" s="10" t="s">
        <v>240</v>
      </c>
      <c r="G1423" s="10">
        <v>25</v>
      </c>
      <c r="H1423" s="10" t="s">
        <v>1276</v>
      </c>
      <c r="I1423" s="10">
        <v>1</v>
      </c>
      <c r="J1423" s="10">
        <v>1</v>
      </c>
      <c r="N1423" s="10" t="s">
        <v>14</v>
      </c>
      <c r="S1423" s="10">
        <f>IF(ISBLANK(T1423),0,COUNTA(L1423:R1423))</f>
        <v>1</v>
      </c>
      <c r="T1423" s="10" t="s">
        <v>5498</v>
      </c>
      <c r="U1423" s="10" t="s">
        <v>4818</v>
      </c>
    </row>
    <row r="1424" spans="1:21" x14ac:dyDescent="0.2">
      <c r="A1424" s="10" t="s">
        <v>933</v>
      </c>
      <c r="B1424" s="11" t="s">
        <v>2319</v>
      </c>
      <c r="C1424" s="11" t="s">
        <v>4746</v>
      </c>
      <c r="F1424" s="10" t="s">
        <v>240</v>
      </c>
      <c r="G1424" s="10">
        <v>25</v>
      </c>
      <c r="H1424" s="10" t="s">
        <v>1277</v>
      </c>
      <c r="I1424" s="10">
        <v>1</v>
      </c>
      <c r="J1424" s="10">
        <v>1</v>
      </c>
      <c r="N1424" s="10" t="s">
        <v>14</v>
      </c>
      <c r="S1424" s="10">
        <f>IF(ISBLANK(T1424),0,COUNTA(L1424:R1424))</f>
        <v>1</v>
      </c>
      <c r="T1424" s="10" t="s">
        <v>5498</v>
      </c>
      <c r="U1424" s="10" t="s">
        <v>4819</v>
      </c>
    </row>
    <row r="1425" spans="1:21" x14ac:dyDescent="0.2">
      <c r="A1425" s="10" t="s">
        <v>933</v>
      </c>
      <c r="B1425" s="11" t="s">
        <v>2320</v>
      </c>
      <c r="C1425" s="11" t="s">
        <v>4747</v>
      </c>
      <c r="F1425" s="10" t="s">
        <v>240</v>
      </c>
      <c r="G1425" s="10">
        <v>25</v>
      </c>
      <c r="H1425" s="10" t="s">
        <v>1278</v>
      </c>
      <c r="I1425" s="10">
        <v>1</v>
      </c>
      <c r="J1425" s="10">
        <v>1</v>
      </c>
      <c r="N1425" s="10" t="s">
        <v>14</v>
      </c>
      <c r="S1425" s="10">
        <f>IF(ISBLANK(T1425),0,COUNTA(L1425:R1425))</f>
        <v>1</v>
      </c>
      <c r="T1425" s="10" t="s">
        <v>5498</v>
      </c>
      <c r="U1425" s="10" t="s">
        <v>4838</v>
      </c>
    </row>
    <row r="1426" spans="1:21" x14ac:dyDescent="0.2">
      <c r="A1426" s="10" t="s">
        <v>933</v>
      </c>
      <c r="B1426" s="11" t="s">
        <v>2321</v>
      </c>
      <c r="C1426" s="11" t="s">
        <v>4748</v>
      </c>
      <c r="F1426" s="10" t="s">
        <v>240</v>
      </c>
      <c r="G1426" s="10">
        <v>25</v>
      </c>
      <c r="H1426" s="10" t="s">
        <v>1279</v>
      </c>
      <c r="I1426" s="10">
        <v>1</v>
      </c>
      <c r="J1426" s="10">
        <v>1</v>
      </c>
      <c r="N1426" s="10" t="s">
        <v>14</v>
      </c>
      <c r="S1426" s="10">
        <f>IF(ISBLANK(T1426),0,COUNTA(L1426:R1426))</f>
        <v>1</v>
      </c>
      <c r="T1426" s="10" t="s">
        <v>5498</v>
      </c>
      <c r="U1426" s="10" t="s">
        <v>4820</v>
      </c>
    </row>
    <row r="1427" spans="1:21" x14ac:dyDescent="0.2">
      <c r="A1427" s="10" t="s">
        <v>933</v>
      </c>
      <c r="B1427" s="11" t="s">
        <v>2322</v>
      </c>
      <c r="C1427" s="11" t="s">
        <v>4749</v>
      </c>
      <c r="F1427" s="10" t="s">
        <v>240</v>
      </c>
      <c r="G1427" s="10">
        <v>25</v>
      </c>
      <c r="H1427" s="10" t="s">
        <v>1280</v>
      </c>
      <c r="I1427" s="10">
        <v>1</v>
      </c>
      <c r="J1427" s="10">
        <v>1</v>
      </c>
      <c r="N1427" s="10" t="s">
        <v>14</v>
      </c>
      <c r="S1427" s="10">
        <f>IF(ISBLANK(T1427),0,COUNTA(L1427:R1427))</f>
        <v>1</v>
      </c>
      <c r="T1427" s="10" t="s">
        <v>5498</v>
      </c>
      <c r="U1427" s="10" t="s">
        <v>4821</v>
      </c>
    </row>
    <row r="1428" spans="1:21" x14ac:dyDescent="0.2">
      <c r="A1428" s="10" t="s">
        <v>933</v>
      </c>
      <c r="B1428" s="11" t="s">
        <v>2323</v>
      </c>
      <c r="C1428" s="11" t="s">
        <v>4750</v>
      </c>
      <c r="F1428" s="10" t="s">
        <v>240</v>
      </c>
      <c r="G1428" s="10">
        <v>25</v>
      </c>
      <c r="H1428" s="10" t="s">
        <v>1281</v>
      </c>
      <c r="I1428" s="10">
        <v>1</v>
      </c>
      <c r="J1428" s="10">
        <v>1</v>
      </c>
      <c r="N1428" s="10" t="s">
        <v>14</v>
      </c>
      <c r="S1428" s="10">
        <f>IF(ISBLANK(T1428),0,COUNTA(L1428:R1428))</f>
        <v>1</v>
      </c>
      <c r="T1428" s="10" t="s">
        <v>5498</v>
      </c>
      <c r="U1428" s="10" t="s">
        <v>4822</v>
      </c>
    </row>
    <row r="1429" spans="1:21" x14ac:dyDescent="0.2">
      <c r="A1429" s="10" t="s">
        <v>933</v>
      </c>
      <c r="B1429" s="11" t="s">
        <v>2324</v>
      </c>
      <c r="C1429" s="11" t="s">
        <v>4751</v>
      </c>
      <c r="F1429" s="10" t="s">
        <v>240</v>
      </c>
      <c r="G1429" s="10">
        <v>25</v>
      </c>
      <c r="H1429" s="10" t="s">
        <v>1282</v>
      </c>
      <c r="I1429" s="10">
        <v>1</v>
      </c>
      <c r="J1429" s="10">
        <v>1</v>
      </c>
      <c r="N1429" s="10" t="s">
        <v>14</v>
      </c>
      <c r="S1429" s="10">
        <f>IF(ISBLANK(T1429),0,COUNTA(L1429:R1429))</f>
        <v>1</v>
      </c>
      <c r="T1429" s="10" t="s">
        <v>5498</v>
      </c>
      <c r="U1429" s="10" t="s">
        <v>4823</v>
      </c>
    </row>
    <row r="1430" spans="1:21" x14ac:dyDescent="0.2">
      <c r="A1430" s="10" t="s">
        <v>933</v>
      </c>
      <c r="B1430" s="11" t="s">
        <v>2325</v>
      </c>
      <c r="C1430" s="11" t="s">
        <v>4752</v>
      </c>
      <c r="F1430" s="10" t="s">
        <v>240</v>
      </c>
      <c r="G1430" s="10">
        <v>25</v>
      </c>
      <c r="H1430" s="10" t="s">
        <v>1283</v>
      </c>
      <c r="I1430" s="10">
        <v>1</v>
      </c>
      <c r="J1430" s="10">
        <v>1</v>
      </c>
      <c r="N1430" s="10" t="s">
        <v>14</v>
      </c>
      <c r="S1430" s="10">
        <f>IF(ISBLANK(T1430),0,COUNTA(L1430:R1430))</f>
        <v>1</v>
      </c>
      <c r="T1430" s="10" t="s">
        <v>5498</v>
      </c>
      <c r="U1430" s="10" t="s">
        <v>4824</v>
      </c>
    </row>
    <row r="1431" spans="1:21" x14ac:dyDescent="0.2">
      <c r="A1431" s="10" t="s">
        <v>933</v>
      </c>
      <c r="B1431" s="11" t="s">
        <v>2326</v>
      </c>
      <c r="C1431" s="11" t="s">
        <v>4753</v>
      </c>
      <c r="F1431" s="10" t="s">
        <v>240</v>
      </c>
      <c r="G1431" s="10">
        <v>25</v>
      </c>
      <c r="H1431" s="10" t="s">
        <v>1284</v>
      </c>
      <c r="I1431" s="10">
        <v>1</v>
      </c>
      <c r="J1431" s="10">
        <v>1</v>
      </c>
      <c r="N1431" s="10" t="s">
        <v>14</v>
      </c>
      <c r="S1431" s="10">
        <f>IF(ISBLANK(T1431),0,COUNTA(L1431:R1431))</f>
        <v>1</v>
      </c>
      <c r="T1431" s="10" t="s">
        <v>5498</v>
      </c>
      <c r="U1431" s="10" t="s">
        <v>4825</v>
      </c>
    </row>
    <row r="1432" spans="1:21" x14ac:dyDescent="0.2">
      <c r="A1432" s="10" t="s">
        <v>933</v>
      </c>
      <c r="B1432" s="11" t="s">
        <v>2327</v>
      </c>
      <c r="C1432" s="11" t="s">
        <v>4756</v>
      </c>
      <c r="F1432" s="10" t="s">
        <v>240</v>
      </c>
      <c r="G1432" s="10">
        <v>25</v>
      </c>
      <c r="H1432" s="10" t="s">
        <v>1285</v>
      </c>
      <c r="I1432" s="10">
        <v>1</v>
      </c>
      <c r="J1432" s="10">
        <v>1</v>
      </c>
      <c r="N1432" s="10" t="s">
        <v>14</v>
      </c>
      <c r="S1432" s="10">
        <f>IF(ISBLANK(T1432),0,COUNTA(L1432:R1432))</f>
        <v>1</v>
      </c>
      <c r="T1432" s="10" t="s">
        <v>5498</v>
      </c>
      <c r="U1432" s="10" t="s">
        <v>4828</v>
      </c>
    </row>
    <row r="1433" spans="1:21" x14ac:dyDescent="0.2">
      <c r="A1433" s="10" t="s">
        <v>933</v>
      </c>
      <c r="B1433" s="11" t="s">
        <v>2328</v>
      </c>
      <c r="C1433" s="11" t="s">
        <v>4761</v>
      </c>
      <c r="F1433" s="10" t="s">
        <v>240</v>
      </c>
      <c r="G1433" s="10">
        <v>25</v>
      </c>
      <c r="H1433" s="10" t="s">
        <v>887</v>
      </c>
      <c r="I1433" s="10">
        <v>1</v>
      </c>
      <c r="J1433" s="10">
        <v>1</v>
      </c>
      <c r="L1433" s="10" t="s">
        <v>5493</v>
      </c>
      <c r="N1433" s="10" t="s">
        <v>648</v>
      </c>
      <c r="S1433" s="10">
        <f>IF(ISBLANK(T1433),0,COUNTA(L1433:R1433))</f>
        <v>2</v>
      </c>
      <c r="T1433" s="10" t="s">
        <v>5498</v>
      </c>
      <c r="U1433" s="10" t="s">
        <v>4833</v>
      </c>
    </row>
    <row r="1434" spans="1:21" x14ac:dyDescent="0.2">
      <c r="A1434" s="10" t="s">
        <v>933</v>
      </c>
      <c r="B1434" s="11" t="s">
        <v>2329</v>
      </c>
      <c r="C1434" s="11" t="s">
        <v>4697</v>
      </c>
      <c r="F1434" s="10" t="s">
        <v>240</v>
      </c>
      <c r="G1434" s="10">
        <v>50</v>
      </c>
      <c r="H1434" s="10" t="s">
        <v>888</v>
      </c>
      <c r="I1434" s="10">
        <v>1</v>
      </c>
      <c r="J1434" s="10">
        <v>1</v>
      </c>
      <c r="L1434" s="10" t="s">
        <v>2</v>
      </c>
      <c r="S1434" s="10">
        <f>IF(ISBLANK(T1434),0,COUNTA(L1434:R1434))</f>
        <v>1</v>
      </c>
      <c r="T1434" s="10" t="s">
        <v>5498</v>
      </c>
      <c r="U1434" s="10" t="s">
        <v>4773</v>
      </c>
    </row>
    <row r="1435" spans="1:21" x14ac:dyDescent="0.2">
      <c r="A1435" s="10" t="s">
        <v>933</v>
      </c>
      <c r="B1435" s="11" t="s">
        <v>2330</v>
      </c>
      <c r="C1435" s="11" t="s">
        <v>4699</v>
      </c>
      <c r="F1435" s="10" t="s">
        <v>240</v>
      </c>
      <c r="G1435" s="10">
        <v>50</v>
      </c>
      <c r="H1435" s="10" t="s">
        <v>889</v>
      </c>
      <c r="I1435" s="10">
        <v>1</v>
      </c>
      <c r="J1435" s="10">
        <v>1</v>
      </c>
      <c r="L1435" s="10" t="s">
        <v>2</v>
      </c>
      <c r="S1435" s="10">
        <f>IF(ISBLANK(T1435),0,COUNTA(L1435:R1435))</f>
        <v>1</v>
      </c>
      <c r="T1435" s="10" t="s">
        <v>5498</v>
      </c>
      <c r="U1435" s="10" t="s">
        <v>4775</v>
      </c>
    </row>
    <row r="1436" spans="1:21" x14ac:dyDescent="0.2">
      <c r="A1436" s="10" t="s">
        <v>933</v>
      </c>
      <c r="B1436" s="11" t="s">
        <v>2331</v>
      </c>
      <c r="C1436" s="11" t="s">
        <v>4700</v>
      </c>
      <c r="F1436" s="10" t="s">
        <v>240</v>
      </c>
      <c r="G1436" s="10">
        <v>50</v>
      </c>
      <c r="H1436" s="10" t="s">
        <v>890</v>
      </c>
      <c r="I1436" s="10">
        <v>1</v>
      </c>
      <c r="J1436" s="10">
        <v>1</v>
      </c>
      <c r="L1436" s="10" t="s">
        <v>2</v>
      </c>
      <c r="S1436" s="10">
        <f>IF(ISBLANK(T1436),0,COUNTA(L1436:R1436))</f>
        <v>1</v>
      </c>
      <c r="T1436" s="10" t="s">
        <v>5498</v>
      </c>
      <c r="U1436" s="10" t="s">
        <v>4776</v>
      </c>
    </row>
    <row r="1437" spans="1:21" x14ac:dyDescent="0.2">
      <c r="A1437" s="10" t="s">
        <v>933</v>
      </c>
      <c r="B1437" s="11" t="s">
        <v>2332</v>
      </c>
      <c r="C1437" s="11" t="s">
        <v>4701</v>
      </c>
      <c r="F1437" s="10" t="s">
        <v>240</v>
      </c>
      <c r="G1437" s="10">
        <v>50</v>
      </c>
      <c r="H1437" s="10" t="s">
        <v>891</v>
      </c>
      <c r="I1437" s="10">
        <v>1</v>
      </c>
      <c r="J1437" s="10">
        <v>1</v>
      </c>
      <c r="L1437" s="10" t="s">
        <v>2</v>
      </c>
      <c r="S1437" s="10">
        <f>IF(ISBLANK(T1437),0,COUNTA(L1437:R1437))</f>
        <v>1</v>
      </c>
      <c r="T1437" s="10" t="s">
        <v>5498</v>
      </c>
      <c r="U1437" s="10" t="s">
        <v>4777</v>
      </c>
    </row>
    <row r="1438" spans="1:21" x14ac:dyDescent="0.2">
      <c r="A1438" s="10" t="s">
        <v>933</v>
      </c>
      <c r="B1438" s="11" t="s">
        <v>2333</v>
      </c>
      <c r="C1438" s="11" t="s">
        <v>4703</v>
      </c>
      <c r="F1438" s="10" t="s">
        <v>240</v>
      </c>
      <c r="G1438" s="10">
        <v>50</v>
      </c>
      <c r="H1438" s="10" t="s">
        <v>892</v>
      </c>
      <c r="I1438" s="10">
        <v>1</v>
      </c>
      <c r="J1438" s="10">
        <v>1</v>
      </c>
      <c r="L1438" s="10" t="s">
        <v>2</v>
      </c>
      <c r="S1438" s="10">
        <f>IF(ISBLANK(T1438),0,COUNTA(L1438:R1438))</f>
        <v>1</v>
      </c>
      <c r="T1438" s="10" t="s">
        <v>5498</v>
      </c>
      <c r="U1438" s="10" t="s">
        <v>4779</v>
      </c>
    </row>
    <row r="1439" spans="1:21" x14ac:dyDescent="0.2">
      <c r="A1439" s="10" t="s">
        <v>933</v>
      </c>
      <c r="B1439" s="11" t="s">
        <v>2334</v>
      </c>
      <c r="C1439" s="11" t="s">
        <v>4696</v>
      </c>
      <c r="F1439" s="10" t="s">
        <v>240</v>
      </c>
      <c r="G1439" s="10">
        <v>75</v>
      </c>
      <c r="H1439" s="10" t="s">
        <v>893</v>
      </c>
      <c r="I1439" s="10">
        <v>1</v>
      </c>
      <c r="J1439" s="10">
        <v>1</v>
      </c>
      <c r="L1439" s="10" t="s">
        <v>2</v>
      </c>
      <c r="S1439" s="10">
        <f>IF(ISBLANK(T1439),0,COUNTA(L1439:R1439))</f>
        <v>1</v>
      </c>
      <c r="T1439" s="10" t="s">
        <v>5498</v>
      </c>
      <c r="U1439" s="10" t="s">
        <v>4772</v>
      </c>
    </row>
    <row r="1440" spans="1:21" x14ac:dyDescent="0.2">
      <c r="A1440" s="10" t="s">
        <v>933</v>
      </c>
      <c r="B1440" s="11" t="s">
        <v>1594</v>
      </c>
      <c r="C1440" s="11" t="s">
        <v>4728</v>
      </c>
      <c r="F1440" s="10" t="s">
        <v>241</v>
      </c>
      <c r="G1440" s="10">
        <v>0</v>
      </c>
      <c r="H1440" s="10" t="s">
        <v>894</v>
      </c>
      <c r="I1440" s="10">
        <v>1</v>
      </c>
      <c r="J1440" s="10">
        <v>1</v>
      </c>
      <c r="L1440" s="10" t="s">
        <v>5493</v>
      </c>
      <c r="O1440" s="10" t="s">
        <v>9</v>
      </c>
      <c r="S1440" s="10">
        <f>IF(ISBLANK(T1440),0,COUNTA(L1440:R1440))</f>
        <v>2</v>
      </c>
      <c r="T1440" s="10" t="s">
        <v>5498</v>
      </c>
      <c r="U1440" s="10" t="s">
        <v>4802</v>
      </c>
    </row>
    <row r="1441" spans="1:21" x14ac:dyDescent="0.2">
      <c r="A1441" s="10" t="s">
        <v>933</v>
      </c>
      <c r="B1441" s="11" t="s">
        <v>1926</v>
      </c>
      <c r="C1441" s="11" t="s">
        <v>4729</v>
      </c>
      <c r="F1441" s="10" t="s">
        <v>241</v>
      </c>
      <c r="G1441" s="10">
        <v>0</v>
      </c>
      <c r="H1441" s="10" t="s">
        <v>895</v>
      </c>
      <c r="I1441" s="10">
        <v>1</v>
      </c>
      <c r="J1441" s="10">
        <v>1</v>
      </c>
      <c r="L1441" s="10" t="s">
        <v>5493</v>
      </c>
      <c r="O1441" s="10" t="s">
        <v>12</v>
      </c>
      <c r="S1441" s="10">
        <f>IF(ISBLANK(T1441),0,COUNTA(L1441:R1441))</f>
        <v>2</v>
      </c>
      <c r="T1441" s="10" t="s">
        <v>5498</v>
      </c>
      <c r="U1441" s="10" t="s">
        <v>4803</v>
      </c>
    </row>
    <row r="1442" spans="1:21" x14ac:dyDescent="0.2">
      <c r="A1442" s="10" t="s">
        <v>933</v>
      </c>
      <c r="B1442" s="11" t="s">
        <v>2335</v>
      </c>
      <c r="C1442" s="11" t="s">
        <v>4730</v>
      </c>
      <c r="F1442" s="10" t="s">
        <v>241</v>
      </c>
      <c r="G1442" s="10">
        <v>0</v>
      </c>
      <c r="H1442" s="10" t="s">
        <v>896</v>
      </c>
      <c r="I1442" s="10">
        <v>1</v>
      </c>
      <c r="J1442" s="10">
        <v>1</v>
      </c>
      <c r="L1442" s="10" t="s">
        <v>5493</v>
      </c>
      <c r="O1442" s="10" t="s">
        <v>17</v>
      </c>
      <c r="S1442" s="10">
        <f>IF(ISBLANK(T1442),0,COUNTA(L1442:R1442))</f>
        <v>2</v>
      </c>
      <c r="T1442" s="10" t="s">
        <v>5498</v>
      </c>
      <c r="U1442" s="10" t="s">
        <v>4804</v>
      </c>
    </row>
    <row r="1443" spans="1:21" x14ac:dyDescent="0.2">
      <c r="A1443" s="10" t="s">
        <v>933</v>
      </c>
      <c r="B1443" s="11" t="s">
        <v>2336</v>
      </c>
      <c r="C1443" s="11" t="s">
        <v>4689</v>
      </c>
      <c r="F1443" s="10" t="s">
        <v>241</v>
      </c>
      <c r="G1443" s="10">
        <v>25</v>
      </c>
      <c r="H1443" s="10" t="s">
        <v>897</v>
      </c>
      <c r="I1443" s="10">
        <v>1</v>
      </c>
      <c r="J1443" s="10">
        <v>1</v>
      </c>
      <c r="L1443" s="10" t="s">
        <v>0</v>
      </c>
      <c r="M1443" s="10" t="s">
        <v>5493</v>
      </c>
      <c r="N1443" s="10" t="s">
        <v>652</v>
      </c>
      <c r="S1443" s="10">
        <f>IF(ISBLANK(T1443),0,COUNTA(L1443:R1443))</f>
        <v>3</v>
      </c>
      <c r="T1443" s="10" t="s">
        <v>5498</v>
      </c>
      <c r="U1443" s="10" t="s">
        <v>4765</v>
      </c>
    </row>
    <row r="1444" spans="1:21" x14ac:dyDescent="0.2">
      <c r="A1444" s="10" t="s">
        <v>933</v>
      </c>
      <c r="B1444" s="11" t="s">
        <v>2337</v>
      </c>
      <c r="C1444" s="11" t="s">
        <v>4690</v>
      </c>
      <c r="F1444" s="10" t="s">
        <v>241</v>
      </c>
      <c r="G1444" s="10">
        <v>25</v>
      </c>
      <c r="H1444" s="10" t="s">
        <v>898</v>
      </c>
      <c r="I1444" s="10">
        <v>1</v>
      </c>
      <c r="J1444" s="10">
        <v>1</v>
      </c>
      <c r="L1444" s="10" t="s">
        <v>5493</v>
      </c>
      <c r="O1444" s="10" t="s">
        <v>9</v>
      </c>
      <c r="S1444" s="10">
        <f>IF(ISBLANK(T1444),0,COUNTA(L1444:R1444))</f>
        <v>2</v>
      </c>
      <c r="T1444" s="10" t="s">
        <v>5498</v>
      </c>
      <c r="U1444" s="10" t="s">
        <v>4766</v>
      </c>
    </row>
    <row r="1445" spans="1:21" x14ac:dyDescent="0.2">
      <c r="A1445" s="10" t="s">
        <v>933</v>
      </c>
      <c r="B1445" s="11" t="s">
        <v>2338</v>
      </c>
      <c r="C1445" s="11" t="s">
        <v>4691</v>
      </c>
      <c r="F1445" s="10" t="s">
        <v>241</v>
      </c>
      <c r="G1445" s="10">
        <v>25</v>
      </c>
      <c r="H1445" s="10" t="s">
        <v>899</v>
      </c>
      <c r="I1445" s="10">
        <v>1</v>
      </c>
      <c r="J1445" s="10">
        <v>1</v>
      </c>
      <c r="L1445" s="10" t="s">
        <v>5493</v>
      </c>
      <c r="O1445" s="10" t="s">
        <v>12</v>
      </c>
      <c r="S1445" s="10">
        <f>IF(ISBLANK(T1445),0,COUNTA(L1445:R1445))</f>
        <v>2</v>
      </c>
      <c r="T1445" s="10" t="s">
        <v>5498</v>
      </c>
      <c r="U1445" s="10" t="s">
        <v>4767</v>
      </c>
    </row>
    <row r="1446" spans="1:21" x14ac:dyDescent="0.2">
      <c r="A1446" s="10" t="s">
        <v>933</v>
      </c>
      <c r="B1446" s="11" t="s">
        <v>2339</v>
      </c>
      <c r="C1446" s="11" t="s">
        <v>4692</v>
      </c>
      <c r="F1446" s="10" t="s">
        <v>241</v>
      </c>
      <c r="G1446" s="10">
        <v>25</v>
      </c>
      <c r="H1446" s="10" t="s">
        <v>900</v>
      </c>
      <c r="I1446" s="10">
        <v>1</v>
      </c>
      <c r="J1446" s="10">
        <v>1</v>
      </c>
      <c r="L1446" s="10" t="s">
        <v>5493</v>
      </c>
      <c r="O1446" s="10" t="s">
        <v>17</v>
      </c>
      <c r="S1446" s="10">
        <f>IF(ISBLANK(T1446),0,COUNTA(L1446:R1446))</f>
        <v>2</v>
      </c>
      <c r="T1446" s="10" t="s">
        <v>5498</v>
      </c>
      <c r="U1446" s="10" t="s">
        <v>4768</v>
      </c>
    </row>
    <row r="1447" spans="1:21" x14ac:dyDescent="0.2">
      <c r="A1447" s="10" t="s">
        <v>933</v>
      </c>
      <c r="B1447" s="11" t="s">
        <v>2340</v>
      </c>
      <c r="C1447" s="11" t="s">
        <v>4705</v>
      </c>
      <c r="F1447" s="10" t="s">
        <v>241</v>
      </c>
      <c r="G1447" s="10">
        <v>25</v>
      </c>
      <c r="H1447" s="10" t="s">
        <v>901</v>
      </c>
      <c r="I1447" s="10">
        <v>1</v>
      </c>
      <c r="J1447" s="10">
        <v>1</v>
      </c>
      <c r="L1447" s="10" t="s">
        <v>5493</v>
      </c>
      <c r="O1447" s="10" t="s">
        <v>9</v>
      </c>
      <c r="Q1447" s="10" t="s">
        <v>5503</v>
      </c>
      <c r="R1447" s="10" t="s">
        <v>1</v>
      </c>
      <c r="S1447" s="10">
        <f>IF(ISBLANK(T1447),0,COUNTA(L1447:R1447))</f>
        <v>4</v>
      </c>
      <c r="T1447" s="10" t="s">
        <v>5498</v>
      </c>
      <c r="U1447" s="10" t="s">
        <v>4781</v>
      </c>
    </row>
    <row r="1448" spans="1:21" x14ac:dyDescent="0.2">
      <c r="A1448" s="10" t="s">
        <v>933</v>
      </c>
      <c r="B1448" s="11" t="s">
        <v>2341</v>
      </c>
      <c r="C1448" s="11" t="s">
        <v>4706</v>
      </c>
      <c r="F1448" s="10" t="s">
        <v>241</v>
      </c>
      <c r="G1448" s="10">
        <v>25</v>
      </c>
      <c r="H1448" s="10" t="s">
        <v>902</v>
      </c>
      <c r="I1448" s="10">
        <v>1</v>
      </c>
      <c r="J1448" s="10">
        <v>1</v>
      </c>
      <c r="L1448" s="10" t="s">
        <v>5493</v>
      </c>
      <c r="O1448" s="10" t="s">
        <v>12</v>
      </c>
      <c r="Q1448" s="10" t="s">
        <v>5503</v>
      </c>
      <c r="R1448" s="10" t="s">
        <v>1</v>
      </c>
      <c r="S1448" s="10">
        <f>IF(ISBLANK(T1448),0,COUNTA(L1448:R1448))</f>
        <v>4</v>
      </c>
      <c r="T1448" s="10" t="s">
        <v>5498</v>
      </c>
      <c r="U1448" s="10" t="s">
        <v>4782</v>
      </c>
    </row>
    <row r="1449" spans="1:21" x14ac:dyDescent="0.2">
      <c r="A1449" s="10" t="s">
        <v>933</v>
      </c>
      <c r="B1449" s="11" t="s">
        <v>2342</v>
      </c>
      <c r="C1449" s="11" t="s">
        <v>4707</v>
      </c>
      <c r="F1449" s="10" t="s">
        <v>241</v>
      </c>
      <c r="G1449" s="10">
        <v>25</v>
      </c>
      <c r="H1449" s="10" t="s">
        <v>903</v>
      </c>
      <c r="I1449" s="10">
        <v>1</v>
      </c>
      <c r="J1449" s="10">
        <v>1</v>
      </c>
      <c r="L1449" s="10" t="s">
        <v>5493</v>
      </c>
      <c r="O1449" s="10" t="s">
        <v>17</v>
      </c>
      <c r="Q1449" s="10" t="s">
        <v>5503</v>
      </c>
      <c r="R1449" s="10" t="s">
        <v>1</v>
      </c>
      <c r="S1449" s="10">
        <f>IF(ISBLANK(T1449),0,COUNTA(L1449:R1449))</f>
        <v>4</v>
      </c>
      <c r="T1449" s="10" t="s">
        <v>5498</v>
      </c>
      <c r="U1449" s="10" t="s">
        <v>4783</v>
      </c>
    </row>
    <row r="1450" spans="1:21" x14ac:dyDescent="0.2">
      <c r="A1450" s="10" t="s">
        <v>933</v>
      </c>
      <c r="B1450" s="11" t="s">
        <v>2343</v>
      </c>
      <c r="C1450" s="11" t="s">
        <v>4708</v>
      </c>
      <c r="F1450" s="10" t="s">
        <v>241</v>
      </c>
      <c r="G1450" s="10">
        <v>50</v>
      </c>
      <c r="H1450" s="10" t="s">
        <v>904</v>
      </c>
      <c r="I1450" s="10">
        <v>1</v>
      </c>
      <c r="J1450" s="10">
        <v>1</v>
      </c>
      <c r="L1450" s="10" t="s">
        <v>5493</v>
      </c>
      <c r="O1450" s="10" t="s">
        <v>9</v>
      </c>
      <c r="S1450" s="10">
        <f>IF(ISBLANK(T1450),0,COUNTA(L1450:R1450))</f>
        <v>2</v>
      </c>
      <c r="T1450" s="10" t="s">
        <v>5498</v>
      </c>
      <c r="U1450" s="10" t="s">
        <v>4784</v>
      </c>
    </row>
    <row r="1451" spans="1:21" x14ac:dyDescent="0.2">
      <c r="A1451" s="10" t="s">
        <v>933</v>
      </c>
      <c r="B1451" s="11" t="s">
        <v>2344</v>
      </c>
      <c r="C1451" s="11" t="s">
        <v>4709</v>
      </c>
      <c r="F1451" s="10" t="s">
        <v>241</v>
      </c>
      <c r="G1451" s="10">
        <v>50</v>
      </c>
      <c r="H1451" s="10" t="s">
        <v>905</v>
      </c>
      <c r="I1451" s="10">
        <v>1</v>
      </c>
      <c r="J1451" s="10">
        <v>1</v>
      </c>
      <c r="L1451" s="10" t="s">
        <v>5493</v>
      </c>
      <c r="O1451" s="10" t="s">
        <v>12</v>
      </c>
      <c r="S1451" s="10">
        <f>IF(ISBLANK(T1451),0,COUNTA(L1451:R1451))</f>
        <v>2</v>
      </c>
      <c r="T1451" s="10" t="s">
        <v>5498</v>
      </c>
      <c r="U1451" s="10" t="s">
        <v>4785</v>
      </c>
    </row>
    <row r="1452" spans="1:21" x14ac:dyDescent="0.2">
      <c r="A1452" s="10" t="s">
        <v>933</v>
      </c>
      <c r="B1452" s="11" t="s">
        <v>2345</v>
      </c>
      <c r="C1452" s="11" t="s">
        <v>4710</v>
      </c>
      <c r="F1452" s="10" t="s">
        <v>241</v>
      </c>
      <c r="G1452" s="10">
        <v>50</v>
      </c>
      <c r="H1452" s="10" t="s">
        <v>906</v>
      </c>
      <c r="I1452" s="10">
        <v>1</v>
      </c>
      <c r="J1452" s="10">
        <v>1</v>
      </c>
      <c r="L1452" s="10" t="s">
        <v>5493</v>
      </c>
      <c r="O1452" s="10" t="s">
        <v>17</v>
      </c>
      <c r="S1452" s="10">
        <f>IF(ISBLANK(T1452),0,COUNTA(L1452:R1452))</f>
        <v>2</v>
      </c>
      <c r="T1452" s="10" t="s">
        <v>5498</v>
      </c>
      <c r="U1452" s="10" t="s">
        <v>4786</v>
      </c>
    </row>
    <row r="1453" spans="1:21" x14ac:dyDescent="0.2">
      <c r="A1453" s="10" t="s">
        <v>933</v>
      </c>
      <c r="B1453" s="11" t="s">
        <v>2346</v>
      </c>
      <c r="C1453" s="11" t="s">
        <v>4720</v>
      </c>
      <c r="F1453" s="10" t="s">
        <v>241</v>
      </c>
      <c r="G1453" s="10">
        <v>50</v>
      </c>
      <c r="H1453" s="10" t="s">
        <v>907</v>
      </c>
      <c r="I1453" s="10">
        <v>1</v>
      </c>
      <c r="J1453" s="10">
        <v>1</v>
      </c>
      <c r="L1453" s="10" t="s">
        <v>0</v>
      </c>
      <c r="M1453" s="10" t="s">
        <v>5493</v>
      </c>
      <c r="O1453" s="10" t="s">
        <v>651</v>
      </c>
      <c r="S1453" s="10">
        <f>IF(ISBLANK(T1453),0,COUNTA(L1453:R1453))</f>
        <v>3</v>
      </c>
      <c r="T1453" s="10" t="s">
        <v>5498</v>
      </c>
      <c r="U1453" s="10" t="s">
        <v>4796</v>
      </c>
    </row>
    <row r="1454" spans="1:21" x14ac:dyDescent="0.2">
      <c r="A1454" s="10" t="s">
        <v>933</v>
      </c>
      <c r="B1454" s="11" t="s">
        <v>2347</v>
      </c>
      <c r="C1454" s="11" t="s">
        <v>4721</v>
      </c>
      <c r="F1454" s="10" t="s">
        <v>241</v>
      </c>
      <c r="G1454" s="10">
        <v>50</v>
      </c>
      <c r="H1454" s="10" t="s">
        <v>908</v>
      </c>
      <c r="I1454" s="10">
        <v>1</v>
      </c>
      <c r="J1454" s="10">
        <v>1</v>
      </c>
      <c r="L1454" s="10" t="s">
        <v>0</v>
      </c>
      <c r="M1454" s="10" t="s">
        <v>5493</v>
      </c>
      <c r="N1454" s="10" t="s">
        <v>652</v>
      </c>
      <c r="S1454" s="10">
        <f>IF(ISBLANK(T1454),0,COUNTA(L1454:R1454))</f>
        <v>3</v>
      </c>
      <c r="T1454" s="10" t="s">
        <v>5498</v>
      </c>
      <c r="U1454" s="10" t="s">
        <v>4797</v>
      </c>
    </row>
    <row r="1455" spans="1:21" x14ac:dyDescent="0.2">
      <c r="A1455" s="10" t="s">
        <v>933</v>
      </c>
      <c r="B1455" s="11" t="s">
        <v>2348</v>
      </c>
      <c r="C1455" s="11" t="s">
        <v>4722</v>
      </c>
      <c r="F1455" s="10" t="s">
        <v>241</v>
      </c>
      <c r="G1455" s="10">
        <v>50</v>
      </c>
      <c r="H1455" s="10" t="s">
        <v>909</v>
      </c>
      <c r="I1455" s="10">
        <v>1</v>
      </c>
      <c r="J1455" s="10">
        <v>1</v>
      </c>
      <c r="L1455" s="10" t="s">
        <v>5493</v>
      </c>
      <c r="O1455" s="10" t="s">
        <v>9</v>
      </c>
      <c r="S1455" s="10">
        <f>IF(ISBLANK(T1455),0,COUNTA(L1455:R1455))</f>
        <v>2</v>
      </c>
      <c r="T1455" s="10" t="s">
        <v>5498</v>
      </c>
      <c r="U1455" s="10" t="s">
        <v>4798</v>
      </c>
    </row>
    <row r="1456" spans="1:21" x14ac:dyDescent="0.2">
      <c r="A1456" s="10" t="s">
        <v>933</v>
      </c>
      <c r="B1456" s="11" t="s">
        <v>2349</v>
      </c>
      <c r="C1456" s="11" t="s">
        <v>4723</v>
      </c>
      <c r="F1456" s="10" t="s">
        <v>241</v>
      </c>
      <c r="G1456" s="10">
        <v>50</v>
      </c>
      <c r="H1456" s="10" t="s">
        <v>910</v>
      </c>
      <c r="I1456" s="10">
        <v>1</v>
      </c>
      <c r="J1456" s="10">
        <v>1</v>
      </c>
      <c r="L1456" s="10" t="s">
        <v>5493</v>
      </c>
      <c r="O1456" s="10" t="s">
        <v>12</v>
      </c>
      <c r="S1456" s="10">
        <f>IF(ISBLANK(T1456),0,COUNTA(L1456:R1456))</f>
        <v>2</v>
      </c>
      <c r="T1456" s="10" t="s">
        <v>5498</v>
      </c>
      <c r="U1456" s="10" t="s">
        <v>4799</v>
      </c>
    </row>
    <row r="1457" spans="1:21" x14ac:dyDescent="0.2">
      <c r="A1457" s="10" t="s">
        <v>933</v>
      </c>
      <c r="B1457" s="11" t="s">
        <v>2350</v>
      </c>
      <c r="C1457" s="11" t="s">
        <v>4724</v>
      </c>
      <c r="F1457" s="10" t="s">
        <v>241</v>
      </c>
      <c r="G1457" s="10">
        <v>50</v>
      </c>
      <c r="H1457" s="10" t="s">
        <v>911</v>
      </c>
      <c r="I1457" s="10">
        <v>1</v>
      </c>
      <c r="J1457" s="10">
        <v>1</v>
      </c>
      <c r="L1457" s="10" t="s">
        <v>5493</v>
      </c>
      <c r="O1457" s="10" t="s">
        <v>17</v>
      </c>
      <c r="S1457" s="10">
        <f>IF(ISBLANK(T1457),0,COUNTA(L1457:R1457))</f>
        <v>2</v>
      </c>
      <c r="T1457" s="10" t="s">
        <v>5498</v>
      </c>
      <c r="U1457" s="10" t="s">
        <v>4800</v>
      </c>
    </row>
    <row r="1458" spans="1:21" x14ac:dyDescent="0.2">
      <c r="A1458" s="10" t="s">
        <v>933</v>
      </c>
      <c r="B1458" s="11" t="s">
        <v>2351</v>
      </c>
      <c r="C1458" s="11" t="s">
        <v>4712</v>
      </c>
      <c r="F1458" s="10" t="s">
        <v>241</v>
      </c>
      <c r="G1458" s="10">
        <v>75</v>
      </c>
      <c r="H1458" s="10" t="s">
        <v>912</v>
      </c>
      <c r="I1458" s="10">
        <v>1</v>
      </c>
      <c r="J1458" s="10">
        <v>1</v>
      </c>
      <c r="L1458" s="10" t="s">
        <v>0</v>
      </c>
      <c r="M1458" s="10" t="s">
        <v>5493</v>
      </c>
      <c r="O1458" s="10" t="s">
        <v>651</v>
      </c>
      <c r="S1458" s="10">
        <f>IF(ISBLANK(T1458),0,COUNTA(L1458:R1458))</f>
        <v>3</v>
      </c>
      <c r="T1458" s="10" t="s">
        <v>5498</v>
      </c>
      <c r="U1458" s="10" t="s">
        <v>4788</v>
      </c>
    </row>
    <row r="1459" spans="1:21" x14ac:dyDescent="0.2">
      <c r="A1459" s="10" t="s">
        <v>933</v>
      </c>
      <c r="B1459" s="11" t="s">
        <v>2352</v>
      </c>
      <c r="C1459" s="11" t="s">
        <v>4713</v>
      </c>
      <c r="F1459" s="10" t="s">
        <v>241</v>
      </c>
      <c r="G1459" s="10">
        <v>75</v>
      </c>
      <c r="H1459" s="10" t="s">
        <v>913</v>
      </c>
      <c r="I1459" s="10">
        <v>1</v>
      </c>
      <c r="J1459" s="10">
        <v>1</v>
      </c>
      <c r="L1459" s="10" t="s">
        <v>5493</v>
      </c>
      <c r="O1459" s="10" t="s">
        <v>9</v>
      </c>
      <c r="S1459" s="10">
        <f>IF(ISBLANK(T1459),0,COUNTA(L1459:R1459))</f>
        <v>2</v>
      </c>
      <c r="T1459" s="10" t="s">
        <v>5498</v>
      </c>
      <c r="U1459" s="10" t="s">
        <v>4789</v>
      </c>
    </row>
    <row r="1460" spans="1:21" x14ac:dyDescent="0.2">
      <c r="A1460" s="10" t="s">
        <v>933</v>
      </c>
      <c r="B1460" s="11" t="s">
        <v>2353</v>
      </c>
      <c r="C1460" s="11" t="s">
        <v>4714</v>
      </c>
      <c r="F1460" s="10" t="s">
        <v>241</v>
      </c>
      <c r="G1460" s="10">
        <v>75</v>
      </c>
      <c r="H1460" s="10" t="s">
        <v>914</v>
      </c>
      <c r="I1460" s="10">
        <v>1</v>
      </c>
      <c r="J1460" s="10">
        <v>1</v>
      </c>
      <c r="L1460" s="10" t="s">
        <v>5493</v>
      </c>
      <c r="O1460" s="10" t="s">
        <v>12</v>
      </c>
      <c r="S1460" s="10">
        <f>IF(ISBLANK(T1460),0,COUNTA(L1460:R1460))</f>
        <v>2</v>
      </c>
      <c r="T1460" s="10" t="s">
        <v>5498</v>
      </c>
      <c r="U1460" s="10" t="s">
        <v>4790</v>
      </c>
    </row>
    <row r="1461" spans="1:21" x14ac:dyDescent="0.2">
      <c r="A1461" s="10" t="s">
        <v>933</v>
      </c>
      <c r="B1461" s="11" t="s">
        <v>2354</v>
      </c>
      <c r="C1461" s="11" t="s">
        <v>4715</v>
      </c>
      <c r="F1461" s="10" t="s">
        <v>241</v>
      </c>
      <c r="G1461" s="10">
        <v>75</v>
      </c>
      <c r="H1461" s="10" t="s">
        <v>915</v>
      </c>
      <c r="I1461" s="10">
        <v>1</v>
      </c>
      <c r="J1461" s="10">
        <v>1</v>
      </c>
      <c r="L1461" s="10" t="s">
        <v>5493</v>
      </c>
      <c r="O1461" s="10" t="s">
        <v>17</v>
      </c>
      <c r="S1461" s="10">
        <f>IF(ISBLANK(T1461),0,COUNTA(L1461:R1461))</f>
        <v>2</v>
      </c>
      <c r="T1461" s="10" t="s">
        <v>5498</v>
      </c>
      <c r="U1461" s="10" t="s">
        <v>4791</v>
      </c>
    </row>
    <row r="1462" spans="1:21" x14ac:dyDescent="0.2">
      <c r="A1462" s="10" t="s">
        <v>933</v>
      </c>
      <c r="B1462" s="11" t="s">
        <v>2355</v>
      </c>
      <c r="C1462" s="11" t="s">
        <v>4711</v>
      </c>
      <c r="F1462" s="10" t="s">
        <v>242</v>
      </c>
      <c r="G1462" s="10">
        <v>25</v>
      </c>
      <c r="H1462" s="10" t="s">
        <v>916</v>
      </c>
      <c r="I1462" s="10">
        <v>1</v>
      </c>
      <c r="J1462" s="10">
        <v>1</v>
      </c>
      <c r="L1462" s="10" t="s">
        <v>5493</v>
      </c>
      <c r="M1462" s="10" t="s">
        <v>5525</v>
      </c>
      <c r="N1462" s="10" t="s">
        <v>5502</v>
      </c>
      <c r="S1462" s="10">
        <f>IF(ISBLANK(T1462),0,COUNTA(L1462:R1462))</f>
        <v>3</v>
      </c>
      <c r="T1462" s="10" t="s">
        <v>5498</v>
      </c>
      <c r="U1462" s="10" t="s">
        <v>4787</v>
      </c>
    </row>
    <row r="1463" spans="1:21" x14ac:dyDescent="0.2">
      <c r="A1463" s="10" t="s">
        <v>933</v>
      </c>
      <c r="B1463" s="11" t="s">
        <v>2356</v>
      </c>
      <c r="C1463" s="11" t="s">
        <v>4760</v>
      </c>
      <c r="F1463" s="10" t="s">
        <v>242</v>
      </c>
      <c r="G1463" s="10">
        <v>25</v>
      </c>
      <c r="H1463" s="10" t="s">
        <v>917</v>
      </c>
      <c r="I1463" s="10">
        <v>1</v>
      </c>
      <c r="J1463" s="10">
        <v>1</v>
      </c>
      <c r="L1463" s="10" t="s">
        <v>5493</v>
      </c>
      <c r="M1463" s="10" t="s">
        <v>650</v>
      </c>
      <c r="N1463" s="10" t="s">
        <v>652</v>
      </c>
      <c r="S1463" s="10">
        <f>IF(ISBLANK(T1463),0,COUNTA(L1463:R1463))</f>
        <v>3</v>
      </c>
      <c r="T1463" s="10" t="s">
        <v>5498</v>
      </c>
      <c r="U1463" s="10" t="s">
        <v>4832</v>
      </c>
    </row>
    <row r="1464" spans="1:21" x14ac:dyDescent="0.2">
      <c r="A1464" s="10" t="s">
        <v>933</v>
      </c>
      <c r="B1464" s="11" t="s">
        <v>2357</v>
      </c>
      <c r="C1464" s="11" t="s">
        <v>4693</v>
      </c>
      <c r="F1464" s="10" t="s">
        <v>242</v>
      </c>
      <c r="G1464" s="10">
        <v>50</v>
      </c>
      <c r="H1464" s="10" t="s">
        <v>918</v>
      </c>
      <c r="I1464" s="10">
        <v>1</v>
      </c>
      <c r="J1464" s="10">
        <v>1</v>
      </c>
      <c r="L1464" s="10" t="s">
        <v>5493</v>
      </c>
      <c r="M1464" s="10" t="s">
        <v>5525</v>
      </c>
      <c r="N1464" s="10" t="s">
        <v>5502</v>
      </c>
      <c r="S1464" s="10">
        <f>IF(ISBLANK(T1464),0,COUNTA(L1464:R1464))</f>
        <v>3</v>
      </c>
      <c r="T1464" s="10" t="s">
        <v>5498</v>
      </c>
      <c r="U1464" s="10" t="s">
        <v>4769</v>
      </c>
    </row>
    <row r="1465" spans="1:21" x14ac:dyDescent="0.2">
      <c r="A1465" s="10" t="s">
        <v>933</v>
      </c>
      <c r="B1465" s="11" t="s">
        <v>2358</v>
      </c>
      <c r="C1465" s="11" t="s">
        <v>4716</v>
      </c>
      <c r="F1465" s="10" t="s">
        <v>242</v>
      </c>
      <c r="G1465" s="10">
        <v>50</v>
      </c>
      <c r="H1465" s="10" t="s">
        <v>919</v>
      </c>
      <c r="I1465" s="10">
        <v>1</v>
      </c>
      <c r="J1465" s="10">
        <v>1</v>
      </c>
      <c r="L1465" s="10" t="s">
        <v>5493</v>
      </c>
      <c r="M1465" s="10" t="s">
        <v>5494</v>
      </c>
      <c r="N1465" s="10" t="s">
        <v>5495</v>
      </c>
      <c r="S1465" s="10">
        <f>IF(ISBLANK(T1465),0,COUNTA(L1465:R1465))</f>
        <v>3</v>
      </c>
      <c r="T1465" s="10" t="s">
        <v>5498</v>
      </c>
      <c r="U1465" s="10" t="s">
        <v>4792</v>
      </c>
    </row>
    <row r="1466" spans="1:21" x14ac:dyDescent="0.2">
      <c r="A1466" s="10" t="s">
        <v>933</v>
      </c>
      <c r="B1466" s="11" t="s">
        <v>2359</v>
      </c>
      <c r="C1466" s="11" t="s">
        <v>4731</v>
      </c>
      <c r="F1466" s="10" t="s">
        <v>242</v>
      </c>
      <c r="G1466" s="10">
        <v>50</v>
      </c>
      <c r="H1466" s="10" t="s">
        <v>920</v>
      </c>
      <c r="I1466" s="10">
        <v>1</v>
      </c>
      <c r="J1466" s="10">
        <v>1</v>
      </c>
      <c r="L1466" s="10" t="s">
        <v>5493</v>
      </c>
      <c r="O1466" s="10" t="s">
        <v>10</v>
      </c>
      <c r="S1466" s="10">
        <f>IF(ISBLANK(T1466),0,COUNTA(L1466:R1466))</f>
        <v>2</v>
      </c>
      <c r="T1466" s="10" t="s">
        <v>5498</v>
      </c>
      <c r="U1466" s="10" t="s">
        <v>4805</v>
      </c>
    </row>
    <row r="1467" spans="1:21" x14ac:dyDescent="0.2">
      <c r="A1467" s="10" t="s">
        <v>933</v>
      </c>
      <c r="B1467" s="11" t="s">
        <v>2360</v>
      </c>
      <c r="C1467" s="11" t="s">
        <v>4694</v>
      </c>
      <c r="F1467" s="10" t="s">
        <v>243</v>
      </c>
      <c r="G1467" s="10">
        <v>0</v>
      </c>
      <c r="H1467" s="10" t="s">
        <v>921</v>
      </c>
      <c r="I1467" s="10">
        <v>1</v>
      </c>
      <c r="J1467" s="10">
        <v>1</v>
      </c>
      <c r="L1467" s="10" t="s">
        <v>5493</v>
      </c>
      <c r="M1467" s="10" t="s">
        <v>833</v>
      </c>
      <c r="O1467" s="10" t="s">
        <v>651</v>
      </c>
      <c r="S1467" s="10">
        <f>IF(ISBLANK(T1467),0,COUNTA(L1467:R1467))</f>
        <v>3</v>
      </c>
      <c r="T1467" s="10" t="s">
        <v>5498</v>
      </c>
      <c r="U1467" s="10" t="s">
        <v>4770</v>
      </c>
    </row>
    <row r="1468" spans="1:21" x14ac:dyDescent="0.2">
      <c r="A1468" s="10" t="s">
        <v>933</v>
      </c>
      <c r="B1468" s="11" t="s">
        <v>2361</v>
      </c>
      <c r="C1468" s="11" t="s">
        <v>4717</v>
      </c>
      <c r="F1468" s="10" t="s">
        <v>243</v>
      </c>
      <c r="G1468" s="10">
        <v>0</v>
      </c>
      <c r="H1468" s="10" t="s">
        <v>922</v>
      </c>
      <c r="I1468" s="10">
        <v>1</v>
      </c>
      <c r="J1468" s="10">
        <v>1</v>
      </c>
      <c r="L1468" s="10" t="s">
        <v>5493</v>
      </c>
      <c r="N1468" s="10" t="s">
        <v>247</v>
      </c>
      <c r="O1468" s="10" t="s">
        <v>5506</v>
      </c>
      <c r="S1468" s="10">
        <f>IF(ISBLANK(T1468),0,COUNTA(L1468:R1468))</f>
        <v>3</v>
      </c>
      <c r="T1468" s="10" t="s">
        <v>5498</v>
      </c>
      <c r="U1468" s="10" t="s">
        <v>4793</v>
      </c>
    </row>
    <row r="1469" spans="1:21" x14ac:dyDescent="0.2">
      <c r="A1469" s="10" t="s">
        <v>933</v>
      </c>
      <c r="B1469" s="11" t="s">
        <v>2362</v>
      </c>
      <c r="C1469" s="11" t="s">
        <v>4727</v>
      </c>
      <c r="F1469" s="10" t="s">
        <v>243</v>
      </c>
      <c r="G1469" s="10">
        <v>0</v>
      </c>
      <c r="H1469" s="10" t="s">
        <v>923</v>
      </c>
      <c r="I1469" s="10">
        <v>1</v>
      </c>
      <c r="J1469" s="10">
        <v>1</v>
      </c>
      <c r="L1469" s="10" t="s">
        <v>5493</v>
      </c>
      <c r="O1469" s="10" t="s">
        <v>13</v>
      </c>
      <c r="Q1469" s="10" t="s">
        <v>5503</v>
      </c>
      <c r="S1469" s="10">
        <f>IF(ISBLANK(T1469),0,COUNTA(L1469:R1469))</f>
        <v>3</v>
      </c>
      <c r="T1469" s="10" t="s">
        <v>5498</v>
      </c>
      <c r="U1469" s="10" t="s">
        <v>4801</v>
      </c>
    </row>
    <row r="1470" spans="1:21" x14ac:dyDescent="0.2">
      <c r="A1470" s="10" t="s">
        <v>933</v>
      </c>
      <c r="B1470" s="11" t="s">
        <v>2363</v>
      </c>
      <c r="C1470" s="11" t="s">
        <v>4695</v>
      </c>
      <c r="F1470" s="10" t="s">
        <v>243</v>
      </c>
      <c r="G1470" s="10">
        <v>25</v>
      </c>
      <c r="H1470" s="10" t="s">
        <v>924</v>
      </c>
      <c r="I1470" s="10">
        <v>1</v>
      </c>
      <c r="J1470" s="10">
        <v>1</v>
      </c>
      <c r="L1470" s="10" t="s">
        <v>5493</v>
      </c>
      <c r="M1470" s="10" t="s">
        <v>833</v>
      </c>
      <c r="O1470" s="10" t="s">
        <v>651</v>
      </c>
      <c r="S1470" s="10">
        <f>IF(ISBLANK(T1470),0,COUNTA(L1470:R1470))</f>
        <v>3</v>
      </c>
      <c r="T1470" s="10" t="s">
        <v>5498</v>
      </c>
      <c r="U1470" s="10" t="s">
        <v>4771</v>
      </c>
    </row>
    <row r="1471" spans="1:21" x14ac:dyDescent="0.2">
      <c r="A1471" s="10" t="s">
        <v>933</v>
      </c>
      <c r="B1471" s="11" t="s">
        <v>2364</v>
      </c>
      <c r="C1471" s="11" t="s">
        <v>4719</v>
      </c>
      <c r="F1471" s="10" t="s">
        <v>243</v>
      </c>
      <c r="G1471" s="10">
        <v>25</v>
      </c>
      <c r="H1471" s="10" t="s">
        <v>925</v>
      </c>
      <c r="I1471" s="10">
        <v>1</v>
      </c>
      <c r="J1471" s="10">
        <v>1</v>
      </c>
      <c r="L1471" s="10" t="s">
        <v>5493</v>
      </c>
      <c r="N1471" s="10" t="s">
        <v>247</v>
      </c>
      <c r="S1471" s="10">
        <f>IF(ISBLANK(T1471),0,COUNTA(L1471:R1471))</f>
        <v>2</v>
      </c>
      <c r="T1471" s="10" t="s">
        <v>5498</v>
      </c>
      <c r="U1471" s="10" t="s">
        <v>4795</v>
      </c>
    </row>
    <row r="1472" spans="1:21" x14ac:dyDescent="0.2">
      <c r="A1472" s="10" t="s">
        <v>933</v>
      </c>
      <c r="B1472" s="11" t="s">
        <v>2365</v>
      </c>
      <c r="C1472" s="11" t="s">
        <v>4725</v>
      </c>
      <c r="F1472" s="10" t="s">
        <v>243</v>
      </c>
      <c r="G1472" s="10">
        <v>25</v>
      </c>
      <c r="H1472" s="10" t="s">
        <v>926</v>
      </c>
      <c r="I1472" s="10">
        <v>1</v>
      </c>
      <c r="J1472" s="10">
        <v>1</v>
      </c>
      <c r="L1472" s="10" t="s">
        <v>5493</v>
      </c>
      <c r="O1472" s="10" t="s">
        <v>13</v>
      </c>
      <c r="Q1472" s="10" t="s">
        <v>5503</v>
      </c>
      <c r="S1472" s="10">
        <f>IF(ISBLANK(T1472),0,COUNTA(L1472:R1472))</f>
        <v>3</v>
      </c>
      <c r="T1472" s="10" t="s">
        <v>5498</v>
      </c>
      <c r="U1472" s="10" t="s">
        <v>4801</v>
      </c>
    </row>
    <row r="1473" spans="1:21" x14ac:dyDescent="0.2">
      <c r="A1473" s="10" t="s">
        <v>933</v>
      </c>
      <c r="B1473" s="11" t="s">
        <v>1907</v>
      </c>
      <c r="C1473" s="11" t="s">
        <v>4732</v>
      </c>
      <c r="F1473" s="10" t="s">
        <v>243</v>
      </c>
      <c r="G1473" s="10">
        <v>25</v>
      </c>
      <c r="H1473" s="10" t="s">
        <v>1286</v>
      </c>
      <c r="I1473" s="10">
        <v>1</v>
      </c>
      <c r="J1473" s="10">
        <v>1</v>
      </c>
      <c r="O1473" s="10" t="s">
        <v>654</v>
      </c>
      <c r="S1473" s="10">
        <f>IF(ISBLANK(T1473),0,COUNTA(L1473:R1473))</f>
        <v>1</v>
      </c>
      <c r="T1473" s="10" t="s">
        <v>5498</v>
      </c>
      <c r="U1473" s="10" t="s">
        <v>4806</v>
      </c>
    </row>
    <row r="1474" spans="1:21" x14ac:dyDescent="0.2">
      <c r="A1474" s="10" t="s">
        <v>933</v>
      </c>
      <c r="B1474" s="11" t="s">
        <v>2366</v>
      </c>
      <c r="C1474" s="11" t="s">
        <v>4733</v>
      </c>
      <c r="F1474" s="10" t="s">
        <v>243</v>
      </c>
      <c r="G1474" s="10">
        <v>25</v>
      </c>
      <c r="H1474" s="10" t="s">
        <v>1287</v>
      </c>
      <c r="I1474" s="10">
        <v>1</v>
      </c>
      <c r="J1474" s="10">
        <v>1</v>
      </c>
      <c r="O1474" s="10" t="s">
        <v>654</v>
      </c>
      <c r="S1474" s="10">
        <f>IF(ISBLANK(T1474),0,COUNTA(L1474:R1474))</f>
        <v>1</v>
      </c>
      <c r="T1474" s="10" t="s">
        <v>5498</v>
      </c>
      <c r="U1474" s="10" t="s">
        <v>4837</v>
      </c>
    </row>
    <row r="1475" spans="1:21" x14ac:dyDescent="0.2">
      <c r="A1475" s="10" t="s">
        <v>933</v>
      </c>
      <c r="B1475" s="11" t="s">
        <v>2367</v>
      </c>
      <c r="C1475" s="11" t="s">
        <v>4737</v>
      </c>
      <c r="F1475" s="10" t="s">
        <v>243</v>
      </c>
      <c r="G1475" s="10">
        <v>25</v>
      </c>
      <c r="H1475" s="10" t="s">
        <v>1288</v>
      </c>
      <c r="I1475" s="10">
        <v>1</v>
      </c>
      <c r="J1475" s="10">
        <v>1</v>
      </c>
      <c r="O1475" s="10" t="s">
        <v>654</v>
      </c>
      <c r="S1475" s="10">
        <f>IF(ISBLANK(T1475),0,COUNTA(L1475:R1475))</f>
        <v>1</v>
      </c>
      <c r="T1475" s="10" t="s">
        <v>5498</v>
      </c>
      <c r="U1475" s="10" t="s">
        <v>4810</v>
      </c>
    </row>
    <row r="1476" spans="1:21" x14ac:dyDescent="0.2">
      <c r="A1476" s="10" t="s">
        <v>933</v>
      </c>
      <c r="B1476" s="11" t="s">
        <v>2368</v>
      </c>
      <c r="C1476" s="11" t="s">
        <v>4740</v>
      </c>
      <c r="F1476" s="10" t="s">
        <v>243</v>
      </c>
      <c r="G1476" s="10">
        <v>25</v>
      </c>
      <c r="H1476" s="10" t="s">
        <v>1289</v>
      </c>
      <c r="I1476" s="10">
        <v>1</v>
      </c>
      <c r="J1476" s="10">
        <v>1</v>
      </c>
      <c r="O1476" s="10" t="s">
        <v>654</v>
      </c>
      <c r="S1476" s="10">
        <f>IF(ISBLANK(T1476),0,COUNTA(L1476:R1476))</f>
        <v>1</v>
      </c>
      <c r="T1476" s="10" t="s">
        <v>5498</v>
      </c>
      <c r="U1476" s="10" t="s">
        <v>4813</v>
      </c>
    </row>
    <row r="1477" spans="1:21" x14ac:dyDescent="0.2">
      <c r="A1477" s="10" t="s">
        <v>933</v>
      </c>
      <c r="B1477" s="11" t="s">
        <v>2369</v>
      </c>
      <c r="C1477" s="11" t="s">
        <v>4742</v>
      </c>
      <c r="F1477" s="10" t="s">
        <v>243</v>
      </c>
      <c r="G1477" s="10">
        <v>25</v>
      </c>
      <c r="H1477" s="10" t="s">
        <v>1290</v>
      </c>
      <c r="I1477" s="10">
        <v>1</v>
      </c>
      <c r="J1477" s="10">
        <v>1</v>
      </c>
      <c r="O1477" s="10" t="s">
        <v>654</v>
      </c>
      <c r="S1477" s="10">
        <f>IF(ISBLANK(T1477),0,COUNTA(L1477:R1477))</f>
        <v>1</v>
      </c>
      <c r="T1477" s="10" t="s">
        <v>5498</v>
      </c>
      <c r="U1477" s="10" t="s">
        <v>4815</v>
      </c>
    </row>
    <row r="1478" spans="1:21" x14ac:dyDescent="0.2">
      <c r="A1478" s="10" t="s">
        <v>933</v>
      </c>
      <c r="B1478" s="11" t="s">
        <v>2370</v>
      </c>
      <c r="C1478" s="11" t="s">
        <v>4744</v>
      </c>
      <c r="F1478" s="10" t="s">
        <v>243</v>
      </c>
      <c r="G1478" s="10">
        <v>25</v>
      </c>
      <c r="H1478" s="10" t="s">
        <v>1291</v>
      </c>
      <c r="I1478" s="10">
        <v>1</v>
      </c>
      <c r="J1478" s="10">
        <v>1</v>
      </c>
      <c r="O1478" s="10" t="s">
        <v>654</v>
      </c>
      <c r="S1478" s="10">
        <f>IF(ISBLANK(T1478),0,COUNTA(L1478:R1478))</f>
        <v>1</v>
      </c>
      <c r="T1478" s="10" t="s">
        <v>5498</v>
      </c>
      <c r="U1478" s="10" t="s">
        <v>4817</v>
      </c>
    </row>
    <row r="1479" spans="1:21" x14ac:dyDescent="0.2">
      <c r="A1479" s="10" t="s">
        <v>933</v>
      </c>
      <c r="B1479" s="11" t="s">
        <v>2371</v>
      </c>
      <c r="C1479" s="11" t="s">
        <v>4754</v>
      </c>
      <c r="F1479" s="10" t="s">
        <v>243</v>
      </c>
      <c r="G1479" s="10">
        <v>25</v>
      </c>
      <c r="H1479" s="10" t="s">
        <v>1292</v>
      </c>
      <c r="I1479" s="10">
        <v>1</v>
      </c>
      <c r="J1479" s="10">
        <v>1</v>
      </c>
      <c r="O1479" s="10" t="s">
        <v>654</v>
      </c>
      <c r="S1479" s="10">
        <f>IF(ISBLANK(T1479),0,COUNTA(L1479:R1479))</f>
        <v>1</v>
      </c>
      <c r="T1479" s="10" t="s">
        <v>5498</v>
      </c>
      <c r="U1479" s="10" t="s">
        <v>4826</v>
      </c>
    </row>
    <row r="1480" spans="1:21" x14ac:dyDescent="0.2">
      <c r="A1480" s="10" t="s">
        <v>933</v>
      </c>
      <c r="B1480" s="11" t="s">
        <v>2372</v>
      </c>
      <c r="C1480" s="11" t="s">
        <v>4755</v>
      </c>
      <c r="F1480" s="10" t="s">
        <v>243</v>
      </c>
      <c r="G1480" s="10">
        <v>25</v>
      </c>
      <c r="H1480" s="10" t="s">
        <v>1293</v>
      </c>
      <c r="I1480" s="10">
        <v>1</v>
      </c>
      <c r="J1480" s="10">
        <v>1</v>
      </c>
      <c r="O1480" s="10" t="s">
        <v>654</v>
      </c>
      <c r="S1480" s="10">
        <f>IF(ISBLANK(T1480),0,COUNTA(L1480:R1480))</f>
        <v>1</v>
      </c>
      <c r="T1480" s="10" t="s">
        <v>5498</v>
      </c>
      <c r="U1480" s="10" t="s">
        <v>4827</v>
      </c>
    </row>
    <row r="1481" spans="1:21" x14ac:dyDescent="0.2">
      <c r="A1481" s="10" t="s">
        <v>933</v>
      </c>
      <c r="B1481" s="11" t="s">
        <v>2373</v>
      </c>
      <c r="C1481" s="11" t="s">
        <v>4757</v>
      </c>
      <c r="F1481" s="10" t="s">
        <v>243</v>
      </c>
      <c r="G1481" s="10">
        <v>25</v>
      </c>
      <c r="H1481" s="10" t="s">
        <v>1294</v>
      </c>
      <c r="I1481" s="10">
        <v>1</v>
      </c>
      <c r="J1481" s="10">
        <v>1</v>
      </c>
      <c r="O1481" s="10" t="s">
        <v>654</v>
      </c>
      <c r="S1481" s="10">
        <f>IF(ISBLANK(T1481),0,COUNTA(L1481:R1481))</f>
        <v>1</v>
      </c>
      <c r="T1481" s="10" t="s">
        <v>5498</v>
      </c>
      <c r="U1481" s="10" t="s">
        <v>4829</v>
      </c>
    </row>
    <row r="1482" spans="1:21" x14ac:dyDescent="0.2">
      <c r="A1482" s="10" t="s">
        <v>933</v>
      </c>
      <c r="B1482" s="11" t="s">
        <v>2374</v>
      </c>
      <c r="C1482" s="11" t="s">
        <v>4762</v>
      </c>
      <c r="F1482" s="10" t="s">
        <v>243</v>
      </c>
      <c r="G1482" s="10">
        <v>25</v>
      </c>
      <c r="H1482" s="10" t="s">
        <v>927</v>
      </c>
      <c r="I1482" s="10">
        <v>1</v>
      </c>
      <c r="J1482" s="10">
        <v>1</v>
      </c>
      <c r="L1482" s="10" t="s">
        <v>5493</v>
      </c>
      <c r="N1482" s="10" t="s">
        <v>247</v>
      </c>
      <c r="S1482" s="10">
        <f>IF(ISBLANK(T1482),0,COUNTA(L1482:R1482))</f>
        <v>2</v>
      </c>
      <c r="T1482" s="10" t="s">
        <v>5498</v>
      </c>
      <c r="U1482" s="10" t="s">
        <v>4834</v>
      </c>
    </row>
    <row r="1483" spans="1:21" x14ac:dyDescent="0.2">
      <c r="A1483" s="10" t="s">
        <v>933</v>
      </c>
      <c r="B1483" s="11" t="s">
        <v>2375</v>
      </c>
      <c r="C1483" s="11" t="s">
        <v>4763</v>
      </c>
      <c r="F1483" s="10" t="s">
        <v>243</v>
      </c>
      <c r="G1483" s="10">
        <v>25</v>
      </c>
      <c r="H1483" s="10" t="s">
        <v>928</v>
      </c>
      <c r="I1483" s="10">
        <v>1</v>
      </c>
      <c r="J1483" s="10">
        <v>1</v>
      </c>
      <c r="L1483" s="10" t="s">
        <v>5493</v>
      </c>
      <c r="N1483" s="10" t="s">
        <v>247</v>
      </c>
      <c r="S1483" s="10">
        <f>IF(ISBLANK(T1483),0,COUNTA(L1483:R1483))</f>
        <v>2</v>
      </c>
      <c r="T1483" s="10" t="s">
        <v>5498</v>
      </c>
      <c r="U1483" s="10" t="s">
        <v>4835</v>
      </c>
    </row>
    <row r="1484" spans="1:21" x14ac:dyDescent="0.2">
      <c r="A1484" s="10" t="s">
        <v>933</v>
      </c>
      <c r="B1484" s="11" t="s">
        <v>2376</v>
      </c>
      <c r="C1484" s="11" t="s">
        <v>4764</v>
      </c>
      <c r="F1484" s="10" t="s">
        <v>243</v>
      </c>
      <c r="G1484" s="10">
        <v>25</v>
      </c>
      <c r="H1484" s="10" t="s">
        <v>929</v>
      </c>
      <c r="I1484" s="10">
        <v>1</v>
      </c>
      <c r="J1484" s="10">
        <v>1</v>
      </c>
      <c r="L1484" s="10" t="s">
        <v>5493</v>
      </c>
      <c r="N1484" s="10" t="s">
        <v>247</v>
      </c>
      <c r="S1484" s="10">
        <f>IF(ISBLANK(T1484),0,COUNTA(L1484:R1484))</f>
        <v>2</v>
      </c>
      <c r="T1484" s="10" t="s">
        <v>5498</v>
      </c>
      <c r="U1484" s="10" t="s">
        <v>4836</v>
      </c>
    </row>
    <row r="1485" spans="1:21" x14ac:dyDescent="0.2">
      <c r="A1485" s="10" t="s">
        <v>933</v>
      </c>
      <c r="B1485" s="11" t="s">
        <v>2377</v>
      </c>
      <c r="C1485" s="11" t="s">
        <v>4718</v>
      </c>
      <c r="F1485" s="10" t="s">
        <v>243</v>
      </c>
      <c r="G1485" s="10">
        <v>50</v>
      </c>
      <c r="H1485" s="10" t="s">
        <v>930</v>
      </c>
      <c r="I1485" s="10">
        <v>1</v>
      </c>
      <c r="J1485" s="10">
        <v>1</v>
      </c>
      <c r="L1485" s="10" t="s">
        <v>5493</v>
      </c>
      <c r="N1485" s="10" t="s">
        <v>247</v>
      </c>
      <c r="O1485" s="10" t="s">
        <v>5506</v>
      </c>
      <c r="S1485" s="10">
        <f>IF(ISBLANK(T1485),0,COUNTA(L1485:R1485))</f>
        <v>3</v>
      </c>
      <c r="T1485" s="10" t="s">
        <v>5498</v>
      </c>
      <c r="U1485" s="10" t="s">
        <v>4794</v>
      </c>
    </row>
    <row r="1486" spans="1:21" x14ac:dyDescent="0.2">
      <c r="A1486" s="10" t="s">
        <v>933</v>
      </c>
      <c r="B1486" s="11" t="s">
        <v>2378</v>
      </c>
      <c r="C1486" s="11" t="s">
        <v>4726</v>
      </c>
      <c r="F1486" s="10" t="s">
        <v>243</v>
      </c>
      <c r="G1486" s="10">
        <v>50</v>
      </c>
      <c r="H1486" s="10" t="s">
        <v>931</v>
      </c>
      <c r="I1486" s="10">
        <v>1</v>
      </c>
      <c r="J1486" s="10">
        <v>1</v>
      </c>
      <c r="L1486" s="10" t="s">
        <v>5493</v>
      </c>
      <c r="O1486" s="10" t="s">
        <v>13</v>
      </c>
      <c r="Q1486" s="10" t="s">
        <v>5503</v>
      </c>
      <c r="S1486" s="10">
        <f>IF(ISBLANK(T1486),0,COUNTA(L1486:R1486))</f>
        <v>3</v>
      </c>
      <c r="T1486" s="10" t="s">
        <v>5498</v>
      </c>
      <c r="U1486" s="10" t="s">
        <v>4801</v>
      </c>
    </row>
    <row r="1487" spans="1:21" x14ac:dyDescent="0.2">
      <c r="A1487" s="10" t="s">
        <v>933</v>
      </c>
      <c r="B1487" s="11" t="s">
        <v>2379</v>
      </c>
      <c r="C1487" s="11" t="s">
        <v>4758</v>
      </c>
      <c r="F1487" s="10" t="s">
        <v>243</v>
      </c>
      <c r="G1487" s="10">
        <v>50</v>
      </c>
      <c r="H1487" s="10" t="s">
        <v>932</v>
      </c>
      <c r="I1487" s="10">
        <v>1</v>
      </c>
      <c r="J1487" s="10">
        <v>1</v>
      </c>
      <c r="L1487" s="10" t="s">
        <v>5493</v>
      </c>
      <c r="M1487" s="10" t="s">
        <v>833</v>
      </c>
      <c r="O1487" s="10" t="s">
        <v>651</v>
      </c>
      <c r="S1487" s="10">
        <f>IF(ISBLANK(T1487),0,COUNTA(L1487:R1487))</f>
        <v>3</v>
      </c>
      <c r="T1487" s="10" t="s">
        <v>5498</v>
      </c>
      <c r="U1487" s="10" t="s">
        <v>4830</v>
      </c>
    </row>
  </sheetData>
  <autoFilter ref="A1:U1487" xr:uid="{2FA34CF5-B3A2-47E5-A18C-EF4EE46C854F}">
    <sortState xmlns:xlrd2="http://schemas.microsoft.com/office/spreadsheetml/2017/richdata2" ref="A2:U1487">
      <sortCondition ref="B1:B1487"/>
    </sortState>
  </autoFilter>
  <sortState xmlns:xlrd2="http://schemas.microsoft.com/office/spreadsheetml/2017/richdata2" ref="A2:U1488">
    <sortCondition ref="A2:A1488"/>
    <sortCondition ref="F2:F1488"/>
    <sortCondition ref="G2:G1488"/>
    <sortCondition ref="H2:H1488"/>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6030-11F4-4C24-B855-71C1A4CB7399}">
  <dimension ref="A1:FW565"/>
  <sheetViews>
    <sheetView zoomScale="80" zoomScaleNormal="80" workbookViewId="0">
      <selection activeCell="A2" sqref="A2"/>
    </sheetView>
  </sheetViews>
  <sheetFormatPr defaultRowHeight="15" x14ac:dyDescent="0.25"/>
  <cols>
    <col min="1" max="1" width="9.7109375" bestFit="1" customWidth="1"/>
    <col min="2" max="2" width="9.28515625" bestFit="1" customWidth="1"/>
    <col min="3" max="4" width="9.28515625" customWidth="1"/>
    <col min="5" max="5" width="11.42578125" bestFit="1" customWidth="1"/>
    <col min="6" max="6" width="4" bestFit="1" customWidth="1"/>
    <col min="7" max="7" width="29.28515625" bestFit="1" customWidth="1"/>
    <col min="8" max="8" width="14" bestFit="1" customWidth="1"/>
    <col min="9" max="9" width="14.140625" bestFit="1" customWidth="1"/>
    <col min="10" max="10" width="2" bestFit="1" customWidth="1"/>
    <col min="11" max="12" width="10.7109375" bestFit="1" customWidth="1"/>
    <col min="13" max="13" width="8.7109375" bestFit="1" customWidth="1"/>
    <col min="14" max="14" width="7.85546875" bestFit="1" customWidth="1"/>
    <col min="15" max="15" width="10.28515625" bestFit="1" customWidth="1"/>
    <col min="16" max="16" width="10.42578125" bestFit="1" customWidth="1"/>
    <col min="17" max="17" width="6.140625" bestFit="1" customWidth="1"/>
    <col min="18" max="18" width="5.42578125" bestFit="1" customWidth="1"/>
    <col min="19" max="20" width="5.42578125" customWidth="1"/>
    <col min="21" max="21" width="8.140625" style="18" customWidth="1"/>
    <col min="22" max="23" width="5.42578125" customWidth="1"/>
    <col min="24" max="24" width="47.28515625" customWidth="1"/>
    <col min="25" max="25" width="29.140625" customWidth="1"/>
    <col min="26" max="27" width="7.140625" customWidth="1"/>
    <col min="28" max="28" width="29.140625" customWidth="1"/>
    <col min="29" max="30" width="7.140625" customWidth="1"/>
    <col min="31" max="31" width="29.140625" customWidth="1"/>
    <col min="32" max="33" width="7.140625" customWidth="1"/>
    <col min="34" max="34" width="29.140625" customWidth="1"/>
    <col min="35" max="36" width="7.140625" customWidth="1"/>
    <col min="37" max="37" width="29.140625" customWidth="1"/>
    <col min="38" max="39" width="7.140625" customWidth="1"/>
    <col min="40" max="40" width="29.140625" customWidth="1"/>
    <col min="41" max="42" width="7.140625" customWidth="1"/>
    <col min="43" max="43" width="29.140625" customWidth="1"/>
    <col min="44" max="45" width="7.140625" customWidth="1"/>
    <col min="46" max="46" width="29.140625" customWidth="1"/>
    <col min="47" max="48" width="7.140625" customWidth="1"/>
    <col min="49" max="49" width="29.140625" customWidth="1"/>
    <col min="50" max="51" width="7.140625" customWidth="1"/>
    <col min="52" max="52" width="29.140625" customWidth="1"/>
    <col min="53" max="54" width="7.140625" customWidth="1"/>
    <col min="55" max="55" width="29.140625" customWidth="1"/>
    <col min="56" max="57" width="7.140625" customWidth="1"/>
    <col min="58" max="58" width="29.140625" customWidth="1"/>
    <col min="59" max="60" width="7.140625" customWidth="1"/>
    <col min="61" max="61" width="29.140625" customWidth="1"/>
    <col min="62" max="63" width="7.140625" customWidth="1"/>
    <col min="64" max="64" width="29.140625" customWidth="1"/>
    <col min="65" max="66" width="7.140625" customWidth="1"/>
    <col min="67" max="67" width="29.140625" customWidth="1"/>
    <col min="68" max="69" width="7.140625" customWidth="1"/>
    <col min="70" max="70" width="29.140625" customWidth="1"/>
    <col min="71" max="72" width="7.140625" customWidth="1"/>
    <col min="73" max="73" width="29.140625" customWidth="1"/>
    <col min="74" max="75" width="5.7109375" customWidth="1"/>
    <col min="76" max="76" width="29.140625" customWidth="1"/>
    <col min="77" max="78" width="5.7109375" customWidth="1"/>
    <col min="79" max="79" width="29.140625" customWidth="1"/>
    <col min="80" max="81" width="5.7109375" customWidth="1"/>
    <col min="82" max="82" width="29.140625" customWidth="1"/>
    <col min="83" max="84" width="5.7109375" customWidth="1"/>
    <col min="85" max="85" width="29.140625" customWidth="1"/>
    <col min="86" max="87" width="5.7109375" customWidth="1"/>
    <col min="88" max="88" width="29.140625" customWidth="1"/>
    <col min="89" max="90" width="5.7109375" customWidth="1"/>
    <col min="91" max="91" width="29.140625" customWidth="1"/>
    <col min="92" max="93" width="5.7109375" customWidth="1"/>
    <col min="94" max="94" width="29.140625" customWidth="1"/>
    <col min="95" max="96" width="5.7109375" customWidth="1"/>
    <col min="97" max="97" width="29.140625" customWidth="1"/>
    <col min="98" max="99" width="5.7109375" customWidth="1"/>
    <col min="100" max="100" width="29.140625" customWidth="1"/>
    <col min="101" max="102" width="5.7109375" customWidth="1"/>
    <col min="103" max="103" width="29.140625" customWidth="1"/>
    <col min="104" max="105" width="5.7109375" customWidth="1"/>
    <col min="106" max="106" width="29.140625" customWidth="1"/>
    <col min="107" max="108" width="5.7109375" customWidth="1"/>
    <col min="109" max="109" width="29.140625" customWidth="1"/>
    <col min="110" max="111" width="5.7109375" customWidth="1"/>
    <col min="112" max="112" width="29.140625" customWidth="1"/>
    <col min="113" max="114" width="5.7109375" customWidth="1"/>
    <col min="115" max="115" width="29.140625" customWidth="1"/>
    <col min="116" max="117" width="5.7109375" customWidth="1"/>
    <col min="118" max="118" width="29.140625" customWidth="1"/>
    <col min="119" max="120" width="5.7109375" customWidth="1"/>
    <col min="121" max="121" width="29.140625" customWidth="1"/>
    <col min="122" max="123" width="5.7109375" customWidth="1"/>
    <col min="124" max="124" width="29.28515625" customWidth="1"/>
    <col min="125" max="126" width="5.7109375" customWidth="1"/>
    <col min="127" max="127" width="29.28515625" customWidth="1"/>
    <col min="128" max="129" width="5.7109375" customWidth="1"/>
    <col min="130" max="130" width="29.28515625" customWidth="1"/>
    <col min="131" max="132" width="5.7109375" customWidth="1"/>
    <col min="133" max="133" width="29.28515625" customWidth="1"/>
    <col min="134" max="135" width="5.7109375" customWidth="1"/>
    <col min="136" max="136" width="29.28515625" customWidth="1"/>
    <col min="137" max="138" width="5.7109375" customWidth="1"/>
    <col min="139" max="139" width="29.28515625" customWidth="1"/>
    <col min="140" max="141" width="5.7109375" customWidth="1"/>
    <col min="142" max="142" width="29.28515625" customWidth="1"/>
    <col min="143" max="144" width="5.7109375" customWidth="1"/>
    <col min="145" max="145" width="29.28515625" customWidth="1"/>
    <col min="146" max="147" width="5.7109375" customWidth="1"/>
    <col min="148" max="148" width="29.28515625" customWidth="1"/>
    <col min="149" max="150" width="5.7109375" customWidth="1"/>
    <col min="151" max="151" width="29.28515625" style="17" customWidth="1"/>
    <col min="152" max="153" width="5.7109375" customWidth="1"/>
    <col min="154" max="154" width="29.28515625" customWidth="1"/>
    <col min="155" max="156" width="5.7109375" customWidth="1"/>
    <col min="157" max="157" width="29.28515625" customWidth="1"/>
    <col min="158" max="159" width="5.7109375" customWidth="1"/>
    <col min="160" max="160" width="29.28515625" customWidth="1"/>
    <col min="161" max="162" width="5.7109375" customWidth="1"/>
    <col min="163" max="163" width="29.28515625" customWidth="1"/>
    <col min="164" max="165" width="5.7109375" customWidth="1"/>
    <col min="166" max="166" width="29.28515625" customWidth="1"/>
    <col min="167" max="179" width="5.7109375" customWidth="1"/>
  </cols>
  <sheetData>
    <row r="1" spans="1:179" x14ac:dyDescent="0.25">
      <c r="A1" t="str" cm="1">
        <f t="array" aca="1" ref="A1" ca="1">MID(CELL("filename",A1),FIND("]",CELL("filename",A1))+1,255)</f>
        <v>Apocalypse</v>
      </c>
    </row>
    <row r="2" spans="1:179" x14ac:dyDescent="0.25">
      <c r="Y2">
        <v>0</v>
      </c>
      <c r="Z2">
        <v>1</v>
      </c>
      <c r="AA2">
        <v>2</v>
      </c>
      <c r="AB2">
        <v>3</v>
      </c>
      <c r="AC2">
        <v>4</v>
      </c>
      <c r="AD2">
        <v>5</v>
      </c>
      <c r="AE2">
        <v>6</v>
      </c>
      <c r="AF2">
        <v>7</v>
      </c>
      <c r="AG2">
        <v>8</v>
      </c>
      <c r="AH2">
        <v>9</v>
      </c>
      <c r="AI2">
        <v>10</v>
      </c>
      <c r="AJ2">
        <v>11</v>
      </c>
      <c r="AK2">
        <v>12</v>
      </c>
      <c r="AL2">
        <v>13</v>
      </c>
      <c r="AM2">
        <v>14</v>
      </c>
      <c r="AN2">
        <v>15</v>
      </c>
      <c r="AO2">
        <v>16</v>
      </c>
      <c r="AP2">
        <v>17</v>
      </c>
      <c r="AQ2">
        <v>18</v>
      </c>
      <c r="AR2">
        <v>19</v>
      </c>
      <c r="AS2">
        <v>20</v>
      </c>
      <c r="AT2">
        <v>21</v>
      </c>
      <c r="AU2">
        <v>22</v>
      </c>
      <c r="AV2">
        <v>23</v>
      </c>
      <c r="AW2">
        <v>24</v>
      </c>
      <c r="AX2">
        <v>25</v>
      </c>
      <c r="AY2">
        <v>26</v>
      </c>
      <c r="AZ2">
        <v>27</v>
      </c>
      <c r="BA2">
        <v>28</v>
      </c>
      <c r="BB2">
        <v>29</v>
      </c>
      <c r="BC2">
        <v>30</v>
      </c>
      <c r="BD2">
        <v>31</v>
      </c>
      <c r="BE2">
        <v>32</v>
      </c>
      <c r="BF2">
        <v>33</v>
      </c>
      <c r="BG2">
        <v>34</v>
      </c>
      <c r="BH2">
        <v>35</v>
      </c>
      <c r="BI2">
        <v>36</v>
      </c>
      <c r="BJ2">
        <v>37</v>
      </c>
      <c r="BK2">
        <v>38</v>
      </c>
      <c r="BL2">
        <v>39</v>
      </c>
      <c r="BM2">
        <v>40</v>
      </c>
      <c r="BN2">
        <v>41</v>
      </c>
      <c r="BO2">
        <v>42</v>
      </c>
      <c r="BP2">
        <v>43</v>
      </c>
      <c r="BQ2">
        <v>44</v>
      </c>
      <c r="BR2">
        <v>45</v>
      </c>
      <c r="BS2">
        <v>46</v>
      </c>
      <c r="BT2">
        <v>47</v>
      </c>
      <c r="BU2">
        <v>48</v>
      </c>
      <c r="BV2">
        <v>49</v>
      </c>
      <c r="BW2">
        <v>50</v>
      </c>
      <c r="BX2">
        <v>51</v>
      </c>
      <c r="BY2">
        <v>52</v>
      </c>
      <c r="BZ2">
        <v>53</v>
      </c>
      <c r="CA2">
        <v>54</v>
      </c>
      <c r="CB2">
        <v>55</v>
      </c>
      <c r="CC2">
        <v>56</v>
      </c>
      <c r="CD2">
        <v>57</v>
      </c>
      <c r="CE2">
        <v>58</v>
      </c>
      <c r="CF2">
        <v>59</v>
      </c>
      <c r="CG2">
        <v>60</v>
      </c>
      <c r="CH2">
        <v>61</v>
      </c>
      <c r="CI2">
        <v>62</v>
      </c>
      <c r="CJ2">
        <v>63</v>
      </c>
      <c r="CK2">
        <v>64</v>
      </c>
      <c r="CL2">
        <v>65</v>
      </c>
      <c r="CM2">
        <v>66</v>
      </c>
      <c r="CN2">
        <v>67</v>
      </c>
      <c r="CO2">
        <v>68</v>
      </c>
      <c r="CP2">
        <v>69</v>
      </c>
      <c r="CQ2">
        <v>70</v>
      </c>
      <c r="CR2">
        <v>71</v>
      </c>
      <c r="CS2">
        <v>72</v>
      </c>
      <c r="CT2">
        <v>73</v>
      </c>
      <c r="CU2">
        <v>74</v>
      </c>
      <c r="CV2">
        <v>75</v>
      </c>
      <c r="CW2">
        <v>76</v>
      </c>
      <c r="CX2">
        <v>77</v>
      </c>
      <c r="CY2">
        <v>78</v>
      </c>
      <c r="CZ2">
        <v>79</v>
      </c>
      <c r="DA2">
        <v>80</v>
      </c>
      <c r="DB2">
        <v>81</v>
      </c>
      <c r="DC2">
        <v>82</v>
      </c>
      <c r="DD2">
        <v>83</v>
      </c>
      <c r="DE2">
        <v>84</v>
      </c>
      <c r="DF2">
        <v>85</v>
      </c>
      <c r="DG2">
        <v>86</v>
      </c>
      <c r="DH2">
        <v>87</v>
      </c>
      <c r="DI2">
        <v>88</v>
      </c>
      <c r="DJ2">
        <v>89</v>
      </c>
      <c r="DK2">
        <v>90</v>
      </c>
      <c r="DL2">
        <v>91</v>
      </c>
      <c r="DM2">
        <v>92</v>
      </c>
      <c r="DN2">
        <v>93</v>
      </c>
      <c r="DO2">
        <v>94</v>
      </c>
      <c r="DP2">
        <v>95</v>
      </c>
      <c r="DQ2">
        <v>96</v>
      </c>
      <c r="DR2">
        <v>97</v>
      </c>
      <c r="DS2">
        <v>98</v>
      </c>
      <c r="DT2">
        <v>99</v>
      </c>
      <c r="DU2">
        <v>100</v>
      </c>
      <c r="DV2">
        <v>101</v>
      </c>
      <c r="DW2">
        <v>102</v>
      </c>
      <c r="DX2">
        <v>103</v>
      </c>
      <c r="DY2">
        <v>104</v>
      </c>
      <c r="DZ2">
        <v>105</v>
      </c>
      <c r="EA2">
        <v>106</v>
      </c>
      <c r="EB2">
        <v>107</v>
      </c>
      <c r="EC2">
        <v>108</v>
      </c>
      <c r="ED2">
        <v>109</v>
      </c>
      <c r="EE2">
        <v>110</v>
      </c>
      <c r="EF2">
        <v>111</v>
      </c>
      <c r="EG2">
        <v>112</v>
      </c>
      <c r="EH2">
        <v>113</v>
      </c>
      <c r="EI2">
        <v>114</v>
      </c>
      <c r="EJ2">
        <v>115</v>
      </c>
      <c r="EK2">
        <v>116</v>
      </c>
      <c r="EL2">
        <v>117</v>
      </c>
      <c r="EM2">
        <v>118</v>
      </c>
      <c r="EN2">
        <v>119</v>
      </c>
      <c r="EO2">
        <v>120</v>
      </c>
      <c r="EP2">
        <v>121</v>
      </c>
      <c r="EQ2">
        <v>122</v>
      </c>
      <c r="ER2">
        <v>123</v>
      </c>
      <c r="ES2">
        <v>124</v>
      </c>
      <c r="ET2">
        <v>125</v>
      </c>
      <c r="EU2" s="17">
        <v>126</v>
      </c>
      <c r="EV2">
        <v>127</v>
      </c>
      <c r="EW2">
        <v>128</v>
      </c>
      <c r="EX2">
        <v>129</v>
      </c>
      <c r="EY2">
        <v>130</v>
      </c>
      <c r="EZ2">
        <v>131</v>
      </c>
      <c r="FA2">
        <v>132</v>
      </c>
      <c r="FB2">
        <v>133</v>
      </c>
      <c r="FC2">
        <v>134</v>
      </c>
      <c r="FD2">
        <v>135</v>
      </c>
      <c r="FE2">
        <v>136</v>
      </c>
      <c r="FF2">
        <v>137</v>
      </c>
      <c r="FG2">
        <v>138</v>
      </c>
      <c r="FH2">
        <v>139</v>
      </c>
      <c r="FI2">
        <v>140</v>
      </c>
      <c r="FJ2">
        <v>141</v>
      </c>
      <c r="FK2">
        <v>142</v>
      </c>
      <c r="FL2">
        <v>143</v>
      </c>
      <c r="FM2">
        <v>144</v>
      </c>
      <c r="FN2">
        <v>145</v>
      </c>
      <c r="FO2">
        <v>146</v>
      </c>
      <c r="FP2">
        <v>147</v>
      </c>
      <c r="FQ2">
        <v>148</v>
      </c>
      <c r="FR2">
        <v>149</v>
      </c>
      <c r="FS2">
        <v>150</v>
      </c>
      <c r="FT2">
        <v>151</v>
      </c>
      <c r="FU2">
        <v>152</v>
      </c>
      <c r="FV2">
        <v>153</v>
      </c>
      <c r="FW2">
        <v>154</v>
      </c>
    </row>
    <row r="3" spans="1:179" x14ac:dyDescent="0.25">
      <c r="A3" s="8" t="s">
        <v>3162</v>
      </c>
      <c r="B3" s="8" t="s">
        <v>3163</v>
      </c>
      <c r="C3" s="8" t="s">
        <v>5529</v>
      </c>
      <c r="D3" s="8" t="s">
        <v>5530</v>
      </c>
      <c r="E3" s="7" t="s">
        <v>238</v>
      </c>
      <c r="F3" s="7" t="s">
        <v>247</v>
      </c>
      <c r="G3" s="7" t="s">
        <v>130</v>
      </c>
      <c r="H3" s="7" t="s">
        <v>1308</v>
      </c>
      <c r="I3" s="7" t="s">
        <v>5526</v>
      </c>
      <c r="J3" s="7"/>
      <c r="K3" s="7" t="s">
        <v>5527</v>
      </c>
      <c r="L3" s="7" t="s">
        <v>5527</v>
      </c>
      <c r="M3" s="7" t="s">
        <v>5527</v>
      </c>
      <c r="N3" s="7" t="s">
        <v>5527</v>
      </c>
      <c r="O3" s="7" t="s">
        <v>5527</v>
      </c>
      <c r="P3" s="7" t="s">
        <v>5527</v>
      </c>
      <c r="Q3" s="7" t="s">
        <v>5527</v>
      </c>
      <c r="S3" t="str">
        <f>G3</f>
        <v>SpellName</v>
      </c>
      <c r="T3" t="str">
        <f>F3</f>
        <v>Skill</v>
      </c>
      <c r="U3" s="18" t="str">
        <f>A3</f>
        <v>Spell</v>
      </c>
    </row>
    <row r="4" spans="1:179" x14ac:dyDescent="0.25">
      <c r="A4" t="str" cm="1">
        <f t="array" aca="1" ref="A4:Q158" ca="1">_xlfn._xlws.FILTER(AssignAspects!B:R,AssignAspects!A:A=A1)</f>
        <v>000064A2</v>
      </c>
      <c r="B4" t="str">
        <f ca="1"/>
        <v>0003C517</v>
      </c>
      <c r="C4">
        <f ca="1"/>
        <v>0</v>
      </c>
      <c r="D4">
        <f ca="1"/>
        <v>0</v>
      </c>
      <c r="E4" t="str">
        <f ca="1"/>
        <v>Alteration</v>
      </c>
      <c r="F4">
        <f ca="1"/>
        <v>0</v>
      </c>
      <c r="G4" t="str">
        <f ca="1"/>
        <v>Alarm</v>
      </c>
      <c r="H4">
        <f ca="1"/>
        <v>1</v>
      </c>
      <c r="I4">
        <f ca="1"/>
        <v>1</v>
      </c>
      <c r="J4">
        <f ca="1"/>
        <v>0</v>
      </c>
      <c r="K4" t="str">
        <f ca="1"/>
        <v>Perception</v>
      </c>
      <c r="L4" t="str">
        <f ca="1"/>
        <v>Aggression</v>
      </c>
      <c r="M4">
        <f ca="1"/>
        <v>0</v>
      </c>
      <c r="N4">
        <f ca="1"/>
        <v>0</v>
      </c>
      <c r="O4">
        <f ca="1"/>
        <v>0</v>
      </c>
      <c r="P4">
        <f ca="1"/>
        <v>0</v>
      </c>
      <c r="Q4">
        <f ca="1"/>
        <v>0</v>
      </c>
      <c r="S4" t="str">
        <f t="shared" ref="S4:S67" ca="1" si="0">G4</f>
        <v>Alarm</v>
      </c>
      <c r="T4">
        <f t="shared" ref="T4:T67" ca="1" si="1">F4</f>
        <v>0</v>
      </c>
      <c r="U4" s="18">
        <f ca="1">HEX2DEC(A4)</f>
        <v>25762</v>
      </c>
      <c r="X4" s="16" t="str">
        <f>A3</f>
        <v>Spell</v>
      </c>
      <c r="Y4" t="str" cm="1">
        <f t="array" aca="1" ref="Y4:FW4" ca="1">TRANSPOSE(A4:A158)</f>
        <v>000064A2</v>
      </c>
      <c r="Z4" t="str">
        <f ca="1"/>
        <v>0000541E</v>
      </c>
      <c r="AA4" t="str">
        <f ca="1"/>
        <v>00007FFD</v>
      </c>
      <c r="AB4" t="str">
        <f ca="1"/>
        <v>0000B646</v>
      </c>
      <c r="AC4" t="str">
        <f ca="1"/>
        <v>00006FA6</v>
      </c>
      <c r="AD4" t="str">
        <f ca="1"/>
        <v>000803F2</v>
      </c>
      <c r="AE4" t="str">
        <f ca="1"/>
        <v>0000CC14</v>
      </c>
      <c r="AF4" t="str">
        <f ca="1"/>
        <v>00007A94</v>
      </c>
      <c r="AG4" t="str">
        <f ca="1"/>
        <v>0012649C</v>
      </c>
      <c r="AH4" t="str">
        <f ca="1"/>
        <v>0000C143</v>
      </c>
      <c r="AI4" t="str">
        <f ca="1"/>
        <v>00006A30</v>
      </c>
      <c r="AJ4" t="str">
        <f ca="1"/>
        <v>0000D6F5</v>
      </c>
      <c r="AK4" t="str">
        <f ca="1"/>
        <v>00002E25</v>
      </c>
      <c r="AL4" t="str">
        <f ca="1"/>
        <v>00007A8C</v>
      </c>
      <c r="AM4" t="str">
        <f ca="1"/>
        <v>00002E31</v>
      </c>
      <c r="AN4" t="str">
        <f ca="1"/>
        <v>00003907</v>
      </c>
      <c r="AO4" t="str">
        <f ca="1"/>
        <v>0000AB69</v>
      </c>
      <c r="AP4" t="str">
        <f ca="1"/>
        <v>0004581C</v>
      </c>
      <c r="AQ4" t="str">
        <f ca="1"/>
        <v>00003902</v>
      </c>
      <c r="AR4" t="str">
        <f ca="1"/>
        <v>0000CC16</v>
      </c>
      <c r="AS4" t="str">
        <f ca="1"/>
        <v>0000A5EB</v>
      </c>
      <c r="AT4" t="str">
        <f ca="1"/>
        <v>00124EC9</v>
      </c>
      <c r="AU4" t="str">
        <f ca="1"/>
        <v>0005ECEE</v>
      </c>
      <c r="AV4" t="str">
        <f ca="1"/>
        <v>00084A9C</v>
      </c>
      <c r="AW4" t="str">
        <f ca="1"/>
        <v>0000C13D</v>
      </c>
      <c r="AX4" t="str">
        <f ca="1"/>
        <v>00002E2A</v>
      </c>
      <c r="AY4" t="str">
        <f ca="1"/>
        <v>000A59D5</v>
      </c>
      <c r="AZ4" t="str">
        <f ca="1"/>
        <v>00086B60</v>
      </c>
      <c r="BA4" t="str">
        <f ca="1"/>
        <v>0007FE79</v>
      </c>
      <c r="BB4" t="str">
        <f ca="1"/>
        <v>00124EC7</v>
      </c>
      <c r="BC4" t="str">
        <f ca="1"/>
        <v>00005F2B</v>
      </c>
      <c r="BD4" t="str">
        <f ca="1"/>
        <v>00088694</v>
      </c>
      <c r="BE4" t="str">
        <f ca="1"/>
        <v>00017A8E</v>
      </c>
      <c r="BF4" t="str">
        <f ca="1"/>
        <v>00016F92</v>
      </c>
      <c r="BG4" t="str">
        <f ca="1"/>
        <v>0002CD7E</v>
      </c>
      <c r="BH4" t="str">
        <f ca="1"/>
        <v>00027144</v>
      </c>
      <c r="BI4" t="str">
        <f ca="1"/>
        <v>00037E17</v>
      </c>
      <c r="BJ4" t="str">
        <f ca="1"/>
        <v>00012359</v>
      </c>
      <c r="BK4" t="str">
        <f ca="1"/>
        <v>0001857E</v>
      </c>
      <c r="BL4" t="str">
        <f ca="1"/>
        <v>00140B03</v>
      </c>
      <c r="BM4" t="str">
        <f ca="1"/>
        <v>00012364</v>
      </c>
      <c r="BN4" t="str">
        <f ca="1"/>
        <v>0001236A</v>
      </c>
      <c r="BO4" t="str">
        <f ca="1"/>
        <v>001228A8</v>
      </c>
      <c r="BP4" t="str">
        <f ca="1"/>
        <v>001212EB</v>
      </c>
      <c r="BQ4" t="str">
        <f ca="1"/>
        <v>0001A0A4</v>
      </c>
      <c r="BR4" t="str">
        <f ca="1"/>
        <v>00124EC5</v>
      </c>
      <c r="BS4" t="str">
        <f ca="1"/>
        <v>000128DF</v>
      </c>
      <c r="BT4" t="str">
        <f ca="1"/>
        <v>000133D6</v>
      </c>
      <c r="BU4" t="str">
        <f ca="1"/>
        <v>000C64B1</v>
      </c>
      <c r="BV4" t="str">
        <f ca="1"/>
        <v>000128E8</v>
      </c>
      <c r="BW4" t="str">
        <f ca="1"/>
        <v>00012370</v>
      </c>
      <c r="BX4" t="str">
        <f ca="1"/>
        <v>00018AE7</v>
      </c>
      <c r="BY4" t="str">
        <f ca="1"/>
        <v>00092B91</v>
      </c>
      <c r="BZ4" t="str">
        <f ca="1"/>
        <v>0008868C</v>
      </c>
      <c r="CA4" t="str">
        <f ca="1"/>
        <v>0004734D</v>
      </c>
      <c r="CB4" t="str">
        <f ca="1"/>
        <v>00123E5B</v>
      </c>
      <c r="CC4" t="str">
        <f ca="1"/>
        <v>000128F7</v>
      </c>
      <c r="CD4" t="str">
        <f ca="1"/>
        <v>00100032</v>
      </c>
      <c r="CE4" t="str">
        <f ca="1"/>
        <v>00019B2D</v>
      </c>
      <c r="CF4" t="str">
        <f ca="1"/>
        <v>000128FA</v>
      </c>
      <c r="CG4" t="str">
        <f ca="1"/>
        <v>0008FDED</v>
      </c>
      <c r="CH4" t="str">
        <f ca="1"/>
        <v>00016F95</v>
      </c>
      <c r="CI4" t="str">
        <f ca="1"/>
        <v>00109653</v>
      </c>
      <c r="CJ4" t="str">
        <f ca="1"/>
        <v>0002E634</v>
      </c>
      <c r="CK4" t="str">
        <f ca="1"/>
        <v>00085594</v>
      </c>
      <c r="CL4" t="str">
        <f ca="1"/>
        <v>000279BD</v>
      </c>
      <c r="CM4" t="str">
        <f ca="1"/>
        <v>00024361</v>
      </c>
      <c r="CN4" t="str">
        <f ca="1"/>
        <v>000279C0</v>
      </c>
      <c r="CO4" t="str">
        <f ca="1"/>
        <v>00022DAB</v>
      </c>
      <c r="CP4" t="str">
        <f ca="1"/>
        <v>000253C2</v>
      </c>
      <c r="CQ4" t="str">
        <f ca="1"/>
        <v>000294CD</v>
      </c>
      <c r="CR4" t="str">
        <f ca="1"/>
        <v>00001879</v>
      </c>
      <c r="CS4" t="str">
        <f ca="1"/>
        <v>001347EE</v>
      </c>
      <c r="CT4" t="str">
        <f ca="1"/>
        <v>00024B44</v>
      </c>
      <c r="CU4" t="str">
        <f ca="1"/>
        <v>00085910</v>
      </c>
      <c r="CV4" t="str">
        <f ca="1"/>
        <v>00024E49</v>
      </c>
      <c r="CW4" t="str">
        <f ca="1"/>
        <v>0007C83B</v>
      </c>
      <c r="CX4" t="str">
        <f ca="1"/>
        <v>000294D4</v>
      </c>
      <c r="CY4" t="str">
        <f ca="1"/>
        <v>00002878</v>
      </c>
      <c r="CZ4" t="str">
        <f ca="1"/>
        <v>0002388C</v>
      </c>
      <c r="DA4" t="str">
        <f ca="1"/>
        <v>00108627</v>
      </c>
      <c r="DB4" t="str">
        <f ca="1"/>
        <v>0000186D</v>
      </c>
      <c r="DC4" t="str">
        <f ca="1"/>
        <v>00027F2E</v>
      </c>
      <c r="DD4" t="str">
        <f ca="1"/>
        <v>00023316</v>
      </c>
      <c r="DE4" t="str">
        <f ca="1"/>
        <v>0002D068</v>
      </c>
      <c r="DF4" t="str">
        <f ca="1"/>
        <v>000137BE</v>
      </c>
      <c r="DG4" t="str">
        <f ca="1"/>
        <v>0002E0C0</v>
      </c>
      <c r="DH4" t="str">
        <f ca="1"/>
        <v>00044264</v>
      </c>
      <c r="DI4" t="str">
        <f ca="1"/>
        <v>00020A58</v>
      </c>
      <c r="DJ4" t="str">
        <f ca="1"/>
        <v>00083A2C</v>
      </c>
      <c r="DK4" t="str">
        <f ca="1"/>
        <v>00083A22</v>
      </c>
      <c r="DL4" t="str">
        <f ca="1"/>
        <v>0002D5DB</v>
      </c>
      <c r="DM4" t="str">
        <f ca="1"/>
        <v>0004733C</v>
      </c>
      <c r="DN4" t="str">
        <f ca="1"/>
        <v>0000BB25</v>
      </c>
      <c r="DO4" t="str">
        <f ca="1"/>
        <v>0000AAE8</v>
      </c>
      <c r="DP4" t="str">
        <f ca="1"/>
        <v>0008558A</v>
      </c>
      <c r="DQ4" t="str">
        <f ca="1"/>
        <v>001132DA</v>
      </c>
      <c r="DR4" t="str">
        <f ca="1"/>
        <v>00017509</v>
      </c>
      <c r="DS4" t="str">
        <f ca="1"/>
        <v>0003682F</v>
      </c>
      <c r="DT4" t="str">
        <f ca="1"/>
        <v>000378A9</v>
      </c>
      <c r="DU4" t="str">
        <f ca="1"/>
        <v>0000C0AC</v>
      </c>
      <c r="DV4" t="str">
        <f ca="1"/>
        <v>0000BB22</v>
      </c>
      <c r="DW4" t="str">
        <f ca="1"/>
        <v>00127FA7</v>
      </c>
      <c r="DX4" t="str">
        <f ca="1"/>
        <v>00058655</v>
      </c>
      <c r="DY4" t="str">
        <f ca="1"/>
        <v>00037332</v>
      </c>
      <c r="DZ4" t="str">
        <f ca="1"/>
        <v>00043CE1</v>
      </c>
      <c r="EA4" t="str">
        <f ca="1"/>
        <v>00032C8B</v>
      </c>
      <c r="EB4" t="str">
        <f ca="1"/>
        <v>00031C4D</v>
      </c>
      <c r="EC4" t="str">
        <f ca="1"/>
        <v>000A4EF7</v>
      </c>
      <c r="ED4" t="str">
        <f ca="1"/>
        <v>000306AC</v>
      </c>
      <c r="EE4" t="str">
        <f ca="1"/>
        <v>001274CF</v>
      </c>
      <c r="EF4" t="str">
        <f ca="1"/>
        <v>000378AE</v>
      </c>
      <c r="EG4" t="str">
        <f ca="1"/>
        <v>0003789F</v>
      </c>
      <c r="EH4" t="str">
        <f ca="1"/>
        <v>00037E24</v>
      </c>
      <c r="EI4" t="str">
        <f ca="1"/>
        <v>000C74EA</v>
      </c>
      <c r="EJ4" t="str">
        <f ca="1"/>
        <v>00046DC4</v>
      </c>
      <c r="EK4" t="str">
        <f ca="1"/>
        <v>000416BF</v>
      </c>
      <c r="EL4" t="str">
        <f ca="1"/>
        <v>0000B5B7</v>
      </c>
      <c r="EM4" t="str">
        <f ca="1"/>
        <v>00037E1A</v>
      </c>
      <c r="EN4" t="str">
        <f ca="1"/>
        <v>00085B03</v>
      </c>
      <c r="EO4" t="str">
        <f ca="1"/>
        <v>000321BA</v>
      </c>
      <c r="EP4" t="str">
        <f ca="1"/>
        <v>000DD94B</v>
      </c>
      <c r="EQ4" t="str">
        <f ca="1"/>
        <v>00085579</v>
      </c>
      <c r="ER4" t="str">
        <f ca="1"/>
        <v>0005E21C</v>
      </c>
      <c r="ES4" t="str">
        <f ca="1"/>
        <v>0003527C</v>
      </c>
      <c r="ET4" t="str">
        <f ca="1"/>
        <v>00036A05</v>
      </c>
      <c r="EU4" s="17" t="str">
        <f ca="1"/>
        <v>00082483</v>
      </c>
      <c r="EV4" t="str">
        <f ca="1"/>
        <v>00036A03</v>
      </c>
      <c r="EW4" t="str">
        <f ca="1"/>
        <v>0013E4FD</v>
      </c>
      <c r="EX4" t="str">
        <f ca="1"/>
        <v>000E8B77</v>
      </c>
      <c r="EY4" t="str">
        <f ca="1"/>
        <v>00034D12</v>
      </c>
      <c r="EZ4" t="str">
        <f ca="1"/>
        <v>00003E0F</v>
      </c>
      <c r="FA4" t="str">
        <f ca="1"/>
        <v>0001FCD9</v>
      </c>
      <c r="FB4" t="str">
        <f ca="1"/>
        <v>00111CFB</v>
      </c>
      <c r="FC4" t="str">
        <f ca="1"/>
        <v>00035452</v>
      </c>
      <c r="FD4" t="str">
        <f ca="1"/>
        <v>00012214</v>
      </c>
      <c r="FE4" t="str">
        <f ca="1"/>
        <v>000159D8</v>
      </c>
      <c r="FF4" t="str">
        <f ca="1"/>
        <v>0001FCCA</v>
      </c>
      <c r="FG4" t="str">
        <f ca="1"/>
        <v>0013DA15</v>
      </c>
      <c r="FH4" t="str">
        <f ca="1"/>
        <v>00044D44</v>
      </c>
      <c r="FI4" t="str">
        <f ca="1"/>
        <v>0001FCCE</v>
      </c>
      <c r="FJ4" t="str">
        <f ca="1"/>
        <v>0001F1FB</v>
      </c>
      <c r="FK4" t="str">
        <f ca="1"/>
        <v>0005F74D</v>
      </c>
      <c r="FL4" t="str">
        <f ca="1"/>
        <v>000012DC</v>
      </c>
      <c r="FM4" t="str">
        <f ca="1"/>
        <v>0001E701</v>
      </c>
      <c r="FN4" t="str">
        <f ca="1"/>
        <v>00048398</v>
      </c>
      <c r="FO4" t="str">
        <f ca="1"/>
        <v>0012B063</v>
      </c>
      <c r="FP4" t="str">
        <f ca="1"/>
        <v>0001220F</v>
      </c>
      <c r="FQ4" t="str">
        <f ca="1"/>
        <v>0011122C</v>
      </c>
      <c r="FR4" t="str">
        <f ca="1"/>
        <v>00086B2E</v>
      </c>
      <c r="FS4" t="str">
        <f ca="1"/>
        <v>0002F66E</v>
      </c>
      <c r="FT4" t="str">
        <f ca="1"/>
        <v>00033CCA</v>
      </c>
      <c r="FU4" t="str">
        <f ca="1"/>
        <v>00083FA8</v>
      </c>
      <c r="FV4" t="str">
        <f ca="1"/>
        <v>000362C7</v>
      </c>
      <c r="FW4" t="str">
        <f ca="1"/>
        <v>0012CB8D</v>
      </c>
    </row>
    <row r="5" spans="1:179" x14ac:dyDescent="0.25">
      <c r="A5" t="str">
        <f ca="1"/>
        <v>0000541E</v>
      </c>
      <c r="B5" t="str">
        <f ca="1"/>
        <v>0003C518</v>
      </c>
      <c r="C5">
        <f ca="1"/>
        <v>0</v>
      </c>
      <c r="D5">
        <f ca="1"/>
        <v>0</v>
      </c>
      <c r="E5" t="str">
        <f ca="1"/>
        <v>Alteration</v>
      </c>
      <c r="F5">
        <f ca="1"/>
        <v>0</v>
      </c>
      <c r="G5" t="str">
        <f ca="1"/>
        <v>Longstride</v>
      </c>
      <c r="H5">
        <f ca="1"/>
        <v>1</v>
      </c>
      <c r="I5">
        <f ca="1"/>
        <v>1</v>
      </c>
      <c r="J5">
        <f ca="1"/>
        <v>0</v>
      </c>
      <c r="K5" t="str">
        <f ca="1"/>
        <v>Enhance</v>
      </c>
      <c r="L5">
        <f ca="1"/>
        <v>0</v>
      </c>
      <c r="M5" t="str">
        <f ca="1"/>
        <v>Mobility</v>
      </c>
      <c r="N5" t="str">
        <f ca="1"/>
        <v>Gravity</v>
      </c>
      <c r="O5">
        <f ca="1"/>
        <v>0</v>
      </c>
      <c r="P5">
        <f ca="1"/>
        <v>0</v>
      </c>
      <c r="Q5">
        <f ca="1"/>
        <v>0</v>
      </c>
      <c r="S5" t="str">
        <f t="shared" ca="1" si="0"/>
        <v>Longstride</v>
      </c>
      <c r="T5">
        <f t="shared" ca="1" si="1"/>
        <v>0</v>
      </c>
      <c r="U5" s="18">
        <f t="shared" ref="U5:U68" ca="1" si="2">HEX2DEC(A5)</f>
        <v>21534</v>
      </c>
      <c r="X5" s="16" t="str">
        <f>B3</f>
        <v>Tome</v>
      </c>
      <c r="Y5" t="str" cm="1">
        <f t="array" aca="1" ref="Y5:FW5" ca="1">TRANSPOSE(B4:B158)</f>
        <v>0003C517</v>
      </c>
      <c r="Z5" t="str">
        <f ca="1"/>
        <v>0003C518</v>
      </c>
      <c r="AA5" t="str">
        <f ca="1"/>
        <v>00089703</v>
      </c>
      <c r="AB5" t="str">
        <f ca="1"/>
        <v>0003C51A</v>
      </c>
      <c r="AC5" t="str">
        <f ca="1"/>
        <v>0003C51C</v>
      </c>
      <c r="AD5" t="str">
        <f ca="1"/>
        <v>0003C51B</v>
      </c>
      <c r="AE5" t="str">
        <f ca="1"/>
        <v>0003C519</v>
      </c>
      <c r="AF5" t="str">
        <f ca="1"/>
        <v>0003C51D</v>
      </c>
      <c r="AG5" t="str">
        <f ca="1"/>
        <v>0003C51E</v>
      </c>
      <c r="AH5" t="str">
        <f ca="1"/>
        <v>0003C522</v>
      </c>
      <c r="AI5" t="str">
        <f ca="1"/>
        <v>0003C523</v>
      </c>
      <c r="AJ5" t="str">
        <f ca="1"/>
        <v>0003C51F</v>
      </c>
      <c r="AK5" t="str">
        <f ca="1"/>
        <v>0003C524</v>
      </c>
      <c r="AL5" t="str">
        <f ca="1"/>
        <v>0003C521</v>
      </c>
      <c r="AM5" t="str">
        <f ca="1"/>
        <v>0003C520</v>
      </c>
      <c r="AN5" t="str">
        <f ca="1"/>
        <v>0003C525</v>
      </c>
      <c r="AO5" t="str">
        <f ca="1"/>
        <v>0003C527</v>
      </c>
      <c r="AP5" t="str">
        <f ca="1"/>
        <v>0003F65B</v>
      </c>
      <c r="AQ5" t="str">
        <f ca="1"/>
        <v>0003C528</v>
      </c>
      <c r="AR5" t="str">
        <f ca="1"/>
        <v>0003C529</v>
      </c>
      <c r="AS5" t="str">
        <f ca="1"/>
        <v>0003C526</v>
      </c>
      <c r="AT5" t="str">
        <f ca="1"/>
        <v>0003C52B</v>
      </c>
      <c r="AU5" t="str">
        <f ca="1"/>
        <v>0005F257</v>
      </c>
      <c r="AV5" t="str">
        <f ca="1"/>
        <v>00089704</v>
      </c>
      <c r="AW5" t="str">
        <f ca="1"/>
        <v>0003C52F</v>
      </c>
      <c r="AX5" t="str">
        <f ca="1"/>
        <v>0003C52C</v>
      </c>
      <c r="AY5" t="str">
        <f ca="1"/>
        <v>0003C52E</v>
      </c>
      <c r="AZ5" t="str">
        <f ca="1"/>
        <v>00089705</v>
      </c>
      <c r="BA5" t="str">
        <f ca="1"/>
        <v>00047E25</v>
      </c>
      <c r="BB5" t="str">
        <f ca="1"/>
        <v>0003C530</v>
      </c>
      <c r="BC5" t="str">
        <f ca="1"/>
        <v>0003C52D</v>
      </c>
      <c r="BD5" t="str">
        <f ca="1"/>
        <v>00089706</v>
      </c>
      <c r="BE5" t="str">
        <f ca="1"/>
        <v>0003D041</v>
      </c>
      <c r="BF5" t="str">
        <f ca="1"/>
        <v>0003D042</v>
      </c>
      <c r="BG5" t="str">
        <f ca="1"/>
        <v>0003D043</v>
      </c>
      <c r="BH5" t="str">
        <f ca="1"/>
        <v>0003D048</v>
      </c>
      <c r="BI5" t="str">
        <f ca="1"/>
        <v>0003D046</v>
      </c>
      <c r="BJ5" t="str">
        <f ca="1"/>
        <v>0003D045</v>
      </c>
      <c r="BK5" t="str">
        <f ca="1"/>
        <v>0003D047</v>
      </c>
      <c r="BL5" t="str">
        <f ca="1"/>
        <v>0003D044</v>
      </c>
      <c r="BM5" t="str">
        <f ca="1"/>
        <v>0003D049</v>
      </c>
      <c r="BN5" t="str">
        <f ca="1"/>
        <v>0003D04A</v>
      </c>
      <c r="BO5" t="str">
        <f ca="1"/>
        <v>0003D04B</v>
      </c>
      <c r="BP5" t="str">
        <f ca="1"/>
        <v>0003D04D</v>
      </c>
      <c r="BQ5" t="str">
        <f ca="1"/>
        <v>0003D04C</v>
      </c>
      <c r="BR5" t="str">
        <f ca="1"/>
        <v>0003D04E</v>
      </c>
      <c r="BS5" t="str">
        <f ca="1"/>
        <v>0003D5B1</v>
      </c>
      <c r="BT5" t="str">
        <f ca="1"/>
        <v>0003D5B2</v>
      </c>
      <c r="BU5" t="str">
        <f ca="1"/>
        <v>0003D5B6</v>
      </c>
      <c r="BV5" t="str">
        <f ca="1"/>
        <v>0003D5B3</v>
      </c>
      <c r="BW5" t="str">
        <f ca="1"/>
        <v>0003D5B4</v>
      </c>
      <c r="BX5" t="str">
        <f ca="1"/>
        <v>0003D5B5</v>
      </c>
      <c r="BY5" t="str">
        <f ca="1"/>
        <v>0003D5B7</v>
      </c>
      <c r="BZ5" t="str">
        <f ca="1"/>
        <v>00089708</v>
      </c>
      <c r="CA5" t="str">
        <f ca="1"/>
        <v>00048910</v>
      </c>
      <c r="CB5" t="str">
        <f ca="1"/>
        <v>0003D5BB</v>
      </c>
      <c r="CC5" t="str">
        <f ca="1"/>
        <v>0003D5B8</v>
      </c>
      <c r="CD5" t="str">
        <f ca="1"/>
        <v>00089707</v>
      </c>
      <c r="CE5" t="str">
        <f ca="1"/>
        <v>0003D5B9</v>
      </c>
      <c r="CF5" t="str">
        <f ca="1"/>
        <v>0003D5BA</v>
      </c>
      <c r="CG5" t="str">
        <f ca="1"/>
        <v>0005E224</v>
      </c>
      <c r="CH5" t="str">
        <f ca="1"/>
        <v>0003D5BC</v>
      </c>
      <c r="CI5" t="str">
        <f ca="1"/>
        <v>0003DB1F</v>
      </c>
      <c r="CJ5" t="str">
        <f ca="1"/>
        <v>0003DB20</v>
      </c>
      <c r="CK5" t="str">
        <f ca="1"/>
        <v>00089709</v>
      </c>
      <c r="CL5" t="str">
        <f ca="1"/>
        <v>0003DB22</v>
      </c>
      <c r="CM5" t="str">
        <f ca="1"/>
        <v>0003DB21</v>
      </c>
      <c r="CN5" t="str">
        <f ca="1"/>
        <v>0003DB23</v>
      </c>
      <c r="CO5" t="str">
        <f ca="1"/>
        <v>0003DB24</v>
      </c>
      <c r="CP5" t="str">
        <f ca="1"/>
        <v>0003DB26</v>
      </c>
      <c r="CQ5" t="str">
        <f ca="1"/>
        <v>0003DB27</v>
      </c>
      <c r="CR5" t="str">
        <f ca="1"/>
        <v>0003DB28</v>
      </c>
      <c r="CS5" t="str">
        <f ca="1"/>
        <v>0003DB29</v>
      </c>
      <c r="CT5" t="str">
        <f ca="1"/>
        <v>0003DB2A</v>
      </c>
      <c r="CU5" t="str">
        <f ca="1"/>
        <v>0003DB2B</v>
      </c>
      <c r="CV5" t="str">
        <f ca="1"/>
        <v>0003DB2C</v>
      </c>
      <c r="CW5" t="str">
        <f ca="1"/>
        <v>0003DB25</v>
      </c>
      <c r="CX5" t="str">
        <f ca="1"/>
        <v>0003E094</v>
      </c>
      <c r="CY5" t="str">
        <f ca="1"/>
        <v>0003E092</v>
      </c>
      <c r="CZ5" t="str">
        <f ca="1"/>
        <v>0003E08F</v>
      </c>
      <c r="DA5" t="str">
        <f ca="1"/>
        <v>0003E091</v>
      </c>
      <c r="DB5" t="str">
        <f ca="1"/>
        <v>0003E093</v>
      </c>
      <c r="DC5" t="str">
        <f ca="1"/>
        <v>0003E090</v>
      </c>
      <c r="DD5" t="str">
        <f ca="1"/>
        <v>0003E095</v>
      </c>
      <c r="DE5" t="str">
        <f ca="1"/>
        <v>0003E099</v>
      </c>
      <c r="DF5" t="str">
        <f ca="1"/>
        <v>0003E096</v>
      </c>
      <c r="DG5" t="str">
        <f ca="1"/>
        <v>0003E097</v>
      </c>
      <c r="DH5" t="str">
        <f ca="1"/>
        <v>0005E219</v>
      </c>
      <c r="DI5" t="str">
        <f ca="1"/>
        <v>0003E098</v>
      </c>
      <c r="DJ5" t="str">
        <f ca="1"/>
        <v>0008970A</v>
      </c>
      <c r="DK5" t="str">
        <f ca="1"/>
        <v>0008970B</v>
      </c>
      <c r="DL5" t="str">
        <f ca="1"/>
        <v>0003E09A</v>
      </c>
      <c r="DM5" t="str">
        <f ca="1"/>
        <v>00047345</v>
      </c>
      <c r="DN5" t="str">
        <f ca="1"/>
        <v>0003E5FD</v>
      </c>
      <c r="DO5" t="str">
        <f ca="1"/>
        <v>0003E5FE</v>
      </c>
      <c r="DP5" t="str">
        <f ca="1"/>
        <v>0008970C</v>
      </c>
      <c r="DQ5" t="str">
        <f ca="1"/>
        <v>0003E601</v>
      </c>
      <c r="DR5" t="str">
        <f ca="1"/>
        <v>0003E5FF</v>
      </c>
      <c r="DS5" t="str">
        <f ca="1"/>
        <v>0003E602</v>
      </c>
      <c r="DT5" t="str">
        <f ca="1"/>
        <v>0003E603</v>
      </c>
      <c r="DU5" t="str">
        <f ca="1"/>
        <v>0003E600</v>
      </c>
      <c r="DV5" t="str">
        <f ca="1"/>
        <v>0003E604</v>
      </c>
      <c r="DW5" t="str">
        <f ca="1"/>
        <v>0003E608</v>
      </c>
      <c r="DX5" t="str">
        <f ca="1"/>
        <v>0003E606</v>
      </c>
      <c r="DY5" t="str">
        <f ca="1"/>
        <v>0003E605</v>
      </c>
      <c r="DZ5" t="str">
        <f ca="1"/>
        <v>0003E607</v>
      </c>
      <c r="EA5" t="str">
        <f ca="1"/>
        <v>0003E609</v>
      </c>
      <c r="EB5" t="str">
        <f ca="1"/>
        <v>0003E60A</v>
      </c>
      <c r="EC5" t="str">
        <f ca="1"/>
        <v>0003E60C</v>
      </c>
      <c r="ED5" t="str">
        <f ca="1"/>
        <v>0003E60E</v>
      </c>
      <c r="EE5" t="str">
        <f ca="1"/>
        <v>0003E60B</v>
      </c>
      <c r="EF5" t="str">
        <f ca="1"/>
        <v>0003E60D</v>
      </c>
      <c r="EG5" t="str">
        <f ca="1"/>
        <v>0003E60F</v>
      </c>
      <c r="EH5" t="str">
        <f ca="1"/>
        <v>0003E610</v>
      </c>
      <c r="EI5" t="str">
        <f ca="1"/>
        <v>0003E613</v>
      </c>
      <c r="EJ5" t="str">
        <f ca="1"/>
        <v>00047341</v>
      </c>
      <c r="EK5" t="str">
        <f ca="1"/>
        <v>0003E616</v>
      </c>
      <c r="EL5" t="str">
        <f ca="1"/>
        <v>0003E611</v>
      </c>
      <c r="EM5" t="str">
        <f ca="1"/>
        <v>0003E612</v>
      </c>
      <c r="EN5" t="str">
        <f ca="1"/>
        <v>0008970D</v>
      </c>
      <c r="EO5" t="str">
        <f ca="1"/>
        <v>0003E614</v>
      </c>
      <c r="EP5" t="str">
        <f ca="1"/>
        <v>0003E615</v>
      </c>
      <c r="EQ5" t="str">
        <f ca="1"/>
        <v>0008970E</v>
      </c>
      <c r="ER5" t="str">
        <f ca="1"/>
        <v>0005E225</v>
      </c>
      <c r="ES5" t="str">
        <f ca="1"/>
        <v>0003EB7B</v>
      </c>
      <c r="ET5" t="str">
        <f ca="1"/>
        <v>0003EB7C</v>
      </c>
      <c r="EU5" s="17" t="str">
        <f ca="1"/>
        <v>0008970F</v>
      </c>
      <c r="EV5" t="str">
        <f ca="1"/>
        <v>0003EB7E</v>
      </c>
      <c r="EW5" t="str">
        <f ca="1"/>
        <v>0003EB7F</v>
      </c>
      <c r="EX5" t="str">
        <f ca="1"/>
        <v>0003EB80</v>
      </c>
      <c r="EY5" t="str">
        <f ca="1"/>
        <v>0003EB81</v>
      </c>
      <c r="EZ5" t="str">
        <f ca="1"/>
        <v>0003EB82</v>
      </c>
      <c r="FA5" t="str">
        <f ca="1"/>
        <v>0003EB7D</v>
      </c>
      <c r="FB5" t="str">
        <f ca="1"/>
        <v>0003EB83</v>
      </c>
      <c r="FC5" t="str">
        <f ca="1"/>
        <v>0003EB84</v>
      </c>
      <c r="FD5" t="str">
        <f ca="1"/>
        <v>0003EB85</v>
      </c>
      <c r="FE5" t="str">
        <f ca="1"/>
        <v>0003EB87</v>
      </c>
      <c r="FF5" t="str">
        <f ca="1"/>
        <v>0003EB88</v>
      </c>
      <c r="FG5" t="str">
        <f ca="1"/>
        <v>0003EB86</v>
      </c>
      <c r="FH5" t="str">
        <f ca="1"/>
        <v>0003EB8A</v>
      </c>
      <c r="FI5" t="str">
        <f ca="1"/>
        <v>0003EB89</v>
      </c>
      <c r="FJ5" t="str">
        <f ca="1"/>
        <v>0003EB8E</v>
      </c>
      <c r="FK5" t="str">
        <f ca="1"/>
        <v>0003EB8D</v>
      </c>
      <c r="FL5" t="str">
        <f ca="1"/>
        <v>0003EB8C</v>
      </c>
      <c r="FM5" t="str">
        <f ca="1"/>
        <v>0003EB8B</v>
      </c>
      <c r="FN5" t="str">
        <f ca="1"/>
        <v>00047343</v>
      </c>
      <c r="FO5" t="str">
        <f ca="1"/>
        <v>0003EB8F</v>
      </c>
      <c r="FP5" t="str">
        <f ca="1"/>
        <v>0003EB90</v>
      </c>
      <c r="FQ5" t="str">
        <f ca="1"/>
        <v>0003EB92</v>
      </c>
      <c r="FR5" t="str">
        <f ca="1"/>
        <v>00089710</v>
      </c>
      <c r="FS5" t="str">
        <f ca="1"/>
        <v>0003EB93</v>
      </c>
      <c r="FT5" t="str">
        <f ca="1"/>
        <v>0003EB94</v>
      </c>
      <c r="FU5" t="str">
        <f ca="1"/>
        <v>00089711</v>
      </c>
      <c r="FV5" t="str">
        <f ca="1"/>
        <v>0005E218</v>
      </c>
      <c r="FW5" t="str">
        <f ca="1"/>
        <v>0003EB91</v>
      </c>
    </row>
    <row r="6" spans="1:179" x14ac:dyDescent="0.25">
      <c r="A6" t="str">
        <f ca="1"/>
        <v>00007FFD</v>
      </c>
      <c r="B6" t="str">
        <f ca="1"/>
        <v>00089703</v>
      </c>
      <c r="C6">
        <f ca="1"/>
        <v>0</v>
      </c>
      <c r="D6">
        <f ca="1"/>
        <v>0</v>
      </c>
      <c r="E6" t="str">
        <f ca="1"/>
        <v>Alteration</v>
      </c>
      <c r="F6">
        <f ca="1"/>
        <v>0</v>
      </c>
      <c r="G6" t="str">
        <f ca="1"/>
        <v>Prepare for Adventure</v>
      </c>
      <c r="H6">
        <f ca="1"/>
        <v>1</v>
      </c>
      <c r="I6">
        <f ca="1"/>
        <v>1</v>
      </c>
      <c r="J6">
        <f ca="1"/>
        <v>0</v>
      </c>
      <c r="K6" t="str">
        <f ca="1"/>
        <v>Fabricate</v>
      </c>
      <c r="L6">
        <f ca="1"/>
        <v>0</v>
      </c>
      <c r="M6" t="str">
        <f ca="1"/>
        <v>Magic</v>
      </c>
      <c r="N6">
        <f ca="1"/>
        <v>0</v>
      </c>
      <c r="O6">
        <f ca="1"/>
        <v>0</v>
      </c>
      <c r="P6">
        <f ca="1"/>
        <v>0</v>
      </c>
      <c r="Q6">
        <f ca="1"/>
        <v>0</v>
      </c>
      <c r="S6" t="str">
        <f t="shared" ca="1" si="0"/>
        <v>Prepare for Adventure</v>
      </c>
      <c r="T6">
        <f t="shared" ca="1" si="1"/>
        <v>0</v>
      </c>
      <c r="U6" s="18">
        <f t="shared" ca="1" si="2"/>
        <v>32765</v>
      </c>
      <c r="X6" s="16" t="str">
        <f>C3</f>
        <v>TIMTome</v>
      </c>
      <c r="Y6" cm="1">
        <f t="array" aca="1" ref="Y6:FW6" ca="1">TRANSPOSE(C4:C158)</f>
        <v>0</v>
      </c>
      <c r="Z6">
        <f ca="1"/>
        <v>0</v>
      </c>
      <c r="AA6">
        <f ca="1"/>
        <v>0</v>
      </c>
      <c r="AB6">
        <f ca="1"/>
        <v>0</v>
      </c>
      <c r="AC6">
        <f ca="1"/>
        <v>0</v>
      </c>
      <c r="AD6">
        <f ca="1"/>
        <v>0</v>
      </c>
      <c r="AE6">
        <f ca="1"/>
        <v>0</v>
      </c>
      <c r="AF6">
        <f ca="1"/>
        <v>0</v>
      </c>
      <c r="AG6">
        <f ca="1"/>
        <v>0</v>
      </c>
      <c r="AH6">
        <f ca="1"/>
        <v>0</v>
      </c>
      <c r="AI6">
        <f ca="1"/>
        <v>0</v>
      </c>
      <c r="AJ6">
        <f ca="1"/>
        <v>0</v>
      </c>
      <c r="AK6">
        <f ca="1"/>
        <v>0</v>
      </c>
      <c r="AL6">
        <f ca="1"/>
        <v>0</v>
      </c>
      <c r="AM6">
        <f ca="1"/>
        <v>0</v>
      </c>
      <c r="AN6">
        <f ca="1"/>
        <v>0</v>
      </c>
      <c r="AO6">
        <f ca="1"/>
        <v>0</v>
      </c>
      <c r="AP6">
        <f ca="1"/>
        <v>0</v>
      </c>
      <c r="AQ6">
        <f ca="1"/>
        <v>0</v>
      </c>
      <c r="AR6">
        <f ca="1"/>
        <v>0</v>
      </c>
      <c r="AS6">
        <f ca="1"/>
        <v>0</v>
      </c>
      <c r="AT6">
        <f ca="1"/>
        <v>0</v>
      </c>
      <c r="AU6">
        <f ca="1"/>
        <v>0</v>
      </c>
      <c r="AV6">
        <f ca="1"/>
        <v>0</v>
      </c>
      <c r="AW6">
        <f ca="1"/>
        <v>0</v>
      </c>
      <c r="AX6">
        <f ca="1"/>
        <v>0</v>
      </c>
      <c r="AY6">
        <f ca="1"/>
        <v>0</v>
      </c>
      <c r="AZ6">
        <f ca="1"/>
        <v>0</v>
      </c>
      <c r="BA6">
        <f ca="1"/>
        <v>0</v>
      </c>
      <c r="BB6">
        <f ca="1"/>
        <v>0</v>
      </c>
      <c r="BC6">
        <f ca="1"/>
        <v>0</v>
      </c>
      <c r="BD6">
        <f ca="1"/>
        <v>0</v>
      </c>
      <c r="BE6">
        <f ca="1"/>
        <v>0</v>
      </c>
      <c r="BF6">
        <f ca="1"/>
        <v>0</v>
      </c>
      <c r="BG6">
        <f ca="1"/>
        <v>0</v>
      </c>
      <c r="BH6">
        <f ca="1"/>
        <v>0</v>
      </c>
      <c r="BI6">
        <f ca="1"/>
        <v>0</v>
      </c>
      <c r="BJ6">
        <f ca="1"/>
        <v>0</v>
      </c>
      <c r="BK6">
        <f ca="1"/>
        <v>0</v>
      </c>
      <c r="BL6">
        <f ca="1"/>
        <v>0</v>
      </c>
      <c r="BM6">
        <f ca="1"/>
        <v>0</v>
      </c>
      <c r="BN6">
        <f ca="1"/>
        <v>0</v>
      </c>
      <c r="BO6">
        <f ca="1"/>
        <v>0</v>
      </c>
      <c r="BP6">
        <f ca="1"/>
        <v>0</v>
      </c>
      <c r="BQ6">
        <f ca="1"/>
        <v>0</v>
      </c>
      <c r="BR6">
        <f ca="1"/>
        <v>0</v>
      </c>
      <c r="BS6">
        <f ca="1"/>
        <v>0</v>
      </c>
      <c r="BT6">
        <f ca="1"/>
        <v>0</v>
      </c>
      <c r="BU6">
        <f ca="1"/>
        <v>0</v>
      </c>
      <c r="BV6">
        <f ca="1"/>
        <v>0</v>
      </c>
      <c r="BW6">
        <f ca="1"/>
        <v>0</v>
      </c>
      <c r="BX6">
        <f ca="1"/>
        <v>0</v>
      </c>
      <c r="BY6">
        <f ca="1"/>
        <v>0</v>
      </c>
      <c r="BZ6">
        <f ca="1"/>
        <v>0</v>
      </c>
      <c r="CA6">
        <f ca="1"/>
        <v>0</v>
      </c>
      <c r="CB6">
        <f ca="1"/>
        <v>0</v>
      </c>
      <c r="CC6">
        <f ca="1"/>
        <v>0</v>
      </c>
      <c r="CD6">
        <f ca="1"/>
        <v>0</v>
      </c>
      <c r="CE6">
        <f ca="1"/>
        <v>0</v>
      </c>
      <c r="CF6">
        <f ca="1"/>
        <v>0</v>
      </c>
      <c r="CG6">
        <f ca="1"/>
        <v>0</v>
      </c>
      <c r="CH6">
        <f ca="1"/>
        <v>0</v>
      </c>
      <c r="CI6">
        <f ca="1"/>
        <v>0</v>
      </c>
      <c r="CJ6">
        <f ca="1"/>
        <v>0</v>
      </c>
      <c r="CK6">
        <f ca="1"/>
        <v>0</v>
      </c>
      <c r="CL6">
        <f ca="1"/>
        <v>0</v>
      </c>
      <c r="CM6">
        <f ca="1"/>
        <v>0</v>
      </c>
      <c r="CN6">
        <f ca="1"/>
        <v>0</v>
      </c>
      <c r="CO6">
        <f ca="1"/>
        <v>0</v>
      </c>
      <c r="CP6">
        <f ca="1"/>
        <v>0</v>
      </c>
      <c r="CQ6">
        <f ca="1"/>
        <v>0</v>
      </c>
      <c r="CR6">
        <f ca="1"/>
        <v>0</v>
      </c>
      <c r="CS6">
        <f ca="1"/>
        <v>0</v>
      </c>
      <c r="CT6">
        <f ca="1"/>
        <v>0</v>
      </c>
      <c r="CU6">
        <f ca="1"/>
        <v>0</v>
      </c>
      <c r="CV6">
        <f ca="1"/>
        <v>0</v>
      </c>
      <c r="CW6">
        <f ca="1"/>
        <v>0</v>
      </c>
      <c r="CX6">
        <f ca="1"/>
        <v>0</v>
      </c>
      <c r="CY6">
        <f ca="1"/>
        <v>0</v>
      </c>
      <c r="CZ6">
        <f ca="1"/>
        <v>0</v>
      </c>
      <c r="DA6">
        <f ca="1"/>
        <v>0</v>
      </c>
      <c r="DB6">
        <f ca="1"/>
        <v>0</v>
      </c>
      <c r="DC6">
        <f ca="1"/>
        <v>0</v>
      </c>
      <c r="DD6">
        <f ca="1"/>
        <v>0</v>
      </c>
      <c r="DE6">
        <f ca="1"/>
        <v>0</v>
      </c>
      <c r="DF6">
        <f ca="1"/>
        <v>0</v>
      </c>
      <c r="DG6">
        <f ca="1"/>
        <v>0</v>
      </c>
      <c r="DH6">
        <f ca="1"/>
        <v>0</v>
      </c>
      <c r="DI6">
        <f ca="1"/>
        <v>0</v>
      </c>
      <c r="DJ6">
        <f ca="1"/>
        <v>0</v>
      </c>
      <c r="DK6">
        <f ca="1"/>
        <v>0</v>
      </c>
      <c r="DL6">
        <f ca="1"/>
        <v>0</v>
      </c>
      <c r="DM6">
        <f ca="1"/>
        <v>0</v>
      </c>
      <c r="DN6">
        <f ca="1"/>
        <v>0</v>
      </c>
      <c r="DO6">
        <f ca="1"/>
        <v>0</v>
      </c>
      <c r="DP6">
        <f ca="1"/>
        <v>0</v>
      </c>
      <c r="DQ6">
        <f ca="1"/>
        <v>0</v>
      </c>
      <c r="DR6">
        <f ca="1"/>
        <v>0</v>
      </c>
      <c r="DS6">
        <f ca="1"/>
        <v>0</v>
      </c>
      <c r="DT6">
        <f ca="1"/>
        <v>0</v>
      </c>
      <c r="DU6">
        <f ca="1"/>
        <v>0</v>
      </c>
      <c r="DV6">
        <f ca="1"/>
        <v>0</v>
      </c>
      <c r="DW6">
        <f ca="1"/>
        <v>0</v>
      </c>
      <c r="DX6">
        <f ca="1"/>
        <v>0</v>
      </c>
      <c r="DY6">
        <f ca="1"/>
        <v>0</v>
      </c>
      <c r="DZ6">
        <f ca="1"/>
        <v>0</v>
      </c>
      <c r="EA6">
        <f ca="1"/>
        <v>0</v>
      </c>
      <c r="EB6">
        <f ca="1"/>
        <v>0</v>
      </c>
      <c r="EC6">
        <f ca="1"/>
        <v>0</v>
      </c>
      <c r="ED6">
        <f ca="1"/>
        <v>0</v>
      </c>
      <c r="EE6">
        <f ca="1"/>
        <v>0</v>
      </c>
      <c r="EF6">
        <f ca="1"/>
        <v>0</v>
      </c>
      <c r="EG6">
        <f ca="1"/>
        <v>0</v>
      </c>
      <c r="EH6">
        <f ca="1"/>
        <v>0</v>
      </c>
      <c r="EI6">
        <f ca="1"/>
        <v>0</v>
      </c>
      <c r="EJ6">
        <f ca="1"/>
        <v>0</v>
      </c>
      <c r="EK6">
        <f ca="1"/>
        <v>0</v>
      </c>
      <c r="EL6">
        <f ca="1"/>
        <v>0</v>
      </c>
      <c r="EM6">
        <f ca="1"/>
        <v>0</v>
      </c>
      <c r="EN6">
        <f ca="1"/>
        <v>0</v>
      </c>
      <c r="EO6">
        <f ca="1"/>
        <v>0</v>
      </c>
      <c r="EP6">
        <f ca="1"/>
        <v>0</v>
      </c>
      <c r="EQ6">
        <f ca="1"/>
        <v>0</v>
      </c>
      <c r="ER6">
        <f ca="1"/>
        <v>0</v>
      </c>
      <c r="ES6">
        <f ca="1"/>
        <v>0</v>
      </c>
      <c r="ET6">
        <f ca="1"/>
        <v>0</v>
      </c>
      <c r="EU6" s="17">
        <f ca="1"/>
        <v>0</v>
      </c>
      <c r="EV6">
        <f ca="1"/>
        <v>0</v>
      </c>
      <c r="EW6">
        <f ca="1"/>
        <v>0</v>
      </c>
      <c r="EX6">
        <f ca="1"/>
        <v>0</v>
      </c>
      <c r="EY6">
        <f ca="1"/>
        <v>0</v>
      </c>
      <c r="EZ6">
        <f ca="1"/>
        <v>0</v>
      </c>
      <c r="FA6">
        <f ca="1"/>
        <v>0</v>
      </c>
      <c r="FB6">
        <f ca="1"/>
        <v>0</v>
      </c>
      <c r="FC6">
        <f ca="1"/>
        <v>0</v>
      </c>
      <c r="FD6">
        <f ca="1"/>
        <v>0</v>
      </c>
      <c r="FE6">
        <f ca="1"/>
        <v>0</v>
      </c>
      <c r="FF6">
        <f ca="1"/>
        <v>0</v>
      </c>
      <c r="FG6">
        <f ca="1"/>
        <v>0</v>
      </c>
      <c r="FH6">
        <f ca="1"/>
        <v>0</v>
      </c>
      <c r="FI6">
        <f ca="1"/>
        <v>0</v>
      </c>
      <c r="FJ6">
        <f ca="1"/>
        <v>0</v>
      </c>
      <c r="FK6">
        <f ca="1"/>
        <v>0</v>
      </c>
      <c r="FL6">
        <f ca="1"/>
        <v>0</v>
      </c>
      <c r="FM6">
        <f ca="1"/>
        <v>0</v>
      </c>
      <c r="FN6">
        <f ca="1"/>
        <v>0</v>
      </c>
      <c r="FO6">
        <f ca="1"/>
        <v>0</v>
      </c>
      <c r="FP6">
        <f ca="1"/>
        <v>0</v>
      </c>
      <c r="FQ6">
        <f ca="1"/>
        <v>0</v>
      </c>
      <c r="FR6">
        <f ca="1"/>
        <v>0</v>
      </c>
      <c r="FS6">
        <f ca="1"/>
        <v>0</v>
      </c>
      <c r="FT6">
        <f ca="1"/>
        <v>0</v>
      </c>
      <c r="FU6">
        <f ca="1"/>
        <v>0</v>
      </c>
      <c r="FV6">
        <f ca="1"/>
        <v>0</v>
      </c>
      <c r="FW6">
        <f ca="1"/>
        <v>0</v>
      </c>
    </row>
    <row r="7" spans="1:179" x14ac:dyDescent="0.25">
      <c r="A7" t="str">
        <f ca="1"/>
        <v>0000B646</v>
      </c>
      <c r="B7" t="str">
        <f ca="1"/>
        <v>0003C51A</v>
      </c>
      <c r="C7">
        <f ca="1"/>
        <v>0</v>
      </c>
      <c r="D7">
        <f ca="1"/>
        <v>0</v>
      </c>
      <c r="E7" t="str">
        <f ca="1"/>
        <v>Alteration</v>
      </c>
      <c r="F7">
        <f ca="1"/>
        <v>25</v>
      </c>
      <c r="G7" t="str">
        <f ca="1"/>
        <v>Drop Zone</v>
      </c>
      <c r="H7">
        <f ca="1"/>
        <v>1</v>
      </c>
      <c r="I7">
        <f ca="1"/>
        <v>1</v>
      </c>
      <c r="J7">
        <f ca="1"/>
        <v>0</v>
      </c>
      <c r="K7">
        <f ca="1"/>
        <v>0</v>
      </c>
      <c r="L7">
        <f ca="1"/>
        <v>0</v>
      </c>
      <c r="M7">
        <f ca="1"/>
        <v>0</v>
      </c>
      <c r="N7" t="str">
        <f ca="1"/>
        <v>Force</v>
      </c>
      <c r="O7" t="str">
        <f ca="1"/>
        <v>Protection</v>
      </c>
      <c r="P7" t="str">
        <f ca="1"/>
        <v>Rune</v>
      </c>
      <c r="Q7">
        <f ca="1"/>
        <v>0</v>
      </c>
      <c r="S7" t="str">
        <f t="shared" ca="1" si="0"/>
        <v>Drop Zone</v>
      </c>
      <c r="T7">
        <f t="shared" ca="1" si="1"/>
        <v>25</v>
      </c>
      <c r="U7" s="18">
        <f t="shared" ca="1" si="2"/>
        <v>46662</v>
      </c>
      <c r="X7" s="16" t="str">
        <f>D3</f>
        <v>TIMRecipe</v>
      </c>
      <c r="Y7" cm="1">
        <f t="array" aca="1" ref="Y7:FW7" ca="1">TRANSPOSE(D4:D158)</f>
        <v>0</v>
      </c>
      <c r="Z7">
        <f ca="1"/>
        <v>0</v>
      </c>
      <c r="AA7">
        <f ca="1"/>
        <v>0</v>
      </c>
      <c r="AB7">
        <f ca="1"/>
        <v>0</v>
      </c>
      <c r="AC7">
        <f ca="1"/>
        <v>0</v>
      </c>
      <c r="AD7">
        <f ca="1"/>
        <v>0</v>
      </c>
      <c r="AE7">
        <f ca="1"/>
        <v>0</v>
      </c>
      <c r="AF7">
        <f ca="1"/>
        <v>0</v>
      </c>
      <c r="AG7">
        <f ca="1"/>
        <v>0</v>
      </c>
      <c r="AH7">
        <f ca="1"/>
        <v>0</v>
      </c>
      <c r="AI7">
        <f ca="1"/>
        <v>0</v>
      </c>
      <c r="AJ7">
        <f ca="1"/>
        <v>0</v>
      </c>
      <c r="AK7">
        <f ca="1"/>
        <v>0</v>
      </c>
      <c r="AL7">
        <f ca="1"/>
        <v>0</v>
      </c>
      <c r="AM7">
        <f ca="1"/>
        <v>0</v>
      </c>
      <c r="AN7">
        <f ca="1"/>
        <v>0</v>
      </c>
      <c r="AO7">
        <f ca="1"/>
        <v>0</v>
      </c>
      <c r="AP7">
        <f ca="1"/>
        <v>0</v>
      </c>
      <c r="AQ7">
        <f ca="1"/>
        <v>0</v>
      </c>
      <c r="AR7">
        <f ca="1"/>
        <v>0</v>
      </c>
      <c r="AS7">
        <f ca="1"/>
        <v>0</v>
      </c>
      <c r="AT7">
        <f ca="1"/>
        <v>0</v>
      </c>
      <c r="AU7">
        <f ca="1"/>
        <v>0</v>
      </c>
      <c r="AV7">
        <f ca="1"/>
        <v>0</v>
      </c>
      <c r="AW7">
        <f ca="1"/>
        <v>0</v>
      </c>
      <c r="AX7">
        <f ca="1"/>
        <v>0</v>
      </c>
      <c r="AY7">
        <f ca="1"/>
        <v>0</v>
      </c>
      <c r="AZ7">
        <f ca="1"/>
        <v>0</v>
      </c>
      <c r="BA7">
        <f ca="1"/>
        <v>0</v>
      </c>
      <c r="BB7">
        <f ca="1"/>
        <v>0</v>
      </c>
      <c r="BC7">
        <f ca="1"/>
        <v>0</v>
      </c>
      <c r="BD7">
        <f ca="1"/>
        <v>0</v>
      </c>
      <c r="BE7">
        <f ca="1"/>
        <v>0</v>
      </c>
      <c r="BF7">
        <f ca="1"/>
        <v>0</v>
      </c>
      <c r="BG7">
        <f ca="1"/>
        <v>0</v>
      </c>
      <c r="BH7">
        <f ca="1"/>
        <v>0</v>
      </c>
      <c r="BI7">
        <f ca="1"/>
        <v>0</v>
      </c>
      <c r="BJ7">
        <f ca="1"/>
        <v>0</v>
      </c>
      <c r="BK7">
        <f ca="1"/>
        <v>0</v>
      </c>
      <c r="BL7">
        <f ca="1"/>
        <v>0</v>
      </c>
      <c r="BM7">
        <f ca="1"/>
        <v>0</v>
      </c>
      <c r="BN7">
        <f ca="1"/>
        <v>0</v>
      </c>
      <c r="BO7">
        <f ca="1"/>
        <v>0</v>
      </c>
      <c r="BP7">
        <f ca="1"/>
        <v>0</v>
      </c>
      <c r="BQ7">
        <f ca="1"/>
        <v>0</v>
      </c>
      <c r="BR7">
        <f ca="1"/>
        <v>0</v>
      </c>
      <c r="BS7">
        <f ca="1"/>
        <v>0</v>
      </c>
      <c r="BT7">
        <f ca="1"/>
        <v>0</v>
      </c>
      <c r="BU7">
        <f ca="1"/>
        <v>0</v>
      </c>
      <c r="BV7">
        <f ca="1"/>
        <v>0</v>
      </c>
      <c r="BW7">
        <f ca="1"/>
        <v>0</v>
      </c>
      <c r="BX7">
        <f ca="1"/>
        <v>0</v>
      </c>
      <c r="BY7">
        <f ca="1"/>
        <v>0</v>
      </c>
      <c r="BZ7">
        <f ca="1"/>
        <v>0</v>
      </c>
      <c r="CA7">
        <f ca="1"/>
        <v>0</v>
      </c>
      <c r="CB7">
        <f ca="1"/>
        <v>0</v>
      </c>
      <c r="CC7">
        <f ca="1"/>
        <v>0</v>
      </c>
      <c r="CD7">
        <f ca="1"/>
        <v>0</v>
      </c>
      <c r="CE7">
        <f ca="1"/>
        <v>0</v>
      </c>
      <c r="CF7">
        <f ca="1"/>
        <v>0</v>
      </c>
      <c r="CG7">
        <f ca="1"/>
        <v>0</v>
      </c>
      <c r="CH7">
        <f ca="1"/>
        <v>0</v>
      </c>
      <c r="CI7">
        <f ca="1"/>
        <v>0</v>
      </c>
      <c r="CJ7">
        <f ca="1"/>
        <v>0</v>
      </c>
      <c r="CK7">
        <f ca="1"/>
        <v>0</v>
      </c>
      <c r="CL7">
        <f ca="1"/>
        <v>0</v>
      </c>
      <c r="CM7">
        <f ca="1"/>
        <v>0</v>
      </c>
      <c r="CN7">
        <f ca="1"/>
        <v>0</v>
      </c>
      <c r="CO7">
        <f ca="1"/>
        <v>0</v>
      </c>
      <c r="CP7">
        <f ca="1"/>
        <v>0</v>
      </c>
      <c r="CQ7">
        <f ca="1"/>
        <v>0</v>
      </c>
      <c r="CR7">
        <f ca="1"/>
        <v>0</v>
      </c>
      <c r="CS7">
        <f ca="1"/>
        <v>0</v>
      </c>
      <c r="CT7">
        <f ca="1"/>
        <v>0</v>
      </c>
      <c r="CU7">
        <f ca="1"/>
        <v>0</v>
      </c>
      <c r="CV7">
        <f ca="1"/>
        <v>0</v>
      </c>
      <c r="CW7">
        <f ca="1"/>
        <v>0</v>
      </c>
      <c r="CX7">
        <f ca="1"/>
        <v>0</v>
      </c>
      <c r="CY7">
        <f ca="1"/>
        <v>0</v>
      </c>
      <c r="CZ7">
        <f ca="1"/>
        <v>0</v>
      </c>
      <c r="DA7">
        <f ca="1"/>
        <v>0</v>
      </c>
      <c r="DB7">
        <f ca="1"/>
        <v>0</v>
      </c>
      <c r="DC7">
        <f ca="1"/>
        <v>0</v>
      </c>
      <c r="DD7">
        <f ca="1"/>
        <v>0</v>
      </c>
      <c r="DE7">
        <f ca="1"/>
        <v>0</v>
      </c>
      <c r="DF7">
        <f ca="1"/>
        <v>0</v>
      </c>
      <c r="DG7">
        <f ca="1"/>
        <v>0</v>
      </c>
      <c r="DH7">
        <f ca="1"/>
        <v>0</v>
      </c>
      <c r="DI7">
        <f ca="1"/>
        <v>0</v>
      </c>
      <c r="DJ7">
        <f ca="1"/>
        <v>0</v>
      </c>
      <c r="DK7">
        <f ca="1"/>
        <v>0</v>
      </c>
      <c r="DL7">
        <f ca="1"/>
        <v>0</v>
      </c>
      <c r="DM7">
        <f ca="1"/>
        <v>0</v>
      </c>
      <c r="DN7">
        <f ca="1"/>
        <v>0</v>
      </c>
      <c r="DO7">
        <f ca="1"/>
        <v>0</v>
      </c>
      <c r="DP7">
        <f ca="1"/>
        <v>0</v>
      </c>
      <c r="DQ7">
        <f ca="1"/>
        <v>0</v>
      </c>
      <c r="DR7">
        <f ca="1"/>
        <v>0</v>
      </c>
      <c r="DS7">
        <f ca="1"/>
        <v>0</v>
      </c>
      <c r="DT7">
        <f ca="1"/>
        <v>0</v>
      </c>
      <c r="DU7">
        <f ca="1"/>
        <v>0</v>
      </c>
      <c r="DV7">
        <f ca="1"/>
        <v>0</v>
      </c>
      <c r="DW7">
        <f ca="1"/>
        <v>0</v>
      </c>
      <c r="DX7">
        <f ca="1"/>
        <v>0</v>
      </c>
      <c r="DY7">
        <f ca="1"/>
        <v>0</v>
      </c>
      <c r="DZ7">
        <f ca="1"/>
        <v>0</v>
      </c>
      <c r="EA7">
        <f ca="1"/>
        <v>0</v>
      </c>
      <c r="EB7">
        <f ca="1"/>
        <v>0</v>
      </c>
      <c r="EC7">
        <f ca="1"/>
        <v>0</v>
      </c>
      <c r="ED7">
        <f ca="1"/>
        <v>0</v>
      </c>
      <c r="EE7">
        <f ca="1"/>
        <v>0</v>
      </c>
      <c r="EF7">
        <f ca="1"/>
        <v>0</v>
      </c>
      <c r="EG7">
        <f ca="1"/>
        <v>0</v>
      </c>
      <c r="EH7">
        <f ca="1"/>
        <v>0</v>
      </c>
      <c r="EI7">
        <f ca="1"/>
        <v>0</v>
      </c>
      <c r="EJ7">
        <f ca="1"/>
        <v>0</v>
      </c>
      <c r="EK7">
        <f ca="1"/>
        <v>0</v>
      </c>
      <c r="EL7">
        <f ca="1"/>
        <v>0</v>
      </c>
      <c r="EM7">
        <f ca="1"/>
        <v>0</v>
      </c>
      <c r="EN7">
        <f ca="1"/>
        <v>0</v>
      </c>
      <c r="EO7">
        <f ca="1"/>
        <v>0</v>
      </c>
      <c r="EP7">
        <f ca="1"/>
        <v>0</v>
      </c>
      <c r="EQ7">
        <f ca="1"/>
        <v>0</v>
      </c>
      <c r="ER7">
        <f ca="1"/>
        <v>0</v>
      </c>
      <c r="ES7">
        <f ca="1"/>
        <v>0</v>
      </c>
      <c r="ET7">
        <f ca="1"/>
        <v>0</v>
      </c>
      <c r="EU7" s="17">
        <f ca="1"/>
        <v>0</v>
      </c>
      <c r="EV7">
        <f ca="1"/>
        <v>0</v>
      </c>
      <c r="EW7">
        <f ca="1"/>
        <v>0</v>
      </c>
      <c r="EX7">
        <f ca="1"/>
        <v>0</v>
      </c>
      <c r="EY7">
        <f ca="1"/>
        <v>0</v>
      </c>
      <c r="EZ7">
        <f ca="1"/>
        <v>0</v>
      </c>
      <c r="FA7">
        <f ca="1"/>
        <v>0</v>
      </c>
      <c r="FB7">
        <f ca="1"/>
        <v>0</v>
      </c>
      <c r="FC7">
        <f ca="1"/>
        <v>0</v>
      </c>
      <c r="FD7">
        <f ca="1"/>
        <v>0</v>
      </c>
      <c r="FE7">
        <f ca="1"/>
        <v>0</v>
      </c>
      <c r="FF7">
        <f ca="1"/>
        <v>0</v>
      </c>
      <c r="FG7">
        <f ca="1"/>
        <v>0</v>
      </c>
      <c r="FH7">
        <f ca="1"/>
        <v>0</v>
      </c>
      <c r="FI7">
        <f ca="1"/>
        <v>0</v>
      </c>
      <c r="FJ7">
        <f ca="1"/>
        <v>0</v>
      </c>
      <c r="FK7">
        <f ca="1"/>
        <v>0</v>
      </c>
      <c r="FL7">
        <f ca="1"/>
        <v>0</v>
      </c>
      <c r="FM7">
        <f ca="1"/>
        <v>0</v>
      </c>
      <c r="FN7">
        <f ca="1"/>
        <v>0</v>
      </c>
      <c r="FO7">
        <f ca="1"/>
        <v>0</v>
      </c>
      <c r="FP7">
        <f ca="1"/>
        <v>0</v>
      </c>
      <c r="FQ7">
        <f ca="1"/>
        <v>0</v>
      </c>
      <c r="FR7">
        <f ca="1"/>
        <v>0</v>
      </c>
      <c r="FS7">
        <f ca="1"/>
        <v>0</v>
      </c>
      <c r="FT7">
        <f ca="1"/>
        <v>0</v>
      </c>
      <c r="FU7">
        <f ca="1"/>
        <v>0</v>
      </c>
      <c r="FV7">
        <f ca="1"/>
        <v>0</v>
      </c>
      <c r="FW7">
        <f ca="1"/>
        <v>0</v>
      </c>
    </row>
    <row r="8" spans="1:179" x14ac:dyDescent="0.25">
      <c r="A8" t="str">
        <f ca="1"/>
        <v>00006FA6</v>
      </c>
      <c r="B8" t="str">
        <f ca="1"/>
        <v>0003C51C</v>
      </c>
      <c r="C8">
        <f ca="1"/>
        <v>0</v>
      </c>
      <c r="D8">
        <f ca="1"/>
        <v>0</v>
      </c>
      <c r="E8" t="str">
        <f ca="1"/>
        <v>Alteration</v>
      </c>
      <c r="F8">
        <f ca="1"/>
        <v>25</v>
      </c>
      <c r="G8" t="str">
        <f ca="1"/>
        <v>Ocato's Recital</v>
      </c>
      <c r="H8">
        <f ca="1"/>
        <v>1</v>
      </c>
      <c r="I8">
        <f ca="1"/>
        <v>1</v>
      </c>
      <c r="J8">
        <f ca="1"/>
        <v>0</v>
      </c>
      <c r="K8">
        <f ca="1"/>
        <v>0</v>
      </c>
      <c r="L8">
        <f ca="1"/>
        <v>0</v>
      </c>
      <c r="M8">
        <f ca="1"/>
        <v>0</v>
      </c>
      <c r="N8">
        <f ca="1"/>
        <v>0</v>
      </c>
      <c r="O8">
        <f ca="1"/>
        <v>0</v>
      </c>
      <c r="P8">
        <f ca="1"/>
        <v>0</v>
      </c>
      <c r="Q8" t="str">
        <f ca="1"/>
        <v>Metamagic</v>
      </c>
      <c r="S8" t="str">
        <f t="shared" ca="1" si="0"/>
        <v>Ocato's Recital</v>
      </c>
      <c r="T8">
        <f t="shared" ca="1" si="1"/>
        <v>25</v>
      </c>
      <c r="U8" s="18">
        <f t="shared" ca="1" si="2"/>
        <v>28582</v>
      </c>
      <c r="X8" t="str">
        <f>H3</f>
        <v>Learnable - School</v>
      </c>
      <c r="Y8" cm="1">
        <f t="array" aca="1" ref="Y8:FW8" ca="1">TRANSPOSE(H4:H158)</f>
        <v>1</v>
      </c>
      <c r="Z8">
        <f ca="1"/>
        <v>1</v>
      </c>
      <c r="AA8">
        <f ca="1"/>
        <v>1</v>
      </c>
      <c r="AB8">
        <f ca="1"/>
        <v>1</v>
      </c>
      <c r="AC8">
        <f ca="1"/>
        <v>1</v>
      </c>
      <c r="AD8">
        <f ca="1"/>
        <v>1</v>
      </c>
      <c r="AE8">
        <f ca="1"/>
        <v>1</v>
      </c>
      <c r="AF8">
        <f ca="1"/>
        <v>1</v>
      </c>
      <c r="AG8">
        <f ca="1"/>
        <v>1</v>
      </c>
      <c r="AH8">
        <f ca="1"/>
        <v>1</v>
      </c>
      <c r="AI8">
        <f ca="1"/>
        <v>1</v>
      </c>
      <c r="AJ8">
        <f ca="1"/>
        <v>1</v>
      </c>
      <c r="AK8">
        <f ca="1"/>
        <v>1</v>
      </c>
      <c r="AL8">
        <f ca="1"/>
        <v>1</v>
      </c>
      <c r="AM8">
        <f ca="1"/>
        <v>1</v>
      </c>
      <c r="AN8">
        <f ca="1"/>
        <v>1</v>
      </c>
      <c r="AO8">
        <f ca="1"/>
        <v>1</v>
      </c>
      <c r="AP8">
        <f ca="1"/>
        <v>1</v>
      </c>
      <c r="AQ8">
        <f ca="1"/>
        <v>1</v>
      </c>
      <c r="AR8">
        <f ca="1"/>
        <v>1</v>
      </c>
      <c r="AS8">
        <f ca="1"/>
        <v>1</v>
      </c>
      <c r="AT8">
        <f ca="1"/>
        <v>1</v>
      </c>
      <c r="AU8">
        <f ca="1"/>
        <v>1</v>
      </c>
      <c r="AV8">
        <f ca="1"/>
        <v>0</v>
      </c>
      <c r="AW8">
        <f ca="1"/>
        <v>1</v>
      </c>
      <c r="AX8">
        <f ca="1"/>
        <v>1</v>
      </c>
      <c r="AY8">
        <f ca="1"/>
        <v>1</v>
      </c>
      <c r="AZ8">
        <f ca="1"/>
        <v>1</v>
      </c>
      <c r="BA8">
        <f ca="1"/>
        <v>1</v>
      </c>
      <c r="BB8">
        <f ca="1"/>
        <v>1</v>
      </c>
      <c r="BC8">
        <f ca="1"/>
        <v>1</v>
      </c>
      <c r="BD8">
        <f ca="1"/>
        <v>1</v>
      </c>
      <c r="BE8">
        <f ca="1"/>
        <v>1</v>
      </c>
      <c r="BF8">
        <f ca="1"/>
        <v>1</v>
      </c>
      <c r="BG8">
        <f ca="1"/>
        <v>1</v>
      </c>
      <c r="BH8">
        <f ca="1"/>
        <v>1</v>
      </c>
      <c r="BI8">
        <f ca="1"/>
        <v>1</v>
      </c>
      <c r="BJ8">
        <f ca="1"/>
        <v>1</v>
      </c>
      <c r="BK8">
        <f ca="1"/>
        <v>1</v>
      </c>
      <c r="BL8">
        <f ca="1"/>
        <v>1</v>
      </c>
      <c r="BM8">
        <f ca="1"/>
        <v>1</v>
      </c>
      <c r="BN8">
        <f ca="1"/>
        <v>1</v>
      </c>
      <c r="BO8">
        <f ca="1"/>
        <v>1</v>
      </c>
      <c r="BP8">
        <f ca="1"/>
        <v>1</v>
      </c>
      <c r="BQ8">
        <f ca="1"/>
        <v>1</v>
      </c>
      <c r="BR8">
        <f ca="1"/>
        <v>1</v>
      </c>
      <c r="BS8">
        <f ca="1"/>
        <v>1</v>
      </c>
      <c r="BT8">
        <f ca="1"/>
        <v>1</v>
      </c>
      <c r="BU8">
        <f ca="1"/>
        <v>1</v>
      </c>
      <c r="BV8">
        <f ca="1"/>
        <v>1</v>
      </c>
      <c r="BW8">
        <f ca="1"/>
        <v>1</v>
      </c>
      <c r="BX8">
        <f ca="1"/>
        <v>1</v>
      </c>
      <c r="BY8">
        <f ca="1"/>
        <v>1</v>
      </c>
      <c r="BZ8">
        <f ca="1"/>
        <v>1</v>
      </c>
      <c r="CA8">
        <f ca="1"/>
        <v>1</v>
      </c>
      <c r="CB8">
        <f ca="1"/>
        <v>1</v>
      </c>
      <c r="CC8">
        <f ca="1"/>
        <v>1</v>
      </c>
      <c r="CD8">
        <f ca="1"/>
        <v>1</v>
      </c>
      <c r="CE8">
        <f ca="1"/>
        <v>1</v>
      </c>
      <c r="CF8">
        <f ca="1"/>
        <v>1</v>
      </c>
      <c r="CG8">
        <f ca="1"/>
        <v>1</v>
      </c>
      <c r="CH8">
        <f ca="1"/>
        <v>1</v>
      </c>
      <c r="CI8">
        <f ca="1"/>
        <v>1</v>
      </c>
      <c r="CJ8">
        <f ca="1"/>
        <v>1</v>
      </c>
      <c r="CK8">
        <f ca="1"/>
        <v>1</v>
      </c>
      <c r="CL8">
        <f ca="1"/>
        <v>1</v>
      </c>
      <c r="CM8">
        <f ca="1"/>
        <v>1</v>
      </c>
      <c r="CN8">
        <f ca="1"/>
        <v>1</v>
      </c>
      <c r="CO8">
        <f ca="1"/>
        <v>1</v>
      </c>
      <c r="CP8">
        <f ca="1"/>
        <v>1</v>
      </c>
      <c r="CQ8">
        <f ca="1"/>
        <v>1</v>
      </c>
      <c r="CR8">
        <f ca="1"/>
        <v>1</v>
      </c>
      <c r="CS8">
        <f ca="1"/>
        <v>1</v>
      </c>
      <c r="CT8">
        <f ca="1"/>
        <v>1</v>
      </c>
      <c r="CU8">
        <f ca="1"/>
        <v>1</v>
      </c>
      <c r="CV8">
        <f ca="1"/>
        <v>1</v>
      </c>
      <c r="CW8">
        <f ca="1"/>
        <v>1</v>
      </c>
      <c r="CX8">
        <f ca="1"/>
        <v>1</v>
      </c>
      <c r="CY8">
        <f ca="1"/>
        <v>1</v>
      </c>
      <c r="CZ8">
        <f ca="1"/>
        <v>1</v>
      </c>
      <c r="DA8">
        <f ca="1"/>
        <v>1</v>
      </c>
      <c r="DB8">
        <f ca="1"/>
        <v>1</v>
      </c>
      <c r="DC8">
        <f ca="1"/>
        <v>1</v>
      </c>
      <c r="DD8">
        <f ca="1"/>
        <v>1</v>
      </c>
      <c r="DE8">
        <f ca="1"/>
        <v>1</v>
      </c>
      <c r="DF8">
        <f ca="1"/>
        <v>1</v>
      </c>
      <c r="DG8">
        <f ca="1"/>
        <v>1</v>
      </c>
      <c r="DH8">
        <f ca="1"/>
        <v>1</v>
      </c>
      <c r="DI8">
        <f ca="1"/>
        <v>1</v>
      </c>
      <c r="DJ8">
        <f ca="1"/>
        <v>1</v>
      </c>
      <c r="DK8">
        <f ca="1"/>
        <v>1</v>
      </c>
      <c r="DL8">
        <f ca="1"/>
        <v>1</v>
      </c>
      <c r="DM8">
        <f ca="1"/>
        <v>1</v>
      </c>
      <c r="DN8">
        <f ca="1"/>
        <v>1</v>
      </c>
      <c r="DO8">
        <f ca="1"/>
        <v>1</v>
      </c>
      <c r="DP8">
        <f ca="1"/>
        <v>1</v>
      </c>
      <c r="DQ8">
        <f ca="1"/>
        <v>1</v>
      </c>
      <c r="DR8">
        <f ca="1"/>
        <v>1</v>
      </c>
      <c r="DS8">
        <f ca="1"/>
        <v>1</v>
      </c>
      <c r="DT8">
        <f ca="1"/>
        <v>1</v>
      </c>
      <c r="DU8">
        <f ca="1"/>
        <v>1</v>
      </c>
      <c r="DV8">
        <f ca="1"/>
        <v>1</v>
      </c>
      <c r="DW8">
        <f ca="1"/>
        <v>1</v>
      </c>
      <c r="DX8">
        <f ca="1"/>
        <v>1</v>
      </c>
      <c r="DY8">
        <f ca="1"/>
        <v>1</v>
      </c>
      <c r="DZ8">
        <f ca="1"/>
        <v>1</v>
      </c>
      <c r="EA8">
        <f ca="1"/>
        <v>1</v>
      </c>
      <c r="EB8">
        <f ca="1"/>
        <v>1</v>
      </c>
      <c r="EC8">
        <f ca="1"/>
        <v>1</v>
      </c>
      <c r="ED8">
        <f ca="1"/>
        <v>1</v>
      </c>
      <c r="EE8">
        <f ca="1"/>
        <v>1</v>
      </c>
      <c r="EF8">
        <f ca="1"/>
        <v>1</v>
      </c>
      <c r="EG8">
        <f ca="1"/>
        <v>1</v>
      </c>
      <c r="EH8">
        <f ca="1"/>
        <v>1</v>
      </c>
      <c r="EI8">
        <f ca="1"/>
        <v>1</v>
      </c>
      <c r="EJ8">
        <f ca="1"/>
        <v>1</v>
      </c>
      <c r="EK8">
        <f ca="1"/>
        <v>1</v>
      </c>
      <c r="EL8">
        <f ca="1"/>
        <v>1</v>
      </c>
      <c r="EM8">
        <f ca="1"/>
        <v>1</v>
      </c>
      <c r="EN8">
        <f ca="1"/>
        <v>1</v>
      </c>
      <c r="EO8">
        <f ca="1"/>
        <v>1</v>
      </c>
      <c r="EP8">
        <f ca="1"/>
        <v>1</v>
      </c>
      <c r="EQ8">
        <f ca="1"/>
        <v>1</v>
      </c>
      <c r="ER8">
        <f ca="1"/>
        <v>1</v>
      </c>
      <c r="ES8">
        <f ca="1"/>
        <v>1</v>
      </c>
      <c r="ET8">
        <f ca="1"/>
        <v>1</v>
      </c>
      <c r="EU8" s="17">
        <f ca="1"/>
        <v>1</v>
      </c>
      <c r="EV8">
        <f ca="1"/>
        <v>1</v>
      </c>
      <c r="EW8">
        <f ca="1"/>
        <v>1</v>
      </c>
      <c r="EX8">
        <f ca="1"/>
        <v>1</v>
      </c>
      <c r="EY8">
        <f ca="1"/>
        <v>1</v>
      </c>
      <c r="EZ8">
        <f ca="1"/>
        <v>1</v>
      </c>
      <c r="FA8">
        <f ca="1"/>
        <v>1</v>
      </c>
      <c r="FB8">
        <f ca="1"/>
        <v>1</v>
      </c>
      <c r="FC8">
        <f ca="1"/>
        <v>1</v>
      </c>
      <c r="FD8">
        <f ca="1"/>
        <v>1</v>
      </c>
      <c r="FE8">
        <f ca="1"/>
        <v>1</v>
      </c>
      <c r="FF8">
        <f ca="1"/>
        <v>1</v>
      </c>
      <c r="FG8">
        <f ca="1"/>
        <v>1</v>
      </c>
      <c r="FH8">
        <f ca="1"/>
        <v>1</v>
      </c>
      <c r="FI8">
        <f ca="1"/>
        <v>1</v>
      </c>
      <c r="FJ8">
        <f ca="1"/>
        <v>1</v>
      </c>
      <c r="FK8">
        <f ca="1"/>
        <v>1</v>
      </c>
      <c r="FL8">
        <f ca="1"/>
        <v>1</v>
      </c>
      <c r="FM8">
        <f ca="1"/>
        <v>1</v>
      </c>
      <c r="FN8">
        <f ca="1"/>
        <v>1</v>
      </c>
      <c r="FO8">
        <f ca="1"/>
        <v>1</v>
      </c>
      <c r="FP8">
        <f ca="1"/>
        <v>1</v>
      </c>
      <c r="FQ8">
        <f ca="1"/>
        <v>1</v>
      </c>
      <c r="FR8">
        <f ca="1"/>
        <v>1</v>
      </c>
      <c r="FS8">
        <f ca="1"/>
        <v>1</v>
      </c>
      <c r="FT8">
        <f ca="1"/>
        <v>1</v>
      </c>
      <c r="FU8">
        <f ca="1"/>
        <v>1</v>
      </c>
      <c r="FV8">
        <f ca="1"/>
        <v>1</v>
      </c>
      <c r="FW8">
        <f ca="1"/>
        <v>1</v>
      </c>
    </row>
    <row r="9" spans="1:179" x14ac:dyDescent="0.25">
      <c r="A9" t="str">
        <f ca="1"/>
        <v>000803F2</v>
      </c>
      <c r="B9" t="str">
        <f ca="1"/>
        <v>0003C51B</v>
      </c>
      <c r="C9">
        <f ca="1"/>
        <v>0</v>
      </c>
      <c r="D9">
        <f ca="1"/>
        <v>0</v>
      </c>
      <c r="E9" t="str">
        <f ca="1"/>
        <v>Alteration</v>
      </c>
      <c r="F9">
        <f ca="1"/>
        <v>25</v>
      </c>
      <c r="G9" t="str">
        <f ca="1"/>
        <v>Perilous Path</v>
      </c>
      <c r="H9">
        <f ca="1"/>
        <v>1</v>
      </c>
      <c r="I9">
        <f ca="1"/>
        <v>1</v>
      </c>
      <c r="J9">
        <f ca="1"/>
        <v>0</v>
      </c>
      <c r="K9" t="str">
        <f ca="1"/>
        <v>Fabricate</v>
      </c>
      <c r="L9">
        <f ca="1"/>
        <v>0</v>
      </c>
      <c r="M9">
        <f ca="1"/>
        <v>0</v>
      </c>
      <c r="N9">
        <f ca="1"/>
        <v>0</v>
      </c>
      <c r="O9">
        <f ca="1"/>
        <v>0</v>
      </c>
      <c r="P9">
        <f ca="1"/>
        <v>0</v>
      </c>
      <c r="Q9">
        <f ca="1"/>
        <v>0</v>
      </c>
      <c r="S9" t="str">
        <f t="shared" ca="1" si="0"/>
        <v>Perilous Path</v>
      </c>
      <c r="T9">
        <f t="shared" ca="1" si="1"/>
        <v>25</v>
      </c>
      <c r="U9" s="18">
        <f t="shared" ca="1" si="2"/>
        <v>525298</v>
      </c>
      <c r="X9" t="str">
        <f>I3</f>
        <v>Learnable - Aspect</v>
      </c>
      <c r="Y9" cm="1">
        <f t="array" aca="1" ref="Y9:FW9" ca="1">TRANSPOSE(I4:I158)</f>
        <v>1</v>
      </c>
      <c r="Z9">
        <f ca="1"/>
        <v>1</v>
      </c>
      <c r="AA9">
        <f ca="1"/>
        <v>1</v>
      </c>
      <c r="AB9">
        <f ca="1"/>
        <v>1</v>
      </c>
      <c r="AC9">
        <f ca="1"/>
        <v>1</v>
      </c>
      <c r="AD9">
        <f ca="1"/>
        <v>1</v>
      </c>
      <c r="AE9">
        <f ca="1"/>
        <v>1</v>
      </c>
      <c r="AF9">
        <f ca="1"/>
        <v>1</v>
      </c>
      <c r="AG9">
        <f ca="1"/>
        <v>1</v>
      </c>
      <c r="AH9">
        <f ca="1"/>
        <v>1</v>
      </c>
      <c r="AI9">
        <f ca="1"/>
        <v>1</v>
      </c>
      <c r="AJ9">
        <f ca="1"/>
        <v>1</v>
      </c>
      <c r="AK9">
        <f ca="1"/>
        <v>1</v>
      </c>
      <c r="AL9">
        <f ca="1"/>
        <v>1</v>
      </c>
      <c r="AM9">
        <f ca="1"/>
        <v>1</v>
      </c>
      <c r="AN9">
        <f ca="1"/>
        <v>1</v>
      </c>
      <c r="AO9">
        <f ca="1"/>
        <v>1</v>
      </c>
      <c r="AP9">
        <f ca="1"/>
        <v>1</v>
      </c>
      <c r="AQ9">
        <f ca="1"/>
        <v>1</v>
      </c>
      <c r="AR9">
        <f ca="1"/>
        <v>1</v>
      </c>
      <c r="AS9">
        <f ca="1"/>
        <v>1</v>
      </c>
      <c r="AT9">
        <f ca="1"/>
        <v>1</v>
      </c>
      <c r="AU9">
        <f ca="1"/>
        <v>1</v>
      </c>
      <c r="AV9">
        <f ca="1"/>
        <v>0</v>
      </c>
      <c r="AW9">
        <f ca="1"/>
        <v>1</v>
      </c>
      <c r="AX9">
        <f ca="1"/>
        <v>1</v>
      </c>
      <c r="AY9">
        <f ca="1"/>
        <v>1</v>
      </c>
      <c r="AZ9">
        <f ca="1"/>
        <v>1</v>
      </c>
      <c r="BA9">
        <f ca="1"/>
        <v>1</v>
      </c>
      <c r="BB9">
        <f ca="1"/>
        <v>1</v>
      </c>
      <c r="BC9">
        <f ca="1"/>
        <v>1</v>
      </c>
      <c r="BD9">
        <f ca="1"/>
        <v>1</v>
      </c>
      <c r="BE9">
        <f ca="1"/>
        <v>1</v>
      </c>
      <c r="BF9">
        <f ca="1"/>
        <v>1</v>
      </c>
      <c r="BG9">
        <f ca="1"/>
        <v>1</v>
      </c>
      <c r="BH9">
        <f ca="1"/>
        <v>1</v>
      </c>
      <c r="BI9">
        <f ca="1"/>
        <v>1</v>
      </c>
      <c r="BJ9">
        <f ca="1"/>
        <v>1</v>
      </c>
      <c r="BK9">
        <f ca="1"/>
        <v>1</v>
      </c>
      <c r="BL9">
        <f ca="1"/>
        <v>1</v>
      </c>
      <c r="BM9">
        <f ca="1"/>
        <v>1</v>
      </c>
      <c r="BN9">
        <f ca="1"/>
        <v>1</v>
      </c>
      <c r="BO9">
        <f ca="1"/>
        <v>1</v>
      </c>
      <c r="BP9">
        <f ca="1"/>
        <v>1</v>
      </c>
      <c r="BQ9">
        <f ca="1"/>
        <v>1</v>
      </c>
      <c r="BR9">
        <f ca="1"/>
        <v>1</v>
      </c>
      <c r="BS9">
        <f ca="1"/>
        <v>1</v>
      </c>
      <c r="BT9">
        <f ca="1"/>
        <v>1</v>
      </c>
      <c r="BU9">
        <f ca="1"/>
        <v>1</v>
      </c>
      <c r="BV9">
        <f ca="1"/>
        <v>1</v>
      </c>
      <c r="BW9">
        <f ca="1"/>
        <v>1</v>
      </c>
      <c r="BX9">
        <f ca="1"/>
        <v>1</v>
      </c>
      <c r="BY9">
        <f ca="1"/>
        <v>1</v>
      </c>
      <c r="BZ9">
        <f ca="1"/>
        <v>1</v>
      </c>
      <c r="CA9">
        <f ca="1"/>
        <v>1</v>
      </c>
      <c r="CB9">
        <f ca="1"/>
        <v>1</v>
      </c>
      <c r="CC9">
        <f ca="1"/>
        <v>1</v>
      </c>
      <c r="CD9">
        <f ca="1"/>
        <v>1</v>
      </c>
      <c r="CE9">
        <f ca="1"/>
        <v>1</v>
      </c>
      <c r="CF9">
        <f ca="1"/>
        <v>1</v>
      </c>
      <c r="CG9">
        <f ca="1"/>
        <v>1</v>
      </c>
      <c r="CH9">
        <f ca="1"/>
        <v>1</v>
      </c>
      <c r="CI9">
        <f ca="1"/>
        <v>1</v>
      </c>
      <c r="CJ9">
        <f ca="1"/>
        <v>1</v>
      </c>
      <c r="CK9">
        <f ca="1"/>
        <v>1</v>
      </c>
      <c r="CL9">
        <f ca="1"/>
        <v>1</v>
      </c>
      <c r="CM9">
        <f ca="1"/>
        <v>1</v>
      </c>
      <c r="CN9">
        <f ca="1"/>
        <v>1</v>
      </c>
      <c r="CO9">
        <f ca="1"/>
        <v>1</v>
      </c>
      <c r="CP9">
        <f ca="1"/>
        <v>1</v>
      </c>
      <c r="CQ9">
        <f ca="1"/>
        <v>1</v>
      </c>
      <c r="CR9">
        <f ca="1"/>
        <v>1</v>
      </c>
      <c r="CS9">
        <f ca="1"/>
        <v>1</v>
      </c>
      <c r="CT9">
        <f ca="1"/>
        <v>1</v>
      </c>
      <c r="CU9">
        <f ca="1"/>
        <v>1</v>
      </c>
      <c r="CV9">
        <f ca="1"/>
        <v>1</v>
      </c>
      <c r="CW9">
        <f ca="1"/>
        <v>1</v>
      </c>
      <c r="CX9">
        <f ca="1"/>
        <v>1</v>
      </c>
      <c r="CY9">
        <f ca="1"/>
        <v>1</v>
      </c>
      <c r="CZ9">
        <f ca="1"/>
        <v>1</v>
      </c>
      <c r="DA9">
        <f ca="1"/>
        <v>1</v>
      </c>
      <c r="DB9">
        <f ca="1"/>
        <v>1</v>
      </c>
      <c r="DC9">
        <f ca="1"/>
        <v>1</v>
      </c>
      <c r="DD9">
        <f ca="1"/>
        <v>1</v>
      </c>
      <c r="DE9">
        <f ca="1"/>
        <v>1</v>
      </c>
      <c r="DF9">
        <f ca="1"/>
        <v>1</v>
      </c>
      <c r="DG9">
        <f ca="1"/>
        <v>1</v>
      </c>
      <c r="DH9">
        <f ca="1"/>
        <v>1</v>
      </c>
      <c r="DI9">
        <f ca="1"/>
        <v>1</v>
      </c>
      <c r="DJ9">
        <f ca="1"/>
        <v>1</v>
      </c>
      <c r="DK9">
        <f ca="1"/>
        <v>1</v>
      </c>
      <c r="DL9">
        <f ca="1"/>
        <v>1</v>
      </c>
      <c r="DM9">
        <f ca="1"/>
        <v>1</v>
      </c>
      <c r="DN9">
        <f ca="1"/>
        <v>1</v>
      </c>
      <c r="DO9">
        <f ca="1"/>
        <v>1</v>
      </c>
      <c r="DP9">
        <f ca="1"/>
        <v>1</v>
      </c>
      <c r="DQ9">
        <f ca="1"/>
        <v>1</v>
      </c>
      <c r="DR9">
        <f ca="1"/>
        <v>1</v>
      </c>
      <c r="DS9">
        <f ca="1"/>
        <v>1</v>
      </c>
      <c r="DT9">
        <f ca="1"/>
        <v>1</v>
      </c>
      <c r="DU9">
        <f ca="1"/>
        <v>1</v>
      </c>
      <c r="DV9">
        <f ca="1"/>
        <v>1</v>
      </c>
      <c r="DW9">
        <f ca="1"/>
        <v>1</v>
      </c>
      <c r="DX9">
        <f ca="1"/>
        <v>1</v>
      </c>
      <c r="DY9">
        <f ca="1"/>
        <v>1</v>
      </c>
      <c r="DZ9">
        <f ca="1"/>
        <v>1</v>
      </c>
      <c r="EA9">
        <f ca="1"/>
        <v>1</v>
      </c>
      <c r="EB9">
        <f ca="1"/>
        <v>1</v>
      </c>
      <c r="EC9">
        <f ca="1"/>
        <v>1</v>
      </c>
      <c r="ED9">
        <f ca="1"/>
        <v>1</v>
      </c>
      <c r="EE9">
        <f ca="1"/>
        <v>1</v>
      </c>
      <c r="EF9">
        <f ca="1"/>
        <v>1</v>
      </c>
      <c r="EG9">
        <f ca="1"/>
        <v>1</v>
      </c>
      <c r="EH9">
        <f ca="1"/>
        <v>1</v>
      </c>
      <c r="EI9">
        <f ca="1"/>
        <v>1</v>
      </c>
      <c r="EJ9">
        <f ca="1"/>
        <v>1</v>
      </c>
      <c r="EK9">
        <f ca="1"/>
        <v>1</v>
      </c>
      <c r="EL9">
        <f ca="1"/>
        <v>1</v>
      </c>
      <c r="EM9">
        <f ca="1"/>
        <v>1</v>
      </c>
      <c r="EN9">
        <f ca="1"/>
        <v>1</v>
      </c>
      <c r="EO9">
        <f ca="1"/>
        <v>1</v>
      </c>
      <c r="EP9">
        <f ca="1"/>
        <v>1</v>
      </c>
      <c r="EQ9">
        <f ca="1"/>
        <v>1</v>
      </c>
      <c r="ER9">
        <f ca="1"/>
        <v>1</v>
      </c>
      <c r="ES9">
        <f ca="1"/>
        <v>1</v>
      </c>
      <c r="ET9">
        <f ca="1"/>
        <v>1</v>
      </c>
      <c r="EU9" s="17">
        <f ca="1"/>
        <v>1</v>
      </c>
      <c r="EV9">
        <f ca="1"/>
        <v>1</v>
      </c>
      <c r="EW9">
        <f ca="1"/>
        <v>1</v>
      </c>
      <c r="EX9">
        <f ca="1"/>
        <v>1</v>
      </c>
      <c r="EY9">
        <f ca="1"/>
        <v>1</v>
      </c>
      <c r="EZ9">
        <f ca="1"/>
        <v>1</v>
      </c>
      <c r="FA9">
        <f ca="1"/>
        <v>1</v>
      </c>
      <c r="FB9">
        <f ca="1"/>
        <v>1</v>
      </c>
      <c r="FC9">
        <f ca="1"/>
        <v>1</v>
      </c>
      <c r="FD9">
        <f ca="1"/>
        <v>1</v>
      </c>
      <c r="FE9">
        <f ca="1"/>
        <v>1</v>
      </c>
      <c r="FF9">
        <f ca="1"/>
        <v>1</v>
      </c>
      <c r="FG9">
        <f ca="1"/>
        <v>1</v>
      </c>
      <c r="FH9">
        <f ca="1"/>
        <v>1</v>
      </c>
      <c r="FI9">
        <f ca="1"/>
        <v>1</v>
      </c>
      <c r="FJ9">
        <f ca="1"/>
        <v>1</v>
      </c>
      <c r="FK9">
        <f ca="1"/>
        <v>1</v>
      </c>
      <c r="FL9">
        <f ca="1"/>
        <v>1</v>
      </c>
      <c r="FM9">
        <f ca="1"/>
        <v>1</v>
      </c>
      <c r="FN9">
        <f ca="1"/>
        <v>1</v>
      </c>
      <c r="FO9">
        <f ca="1"/>
        <v>1</v>
      </c>
      <c r="FP9">
        <f ca="1"/>
        <v>1</v>
      </c>
      <c r="FQ9">
        <f ca="1"/>
        <v>1</v>
      </c>
      <c r="FR9">
        <f ca="1"/>
        <v>1</v>
      </c>
      <c r="FS9">
        <f ca="1"/>
        <v>1</v>
      </c>
      <c r="FT9">
        <f ca="1"/>
        <v>1</v>
      </c>
      <c r="FU9">
        <f ca="1"/>
        <v>1</v>
      </c>
      <c r="FV9">
        <f ca="1"/>
        <v>1</v>
      </c>
      <c r="FW9">
        <f ca="1"/>
        <v>1</v>
      </c>
    </row>
    <row r="10" spans="1:179" x14ac:dyDescent="0.25">
      <c r="A10" t="str">
        <f ca="1"/>
        <v>0000CC14</v>
      </c>
      <c r="B10" t="str">
        <f ca="1"/>
        <v>0003C519</v>
      </c>
      <c r="C10">
        <f ca="1"/>
        <v>0</v>
      </c>
      <c r="D10">
        <f ca="1"/>
        <v>0</v>
      </c>
      <c r="E10" t="str">
        <f ca="1"/>
        <v>Alteration</v>
      </c>
      <c r="F10">
        <f ca="1"/>
        <v>25</v>
      </c>
      <c r="G10" t="str">
        <f ca="1"/>
        <v>Raise Wall</v>
      </c>
      <c r="H10">
        <f ca="1"/>
        <v>1</v>
      </c>
      <c r="I10">
        <f ca="1"/>
        <v>1</v>
      </c>
      <c r="J10">
        <f ca="1"/>
        <v>0</v>
      </c>
      <c r="K10">
        <f ca="1"/>
        <v>0</v>
      </c>
      <c r="L10">
        <f ca="1"/>
        <v>0</v>
      </c>
      <c r="M10">
        <f ca="1"/>
        <v>0</v>
      </c>
      <c r="N10" t="str">
        <f ca="1"/>
        <v>Earth</v>
      </c>
      <c r="O10">
        <f ca="1"/>
        <v>0</v>
      </c>
      <c r="P10">
        <f ca="1"/>
        <v>0</v>
      </c>
      <c r="Q10">
        <f ca="1"/>
        <v>0</v>
      </c>
      <c r="S10" t="str">
        <f t="shared" ca="1" si="0"/>
        <v>Raise Wall</v>
      </c>
      <c r="T10">
        <f t="shared" ca="1" si="1"/>
        <v>25</v>
      </c>
      <c r="U10" s="18">
        <f t="shared" ca="1" si="2"/>
        <v>52244</v>
      </c>
      <c r="X10" t="str">
        <f>E3</f>
        <v>School</v>
      </c>
      <c r="Y10" t="str" cm="1">
        <f t="array" aca="1" ref="Y10:FW10" ca="1">TRANSPOSE(E4:E158)</f>
        <v>Alteration</v>
      </c>
      <c r="Z10" t="str">
        <f ca="1"/>
        <v>Alteration</v>
      </c>
      <c r="AA10" t="str">
        <f ca="1"/>
        <v>Alteration</v>
      </c>
      <c r="AB10" t="str">
        <f ca="1"/>
        <v>Alteration</v>
      </c>
      <c r="AC10" t="str">
        <f ca="1"/>
        <v>Alteration</v>
      </c>
      <c r="AD10" t="str">
        <f ca="1"/>
        <v>Alteration</v>
      </c>
      <c r="AE10" t="str">
        <f ca="1"/>
        <v>Alteration</v>
      </c>
      <c r="AF10" t="str">
        <f ca="1"/>
        <v>Alteration</v>
      </c>
      <c r="AG10" t="str">
        <f ca="1"/>
        <v>Alteration</v>
      </c>
      <c r="AH10" t="str">
        <f ca="1"/>
        <v>Alteration</v>
      </c>
      <c r="AI10" t="str">
        <f ca="1"/>
        <v>Alteration</v>
      </c>
      <c r="AJ10" t="str">
        <f ca="1"/>
        <v>Alteration</v>
      </c>
      <c r="AK10" t="str">
        <f ca="1"/>
        <v>Alteration</v>
      </c>
      <c r="AL10" t="str">
        <f ca="1"/>
        <v>Alteration</v>
      </c>
      <c r="AM10" t="str">
        <f ca="1"/>
        <v>Alteration</v>
      </c>
      <c r="AN10" t="str">
        <f ca="1"/>
        <v>Alteration</v>
      </c>
      <c r="AO10" t="str">
        <f ca="1"/>
        <v>Alteration</v>
      </c>
      <c r="AP10" t="str">
        <f ca="1"/>
        <v>Alteration</v>
      </c>
      <c r="AQ10" t="str">
        <f ca="1"/>
        <v>Alteration</v>
      </c>
      <c r="AR10" t="str">
        <f ca="1"/>
        <v>Alteration</v>
      </c>
      <c r="AS10" t="str">
        <f ca="1"/>
        <v>Alteration</v>
      </c>
      <c r="AT10" t="str">
        <f ca="1"/>
        <v>Alteration</v>
      </c>
      <c r="AU10" t="str">
        <f ca="1"/>
        <v>Alteration</v>
      </c>
      <c r="AV10" t="str">
        <f ca="1"/>
        <v>Alteration</v>
      </c>
      <c r="AW10" t="str">
        <f ca="1"/>
        <v>Alteration</v>
      </c>
      <c r="AX10" t="str">
        <f ca="1"/>
        <v>Alteration</v>
      </c>
      <c r="AY10" t="str">
        <f ca="1"/>
        <v>Alteration</v>
      </c>
      <c r="AZ10" t="str">
        <f ca="1"/>
        <v>Alteration</v>
      </c>
      <c r="BA10" t="str">
        <f ca="1"/>
        <v>Alteration</v>
      </c>
      <c r="BB10" t="str">
        <f ca="1"/>
        <v>Alteration</v>
      </c>
      <c r="BC10" t="str">
        <f ca="1"/>
        <v>Alteration</v>
      </c>
      <c r="BD10" t="str">
        <f ca="1"/>
        <v>Conjuration</v>
      </c>
      <c r="BE10" t="str">
        <f ca="1"/>
        <v>Conjuration</v>
      </c>
      <c r="BF10" t="str">
        <f ca="1"/>
        <v>Conjuration</v>
      </c>
      <c r="BG10" t="str">
        <f ca="1"/>
        <v>Conjuration</v>
      </c>
      <c r="BH10" t="str">
        <f ca="1"/>
        <v>Conjuration</v>
      </c>
      <c r="BI10" t="str">
        <f ca="1"/>
        <v>Conjuration</v>
      </c>
      <c r="BJ10" t="str">
        <f ca="1"/>
        <v>Conjuration</v>
      </c>
      <c r="BK10" t="str">
        <f ca="1"/>
        <v>Conjuration</v>
      </c>
      <c r="BL10" t="str">
        <f ca="1"/>
        <v>Conjuration</v>
      </c>
      <c r="BM10" t="str">
        <f ca="1"/>
        <v>Conjuration</v>
      </c>
      <c r="BN10" t="str">
        <f ca="1"/>
        <v>Conjuration</v>
      </c>
      <c r="BO10" t="str">
        <f ca="1"/>
        <v>Conjuration</v>
      </c>
      <c r="BP10" t="str">
        <f ca="1"/>
        <v>Conjuration</v>
      </c>
      <c r="BQ10" t="str">
        <f ca="1"/>
        <v>Conjuration</v>
      </c>
      <c r="BR10" t="str">
        <f ca="1"/>
        <v>Conjuration</v>
      </c>
      <c r="BS10" t="str">
        <f ca="1"/>
        <v>Conjuration</v>
      </c>
      <c r="BT10" t="str">
        <f ca="1"/>
        <v>Conjuration</v>
      </c>
      <c r="BU10" t="str">
        <f ca="1"/>
        <v>Conjuration</v>
      </c>
      <c r="BV10" t="str">
        <f ca="1"/>
        <v>Conjuration</v>
      </c>
      <c r="BW10" t="str">
        <f ca="1"/>
        <v>Conjuration</v>
      </c>
      <c r="BX10" t="str">
        <f ca="1"/>
        <v>Conjuration</v>
      </c>
      <c r="BY10" t="str">
        <f ca="1"/>
        <v>Conjuration</v>
      </c>
      <c r="BZ10" t="str">
        <f ca="1"/>
        <v>Conjuration</v>
      </c>
      <c r="CA10" t="str">
        <f ca="1"/>
        <v>Conjuration</v>
      </c>
      <c r="CB10" t="str">
        <f ca="1"/>
        <v>Conjuration</v>
      </c>
      <c r="CC10" t="str">
        <f ca="1"/>
        <v>Conjuration</v>
      </c>
      <c r="CD10" t="str">
        <f ca="1"/>
        <v>Conjuration</v>
      </c>
      <c r="CE10" t="str">
        <f ca="1"/>
        <v>Conjuration</v>
      </c>
      <c r="CF10" t="str">
        <f ca="1"/>
        <v>Conjuration</v>
      </c>
      <c r="CG10" t="str">
        <f ca="1"/>
        <v>Conjuration</v>
      </c>
      <c r="CH10" t="str">
        <f ca="1"/>
        <v>Conjuration</v>
      </c>
      <c r="CI10" t="str">
        <f ca="1"/>
        <v>Destruction</v>
      </c>
      <c r="CJ10" t="str">
        <f ca="1"/>
        <v>Destruction</v>
      </c>
      <c r="CK10" t="str">
        <f ca="1"/>
        <v>Destruction</v>
      </c>
      <c r="CL10" t="str">
        <f ca="1"/>
        <v>Destruction</v>
      </c>
      <c r="CM10" t="str">
        <f ca="1"/>
        <v>Destruction</v>
      </c>
      <c r="CN10" t="str">
        <f ca="1"/>
        <v>Destruction</v>
      </c>
      <c r="CO10" t="str">
        <f ca="1"/>
        <v>Destruction</v>
      </c>
      <c r="CP10" t="str">
        <f ca="1"/>
        <v>Destruction</v>
      </c>
      <c r="CQ10" t="str">
        <f ca="1"/>
        <v>Destruction</v>
      </c>
      <c r="CR10" t="str">
        <f ca="1"/>
        <v>Destruction</v>
      </c>
      <c r="CS10" t="str">
        <f ca="1"/>
        <v>Destruction</v>
      </c>
      <c r="CT10" t="str">
        <f ca="1"/>
        <v>Destruction</v>
      </c>
      <c r="CU10" t="str">
        <f ca="1"/>
        <v>Destruction</v>
      </c>
      <c r="CV10" t="str">
        <f ca="1"/>
        <v>Destruction</v>
      </c>
      <c r="CW10" t="str">
        <f ca="1"/>
        <v>Destruction</v>
      </c>
      <c r="CX10" t="str">
        <f ca="1"/>
        <v>Destruction</v>
      </c>
      <c r="CY10" t="str">
        <f ca="1"/>
        <v>Destruction</v>
      </c>
      <c r="CZ10" t="str">
        <f ca="1"/>
        <v>Destruction</v>
      </c>
      <c r="DA10" t="str">
        <f ca="1"/>
        <v>Destruction</v>
      </c>
      <c r="DB10" t="str">
        <f ca="1"/>
        <v>Destruction</v>
      </c>
      <c r="DC10" t="str">
        <f ca="1"/>
        <v>Destruction</v>
      </c>
      <c r="DD10" t="str">
        <f ca="1"/>
        <v>Destruction</v>
      </c>
      <c r="DE10" t="str">
        <f ca="1"/>
        <v>Destruction</v>
      </c>
      <c r="DF10" t="str">
        <f ca="1"/>
        <v>Destruction</v>
      </c>
      <c r="DG10" t="str">
        <f ca="1"/>
        <v>Destruction</v>
      </c>
      <c r="DH10" t="str">
        <f ca="1"/>
        <v>Destruction</v>
      </c>
      <c r="DI10" t="str">
        <f ca="1"/>
        <v>Destruction</v>
      </c>
      <c r="DJ10" t="str">
        <f ca="1"/>
        <v>Destruction</v>
      </c>
      <c r="DK10" t="str">
        <f ca="1"/>
        <v>Destruction</v>
      </c>
      <c r="DL10" t="str">
        <f ca="1"/>
        <v>Destruction</v>
      </c>
      <c r="DM10" t="str">
        <f ca="1"/>
        <v>Destruction</v>
      </c>
      <c r="DN10" t="str">
        <f ca="1"/>
        <v>Illusion</v>
      </c>
      <c r="DO10" t="str">
        <f ca="1"/>
        <v>Illusion</v>
      </c>
      <c r="DP10" t="str">
        <f ca="1"/>
        <v>Illusion</v>
      </c>
      <c r="DQ10" t="str">
        <f ca="1"/>
        <v>Illusion</v>
      </c>
      <c r="DR10" t="str">
        <f ca="1"/>
        <v>Illusion</v>
      </c>
      <c r="DS10" t="str">
        <f ca="1"/>
        <v>Illusion</v>
      </c>
      <c r="DT10" t="str">
        <f ca="1"/>
        <v>Illusion</v>
      </c>
      <c r="DU10" t="str">
        <f ca="1"/>
        <v>Illusion</v>
      </c>
      <c r="DV10" t="str">
        <f ca="1"/>
        <v>Illusion</v>
      </c>
      <c r="DW10" t="str">
        <f ca="1"/>
        <v>Illusion</v>
      </c>
      <c r="DX10" t="str">
        <f ca="1"/>
        <v>Illusion</v>
      </c>
      <c r="DY10" t="str">
        <f ca="1"/>
        <v>Illusion</v>
      </c>
      <c r="DZ10" t="str">
        <f ca="1"/>
        <v>Illusion</v>
      </c>
      <c r="EA10" t="str">
        <f ca="1"/>
        <v>Illusion</v>
      </c>
      <c r="EB10" t="str">
        <f ca="1"/>
        <v>Illusion</v>
      </c>
      <c r="EC10" t="str">
        <f ca="1"/>
        <v>Illusion</v>
      </c>
      <c r="ED10" t="str">
        <f ca="1"/>
        <v>Illusion</v>
      </c>
      <c r="EE10" t="str">
        <f ca="1"/>
        <v>Illusion</v>
      </c>
      <c r="EF10" t="str">
        <f ca="1"/>
        <v>Illusion</v>
      </c>
      <c r="EG10" t="str">
        <f ca="1"/>
        <v>Illusion</v>
      </c>
      <c r="EH10" t="str">
        <f ca="1"/>
        <v>Illusion</v>
      </c>
      <c r="EI10" t="str">
        <f ca="1"/>
        <v>Illusion</v>
      </c>
      <c r="EJ10" t="str">
        <f ca="1"/>
        <v>Illusion</v>
      </c>
      <c r="EK10" t="str">
        <f ca="1"/>
        <v>Illusion</v>
      </c>
      <c r="EL10" t="str">
        <f ca="1"/>
        <v>Illusion</v>
      </c>
      <c r="EM10" t="str">
        <f ca="1"/>
        <v>Illusion</v>
      </c>
      <c r="EN10" t="str">
        <f ca="1"/>
        <v>Illusion</v>
      </c>
      <c r="EO10" t="str">
        <f ca="1"/>
        <v>Illusion</v>
      </c>
      <c r="EP10" t="str">
        <f ca="1"/>
        <v>Illusion</v>
      </c>
      <c r="EQ10" t="str">
        <f ca="1"/>
        <v>Illusion</v>
      </c>
      <c r="ER10" t="str">
        <f ca="1"/>
        <v>Illusion</v>
      </c>
      <c r="ES10" t="str">
        <f ca="1"/>
        <v>Restoration</v>
      </c>
      <c r="ET10" t="str">
        <f ca="1"/>
        <v>Restoration</v>
      </c>
      <c r="EU10" s="17" t="str">
        <f ca="1"/>
        <v>Restoration</v>
      </c>
      <c r="EV10" t="str">
        <f ca="1"/>
        <v>Restoration</v>
      </c>
      <c r="EW10" t="str">
        <f ca="1"/>
        <v>Restoration</v>
      </c>
      <c r="EX10" t="str">
        <f ca="1"/>
        <v>Restoration</v>
      </c>
      <c r="EY10" t="str">
        <f ca="1"/>
        <v>Restoration</v>
      </c>
      <c r="EZ10" t="str">
        <f ca="1"/>
        <v>Restoration</v>
      </c>
      <c r="FA10" t="str">
        <f ca="1"/>
        <v>Restoration</v>
      </c>
      <c r="FB10" t="str">
        <f ca="1"/>
        <v>Restoration</v>
      </c>
      <c r="FC10" t="str">
        <f ca="1"/>
        <v>Restoration</v>
      </c>
      <c r="FD10" t="str">
        <f ca="1"/>
        <v>Restoration</v>
      </c>
      <c r="FE10" t="str">
        <f ca="1"/>
        <v>Restoration</v>
      </c>
      <c r="FF10" t="str">
        <f ca="1"/>
        <v>Restoration</v>
      </c>
      <c r="FG10" t="str">
        <f ca="1"/>
        <v>Restoration</v>
      </c>
      <c r="FH10" t="str">
        <f ca="1"/>
        <v>Restoration</v>
      </c>
      <c r="FI10" t="str">
        <f ca="1"/>
        <v>Restoration</v>
      </c>
      <c r="FJ10" t="str">
        <f ca="1"/>
        <v>Restoration</v>
      </c>
      <c r="FK10" t="str">
        <f ca="1"/>
        <v>Restoration</v>
      </c>
      <c r="FL10" t="str">
        <f ca="1"/>
        <v>Restoration</v>
      </c>
      <c r="FM10" t="str">
        <f ca="1"/>
        <v>Restoration</v>
      </c>
      <c r="FN10" t="str">
        <f ca="1"/>
        <v>Restoration</v>
      </c>
      <c r="FO10" t="str">
        <f ca="1"/>
        <v>Restoration</v>
      </c>
      <c r="FP10" t="str">
        <f ca="1"/>
        <v>Restoration</v>
      </c>
      <c r="FQ10" t="str">
        <f ca="1"/>
        <v>Restoration</v>
      </c>
      <c r="FR10" t="str">
        <f ca="1"/>
        <v>Restoration</v>
      </c>
      <c r="FS10" t="str">
        <f ca="1"/>
        <v>Restoration</v>
      </c>
      <c r="FT10" t="str">
        <f ca="1"/>
        <v>Restoration</v>
      </c>
      <c r="FU10" t="str">
        <f ca="1"/>
        <v>Restoration</v>
      </c>
      <c r="FV10" t="str">
        <f ca="1"/>
        <v>Restoration</v>
      </c>
      <c r="FW10" t="str">
        <f ca="1"/>
        <v>Restoration</v>
      </c>
    </row>
    <row r="11" spans="1:179" x14ac:dyDescent="0.25">
      <c r="A11" t="str">
        <f ca="1"/>
        <v>00007A94</v>
      </c>
      <c r="B11" t="str">
        <f ca="1"/>
        <v>0003C51D</v>
      </c>
      <c r="C11">
        <f ca="1"/>
        <v>0</v>
      </c>
      <c r="D11">
        <f ca="1"/>
        <v>0</v>
      </c>
      <c r="E11" t="str">
        <f ca="1"/>
        <v>Alteration</v>
      </c>
      <c r="F11">
        <f ca="1"/>
        <v>25</v>
      </c>
      <c r="G11" t="str">
        <f ca="1"/>
        <v>Reynos' Fins</v>
      </c>
      <c r="H11">
        <f ca="1"/>
        <v>1</v>
      </c>
      <c r="I11">
        <f ca="1"/>
        <v>1</v>
      </c>
      <c r="J11">
        <f ca="1"/>
        <v>0</v>
      </c>
      <c r="K11" t="str">
        <f ca="1"/>
        <v>Enhance</v>
      </c>
      <c r="L11">
        <f ca="1"/>
        <v>0</v>
      </c>
      <c r="M11" t="str">
        <f ca="1"/>
        <v>Mobility</v>
      </c>
      <c r="N11" t="str">
        <f ca="1"/>
        <v>Water</v>
      </c>
      <c r="O11">
        <f ca="1"/>
        <v>0</v>
      </c>
      <c r="P11">
        <f ca="1"/>
        <v>0</v>
      </c>
      <c r="Q11">
        <f ca="1"/>
        <v>0</v>
      </c>
      <c r="S11" t="str">
        <f t="shared" ca="1" si="0"/>
        <v>Reynos' Fins</v>
      </c>
      <c r="T11">
        <f t="shared" ca="1" si="1"/>
        <v>25</v>
      </c>
      <c r="U11" s="18">
        <f t="shared" ca="1" si="2"/>
        <v>31380</v>
      </c>
      <c r="X11" t="str">
        <f>K3</f>
        <v>Aspect</v>
      </c>
      <c r="Y11" t="str" cm="1">
        <f t="array" aca="1" ref="Y11:FW11" ca="1">TRANSPOSE(K4:K158)</f>
        <v>Perception</v>
      </c>
      <c r="Z11" t="str">
        <f ca="1"/>
        <v>Enhance</v>
      </c>
      <c r="AA11" t="str">
        <f ca="1"/>
        <v>Fabricate</v>
      </c>
      <c r="AB11">
        <f ca="1"/>
        <v>0</v>
      </c>
      <c r="AC11">
        <f ca="1"/>
        <v>0</v>
      </c>
      <c r="AD11" t="str">
        <f ca="1"/>
        <v>Fabricate</v>
      </c>
      <c r="AE11">
        <f ca="1"/>
        <v>0</v>
      </c>
      <c r="AF11" t="str">
        <f ca="1"/>
        <v>Enhance</v>
      </c>
      <c r="AG11" t="str">
        <f ca="1"/>
        <v>Weaken</v>
      </c>
      <c r="AH11" t="str">
        <f ca="1"/>
        <v>Perception</v>
      </c>
      <c r="AI11">
        <f ca="1"/>
        <v>0</v>
      </c>
      <c r="AJ11" t="str">
        <f ca="1"/>
        <v>Enhance</v>
      </c>
      <c r="AK11">
        <f ca="1"/>
        <v>0</v>
      </c>
      <c r="AL11">
        <f ca="1"/>
        <v>0</v>
      </c>
      <c r="AM11">
        <f ca="1"/>
        <v>0</v>
      </c>
      <c r="AN11">
        <f ca="1"/>
        <v>0</v>
      </c>
      <c r="AO11">
        <f ca="1"/>
        <v>0</v>
      </c>
      <c r="AP11">
        <f ca="1"/>
        <v>0</v>
      </c>
      <c r="AQ11" t="str">
        <f ca="1"/>
        <v>Fabricate</v>
      </c>
      <c r="AR11">
        <f ca="1"/>
        <v>0</v>
      </c>
      <c r="AS11">
        <f ca="1"/>
        <v>0</v>
      </c>
      <c r="AT11">
        <f ca="1"/>
        <v>0</v>
      </c>
      <c r="AU11" t="str">
        <f ca="1"/>
        <v>Absorb</v>
      </c>
      <c r="AV11">
        <f ca="1"/>
        <v>0</v>
      </c>
      <c r="AW11" t="str">
        <f ca="1"/>
        <v>Fabricate</v>
      </c>
      <c r="AX11">
        <f ca="1"/>
        <v>0</v>
      </c>
      <c r="AY11" t="str">
        <f ca="1"/>
        <v>Teleport</v>
      </c>
      <c r="AZ11" t="str">
        <f ca="1"/>
        <v>Weaken</v>
      </c>
      <c r="BA11">
        <f ca="1"/>
        <v>0</v>
      </c>
      <c r="BB11" t="str">
        <f ca="1"/>
        <v>Weaken</v>
      </c>
      <c r="BC11" t="str">
        <f ca="1"/>
        <v>Transmute</v>
      </c>
      <c r="BD11" t="str">
        <f ca="1"/>
        <v>Transmute</v>
      </c>
      <c r="BE11">
        <f ca="1"/>
        <v>0</v>
      </c>
      <c r="BF11" t="str">
        <f ca="1"/>
        <v>Enhance</v>
      </c>
      <c r="BG11">
        <f ca="1"/>
        <v>0</v>
      </c>
      <c r="BH11">
        <f ca="1"/>
        <v>0</v>
      </c>
      <c r="BI11">
        <f ca="1"/>
        <v>0</v>
      </c>
      <c r="BJ11">
        <f ca="1"/>
        <v>0</v>
      </c>
      <c r="BK11">
        <f ca="1"/>
        <v>0</v>
      </c>
      <c r="BL11" t="str">
        <f ca="1"/>
        <v>Bind</v>
      </c>
      <c r="BM11">
        <f ca="1"/>
        <v>0</v>
      </c>
      <c r="BN11">
        <f ca="1"/>
        <v>0</v>
      </c>
      <c r="BO11">
        <f ca="1"/>
        <v>0</v>
      </c>
      <c r="BP11">
        <f ca="1"/>
        <v>0</v>
      </c>
      <c r="BQ11" t="str">
        <f ca="1"/>
        <v>Bind</v>
      </c>
      <c r="BR11" t="str">
        <f ca="1"/>
        <v>Teleport</v>
      </c>
      <c r="BS11">
        <f ca="1"/>
        <v>0</v>
      </c>
      <c r="BT11">
        <f ca="1"/>
        <v>0</v>
      </c>
      <c r="BU11" t="str">
        <f ca="1"/>
        <v>Enhance</v>
      </c>
      <c r="BV11">
        <f ca="1"/>
        <v>0</v>
      </c>
      <c r="BW11">
        <f ca="1"/>
        <v>0</v>
      </c>
      <c r="BX11">
        <f ca="1"/>
        <v>0</v>
      </c>
      <c r="BY11" t="str">
        <f ca="1"/>
        <v>Teleport</v>
      </c>
      <c r="BZ11">
        <f ca="1"/>
        <v>0</v>
      </c>
      <c r="CA11">
        <f ca="1"/>
        <v>0</v>
      </c>
      <c r="CB11">
        <f ca="1"/>
        <v>0</v>
      </c>
      <c r="CC11">
        <f ca="1"/>
        <v>0</v>
      </c>
      <c r="CD11">
        <f ca="1"/>
        <v>0</v>
      </c>
      <c r="CE11">
        <f ca="1"/>
        <v>0</v>
      </c>
      <c r="CF11">
        <f ca="1"/>
        <v>0</v>
      </c>
      <c r="CG11">
        <f ca="1"/>
        <v>0</v>
      </c>
      <c r="CH11">
        <f ca="1"/>
        <v>0</v>
      </c>
      <c r="CI11">
        <f ca="1"/>
        <v>0</v>
      </c>
      <c r="CJ11">
        <f ca="1"/>
        <v>0</v>
      </c>
      <c r="CK11">
        <f ca="1"/>
        <v>0</v>
      </c>
      <c r="CL11">
        <f ca="1"/>
        <v>0</v>
      </c>
      <c r="CM11">
        <f ca="1"/>
        <v>0</v>
      </c>
      <c r="CN11">
        <f ca="1"/>
        <v>0</v>
      </c>
      <c r="CO11">
        <f ca="1"/>
        <v>0</v>
      </c>
      <c r="CP11" t="str">
        <f ca="1"/>
        <v>Teleport</v>
      </c>
      <c r="CQ11">
        <f ca="1"/>
        <v>0</v>
      </c>
      <c r="CR11">
        <f ca="1"/>
        <v>0</v>
      </c>
      <c r="CS11">
        <f ca="1"/>
        <v>0</v>
      </c>
      <c r="CT11">
        <f ca="1"/>
        <v>0</v>
      </c>
      <c r="CU11">
        <f ca="1"/>
        <v>0</v>
      </c>
      <c r="CV11">
        <f ca="1"/>
        <v>0</v>
      </c>
      <c r="CW11">
        <f ca="1"/>
        <v>0</v>
      </c>
      <c r="CX11">
        <f ca="1"/>
        <v>0</v>
      </c>
      <c r="CY11">
        <f ca="1"/>
        <v>0</v>
      </c>
      <c r="CZ11">
        <f ca="1"/>
        <v>0</v>
      </c>
      <c r="DA11">
        <f ca="1"/>
        <v>0</v>
      </c>
      <c r="DB11">
        <f ca="1"/>
        <v>0</v>
      </c>
      <c r="DC11">
        <f ca="1"/>
        <v>0</v>
      </c>
      <c r="DD11">
        <f ca="1"/>
        <v>0</v>
      </c>
      <c r="DE11" t="str">
        <f ca="1"/>
        <v>Teleport</v>
      </c>
      <c r="DF11">
        <f ca="1"/>
        <v>0</v>
      </c>
      <c r="DG11">
        <f ca="1"/>
        <v>0</v>
      </c>
      <c r="DH11" t="str">
        <f ca="1"/>
        <v>Weaken</v>
      </c>
      <c r="DI11">
        <f ca="1"/>
        <v>0</v>
      </c>
      <c r="DJ11" t="str">
        <f ca="1"/>
        <v>Weaken</v>
      </c>
      <c r="DK11" t="str">
        <f ca="1"/>
        <v>Weaken</v>
      </c>
      <c r="DL11">
        <f ca="1"/>
        <v>0</v>
      </c>
      <c r="DM11">
        <f ca="1"/>
        <v>0</v>
      </c>
      <c r="DN11">
        <f ca="1"/>
        <v>0</v>
      </c>
      <c r="DO11" t="str">
        <f ca="1"/>
        <v>Teleport</v>
      </c>
      <c r="DP11" t="str">
        <f ca="1"/>
        <v>Fabricate</v>
      </c>
      <c r="DQ11">
        <f ca="1"/>
        <v>0</v>
      </c>
      <c r="DR11">
        <f ca="1"/>
        <v>0</v>
      </c>
      <c r="DS11" t="str">
        <f ca="1"/>
        <v>Weaken</v>
      </c>
      <c r="DT11" t="str">
        <f ca="1"/>
        <v>Perception</v>
      </c>
      <c r="DU11">
        <f ca="1"/>
        <v>0</v>
      </c>
      <c r="DV11">
        <f ca="1"/>
        <v>0</v>
      </c>
      <c r="DW11">
        <f ca="1"/>
        <v>0</v>
      </c>
      <c r="DX11" t="str">
        <f ca="1"/>
        <v>Influence</v>
      </c>
      <c r="DY11" t="str">
        <f ca="1"/>
        <v>Fabricate</v>
      </c>
      <c r="DZ11" t="str">
        <f ca="1"/>
        <v>Fabricate</v>
      </c>
      <c r="EA11" t="str">
        <f ca="1"/>
        <v>Weaken</v>
      </c>
      <c r="EB11" t="str">
        <f ca="1"/>
        <v>Teleport</v>
      </c>
      <c r="EC11">
        <f ca="1"/>
        <v>0</v>
      </c>
      <c r="ED11" t="str">
        <f ca="1"/>
        <v>Influence</v>
      </c>
      <c r="EE11">
        <f ca="1"/>
        <v>0</v>
      </c>
      <c r="EF11" t="str">
        <f ca="1"/>
        <v>Influence</v>
      </c>
      <c r="EG11" t="str">
        <f ca="1"/>
        <v>Fabricate</v>
      </c>
      <c r="EH11" t="str">
        <f ca="1"/>
        <v>Influence</v>
      </c>
      <c r="EI11">
        <f ca="1"/>
        <v>0</v>
      </c>
      <c r="EJ11">
        <f ca="1"/>
        <v>0</v>
      </c>
      <c r="EK11" t="str">
        <f ca="1"/>
        <v>Enhance</v>
      </c>
      <c r="EL11">
        <f ca="1"/>
        <v>0</v>
      </c>
      <c r="EM11" t="str">
        <f ca="1"/>
        <v>Fabricate</v>
      </c>
      <c r="EN11" t="str">
        <f ca="1"/>
        <v>Bind</v>
      </c>
      <c r="EO11" t="str">
        <f ca="1"/>
        <v>Weaken</v>
      </c>
      <c r="EP11">
        <f ca="1"/>
        <v>0</v>
      </c>
      <c r="EQ11" t="str">
        <f ca="1"/>
        <v>Fabricate</v>
      </c>
      <c r="ER11" t="str">
        <f ca="1"/>
        <v>Weaken</v>
      </c>
      <c r="ES11">
        <f ca="1"/>
        <v>0</v>
      </c>
      <c r="ET11" t="str">
        <f ca="1"/>
        <v>Absorb</v>
      </c>
      <c r="EU11" s="17" t="str">
        <f ca="1"/>
        <v>Recovery</v>
      </c>
      <c r="EV11" t="str">
        <f ca="1"/>
        <v>Absorb</v>
      </c>
      <c r="EW11" t="str">
        <f ca="1"/>
        <v>Absorb</v>
      </c>
      <c r="EX11" t="str">
        <f ca="1"/>
        <v>Recovery</v>
      </c>
      <c r="EY11">
        <f ca="1"/>
        <v>0</v>
      </c>
      <c r="EZ11">
        <f ca="1"/>
        <v>0</v>
      </c>
      <c r="FA11">
        <f ca="1"/>
        <v>0</v>
      </c>
      <c r="FB11" t="str">
        <f ca="1"/>
        <v>Absorb</v>
      </c>
      <c r="FC11">
        <f ca="1"/>
        <v>0</v>
      </c>
      <c r="FD11">
        <f ca="1"/>
        <v>0</v>
      </c>
      <c r="FE11" t="str">
        <f ca="1"/>
        <v>Weaken</v>
      </c>
      <c r="FF11">
        <f ca="1"/>
        <v>0</v>
      </c>
      <c r="FG11" t="str">
        <f ca="1"/>
        <v>Enhance</v>
      </c>
      <c r="FH11">
        <f ca="1"/>
        <v>0</v>
      </c>
      <c r="FI11">
        <f ca="1"/>
        <v>0</v>
      </c>
      <c r="FJ11" t="str">
        <f ca="1"/>
        <v>Absorb</v>
      </c>
      <c r="FK11" t="str">
        <f ca="1"/>
        <v>Recovery</v>
      </c>
      <c r="FL11">
        <f ca="1"/>
        <v>0</v>
      </c>
      <c r="FM11" t="str">
        <f ca="1"/>
        <v>Recovery</v>
      </c>
      <c r="FN11">
        <f ca="1"/>
        <v>0</v>
      </c>
      <c r="FO11" t="str">
        <f ca="1"/>
        <v>Recovery</v>
      </c>
      <c r="FP11">
        <f ca="1"/>
        <v>0</v>
      </c>
      <c r="FQ11">
        <f ca="1"/>
        <v>0</v>
      </c>
      <c r="FR11" t="str">
        <f ca="1"/>
        <v>Recovery</v>
      </c>
      <c r="FS11" t="str">
        <f ca="1"/>
        <v>Recovery</v>
      </c>
      <c r="FT11" t="str">
        <f ca="1"/>
        <v>Enhance</v>
      </c>
      <c r="FU11">
        <f ca="1"/>
        <v>0</v>
      </c>
      <c r="FV11">
        <f ca="1"/>
        <v>0</v>
      </c>
      <c r="FW11" t="str">
        <f ca="1"/>
        <v>Enhance</v>
      </c>
    </row>
    <row r="12" spans="1:179" x14ac:dyDescent="0.25">
      <c r="A12" t="str">
        <f ca="1"/>
        <v>0012649C</v>
      </c>
      <c r="B12" t="str">
        <f ca="1"/>
        <v>0003C51E</v>
      </c>
      <c r="C12">
        <f ca="1"/>
        <v>0</v>
      </c>
      <c r="D12">
        <f ca="1"/>
        <v>0</v>
      </c>
      <c r="E12" t="str">
        <f ca="1"/>
        <v>Alteration</v>
      </c>
      <c r="F12">
        <f ca="1"/>
        <v>25</v>
      </c>
      <c r="G12" t="str">
        <f ca="1"/>
        <v>Wither</v>
      </c>
      <c r="H12">
        <f ca="1"/>
        <v>1</v>
      </c>
      <c r="I12">
        <f ca="1"/>
        <v>1</v>
      </c>
      <c r="J12">
        <f ca="1"/>
        <v>0</v>
      </c>
      <c r="K12" t="str">
        <f ca="1"/>
        <v>Weaken</v>
      </c>
      <c r="L12">
        <f ca="1"/>
        <v>0</v>
      </c>
      <c r="M12" t="str">
        <f ca="1"/>
        <v>Mobility</v>
      </c>
      <c r="N12" t="str">
        <f ca="1"/>
        <v>Melee</v>
      </c>
      <c r="O12">
        <f ca="1"/>
        <v>0</v>
      </c>
      <c r="P12">
        <f ca="1"/>
        <v>0</v>
      </c>
      <c r="Q12">
        <f ca="1"/>
        <v>0</v>
      </c>
      <c r="S12" t="str">
        <f t="shared" ca="1" si="0"/>
        <v>Wither</v>
      </c>
      <c r="T12">
        <f t="shared" ca="1" si="1"/>
        <v>25</v>
      </c>
      <c r="U12" s="18">
        <f t="shared" ca="1" si="2"/>
        <v>1205404</v>
      </c>
      <c r="X12" t="str">
        <f>L3</f>
        <v>Aspect</v>
      </c>
      <c r="Y12" t="str" cm="1">
        <f t="array" aca="1" ref="Y12:FW12" ca="1">TRANSPOSE(L4:L158)</f>
        <v>Aggression</v>
      </c>
      <c r="Z12">
        <f ca="1"/>
        <v>0</v>
      </c>
      <c r="AA12">
        <f ca="1"/>
        <v>0</v>
      </c>
      <c r="AB12">
        <f ca="1"/>
        <v>0</v>
      </c>
      <c r="AC12">
        <f ca="1"/>
        <v>0</v>
      </c>
      <c r="AD12">
        <f ca="1"/>
        <v>0</v>
      </c>
      <c r="AE12">
        <f ca="1"/>
        <v>0</v>
      </c>
      <c r="AF12">
        <f ca="1"/>
        <v>0</v>
      </c>
      <c r="AG12">
        <f ca="1"/>
        <v>0</v>
      </c>
      <c r="AH12">
        <f ca="1"/>
        <v>0</v>
      </c>
      <c r="AI12">
        <f ca="1"/>
        <v>0</v>
      </c>
      <c r="AJ12">
        <f ca="1"/>
        <v>0</v>
      </c>
      <c r="AK12">
        <f ca="1"/>
        <v>0</v>
      </c>
      <c r="AL12">
        <f ca="1"/>
        <v>0</v>
      </c>
      <c r="AM12">
        <f ca="1"/>
        <v>0</v>
      </c>
      <c r="AN12">
        <f ca="1"/>
        <v>0</v>
      </c>
      <c r="AO12">
        <f ca="1"/>
        <v>0</v>
      </c>
      <c r="AP12">
        <f ca="1"/>
        <v>0</v>
      </c>
      <c r="AQ12">
        <f ca="1"/>
        <v>0</v>
      </c>
      <c r="AR12">
        <f ca="1"/>
        <v>0</v>
      </c>
      <c r="AS12">
        <f ca="1"/>
        <v>0</v>
      </c>
      <c r="AT12">
        <f ca="1"/>
        <v>0</v>
      </c>
      <c r="AU12">
        <f ca="1"/>
        <v>0</v>
      </c>
      <c r="AV12">
        <f ca="1"/>
        <v>0</v>
      </c>
      <c r="AW12">
        <f ca="1"/>
        <v>0</v>
      </c>
      <c r="AX12">
        <f ca="1"/>
        <v>0</v>
      </c>
      <c r="AY12" t="str">
        <f ca="1"/>
        <v>Fabricate</v>
      </c>
      <c r="AZ12">
        <f ca="1"/>
        <v>0</v>
      </c>
      <c r="BA12">
        <f ca="1"/>
        <v>0</v>
      </c>
      <c r="BB12">
        <f ca="1"/>
        <v>0</v>
      </c>
      <c r="BC12">
        <f ca="1"/>
        <v>0</v>
      </c>
      <c r="BD12" t="str">
        <f ca="1"/>
        <v>Recovery</v>
      </c>
      <c r="BE12">
        <f ca="1"/>
        <v>0</v>
      </c>
      <c r="BF12">
        <f ca="1"/>
        <v>0</v>
      </c>
      <c r="BG12">
        <f ca="1"/>
        <v>0</v>
      </c>
      <c r="BH12">
        <f ca="1"/>
        <v>0</v>
      </c>
      <c r="BI12">
        <f ca="1"/>
        <v>0</v>
      </c>
      <c r="BJ12">
        <f ca="1"/>
        <v>0</v>
      </c>
      <c r="BK12">
        <f ca="1"/>
        <v>0</v>
      </c>
      <c r="BL12">
        <f ca="1"/>
        <v>0</v>
      </c>
      <c r="BM12">
        <f ca="1"/>
        <v>0</v>
      </c>
      <c r="BN12">
        <f ca="1"/>
        <v>0</v>
      </c>
      <c r="BO12">
        <f ca="1"/>
        <v>0</v>
      </c>
      <c r="BP12">
        <f ca="1"/>
        <v>0</v>
      </c>
      <c r="BQ12">
        <f ca="1"/>
        <v>0</v>
      </c>
      <c r="BR12">
        <f ca="1"/>
        <v>0</v>
      </c>
      <c r="BS12">
        <f ca="1"/>
        <v>0</v>
      </c>
      <c r="BT12">
        <f ca="1"/>
        <v>0</v>
      </c>
      <c r="BU12">
        <f ca="1"/>
        <v>0</v>
      </c>
      <c r="BV12">
        <f ca="1"/>
        <v>0</v>
      </c>
      <c r="BW12">
        <f ca="1"/>
        <v>0</v>
      </c>
      <c r="BX12">
        <f ca="1"/>
        <v>0</v>
      </c>
      <c r="BY12">
        <f ca="1"/>
        <v>0</v>
      </c>
      <c r="BZ12">
        <f ca="1"/>
        <v>0</v>
      </c>
      <c r="CA12">
        <f ca="1"/>
        <v>0</v>
      </c>
      <c r="CB12">
        <f ca="1"/>
        <v>0</v>
      </c>
      <c r="CC12">
        <f ca="1"/>
        <v>0</v>
      </c>
      <c r="CD12">
        <f ca="1"/>
        <v>0</v>
      </c>
      <c r="CE12">
        <f ca="1"/>
        <v>0</v>
      </c>
      <c r="CF12">
        <f ca="1"/>
        <v>0</v>
      </c>
      <c r="CG12">
        <f ca="1"/>
        <v>0</v>
      </c>
      <c r="CH12">
        <f ca="1"/>
        <v>0</v>
      </c>
      <c r="CI12">
        <f ca="1"/>
        <v>0</v>
      </c>
      <c r="CJ12">
        <f ca="1"/>
        <v>0</v>
      </c>
      <c r="CK12">
        <f ca="1"/>
        <v>0</v>
      </c>
      <c r="CL12">
        <f ca="1"/>
        <v>0</v>
      </c>
      <c r="CM12">
        <f ca="1"/>
        <v>0</v>
      </c>
      <c r="CN12">
        <f ca="1"/>
        <v>0</v>
      </c>
      <c r="CO12">
        <f ca="1"/>
        <v>0</v>
      </c>
      <c r="CP12">
        <f ca="1"/>
        <v>0</v>
      </c>
      <c r="CQ12">
        <f ca="1"/>
        <v>0</v>
      </c>
      <c r="CR12">
        <f ca="1"/>
        <v>0</v>
      </c>
      <c r="CS12">
        <f ca="1"/>
        <v>0</v>
      </c>
      <c r="CT12">
        <f ca="1"/>
        <v>0</v>
      </c>
      <c r="CU12">
        <f ca="1"/>
        <v>0</v>
      </c>
      <c r="CV12">
        <f ca="1"/>
        <v>0</v>
      </c>
      <c r="CW12">
        <f ca="1"/>
        <v>0</v>
      </c>
      <c r="CX12">
        <f ca="1"/>
        <v>0</v>
      </c>
      <c r="CY12">
        <f ca="1"/>
        <v>0</v>
      </c>
      <c r="CZ12">
        <f ca="1"/>
        <v>0</v>
      </c>
      <c r="DA12">
        <f ca="1"/>
        <v>0</v>
      </c>
      <c r="DB12">
        <f ca="1"/>
        <v>0</v>
      </c>
      <c r="DC12">
        <f ca="1"/>
        <v>0</v>
      </c>
      <c r="DD12">
        <f ca="1"/>
        <v>0</v>
      </c>
      <c r="DE12">
        <f ca="1"/>
        <v>0</v>
      </c>
      <c r="DF12">
        <f ca="1"/>
        <v>0</v>
      </c>
      <c r="DG12">
        <f ca="1"/>
        <v>0</v>
      </c>
      <c r="DH12">
        <f ca="1"/>
        <v>0</v>
      </c>
      <c r="DI12">
        <f ca="1"/>
        <v>0</v>
      </c>
      <c r="DJ12">
        <f ca="1"/>
        <v>0</v>
      </c>
      <c r="DK12">
        <f ca="1"/>
        <v>0</v>
      </c>
      <c r="DL12">
        <f ca="1"/>
        <v>0</v>
      </c>
      <c r="DM12">
        <f ca="1"/>
        <v>0</v>
      </c>
      <c r="DN12">
        <f ca="1"/>
        <v>0</v>
      </c>
      <c r="DO12">
        <f ca="1"/>
        <v>0</v>
      </c>
      <c r="DP12">
        <f ca="1"/>
        <v>0</v>
      </c>
      <c r="DQ12">
        <f ca="1"/>
        <v>0</v>
      </c>
      <c r="DR12">
        <f ca="1"/>
        <v>0</v>
      </c>
      <c r="DS12">
        <f ca="1"/>
        <v>0</v>
      </c>
      <c r="DT12">
        <f ca="1"/>
        <v>0</v>
      </c>
      <c r="DU12">
        <f ca="1"/>
        <v>0</v>
      </c>
      <c r="DV12">
        <f ca="1"/>
        <v>0</v>
      </c>
      <c r="DW12">
        <f ca="1"/>
        <v>0</v>
      </c>
      <c r="DX12" t="str">
        <f ca="1"/>
        <v>Command</v>
      </c>
      <c r="DY12">
        <f ca="1"/>
        <v>0</v>
      </c>
      <c r="DZ12">
        <f ca="1"/>
        <v>0</v>
      </c>
      <c r="EA12">
        <f ca="1"/>
        <v>0</v>
      </c>
      <c r="EB12">
        <f ca="1"/>
        <v>0</v>
      </c>
      <c r="EC12">
        <f ca="1"/>
        <v>0</v>
      </c>
      <c r="ED12" t="str">
        <f ca="1"/>
        <v>Command</v>
      </c>
      <c r="EE12">
        <f ca="1"/>
        <v>0</v>
      </c>
      <c r="EF12" t="str">
        <f ca="1"/>
        <v>Command</v>
      </c>
      <c r="EG12">
        <f ca="1"/>
        <v>0</v>
      </c>
      <c r="EH12" t="str">
        <f ca="1"/>
        <v>Aggression</v>
      </c>
      <c r="EI12">
        <f ca="1"/>
        <v>0</v>
      </c>
      <c r="EJ12" t="str">
        <f ca="1"/>
        <v>Aggression</v>
      </c>
      <c r="EK12">
        <f ca="1"/>
        <v>0</v>
      </c>
      <c r="EL12">
        <f ca="1"/>
        <v>0</v>
      </c>
      <c r="EM12">
        <f ca="1"/>
        <v>0</v>
      </c>
      <c r="EN12">
        <f ca="1"/>
        <v>0</v>
      </c>
      <c r="EO12">
        <f ca="1"/>
        <v>0</v>
      </c>
      <c r="EP12">
        <f ca="1"/>
        <v>0</v>
      </c>
      <c r="EQ12">
        <f ca="1"/>
        <v>0</v>
      </c>
      <c r="ER12">
        <f ca="1"/>
        <v>0</v>
      </c>
      <c r="ES12">
        <f ca="1"/>
        <v>0</v>
      </c>
      <c r="ET12">
        <f ca="1"/>
        <v>0</v>
      </c>
      <c r="EU12" s="17">
        <f ca="1"/>
        <v>0</v>
      </c>
      <c r="EV12">
        <f ca="1"/>
        <v>0</v>
      </c>
      <c r="EW12">
        <f ca="1"/>
        <v>0</v>
      </c>
      <c r="EX12">
        <f ca="1"/>
        <v>0</v>
      </c>
      <c r="EY12">
        <f ca="1"/>
        <v>0</v>
      </c>
      <c r="EZ12">
        <f ca="1"/>
        <v>0</v>
      </c>
      <c r="FA12">
        <f ca="1"/>
        <v>0</v>
      </c>
      <c r="FB12">
        <f ca="1"/>
        <v>0</v>
      </c>
      <c r="FC12">
        <f ca="1"/>
        <v>0</v>
      </c>
      <c r="FD12">
        <f ca="1"/>
        <v>0</v>
      </c>
      <c r="FE12">
        <f ca="1"/>
        <v>0</v>
      </c>
      <c r="FF12">
        <f ca="1"/>
        <v>0</v>
      </c>
      <c r="FG12">
        <f ca="1"/>
        <v>0</v>
      </c>
      <c r="FH12">
        <f ca="1"/>
        <v>0</v>
      </c>
      <c r="FI12">
        <f ca="1"/>
        <v>0</v>
      </c>
      <c r="FJ12">
        <f ca="1"/>
        <v>0</v>
      </c>
      <c r="FK12">
        <f ca="1"/>
        <v>0</v>
      </c>
      <c r="FL12">
        <f ca="1"/>
        <v>0</v>
      </c>
      <c r="FM12">
        <f ca="1"/>
        <v>0</v>
      </c>
      <c r="FN12">
        <f ca="1"/>
        <v>0</v>
      </c>
      <c r="FO12">
        <f ca="1"/>
        <v>0</v>
      </c>
      <c r="FP12">
        <f ca="1"/>
        <v>0</v>
      </c>
      <c r="FQ12">
        <f ca="1"/>
        <v>0</v>
      </c>
      <c r="FR12">
        <f ca="1"/>
        <v>0</v>
      </c>
      <c r="FS12">
        <f ca="1"/>
        <v>0</v>
      </c>
      <c r="FT12" t="str">
        <f ca="1"/>
        <v>Recovery</v>
      </c>
      <c r="FU12">
        <f ca="1"/>
        <v>0</v>
      </c>
      <c r="FV12">
        <f ca="1"/>
        <v>0</v>
      </c>
      <c r="FW12" t="str">
        <f ca="1"/>
        <v>Transmute</v>
      </c>
    </row>
    <row r="13" spans="1:179" x14ac:dyDescent="0.25">
      <c r="A13" t="str">
        <f ca="1"/>
        <v>0000C143</v>
      </c>
      <c r="B13" t="str">
        <f ca="1"/>
        <v>0003C522</v>
      </c>
      <c r="C13">
        <f ca="1"/>
        <v>0</v>
      </c>
      <c r="D13">
        <f ca="1"/>
        <v>0</v>
      </c>
      <c r="E13" t="str">
        <f ca="1"/>
        <v>Alteration</v>
      </c>
      <c r="F13">
        <f ca="1"/>
        <v>50</v>
      </c>
      <c r="G13" t="str">
        <f ca="1"/>
        <v>Locate Object</v>
      </c>
      <c r="H13">
        <f ca="1"/>
        <v>1</v>
      </c>
      <c r="I13">
        <f ca="1"/>
        <v>1</v>
      </c>
      <c r="J13">
        <f ca="1"/>
        <v>0</v>
      </c>
      <c r="K13" t="str">
        <f ca="1"/>
        <v>Perception</v>
      </c>
      <c r="L13">
        <f ca="1"/>
        <v>0</v>
      </c>
      <c r="M13">
        <f ca="1"/>
        <v>0</v>
      </c>
      <c r="N13">
        <f ca="1"/>
        <v>0</v>
      </c>
      <c r="O13">
        <f ca="1"/>
        <v>0</v>
      </c>
      <c r="P13">
        <f ca="1"/>
        <v>0</v>
      </c>
      <c r="Q13">
        <f ca="1"/>
        <v>0</v>
      </c>
      <c r="S13" t="str">
        <f t="shared" ca="1" si="0"/>
        <v>Locate Object</v>
      </c>
      <c r="T13">
        <f t="shared" ca="1" si="1"/>
        <v>50</v>
      </c>
      <c r="U13" s="18">
        <f t="shared" ca="1" si="2"/>
        <v>49475</v>
      </c>
      <c r="X13" t="str">
        <f>M3</f>
        <v>Aspect</v>
      </c>
      <c r="Y13" cm="1">
        <f t="array" aca="1" ref="Y13:FW13" ca="1">TRANSPOSE(M4:M158)</f>
        <v>0</v>
      </c>
      <c r="Z13" t="str">
        <f ca="1"/>
        <v>Mobility</v>
      </c>
      <c r="AA13" t="str">
        <f ca="1"/>
        <v>Magic</v>
      </c>
      <c r="AB13">
        <f ca="1"/>
        <v>0</v>
      </c>
      <c r="AC13">
        <f ca="1"/>
        <v>0</v>
      </c>
      <c r="AD13">
        <f ca="1"/>
        <v>0</v>
      </c>
      <c r="AE13">
        <f ca="1"/>
        <v>0</v>
      </c>
      <c r="AF13" t="str">
        <f ca="1"/>
        <v>Mobility</v>
      </c>
      <c r="AG13" t="str">
        <f ca="1"/>
        <v>Mobility</v>
      </c>
      <c r="AH13">
        <f ca="1"/>
        <v>0</v>
      </c>
      <c r="AI13">
        <f ca="1"/>
        <v>0</v>
      </c>
      <c r="AJ13">
        <f ca="1"/>
        <v>0</v>
      </c>
      <c r="AK13">
        <f ca="1"/>
        <v>0</v>
      </c>
      <c r="AL13" t="str">
        <f ca="1"/>
        <v>Mobility</v>
      </c>
      <c r="AM13">
        <f ca="1"/>
        <v>0</v>
      </c>
      <c r="AN13">
        <f ca="1"/>
        <v>0</v>
      </c>
      <c r="AO13">
        <f ca="1"/>
        <v>0</v>
      </c>
      <c r="AP13">
        <f ca="1"/>
        <v>0</v>
      </c>
      <c r="AQ13">
        <f ca="1"/>
        <v>0</v>
      </c>
      <c r="AR13">
        <f ca="1"/>
        <v>0</v>
      </c>
      <c r="AS13" t="str">
        <f ca="1"/>
        <v>Gravity</v>
      </c>
      <c r="AT13">
        <f ca="1"/>
        <v>0</v>
      </c>
      <c r="AU13" t="str">
        <f ca="1"/>
        <v>Protection</v>
      </c>
      <c r="AV13">
        <f ca="1"/>
        <v>0</v>
      </c>
      <c r="AW13" t="str">
        <f ca="1"/>
        <v>Magic</v>
      </c>
      <c r="AX13">
        <f ca="1"/>
        <v>0</v>
      </c>
      <c r="AY13">
        <f ca="1"/>
        <v>0</v>
      </c>
      <c r="AZ13">
        <f ca="1"/>
        <v>0</v>
      </c>
      <c r="BA13">
        <f ca="1"/>
        <v>0</v>
      </c>
      <c r="BB13">
        <f ca="1"/>
        <v>0</v>
      </c>
      <c r="BC13">
        <f ca="1"/>
        <v>0</v>
      </c>
      <c r="BD13">
        <f ca="1"/>
        <v>0</v>
      </c>
      <c r="BE13" t="str">
        <f ca="1"/>
        <v>Soul</v>
      </c>
      <c r="BF13" t="str">
        <f ca="1"/>
        <v>Melee</v>
      </c>
      <c r="BG13" t="str">
        <f ca="1"/>
        <v>Magic</v>
      </c>
      <c r="BH13" t="str">
        <f ca="1"/>
        <v>Soul</v>
      </c>
      <c r="BI13" t="str">
        <f ca="1"/>
        <v>Death</v>
      </c>
      <c r="BJ13" t="str">
        <f ca="1"/>
        <v>Oblivion</v>
      </c>
      <c r="BK13">
        <f ca="1"/>
        <v>0</v>
      </c>
      <c r="BL13" t="str">
        <f ca="1"/>
        <v>Soul</v>
      </c>
      <c r="BM13" t="str">
        <f ca="1"/>
        <v>Oblivion</v>
      </c>
      <c r="BN13" t="str">
        <f ca="1"/>
        <v>Death</v>
      </c>
      <c r="BO13" t="str">
        <f ca="1"/>
        <v>Oblivion</v>
      </c>
      <c r="BP13" t="str">
        <f ca="1"/>
        <v>Soul</v>
      </c>
      <c r="BQ13" t="str">
        <f ca="1"/>
        <v>Oblivion</v>
      </c>
      <c r="BR13">
        <f ca="1"/>
        <v>0</v>
      </c>
      <c r="BS13" t="str">
        <f ca="1"/>
        <v>Oblivion</v>
      </c>
      <c r="BT13" t="str">
        <f ca="1"/>
        <v>Oblivion</v>
      </c>
      <c r="BU13" t="str">
        <f ca="1"/>
        <v>Oblivion</v>
      </c>
      <c r="BV13" t="str">
        <f ca="1"/>
        <v>Oblivion</v>
      </c>
      <c r="BW13" t="str">
        <f ca="1"/>
        <v>Oblivion</v>
      </c>
      <c r="BX13" t="str">
        <f ca="1"/>
        <v>Soul</v>
      </c>
      <c r="BY13" t="str">
        <f ca="1"/>
        <v>Oblivion</v>
      </c>
      <c r="BZ13" t="str">
        <f ca="1"/>
        <v>Oblivion</v>
      </c>
      <c r="CA13" t="str">
        <f ca="1"/>
        <v>Soul</v>
      </c>
      <c r="CB13" t="str">
        <f ca="1"/>
        <v>Oblivion</v>
      </c>
      <c r="CC13" t="str">
        <f ca="1"/>
        <v>Oblivion</v>
      </c>
      <c r="CD13" t="str">
        <f ca="1"/>
        <v>Oblivion</v>
      </c>
      <c r="CE13" t="str">
        <f ca="1"/>
        <v>Oblivion</v>
      </c>
      <c r="CF13" t="str">
        <f ca="1"/>
        <v>Death</v>
      </c>
      <c r="CG13" t="str">
        <f ca="1"/>
        <v>Oblivion</v>
      </c>
      <c r="CH13" t="str">
        <f ca="1"/>
        <v>Death</v>
      </c>
      <c r="CI13">
        <f ca="1"/>
        <v>0</v>
      </c>
      <c r="CJ13">
        <f ca="1"/>
        <v>0</v>
      </c>
      <c r="CK13">
        <f ca="1"/>
        <v>0</v>
      </c>
      <c r="CL13">
        <f ca="1"/>
        <v>0</v>
      </c>
      <c r="CM13">
        <f ca="1"/>
        <v>0</v>
      </c>
      <c r="CN13">
        <f ca="1"/>
        <v>0</v>
      </c>
      <c r="CO13">
        <f ca="1"/>
        <v>0</v>
      </c>
      <c r="CP13">
        <f ca="1"/>
        <v>0</v>
      </c>
      <c r="CQ13">
        <f ca="1"/>
        <v>0</v>
      </c>
      <c r="CR13">
        <f ca="1"/>
        <v>0</v>
      </c>
      <c r="CS13">
        <f ca="1"/>
        <v>0</v>
      </c>
      <c r="CT13">
        <f ca="1"/>
        <v>0</v>
      </c>
      <c r="CU13">
        <f ca="1"/>
        <v>0</v>
      </c>
      <c r="CV13">
        <f ca="1"/>
        <v>0</v>
      </c>
      <c r="CW13">
        <f ca="1"/>
        <v>0</v>
      </c>
      <c r="CX13">
        <f ca="1"/>
        <v>0</v>
      </c>
      <c r="CY13">
        <f ca="1"/>
        <v>0</v>
      </c>
      <c r="CZ13">
        <f ca="1"/>
        <v>0</v>
      </c>
      <c r="DA13">
        <f ca="1"/>
        <v>0</v>
      </c>
      <c r="DB13">
        <f ca="1"/>
        <v>0</v>
      </c>
      <c r="DC13">
        <f ca="1"/>
        <v>0</v>
      </c>
      <c r="DD13" t="str">
        <f ca="1"/>
        <v>Oblivion</v>
      </c>
      <c r="DE13">
        <f ca="1"/>
        <v>0</v>
      </c>
      <c r="DF13">
        <f ca="1"/>
        <v>0</v>
      </c>
      <c r="DG13">
        <f ca="1"/>
        <v>0</v>
      </c>
      <c r="DH13">
        <f ca="1"/>
        <v>0</v>
      </c>
      <c r="DI13">
        <f ca="1"/>
        <v>0</v>
      </c>
      <c r="DJ13">
        <f ca="1"/>
        <v>0</v>
      </c>
      <c r="DK13">
        <f ca="1"/>
        <v>0</v>
      </c>
      <c r="DL13">
        <f ca="1"/>
        <v>0</v>
      </c>
      <c r="DM13">
        <f ca="1"/>
        <v>0</v>
      </c>
      <c r="DN13" t="str">
        <f ca="1"/>
        <v>Magic</v>
      </c>
      <c r="DO13" t="str">
        <f ca="1"/>
        <v>Light</v>
      </c>
      <c r="DP13" t="str">
        <f ca="1"/>
        <v>Light</v>
      </c>
      <c r="DQ13" t="str">
        <f ca="1"/>
        <v>Magic</v>
      </c>
      <c r="DR13" t="str">
        <f ca="1"/>
        <v>Magicka</v>
      </c>
      <c r="DS13">
        <f ca="1"/>
        <v>0</v>
      </c>
      <c r="DT13" t="str">
        <f ca="1"/>
        <v>Light</v>
      </c>
      <c r="DU13">
        <f ca="1"/>
        <v>0</v>
      </c>
      <c r="DV13">
        <f ca="1"/>
        <v>0</v>
      </c>
      <c r="DW13" t="str">
        <f ca="1"/>
        <v>Death</v>
      </c>
      <c r="DX13">
        <f ca="1"/>
        <v>0</v>
      </c>
      <c r="DY13" t="str">
        <f ca="1"/>
        <v>Light</v>
      </c>
      <c r="DZ13" t="str">
        <f ca="1"/>
        <v>Light</v>
      </c>
      <c r="EA13">
        <f ca="1"/>
        <v>0</v>
      </c>
      <c r="EB13" t="str">
        <f ca="1"/>
        <v>Light</v>
      </c>
      <c r="EC13">
        <f ca="1"/>
        <v>0</v>
      </c>
      <c r="ED13">
        <f ca="1"/>
        <v>0</v>
      </c>
      <c r="EE13">
        <f ca="1"/>
        <v>0</v>
      </c>
      <c r="EF13">
        <f ca="1"/>
        <v>0</v>
      </c>
      <c r="EG13" t="str">
        <f ca="1"/>
        <v>Light</v>
      </c>
      <c r="EH13">
        <f ca="1"/>
        <v>0</v>
      </c>
      <c r="EI13" t="str">
        <f ca="1"/>
        <v>Death</v>
      </c>
      <c r="EJ13">
        <f ca="1"/>
        <v>0</v>
      </c>
      <c r="EK13" t="str">
        <f ca="1"/>
        <v>Magic</v>
      </c>
      <c r="EL13">
        <f ca="1"/>
        <v>0</v>
      </c>
      <c r="EM13" t="str">
        <f ca="1"/>
        <v>Light</v>
      </c>
      <c r="EN13" t="str">
        <f ca="1"/>
        <v>Death</v>
      </c>
      <c r="EO13">
        <f ca="1"/>
        <v>0</v>
      </c>
      <c r="EP13" t="str">
        <f ca="1"/>
        <v>Light</v>
      </c>
      <c r="EQ13" t="str">
        <f ca="1"/>
        <v>Light</v>
      </c>
      <c r="ER13">
        <f ca="1"/>
        <v>0</v>
      </c>
      <c r="ES13">
        <f ca="1"/>
        <v>0</v>
      </c>
      <c r="ET13">
        <f ca="1"/>
        <v>0</v>
      </c>
      <c r="EU13" s="17">
        <f ca="1"/>
        <v>0</v>
      </c>
      <c r="EV13">
        <f ca="1"/>
        <v>0</v>
      </c>
      <c r="EW13">
        <f ca="1"/>
        <v>0</v>
      </c>
      <c r="EX13" t="str">
        <f ca="1"/>
        <v>Magicka</v>
      </c>
      <c r="EY13" t="str">
        <f ca="1"/>
        <v>Death</v>
      </c>
      <c r="EZ13" t="str">
        <f ca="1"/>
        <v>Death</v>
      </c>
      <c r="FA13" t="str">
        <f ca="1"/>
        <v>Death</v>
      </c>
      <c r="FB13">
        <f ca="1"/>
        <v>0</v>
      </c>
      <c r="FC13" t="str">
        <f ca="1"/>
        <v>Death</v>
      </c>
      <c r="FD13">
        <f ca="1"/>
        <v>0</v>
      </c>
      <c r="FE13" t="str">
        <f ca="1"/>
        <v>Skill</v>
      </c>
      <c r="FF13" t="str">
        <f ca="1"/>
        <v>Protection</v>
      </c>
      <c r="FG13">
        <f ca="1"/>
        <v>0</v>
      </c>
      <c r="FH13">
        <f ca="1"/>
        <v>0</v>
      </c>
      <c r="FI13">
        <f ca="1"/>
        <v>0</v>
      </c>
      <c r="FJ13">
        <f ca="1"/>
        <v>0</v>
      </c>
      <c r="FK13">
        <f ca="1"/>
        <v>0</v>
      </c>
      <c r="FL13">
        <f ca="1"/>
        <v>0</v>
      </c>
      <c r="FM13">
        <f ca="1"/>
        <v>0</v>
      </c>
      <c r="FN13">
        <f ca="1"/>
        <v>0</v>
      </c>
      <c r="FO13">
        <f ca="1"/>
        <v>0</v>
      </c>
      <c r="FP13" t="str">
        <f ca="1"/>
        <v>Death</v>
      </c>
      <c r="FQ13">
        <f ca="1"/>
        <v>0</v>
      </c>
      <c r="FR13">
        <f ca="1"/>
        <v>0</v>
      </c>
      <c r="FS13">
        <f ca="1"/>
        <v>0</v>
      </c>
      <c r="FT13">
        <f ca="1"/>
        <v>0</v>
      </c>
      <c r="FU13">
        <f ca="1"/>
        <v>0</v>
      </c>
      <c r="FV13">
        <f ca="1"/>
        <v>0</v>
      </c>
      <c r="FW13" t="str">
        <f ca="1"/>
        <v>Death</v>
      </c>
    </row>
    <row r="14" spans="1:179" x14ac:dyDescent="0.25">
      <c r="A14" t="str">
        <f ca="1"/>
        <v>00006A30</v>
      </c>
      <c r="B14" t="str">
        <f ca="1"/>
        <v>0003C523</v>
      </c>
      <c r="C14">
        <f ca="1"/>
        <v>0</v>
      </c>
      <c r="D14">
        <f ca="1"/>
        <v>0</v>
      </c>
      <c r="E14" t="str">
        <f ca="1"/>
        <v>Alteration</v>
      </c>
      <c r="F14">
        <f ca="1"/>
        <v>50</v>
      </c>
      <c r="G14" t="str">
        <f ca="1"/>
        <v>Spell Twine</v>
      </c>
      <c r="H14">
        <f ca="1"/>
        <v>1</v>
      </c>
      <c r="I14">
        <f ca="1"/>
        <v>1</v>
      </c>
      <c r="J14">
        <f ca="1"/>
        <v>0</v>
      </c>
      <c r="K14">
        <f ca="1"/>
        <v>0</v>
      </c>
      <c r="L14">
        <f ca="1"/>
        <v>0</v>
      </c>
      <c r="M14">
        <f ca="1"/>
        <v>0</v>
      </c>
      <c r="N14">
        <f ca="1"/>
        <v>0</v>
      </c>
      <c r="O14">
        <f ca="1"/>
        <v>0</v>
      </c>
      <c r="P14">
        <f ca="1"/>
        <v>0</v>
      </c>
      <c r="Q14" t="str">
        <f ca="1"/>
        <v>Metamagic</v>
      </c>
      <c r="S14" t="str">
        <f t="shared" ca="1" si="0"/>
        <v>Spell Twine</v>
      </c>
      <c r="T14">
        <f t="shared" ca="1" si="1"/>
        <v>50</v>
      </c>
      <c r="U14" s="18">
        <f t="shared" ca="1" si="2"/>
        <v>27184</v>
      </c>
      <c r="X14" t="str">
        <f>N3</f>
        <v>Aspect</v>
      </c>
      <c r="Y14" cm="1">
        <f t="array" aca="1" ref="Y14:FW14" ca="1">TRANSPOSE(N4:N158)</f>
        <v>0</v>
      </c>
      <c r="Z14" t="str">
        <f ca="1"/>
        <v>Gravity</v>
      </c>
      <c r="AA14">
        <f ca="1"/>
        <v>0</v>
      </c>
      <c r="AB14" t="str">
        <f ca="1"/>
        <v>Force</v>
      </c>
      <c r="AC14">
        <f ca="1"/>
        <v>0</v>
      </c>
      <c r="AD14">
        <f ca="1"/>
        <v>0</v>
      </c>
      <c r="AE14" t="str">
        <f ca="1"/>
        <v>Earth</v>
      </c>
      <c r="AF14" t="str">
        <f ca="1"/>
        <v>Water</v>
      </c>
      <c r="AG14" t="str">
        <f ca="1"/>
        <v>Melee</v>
      </c>
      <c r="AH14">
        <f ca="1"/>
        <v>0</v>
      </c>
      <c r="AI14">
        <f ca="1"/>
        <v>0</v>
      </c>
      <c r="AJ14" t="str">
        <f ca="1"/>
        <v>Earth</v>
      </c>
      <c r="AK14" t="str">
        <f ca="1"/>
        <v>Force</v>
      </c>
      <c r="AL14" t="str">
        <f ca="1"/>
        <v>Cloak</v>
      </c>
      <c r="AM14" t="str">
        <f ca="1"/>
        <v>Earth</v>
      </c>
      <c r="AN14">
        <f ca="1"/>
        <v>0</v>
      </c>
      <c r="AO14" t="str">
        <f ca="1"/>
        <v>Force</v>
      </c>
      <c r="AP14" t="str">
        <f ca="1"/>
        <v>Earth</v>
      </c>
      <c r="AQ14">
        <f ca="1"/>
        <v>0</v>
      </c>
      <c r="AR14">
        <f ca="1"/>
        <v>0</v>
      </c>
      <c r="AS14">
        <f ca="1"/>
        <v>0</v>
      </c>
      <c r="AT14" t="str">
        <f ca="1"/>
        <v>Force</v>
      </c>
      <c r="AU14">
        <f ca="1"/>
        <v>0</v>
      </c>
      <c r="AV14" t="str">
        <f ca="1"/>
        <v>Frost</v>
      </c>
      <c r="AW14">
        <f ca="1"/>
        <v>0</v>
      </c>
      <c r="AX14" t="str">
        <f ca="1"/>
        <v>Force</v>
      </c>
      <c r="AY14">
        <f ca="1"/>
        <v>0</v>
      </c>
      <c r="AZ14" t="str">
        <f ca="1"/>
        <v>Magic</v>
      </c>
      <c r="BA14" t="str">
        <f ca="1"/>
        <v>Earth</v>
      </c>
      <c r="BB14" t="str">
        <f ca="1"/>
        <v>Earth</v>
      </c>
      <c r="BC14" t="str">
        <f ca="1"/>
        <v>Force</v>
      </c>
      <c r="BD14">
        <f ca="1"/>
        <v>0</v>
      </c>
      <c r="BE14">
        <f ca="1"/>
        <v>0</v>
      </c>
      <c r="BF14">
        <f ca="1"/>
        <v>0</v>
      </c>
      <c r="BG14">
        <f ca="1"/>
        <v>0</v>
      </c>
      <c r="BH14">
        <f ca="1"/>
        <v>0</v>
      </c>
      <c r="BI14">
        <f ca="1"/>
        <v>0</v>
      </c>
      <c r="BJ14">
        <f ca="1"/>
        <v>0</v>
      </c>
      <c r="BK14">
        <f ca="1"/>
        <v>0</v>
      </c>
      <c r="BL14" t="str">
        <f ca="1"/>
        <v>Cloak</v>
      </c>
      <c r="BM14">
        <f ca="1"/>
        <v>0</v>
      </c>
      <c r="BN14">
        <f ca="1"/>
        <v>0</v>
      </c>
      <c r="BO14">
        <f ca="1"/>
        <v>0</v>
      </c>
      <c r="BP14">
        <f ca="1"/>
        <v>0</v>
      </c>
      <c r="BQ14">
        <f ca="1"/>
        <v>0</v>
      </c>
      <c r="BR14">
        <f ca="1"/>
        <v>0</v>
      </c>
      <c r="BS14">
        <f ca="1"/>
        <v>0</v>
      </c>
      <c r="BT14">
        <f ca="1"/>
        <v>0</v>
      </c>
      <c r="BU14">
        <f ca="1"/>
        <v>0</v>
      </c>
      <c r="BV14">
        <f ca="1"/>
        <v>0</v>
      </c>
      <c r="BW14">
        <f ca="1"/>
        <v>0</v>
      </c>
      <c r="BX14">
        <f ca="1"/>
        <v>0</v>
      </c>
      <c r="BY14">
        <f ca="1"/>
        <v>0</v>
      </c>
      <c r="BZ14">
        <f ca="1"/>
        <v>0</v>
      </c>
      <c r="CA14">
        <f ca="1"/>
        <v>0</v>
      </c>
      <c r="CB14">
        <f ca="1"/>
        <v>0</v>
      </c>
      <c r="CC14">
        <f ca="1"/>
        <v>0</v>
      </c>
      <c r="CD14">
        <f ca="1"/>
        <v>0</v>
      </c>
      <c r="CE14">
        <f ca="1"/>
        <v>0</v>
      </c>
      <c r="CF14">
        <f ca="1"/>
        <v>0</v>
      </c>
      <c r="CG14">
        <f ca="1"/>
        <v>0</v>
      </c>
      <c r="CH14">
        <f ca="1"/>
        <v>0</v>
      </c>
      <c r="CI14" t="str">
        <f ca="1"/>
        <v>Shock</v>
      </c>
      <c r="CJ14" t="str">
        <f ca="1"/>
        <v>Frost</v>
      </c>
      <c r="CK14" t="str">
        <f ca="1"/>
        <v>Fire</v>
      </c>
      <c r="CL14" t="str">
        <f ca="1"/>
        <v>Frost</v>
      </c>
      <c r="CM14" t="str">
        <f ca="1"/>
        <v>Fire</v>
      </c>
      <c r="CN14" t="str">
        <f ca="1"/>
        <v>Frost</v>
      </c>
      <c r="CO14" t="str">
        <f ca="1"/>
        <v>Fire</v>
      </c>
      <c r="CP14" t="str">
        <f ca="1"/>
        <v>Shock</v>
      </c>
      <c r="CQ14" t="str">
        <f ca="1"/>
        <v>Fire</v>
      </c>
      <c r="CR14" t="str">
        <f ca="1"/>
        <v>Shock</v>
      </c>
      <c r="CS14" t="str">
        <f ca="1"/>
        <v>Frost</v>
      </c>
      <c r="CT14" t="str">
        <f ca="1"/>
        <v>Frost</v>
      </c>
      <c r="CU14" t="str">
        <f ca="1"/>
        <v>Fire</v>
      </c>
      <c r="CV14" t="str">
        <f ca="1"/>
        <v>Shock</v>
      </c>
      <c r="CW14" t="str">
        <f ca="1"/>
        <v>Shock</v>
      </c>
      <c r="CX14" t="str">
        <f ca="1"/>
        <v>Fire</v>
      </c>
      <c r="CY14" t="str">
        <f ca="1"/>
        <v>Shock</v>
      </c>
      <c r="CZ14" t="str">
        <f ca="1"/>
        <v>Fire</v>
      </c>
      <c r="DA14" t="str">
        <f ca="1"/>
        <v>Frost</v>
      </c>
      <c r="DB14" t="str">
        <f ca="1"/>
        <v>Shock</v>
      </c>
      <c r="DC14" t="str">
        <f ca="1"/>
        <v>Frost</v>
      </c>
      <c r="DD14" t="str">
        <f ca="1"/>
        <v>Fire</v>
      </c>
      <c r="DE14" t="str">
        <f ca="1"/>
        <v>Shock</v>
      </c>
      <c r="DF14" t="str">
        <f ca="1"/>
        <v>Shock</v>
      </c>
      <c r="DG14" t="str">
        <f ca="1"/>
        <v>Fire</v>
      </c>
      <c r="DH14" t="str">
        <f ca="1"/>
        <v>Fire</v>
      </c>
      <c r="DI14" t="str">
        <f ca="1"/>
        <v>Frost</v>
      </c>
      <c r="DJ14" t="str">
        <f ca="1"/>
        <v>Frost</v>
      </c>
      <c r="DK14" t="str">
        <f ca="1"/>
        <v>Shock</v>
      </c>
      <c r="DL14" t="str">
        <f ca="1"/>
        <v>Frost</v>
      </c>
      <c r="DM14" t="str">
        <f ca="1"/>
        <v>Fire</v>
      </c>
      <c r="DN14">
        <f ca="1"/>
        <v>0</v>
      </c>
      <c r="DO14">
        <f ca="1"/>
        <v>0</v>
      </c>
      <c r="DP14">
        <f ca="1"/>
        <v>0</v>
      </c>
      <c r="DQ14">
        <f ca="1"/>
        <v>0</v>
      </c>
      <c r="DR14">
        <f ca="1"/>
        <v>0</v>
      </c>
      <c r="DS14" t="str">
        <f ca="1"/>
        <v>Health</v>
      </c>
      <c r="DT14">
        <f ca="1"/>
        <v>0</v>
      </c>
      <c r="DU14" t="str">
        <f ca="1"/>
        <v>Health</v>
      </c>
      <c r="DV14">
        <f ca="1"/>
        <v>0</v>
      </c>
      <c r="DW14">
        <f ca="1"/>
        <v>0</v>
      </c>
      <c r="DX14">
        <f ca="1"/>
        <v>0</v>
      </c>
      <c r="DY14">
        <f ca="1"/>
        <v>0</v>
      </c>
      <c r="DZ14">
        <f ca="1"/>
        <v>0</v>
      </c>
      <c r="EA14" t="str">
        <f ca="1"/>
        <v>Health</v>
      </c>
      <c r="EB14">
        <f ca="1"/>
        <v>0</v>
      </c>
      <c r="EC14" t="str">
        <f ca="1"/>
        <v>Health</v>
      </c>
      <c r="ED14">
        <f ca="1"/>
        <v>0</v>
      </c>
      <c r="EE14">
        <f ca="1"/>
        <v>0</v>
      </c>
      <c r="EF14">
        <f ca="1"/>
        <v>0</v>
      </c>
      <c r="EG14">
        <f ca="1"/>
        <v>0</v>
      </c>
      <c r="EH14">
        <f ca="1"/>
        <v>0</v>
      </c>
      <c r="EI14">
        <f ca="1"/>
        <v>0</v>
      </c>
      <c r="EJ14">
        <f ca="1"/>
        <v>0</v>
      </c>
      <c r="EK14">
        <f ca="1"/>
        <v>0</v>
      </c>
      <c r="EL14" t="str">
        <f ca="1"/>
        <v>Health</v>
      </c>
      <c r="EM14">
        <f ca="1"/>
        <v>0</v>
      </c>
      <c r="EN14">
        <f ca="1"/>
        <v>0</v>
      </c>
      <c r="EO14" t="str">
        <f ca="1"/>
        <v>Health</v>
      </c>
      <c r="EP14">
        <f ca="1"/>
        <v>0</v>
      </c>
      <c r="EQ14">
        <f ca="1"/>
        <v>0</v>
      </c>
      <c r="ER14" t="str">
        <f ca="1"/>
        <v>Health</v>
      </c>
      <c r="ES14" t="str">
        <f ca="1"/>
        <v>Divine</v>
      </c>
      <c r="ET14" t="str">
        <f ca="1"/>
        <v>Stamina</v>
      </c>
      <c r="EU14" s="17">
        <f ca="1"/>
        <v>0</v>
      </c>
      <c r="EV14" t="str">
        <f ca="1"/>
        <v>Health</v>
      </c>
      <c r="EW14" t="str">
        <f ca="1"/>
        <v>Health</v>
      </c>
      <c r="EX14" t="str">
        <f ca="1"/>
        <v>Wind</v>
      </c>
      <c r="EY14" t="str">
        <f ca="1"/>
        <v>Disease</v>
      </c>
      <c r="EZ14">
        <f ca="1"/>
        <v>0</v>
      </c>
      <c r="FA14">
        <f ca="1"/>
        <v>0</v>
      </c>
      <c r="FB14" t="str">
        <f ca="1"/>
        <v>Magicka</v>
      </c>
      <c r="FC14">
        <f ca="1"/>
        <v>0</v>
      </c>
      <c r="FD14" t="str">
        <f ca="1"/>
        <v>Disease</v>
      </c>
      <c r="FE14">
        <f ca="1"/>
        <v>0</v>
      </c>
      <c r="FF14">
        <f ca="1"/>
        <v>0</v>
      </c>
      <c r="FG14" t="str">
        <f ca="1"/>
        <v>Health</v>
      </c>
      <c r="FH14" t="str">
        <f ca="1"/>
        <v>Health</v>
      </c>
      <c r="FI14">
        <f ca="1"/>
        <v>0</v>
      </c>
      <c r="FJ14" t="str">
        <f ca="1"/>
        <v>Health</v>
      </c>
      <c r="FK14">
        <f ca="1"/>
        <v>0</v>
      </c>
      <c r="FL14" t="str">
        <f ca="1"/>
        <v>Health</v>
      </c>
      <c r="FM14">
        <f ca="1"/>
        <v>0</v>
      </c>
      <c r="FN14" t="str">
        <f ca="1"/>
        <v>Health</v>
      </c>
      <c r="FO14" t="str">
        <f ca="1"/>
        <v>Divine</v>
      </c>
      <c r="FP14">
        <f ca="1"/>
        <v>0</v>
      </c>
      <c r="FQ14" t="str">
        <f ca="1"/>
        <v>Divine</v>
      </c>
      <c r="FR14" t="str">
        <f ca="1"/>
        <v>Divine</v>
      </c>
      <c r="FS14">
        <f ca="1"/>
        <v>0</v>
      </c>
      <c r="FT14" t="str">
        <f ca="1"/>
        <v>Divine</v>
      </c>
      <c r="FU14" t="str">
        <f ca="1"/>
        <v>Disease</v>
      </c>
      <c r="FV14" t="str">
        <f ca="1"/>
        <v>Divine</v>
      </c>
      <c r="FW14">
        <f ca="1"/>
        <v>0</v>
      </c>
    </row>
    <row r="15" spans="1:179" x14ac:dyDescent="0.25">
      <c r="A15" t="str">
        <f ca="1"/>
        <v>0000D6F5</v>
      </c>
      <c r="B15" t="str">
        <f ca="1"/>
        <v>0003C51F</v>
      </c>
      <c r="C15">
        <f ca="1"/>
        <v>0</v>
      </c>
      <c r="D15">
        <f ca="1"/>
        <v>0</v>
      </c>
      <c r="E15" t="str">
        <f ca="1"/>
        <v>Alteration</v>
      </c>
      <c r="F15">
        <f ca="1"/>
        <v>50</v>
      </c>
      <c r="G15" t="str">
        <f ca="1"/>
        <v>Strength of Earth</v>
      </c>
      <c r="H15">
        <f ca="1"/>
        <v>1</v>
      </c>
      <c r="I15">
        <f ca="1"/>
        <v>1</v>
      </c>
      <c r="J15">
        <f ca="1"/>
        <v>0</v>
      </c>
      <c r="K15" t="str">
        <f ca="1"/>
        <v>Enhance</v>
      </c>
      <c r="L15">
        <f ca="1"/>
        <v>0</v>
      </c>
      <c r="M15">
        <f ca="1"/>
        <v>0</v>
      </c>
      <c r="N15" t="str">
        <f ca="1"/>
        <v>Earth</v>
      </c>
      <c r="O15" t="str">
        <f ca="1"/>
        <v>Melee</v>
      </c>
      <c r="P15">
        <f ca="1"/>
        <v>0</v>
      </c>
      <c r="Q15">
        <f ca="1"/>
        <v>0</v>
      </c>
      <c r="S15" t="str">
        <f t="shared" ca="1" si="0"/>
        <v>Strength of Earth</v>
      </c>
      <c r="T15">
        <f t="shared" ca="1" si="1"/>
        <v>50</v>
      </c>
      <c r="U15" s="18">
        <f t="shared" ca="1" si="2"/>
        <v>55029</v>
      </c>
      <c r="X15" t="str">
        <f>O3</f>
        <v>Aspect</v>
      </c>
      <c r="Y15" cm="1">
        <f t="array" aca="1" ref="Y15:FW15" ca="1">TRANSPOSE(O4:O158)</f>
        <v>0</v>
      </c>
      <c r="Z15">
        <f ca="1"/>
        <v>0</v>
      </c>
      <c r="AA15">
        <f ca="1"/>
        <v>0</v>
      </c>
      <c r="AB15" t="str">
        <f ca="1"/>
        <v>Protection</v>
      </c>
      <c r="AC15">
        <f ca="1"/>
        <v>0</v>
      </c>
      <c r="AD15">
        <f ca="1"/>
        <v>0</v>
      </c>
      <c r="AE15">
        <f ca="1"/>
        <v>0</v>
      </c>
      <c r="AF15">
        <f ca="1"/>
        <v>0</v>
      </c>
      <c r="AG15">
        <f ca="1"/>
        <v>0</v>
      </c>
      <c r="AH15">
        <f ca="1"/>
        <v>0</v>
      </c>
      <c r="AI15">
        <f ca="1"/>
        <v>0</v>
      </c>
      <c r="AJ15" t="str">
        <f ca="1"/>
        <v>Melee</v>
      </c>
      <c r="AK15">
        <f ca="1"/>
        <v>0</v>
      </c>
      <c r="AL15">
        <f ca="1"/>
        <v>0</v>
      </c>
      <c r="AM15">
        <f ca="1"/>
        <v>0</v>
      </c>
      <c r="AN15">
        <f ca="1"/>
        <v>0</v>
      </c>
      <c r="AO15">
        <f ca="1"/>
        <v>0</v>
      </c>
      <c r="AP15">
        <f ca="1"/>
        <v>0</v>
      </c>
      <c r="AQ15">
        <f ca="1"/>
        <v>0</v>
      </c>
      <c r="AR15">
        <f ca="1"/>
        <v>0</v>
      </c>
      <c r="AS15">
        <f ca="1"/>
        <v>0</v>
      </c>
      <c r="AT15">
        <f ca="1"/>
        <v>0</v>
      </c>
      <c r="AU15">
        <f ca="1"/>
        <v>0</v>
      </c>
      <c r="AV15" t="str">
        <f ca="1"/>
        <v>Shock</v>
      </c>
      <c r="AW15">
        <f ca="1"/>
        <v>0</v>
      </c>
      <c r="AX15">
        <f ca="1"/>
        <v>0</v>
      </c>
      <c r="AY15">
        <f ca="1"/>
        <v>0</v>
      </c>
      <c r="AZ15">
        <f ca="1"/>
        <v>0</v>
      </c>
      <c r="BA15">
        <f ca="1"/>
        <v>0</v>
      </c>
      <c r="BB15">
        <f ca="1"/>
        <v>0</v>
      </c>
      <c r="BC15" t="str">
        <f ca="1"/>
        <v>Wind</v>
      </c>
      <c r="BD15">
        <f ca="1"/>
        <v>0</v>
      </c>
      <c r="BE15">
        <f ca="1"/>
        <v>0</v>
      </c>
      <c r="BF15">
        <f ca="1"/>
        <v>0</v>
      </c>
      <c r="BG15">
        <f ca="1"/>
        <v>0</v>
      </c>
      <c r="BH15">
        <f ca="1"/>
        <v>0</v>
      </c>
      <c r="BI15">
        <f ca="1"/>
        <v>0</v>
      </c>
      <c r="BJ15">
        <f ca="1"/>
        <v>0</v>
      </c>
      <c r="BK15">
        <f ca="1"/>
        <v>0</v>
      </c>
      <c r="BL15">
        <f ca="1"/>
        <v>0</v>
      </c>
      <c r="BM15">
        <f ca="1"/>
        <v>0</v>
      </c>
      <c r="BN15">
        <f ca="1"/>
        <v>0</v>
      </c>
      <c r="BO15">
        <f ca="1"/>
        <v>0</v>
      </c>
      <c r="BP15">
        <f ca="1"/>
        <v>0</v>
      </c>
      <c r="BQ15">
        <f ca="1"/>
        <v>0</v>
      </c>
      <c r="BR15">
        <f ca="1"/>
        <v>0</v>
      </c>
      <c r="BS15">
        <f ca="1"/>
        <v>0</v>
      </c>
      <c r="BT15">
        <f ca="1"/>
        <v>0</v>
      </c>
      <c r="BU15" t="str">
        <f ca="1"/>
        <v>Magic</v>
      </c>
      <c r="BV15">
        <f ca="1"/>
        <v>0</v>
      </c>
      <c r="BW15">
        <f ca="1"/>
        <v>0</v>
      </c>
      <c r="BX15">
        <f ca="1"/>
        <v>0</v>
      </c>
      <c r="BY15">
        <f ca="1"/>
        <v>0</v>
      </c>
      <c r="BZ15">
        <f ca="1"/>
        <v>0</v>
      </c>
      <c r="CA15">
        <f ca="1"/>
        <v>0</v>
      </c>
      <c r="CB15">
        <f ca="1"/>
        <v>0</v>
      </c>
      <c r="CC15">
        <f ca="1"/>
        <v>0</v>
      </c>
      <c r="CD15">
        <f ca="1"/>
        <v>0</v>
      </c>
      <c r="CE15">
        <f ca="1"/>
        <v>0</v>
      </c>
      <c r="CF15">
        <f ca="1"/>
        <v>0</v>
      </c>
      <c r="CG15">
        <f ca="1"/>
        <v>0</v>
      </c>
      <c r="CH15">
        <f ca="1"/>
        <v>0</v>
      </c>
      <c r="CI15">
        <f ca="1"/>
        <v>0</v>
      </c>
      <c r="CJ15">
        <f ca="1"/>
        <v>0</v>
      </c>
      <c r="CK15">
        <f ca="1"/>
        <v>0</v>
      </c>
      <c r="CL15">
        <f ca="1"/>
        <v>0</v>
      </c>
      <c r="CM15">
        <f ca="1"/>
        <v>0</v>
      </c>
      <c r="CN15">
        <f ca="1"/>
        <v>0</v>
      </c>
      <c r="CO15">
        <f ca="1"/>
        <v>0</v>
      </c>
      <c r="CP15">
        <f ca="1"/>
        <v>0</v>
      </c>
      <c r="CQ15">
        <f ca="1"/>
        <v>0</v>
      </c>
      <c r="CR15">
        <f ca="1"/>
        <v>0</v>
      </c>
      <c r="CS15">
        <f ca="1"/>
        <v>0</v>
      </c>
      <c r="CT15">
        <f ca="1"/>
        <v>0</v>
      </c>
      <c r="CU15">
        <f ca="1"/>
        <v>0</v>
      </c>
      <c r="CV15">
        <f ca="1"/>
        <v>0</v>
      </c>
      <c r="CW15">
        <f ca="1"/>
        <v>0</v>
      </c>
      <c r="CX15">
        <f ca="1"/>
        <v>0</v>
      </c>
      <c r="CY15">
        <f ca="1"/>
        <v>0</v>
      </c>
      <c r="CZ15">
        <f ca="1"/>
        <v>0</v>
      </c>
      <c r="DA15">
        <f ca="1"/>
        <v>0</v>
      </c>
      <c r="DB15">
        <f ca="1"/>
        <v>0</v>
      </c>
      <c r="DC15">
        <f ca="1"/>
        <v>0</v>
      </c>
      <c r="DD15" t="str">
        <f ca="1"/>
        <v>Frost</v>
      </c>
      <c r="DE15">
        <f ca="1"/>
        <v>0</v>
      </c>
      <c r="DF15">
        <f ca="1"/>
        <v>0</v>
      </c>
      <c r="DG15">
        <f ca="1"/>
        <v>0</v>
      </c>
      <c r="DH15">
        <f ca="1"/>
        <v>0</v>
      </c>
      <c r="DI15">
        <f ca="1"/>
        <v>0</v>
      </c>
      <c r="DJ15">
        <f ca="1"/>
        <v>0</v>
      </c>
      <c r="DK15">
        <f ca="1"/>
        <v>0</v>
      </c>
      <c r="DL15" t="str">
        <f ca="1"/>
        <v>Wind</v>
      </c>
      <c r="DM15" t="str">
        <f ca="1"/>
        <v>Earth</v>
      </c>
      <c r="DN15">
        <f ca="1"/>
        <v>0</v>
      </c>
      <c r="DO15">
        <f ca="1"/>
        <v>0</v>
      </c>
      <c r="DP15">
        <f ca="1"/>
        <v>0</v>
      </c>
      <c r="DQ15">
        <f ca="1"/>
        <v>0</v>
      </c>
      <c r="DR15">
        <f ca="1"/>
        <v>0</v>
      </c>
      <c r="DS15">
        <f ca="1"/>
        <v>0</v>
      </c>
      <c r="DT15">
        <f ca="1"/>
        <v>0</v>
      </c>
      <c r="DU15">
        <f ca="1"/>
        <v>0</v>
      </c>
      <c r="DV15">
        <f ca="1"/>
        <v>0</v>
      </c>
      <c r="DW15" t="str">
        <f ca="1"/>
        <v>Soul</v>
      </c>
      <c r="DX15">
        <f ca="1"/>
        <v>0</v>
      </c>
      <c r="DY15">
        <f ca="1"/>
        <v>0</v>
      </c>
      <c r="DZ15">
        <f ca="1"/>
        <v>0</v>
      </c>
      <c r="EA15">
        <f ca="1"/>
        <v>0</v>
      </c>
      <c r="EB15">
        <f ca="1"/>
        <v>0</v>
      </c>
      <c r="EC15">
        <f ca="1"/>
        <v>0</v>
      </c>
      <c r="ED15">
        <f ca="1"/>
        <v>0</v>
      </c>
      <c r="EE15">
        <f ca="1"/>
        <v>0</v>
      </c>
      <c r="EF15">
        <f ca="1"/>
        <v>0</v>
      </c>
      <c r="EG15">
        <f ca="1"/>
        <v>0</v>
      </c>
      <c r="EH15">
        <f ca="1"/>
        <v>0</v>
      </c>
      <c r="EI15">
        <f ca="1"/>
        <v>0</v>
      </c>
      <c r="EJ15">
        <f ca="1"/>
        <v>0</v>
      </c>
      <c r="EK15">
        <f ca="1"/>
        <v>0</v>
      </c>
      <c r="EL15" t="str">
        <f ca="1"/>
        <v>Magicka</v>
      </c>
      <c r="EM15">
        <f ca="1"/>
        <v>0</v>
      </c>
      <c r="EN15" t="str">
        <f ca="1"/>
        <v>Soul</v>
      </c>
      <c r="EO15">
        <f ca="1"/>
        <v>0</v>
      </c>
      <c r="EP15">
        <f ca="1"/>
        <v>0</v>
      </c>
      <c r="EQ15">
        <f ca="1"/>
        <v>0</v>
      </c>
      <c r="ER15">
        <f ca="1"/>
        <v>0</v>
      </c>
      <c r="ES15" t="str">
        <f ca="1"/>
        <v>Soul</v>
      </c>
      <c r="ET15">
        <f ca="1"/>
        <v>0</v>
      </c>
      <c r="EU15" s="17">
        <f ca="1"/>
        <v>0</v>
      </c>
      <c r="EV15">
        <f ca="1"/>
        <v>0</v>
      </c>
      <c r="EW15">
        <f ca="1"/>
        <v>0</v>
      </c>
      <c r="EX15">
        <f ca="1"/>
        <v>0</v>
      </c>
      <c r="EY15">
        <f ca="1"/>
        <v>0</v>
      </c>
      <c r="EZ15">
        <f ca="1"/>
        <v>0</v>
      </c>
      <c r="FA15">
        <f ca="1"/>
        <v>0</v>
      </c>
      <c r="FB15">
        <f ca="1"/>
        <v>0</v>
      </c>
      <c r="FC15">
        <f ca="1"/>
        <v>0</v>
      </c>
      <c r="FD15">
        <f ca="1"/>
        <v>0</v>
      </c>
      <c r="FE15">
        <f ca="1"/>
        <v>0</v>
      </c>
      <c r="FF15">
        <f ca="1"/>
        <v>0</v>
      </c>
      <c r="FG15">
        <f ca="1"/>
        <v>0</v>
      </c>
      <c r="FH15">
        <f ca="1"/>
        <v>0</v>
      </c>
      <c r="FI15">
        <f ca="1"/>
        <v>0</v>
      </c>
      <c r="FJ15">
        <f ca="1"/>
        <v>0</v>
      </c>
      <c r="FK15">
        <f ca="1"/>
        <v>0</v>
      </c>
      <c r="FL15">
        <f ca="1"/>
        <v>0</v>
      </c>
      <c r="FM15">
        <f ca="1"/>
        <v>0</v>
      </c>
      <c r="FN15">
        <f ca="1"/>
        <v>0</v>
      </c>
      <c r="FO15">
        <f ca="1"/>
        <v>0</v>
      </c>
      <c r="FP15">
        <f ca="1"/>
        <v>0</v>
      </c>
      <c r="FQ15">
        <f ca="1"/>
        <v>0</v>
      </c>
      <c r="FR15">
        <f ca="1"/>
        <v>0</v>
      </c>
      <c r="FS15">
        <f ca="1"/>
        <v>0</v>
      </c>
      <c r="FT15">
        <f ca="1"/>
        <v>0</v>
      </c>
      <c r="FU15" t="str">
        <f ca="1"/>
        <v>Cloak</v>
      </c>
      <c r="FV15" t="str">
        <f ca="1"/>
        <v>Light</v>
      </c>
      <c r="FW15" t="str">
        <f ca="1"/>
        <v>Magic</v>
      </c>
    </row>
    <row r="16" spans="1:179" x14ac:dyDescent="0.25">
      <c r="A16" t="str">
        <f ca="1"/>
        <v>00002E25</v>
      </c>
      <c r="B16" t="str">
        <f ca="1"/>
        <v>0003C524</v>
      </c>
      <c r="C16">
        <f ca="1"/>
        <v>0</v>
      </c>
      <c r="D16">
        <f ca="1"/>
        <v>0</v>
      </c>
      <c r="E16" t="str">
        <f ca="1"/>
        <v>Alteration</v>
      </c>
      <c r="F16">
        <f ca="1"/>
        <v>50</v>
      </c>
      <c r="G16" t="str">
        <f ca="1"/>
        <v>Tharn's Prison</v>
      </c>
      <c r="H16">
        <f ca="1"/>
        <v>1</v>
      </c>
      <c r="I16">
        <f ca="1"/>
        <v>1</v>
      </c>
      <c r="J16">
        <f ca="1"/>
        <v>0</v>
      </c>
      <c r="K16">
        <f ca="1"/>
        <v>0</v>
      </c>
      <c r="L16">
        <f ca="1"/>
        <v>0</v>
      </c>
      <c r="M16">
        <f ca="1"/>
        <v>0</v>
      </c>
      <c r="N16" t="str">
        <f ca="1"/>
        <v>Force</v>
      </c>
      <c r="O16">
        <f ca="1"/>
        <v>0</v>
      </c>
      <c r="P16">
        <f ca="1"/>
        <v>0</v>
      </c>
      <c r="Q16">
        <f ca="1"/>
        <v>0</v>
      </c>
      <c r="S16" t="str">
        <f t="shared" ca="1" si="0"/>
        <v>Tharn's Prison</v>
      </c>
      <c r="T16">
        <f t="shared" ca="1" si="1"/>
        <v>50</v>
      </c>
      <c r="U16" s="18">
        <f t="shared" ca="1" si="2"/>
        <v>11813</v>
      </c>
      <c r="X16" t="str">
        <f>P3</f>
        <v>Aspect</v>
      </c>
      <c r="Y16" cm="1">
        <f t="array" aca="1" ref="Y16:FW16" ca="1">TRANSPOSE(P4:P158)</f>
        <v>0</v>
      </c>
      <c r="Z16">
        <f ca="1"/>
        <v>0</v>
      </c>
      <c r="AA16">
        <f ca="1"/>
        <v>0</v>
      </c>
      <c r="AB16" t="str">
        <f ca="1"/>
        <v>Rune</v>
      </c>
      <c r="AC16">
        <f ca="1"/>
        <v>0</v>
      </c>
      <c r="AD16">
        <f ca="1"/>
        <v>0</v>
      </c>
      <c r="AE16">
        <f ca="1"/>
        <v>0</v>
      </c>
      <c r="AF16">
        <f ca="1"/>
        <v>0</v>
      </c>
      <c r="AG16">
        <f ca="1"/>
        <v>0</v>
      </c>
      <c r="AH16">
        <f ca="1"/>
        <v>0</v>
      </c>
      <c r="AI16">
        <f ca="1"/>
        <v>0</v>
      </c>
      <c r="AJ16">
        <f ca="1"/>
        <v>0</v>
      </c>
      <c r="AK16">
        <f ca="1"/>
        <v>0</v>
      </c>
      <c r="AL16">
        <f ca="1"/>
        <v>0</v>
      </c>
      <c r="AM16">
        <f ca="1"/>
        <v>0</v>
      </c>
      <c r="AN16">
        <f ca="1"/>
        <v>0</v>
      </c>
      <c r="AO16">
        <f ca="1"/>
        <v>0</v>
      </c>
      <c r="AP16">
        <f ca="1"/>
        <v>0</v>
      </c>
      <c r="AQ16">
        <f ca="1"/>
        <v>0</v>
      </c>
      <c r="AR16">
        <f ca="1"/>
        <v>0</v>
      </c>
      <c r="AS16">
        <f ca="1"/>
        <v>0</v>
      </c>
      <c r="AT16" t="str">
        <f ca="1"/>
        <v>Rune</v>
      </c>
      <c r="AU16">
        <f ca="1"/>
        <v>0</v>
      </c>
      <c r="AV16" t="str">
        <f ca="1"/>
        <v>Wind</v>
      </c>
      <c r="AW16">
        <f ca="1"/>
        <v>0</v>
      </c>
      <c r="AX16">
        <f ca="1"/>
        <v>0</v>
      </c>
      <c r="AY16" t="str">
        <f ca="1"/>
        <v>Rune</v>
      </c>
      <c r="AZ16" t="str">
        <f ca="1"/>
        <v>Resistance</v>
      </c>
      <c r="BA16">
        <f ca="1"/>
        <v>0</v>
      </c>
      <c r="BB16" t="str">
        <f ca="1"/>
        <v>Resistance</v>
      </c>
      <c r="BC16">
        <f ca="1"/>
        <v>0</v>
      </c>
      <c r="BD16">
        <f ca="1"/>
        <v>0</v>
      </c>
      <c r="BE16">
        <f ca="1"/>
        <v>0</v>
      </c>
      <c r="BF16">
        <f ca="1"/>
        <v>0</v>
      </c>
      <c r="BG16">
        <f ca="1"/>
        <v>0</v>
      </c>
      <c r="BH16">
        <f ca="1"/>
        <v>0</v>
      </c>
      <c r="BI16">
        <f ca="1"/>
        <v>0</v>
      </c>
      <c r="BJ16">
        <f ca="1"/>
        <v>0</v>
      </c>
      <c r="BK16">
        <f ca="1"/>
        <v>0</v>
      </c>
      <c r="BL16">
        <f ca="1"/>
        <v>0</v>
      </c>
      <c r="BM16">
        <f ca="1"/>
        <v>0</v>
      </c>
      <c r="BN16">
        <f ca="1"/>
        <v>0</v>
      </c>
      <c r="BO16">
        <f ca="1"/>
        <v>0</v>
      </c>
      <c r="BP16">
        <f ca="1"/>
        <v>0</v>
      </c>
      <c r="BQ16">
        <f ca="1"/>
        <v>0</v>
      </c>
      <c r="BR16" t="str">
        <f ca="1"/>
        <v>Rune</v>
      </c>
      <c r="BS16">
        <f ca="1"/>
        <v>0</v>
      </c>
      <c r="BT16">
        <f ca="1"/>
        <v>0</v>
      </c>
      <c r="BU16">
        <f ca="1"/>
        <v>0</v>
      </c>
      <c r="BV16">
        <f ca="1"/>
        <v>0</v>
      </c>
      <c r="BW16">
        <f ca="1"/>
        <v>0</v>
      </c>
      <c r="BX16">
        <f ca="1"/>
        <v>0</v>
      </c>
      <c r="BY16">
        <f ca="1"/>
        <v>0</v>
      </c>
      <c r="BZ16">
        <f ca="1"/>
        <v>0</v>
      </c>
      <c r="CA16">
        <f ca="1"/>
        <v>0</v>
      </c>
      <c r="CB16">
        <f ca="1"/>
        <v>0</v>
      </c>
      <c r="CC16">
        <f ca="1"/>
        <v>0</v>
      </c>
      <c r="CD16">
        <f ca="1"/>
        <v>0</v>
      </c>
      <c r="CE16">
        <f ca="1"/>
        <v>0</v>
      </c>
      <c r="CF16">
        <f ca="1"/>
        <v>0</v>
      </c>
      <c r="CG16">
        <f ca="1"/>
        <v>0</v>
      </c>
      <c r="CH16">
        <f ca="1"/>
        <v>0</v>
      </c>
      <c r="CI16">
        <f ca="1"/>
        <v>0</v>
      </c>
      <c r="CJ16">
        <f ca="1"/>
        <v>0</v>
      </c>
      <c r="CK16">
        <f ca="1"/>
        <v>0</v>
      </c>
      <c r="CL16">
        <f ca="1"/>
        <v>0</v>
      </c>
      <c r="CM16">
        <f ca="1"/>
        <v>0</v>
      </c>
      <c r="CN16">
        <f ca="1"/>
        <v>0</v>
      </c>
      <c r="CO16">
        <f ca="1"/>
        <v>0</v>
      </c>
      <c r="CP16">
        <f ca="1"/>
        <v>0</v>
      </c>
      <c r="CQ16">
        <f ca="1"/>
        <v>0</v>
      </c>
      <c r="CR16">
        <f ca="1"/>
        <v>0</v>
      </c>
      <c r="CS16">
        <f ca="1"/>
        <v>0</v>
      </c>
      <c r="CT16">
        <f ca="1"/>
        <v>0</v>
      </c>
      <c r="CU16">
        <f ca="1"/>
        <v>0</v>
      </c>
      <c r="CV16">
        <f ca="1"/>
        <v>0</v>
      </c>
      <c r="CW16">
        <f ca="1"/>
        <v>0</v>
      </c>
      <c r="CX16">
        <f ca="1"/>
        <v>0</v>
      </c>
      <c r="CY16">
        <f ca="1"/>
        <v>0</v>
      </c>
      <c r="CZ16">
        <f ca="1"/>
        <v>0</v>
      </c>
      <c r="DA16">
        <f ca="1"/>
        <v>0</v>
      </c>
      <c r="DB16">
        <f ca="1"/>
        <v>0</v>
      </c>
      <c r="DC16">
        <f ca="1"/>
        <v>0</v>
      </c>
      <c r="DD16" t="str">
        <f ca="1"/>
        <v>Shock</v>
      </c>
      <c r="DE16">
        <f ca="1"/>
        <v>0</v>
      </c>
      <c r="DF16">
        <f ca="1"/>
        <v>0</v>
      </c>
      <c r="DG16">
        <f ca="1"/>
        <v>0</v>
      </c>
      <c r="DH16" t="str">
        <f ca="1"/>
        <v>Resistance</v>
      </c>
      <c r="DI16">
        <f ca="1"/>
        <v>0</v>
      </c>
      <c r="DJ16" t="str">
        <f ca="1"/>
        <v>Resistance</v>
      </c>
      <c r="DK16" t="str">
        <f ca="1"/>
        <v>Resistance</v>
      </c>
      <c r="DL16">
        <f ca="1"/>
        <v>0</v>
      </c>
      <c r="DM16">
        <f ca="1"/>
        <v>0</v>
      </c>
      <c r="DN16">
        <f ca="1"/>
        <v>0</v>
      </c>
      <c r="DO16">
        <f ca="1"/>
        <v>0</v>
      </c>
      <c r="DP16">
        <f ca="1"/>
        <v>0</v>
      </c>
      <c r="DQ16">
        <f ca="1"/>
        <v>0</v>
      </c>
      <c r="DR16">
        <f ca="1"/>
        <v>0</v>
      </c>
      <c r="DS16">
        <f ca="1"/>
        <v>0</v>
      </c>
      <c r="DT16">
        <f ca="1"/>
        <v>0</v>
      </c>
      <c r="DU16">
        <f ca="1"/>
        <v>0</v>
      </c>
      <c r="DV16">
        <f ca="1"/>
        <v>0</v>
      </c>
      <c r="DW16">
        <f ca="1"/>
        <v>0</v>
      </c>
      <c r="DX16">
        <f ca="1"/>
        <v>0</v>
      </c>
      <c r="DY16">
        <f ca="1"/>
        <v>0</v>
      </c>
      <c r="DZ16">
        <f ca="1"/>
        <v>0</v>
      </c>
      <c r="EA16">
        <f ca="1"/>
        <v>0</v>
      </c>
      <c r="EB16">
        <f ca="1"/>
        <v>0</v>
      </c>
      <c r="EC16">
        <f ca="1"/>
        <v>0</v>
      </c>
      <c r="ED16">
        <f ca="1"/>
        <v>0</v>
      </c>
      <c r="EE16">
        <f ca="1"/>
        <v>0</v>
      </c>
      <c r="EF16">
        <f ca="1"/>
        <v>0</v>
      </c>
      <c r="EG16">
        <f ca="1"/>
        <v>0</v>
      </c>
      <c r="EH16">
        <f ca="1"/>
        <v>0</v>
      </c>
      <c r="EI16">
        <f ca="1"/>
        <v>0</v>
      </c>
      <c r="EJ16">
        <f ca="1"/>
        <v>0</v>
      </c>
      <c r="EK16">
        <f ca="1"/>
        <v>0</v>
      </c>
      <c r="EL16">
        <f ca="1"/>
        <v>0</v>
      </c>
      <c r="EM16">
        <f ca="1"/>
        <v>0</v>
      </c>
      <c r="EN16">
        <f ca="1"/>
        <v>0</v>
      </c>
      <c r="EO16">
        <f ca="1"/>
        <v>0</v>
      </c>
      <c r="EP16">
        <f ca="1"/>
        <v>0</v>
      </c>
      <c r="EQ16">
        <f ca="1"/>
        <v>0</v>
      </c>
      <c r="ER16">
        <f ca="1"/>
        <v>0</v>
      </c>
      <c r="ES16">
        <f ca="1"/>
        <v>0</v>
      </c>
      <c r="ET16" t="str">
        <f ca="1"/>
        <v>Rune</v>
      </c>
      <c r="EU16" s="17">
        <f ca="1"/>
        <v>0</v>
      </c>
      <c r="EV16">
        <f ca="1"/>
        <v>0</v>
      </c>
      <c r="EW16">
        <f ca="1"/>
        <v>0</v>
      </c>
      <c r="EX16">
        <f ca="1"/>
        <v>0</v>
      </c>
      <c r="EY16">
        <f ca="1"/>
        <v>0</v>
      </c>
      <c r="EZ16">
        <f ca="1"/>
        <v>0</v>
      </c>
      <c r="FA16">
        <f ca="1"/>
        <v>0</v>
      </c>
      <c r="FB16" t="str">
        <f ca="1"/>
        <v>Rune</v>
      </c>
      <c r="FC16">
        <f ca="1"/>
        <v>0</v>
      </c>
      <c r="FD16">
        <f ca="1"/>
        <v>0</v>
      </c>
      <c r="FE16">
        <f ca="1"/>
        <v>0</v>
      </c>
      <c r="FF16">
        <f ca="1"/>
        <v>0</v>
      </c>
      <c r="FG16">
        <f ca="1"/>
        <v>0</v>
      </c>
      <c r="FH16" t="str">
        <f ca="1"/>
        <v>Cloak</v>
      </c>
      <c r="FI16">
        <f ca="1"/>
        <v>0</v>
      </c>
      <c r="FJ16">
        <f ca="1"/>
        <v>0</v>
      </c>
      <c r="FK16">
        <f ca="1"/>
        <v>0</v>
      </c>
      <c r="FL16">
        <f ca="1"/>
        <v>0</v>
      </c>
      <c r="FM16">
        <f ca="1"/>
        <v>0</v>
      </c>
      <c r="FN16">
        <f ca="1"/>
        <v>0</v>
      </c>
      <c r="FO16">
        <f ca="1"/>
        <v>0</v>
      </c>
      <c r="FP16" t="str">
        <f ca="1"/>
        <v>Rune</v>
      </c>
      <c r="FQ16" t="str">
        <f ca="1"/>
        <v>Rune</v>
      </c>
      <c r="FR16">
        <f ca="1"/>
        <v>0</v>
      </c>
      <c r="FS16">
        <f ca="1"/>
        <v>0</v>
      </c>
      <c r="FT16" t="str">
        <f ca="1"/>
        <v>Skill</v>
      </c>
      <c r="FU16">
        <f ca="1"/>
        <v>0</v>
      </c>
      <c r="FV16">
        <f ca="1"/>
        <v>0</v>
      </c>
      <c r="FW16">
        <f ca="1"/>
        <v>0</v>
      </c>
    </row>
    <row r="17" spans="1:179" x14ac:dyDescent="0.25">
      <c r="A17" t="str">
        <f ca="1"/>
        <v>00007A8C</v>
      </c>
      <c r="B17" t="str">
        <f ca="1"/>
        <v>0003C521</v>
      </c>
      <c r="C17">
        <f ca="1"/>
        <v>0</v>
      </c>
      <c r="D17">
        <f ca="1"/>
        <v>0</v>
      </c>
      <c r="E17" t="str">
        <f ca="1"/>
        <v>Alteration</v>
      </c>
      <c r="F17">
        <f ca="1"/>
        <v>50</v>
      </c>
      <c r="G17" t="str">
        <f ca="1"/>
        <v>Thundering Hooves</v>
      </c>
      <c r="H17">
        <f ca="1"/>
        <v>1</v>
      </c>
      <c r="I17">
        <f ca="1"/>
        <v>1</v>
      </c>
      <c r="J17">
        <f ca="1"/>
        <v>0</v>
      </c>
      <c r="K17">
        <f ca="1"/>
        <v>0</v>
      </c>
      <c r="L17">
        <f ca="1"/>
        <v>0</v>
      </c>
      <c r="M17" t="str">
        <f ca="1"/>
        <v>Mobility</v>
      </c>
      <c r="N17" t="str">
        <f ca="1"/>
        <v>Cloak</v>
      </c>
      <c r="O17">
        <f ca="1"/>
        <v>0</v>
      </c>
      <c r="P17">
        <f ca="1"/>
        <v>0</v>
      </c>
      <c r="Q17">
        <f ca="1"/>
        <v>0</v>
      </c>
      <c r="S17" t="str">
        <f t="shared" ca="1" si="0"/>
        <v>Thundering Hooves</v>
      </c>
      <c r="T17">
        <f t="shared" ca="1" si="1"/>
        <v>50</v>
      </c>
      <c r="U17" s="18">
        <f t="shared" ca="1" si="2"/>
        <v>31372</v>
      </c>
      <c r="X17" t="str">
        <f>Q3</f>
        <v>Aspect</v>
      </c>
      <c r="Y17" cm="1">
        <f t="array" aca="1" ref="Y17:FW17" ca="1">TRANSPOSE(Q4:Q158)</f>
        <v>0</v>
      </c>
      <c r="Z17">
        <f ca="1"/>
        <v>0</v>
      </c>
      <c r="AA17">
        <f ca="1"/>
        <v>0</v>
      </c>
      <c r="AB17">
        <f ca="1"/>
        <v>0</v>
      </c>
      <c r="AC17" t="str">
        <f ca="1"/>
        <v>Metamagic</v>
      </c>
      <c r="AD17">
        <f ca="1"/>
        <v>0</v>
      </c>
      <c r="AE17">
        <f ca="1"/>
        <v>0</v>
      </c>
      <c r="AF17">
        <f ca="1"/>
        <v>0</v>
      </c>
      <c r="AG17">
        <f ca="1"/>
        <v>0</v>
      </c>
      <c r="AH17">
        <f ca="1"/>
        <v>0</v>
      </c>
      <c r="AI17" t="str">
        <f ca="1"/>
        <v>Metamagic</v>
      </c>
      <c r="AJ17">
        <f ca="1"/>
        <v>0</v>
      </c>
      <c r="AK17">
        <f ca="1"/>
        <v>0</v>
      </c>
      <c r="AL17">
        <f ca="1"/>
        <v>0</v>
      </c>
      <c r="AM17">
        <f ca="1"/>
        <v>0</v>
      </c>
      <c r="AN17" t="str">
        <f ca="1"/>
        <v>Metamagic</v>
      </c>
      <c r="AO17">
        <f ca="1"/>
        <v>0</v>
      </c>
      <c r="AP17">
        <f ca="1"/>
        <v>0</v>
      </c>
      <c r="AQ17">
        <f ca="1"/>
        <v>0</v>
      </c>
      <c r="AR17" t="str">
        <f ca="1"/>
        <v>Metamagic</v>
      </c>
      <c r="AS17">
        <f ca="1"/>
        <v>0</v>
      </c>
      <c r="AT17">
        <f ca="1"/>
        <v>0</v>
      </c>
      <c r="AU17">
        <f ca="1"/>
        <v>0</v>
      </c>
      <c r="AV17" t="str">
        <f ca="1"/>
        <v>Water</v>
      </c>
      <c r="AW17">
        <f ca="1"/>
        <v>0</v>
      </c>
      <c r="AX17">
        <f ca="1"/>
        <v>0</v>
      </c>
      <c r="AY17">
        <f ca="1"/>
        <v>0</v>
      </c>
      <c r="AZ17">
        <f ca="1"/>
        <v>0</v>
      </c>
      <c r="BA17">
        <f ca="1"/>
        <v>0</v>
      </c>
      <c r="BB17">
        <f ca="1"/>
        <v>0</v>
      </c>
      <c r="BC17">
        <f ca="1"/>
        <v>0</v>
      </c>
      <c r="BD17">
        <f ca="1"/>
        <v>0</v>
      </c>
      <c r="BE17">
        <f ca="1"/>
        <v>0</v>
      </c>
      <c r="BF17">
        <f ca="1"/>
        <v>0</v>
      </c>
      <c r="BG17">
        <f ca="1"/>
        <v>0</v>
      </c>
      <c r="BH17">
        <f ca="1"/>
        <v>0</v>
      </c>
      <c r="BI17">
        <f ca="1"/>
        <v>0</v>
      </c>
      <c r="BJ17">
        <f ca="1"/>
        <v>0</v>
      </c>
      <c r="BK17" t="str">
        <f ca="1"/>
        <v>Metamagic</v>
      </c>
      <c r="BL17">
        <f ca="1"/>
        <v>0</v>
      </c>
      <c r="BM17">
        <f ca="1"/>
        <v>0</v>
      </c>
      <c r="BN17">
        <f ca="1"/>
        <v>0</v>
      </c>
      <c r="BO17">
        <f ca="1"/>
        <v>0</v>
      </c>
      <c r="BP17">
        <f ca="1"/>
        <v>0</v>
      </c>
      <c r="BQ17">
        <f ca="1"/>
        <v>0</v>
      </c>
      <c r="BR17">
        <f ca="1"/>
        <v>0</v>
      </c>
      <c r="BS17">
        <f ca="1"/>
        <v>0</v>
      </c>
      <c r="BT17">
        <f ca="1"/>
        <v>0</v>
      </c>
      <c r="BU17">
        <f ca="1"/>
        <v>0</v>
      </c>
      <c r="BV17">
        <f ca="1"/>
        <v>0</v>
      </c>
      <c r="BW17">
        <f ca="1"/>
        <v>0</v>
      </c>
      <c r="BX17">
        <f ca="1"/>
        <v>0</v>
      </c>
      <c r="BY17">
        <f ca="1"/>
        <v>0</v>
      </c>
      <c r="BZ17">
        <f ca="1"/>
        <v>0</v>
      </c>
      <c r="CA17">
        <f ca="1"/>
        <v>0</v>
      </c>
      <c r="CB17">
        <f ca="1"/>
        <v>0</v>
      </c>
      <c r="CC17">
        <f ca="1"/>
        <v>0</v>
      </c>
      <c r="CD17">
        <f ca="1"/>
        <v>0</v>
      </c>
      <c r="CE17">
        <f ca="1"/>
        <v>0</v>
      </c>
      <c r="CF17">
        <f ca="1"/>
        <v>0</v>
      </c>
      <c r="CG17">
        <f ca="1"/>
        <v>0</v>
      </c>
      <c r="CH17">
        <f ca="1"/>
        <v>0</v>
      </c>
      <c r="CI17">
        <f ca="1"/>
        <v>0</v>
      </c>
      <c r="CJ17">
        <f ca="1"/>
        <v>0</v>
      </c>
      <c r="CK17">
        <f ca="1"/>
        <v>0</v>
      </c>
      <c r="CL17">
        <f ca="1"/>
        <v>0</v>
      </c>
      <c r="CM17">
        <f ca="1"/>
        <v>0</v>
      </c>
      <c r="CN17">
        <f ca="1"/>
        <v>0</v>
      </c>
      <c r="CO17">
        <f ca="1"/>
        <v>0</v>
      </c>
      <c r="CP17">
        <f ca="1"/>
        <v>0</v>
      </c>
      <c r="CQ17">
        <f ca="1"/>
        <v>0</v>
      </c>
      <c r="CR17">
        <f ca="1"/>
        <v>0</v>
      </c>
      <c r="CS17">
        <f ca="1"/>
        <v>0</v>
      </c>
      <c r="CT17">
        <f ca="1"/>
        <v>0</v>
      </c>
      <c r="CU17">
        <f ca="1"/>
        <v>0</v>
      </c>
      <c r="CV17">
        <f ca="1"/>
        <v>0</v>
      </c>
      <c r="CW17">
        <f ca="1"/>
        <v>0</v>
      </c>
      <c r="CX17">
        <f ca="1"/>
        <v>0</v>
      </c>
      <c r="CY17">
        <f ca="1"/>
        <v>0</v>
      </c>
      <c r="CZ17">
        <f ca="1"/>
        <v>0</v>
      </c>
      <c r="DA17">
        <f ca="1"/>
        <v>0</v>
      </c>
      <c r="DB17">
        <f ca="1"/>
        <v>0</v>
      </c>
      <c r="DC17">
        <f ca="1"/>
        <v>0</v>
      </c>
      <c r="DD17">
        <f ca="1"/>
        <v>0</v>
      </c>
      <c r="DE17">
        <f ca="1"/>
        <v>0</v>
      </c>
      <c r="DF17">
        <f ca="1"/>
        <v>0</v>
      </c>
      <c r="DG17">
        <f ca="1"/>
        <v>0</v>
      </c>
      <c r="DH17">
        <f ca="1"/>
        <v>0</v>
      </c>
      <c r="DI17">
        <f ca="1"/>
        <v>0</v>
      </c>
      <c r="DJ17">
        <f ca="1"/>
        <v>0</v>
      </c>
      <c r="DK17">
        <f ca="1"/>
        <v>0</v>
      </c>
      <c r="DL17">
        <f ca="1"/>
        <v>0</v>
      </c>
      <c r="DM17">
        <f ca="1"/>
        <v>0</v>
      </c>
      <c r="DN17" t="str">
        <f ca="1"/>
        <v>Metamagic</v>
      </c>
      <c r="DO17">
        <f ca="1"/>
        <v>0</v>
      </c>
      <c r="DP17">
        <f ca="1"/>
        <v>0</v>
      </c>
      <c r="DQ17" t="str">
        <f ca="1"/>
        <v>Metamagic</v>
      </c>
      <c r="DR17">
        <f ca="1"/>
        <v>0</v>
      </c>
      <c r="DS17">
        <f ca="1"/>
        <v>0</v>
      </c>
      <c r="DT17">
        <f ca="1"/>
        <v>0</v>
      </c>
      <c r="DU17" t="str">
        <f ca="1"/>
        <v>Metamagic</v>
      </c>
      <c r="DV17" t="str">
        <f ca="1"/>
        <v>Metamagic</v>
      </c>
      <c r="DW17">
        <f ca="1"/>
        <v>0</v>
      </c>
      <c r="DX17">
        <f ca="1"/>
        <v>0</v>
      </c>
      <c r="DY17">
        <f ca="1"/>
        <v>0</v>
      </c>
      <c r="DZ17" t="str">
        <f ca="1"/>
        <v>Metamagic</v>
      </c>
      <c r="EA17" t="str">
        <f ca="1"/>
        <v>Light</v>
      </c>
      <c r="EB17">
        <f ca="1"/>
        <v>0</v>
      </c>
      <c r="EC17" t="str">
        <f ca="1"/>
        <v>Metamagic</v>
      </c>
      <c r="ED17">
        <f ca="1"/>
        <v>0</v>
      </c>
      <c r="EE17" t="str">
        <f ca="1"/>
        <v>Metamagic</v>
      </c>
      <c r="EF17">
        <f ca="1"/>
        <v>0</v>
      </c>
      <c r="EG17">
        <f ca="1"/>
        <v>0</v>
      </c>
      <c r="EH17">
        <f ca="1"/>
        <v>0</v>
      </c>
      <c r="EI17" t="str">
        <f ca="1"/>
        <v>Metamagic</v>
      </c>
      <c r="EJ17" t="str">
        <f ca="1"/>
        <v>Metamagic</v>
      </c>
      <c r="EK17" t="str">
        <f ca="1"/>
        <v>Metamagic</v>
      </c>
      <c r="EL17" t="str">
        <f ca="1"/>
        <v>Metamagic</v>
      </c>
      <c r="EM17">
        <f ca="1"/>
        <v>0</v>
      </c>
      <c r="EN17">
        <f ca="1"/>
        <v>0</v>
      </c>
      <c r="EO17">
        <f ca="1"/>
        <v>0</v>
      </c>
      <c r="EP17" t="str">
        <f ca="1"/>
        <v>Metamagic</v>
      </c>
      <c r="EQ17">
        <f ca="1"/>
        <v>0</v>
      </c>
      <c r="ER17">
        <f ca="1"/>
        <v>0</v>
      </c>
      <c r="ES17">
        <f ca="1"/>
        <v>0</v>
      </c>
      <c r="ET17">
        <f ca="1"/>
        <v>0</v>
      </c>
      <c r="EU17" s="17">
        <f ca="1"/>
        <v>0</v>
      </c>
      <c r="EV17">
        <f ca="1"/>
        <v>0</v>
      </c>
      <c r="EW17" t="str">
        <f ca="1"/>
        <v>Poison</v>
      </c>
      <c r="EX17">
        <f ca="1"/>
        <v>0</v>
      </c>
      <c r="EY17">
        <f ca="1"/>
        <v>0</v>
      </c>
      <c r="EZ17">
        <f ca="1"/>
        <v>0</v>
      </c>
      <c r="FA17">
        <f ca="1"/>
        <v>0</v>
      </c>
      <c r="FB17">
        <f ca="1"/>
        <v>0</v>
      </c>
      <c r="FC17">
        <f ca="1"/>
        <v>0</v>
      </c>
      <c r="FD17">
        <f ca="1"/>
        <v>0</v>
      </c>
      <c r="FE17">
        <f ca="1"/>
        <v>0</v>
      </c>
      <c r="FF17">
        <f ca="1"/>
        <v>0</v>
      </c>
      <c r="FG17">
        <f ca="1"/>
        <v>0</v>
      </c>
      <c r="FH17">
        <f ca="1"/>
        <v>0</v>
      </c>
      <c r="FI17" t="str">
        <f ca="1"/>
        <v>Metamagic</v>
      </c>
      <c r="FJ17">
        <f ca="1"/>
        <v>0</v>
      </c>
      <c r="FK17">
        <f ca="1"/>
        <v>0</v>
      </c>
      <c r="FL17" t="str">
        <f ca="1"/>
        <v>Metamagic</v>
      </c>
      <c r="FM17">
        <f ca="1"/>
        <v>0</v>
      </c>
      <c r="FN17" t="str">
        <f ca="1"/>
        <v>Metamagic</v>
      </c>
      <c r="FO17">
        <f ca="1"/>
        <v>0</v>
      </c>
      <c r="FP17">
        <f ca="1"/>
        <v>0</v>
      </c>
      <c r="FQ17">
        <f ca="1"/>
        <v>0</v>
      </c>
      <c r="FR17">
        <f ca="1"/>
        <v>0</v>
      </c>
      <c r="FS17">
        <f ca="1"/>
        <v>0</v>
      </c>
      <c r="FT17">
        <f ca="1"/>
        <v>0</v>
      </c>
      <c r="FU17">
        <f ca="1"/>
        <v>0</v>
      </c>
      <c r="FV17">
        <f ca="1"/>
        <v>0</v>
      </c>
      <c r="FW17">
        <f ca="1"/>
        <v>0</v>
      </c>
    </row>
    <row r="18" spans="1:179" x14ac:dyDescent="0.25">
      <c r="A18" t="str">
        <f ca="1"/>
        <v>00002E31</v>
      </c>
      <c r="B18" t="str">
        <f ca="1"/>
        <v>0003C520</v>
      </c>
      <c r="C18">
        <f ca="1"/>
        <v>0</v>
      </c>
      <c r="D18">
        <f ca="1"/>
        <v>0</v>
      </c>
      <c r="E18" t="str">
        <f ca="1"/>
        <v>Alteration</v>
      </c>
      <c r="F18">
        <f ca="1"/>
        <v>50</v>
      </c>
      <c r="G18" t="str">
        <f ca="1"/>
        <v>Undermine</v>
      </c>
      <c r="H18">
        <f ca="1"/>
        <v>1</v>
      </c>
      <c r="I18">
        <f ca="1"/>
        <v>1</v>
      </c>
      <c r="J18">
        <f ca="1"/>
        <v>0</v>
      </c>
      <c r="K18">
        <f ca="1"/>
        <v>0</v>
      </c>
      <c r="L18">
        <f ca="1"/>
        <v>0</v>
      </c>
      <c r="M18">
        <f ca="1"/>
        <v>0</v>
      </c>
      <c r="N18" t="str">
        <f ca="1"/>
        <v>Earth</v>
      </c>
      <c r="O18">
        <f ca="1"/>
        <v>0</v>
      </c>
      <c r="P18">
        <f ca="1"/>
        <v>0</v>
      </c>
      <c r="Q18">
        <f ca="1"/>
        <v>0</v>
      </c>
      <c r="S18" t="str">
        <f t="shared" ca="1" si="0"/>
        <v>Undermine</v>
      </c>
      <c r="T18">
        <f t="shared" ca="1" si="1"/>
        <v>50</v>
      </c>
      <c r="U18" s="18">
        <f t="shared" ca="1" si="2"/>
        <v>11825</v>
      </c>
    </row>
    <row r="19" spans="1:179" x14ac:dyDescent="0.25">
      <c r="A19" t="str">
        <f ca="1"/>
        <v>00003907</v>
      </c>
      <c r="B19" t="str">
        <f ca="1"/>
        <v>0003C525</v>
      </c>
      <c r="C19">
        <f ca="1"/>
        <v>0</v>
      </c>
      <c r="D19">
        <f ca="1"/>
        <v>0</v>
      </c>
      <c r="E19" t="str">
        <f ca="1"/>
        <v>Alteration</v>
      </c>
      <c r="F19">
        <f ca="1"/>
        <v>75</v>
      </c>
      <c r="G19" t="str">
        <f ca="1"/>
        <v>Deep Storage</v>
      </c>
      <c r="H19">
        <f ca="1"/>
        <v>1</v>
      </c>
      <c r="I19">
        <f ca="1"/>
        <v>1</v>
      </c>
      <c r="J19">
        <f ca="1"/>
        <v>0</v>
      </c>
      <c r="K19">
        <f ca="1"/>
        <v>0</v>
      </c>
      <c r="L19">
        <f ca="1"/>
        <v>0</v>
      </c>
      <c r="M19">
        <f ca="1"/>
        <v>0</v>
      </c>
      <c r="N19">
        <f ca="1"/>
        <v>0</v>
      </c>
      <c r="O19">
        <f ca="1"/>
        <v>0</v>
      </c>
      <c r="P19">
        <f ca="1"/>
        <v>0</v>
      </c>
      <c r="Q19" t="str">
        <f ca="1"/>
        <v>Metamagic</v>
      </c>
      <c r="S19" t="str">
        <f t="shared" ca="1" si="0"/>
        <v>Deep Storage</v>
      </c>
      <c r="T19">
        <f t="shared" ca="1" si="1"/>
        <v>75</v>
      </c>
      <c r="U19" s="18">
        <f t="shared" ca="1" si="2"/>
        <v>14599</v>
      </c>
    </row>
    <row r="20" spans="1:179" x14ac:dyDescent="0.25">
      <c r="A20" t="str">
        <f ca="1"/>
        <v>0000AB69</v>
      </c>
      <c r="B20" t="str">
        <f ca="1"/>
        <v>0003C527</v>
      </c>
      <c r="C20">
        <f ca="1"/>
        <v>0</v>
      </c>
      <c r="D20">
        <f ca="1"/>
        <v>0</v>
      </c>
      <c r="E20" t="str">
        <f ca="1"/>
        <v>Alteration</v>
      </c>
      <c r="F20">
        <f ca="1"/>
        <v>75</v>
      </c>
      <c r="G20" t="str">
        <f ca="1"/>
        <v>Detonate Lock</v>
      </c>
      <c r="H20">
        <f ca="1"/>
        <v>1</v>
      </c>
      <c r="I20">
        <f ca="1"/>
        <v>1</v>
      </c>
      <c r="J20">
        <f ca="1"/>
        <v>0</v>
      </c>
      <c r="K20">
        <f ca="1"/>
        <v>0</v>
      </c>
      <c r="L20">
        <f ca="1"/>
        <v>0</v>
      </c>
      <c r="M20">
        <f ca="1"/>
        <v>0</v>
      </c>
      <c r="N20" t="str">
        <f ca="1"/>
        <v>Force</v>
      </c>
      <c r="O20">
        <f ca="1"/>
        <v>0</v>
      </c>
      <c r="P20">
        <f ca="1"/>
        <v>0</v>
      </c>
      <c r="Q20">
        <f ca="1"/>
        <v>0</v>
      </c>
      <c r="S20" t="str">
        <f t="shared" ca="1" si="0"/>
        <v>Detonate Lock</v>
      </c>
      <c r="T20">
        <f t="shared" ca="1" si="1"/>
        <v>75</v>
      </c>
      <c r="U20" s="18">
        <f t="shared" ca="1" si="2"/>
        <v>43881</v>
      </c>
      <c r="X20" t="s">
        <v>5532</v>
      </c>
      <c r="Y20">
        <f t="shared" ref="Y20:AN23" ca="1" si="3">IF(Y4=0,-1,HEX2DEC(Y4))</f>
        <v>25762</v>
      </c>
      <c r="Z20">
        <f t="shared" ca="1" si="3"/>
        <v>21534</v>
      </c>
      <c r="AA20">
        <f t="shared" ca="1" si="3"/>
        <v>32765</v>
      </c>
      <c r="AB20">
        <f t="shared" ca="1" si="3"/>
        <v>46662</v>
      </c>
      <c r="AC20">
        <f t="shared" ca="1" si="3"/>
        <v>28582</v>
      </c>
      <c r="AD20">
        <f t="shared" ca="1" si="3"/>
        <v>525298</v>
      </c>
      <c r="AE20">
        <f t="shared" ca="1" si="3"/>
        <v>52244</v>
      </c>
      <c r="AF20">
        <f t="shared" ca="1" si="3"/>
        <v>31380</v>
      </c>
      <c r="AG20">
        <f t="shared" ca="1" si="3"/>
        <v>1205404</v>
      </c>
      <c r="AH20">
        <f t="shared" ca="1" si="3"/>
        <v>49475</v>
      </c>
      <c r="AI20">
        <f t="shared" ca="1" si="3"/>
        <v>27184</v>
      </c>
      <c r="AJ20">
        <f t="shared" ca="1" si="3"/>
        <v>55029</v>
      </c>
      <c r="AK20">
        <f t="shared" ca="1" si="3"/>
        <v>11813</v>
      </c>
      <c r="AL20">
        <f t="shared" ca="1" si="3"/>
        <v>31372</v>
      </c>
      <c r="AM20">
        <f t="shared" ca="1" si="3"/>
        <v>11825</v>
      </c>
      <c r="AN20">
        <f t="shared" ca="1" si="3"/>
        <v>14599</v>
      </c>
      <c r="AO20">
        <f t="shared" ref="AO20:CZ23" ca="1" si="4">IF(AO4=0,-1,HEX2DEC(AO4))</f>
        <v>43881</v>
      </c>
      <c r="AP20">
        <f t="shared" ca="1" si="4"/>
        <v>284700</v>
      </c>
      <c r="AQ20">
        <f t="shared" ca="1" si="4"/>
        <v>14594</v>
      </c>
      <c r="AR20">
        <f t="shared" ca="1" si="4"/>
        <v>52246</v>
      </c>
      <c r="AS20">
        <f t="shared" ca="1" si="4"/>
        <v>42475</v>
      </c>
      <c r="AT20">
        <f t="shared" ca="1" si="4"/>
        <v>1199817</v>
      </c>
      <c r="AU20">
        <f t="shared" ca="1" si="4"/>
        <v>388334</v>
      </c>
      <c r="AV20">
        <f t="shared" ca="1" si="4"/>
        <v>543388</v>
      </c>
      <c r="AW20">
        <f t="shared" ca="1" si="4"/>
        <v>49469</v>
      </c>
      <c r="AX20">
        <f t="shared" ca="1" si="4"/>
        <v>11818</v>
      </c>
      <c r="AY20">
        <f t="shared" ca="1" si="4"/>
        <v>678357</v>
      </c>
      <c r="AZ20">
        <f t="shared" ca="1" si="4"/>
        <v>551776</v>
      </c>
      <c r="BA20">
        <f t="shared" ca="1" si="4"/>
        <v>523897</v>
      </c>
      <c r="BB20">
        <f t="shared" ca="1" si="4"/>
        <v>1199815</v>
      </c>
      <c r="BC20">
        <f t="shared" ca="1" si="4"/>
        <v>24363</v>
      </c>
      <c r="BD20">
        <f t="shared" ca="1" si="4"/>
        <v>558740</v>
      </c>
      <c r="BE20">
        <f t="shared" ca="1" si="4"/>
        <v>96910</v>
      </c>
      <c r="BF20">
        <f t="shared" ca="1" si="4"/>
        <v>94098</v>
      </c>
      <c r="BG20">
        <f t="shared" ca="1" si="4"/>
        <v>183678</v>
      </c>
      <c r="BH20">
        <f t="shared" ca="1" si="4"/>
        <v>160068</v>
      </c>
      <c r="BI20">
        <f t="shared" ca="1" si="4"/>
        <v>228887</v>
      </c>
      <c r="BJ20">
        <f t="shared" ca="1" si="4"/>
        <v>74585</v>
      </c>
      <c r="BK20">
        <f t="shared" ca="1" si="4"/>
        <v>99710</v>
      </c>
      <c r="BL20">
        <f t="shared" ca="1" si="4"/>
        <v>1313539</v>
      </c>
      <c r="BM20">
        <f t="shared" ca="1" si="4"/>
        <v>74596</v>
      </c>
      <c r="BN20">
        <f t="shared" ca="1" si="4"/>
        <v>74602</v>
      </c>
      <c r="BO20">
        <f t="shared" ca="1" si="4"/>
        <v>1190056</v>
      </c>
      <c r="BP20">
        <f t="shared" ca="1" si="4"/>
        <v>1184491</v>
      </c>
      <c r="BQ20">
        <f t="shared" ca="1" si="4"/>
        <v>106660</v>
      </c>
      <c r="BR20">
        <f t="shared" ca="1" si="4"/>
        <v>1199813</v>
      </c>
      <c r="BS20">
        <f t="shared" ca="1" si="4"/>
        <v>75999</v>
      </c>
      <c r="BT20">
        <f t="shared" ca="1" si="4"/>
        <v>78806</v>
      </c>
      <c r="BU20">
        <f t="shared" ca="1" si="4"/>
        <v>812209</v>
      </c>
      <c r="BV20">
        <f t="shared" ca="1" si="4"/>
        <v>76008</v>
      </c>
      <c r="BW20">
        <f t="shared" ca="1" si="4"/>
        <v>74608</v>
      </c>
      <c r="BX20">
        <f t="shared" ca="1" si="4"/>
        <v>101095</v>
      </c>
      <c r="BY20">
        <f t="shared" ca="1" si="4"/>
        <v>600977</v>
      </c>
      <c r="BZ20">
        <f t="shared" ca="1" si="4"/>
        <v>558732</v>
      </c>
      <c r="CA20">
        <f t="shared" ca="1" si="4"/>
        <v>291661</v>
      </c>
      <c r="CB20">
        <f t="shared" ca="1" si="4"/>
        <v>1195611</v>
      </c>
      <c r="CC20">
        <f t="shared" ca="1" si="4"/>
        <v>76023</v>
      </c>
      <c r="CD20">
        <f t="shared" ca="1" si="4"/>
        <v>1048626</v>
      </c>
      <c r="CE20">
        <f t="shared" ca="1" si="4"/>
        <v>105261</v>
      </c>
      <c r="CF20">
        <f t="shared" ca="1" si="4"/>
        <v>76026</v>
      </c>
      <c r="CG20">
        <f t="shared" ca="1" si="4"/>
        <v>589293</v>
      </c>
      <c r="CH20">
        <f t="shared" ca="1" si="4"/>
        <v>94101</v>
      </c>
      <c r="CI20">
        <f t="shared" ca="1" si="4"/>
        <v>1087059</v>
      </c>
      <c r="CJ20">
        <f t="shared" ca="1" si="4"/>
        <v>190004</v>
      </c>
      <c r="CK20">
        <f t="shared" ca="1" si="4"/>
        <v>546196</v>
      </c>
      <c r="CL20">
        <f t="shared" ca="1" si="4"/>
        <v>162237</v>
      </c>
      <c r="CM20">
        <f t="shared" ca="1" si="4"/>
        <v>148321</v>
      </c>
      <c r="CN20">
        <f t="shared" ca="1" si="4"/>
        <v>162240</v>
      </c>
      <c r="CO20">
        <f t="shared" ca="1" si="4"/>
        <v>142763</v>
      </c>
      <c r="CP20">
        <f t="shared" ca="1" si="4"/>
        <v>152514</v>
      </c>
      <c r="CQ20">
        <f t="shared" ca="1" si="4"/>
        <v>169165</v>
      </c>
      <c r="CR20">
        <f t="shared" ca="1" si="4"/>
        <v>6265</v>
      </c>
      <c r="CS20">
        <f t="shared" ca="1" si="4"/>
        <v>1263598</v>
      </c>
      <c r="CT20">
        <f t="shared" ca="1" si="4"/>
        <v>150340</v>
      </c>
      <c r="CU20">
        <f t="shared" ca="1" si="4"/>
        <v>547088</v>
      </c>
      <c r="CV20">
        <f t="shared" ca="1" si="4"/>
        <v>151113</v>
      </c>
      <c r="CW20">
        <f t="shared" ca="1" si="4"/>
        <v>510011</v>
      </c>
      <c r="CX20">
        <f t="shared" ca="1" si="4"/>
        <v>169172</v>
      </c>
      <c r="CY20">
        <f t="shared" ca="1" si="4"/>
        <v>10360</v>
      </c>
      <c r="CZ20">
        <f t="shared" ca="1" si="4"/>
        <v>145548</v>
      </c>
      <c r="DA20">
        <f t="shared" ref="DA20:FL23" ca="1" si="5">IF(DA4=0,-1,HEX2DEC(DA4))</f>
        <v>1082919</v>
      </c>
      <c r="DB20">
        <f t="shared" ca="1" si="5"/>
        <v>6253</v>
      </c>
      <c r="DC20">
        <f t="shared" ca="1" si="5"/>
        <v>163630</v>
      </c>
      <c r="DD20">
        <f t="shared" ca="1" si="5"/>
        <v>144150</v>
      </c>
      <c r="DE20">
        <f t="shared" ca="1" si="5"/>
        <v>184424</v>
      </c>
      <c r="DF20">
        <f t="shared" ca="1" si="5"/>
        <v>79806</v>
      </c>
      <c r="DG20">
        <f t="shared" ca="1" si="5"/>
        <v>188608</v>
      </c>
      <c r="DH20">
        <f t="shared" ca="1" si="5"/>
        <v>279140</v>
      </c>
      <c r="DI20">
        <f t="shared" ca="1" si="5"/>
        <v>133720</v>
      </c>
      <c r="DJ20">
        <f t="shared" ca="1" si="5"/>
        <v>539180</v>
      </c>
      <c r="DK20">
        <f t="shared" ca="1" si="5"/>
        <v>539170</v>
      </c>
      <c r="DL20">
        <f t="shared" ca="1" si="5"/>
        <v>185819</v>
      </c>
      <c r="DM20">
        <f t="shared" ca="1" si="5"/>
        <v>291644</v>
      </c>
      <c r="DN20">
        <f t="shared" ca="1" si="5"/>
        <v>47909</v>
      </c>
      <c r="DO20">
        <f t="shared" ca="1" si="5"/>
        <v>43752</v>
      </c>
      <c r="DP20">
        <f t="shared" ca="1" si="5"/>
        <v>546186</v>
      </c>
      <c r="DQ20">
        <f t="shared" ca="1" si="5"/>
        <v>1127130</v>
      </c>
      <c r="DR20">
        <f t="shared" ca="1" si="5"/>
        <v>95497</v>
      </c>
      <c r="DS20">
        <f t="shared" ca="1" si="5"/>
        <v>223279</v>
      </c>
      <c r="DT20">
        <f t="shared" ca="1" si="5"/>
        <v>227497</v>
      </c>
      <c r="DU20">
        <f t="shared" ca="1" si="5"/>
        <v>49324</v>
      </c>
      <c r="DV20">
        <f t="shared" ca="1" si="5"/>
        <v>47906</v>
      </c>
      <c r="DW20">
        <f t="shared" ca="1" si="5"/>
        <v>1212327</v>
      </c>
      <c r="DX20">
        <f t="shared" ca="1" si="5"/>
        <v>362069</v>
      </c>
      <c r="DY20">
        <f t="shared" ca="1" si="5"/>
        <v>226098</v>
      </c>
      <c r="DZ20">
        <f t="shared" ca="1" si="5"/>
        <v>277729</v>
      </c>
      <c r="EA20">
        <f t="shared" ca="1" si="5"/>
        <v>208011</v>
      </c>
      <c r="EB20">
        <f t="shared" ca="1" si="5"/>
        <v>203853</v>
      </c>
      <c r="EC20">
        <f t="shared" ca="1" si="5"/>
        <v>675575</v>
      </c>
      <c r="ED20">
        <f t="shared" ca="1" si="5"/>
        <v>198316</v>
      </c>
      <c r="EE20">
        <f t="shared" ca="1" si="5"/>
        <v>1209551</v>
      </c>
      <c r="EF20">
        <f t="shared" ca="1" si="5"/>
        <v>227502</v>
      </c>
      <c r="EG20">
        <f t="shared" ca="1" si="5"/>
        <v>227487</v>
      </c>
      <c r="EH20">
        <f t="shared" ca="1" si="5"/>
        <v>228900</v>
      </c>
      <c r="EI20">
        <f t="shared" ca="1" si="5"/>
        <v>816362</v>
      </c>
      <c r="EJ20">
        <f t="shared" ca="1" si="5"/>
        <v>290244</v>
      </c>
      <c r="EK20">
        <f t="shared" ca="1" si="5"/>
        <v>267967</v>
      </c>
      <c r="EL20">
        <f t="shared" ca="1" si="5"/>
        <v>46519</v>
      </c>
      <c r="EM20">
        <f t="shared" ca="1" si="5"/>
        <v>228890</v>
      </c>
      <c r="EN20">
        <f t="shared" ca="1" si="5"/>
        <v>547587</v>
      </c>
      <c r="EO20">
        <f t="shared" ca="1" si="5"/>
        <v>205242</v>
      </c>
      <c r="EP20">
        <f t="shared" ca="1" si="5"/>
        <v>907595</v>
      </c>
      <c r="EQ20">
        <f t="shared" ca="1" si="5"/>
        <v>546169</v>
      </c>
      <c r="ER20">
        <f t="shared" ca="1" si="5"/>
        <v>385564</v>
      </c>
      <c r="ES20">
        <f t="shared" ca="1" si="5"/>
        <v>217724</v>
      </c>
      <c r="ET20">
        <f t="shared" ca="1" si="5"/>
        <v>223749</v>
      </c>
      <c r="EU20">
        <f t="shared" ca="1" si="5"/>
        <v>533635</v>
      </c>
      <c r="EV20">
        <f t="shared" ca="1" si="5"/>
        <v>223747</v>
      </c>
      <c r="EW20">
        <f t="shared" ca="1" si="5"/>
        <v>1303805</v>
      </c>
      <c r="EX20">
        <f t="shared" ca="1" si="5"/>
        <v>953207</v>
      </c>
      <c r="EY20">
        <f t="shared" ca="1" si="5"/>
        <v>216338</v>
      </c>
      <c r="EZ20">
        <f t="shared" ca="1" si="5"/>
        <v>15887</v>
      </c>
      <c r="FA20">
        <f t="shared" ca="1" si="5"/>
        <v>130265</v>
      </c>
      <c r="FB20">
        <f t="shared" ca="1" si="5"/>
        <v>1121531</v>
      </c>
      <c r="FC20">
        <f t="shared" ca="1" si="5"/>
        <v>218194</v>
      </c>
      <c r="FD20">
        <f t="shared" ca="1" si="5"/>
        <v>74260</v>
      </c>
      <c r="FE20">
        <f t="shared" ca="1" si="5"/>
        <v>88536</v>
      </c>
      <c r="FF20">
        <f t="shared" ca="1" si="5"/>
        <v>130250</v>
      </c>
      <c r="FG20">
        <f t="shared" ca="1" si="5"/>
        <v>1301013</v>
      </c>
      <c r="FH20">
        <f t="shared" ca="1" si="5"/>
        <v>281924</v>
      </c>
      <c r="FI20">
        <f t="shared" ca="1" si="5"/>
        <v>130254</v>
      </c>
      <c r="FJ20">
        <f t="shared" ca="1" si="5"/>
        <v>127483</v>
      </c>
      <c r="FK20">
        <f t="shared" ca="1" si="5"/>
        <v>390989</v>
      </c>
      <c r="FL20">
        <f t="shared" ca="1" si="5"/>
        <v>4828</v>
      </c>
      <c r="FM20">
        <f t="shared" ref="FM20:FW22" ca="1" si="6">IF(FM4=0,-1,HEX2DEC(FM4))</f>
        <v>124673</v>
      </c>
      <c r="FN20">
        <f t="shared" ca="1" si="6"/>
        <v>295832</v>
      </c>
      <c r="FO20">
        <f t="shared" ca="1" si="6"/>
        <v>1224803</v>
      </c>
      <c r="FP20">
        <f t="shared" ca="1" si="6"/>
        <v>74255</v>
      </c>
      <c r="FQ20">
        <f t="shared" ca="1" si="6"/>
        <v>1118764</v>
      </c>
      <c r="FR20">
        <f t="shared" ca="1" si="6"/>
        <v>551726</v>
      </c>
      <c r="FS20">
        <f t="shared" ca="1" si="6"/>
        <v>194158</v>
      </c>
      <c r="FT20">
        <f t="shared" ca="1" si="6"/>
        <v>212170</v>
      </c>
      <c r="FU20">
        <f t="shared" ca="1" si="6"/>
        <v>540584</v>
      </c>
      <c r="FV20">
        <f t="shared" ca="1" si="6"/>
        <v>221895</v>
      </c>
      <c r="FW20">
        <f t="shared" ca="1" si="6"/>
        <v>1231757</v>
      </c>
    </row>
    <row r="21" spans="1:179" x14ac:dyDescent="0.25">
      <c r="A21" t="str">
        <f ca="1"/>
        <v>0004581C</v>
      </c>
      <c r="B21" t="str">
        <f ca="1"/>
        <v>0003F65B</v>
      </c>
      <c r="C21">
        <f ca="1"/>
        <v>0</v>
      </c>
      <c r="D21">
        <f ca="1"/>
        <v>0</v>
      </c>
      <c r="E21" t="str">
        <f ca="1"/>
        <v>Alteration</v>
      </c>
      <c r="F21">
        <f ca="1"/>
        <v>75</v>
      </c>
      <c r="G21" t="str">
        <f ca="1"/>
        <v>Entomb</v>
      </c>
      <c r="H21">
        <f ca="1"/>
        <v>1</v>
      </c>
      <c r="I21">
        <f ca="1"/>
        <v>1</v>
      </c>
      <c r="J21">
        <f ca="1"/>
        <v>0</v>
      </c>
      <c r="K21">
        <f ca="1"/>
        <v>0</v>
      </c>
      <c r="L21">
        <f ca="1"/>
        <v>0</v>
      </c>
      <c r="M21">
        <f ca="1"/>
        <v>0</v>
      </c>
      <c r="N21" t="str">
        <f ca="1"/>
        <v>Earth</v>
      </c>
      <c r="O21">
        <f ca="1"/>
        <v>0</v>
      </c>
      <c r="P21">
        <f ca="1"/>
        <v>0</v>
      </c>
      <c r="Q21">
        <f ca="1"/>
        <v>0</v>
      </c>
      <c r="S21" t="str">
        <f t="shared" ca="1" si="0"/>
        <v>Entomb</v>
      </c>
      <c r="T21">
        <f t="shared" ca="1" si="1"/>
        <v>75</v>
      </c>
      <c r="U21" s="18">
        <f t="shared" ca="1" si="2"/>
        <v>284700</v>
      </c>
      <c r="X21" t="s">
        <v>5533</v>
      </c>
      <c r="Y21">
        <f t="shared" ca="1" si="3"/>
        <v>247063</v>
      </c>
      <c r="Z21">
        <f t="shared" ref="Z21:CK23" ca="1" si="7">IF(Z5=0,-1,HEX2DEC(Z5))</f>
        <v>247064</v>
      </c>
      <c r="AA21">
        <f t="shared" ca="1" si="7"/>
        <v>562947</v>
      </c>
      <c r="AB21">
        <f t="shared" ca="1" si="7"/>
        <v>247066</v>
      </c>
      <c r="AC21">
        <f t="shared" ca="1" si="7"/>
        <v>247068</v>
      </c>
      <c r="AD21">
        <f t="shared" ca="1" si="7"/>
        <v>247067</v>
      </c>
      <c r="AE21">
        <f t="shared" ca="1" si="7"/>
        <v>247065</v>
      </c>
      <c r="AF21">
        <f t="shared" ca="1" si="7"/>
        <v>247069</v>
      </c>
      <c r="AG21">
        <f t="shared" ca="1" si="7"/>
        <v>247070</v>
      </c>
      <c r="AH21">
        <f t="shared" ca="1" si="7"/>
        <v>247074</v>
      </c>
      <c r="AI21">
        <f t="shared" ca="1" si="7"/>
        <v>247075</v>
      </c>
      <c r="AJ21">
        <f t="shared" ca="1" si="7"/>
        <v>247071</v>
      </c>
      <c r="AK21">
        <f t="shared" ca="1" si="7"/>
        <v>247076</v>
      </c>
      <c r="AL21">
        <f t="shared" ca="1" si="7"/>
        <v>247073</v>
      </c>
      <c r="AM21">
        <f t="shared" ca="1" si="7"/>
        <v>247072</v>
      </c>
      <c r="AN21">
        <f t="shared" ca="1" si="7"/>
        <v>247077</v>
      </c>
      <c r="AO21">
        <f t="shared" ca="1" si="7"/>
        <v>247079</v>
      </c>
      <c r="AP21">
        <f t="shared" ca="1" si="7"/>
        <v>259675</v>
      </c>
      <c r="AQ21">
        <f t="shared" ca="1" si="7"/>
        <v>247080</v>
      </c>
      <c r="AR21">
        <f t="shared" ca="1" si="7"/>
        <v>247081</v>
      </c>
      <c r="AS21">
        <f t="shared" ca="1" si="7"/>
        <v>247078</v>
      </c>
      <c r="AT21">
        <f t="shared" ca="1" si="7"/>
        <v>247083</v>
      </c>
      <c r="AU21">
        <f t="shared" ca="1" si="7"/>
        <v>389719</v>
      </c>
      <c r="AV21">
        <f t="shared" ca="1" si="7"/>
        <v>562948</v>
      </c>
      <c r="AW21">
        <f t="shared" ca="1" si="7"/>
        <v>247087</v>
      </c>
      <c r="AX21">
        <f t="shared" ca="1" si="7"/>
        <v>247084</v>
      </c>
      <c r="AY21">
        <f t="shared" ca="1" si="7"/>
        <v>247086</v>
      </c>
      <c r="AZ21">
        <f t="shared" ca="1" si="7"/>
        <v>562949</v>
      </c>
      <c r="BA21">
        <f t="shared" ca="1" si="7"/>
        <v>294437</v>
      </c>
      <c r="BB21">
        <f t="shared" ca="1" si="7"/>
        <v>247088</v>
      </c>
      <c r="BC21">
        <f t="shared" ca="1" si="7"/>
        <v>247085</v>
      </c>
      <c r="BD21">
        <f t="shared" ca="1" si="7"/>
        <v>562950</v>
      </c>
      <c r="BE21">
        <f t="shared" ca="1" si="7"/>
        <v>249921</v>
      </c>
      <c r="BF21">
        <f t="shared" ca="1" si="7"/>
        <v>249922</v>
      </c>
      <c r="BG21">
        <f t="shared" ca="1" si="7"/>
        <v>249923</v>
      </c>
      <c r="BH21">
        <f t="shared" ca="1" si="7"/>
        <v>249928</v>
      </c>
      <c r="BI21">
        <f t="shared" ca="1" si="7"/>
        <v>249926</v>
      </c>
      <c r="BJ21">
        <f t="shared" ca="1" si="7"/>
        <v>249925</v>
      </c>
      <c r="BK21">
        <f t="shared" ca="1" si="7"/>
        <v>249927</v>
      </c>
      <c r="BL21">
        <f t="shared" ca="1" si="7"/>
        <v>249924</v>
      </c>
      <c r="BM21">
        <f t="shared" ca="1" si="7"/>
        <v>249929</v>
      </c>
      <c r="BN21">
        <f t="shared" ca="1" si="7"/>
        <v>249930</v>
      </c>
      <c r="BO21">
        <f t="shared" ca="1" si="7"/>
        <v>249931</v>
      </c>
      <c r="BP21">
        <f t="shared" ca="1" si="7"/>
        <v>249933</v>
      </c>
      <c r="BQ21">
        <f t="shared" ca="1" si="7"/>
        <v>249932</v>
      </c>
      <c r="BR21">
        <f t="shared" ca="1" si="7"/>
        <v>249934</v>
      </c>
      <c r="BS21">
        <f t="shared" ca="1" si="7"/>
        <v>251313</v>
      </c>
      <c r="BT21">
        <f t="shared" ca="1" si="7"/>
        <v>251314</v>
      </c>
      <c r="BU21">
        <f t="shared" ca="1" si="7"/>
        <v>251318</v>
      </c>
      <c r="BV21">
        <f t="shared" ca="1" si="7"/>
        <v>251315</v>
      </c>
      <c r="BW21">
        <f t="shared" ca="1" si="7"/>
        <v>251316</v>
      </c>
      <c r="BX21">
        <f t="shared" ca="1" si="7"/>
        <v>251317</v>
      </c>
      <c r="BY21">
        <f t="shared" ca="1" si="7"/>
        <v>251319</v>
      </c>
      <c r="BZ21">
        <f t="shared" ca="1" si="7"/>
        <v>562952</v>
      </c>
      <c r="CA21">
        <f t="shared" ca="1" si="7"/>
        <v>297232</v>
      </c>
      <c r="CB21">
        <f t="shared" ca="1" si="7"/>
        <v>251323</v>
      </c>
      <c r="CC21">
        <f t="shared" ca="1" si="7"/>
        <v>251320</v>
      </c>
      <c r="CD21">
        <f t="shared" ca="1" si="7"/>
        <v>562951</v>
      </c>
      <c r="CE21">
        <f t="shared" ca="1" si="7"/>
        <v>251321</v>
      </c>
      <c r="CF21">
        <f t="shared" ca="1" si="7"/>
        <v>251322</v>
      </c>
      <c r="CG21">
        <f t="shared" ca="1" si="7"/>
        <v>385572</v>
      </c>
      <c r="CH21">
        <f t="shared" ca="1" si="7"/>
        <v>251324</v>
      </c>
      <c r="CI21">
        <f t="shared" ca="1" si="7"/>
        <v>252703</v>
      </c>
      <c r="CJ21">
        <f t="shared" ca="1" si="7"/>
        <v>252704</v>
      </c>
      <c r="CK21">
        <f t="shared" ca="1" si="7"/>
        <v>562953</v>
      </c>
      <c r="CL21">
        <f t="shared" ca="1" si="4"/>
        <v>252706</v>
      </c>
      <c r="CM21">
        <f t="shared" ca="1" si="4"/>
        <v>252705</v>
      </c>
      <c r="CN21">
        <f t="shared" ca="1" si="4"/>
        <v>252707</v>
      </c>
      <c r="CO21">
        <f t="shared" ca="1" si="4"/>
        <v>252708</v>
      </c>
      <c r="CP21">
        <f t="shared" ca="1" si="4"/>
        <v>252710</v>
      </c>
      <c r="CQ21">
        <f t="shared" ca="1" si="4"/>
        <v>252711</v>
      </c>
      <c r="CR21">
        <f t="shared" ca="1" si="4"/>
        <v>252712</v>
      </c>
      <c r="CS21">
        <f t="shared" ca="1" si="4"/>
        <v>252713</v>
      </c>
      <c r="CT21">
        <f t="shared" ca="1" si="4"/>
        <v>252714</v>
      </c>
      <c r="CU21">
        <f t="shared" ca="1" si="4"/>
        <v>252715</v>
      </c>
      <c r="CV21">
        <f t="shared" ca="1" si="4"/>
        <v>252716</v>
      </c>
      <c r="CW21">
        <f t="shared" ca="1" si="4"/>
        <v>252709</v>
      </c>
      <c r="CX21">
        <f t="shared" ca="1" si="4"/>
        <v>254100</v>
      </c>
      <c r="CY21">
        <f t="shared" ca="1" si="4"/>
        <v>254098</v>
      </c>
      <c r="CZ21">
        <f t="shared" ca="1" si="4"/>
        <v>254095</v>
      </c>
      <c r="DA21">
        <f t="shared" ca="1" si="5"/>
        <v>254097</v>
      </c>
      <c r="DB21">
        <f t="shared" ca="1" si="5"/>
        <v>254099</v>
      </c>
      <c r="DC21">
        <f t="shared" ca="1" si="5"/>
        <v>254096</v>
      </c>
      <c r="DD21">
        <f t="shared" ca="1" si="5"/>
        <v>254101</v>
      </c>
      <c r="DE21">
        <f t="shared" ca="1" si="5"/>
        <v>254105</v>
      </c>
      <c r="DF21">
        <f t="shared" ca="1" si="5"/>
        <v>254102</v>
      </c>
      <c r="DG21">
        <f t="shared" ca="1" si="5"/>
        <v>254103</v>
      </c>
      <c r="DH21">
        <f t="shared" ca="1" si="5"/>
        <v>385561</v>
      </c>
      <c r="DI21">
        <f t="shared" ca="1" si="5"/>
        <v>254104</v>
      </c>
      <c r="DJ21">
        <f t="shared" ca="1" si="5"/>
        <v>562954</v>
      </c>
      <c r="DK21">
        <f t="shared" ca="1" si="5"/>
        <v>562955</v>
      </c>
      <c r="DL21">
        <f t="shared" ca="1" si="5"/>
        <v>254106</v>
      </c>
      <c r="DM21">
        <f t="shared" ca="1" si="5"/>
        <v>291653</v>
      </c>
      <c r="DN21">
        <f t="shared" ca="1" si="5"/>
        <v>255485</v>
      </c>
      <c r="DO21">
        <f t="shared" ca="1" si="5"/>
        <v>255486</v>
      </c>
      <c r="DP21">
        <f t="shared" ca="1" si="5"/>
        <v>562956</v>
      </c>
      <c r="DQ21">
        <f t="shared" ca="1" si="5"/>
        <v>255489</v>
      </c>
      <c r="DR21">
        <f t="shared" ca="1" si="5"/>
        <v>255487</v>
      </c>
      <c r="DS21">
        <f t="shared" ca="1" si="5"/>
        <v>255490</v>
      </c>
      <c r="DT21">
        <f t="shared" ca="1" si="5"/>
        <v>255491</v>
      </c>
      <c r="DU21">
        <f t="shared" ca="1" si="5"/>
        <v>255488</v>
      </c>
      <c r="DV21">
        <f t="shared" ca="1" si="5"/>
        <v>255492</v>
      </c>
      <c r="DW21">
        <f t="shared" ca="1" si="5"/>
        <v>255496</v>
      </c>
      <c r="DX21">
        <f t="shared" ca="1" si="5"/>
        <v>255494</v>
      </c>
      <c r="DY21">
        <f t="shared" ca="1" si="5"/>
        <v>255493</v>
      </c>
      <c r="DZ21">
        <f t="shared" ca="1" si="5"/>
        <v>255495</v>
      </c>
      <c r="EA21">
        <f t="shared" ca="1" si="5"/>
        <v>255497</v>
      </c>
      <c r="EB21">
        <f t="shared" ca="1" si="5"/>
        <v>255498</v>
      </c>
      <c r="EC21">
        <f t="shared" ca="1" si="5"/>
        <v>255500</v>
      </c>
      <c r="ED21">
        <f t="shared" ca="1" si="5"/>
        <v>255502</v>
      </c>
      <c r="EE21">
        <f t="shared" ca="1" si="5"/>
        <v>255499</v>
      </c>
      <c r="EF21">
        <f t="shared" ca="1" si="5"/>
        <v>255501</v>
      </c>
      <c r="EG21">
        <f t="shared" ca="1" si="5"/>
        <v>255503</v>
      </c>
      <c r="EH21">
        <f t="shared" ca="1" si="5"/>
        <v>255504</v>
      </c>
      <c r="EI21">
        <f t="shared" ca="1" si="5"/>
        <v>255507</v>
      </c>
      <c r="EJ21">
        <f t="shared" ca="1" si="5"/>
        <v>291649</v>
      </c>
      <c r="EK21">
        <f t="shared" ca="1" si="5"/>
        <v>255510</v>
      </c>
      <c r="EL21">
        <f t="shared" ca="1" si="5"/>
        <v>255505</v>
      </c>
      <c r="EM21">
        <f t="shared" ca="1" si="5"/>
        <v>255506</v>
      </c>
      <c r="EN21">
        <f t="shared" ca="1" si="5"/>
        <v>562957</v>
      </c>
      <c r="EO21">
        <f t="shared" ca="1" si="5"/>
        <v>255508</v>
      </c>
      <c r="EP21">
        <f t="shared" ca="1" si="5"/>
        <v>255509</v>
      </c>
      <c r="EQ21">
        <f t="shared" ca="1" si="5"/>
        <v>562958</v>
      </c>
      <c r="ER21">
        <f t="shared" ca="1" si="5"/>
        <v>385573</v>
      </c>
      <c r="ES21">
        <f t="shared" ca="1" si="5"/>
        <v>256891</v>
      </c>
      <c r="ET21">
        <f t="shared" ca="1" si="5"/>
        <v>256892</v>
      </c>
      <c r="EU21">
        <f t="shared" ca="1" si="5"/>
        <v>562959</v>
      </c>
      <c r="EV21">
        <f t="shared" ca="1" si="5"/>
        <v>256894</v>
      </c>
      <c r="EW21">
        <f t="shared" ca="1" si="5"/>
        <v>256895</v>
      </c>
      <c r="EX21">
        <f t="shared" ca="1" si="5"/>
        <v>256896</v>
      </c>
      <c r="EY21">
        <f t="shared" ca="1" si="5"/>
        <v>256897</v>
      </c>
      <c r="EZ21">
        <f t="shared" ca="1" si="5"/>
        <v>256898</v>
      </c>
      <c r="FA21">
        <f t="shared" ca="1" si="5"/>
        <v>256893</v>
      </c>
      <c r="FB21">
        <f t="shared" ca="1" si="5"/>
        <v>256899</v>
      </c>
      <c r="FC21">
        <f t="shared" ca="1" si="5"/>
        <v>256900</v>
      </c>
      <c r="FD21">
        <f t="shared" ca="1" si="5"/>
        <v>256901</v>
      </c>
      <c r="FE21">
        <f t="shared" ca="1" si="5"/>
        <v>256903</v>
      </c>
      <c r="FF21">
        <f t="shared" ca="1" si="5"/>
        <v>256904</v>
      </c>
      <c r="FG21">
        <f t="shared" ca="1" si="5"/>
        <v>256902</v>
      </c>
      <c r="FH21">
        <f t="shared" ca="1" si="5"/>
        <v>256906</v>
      </c>
      <c r="FI21">
        <f t="shared" ca="1" si="5"/>
        <v>256905</v>
      </c>
      <c r="FJ21">
        <f t="shared" ca="1" si="5"/>
        <v>256910</v>
      </c>
      <c r="FK21">
        <f t="shared" ca="1" si="5"/>
        <v>256909</v>
      </c>
      <c r="FL21">
        <f t="shared" ca="1" si="5"/>
        <v>256908</v>
      </c>
      <c r="FM21">
        <f t="shared" ca="1" si="6"/>
        <v>256907</v>
      </c>
      <c r="FN21">
        <f t="shared" ca="1" si="6"/>
        <v>291651</v>
      </c>
      <c r="FO21">
        <f t="shared" ca="1" si="6"/>
        <v>256911</v>
      </c>
      <c r="FP21">
        <f t="shared" ca="1" si="6"/>
        <v>256912</v>
      </c>
      <c r="FQ21">
        <f t="shared" ca="1" si="6"/>
        <v>256914</v>
      </c>
      <c r="FR21">
        <f t="shared" ca="1" si="6"/>
        <v>562960</v>
      </c>
      <c r="FS21">
        <f t="shared" ca="1" si="6"/>
        <v>256915</v>
      </c>
      <c r="FT21">
        <f t="shared" ca="1" si="6"/>
        <v>256916</v>
      </c>
      <c r="FU21">
        <f t="shared" ca="1" si="6"/>
        <v>562961</v>
      </c>
      <c r="FV21">
        <f t="shared" ca="1" si="6"/>
        <v>385560</v>
      </c>
      <c r="FW21">
        <f t="shared" ca="1" si="6"/>
        <v>256913</v>
      </c>
    </row>
    <row r="22" spans="1:179" x14ac:dyDescent="0.25">
      <c r="A22" t="str">
        <f ca="1"/>
        <v>00003902</v>
      </c>
      <c r="B22" t="str">
        <f ca="1"/>
        <v>0003C528</v>
      </c>
      <c r="C22">
        <f ca="1"/>
        <v>0</v>
      </c>
      <c r="D22">
        <f ca="1"/>
        <v>0</v>
      </c>
      <c r="E22" t="str">
        <f ca="1"/>
        <v>Alteration</v>
      </c>
      <c r="F22">
        <f ca="1"/>
        <v>75</v>
      </c>
      <c r="G22" t="str">
        <f ca="1"/>
        <v>Fabricate Object</v>
      </c>
      <c r="H22">
        <f ca="1"/>
        <v>1</v>
      </c>
      <c r="I22">
        <f ca="1"/>
        <v>1</v>
      </c>
      <c r="J22">
        <f ca="1"/>
        <v>0</v>
      </c>
      <c r="K22" t="str">
        <f ca="1"/>
        <v>Fabricate</v>
      </c>
      <c r="L22">
        <f ca="1"/>
        <v>0</v>
      </c>
      <c r="M22">
        <f ca="1"/>
        <v>0</v>
      </c>
      <c r="N22">
        <f ca="1"/>
        <v>0</v>
      </c>
      <c r="O22">
        <f ca="1"/>
        <v>0</v>
      </c>
      <c r="P22">
        <f ca="1"/>
        <v>0</v>
      </c>
      <c r="Q22">
        <f ca="1"/>
        <v>0</v>
      </c>
      <c r="S22" t="str">
        <f t="shared" ca="1" si="0"/>
        <v>Fabricate Object</v>
      </c>
      <c r="T22">
        <f t="shared" ca="1" si="1"/>
        <v>75</v>
      </c>
      <c r="U22" s="18">
        <f t="shared" ca="1" si="2"/>
        <v>14594</v>
      </c>
      <c r="X22" t="s">
        <v>5534</v>
      </c>
      <c r="Y22">
        <f t="shared" ca="1" si="3"/>
        <v>-1</v>
      </c>
      <c r="Z22">
        <f t="shared" ca="1" si="7"/>
        <v>-1</v>
      </c>
      <c r="AA22">
        <f t="shared" ca="1" si="7"/>
        <v>-1</v>
      </c>
      <c r="AB22">
        <f t="shared" ca="1" si="7"/>
        <v>-1</v>
      </c>
      <c r="AC22">
        <f t="shared" ca="1" si="7"/>
        <v>-1</v>
      </c>
      <c r="AD22">
        <f t="shared" ca="1" si="7"/>
        <v>-1</v>
      </c>
      <c r="AE22">
        <f t="shared" ca="1" si="7"/>
        <v>-1</v>
      </c>
      <c r="AF22">
        <f t="shared" ca="1" si="7"/>
        <v>-1</v>
      </c>
      <c r="AG22">
        <f t="shared" ca="1" si="7"/>
        <v>-1</v>
      </c>
      <c r="AH22">
        <f t="shared" ca="1" si="7"/>
        <v>-1</v>
      </c>
      <c r="AI22">
        <f t="shared" ca="1" si="7"/>
        <v>-1</v>
      </c>
      <c r="AJ22">
        <f t="shared" ca="1" si="7"/>
        <v>-1</v>
      </c>
      <c r="AK22">
        <f t="shared" ca="1" si="7"/>
        <v>-1</v>
      </c>
      <c r="AL22">
        <f t="shared" ca="1" si="7"/>
        <v>-1</v>
      </c>
      <c r="AM22">
        <f t="shared" ca="1" si="7"/>
        <v>-1</v>
      </c>
      <c r="AN22">
        <f t="shared" ca="1" si="7"/>
        <v>-1</v>
      </c>
      <c r="AO22">
        <f t="shared" ca="1" si="7"/>
        <v>-1</v>
      </c>
      <c r="AP22">
        <f t="shared" ca="1" si="7"/>
        <v>-1</v>
      </c>
      <c r="AQ22">
        <f t="shared" ca="1" si="7"/>
        <v>-1</v>
      </c>
      <c r="AR22">
        <f t="shared" ca="1" si="7"/>
        <v>-1</v>
      </c>
      <c r="AS22">
        <f t="shared" ca="1" si="7"/>
        <v>-1</v>
      </c>
      <c r="AT22">
        <f t="shared" ca="1" si="7"/>
        <v>-1</v>
      </c>
      <c r="AU22">
        <f t="shared" ca="1" si="7"/>
        <v>-1</v>
      </c>
      <c r="AV22">
        <f t="shared" ca="1" si="7"/>
        <v>-1</v>
      </c>
      <c r="AW22">
        <f t="shared" ca="1" si="7"/>
        <v>-1</v>
      </c>
      <c r="AX22">
        <f t="shared" ca="1" si="7"/>
        <v>-1</v>
      </c>
      <c r="AY22">
        <f t="shared" ca="1" si="7"/>
        <v>-1</v>
      </c>
      <c r="AZ22">
        <f t="shared" ca="1" si="7"/>
        <v>-1</v>
      </c>
      <c r="BA22">
        <f t="shared" ca="1" si="7"/>
        <v>-1</v>
      </c>
      <c r="BB22">
        <f t="shared" ca="1" si="7"/>
        <v>-1</v>
      </c>
      <c r="BC22">
        <f t="shared" ca="1" si="7"/>
        <v>-1</v>
      </c>
      <c r="BD22">
        <f t="shared" ca="1" si="7"/>
        <v>-1</v>
      </c>
      <c r="BE22">
        <f t="shared" ca="1" si="7"/>
        <v>-1</v>
      </c>
      <c r="BF22">
        <f t="shared" ca="1" si="7"/>
        <v>-1</v>
      </c>
      <c r="BG22">
        <f t="shared" ca="1" si="7"/>
        <v>-1</v>
      </c>
      <c r="BH22">
        <f t="shared" ca="1" si="7"/>
        <v>-1</v>
      </c>
      <c r="BI22">
        <f t="shared" ca="1" si="7"/>
        <v>-1</v>
      </c>
      <c r="BJ22">
        <f t="shared" ca="1" si="7"/>
        <v>-1</v>
      </c>
      <c r="BK22">
        <f t="shared" ca="1" si="7"/>
        <v>-1</v>
      </c>
      <c r="BL22">
        <f t="shared" ca="1" si="7"/>
        <v>-1</v>
      </c>
      <c r="BM22">
        <f t="shared" ca="1" si="7"/>
        <v>-1</v>
      </c>
      <c r="BN22">
        <f t="shared" ca="1" si="7"/>
        <v>-1</v>
      </c>
      <c r="BO22">
        <f t="shared" ca="1" si="7"/>
        <v>-1</v>
      </c>
      <c r="BP22">
        <f t="shared" ca="1" si="7"/>
        <v>-1</v>
      </c>
      <c r="BQ22">
        <f t="shared" ca="1" si="7"/>
        <v>-1</v>
      </c>
      <c r="BR22">
        <f t="shared" ca="1" si="7"/>
        <v>-1</v>
      </c>
      <c r="BS22">
        <f t="shared" ca="1" si="7"/>
        <v>-1</v>
      </c>
      <c r="BT22">
        <f t="shared" ca="1" si="7"/>
        <v>-1</v>
      </c>
      <c r="BU22">
        <f t="shared" ca="1" si="7"/>
        <v>-1</v>
      </c>
      <c r="BV22">
        <f t="shared" ca="1" si="7"/>
        <v>-1</v>
      </c>
      <c r="BW22">
        <f t="shared" ca="1" si="7"/>
        <v>-1</v>
      </c>
      <c r="BX22">
        <f t="shared" ca="1" si="7"/>
        <v>-1</v>
      </c>
      <c r="BY22">
        <f t="shared" ca="1" si="7"/>
        <v>-1</v>
      </c>
      <c r="BZ22">
        <f t="shared" ca="1" si="7"/>
        <v>-1</v>
      </c>
      <c r="CA22">
        <f t="shared" ca="1" si="7"/>
        <v>-1</v>
      </c>
      <c r="CB22">
        <f t="shared" ca="1" si="7"/>
        <v>-1</v>
      </c>
      <c r="CC22">
        <f t="shared" ca="1" si="7"/>
        <v>-1</v>
      </c>
      <c r="CD22">
        <f t="shared" ca="1" si="7"/>
        <v>-1</v>
      </c>
      <c r="CE22">
        <f t="shared" ca="1" si="7"/>
        <v>-1</v>
      </c>
      <c r="CF22">
        <f t="shared" ca="1" si="7"/>
        <v>-1</v>
      </c>
      <c r="CG22">
        <f t="shared" ca="1" si="7"/>
        <v>-1</v>
      </c>
      <c r="CH22">
        <f t="shared" ca="1" si="7"/>
        <v>-1</v>
      </c>
      <c r="CI22">
        <f t="shared" ca="1" si="7"/>
        <v>-1</v>
      </c>
      <c r="CJ22">
        <f t="shared" ca="1" si="7"/>
        <v>-1</v>
      </c>
      <c r="CK22">
        <f t="shared" ca="1" si="7"/>
        <v>-1</v>
      </c>
      <c r="CL22">
        <f t="shared" ca="1" si="4"/>
        <v>-1</v>
      </c>
      <c r="CM22">
        <f t="shared" ca="1" si="4"/>
        <v>-1</v>
      </c>
      <c r="CN22">
        <f t="shared" ca="1" si="4"/>
        <v>-1</v>
      </c>
      <c r="CO22">
        <f t="shared" ca="1" si="4"/>
        <v>-1</v>
      </c>
      <c r="CP22">
        <f t="shared" ca="1" si="4"/>
        <v>-1</v>
      </c>
      <c r="CQ22">
        <f t="shared" ca="1" si="4"/>
        <v>-1</v>
      </c>
      <c r="CR22">
        <f t="shared" ca="1" si="4"/>
        <v>-1</v>
      </c>
      <c r="CS22">
        <f t="shared" ca="1" si="4"/>
        <v>-1</v>
      </c>
      <c r="CT22">
        <f t="shared" ca="1" si="4"/>
        <v>-1</v>
      </c>
      <c r="CU22">
        <f t="shared" ca="1" si="4"/>
        <v>-1</v>
      </c>
      <c r="CV22">
        <f t="shared" ca="1" si="4"/>
        <v>-1</v>
      </c>
      <c r="CW22">
        <f t="shared" ca="1" si="4"/>
        <v>-1</v>
      </c>
      <c r="CX22">
        <f t="shared" ca="1" si="4"/>
        <v>-1</v>
      </c>
      <c r="CY22">
        <f t="shared" ca="1" si="4"/>
        <v>-1</v>
      </c>
      <c r="CZ22">
        <f t="shared" ca="1" si="4"/>
        <v>-1</v>
      </c>
      <c r="DA22">
        <f t="shared" ca="1" si="5"/>
        <v>-1</v>
      </c>
      <c r="DB22">
        <f t="shared" ca="1" si="5"/>
        <v>-1</v>
      </c>
      <c r="DC22">
        <f t="shared" ca="1" si="5"/>
        <v>-1</v>
      </c>
      <c r="DD22">
        <f t="shared" ca="1" si="5"/>
        <v>-1</v>
      </c>
      <c r="DE22">
        <f t="shared" ca="1" si="5"/>
        <v>-1</v>
      </c>
      <c r="DF22">
        <f t="shared" ca="1" si="5"/>
        <v>-1</v>
      </c>
      <c r="DG22">
        <f t="shared" ca="1" si="5"/>
        <v>-1</v>
      </c>
      <c r="DH22">
        <f t="shared" ca="1" si="5"/>
        <v>-1</v>
      </c>
      <c r="DI22">
        <f t="shared" ca="1" si="5"/>
        <v>-1</v>
      </c>
      <c r="DJ22">
        <f t="shared" ca="1" si="5"/>
        <v>-1</v>
      </c>
      <c r="DK22">
        <f t="shared" ca="1" si="5"/>
        <v>-1</v>
      </c>
      <c r="DL22">
        <f t="shared" ca="1" si="5"/>
        <v>-1</v>
      </c>
      <c r="DM22">
        <f t="shared" ca="1" si="5"/>
        <v>-1</v>
      </c>
      <c r="DN22">
        <f t="shared" ca="1" si="5"/>
        <v>-1</v>
      </c>
      <c r="DO22">
        <f t="shared" ca="1" si="5"/>
        <v>-1</v>
      </c>
      <c r="DP22">
        <f t="shared" ca="1" si="5"/>
        <v>-1</v>
      </c>
      <c r="DQ22">
        <f t="shared" ca="1" si="5"/>
        <v>-1</v>
      </c>
      <c r="DR22">
        <f t="shared" ca="1" si="5"/>
        <v>-1</v>
      </c>
      <c r="DS22">
        <f t="shared" ca="1" si="5"/>
        <v>-1</v>
      </c>
      <c r="DT22">
        <f t="shared" ca="1" si="5"/>
        <v>-1</v>
      </c>
      <c r="DU22">
        <f t="shared" ca="1" si="5"/>
        <v>-1</v>
      </c>
      <c r="DV22">
        <f t="shared" ca="1" si="5"/>
        <v>-1</v>
      </c>
      <c r="DW22">
        <f t="shared" ca="1" si="5"/>
        <v>-1</v>
      </c>
      <c r="DX22">
        <f t="shared" ca="1" si="5"/>
        <v>-1</v>
      </c>
      <c r="DY22">
        <f t="shared" ca="1" si="5"/>
        <v>-1</v>
      </c>
      <c r="DZ22">
        <f t="shared" ca="1" si="5"/>
        <v>-1</v>
      </c>
      <c r="EA22">
        <f t="shared" ca="1" si="5"/>
        <v>-1</v>
      </c>
      <c r="EB22">
        <f t="shared" ca="1" si="5"/>
        <v>-1</v>
      </c>
      <c r="EC22">
        <f t="shared" ca="1" si="5"/>
        <v>-1</v>
      </c>
      <c r="ED22">
        <f t="shared" ca="1" si="5"/>
        <v>-1</v>
      </c>
      <c r="EE22">
        <f t="shared" ca="1" si="5"/>
        <v>-1</v>
      </c>
      <c r="EF22">
        <f t="shared" ca="1" si="5"/>
        <v>-1</v>
      </c>
      <c r="EG22">
        <f t="shared" ca="1" si="5"/>
        <v>-1</v>
      </c>
      <c r="EH22">
        <f t="shared" ca="1" si="5"/>
        <v>-1</v>
      </c>
      <c r="EI22">
        <f t="shared" ca="1" si="5"/>
        <v>-1</v>
      </c>
      <c r="EJ22">
        <f t="shared" ca="1" si="5"/>
        <v>-1</v>
      </c>
      <c r="EK22">
        <f t="shared" ca="1" si="5"/>
        <v>-1</v>
      </c>
      <c r="EL22">
        <f t="shared" ca="1" si="5"/>
        <v>-1</v>
      </c>
      <c r="EM22">
        <f t="shared" ca="1" si="5"/>
        <v>-1</v>
      </c>
      <c r="EN22">
        <f t="shared" ca="1" si="5"/>
        <v>-1</v>
      </c>
      <c r="EO22">
        <f t="shared" ca="1" si="5"/>
        <v>-1</v>
      </c>
      <c r="EP22">
        <f t="shared" ca="1" si="5"/>
        <v>-1</v>
      </c>
      <c r="EQ22">
        <f t="shared" ca="1" si="5"/>
        <v>-1</v>
      </c>
      <c r="ER22">
        <f t="shared" ca="1" si="5"/>
        <v>-1</v>
      </c>
      <c r="ES22">
        <f t="shared" ca="1" si="5"/>
        <v>-1</v>
      </c>
      <c r="ET22">
        <f t="shared" ca="1" si="5"/>
        <v>-1</v>
      </c>
      <c r="EU22">
        <f t="shared" ca="1" si="5"/>
        <v>-1</v>
      </c>
      <c r="EV22">
        <f t="shared" ca="1" si="5"/>
        <v>-1</v>
      </c>
      <c r="EW22">
        <f t="shared" ca="1" si="5"/>
        <v>-1</v>
      </c>
      <c r="EX22">
        <f t="shared" ca="1" si="5"/>
        <v>-1</v>
      </c>
      <c r="EY22">
        <f t="shared" ca="1" si="5"/>
        <v>-1</v>
      </c>
      <c r="EZ22">
        <f t="shared" ca="1" si="5"/>
        <v>-1</v>
      </c>
      <c r="FA22">
        <f t="shared" ca="1" si="5"/>
        <v>-1</v>
      </c>
      <c r="FB22">
        <f t="shared" ca="1" si="5"/>
        <v>-1</v>
      </c>
      <c r="FC22">
        <f t="shared" ca="1" si="5"/>
        <v>-1</v>
      </c>
      <c r="FD22">
        <f t="shared" ca="1" si="5"/>
        <v>-1</v>
      </c>
      <c r="FE22">
        <f t="shared" ca="1" si="5"/>
        <v>-1</v>
      </c>
      <c r="FF22">
        <f t="shared" ca="1" si="5"/>
        <v>-1</v>
      </c>
      <c r="FG22">
        <f t="shared" ca="1" si="5"/>
        <v>-1</v>
      </c>
      <c r="FH22">
        <f t="shared" ca="1" si="5"/>
        <v>-1</v>
      </c>
      <c r="FI22">
        <f t="shared" ca="1" si="5"/>
        <v>-1</v>
      </c>
      <c r="FJ22">
        <f t="shared" ca="1" si="5"/>
        <v>-1</v>
      </c>
      <c r="FK22">
        <f t="shared" ca="1" si="5"/>
        <v>-1</v>
      </c>
      <c r="FL22">
        <f t="shared" ca="1" si="5"/>
        <v>-1</v>
      </c>
      <c r="FM22">
        <f t="shared" ca="1" si="6"/>
        <v>-1</v>
      </c>
      <c r="FN22">
        <f t="shared" ca="1" si="6"/>
        <v>-1</v>
      </c>
      <c r="FO22">
        <f t="shared" ca="1" si="6"/>
        <v>-1</v>
      </c>
      <c r="FP22">
        <f t="shared" ca="1" si="6"/>
        <v>-1</v>
      </c>
      <c r="FQ22">
        <f t="shared" ca="1" si="6"/>
        <v>-1</v>
      </c>
      <c r="FR22">
        <f t="shared" ca="1" si="6"/>
        <v>-1</v>
      </c>
      <c r="FS22">
        <f t="shared" ca="1" si="6"/>
        <v>-1</v>
      </c>
      <c r="FT22">
        <f t="shared" ca="1" si="6"/>
        <v>-1</v>
      </c>
      <c r="FU22">
        <f t="shared" ca="1" si="6"/>
        <v>-1</v>
      </c>
      <c r="FV22">
        <f t="shared" ca="1" si="6"/>
        <v>-1</v>
      </c>
      <c r="FW22">
        <f t="shared" ca="1" si="6"/>
        <v>-1</v>
      </c>
    </row>
    <row r="23" spans="1:179" x14ac:dyDescent="0.25">
      <c r="A23" t="str">
        <f ca="1"/>
        <v>0000CC16</v>
      </c>
      <c r="B23" t="str">
        <f ca="1"/>
        <v>0003C529</v>
      </c>
      <c r="C23">
        <f ca="1"/>
        <v>0</v>
      </c>
      <c r="D23">
        <f ca="1"/>
        <v>0</v>
      </c>
      <c r="E23" t="str">
        <f ca="1"/>
        <v>Alteration</v>
      </c>
      <c r="F23">
        <f ca="1"/>
        <v>75</v>
      </c>
      <c r="G23" t="str">
        <f ca="1"/>
        <v>Knowledge is Power</v>
      </c>
      <c r="H23">
        <f ca="1"/>
        <v>1</v>
      </c>
      <c r="I23">
        <f ca="1"/>
        <v>1</v>
      </c>
      <c r="J23">
        <f ca="1"/>
        <v>0</v>
      </c>
      <c r="K23">
        <f ca="1"/>
        <v>0</v>
      </c>
      <c r="L23">
        <f ca="1"/>
        <v>0</v>
      </c>
      <c r="M23">
        <f ca="1"/>
        <v>0</v>
      </c>
      <c r="N23">
        <f ca="1"/>
        <v>0</v>
      </c>
      <c r="O23">
        <f ca="1"/>
        <v>0</v>
      </c>
      <c r="P23">
        <f ca="1"/>
        <v>0</v>
      </c>
      <c r="Q23" t="str">
        <f ca="1"/>
        <v>Metamagic</v>
      </c>
      <c r="S23" t="str">
        <f t="shared" ca="1" si="0"/>
        <v>Knowledge is Power</v>
      </c>
      <c r="T23">
        <f t="shared" ca="1" si="1"/>
        <v>75</v>
      </c>
      <c r="U23" s="18">
        <f t="shared" ca="1" si="2"/>
        <v>52246</v>
      </c>
      <c r="X23" t="s">
        <v>5540</v>
      </c>
      <c r="Y23">
        <f t="shared" ca="1" si="3"/>
        <v>-1</v>
      </c>
      <c r="Z23">
        <f t="shared" ca="1" si="7"/>
        <v>-1</v>
      </c>
      <c r="AA23">
        <f t="shared" ca="1" si="7"/>
        <v>-1</v>
      </c>
      <c r="AB23">
        <f t="shared" ca="1" si="7"/>
        <v>-1</v>
      </c>
      <c r="AC23">
        <f t="shared" ca="1" si="7"/>
        <v>-1</v>
      </c>
      <c r="AD23">
        <f t="shared" ca="1" si="7"/>
        <v>-1</v>
      </c>
      <c r="AE23">
        <f t="shared" ca="1" si="7"/>
        <v>-1</v>
      </c>
      <c r="AF23">
        <f t="shared" ca="1" si="7"/>
        <v>-1</v>
      </c>
      <c r="AG23">
        <f t="shared" ca="1" si="7"/>
        <v>-1</v>
      </c>
      <c r="AH23">
        <f t="shared" ca="1" si="7"/>
        <v>-1</v>
      </c>
      <c r="AI23">
        <f t="shared" ca="1" si="7"/>
        <v>-1</v>
      </c>
      <c r="AJ23">
        <f t="shared" ca="1" si="7"/>
        <v>-1</v>
      </c>
      <c r="AK23">
        <f t="shared" ca="1" si="7"/>
        <v>-1</v>
      </c>
      <c r="AL23">
        <f t="shared" ca="1" si="7"/>
        <v>-1</v>
      </c>
      <c r="AM23">
        <f t="shared" ca="1" si="7"/>
        <v>-1</v>
      </c>
      <c r="AN23">
        <f t="shared" ca="1" si="7"/>
        <v>-1</v>
      </c>
      <c r="AO23">
        <f t="shared" ca="1" si="7"/>
        <v>-1</v>
      </c>
      <c r="AP23">
        <f t="shared" ca="1" si="7"/>
        <v>-1</v>
      </c>
      <c r="AQ23">
        <f t="shared" ca="1" si="7"/>
        <v>-1</v>
      </c>
      <c r="AR23">
        <f t="shared" ca="1" si="7"/>
        <v>-1</v>
      </c>
      <c r="AS23">
        <f t="shared" ca="1" si="7"/>
        <v>-1</v>
      </c>
      <c r="AT23">
        <f t="shared" ca="1" si="7"/>
        <v>-1</v>
      </c>
      <c r="AU23">
        <f t="shared" ca="1" si="7"/>
        <v>-1</v>
      </c>
      <c r="AV23">
        <f t="shared" ca="1" si="7"/>
        <v>-1</v>
      </c>
      <c r="AW23">
        <f t="shared" ca="1" si="7"/>
        <v>-1</v>
      </c>
      <c r="AX23">
        <f t="shared" ca="1" si="7"/>
        <v>-1</v>
      </c>
      <c r="AY23">
        <f t="shared" ca="1" si="7"/>
        <v>-1</v>
      </c>
      <c r="AZ23">
        <f t="shared" ca="1" si="7"/>
        <v>-1</v>
      </c>
      <c r="BA23">
        <f t="shared" ca="1" si="7"/>
        <v>-1</v>
      </c>
      <c r="BB23">
        <f t="shared" ca="1" si="7"/>
        <v>-1</v>
      </c>
      <c r="BC23">
        <f t="shared" ca="1" si="7"/>
        <v>-1</v>
      </c>
      <c r="BD23">
        <f t="shared" ca="1" si="7"/>
        <v>-1</v>
      </c>
      <c r="BE23">
        <f t="shared" ca="1" si="7"/>
        <v>-1</v>
      </c>
      <c r="BF23">
        <f t="shared" ca="1" si="7"/>
        <v>-1</v>
      </c>
      <c r="BG23">
        <f t="shared" ca="1" si="7"/>
        <v>-1</v>
      </c>
      <c r="BH23">
        <f t="shared" ca="1" si="7"/>
        <v>-1</v>
      </c>
      <c r="BI23">
        <f t="shared" ca="1" si="7"/>
        <v>-1</v>
      </c>
      <c r="BJ23">
        <f t="shared" ca="1" si="7"/>
        <v>-1</v>
      </c>
      <c r="BK23">
        <f t="shared" ca="1" si="7"/>
        <v>-1</v>
      </c>
      <c r="BL23">
        <f t="shared" ca="1" si="7"/>
        <v>-1</v>
      </c>
      <c r="BM23">
        <f t="shared" ca="1" si="7"/>
        <v>-1</v>
      </c>
      <c r="BN23">
        <f t="shared" ca="1" si="7"/>
        <v>-1</v>
      </c>
      <c r="BO23">
        <f t="shared" ca="1" si="7"/>
        <v>-1</v>
      </c>
      <c r="BP23">
        <f t="shared" ca="1" si="7"/>
        <v>-1</v>
      </c>
      <c r="BQ23">
        <f t="shared" ca="1" si="7"/>
        <v>-1</v>
      </c>
      <c r="BR23">
        <f t="shared" ca="1" si="7"/>
        <v>-1</v>
      </c>
      <c r="BS23">
        <f t="shared" ca="1" si="7"/>
        <v>-1</v>
      </c>
      <c r="BT23">
        <f t="shared" ca="1" si="7"/>
        <v>-1</v>
      </c>
      <c r="BU23">
        <f t="shared" ca="1" si="7"/>
        <v>-1</v>
      </c>
      <c r="BV23">
        <f t="shared" ca="1" si="7"/>
        <v>-1</v>
      </c>
      <c r="BW23">
        <f t="shared" ca="1" si="7"/>
        <v>-1</v>
      </c>
      <c r="BX23">
        <f t="shared" ca="1" si="7"/>
        <v>-1</v>
      </c>
      <c r="BY23">
        <f t="shared" ca="1" si="7"/>
        <v>-1</v>
      </c>
      <c r="BZ23">
        <f t="shared" ca="1" si="7"/>
        <v>-1</v>
      </c>
      <c r="CA23">
        <f t="shared" ca="1" si="7"/>
        <v>-1</v>
      </c>
      <c r="CB23">
        <f t="shared" ca="1" si="7"/>
        <v>-1</v>
      </c>
      <c r="CC23">
        <f t="shared" ca="1" si="7"/>
        <v>-1</v>
      </c>
      <c r="CD23">
        <f t="shared" ca="1" si="7"/>
        <v>-1</v>
      </c>
      <c r="CE23">
        <f t="shared" ca="1" si="7"/>
        <v>-1</v>
      </c>
      <c r="CF23">
        <f t="shared" ca="1" si="7"/>
        <v>-1</v>
      </c>
      <c r="CG23">
        <f t="shared" ca="1" si="7"/>
        <v>-1</v>
      </c>
      <c r="CH23">
        <f t="shared" ca="1" si="7"/>
        <v>-1</v>
      </c>
      <c r="CI23">
        <f t="shared" ca="1" si="7"/>
        <v>-1</v>
      </c>
      <c r="CJ23">
        <f t="shared" ca="1" si="7"/>
        <v>-1</v>
      </c>
      <c r="CK23">
        <f t="shared" ca="1" si="7"/>
        <v>-1</v>
      </c>
      <c r="CL23">
        <f t="shared" ca="1" si="4"/>
        <v>-1</v>
      </c>
      <c r="CM23">
        <f t="shared" ca="1" si="4"/>
        <v>-1</v>
      </c>
      <c r="CN23">
        <f t="shared" ca="1" si="4"/>
        <v>-1</v>
      </c>
      <c r="CO23">
        <f t="shared" ca="1" si="4"/>
        <v>-1</v>
      </c>
      <c r="CP23">
        <f t="shared" ca="1" si="4"/>
        <v>-1</v>
      </c>
      <c r="CQ23">
        <f t="shared" ca="1" si="4"/>
        <v>-1</v>
      </c>
      <c r="CR23">
        <f t="shared" ca="1" si="4"/>
        <v>-1</v>
      </c>
      <c r="CS23">
        <f t="shared" ca="1" si="4"/>
        <v>-1</v>
      </c>
      <c r="CT23">
        <f t="shared" ca="1" si="4"/>
        <v>-1</v>
      </c>
      <c r="CU23">
        <f t="shared" ca="1" si="4"/>
        <v>-1</v>
      </c>
      <c r="CV23">
        <f t="shared" ca="1" si="4"/>
        <v>-1</v>
      </c>
      <c r="CW23">
        <f t="shared" ca="1" si="4"/>
        <v>-1</v>
      </c>
      <c r="CX23">
        <f t="shared" ca="1" si="4"/>
        <v>-1</v>
      </c>
      <c r="CY23">
        <f t="shared" ca="1" si="4"/>
        <v>-1</v>
      </c>
      <c r="CZ23">
        <f t="shared" ca="1" si="4"/>
        <v>-1</v>
      </c>
      <c r="DA23">
        <f t="shared" ca="1" si="5"/>
        <v>-1</v>
      </c>
      <c r="DB23">
        <f t="shared" ca="1" si="5"/>
        <v>-1</v>
      </c>
      <c r="DC23">
        <f t="shared" ca="1" si="5"/>
        <v>-1</v>
      </c>
      <c r="DD23">
        <f t="shared" ca="1" si="5"/>
        <v>-1</v>
      </c>
      <c r="DE23">
        <f t="shared" ca="1" si="5"/>
        <v>-1</v>
      </c>
      <c r="DF23">
        <f t="shared" ca="1" si="5"/>
        <v>-1</v>
      </c>
      <c r="DG23">
        <f t="shared" ca="1" si="5"/>
        <v>-1</v>
      </c>
      <c r="DH23">
        <f t="shared" ca="1" si="5"/>
        <v>-1</v>
      </c>
      <c r="DI23">
        <f t="shared" ca="1" si="5"/>
        <v>-1</v>
      </c>
      <c r="DJ23">
        <f t="shared" ca="1" si="5"/>
        <v>-1</v>
      </c>
      <c r="DK23">
        <f t="shared" ca="1" si="5"/>
        <v>-1</v>
      </c>
      <c r="DL23">
        <f t="shared" ca="1" si="5"/>
        <v>-1</v>
      </c>
      <c r="DM23">
        <f t="shared" ca="1" si="5"/>
        <v>-1</v>
      </c>
      <c r="DN23">
        <f t="shared" ca="1" si="5"/>
        <v>-1</v>
      </c>
      <c r="DO23">
        <f t="shared" ca="1" si="5"/>
        <v>-1</v>
      </c>
      <c r="DP23">
        <f t="shared" ca="1" si="5"/>
        <v>-1</v>
      </c>
      <c r="DQ23">
        <f t="shared" ca="1" si="5"/>
        <v>-1</v>
      </c>
      <c r="DR23">
        <f t="shared" ca="1" si="5"/>
        <v>-1</v>
      </c>
      <c r="DS23">
        <f t="shared" ca="1" si="5"/>
        <v>-1</v>
      </c>
      <c r="DT23">
        <f t="shared" ca="1" si="5"/>
        <v>-1</v>
      </c>
      <c r="DU23">
        <f t="shared" ca="1" si="5"/>
        <v>-1</v>
      </c>
      <c r="DV23">
        <f t="shared" ca="1" si="5"/>
        <v>-1</v>
      </c>
      <c r="DW23">
        <f t="shared" ca="1" si="5"/>
        <v>-1</v>
      </c>
      <c r="DX23">
        <f t="shared" ca="1" si="5"/>
        <v>-1</v>
      </c>
      <c r="DY23">
        <f t="shared" ca="1" si="5"/>
        <v>-1</v>
      </c>
      <c r="DZ23">
        <f t="shared" ca="1" si="5"/>
        <v>-1</v>
      </c>
      <c r="EA23">
        <f t="shared" ca="1" si="5"/>
        <v>-1</v>
      </c>
      <c r="EB23">
        <f t="shared" ca="1" si="5"/>
        <v>-1</v>
      </c>
      <c r="EC23">
        <f t="shared" ca="1" si="5"/>
        <v>-1</v>
      </c>
      <c r="ED23">
        <f t="shared" ca="1" si="5"/>
        <v>-1</v>
      </c>
      <c r="EE23">
        <f t="shared" ca="1" si="5"/>
        <v>-1</v>
      </c>
      <c r="EF23">
        <f t="shared" ca="1" si="5"/>
        <v>-1</v>
      </c>
      <c r="EG23">
        <f t="shared" ca="1" si="5"/>
        <v>-1</v>
      </c>
      <c r="EH23">
        <f t="shared" ca="1" si="5"/>
        <v>-1</v>
      </c>
      <c r="EI23">
        <f t="shared" ca="1" si="5"/>
        <v>-1</v>
      </c>
      <c r="EJ23">
        <f t="shared" ca="1" si="5"/>
        <v>-1</v>
      </c>
      <c r="EK23">
        <f t="shared" ca="1" si="5"/>
        <v>-1</v>
      </c>
      <c r="EL23">
        <f t="shared" ca="1" si="5"/>
        <v>-1</v>
      </c>
      <c r="EM23">
        <f t="shared" ca="1" si="5"/>
        <v>-1</v>
      </c>
      <c r="EN23">
        <f t="shared" ca="1" si="5"/>
        <v>-1</v>
      </c>
      <c r="EO23">
        <f t="shared" ca="1" si="5"/>
        <v>-1</v>
      </c>
      <c r="EP23">
        <f t="shared" ca="1" si="5"/>
        <v>-1</v>
      </c>
      <c r="EQ23">
        <f t="shared" ca="1" si="5"/>
        <v>-1</v>
      </c>
      <c r="ER23">
        <f t="shared" ca="1" si="5"/>
        <v>-1</v>
      </c>
      <c r="ES23">
        <f t="shared" ca="1" si="5"/>
        <v>-1</v>
      </c>
      <c r="ET23">
        <f t="shared" ca="1" si="5"/>
        <v>-1</v>
      </c>
      <c r="EU23">
        <f t="shared" ca="1" si="5"/>
        <v>-1</v>
      </c>
      <c r="EV23">
        <f t="shared" ca="1" si="5"/>
        <v>-1</v>
      </c>
      <c r="EW23">
        <f t="shared" ca="1" si="5"/>
        <v>-1</v>
      </c>
      <c r="EX23">
        <f t="shared" ca="1" si="5"/>
        <v>-1</v>
      </c>
      <c r="EY23">
        <f t="shared" ca="1" si="5"/>
        <v>-1</v>
      </c>
      <c r="EZ23">
        <f t="shared" ca="1" si="5"/>
        <v>-1</v>
      </c>
      <c r="FA23">
        <f t="shared" ca="1" si="5"/>
        <v>-1</v>
      </c>
      <c r="FB23">
        <f t="shared" ca="1" si="5"/>
        <v>-1</v>
      </c>
      <c r="FC23">
        <f t="shared" ca="1" si="5"/>
        <v>-1</v>
      </c>
      <c r="FD23">
        <f t="shared" ca="1" si="5"/>
        <v>-1</v>
      </c>
      <c r="FE23">
        <f t="shared" ca="1" si="5"/>
        <v>-1</v>
      </c>
      <c r="FF23">
        <f t="shared" ca="1" si="5"/>
        <v>-1</v>
      </c>
      <c r="FG23">
        <f t="shared" ca="1" si="5"/>
        <v>-1</v>
      </c>
      <c r="FH23">
        <f t="shared" ca="1" si="5"/>
        <v>-1</v>
      </c>
      <c r="FI23">
        <f t="shared" ca="1" si="5"/>
        <v>-1</v>
      </c>
      <c r="FJ23">
        <f t="shared" ca="1" si="5"/>
        <v>-1</v>
      </c>
      <c r="FK23">
        <f t="shared" ca="1" si="5"/>
        <v>-1</v>
      </c>
      <c r="FL23">
        <f t="shared" ref="FL23:FW23" ca="1" si="8">IF(FL7=0,-1,HEX2DEC(FL7))</f>
        <v>-1</v>
      </c>
      <c r="FM23">
        <f t="shared" ca="1" si="8"/>
        <v>-1</v>
      </c>
      <c r="FN23">
        <f t="shared" ca="1" si="8"/>
        <v>-1</v>
      </c>
      <c r="FO23">
        <f t="shared" ca="1" si="8"/>
        <v>-1</v>
      </c>
      <c r="FP23">
        <f t="shared" ca="1" si="8"/>
        <v>-1</v>
      </c>
      <c r="FQ23">
        <f t="shared" ca="1" si="8"/>
        <v>-1</v>
      </c>
      <c r="FR23">
        <f t="shared" ca="1" si="8"/>
        <v>-1</v>
      </c>
      <c r="FS23">
        <f t="shared" ca="1" si="8"/>
        <v>-1</v>
      </c>
      <c r="FT23">
        <f t="shared" ca="1" si="8"/>
        <v>-1</v>
      </c>
      <c r="FU23">
        <f t="shared" ca="1" si="8"/>
        <v>-1</v>
      </c>
      <c r="FV23">
        <f t="shared" ca="1" si="8"/>
        <v>-1</v>
      </c>
      <c r="FW23">
        <f t="shared" ca="1" si="8"/>
        <v>-1</v>
      </c>
    </row>
    <row r="24" spans="1:179" x14ac:dyDescent="0.25">
      <c r="A24" t="str">
        <f ca="1"/>
        <v>0000A5EB</v>
      </c>
      <c r="B24" t="str">
        <f ca="1"/>
        <v>0003C526</v>
      </c>
      <c r="C24">
        <f ca="1"/>
        <v>0</v>
      </c>
      <c r="D24">
        <f ca="1"/>
        <v>0</v>
      </c>
      <c r="E24" t="str">
        <f ca="1"/>
        <v>Alteration</v>
      </c>
      <c r="F24">
        <f ca="1"/>
        <v>75</v>
      </c>
      <c r="G24" t="str">
        <f ca="1"/>
        <v>Tumble Magnet</v>
      </c>
      <c r="H24">
        <f ca="1"/>
        <v>1</v>
      </c>
      <c r="I24">
        <f ca="1"/>
        <v>1</v>
      </c>
      <c r="J24">
        <f ca="1"/>
        <v>0</v>
      </c>
      <c r="K24">
        <f ca="1"/>
        <v>0</v>
      </c>
      <c r="L24">
        <f ca="1"/>
        <v>0</v>
      </c>
      <c r="M24" t="str">
        <f ca="1"/>
        <v>Gravity</v>
      </c>
      <c r="N24">
        <f ca="1"/>
        <v>0</v>
      </c>
      <c r="O24">
        <f ca="1"/>
        <v>0</v>
      </c>
      <c r="P24">
        <f ca="1"/>
        <v>0</v>
      </c>
      <c r="Q24">
        <f ca="1"/>
        <v>0</v>
      </c>
      <c r="S24" t="str">
        <f t="shared" ca="1" si="0"/>
        <v>Tumble Magnet</v>
      </c>
      <c r="T24">
        <f t="shared" ca="1" si="1"/>
        <v>75</v>
      </c>
      <c r="U24" s="18">
        <f t="shared" ca="1" si="2"/>
        <v>42475</v>
      </c>
    </row>
    <row r="25" spans="1:179" x14ac:dyDescent="0.25">
      <c r="A25" t="str">
        <f ca="1"/>
        <v>00124EC9</v>
      </c>
      <c r="B25" t="str">
        <f ca="1"/>
        <v>0003C52B</v>
      </c>
      <c r="C25">
        <f ca="1"/>
        <v>0</v>
      </c>
      <c r="D25">
        <f ca="1"/>
        <v>0</v>
      </c>
      <c r="E25" t="str">
        <f ca="1"/>
        <v>Alteration</v>
      </c>
      <c r="F25">
        <f ca="1"/>
        <v>100</v>
      </c>
      <c r="G25" t="str">
        <f ca="1"/>
        <v>Acceleration Rune</v>
      </c>
      <c r="H25">
        <f ca="1"/>
        <v>1</v>
      </c>
      <c r="I25">
        <f ca="1"/>
        <v>1</v>
      </c>
      <c r="J25">
        <f ca="1"/>
        <v>0</v>
      </c>
      <c r="K25">
        <f ca="1"/>
        <v>0</v>
      </c>
      <c r="L25">
        <f ca="1"/>
        <v>0</v>
      </c>
      <c r="M25">
        <f ca="1"/>
        <v>0</v>
      </c>
      <c r="N25" t="str">
        <f ca="1"/>
        <v>Force</v>
      </c>
      <c r="O25">
        <f ca="1"/>
        <v>0</v>
      </c>
      <c r="P25" t="str">
        <f ca="1"/>
        <v>Rune</v>
      </c>
      <c r="Q25">
        <f ca="1"/>
        <v>0</v>
      </c>
      <c r="S25" t="str">
        <f t="shared" ca="1" si="0"/>
        <v>Acceleration Rune</v>
      </c>
      <c r="T25">
        <f t="shared" ca="1" si="1"/>
        <v>100</v>
      </c>
      <c r="U25" s="18">
        <f t="shared" ca="1" si="2"/>
        <v>1199817</v>
      </c>
    </row>
    <row r="26" spans="1:179" x14ac:dyDescent="0.25">
      <c r="A26" t="str">
        <f ca="1"/>
        <v>0005ECEE</v>
      </c>
      <c r="B26" t="str">
        <f ca="1"/>
        <v>0005F257</v>
      </c>
      <c r="C26">
        <f ca="1"/>
        <v>0</v>
      </c>
      <c r="D26">
        <f ca="1"/>
        <v>0</v>
      </c>
      <c r="E26" t="str">
        <f ca="1"/>
        <v>Alteration</v>
      </c>
      <c r="F26">
        <f ca="1"/>
        <v>100</v>
      </c>
      <c r="G26" t="str">
        <f ca="1"/>
        <v>Battletide</v>
      </c>
      <c r="H26">
        <f ca="1"/>
        <v>1</v>
      </c>
      <c r="I26">
        <f ca="1"/>
        <v>1</v>
      </c>
      <c r="J26">
        <f ca="1"/>
        <v>0</v>
      </c>
      <c r="K26" t="str">
        <f ca="1"/>
        <v>Absorb</v>
      </c>
      <c r="L26">
        <f ca="1"/>
        <v>0</v>
      </c>
      <c r="M26" t="str">
        <f ca="1"/>
        <v>Protection</v>
      </c>
      <c r="N26">
        <f ca="1"/>
        <v>0</v>
      </c>
      <c r="O26">
        <f ca="1"/>
        <v>0</v>
      </c>
      <c r="P26">
        <f ca="1"/>
        <v>0</v>
      </c>
      <c r="Q26">
        <f ca="1"/>
        <v>0</v>
      </c>
      <c r="S26" t="str">
        <f t="shared" ca="1" si="0"/>
        <v>Battletide</v>
      </c>
      <c r="T26">
        <f t="shared" ca="1" si="1"/>
        <v>100</v>
      </c>
      <c r="U26" s="18">
        <f t="shared" ca="1" si="2"/>
        <v>388334</v>
      </c>
      <c r="X26" t="s">
        <v>5536</v>
      </c>
      <c r="Y26" t="str" cm="1">
        <f t="array" aca="1" ref="Y26:Y27" ca="1">_xlfn._xlws.SORT(_xlfn._xlws.FILTER(Y11:Y17,Y11:Y17&lt;&gt;0))</f>
        <v>Aggression</v>
      </c>
      <c r="Z26" t="str" cm="1">
        <f t="array" aca="1" ref="Z26:Z28" ca="1">_xlfn._xlws.SORT(_xlfn._xlws.FILTER(Z11:Z17,Z11:Z17&lt;&gt;0))</f>
        <v>Enhance</v>
      </c>
      <c r="AA26" t="str" cm="1">
        <f t="array" aca="1" ref="AA26:AA27" ca="1">_xlfn._xlws.SORT(_xlfn._xlws.FILTER(AA11:AA17,AA11:AA17&lt;&gt;0))</f>
        <v>Fabricate</v>
      </c>
      <c r="AB26" t="str" cm="1">
        <f t="array" aca="1" ref="AB26:AB28" ca="1">_xlfn._xlws.SORT(_xlfn._xlws.FILTER(AB11:AB17,AB11:AB17&lt;&gt;0))</f>
        <v>Force</v>
      </c>
      <c r="AC26" t="str" cm="1">
        <f t="array" aca="1" ref="AC26" ca="1">_xlfn._xlws.SORT(_xlfn._xlws.FILTER(AC11:AC17,AC11:AC17&lt;&gt;0))</f>
        <v>Metamagic</v>
      </c>
      <c r="AD26" t="str" cm="1">
        <f t="array" aca="1" ref="AD26" ca="1">_xlfn._xlws.SORT(_xlfn._xlws.FILTER(AD11:AD17,AD11:AD17&lt;&gt;0))</f>
        <v>Fabricate</v>
      </c>
      <c r="AE26" t="str" cm="1">
        <f t="array" aca="1" ref="AE26" ca="1">_xlfn._xlws.SORT(_xlfn._xlws.FILTER(AE11:AE17,AE11:AE17&lt;&gt;0))</f>
        <v>Earth</v>
      </c>
      <c r="AF26" t="str" cm="1">
        <f t="array" aca="1" ref="AF26:AF28" ca="1">_xlfn._xlws.SORT(_xlfn._xlws.FILTER(AF11:AF17,AF11:AF17&lt;&gt;0))</f>
        <v>Enhance</v>
      </c>
      <c r="AG26" t="str" cm="1">
        <f t="array" aca="1" ref="AG26:AG28" ca="1">_xlfn._xlws.SORT(_xlfn._xlws.FILTER(AG11:AG17,AG11:AG17&lt;&gt;0))</f>
        <v>Melee</v>
      </c>
      <c r="AH26" t="str" cm="1">
        <f t="array" aca="1" ref="AH26" ca="1">_xlfn._xlws.SORT(_xlfn._xlws.FILTER(AH11:AH17,AH11:AH17&lt;&gt;0))</f>
        <v>Perception</v>
      </c>
      <c r="AI26" t="str" cm="1">
        <f t="array" aca="1" ref="AI26" ca="1">_xlfn._xlws.SORT(_xlfn._xlws.FILTER(AI11:AI17,AI11:AI17&lt;&gt;0))</f>
        <v>Metamagic</v>
      </c>
      <c r="AJ26" t="str" cm="1">
        <f t="array" aca="1" ref="AJ26:AJ28" ca="1">_xlfn._xlws.SORT(_xlfn._xlws.FILTER(AJ11:AJ17,AJ11:AJ17&lt;&gt;0))</f>
        <v>Earth</v>
      </c>
      <c r="AK26" t="str" cm="1">
        <f t="array" aca="1" ref="AK26" ca="1">_xlfn._xlws.SORT(_xlfn._xlws.FILTER(AK11:AK17,AK11:AK17&lt;&gt;0))</f>
        <v>Force</v>
      </c>
      <c r="AL26" t="str" cm="1">
        <f t="array" aca="1" ref="AL26:AL27" ca="1">_xlfn._xlws.SORT(_xlfn._xlws.FILTER(AL11:AL17,AL11:AL17&lt;&gt;0))</f>
        <v>Cloak</v>
      </c>
      <c r="AM26" t="str" cm="1">
        <f t="array" aca="1" ref="AM26" ca="1">_xlfn._xlws.SORT(_xlfn._xlws.FILTER(AM11:AM17,AM11:AM17&lt;&gt;0))</f>
        <v>Earth</v>
      </c>
      <c r="AN26" t="str" cm="1">
        <f t="array" aca="1" ref="AN26" ca="1">_xlfn._xlws.SORT(_xlfn._xlws.FILTER(AN11:AN17,AN11:AN17&lt;&gt;0))</f>
        <v>Metamagic</v>
      </c>
      <c r="AO26" t="str" cm="1">
        <f t="array" aca="1" ref="AO26" ca="1">_xlfn._xlws.SORT(_xlfn._xlws.FILTER(AO11:AO17,AO11:AO17&lt;&gt;0))</f>
        <v>Force</v>
      </c>
      <c r="AP26" t="str" cm="1">
        <f t="array" aca="1" ref="AP26" ca="1">_xlfn._xlws.SORT(_xlfn._xlws.FILTER(AP11:AP17,AP11:AP17&lt;&gt;0))</f>
        <v>Earth</v>
      </c>
      <c r="AQ26" t="str" cm="1">
        <f t="array" aca="1" ref="AQ26" ca="1">_xlfn._xlws.SORT(_xlfn._xlws.FILTER(AQ11:AQ17,AQ11:AQ17&lt;&gt;0))</f>
        <v>Fabricate</v>
      </c>
      <c r="AR26" t="str" cm="1">
        <f t="array" aca="1" ref="AR26" ca="1">_xlfn._xlws.SORT(_xlfn._xlws.FILTER(AR11:AR17,AR11:AR17&lt;&gt;0))</f>
        <v>Metamagic</v>
      </c>
      <c r="AS26" t="str" cm="1">
        <f t="array" aca="1" ref="AS26" ca="1">_xlfn._xlws.SORT(_xlfn._xlws.FILTER(AS11:AS17,AS11:AS17&lt;&gt;0))</f>
        <v>Gravity</v>
      </c>
      <c r="AT26" t="str" cm="1">
        <f t="array" aca="1" ref="AT26:AT27" ca="1">_xlfn._xlws.SORT(_xlfn._xlws.FILTER(AT11:AT17,AT11:AT17&lt;&gt;0))</f>
        <v>Force</v>
      </c>
      <c r="AU26" t="str" cm="1">
        <f t="array" aca="1" ref="AU26:AU27" ca="1">_xlfn._xlws.SORT(_xlfn._xlws.FILTER(AU11:AU17,AU11:AU17&lt;&gt;0))</f>
        <v>Absorb</v>
      </c>
      <c r="AV26" t="str" cm="1">
        <f t="array" aca="1" ref="AV26:AV29" ca="1">_xlfn._xlws.SORT(_xlfn._xlws.FILTER(AV11:AV17,AV11:AV17&lt;&gt;0))</f>
        <v>Frost</v>
      </c>
      <c r="AW26" t="str" cm="1">
        <f t="array" aca="1" ref="AW26:AW27" ca="1">_xlfn._xlws.SORT(_xlfn._xlws.FILTER(AW11:AW17,AW11:AW17&lt;&gt;0))</f>
        <v>Fabricate</v>
      </c>
      <c r="AX26" t="str" cm="1">
        <f t="array" aca="1" ref="AX26" ca="1">_xlfn._xlws.SORT(_xlfn._xlws.FILTER(AX11:AX17,AX11:AX17&lt;&gt;0))</f>
        <v>Force</v>
      </c>
      <c r="AY26" t="str" cm="1">
        <f t="array" aca="1" ref="AY26:AY28" ca="1">_xlfn._xlws.SORT(_xlfn._xlws.FILTER(AY11:AY17,AY11:AY17&lt;&gt;0))</f>
        <v>Fabricate</v>
      </c>
      <c r="AZ26" t="str" cm="1">
        <f t="array" aca="1" ref="AZ26:AZ28" ca="1">_xlfn._xlws.SORT(_xlfn._xlws.FILTER(AZ11:AZ17,AZ11:AZ17&lt;&gt;0))</f>
        <v>Magic</v>
      </c>
      <c r="BA26" t="str" cm="1">
        <f t="array" aca="1" ref="BA26" ca="1">_xlfn._xlws.SORT(_xlfn._xlws.FILTER(BA11:BA17,BA11:BA17&lt;&gt;0))</f>
        <v>Earth</v>
      </c>
      <c r="BB26" t="str" cm="1">
        <f t="array" aca="1" ref="BB26:BB28" ca="1">_xlfn._xlws.SORT(_xlfn._xlws.FILTER(BB11:BB17,BB11:BB17&lt;&gt;0))</f>
        <v>Earth</v>
      </c>
      <c r="BC26" t="str" cm="1">
        <f t="array" aca="1" ref="BC26:BC28" ca="1">_xlfn._xlws.SORT(_xlfn._xlws.FILTER(BC11:BC17,BC11:BC17&lt;&gt;0))</f>
        <v>Force</v>
      </c>
      <c r="BD26" t="str" cm="1">
        <f t="array" aca="1" ref="BD26:BD27" ca="1">_xlfn._xlws.SORT(_xlfn._xlws.FILTER(BD11:BD17,BD11:BD17&lt;&gt;0))</f>
        <v>Recovery</v>
      </c>
      <c r="BE26" t="str" cm="1">
        <f t="array" aca="1" ref="BE26" ca="1">_xlfn._xlws.SORT(_xlfn._xlws.FILTER(BE11:BE17,BE11:BE17&lt;&gt;0))</f>
        <v>Soul</v>
      </c>
      <c r="BF26" t="str" cm="1">
        <f t="array" aca="1" ref="BF26:BF27" ca="1">_xlfn._xlws.SORT(_xlfn._xlws.FILTER(BF11:BF17,BF11:BF17&lt;&gt;0))</f>
        <v>Enhance</v>
      </c>
      <c r="BG26" t="str" cm="1">
        <f t="array" aca="1" ref="BG26" ca="1">_xlfn._xlws.SORT(_xlfn._xlws.FILTER(BG11:BG17,BG11:BG17&lt;&gt;0))</f>
        <v>Magic</v>
      </c>
      <c r="BH26" t="str" cm="1">
        <f t="array" aca="1" ref="BH26" ca="1">_xlfn._xlws.SORT(_xlfn._xlws.FILTER(BH11:BH17,BH11:BH17&lt;&gt;0))</f>
        <v>Soul</v>
      </c>
      <c r="BI26" t="str" cm="1">
        <f t="array" aca="1" ref="BI26" ca="1">_xlfn._xlws.SORT(_xlfn._xlws.FILTER(BI11:BI17,BI11:BI17&lt;&gt;0))</f>
        <v>Death</v>
      </c>
      <c r="BJ26" t="str" cm="1">
        <f t="array" aca="1" ref="BJ26" ca="1">_xlfn._xlws.SORT(_xlfn._xlws.FILTER(BJ11:BJ17,BJ11:BJ17&lt;&gt;0))</f>
        <v>Oblivion</v>
      </c>
      <c r="BK26" t="str" cm="1">
        <f t="array" aca="1" ref="BK26" ca="1">_xlfn._xlws.SORT(_xlfn._xlws.FILTER(BK11:BK17,BK11:BK17&lt;&gt;0))</f>
        <v>Metamagic</v>
      </c>
      <c r="BL26" t="str" cm="1">
        <f t="array" aca="1" ref="BL26:BL28" ca="1">_xlfn._xlws.SORT(_xlfn._xlws.FILTER(BL11:BL17,BL11:BL17&lt;&gt;0))</f>
        <v>Bind</v>
      </c>
      <c r="BM26" t="str" cm="1">
        <f t="array" aca="1" ref="BM26" ca="1">_xlfn._xlws.SORT(_xlfn._xlws.FILTER(BM11:BM17,BM11:BM17&lt;&gt;0))</f>
        <v>Oblivion</v>
      </c>
      <c r="BN26" t="str" cm="1">
        <f t="array" aca="1" ref="BN26" ca="1">_xlfn._xlws.SORT(_xlfn._xlws.FILTER(BN11:BN17,BN11:BN17&lt;&gt;0))</f>
        <v>Death</v>
      </c>
      <c r="BO26" t="str" cm="1">
        <f t="array" aca="1" ref="BO26" ca="1">_xlfn._xlws.SORT(_xlfn._xlws.FILTER(BO11:BO17,BO11:BO17&lt;&gt;0))</f>
        <v>Oblivion</v>
      </c>
      <c r="BP26" t="str" cm="1">
        <f t="array" aca="1" ref="BP26" ca="1">_xlfn._xlws.SORT(_xlfn._xlws.FILTER(BP11:BP17,BP11:BP17&lt;&gt;0))</f>
        <v>Soul</v>
      </c>
      <c r="BQ26" t="str" cm="1">
        <f t="array" aca="1" ref="BQ26:BQ27" ca="1">_xlfn._xlws.SORT(_xlfn._xlws.FILTER(BQ11:BQ17,BQ11:BQ17&lt;&gt;0))</f>
        <v>Bind</v>
      </c>
      <c r="BR26" t="str" cm="1">
        <f t="array" aca="1" ref="BR26:BR27" ca="1">_xlfn._xlws.SORT(_xlfn._xlws.FILTER(BR11:BR17,BR11:BR17&lt;&gt;0))</f>
        <v>Rune</v>
      </c>
      <c r="BS26" t="str" cm="1">
        <f t="array" aca="1" ref="BS26" ca="1">_xlfn._xlws.SORT(_xlfn._xlws.FILTER(BS11:BS17,BS11:BS17&lt;&gt;0))</f>
        <v>Oblivion</v>
      </c>
      <c r="BT26" t="str" cm="1">
        <f t="array" aca="1" ref="BT26" ca="1">_xlfn._xlws.SORT(_xlfn._xlws.FILTER(BT11:BT17,BT11:BT17&lt;&gt;0))</f>
        <v>Oblivion</v>
      </c>
      <c r="BU26" t="str" cm="1">
        <f t="array" aca="1" ref="BU26:BU28" ca="1">_xlfn._xlws.SORT(_xlfn._xlws.FILTER(BU11:BU17,BU11:BU17&lt;&gt;0))</f>
        <v>Enhance</v>
      </c>
      <c r="BV26" t="str" cm="1">
        <f t="array" aca="1" ref="BV26" ca="1">_xlfn._xlws.SORT(_xlfn._xlws.FILTER(BV11:BV17,BV11:BV17&lt;&gt;0))</f>
        <v>Oblivion</v>
      </c>
      <c r="BW26" t="str" cm="1">
        <f t="array" aca="1" ref="BW26" ca="1">_xlfn._xlws.SORT(_xlfn._xlws.FILTER(BW11:BW17,BW11:BW17&lt;&gt;0))</f>
        <v>Oblivion</v>
      </c>
      <c r="BX26" t="str" cm="1">
        <f t="array" aca="1" ref="BX26" ca="1">_xlfn._xlws.SORT(_xlfn._xlws.FILTER(BX11:BX17,BX11:BX17&lt;&gt;0))</f>
        <v>Soul</v>
      </c>
      <c r="BY26" t="str" cm="1">
        <f t="array" aca="1" ref="BY26:BY27" ca="1">_xlfn._xlws.SORT(_xlfn._xlws.FILTER(BY11:BY17,BY11:BY17&lt;&gt;0))</f>
        <v>Oblivion</v>
      </c>
      <c r="BZ26" t="str" cm="1">
        <f t="array" aca="1" ref="BZ26" ca="1">_xlfn._xlws.SORT(_xlfn._xlws.FILTER(BZ11:BZ17,BZ11:BZ17&lt;&gt;0))</f>
        <v>Oblivion</v>
      </c>
      <c r="CA26" t="str" cm="1">
        <f t="array" aca="1" ref="CA26" ca="1">_xlfn._xlws.SORT(_xlfn._xlws.FILTER(CA11:CA17,CA11:CA17&lt;&gt;0))</f>
        <v>Soul</v>
      </c>
      <c r="CB26" t="str" cm="1">
        <f t="array" aca="1" ref="CB26" ca="1">_xlfn._xlws.SORT(_xlfn._xlws.FILTER(CB11:CB17,CB11:CB17&lt;&gt;0))</f>
        <v>Oblivion</v>
      </c>
      <c r="CC26" t="str" cm="1">
        <f t="array" aca="1" ref="CC26" ca="1">_xlfn._xlws.SORT(_xlfn._xlws.FILTER(CC11:CC17,CC11:CC17&lt;&gt;0))</f>
        <v>Oblivion</v>
      </c>
      <c r="CD26" t="str" cm="1">
        <f t="array" aca="1" ref="CD26" ca="1">_xlfn._xlws.SORT(_xlfn._xlws.FILTER(CD11:CD17,CD11:CD17&lt;&gt;0))</f>
        <v>Oblivion</v>
      </c>
      <c r="CE26" t="str" cm="1">
        <f t="array" aca="1" ref="CE26" ca="1">_xlfn._xlws.SORT(_xlfn._xlws.FILTER(CE11:CE17,CE11:CE17&lt;&gt;0))</f>
        <v>Oblivion</v>
      </c>
      <c r="CF26" t="str" cm="1">
        <f t="array" aca="1" ref="CF26" ca="1">_xlfn._xlws.SORT(_xlfn._xlws.FILTER(CF11:CF17,CF11:CF17&lt;&gt;0))</f>
        <v>Death</v>
      </c>
      <c r="CG26" t="str" cm="1">
        <f t="array" aca="1" ref="CG26" ca="1">_xlfn._xlws.SORT(_xlfn._xlws.FILTER(CG11:CG17,CG11:CG17&lt;&gt;0))</f>
        <v>Oblivion</v>
      </c>
      <c r="CH26" t="str" cm="1">
        <f t="array" aca="1" ref="CH26" ca="1">_xlfn._xlws.SORT(_xlfn._xlws.FILTER(CH11:CH17,CH11:CH17&lt;&gt;0))</f>
        <v>Death</v>
      </c>
      <c r="CI26" t="str" cm="1">
        <f t="array" aca="1" ref="CI26" ca="1">_xlfn._xlws.SORT(_xlfn._xlws.FILTER(CI11:CI17,CI11:CI17&lt;&gt;0))</f>
        <v>Shock</v>
      </c>
      <c r="CJ26" t="str" cm="1">
        <f t="array" aca="1" ref="CJ26" ca="1">_xlfn._xlws.SORT(_xlfn._xlws.FILTER(CJ11:CJ17,CJ11:CJ17&lt;&gt;0))</f>
        <v>Frost</v>
      </c>
      <c r="CK26" t="str" cm="1">
        <f t="array" aca="1" ref="CK26" ca="1">_xlfn._xlws.SORT(_xlfn._xlws.FILTER(CK11:CK17,CK11:CK17&lt;&gt;0))</f>
        <v>Fire</v>
      </c>
      <c r="CL26" t="str" cm="1">
        <f t="array" aca="1" ref="CL26" ca="1">_xlfn._xlws.SORT(_xlfn._xlws.FILTER(CL11:CL17,CL11:CL17&lt;&gt;0))</f>
        <v>Frost</v>
      </c>
      <c r="CM26" t="str" cm="1">
        <f t="array" aca="1" ref="CM26" ca="1">_xlfn._xlws.SORT(_xlfn._xlws.FILTER(CM11:CM17,CM11:CM17&lt;&gt;0))</f>
        <v>Fire</v>
      </c>
      <c r="CN26" t="str" cm="1">
        <f t="array" aca="1" ref="CN26" ca="1">_xlfn._xlws.SORT(_xlfn._xlws.FILTER(CN11:CN17,CN11:CN17&lt;&gt;0))</f>
        <v>Frost</v>
      </c>
      <c r="CO26" t="str" cm="1">
        <f t="array" aca="1" ref="CO26" ca="1">_xlfn._xlws.SORT(_xlfn._xlws.FILTER(CO11:CO17,CO11:CO17&lt;&gt;0))</f>
        <v>Fire</v>
      </c>
      <c r="CP26" t="str" cm="1">
        <f t="array" aca="1" ref="CP26:CP27" ca="1">_xlfn._xlws.SORT(_xlfn._xlws.FILTER(CP11:CP17,CP11:CP17&lt;&gt;0))</f>
        <v>Shock</v>
      </c>
      <c r="CQ26" t="str" cm="1">
        <f t="array" aca="1" ref="CQ26" ca="1">_xlfn._xlws.SORT(_xlfn._xlws.FILTER(CQ11:CQ17,CQ11:CQ17&lt;&gt;0))</f>
        <v>Fire</v>
      </c>
      <c r="CR26" t="str" cm="1">
        <f t="array" aca="1" ref="CR26" ca="1">_xlfn._xlws.SORT(_xlfn._xlws.FILTER(CR11:CR17,CR11:CR17&lt;&gt;0))</f>
        <v>Shock</v>
      </c>
      <c r="CS26" t="str" cm="1">
        <f t="array" aca="1" ref="CS26" ca="1">_xlfn._xlws.SORT(_xlfn._xlws.FILTER(CS11:CS17,CS11:CS17&lt;&gt;0))</f>
        <v>Frost</v>
      </c>
      <c r="CT26" t="str" cm="1">
        <f t="array" aca="1" ref="CT26" ca="1">_xlfn._xlws.SORT(_xlfn._xlws.FILTER(CT11:CT17,CT11:CT17&lt;&gt;0))</f>
        <v>Frost</v>
      </c>
      <c r="CU26" t="str" cm="1">
        <f t="array" aca="1" ref="CU26" ca="1">_xlfn._xlws.SORT(_xlfn._xlws.FILTER(CU11:CU17,CU11:CU17&lt;&gt;0))</f>
        <v>Fire</v>
      </c>
      <c r="CV26" t="str" cm="1">
        <f t="array" aca="1" ref="CV26" ca="1">_xlfn._xlws.SORT(_xlfn._xlws.FILTER(CV11:CV17,CV11:CV17&lt;&gt;0))</f>
        <v>Shock</v>
      </c>
      <c r="CW26" t="str" cm="1">
        <f t="array" aca="1" ref="CW26" ca="1">_xlfn._xlws.SORT(_xlfn._xlws.FILTER(CW11:CW17,CW11:CW17&lt;&gt;0))</f>
        <v>Shock</v>
      </c>
      <c r="CX26" t="str" cm="1">
        <f t="array" aca="1" ref="CX26" ca="1">_xlfn._xlws.SORT(_xlfn._xlws.FILTER(CX11:CX17,CX11:CX17&lt;&gt;0))</f>
        <v>Fire</v>
      </c>
      <c r="CY26" t="str" cm="1">
        <f t="array" aca="1" ref="CY26" ca="1">_xlfn._xlws.SORT(_xlfn._xlws.FILTER(CY11:CY17,CY11:CY17&lt;&gt;0))</f>
        <v>Shock</v>
      </c>
      <c r="CZ26" t="str" cm="1">
        <f t="array" aca="1" ref="CZ26" ca="1">_xlfn._xlws.SORT(_xlfn._xlws.FILTER(CZ11:CZ17,CZ11:CZ17&lt;&gt;0))</f>
        <v>Fire</v>
      </c>
      <c r="DA26" t="str" cm="1">
        <f t="array" aca="1" ref="DA26" ca="1">_xlfn._xlws.SORT(_xlfn._xlws.FILTER(DA11:DA17,DA11:DA17&lt;&gt;0))</f>
        <v>Frost</v>
      </c>
      <c r="DB26" t="str" cm="1">
        <f t="array" aca="1" ref="DB26" ca="1">_xlfn._xlws.SORT(_xlfn._xlws.FILTER(DB11:DB17,DB11:DB17&lt;&gt;0))</f>
        <v>Shock</v>
      </c>
      <c r="DC26" t="str" cm="1">
        <f t="array" aca="1" ref="DC26" ca="1">_xlfn._xlws.SORT(_xlfn._xlws.FILTER(DC11:DC17,DC11:DC17&lt;&gt;0))</f>
        <v>Frost</v>
      </c>
      <c r="DD26" t="str" cm="1">
        <f t="array" aca="1" ref="DD26:DD29" ca="1">_xlfn._xlws.SORT(_xlfn._xlws.FILTER(DD11:DD17,DD11:DD17&lt;&gt;0))</f>
        <v>Fire</v>
      </c>
      <c r="DE26" t="str" cm="1">
        <f t="array" aca="1" ref="DE26:DE27" ca="1">_xlfn._xlws.SORT(_xlfn._xlws.FILTER(DE11:DE17,DE11:DE17&lt;&gt;0))</f>
        <v>Shock</v>
      </c>
      <c r="DF26" t="str" cm="1">
        <f t="array" aca="1" ref="DF26" ca="1">_xlfn._xlws.SORT(_xlfn._xlws.FILTER(DF11:DF17,DF11:DF17&lt;&gt;0))</f>
        <v>Shock</v>
      </c>
      <c r="DG26" t="str" cm="1">
        <f t="array" aca="1" ref="DG26" ca="1">_xlfn._xlws.SORT(_xlfn._xlws.FILTER(DG11:DG17,DG11:DG17&lt;&gt;0))</f>
        <v>Fire</v>
      </c>
      <c r="DH26" t="str" cm="1">
        <f t="array" aca="1" ref="DH26:DH28" ca="1">_xlfn._xlws.SORT(_xlfn._xlws.FILTER(DH11:DH17,DH11:DH17&lt;&gt;0))</f>
        <v>Fire</v>
      </c>
      <c r="DI26" t="str" cm="1">
        <f t="array" aca="1" ref="DI26" ca="1">_xlfn._xlws.SORT(_xlfn._xlws.FILTER(DI11:DI17,DI11:DI17&lt;&gt;0))</f>
        <v>Frost</v>
      </c>
      <c r="DJ26" t="str" cm="1">
        <f t="array" aca="1" ref="DJ26:DJ28" ca="1">_xlfn._xlws.SORT(_xlfn._xlws.FILTER(DJ11:DJ17,DJ11:DJ17&lt;&gt;0))</f>
        <v>Frost</v>
      </c>
      <c r="DK26" t="str" cm="1">
        <f t="array" aca="1" ref="DK26:DK28" ca="1">_xlfn._xlws.SORT(_xlfn._xlws.FILTER(DK11:DK17,DK11:DK17&lt;&gt;0))</f>
        <v>Resistance</v>
      </c>
      <c r="DL26" t="str" cm="1">
        <f t="array" aca="1" ref="DL26:DL27" ca="1">_xlfn._xlws.SORT(_xlfn._xlws.FILTER(DL11:DL17,DL11:DL17&lt;&gt;0))</f>
        <v>Frost</v>
      </c>
      <c r="DM26" t="str" cm="1">
        <f t="array" aca="1" ref="DM26:DM27" ca="1">_xlfn._xlws.SORT(_xlfn._xlws.FILTER(DM11:DM17,DM11:DM17&lt;&gt;0))</f>
        <v>Earth</v>
      </c>
      <c r="DN26" t="str" cm="1">
        <f t="array" aca="1" ref="DN26:DN27" ca="1">_xlfn._xlws.SORT(_xlfn._xlws.FILTER(DN11:DN17,DN11:DN17&lt;&gt;0))</f>
        <v>Magic</v>
      </c>
      <c r="DO26" t="str" cm="1">
        <f t="array" aca="1" ref="DO26:DO27" ca="1">_xlfn._xlws.SORT(_xlfn._xlws.FILTER(DO11:DO17,DO11:DO17&lt;&gt;0))</f>
        <v>Light</v>
      </c>
      <c r="DP26" t="str" cm="1">
        <f t="array" aca="1" ref="DP26:DP27" ca="1">_xlfn._xlws.SORT(_xlfn._xlws.FILTER(DP11:DP17,DP11:DP17&lt;&gt;0))</f>
        <v>Fabricate</v>
      </c>
      <c r="DQ26" t="str" cm="1">
        <f t="array" aca="1" ref="DQ26:DQ27" ca="1">_xlfn._xlws.SORT(_xlfn._xlws.FILTER(DQ11:DQ17,DQ11:DQ17&lt;&gt;0))</f>
        <v>Magic</v>
      </c>
      <c r="DR26" t="str" cm="1">
        <f t="array" aca="1" ref="DR26" ca="1">_xlfn._xlws.SORT(_xlfn._xlws.FILTER(DR11:DR17,DR11:DR17&lt;&gt;0))</f>
        <v>Magicka</v>
      </c>
      <c r="DS26" t="str" cm="1">
        <f t="array" aca="1" ref="DS26:DS27" ca="1">_xlfn._xlws.SORT(_xlfn._xlws.FILTER(DS11:DS17,DS11:DS17&lt;&gt;0))</f>
        <v>Health</v>
      </c>
      <c r="DT26" t="str" cm="1">
        <f t="array" aca="1" ref="DT26:DT27" ca="1">_xlfn._xlws.SORT(_xlfn._xlws.FILTER(DT11:DT17,DT11:DT17&lt;&gt;0))</f>
        <v>Light</v>
      </c>
      <c r="DU26" t="str" cm="1">
        <f t="array" aca="1" ref="DU26:DU27" ca="1">_xlfn._xlws.SORT(_xlfn._xlws.FILTER(DU11:DU17,DU11:DU17&lt;&gt;0))</f>
        <v>Health</v>
      </c>
      <c r="DV26" t="str" cm="1">
        <f t="array" aca="1" ref="DV26" ca="1">_xlfn._xlws.SORT(_xlfn._xlws.FILTER(DV11:DV17,DV11:DV17&lt;&gt;0))</f>
        <v>Metamagic</v>
      </c>
      <c r="DW26" t="str" cm="1">
        <f t="array" aca="1" ref="DW26:DW27" ca="1">_xlfn._xlws.SORT(_xlfn._xlws.FILTER(DW11:DW17,DW11:DW17&lt;&gt;0))</f>
        <v>Death</v>
      </c>
      <c r="DX26" t="str" cm="1">
        <f t="array" aca="1" ref="DX26:DX27" ca="1">_xlfn._xlws.SORT(_xlfn._xlws.FILTER(DX11:DX17,DX11:DX17&lt;&gt;0))</f>
        <v>Command</v>
      </c>
      <c r="DY26" t="str" cm="1">
        <f t="array" aca="1" ref="DY26:DY27" ca="1">_xlfn._xlws.SORT(_xlfn._xlws.FILTER(DY11:DY17,DY11:DY17&lt;&gt;0))</f>
        <v>Fabricate</v>
      </c>
      <c r="DZ26" t="str" cm="1">
        <f t="array" aca="1" ref="DZ26:DZ28" ca="1">_xlfn._xlws.SORT(_xlfn._xlws.FILTER(DZ11:DZ17,DZ11:DZ17&lt;&gt;0))</f>
        <v>Fabricate</v>
      </c>
      <c r="EA26" t="str" cm="1">
        <f t="array" aca="1" ref="EA26:EA28" ca="1">_xlfn._xlws.SORT(_xlfn._xlws.FILTER(EA11:EA17,EA11:EA17&lt;&gt;0))</f>
        <v>Health</v>
      </c>
      <c r="EB26" t="str" cm="1">
        <f t="array" aca="1" ref="EB26:EB27" ca="1">_xlfn._xlws.SORT(_xlfn._xlws.FILTER(EB11:EB17,EB11:EB17&lt;&gt;0))</f>
        <v>Light</v>
      </c>
      <c r="EC26" t="str" cm="1">
        <f t="array" aca="1" ref="EC26:EC27" ca="1">_xlfn._xlws.SORT(_xlfn._xlws.FILTER(EC11:EC17,EC11:EC17&lt;&gt;0))</f>
        <v>Health</v>
      </c>
      <c r="ED26" t="str" cm="1">
        <f t="array" aca="1" ref="ED26:ED27" ca="1">_xlfn._xlws.SORT(_xlfn._xlws.FILTER(ED11:ED17,ED11:ED17&lt;&gt;0))</f>
        <v>Command</v>
      </c>
      <c r="EE26" t="str" cm="1">
        <f t="array" aca="1" ref="EE26" ca="1">_xlfn._xlws.SORT(_xlfn._xlws.FILTER(EE11:EE17,EE11:EE17&lt;&gt;0))</f>
        <v>Metamagic</v>
      </c>
      <c r="EF26" t="str" cm="1">
        <f t="array" aca="1" ref="EF26:EF27" ca="1">_xlfn._xlws.SORT(_xlfn._xlws.FILTER(EF11:EF17,EF11:EF17&lt;&gt;0))</f>
        <v>Command</v>
      </c>
      <c r="EG26" t="str" cm="1">
        <f t="array" aca="1" ref="EG26:EG27" ca="1">_xlfn._xlws.SORT(_xlfn._xlws.FILTER(EG11:EG17,EG11:EG17&lt;&gt;0))</f>
        <v>Fabricate</v>
      </c>
      <c r="EH26" t="str" cm="1">
        <f t="array" aca="1" ref="EH26:EH27" ca="1">_xlfn._xlws.SORT(_xlfn._xlws.FILTER(EH11:EH17,EH11:EH17&lt;&gt;0))</f>
        <v>Aggression</v>
      </c>
      <c r="EI26" t="str" cm="1">
        <f t="array" aca="1" ref="EI26:EI27" ca="1">_xlfn._xlws.SORT(_xlfn._xlws.FILTER(EI11:EI17,EI11:EI17&lt;&gt;0))</f>
        <v>Death</v>
      </c>
      <c r="EJ26" t="str" cm="1">
        <f t="array" aca="1" ref="EJ26:EJ27" ca="1">_xlfn._xlws.SORT(_xlfn._xlws.FILTER(EJ11:EJ17,EJ11:EJ17&lt;&gt;0))</f>
        <v>Aggression</v>
      </c>
      <c r="EK26" t="str" cm="1">
        <f t="array" aca="1" ref="EK26:EK28" ca="1">_xlfn._xlws.SORT(_xlfn._xlws.FILTER(EK11:EK17,EK11:EK17&lt;&gt;0))</f>
        <v>Enhance</v>
      </c>
      <c r="EL26" t="str" cm="1">
        <f t="array" aca="1" ref="EL26:EL28" ca="1">_xlfn._xlws.SORT(_xlfn._xlws.FILTER(EL11:EL17,EL11:EL17&lt;&gt;0))</f>
        <v>Health</v>
      </c>
      <c r="EM26" t="str" cm="1">
        <f t="array" aca="1" ref="EM26:EM27" ca="1">_xlfn._xlws.SORT(_xlfn._xlws.FILTER(EM11:EM17,EM11:EM17&lt;&gt;0))</f>
        <v>Fabricate</v>
      </c>
      <c r="EN26" t="str" cm="1">
        <f t="array" aca="1" ref="EN26:EN28" ca="1">_xlfn._xlws.SORT(_xlfn._xlws.FILTER(EN11:EN17,EN11:EN17&lt;&gt;0))</f>
        <v>Bind</v>
      </c>
      <c r="EO26" t="str" cm="1">
        <f t="array" aca="1" ref="EO26:EO27" ca="1">_xlfn._xlws.SORT(_xlfn._xlws.FILTER(EO11:EO17,EO11:EO17&lt;&gt;0))</f>
        <v>Health</v>
      </c>
      <c r="EP26" t="str" cm="1">
        <f t="array" aca="1" ref="EP26:EP27" ca="1">_xlfn._xlws.SORT(_xlfn._xlws.FILTER(EP11:EP17,EP11:EP17&lt;&gt;0))</f>
        <v>Light</v>
      </c>
      <c r="EQ26" t="str" cm="1">
        <f t="array" aca="1" ref="EQ26:EQ27" ca="1">_xlfn._xlws.SORT(_xlfn._xlws.FILTER(EQ11:EQ17,EQ11:EQ17&lt;&gt;0))</f>
        <v>Fabricate</v>
      </c>
      <c r="ER26" t="str" cm="1">
        <f t="array" aca="1" ref="ER26:ER27" ca="1">_xlfn._xlws.SORT(_xlfn._xlws.FILTER(ER11:ER17,ER11:ER17&lt;&gt;0))</f>
        <v>Health</v>
      </c>
      <c r="ES26" t="str" cm="1">
        <f t="array" aca="1" ref="ES26:ES27" ca="1">_xlfn._xlws.SORT(_xlfn._xlws.FILTER(ES11:ES17,ES11:ES17&lt;&gt;0))</f>
        <v>Divine</v>
      </c>
      <c r="ET26" t="str" cm="1">
        <f t="array" aca="1" ref="ET26:ET28" ca="1">_xlfn._xlws.SORT(_xlfn._xlws.FILTER(ET11:ET17,ET11:ET17&lt;&gt;0))</f>
        <v>Absorb</v>
      </c>
      <c r="EU26" s="17" t="str" cm="1">
        <f t="array" aca="1" ref="EU26" ca="1">_xlfn._xlws.SORT(_xlfn._xlws.FILTER(EU11:EU17,EU11:EU17&lt;&gt;0))</f>
        <v>Recovery</v>
      </c>
      <c r="EV26" t="str" cm="1">
        <f t="array" aca="1" ref="EV26:EV27" ca="1">_xlfn._xlws.SORT(_xlfn._xlws.FILTER(EV11:EV17,EV11:EV17&lt;&gt;0))</f>
        <v>Absorb</v>
      </c>
      <c r="EW26" t="str" cm="1">
        <f t="array" aca="1" ref="EW26:EW28" ca="1">_xlfn._xlws.SORT(_xlfn._xlws.FILTER(EW11:EW17,EW11:EW17&lt;&gt;0))</f>
        <v>Absorb</v>
      </c>
      <c r="EX26" t="str" cm="1">
        <f t="array" aca="1" ref="EX26:EX28" ca="1">_xlfn._xlws.SORT(_xlfn._xlws.FILTER(EX11:EX17,EX11:EX17&lt;&gt;0))</f>
        <v>Magicka</v>
      </c>
      <c r="EY26" t="str" cm="1">
        <f t="array" aca="1" ref="EY26:EY27" ca="1">_xlfn._xlws.SORT(_xlfn._xlws.FILTER(EY11:EY17,EY11:EY17&lt;&gt;0))</f>
        <v>Death</v>
      </c>
      <c r="EZ26" t="str" cm="1">
        <f t="array" aca="1" ref="EZ26" ca="1">_xlfn._xlws.SORT(_xlfn._xlws.FILTER(EZ11:EZ17,EZ11:EZ17&lt;&gt;0))</f>
        <v>Death</v>
      </c>
      <c r="FA26" t="str" cm="1">
        <f t="array" aca="1" ref="FA26" ca="1">_xlfn._xlws.SORT(_xlfn._xlws.FILTER(FA11:FA17,FA11:FA17&lt;&gt;0))</f>
        <v>Death</v>
      </c>
      <c r="FB26" t="str" cm="1">
        <f t="array" aca="1" ref="FB26:FB28" ca="1">_xlfn._xlws.SORT(_xlfn._xlws.FILTER(FB11:FB17,FB11:FB17&lt;&gt;0))</f>
        <v>Absorb</v>
      </c>
      <c r="FC26" t="str" cm="1">
        <f t="array" aca="1" ref="FC26" ca="1">_xlfn._xlws.SORT(_xlfn._xlws.FILTER(FC11:FC17,FC11:FC17&lt;&gt;0))</f>
        <v>Death</v>
      </c>
      <c r="FD26" t="str" cm="1">
        <f t="array" aca="1" ref="FD26" ca="1">_xlfn._xlws.SORT(_xlfn._xlws.FILTER(FD11:FD17,FD11:FD17&lt;&gt;0))</f>
        <v>Disease</v>
      </c>
      <c r="FE26" t="str" cm="1">
        <f t="array" aca="1" ref="FE26:FE27" ca="1">_xlfn._xlws.SORT(_xlfn._xlws.FILTER(FE11:FE17,FE11:FE17&lt;&gt;0))</f>
        <v>Skill</v>
      </c>
      <c r="FF26" t="str" cm="1">
        <f t="array" aca="1" ref="FF26" ca="1">_xlfn._xlws.SORT(_xlfn._xlws.FILTER(FF11:FF17,FF11:FF17&lt;&gt;0))</f>
        <v>Protection</v>
      </c>
      <c r="FG26" t="str" cm="1">
        <f t="array" aca="1" ref="FG26:FG27" ca="1">_xlfn._xlws.SORT(_xlfn._xlws.FILTER(FG11:FG17,FG11:FG17&lt;&gt;0))</f>
        <v>Enhance</v>
      </c>
      <c r="FH26" t="str" cm="1">
        <f t="array" aca="1" ref="FH26:FH27" ca="1">_xlfn._xlws.SORT(_xlfn._xlws.FILTER(FH11:FH17,FH11:FH17&lt;&gt;0))</f>
        <v>Cloak</v>
      </c>
      <c r="FI26" t="str" cm="1">
        <f t="array" aca="1" ref="FI26" ca="1">_xlfn._xlws.SORT(_xlfn._xlws.FILTER(FI11:FI17,FI11:FI17&lt;&gt;0))</f>
        <v>Metamagic</v>
      </c>
      <c r="FJ26" t="str" cm="1">
        <f t="array" aca="1" ref="FJ26:FJ27" ca="1">_xlfn._xlws.SORT(_xlfn._xlws.FILTER(FJ11:FJ17,FJ11:FJ17&lt;&gt;0))</f>
        <v>Absorb</v>
      </c>
      <c r="FK26" t="str" cm="1">
        <f t="array" aca="1" ref="FK26" ca="1">_xlfn._xlws.SORT(_xlfn._xlws.FILTER(FK11:FK17,FK11:FK17&lt;&gt;0))</f>
        <v>Recovery</v>
      </c>
      <c r="FL26" t="str" cm="1">
        <f t="array" aca="1" ref="FL26:FL27" ca="1">_xlfn._xlws.SORT(_xlfn._xlws.FILTER(FL11:FL17,FL11:FL17&lt;&gt;0))</f>
        <v>Health</v>
      </c>
      <c r="FM26" t="str" cm="1">
        <f t="array" aca="1" ref="FM26" ca="1">_xlfn._xlws.SORT(_xlfn._xlws.FILTER(FM11:FM17,FM11:FM17&lt;&gt;0))</f>
        <v>Recovery</v>
      </c>
      <c r="FN26" t="str" cm="1">
        <f t="array" aca="1" ref="FN26:FN27" ca="1">_xlfn._xlws.SORT(_xlfn._xlws.FILTER(FN11:FN17,FN11:FN17&lt;&gt;0))</f>
        <v>Health</v>
      </c>
      <c r="FO26" t="str" cm="1">
        <f t="array" aca="1" ref="FO26:FO27" ca="1">_xlfn._xlws.SORT(_xlfn._xlws.FILTER(FO11:FO17,FO11:FO17&lt;&gt;0))</f>
        <v>Divine</v>
      </c>
      <c r="FP26" t="str" cm="1">
        <f t="array" aca="1" ref="FP26:FP27" ca="1">_xlfn._xlws.SORT(_xlfn._xlws.FILTER(FP11:FP17,FP11:FP17&lt;&gt;0))</f>
        <v>Death</v>
      </c>
      <c r="FQ26" t="str" cm="1">
        <f t="array" aca="1" ref="FQ26:FQ27" ca="1">_xlfn._xlws.SORT(_xlfn._xlws.FILTER(FQ11:FQ17,FQ11:FQ17&lt;&gt;0))</f>
        <v>Divine</v>
      </c>
      <c r="FR26" t="str" cm="1">
        <f t="array" aca="1" ref="FR26:FR27" ca="1">_xlfn._xlws.SORT(_xlfn._xlws.FILTER(FR11:FR17,FR11:FR17&lt;&gt;0))</f>
        <v>Divine</v>
      </c>
      <c r="FS26" t="str" cm="1">
        <f t="array" aca="1" ref="FS26" ca="1">_xlfn._xlws.SORT(_xlfn._xlws.FILTER(FS11:FS17,FS11:FS17&lt;&gt;0))</f>
        <v>Recovery</v>
      </c>
      <c r="FT26" t="str" cm="1">
        <f t="array" aca="1" ref="FT26:FT29" ca="1">_xlfn._xlws.SORT(_xlfn._xlws.FILTER(FT11:FT17,FT11:FT17&lt;&gt;0))</f>
        <v>Divine</v>
      </c>
      <c r="FU26" t="str" cm="1">
        <f t="array" aca="1" ref="FU26:FU27" ca="1">_xlfn._xlws.SORT(_xlfn._xlws.FILTER(FU11:FU17,FU11:FU17&lt;&gt;0))</f>
        <v>Cloak</v>
      </c>
      <c r="FV26" t="str" cm="1">
        <f t="array" aca="1" ref="FV26:FV27" ca="1">_xlfn._xlws.SORT(_xlfn._xlws.FILTER(FV11:FV17,FV11:FV17&lt;&gt;0))</f>
        <v>Divine</v>
      </c>
      <c r="FW26" t="str" cm="1">
        <f t="array" aca="1" ref="FW26:FW29" ca="1">_xlfn._xlws.SORT(_xlfn._xlws.FILTER(FW11:FW17,FW11:FW17&lt;&gt;0))</f>
        <v>Death</v>
      </c>
    </row>
    <row r="27" spans="1:179" x14ac:dyDescent="0.25">
      <c r="A27" t="str">
        <f ca="1"/>
        <v>00084A9C</v>
      </c>
      <c r="B27" t="str">
        <f ca="1"/>
        <v>00089704</v>
      </c>
      <c r="C27">
        <f ca="1"/>
        <v>0</v>
      </c>
      <c r="D27">
        <f ca="1"/>
        <v>0</v>
      </c>
      <c r="E27" t="str">
        <f ca="1"/>
        <v>Alteration</v>
      </c>
      <c r="F27">
        <f ca="1"/>
        <v>100</v>
      </c>
      <c r="G27" t="str">
        <f ca="1"/>
        <v>Control Weather</v>
      </c>
      <c r="H27">
        <f ca="1"/>
        <v>0</v>
      </c>
      <c r="I27">
        <f ca="1"/>
        <v>0</v>
      </c>
      <c r="J27">
        <f ca="1"/>
        <v>0</v>
      </c>
      <c r="K27">
        <f ca="1"/>
        <v>0</v>
      </c>
      <c r="L27">
        <f ca="1"/>
        <v>0</v>
      </c>
      <c r="M27">
        <f ca="1"/>
        <v>0</v>
      </c>
      <c r="N27" t="str">
        <f ca="1"/>
        <v>Frost</v>
      </c>
      <c r="O27" t="str">
        <f ca="1"/>
        <v>Shock</v>
      </c>
      <c r="P27" t="str">
        <f ca="1"/>
        <v>Wind</v>
      </c>
      <c r="Q27" t="str">
        <f ca="1"/>
        <v>Water</v>
      </c>
      <c r="S27" t="str">
        <f t="shared" ca="1" si="0"/>
        <v>Control Weather</v>
      </c>
      <c r="T27">
        <f t="shared" ca="1" si="1"/>
        <v>100</v>
      </c>
      <c r="U27" s="18">
        <f t="shared" ca="1" si="2"/>
        <v>543388</v>
      </c>
      <c r="Y27" t="str">
        <f ca="1"/>
        <v>Perception</v>
      </c>
      <c r="Z27" t="str">
        <f ca="1"/>
        <v>Gravity</v>
      </c>
      <c r="AA27" t="str">
        <f ca="1"/>
        <v>Magic</v>
      </c>
      <c r="AB27" t="str">
        <f ca="1"/>
        <v>Protection</v>
      </c>
      <c r="AF27" t="str">
        <f ca="1"/>
        <v>Mobility</v>
      </c>
      <c r="AG27" t="str">
        <f ca="1"/>
        <v>Mobility</v>
      </c>
      <c r="AJ27" t="str">
        <f ca="1"/>
        <v>Enhance</v>
      </c>
      <c r="AL27" t="str">
        <f ca="1"/>
        <v>Mobility</v>
      </c>
      <c r="AT27" t="str">
        <f ca="1"/>
        <v>Rune</v>
      </c>
      <c r="AU27" t="str">
        <f ca="1"/>
        <v>Protection</v>
      </c>
      <c r="AV27" t="str">
        <f ca="1"/>
        <v>Shock</v>
      </c>
      <c r="AW27" t="str">
        <f ca="1"/>
        <v>Magic</v>
      </c>
      <c r="AY27" t="str">
        <f ca="1"/>
        <v>Rune</v>
      </c>
      <c r="AZ27" t="str">
        <f ca="1"/>
        <v>Resistance</v>
      </c>
      <c r="BB27" t="str">
        <f ca="1"/>
        <v>Resistance</v>
      </c>
      <c r="BC27" t="str">
        <f ca="1"/>
        <v>Transmute</v>
      </c>
      <c r="BD27" t="str">
        <f ca="1"/>
        <v>Transmute</v>
      </c>
      <c r="BF27" t="str">
        <f ca="1"/>
        <v>Melee</v>
      </c>
      <c r="BL27" t="str">
        <f ca="1"/>
        <v>Cloak</v>
      </c>
      <c r="BQ27" t="str">
        <f ca="1"/>
        <v>Oblivion</v>
      </c>
      <c r="BR27" t="str">
        <f ca="1"/>
        <v>Teleport</v>
      </c>
      <c r="BU27" t="str">
        <f ca="1"/>
        <v>Magic</v>
      </c>
      <c r="BY27" t="str">
        <f ca="1"/>
        <v>Teleport</v>
      </c>
      <c r="CP27" t="str">
        <f ca="1"/>
        <v>Teleport</v>
      </c>
      <c r="DD27" t="str">
        <f ca="1"/>
        <v>Frost</v>
      </c>
      <c r="DE27" t="str">
        <f ca="1"/>
        <v>Teleport</v>
      </c>
      <c r="DH27" t="str">
        <f ca="1"/>
        <v>Resistance</v>
      </c>
      <c r="DJ27" t="str">
        <f ca="1"/>
        <v>Resistance</v>
      </c>
      <c r="DK27" t="str">
        <f ca="1"/>
        <v>Shock</v>
      </c>
      <c r="DL27" t="str">
        <f ca="1"/>
        <v>Wind</v>
      </c>
      <c r="DM27" t="str">
        <f ca="1"/>
        <v>Fire</v>
      </c>
      <c r="DN27" t="str">
        <f ca="1"/>
        <v>Metamagic</v>
      </c>
      <c r="DO27" t="str">
        <f ca="1"/>
        <v>Teleport</v>
      </c>
      <c r="DP27" t="str">
        <f ca="1"/>
        <v>Light</v>
      </c>
      <c r="DQ27" t="str">
        <f ca="1"/>
        <v>Metamagic</v>
      </c>
      <c r="DS27" t="str">
        <f ca="1"/>
        <v>Weaken</v>
      </c>
      <c r="DT27" t="str">
        <f ca="1"/>
        <v>Perception</v>
      </c>
      <c r="DU27" t="str">
        <f ca="1"/>
        <v>Metamagic</v>
      </c>
      <c r="DW27" t="str">
        <f ca="1"/>
        <v>Soul</v>
      </c>
      <c r="DX27" t="str">
        <f ca="1"/>
        <v>Influence</v>
      </c>
      <c r="DY27" t="str">
        <f ca="1"/>
        <v>Light</v>
      </c>
      <c r="DZ27" t="str">
        <f ca="1"/>
        <v>Light</v>
      </c>
      <c r="EA27" t="str">
        <f ca="1"/>
        <v>Light</v>
      </c>
      <c r="EB27" t="str">
        <f ca="1"/>
        <v>Teleport</v>
      </c>
      <c r="EC27" t="str">
        <f ca="1"/>
        <v>Metamagic</v>
      </c>
      <c r="ED27" t="str">
        <f ca="1"/>
        <v>Influence</v>
      </c>
      <c r="EF27" t="str">
        <f ca="1"/>
        <v>Influence</v>
      </c>
      <c r="EG27" t="str">
        <f ca="1"/>
        <v>Light</v>
      </c>
      <c r="EH27" t="str">
        <f ca="1"/>
        <v>Influence</v>
      </c>
      <c r="EI27" t="str">
        <f ca="1"/>
        <v>Metamagic</v>
      </c>
      <c r="EJ27" t="str">
        <f ca="1"/>
        <v>Metamagic</v>
      </c>
      <c r="EK27" t="str">
        <f ca="1"/>
        <v>Magic</v>
      </c>
      <c r="EL27" t="str">
        <f ca="1"/>
        <v>Magicka</v>
      </c>
      <c r="EM27" t="str">
        <f ca="1"/>
        <v>Light</v>
      </c>
      <c r="EN27" t="str">
        <f ca="1"/>
        <v>Death</v>
      </c>
      <c r="EO27" t="str">
        <f ca="1"/>
        <v>Weaken</v>
      </c>
      <c r="EP27" t="str">
        <f ca="1"/>
        <v>Metamagic</v>
      </c>
      <c r="EQ27" t="str">
        <f ca="1"/>
        <v>Light</v>
      </c>
      <c r="ER27" t="str">
        <f ca="1"/>
        <v>Weaken</v>
      </c>
      <c r="ES27" t="str">
        <f ca="1"/>
        <v>Soul</v>
      </c>
      <c r="ET27" t="str">
        <f ca="1"/>
        <v>Rune</v>
      </c>
      <c r="EV27" t="str">
        <f ca="1"/>
        <v>Health</v>
      </c>
      <c r="EW27" t="str">
        <f ca="1"/>
        <v>Health</v>
      </c>
      <c r="EX27" t="str">
        <f ca="1"/>
        <v>Recovery</v>
      </c>
      <c r="EY27" t="str">
        <f ca="1"/>
        <v>Disease</v>
      </c>
      <c r="FB27" t="str">
        <f ca="1"/>
        <v>Magicka</v>
      </c>
      <c r="FE27" t="str">
        <f ca="1"/>
        <v>Weaken</v>
      </c>
      <c r="FG27" t="str">
        <f ca="1"/>
        <v>Health</v>
      </c>
      <c r="FH27" t="str">
        <f ca="1"/>
        <v>Health</v>
      </c>
      <c r="FJ27" t="str">
        <f ca="1"/>
        <v>Health</v>
      </c>
      <c r="FL27" t="str">
        <f ca="1"/>
        <v>Metamagic</v>
      </c>
      <c r="FN27" t="str">
        <f ca="1"/>
        <v>Metamagic</v>
      </c>
      <c r="FO27" t="str">
        <f ca="1"/>
        <v>Recovery</v>
      </c>
      <c r="FP27" t="str">
        <f ca="1"/>
        <v>Rune</v>
      </c>
      <c r="FQ27" t="str">
        <f ca="1"/>
        <v>Rune</v>
      </c>
      <c r="FR27" t="str">
        <f ca="1"/>
        <v>Recovery</v>
      </c>
      <c r="FT27" t="str">
        <f ca="1"/>
        <v>Enhance</v>
      </c>
      <c r="FU27" t="str">
        <f ca="1"/>
        <v>Disease</v>
      </c>
      <c r="FV27" t="str">
        <f ca="1"/>
        <v>Light</v>
      </c>
      <c r="FW27" t="str">
        <f ca="1"/>
        <v>Enhance</v>
      </c>
    </row>
    <row r="28" spans="1:179" x14ac:dyDescent="0.25">
      <c r="A28" t="str">
        <f ca="1"/>
        <v>0000C13D</v>
      </c>
      <c r="B28" t="str">
        <f ca="1"/>
        <v>0003C52F</v>
      </c>
      <c r="C28">
        <f ca="1"/>
        <v>0</v>
      </c>
      <c r="D28">
        <f ca="1"/>
        <v>0</v>
      </c>
      <c r="E28" t="str">
        <f ca="1"/>
        <v>Alteration</v>
      </c>
      <c r="F28">
        <f ca="1"/>
        <v>100</v>
      </c>
      <c r="G28" t="str">
        <f ca="1"/>
        <v>Hethoth's Grimoire</v>
      </c>
      <c r="H28">
        <f ca="1"/>
        <v>1</v>
      </c>
      <c r="I28">
        <f ca="1"/>
        <v>1</v>
      </c>
      <c r="J28">
        <f ca="1"/>
        <v>0</v>
      </c>
      <c r="K28" t="str">
        <f ca="1"/>
        <v>Fabricate</v>
      </c>
      <c r="L28">
        <f ca="1"/>
        <v>0</v>
      </c>
      <c r="M28" t="str">
        <f ca="1"/>
        <v>Magic</v>
      </c>
      <c r="N28">
        <f ca="1"/>
        <v>0</v>
      </c>
      <c r="O28">
        <f ca="1"/>
        <v>0</v>
      </c>
      <c r="P28">
        <f ca="1"/>
        <v>0</v>
      </c>
      <c r="Q28">
        <f ca="1"/>
        <v>0</v>
      </c>
      <c r="S28" t="str">
        <f t="shared" ca="1" si="0"/>
        <v>Hethoth's Grimoire</v>
      </c>
      <c r="T28">
        <f t="shared" ca="1" si="1"/>
        <v>100</v>
      </c>
      <c r="U28" s="18">
        <f t="shared" ca="1" si="2"/>
        <v>49469</v>
      </c>
      <c r="Z28" t="str">
        <f ca="1"/>
        <v>Mobility</v>
      </c>
      <c r="AB28" t="str">
        <f ca="1"/>
        <v>Rune</v>
      </c>
      <c r="AF28" t="str">
        <f ca="1"/>
        <v>Water</v>
      </c>
      <c r="AG28" t="str">
        <f ca="1"/>
        <v>Weaken</v>
      </c>
      <c r="AJ28" t="str">
        <f ca="1"/>
        <v>Melee</v>
      </c>
      <c r="AV28" t="str">
        <f ca="1"/>
        <v>Water</v>
      </c>
      <c r="AY28" t="str">
        <f ca="1"/>
        <v>Teleport</v>
      </c>
      <c r="AZ28" t="str">
        <f ca="1"/>
        <v>Weaken</v>
      </c>
      <c r="BB28" t="str">
        <f ca="1"/>
        <v>Weaken</v>
      </c>
      <c r="BC28" t="str">
        <f ca="1"/>
        <v>Wind</v>
      </c>
      <c r="BL28" t="str">
        <f ca="1"/>
        <v>Soul</v>
      </c>
      <c r="BU28" t="str">
        <f ca="1"/>
        <v>Oblivion</v>
      </c>
      <c r="DD28" t="str">
        <f ca="1"/>
        <v>Oblivion</v>
      </c>
      <c r="DH28" t="str">
        <f ca="1"/>
        <v>Weaken</v>
      </c>
      <c r="DJ28" t="str">
        <f ca="1"/>
        <v>Weaken</v>
      </c>
      <c r="DK28" t="str">
        <f ca="1"/>
        <v>Weaken</v>
      </c>
      <c r="DZ28" t="str">
        <f ca="1"/>
        <v>Metamagic</v>
      </c>
      <c r="EA28" t="str">
        <f ca="1"/>
        <v>Weaken</v>
      </c>
      <c r="EK28" t="str">
        <f ca="1"/>
        <v>Metamagic</v>
      </c>
      <c r="EL28" t="str">
        <f ca="1"/>
        <v>Metamagic</v>
      </c>
      <c r="EN28" t="str">
        <f ca="1"/>
        <v>Soul</v>
      </c>
      <c r="ET28" t="str">
        <f ca="1"/>
        <v>Stamina</v>
      </c>
      <c r="EW28" t="str">
        <f ca="1"/>
        <v>Poison</v>
      </c>
      <c r="EX28" t="str">
        <f ca="1"/>
        <v>Wind</v>
      </c>
      <c r="FB28" t="str">
        <f ca="1"/>
        <v>Rune</v>
      </c>
      <c r="FT28" t="str">
        <f ca="1"/>
        <v>Recovery</v>
      </c>
      <c r="FW28" t="str">
        <f ca="1"/>
        <v>Magic</v>
      </c>
    </row>
    <row r="29" spans="1:179" x14ac:dyDescent="0.25">
      <c r="A29" t="str">
        <f ca="1"/>
        <v>00002E2A</v>
      </c>
      <c r="B29" t="str">
        <f ca="1"/>
        <v>0003C52C</v>
      </c>
      <c r="C29">
        <f ca="1"/>
        <v>0</v>
      </c>
      <c r="D29">
        <f ca="1"/>
        <v>0</v>
      </c>
      <c r="E29" t="str">
        <f ca="1"/>
        <v>Alteration</v>
      </c>
      <c r="F29">
        <f ca="1"/>
        <v>100</v>
      </c>
      <c r="G29" t="str">
        <f ca="1"/>
        <v>Malviser's Gauntlet</v>
      </c>
      <c r="H29">
        <f ca="1"/>
        <v>1</v>
      </c>
      <c r="I29">
        <f ca="1"/>
        <v>1</v>
      </c>
      <c r="J29">
        <f ca="1"/>
        <v>0</v>
      </c>
      <c r="K29">
        <f ca="1"/>
        <v>0</v>
      </c>
      <c r="L29">
        <f ca="1"/>
        <v>0</v>
      </c>
      <c r="M29">
        <f ca="1"/>
        <v>0</v>
      </c>
      <c r="N29" t="str">
        <f ca="1"/>
        <v>Force</v>
      </c>
      <c r="O29">
        <f ca="1"/>
        <v>0</v>
      </c>
      <c r="P29">
        <f ca="1"/>
        <v>0</v>
      </c>
      <c r="Q29">
        <f ca="1"/>
        <v>0</v>
      </c>
      <c r="S29" t="str">
        <f t="shared" ca="1" si="0"/>
        <v>Malviser's Gauntlet</v>
      </c>
      <c r="T29">
        <f t="shared" ca="1" si="1"/>
        <v>100</v>
      </c>
      <c r="U29" s="18">
        <f t="shared" ca="1" si="2"/>
        <v>11818</v>
      </c>
      <c r="X29" t="s">
        <v>5535</v>
      </c>
      <c r="AV29" t="str">
        <f ca="1"/>
        <v>Wind</v>
      </c>
      <c r="DD29" t="str">
        <f ca="1"/>
        <v>Shock</v>
      </c>
      <c r="FT29" t="str">
        <f ca="1"/>
        <v>Skill</v>
      </c>
      <c r="FW29" t="str">
        <f ca="1"/>
        <v>Transmute</v>
      </c>
    </row>
    <row r="30" spans="1:179" x14ac:dyDescent="0.25">
      <c r="A30" t="str">
        <f ca="1"/>
        <v>000A59D5</v>
      </c>
      <c r="B30" t="str">
        <f ca="1"/>
        <v>0003C52E</v>
      </c>
      <c r="C30">
        <f ca="1"/>
        <v>0</v>
      </c>
      <c r="D30">
        <f ca="1"/>
        <v>0</v>
      </c>
      <c r="E30" t="str">
        <f ca="1"/>
        <v>Alteration</v>
      </c>
      <c r="F30">
        <f ca="1"/>
        <v>100</v>
      </c>
      <c r="G30" t="str">
        <f ca="1"/>
        <v>Milestones</v>
      </c>
      <c r="H30">
        <f ca="1"/>
        <v>1</v>
      </c>
      <c r="I30">
        <f ca="1"/>
        <v>1</v>
      </c>
      <c r="J30">
        <f ca="1"/>
        <v>0</v>
      </c>
      <c r="K30" t="str">
        <f ca="1"/>
        <v>Teleport</v>
      </c>
      <c r="L30" t="str">
        <f ca="1"/>
        <v>Fabricate</v>
      </c>
      <c r="M30">
        <f ca="1"/>
        <v>0</v>
      </c>
      <c r="N30">
        <f ca="1"/>
        <v>0</v>
      </c>
      <c r="O30">
        <f ca="1"/>
        <v>0</v>
      </c>
      <c r="P30" t="str">
        <f ca="1"/>
        <v>Rune</v>
      </c>
      <c r="Q30">
        <f ca="1"/>
        <v>0</v>
      </c>
      <c r="S30" t="str">
        <f t="shared" ca="1" si="0"/>
        <v>Milestones</v>
      </c>
      <c r="T30">
        <f t="shared" ca="1" si="1"/>
        <v>100</v>
      </c>
      <c r="U30" s="18">
        <f t="shared" ca="1" si="2"/>
        <v>678357</v>
      </c>
    </row>
    <row r="31" spans="1:179" x14ac:dyDescent="0.25">
      <c r="A31" t="str">
        <f ca="1"/>
        <v>00086B60</v>
      </c>
      <c r="B31" t="str">
        <f ca="1"/>
        <v>00089705</v>
      </c>
      <c r="C31">
        <f ca="1"/>
        <v>0</v>
      </c>
      <c r="D31">
        <f ca="1"/>
        <v>0</v>
      </c>
      <c r="E31" t="str">
        <f ca="1"/>
        <v>Alteration</v>
      </c>
      <c r="F31">
        <f ca="1"/>
        <v>100</v>
      </c>
      <c r="G31" t="str">
        <f ca="1"/>
        <v>Sotha's Maelstrom</v>
      </c>
      <c r="H31">
        <f ca="1"/>
        <v>1</v>
      </c>
      <c r="I31">
        <f ca="1"/>
        <v>1</v>
      </c>
      <c r="J31">
        <f ca="1"/>
        <v>0</v>
      </c>
      <c r="K31" t="str">
        <f ca="1"/>
        <v>Weaken</v>
      </c>
      <c r="L31">
        <f ca="1"/>
        <v>0</v>
      </c>
      <c r="M31">
        <f ca="1"/>
        <v>0</v>
      </c>
      <c r="N31" t="str">
        <f ca="1"/>
        <v>Magic</v>
      </c>
      <c r="O31">
        <f ca="1"/>
        <v>0</v>
      </c>
      <c r="P31" t="str">
        <f ca="1"/>
        <v>Resistance</v>
      </c>
      <c r="Q31">
        <f ca="1"/>
        <v>0</v>
      </c>
      <c r="S31" t="str">
        <f t="shared" ca="1" si="0"/>
        <v>Sotha's Maelstrom</v>
      </c>
      <c r="T31">
        <f t="shared" ca="1" si="1"/>
        <v>100</v>
      </c>
      <c r="U31" s="18">
        <f t="shared" ca="1" si="2"/>
        <v>551776</v>
      </c>
    </row>
    <row r="32" spans="1:179" x14ac:dyDescent="0.25">
      <c r="A32" t="str">
        <f ca="1"/>
        <v>0007FE79</v>
      </c>
      <c r="B32" t="str">
        <f ca="1"/>
        <v>00047E25</v>
      </c>
      <c r="C32">
        <f ca="1"/>
        <v>0</v>
      </c>
      <c r="D32">
        <f ca="1"/>
        <v>0</v>
      </c>
      <c r="E32" t="str">
        <f ca="1"/>
        <v>Alteration</v>
      </c>
      <c r="F32">
        <f ca="1"/>
        <v>100</v>
      </c>
      <c r="G32" t="str">
        <f ca="1"/>
        <v>Talons of Nirn</v>
      </c>
      <c r="H32">
        <f ca="1"/>
        <v>1</v>
      </c>
      <c r="I32">
        <f ca="1"/>
        <v>1</v>
      </c>
      <c r="J32">
        <f ca="1"/>
        <v>0</v>
      </c>
      <c r="K32">
        <f ca="1"/>
        <v>0</v>
      </c>
      <c r="L32">
        <f ca="1"/>
        <v>0</v>
      </c>
      <c r="M32">
        <f ca="1"/>
        <v>0</v>
      </c>
      <c r="N32" t="str">
        <f ca="1"/>
        <v>Earth</v>
      </c>
      <c r="O32">
        <f ca="1"/>
        <v>0</v>
      </c>
      <c r="P32">
        <f ca="1"/>
        <v>0</v>
      </c>
      <c r="Q32">
        <f ca="1"/>
        <v>0</v>
      </c>
      <c r="S32" t="str">
        <f t="shared" ca="1" si="0"/>
        <v>Talons of Nirn</v>
      </c>
      <c r="T32">
        <f t="shared" ca="1" si="1"/>
        <v>100</v>
      </c>
      <c r="U32" s="18">
        <f t="shared" ca="1" si="2"/>
        <v>523897</v>
      </c>
      <c r="X32" t="s">
        <v>5539</v>
      </c>
      <c r="Y32">
        <f ca="1">IF(ISBLANK(Y10),-1,LOOKUP(Y10,IndexTable!$B$2:$B$6,IndexTable!$A$2:$A$6))</f>
        <v>0</v>
      </c>
      <c r="Z32">
        <f ca="1">IF(ISBLANK(Z10),-1,LOOKUP(Z10,IndexTable!$B$2:$B$6,IndexTable!$A$2:$A$6))</f>
        <v>0</v>
      </c>
      <c r="AA32">
        <f ca="1">IF(ISBLANK(AA10),-1,LOOKUP(AA10,IndexTable!$B$2:$B$6,IndexTable!$A$2:$A$6))</f>
        <v>0</v>
      </c>
      <c r="AB32">
        <f ca="1">IF(ISBLANK(AB10),-1,LOOKUP(AB10,IndexTable!$B$2:$B$6,IndexTable!$A$2:$A$6))</f>
        <v>0</v>
      </c>
      <c r="AC32">
        <f ca="1">IF(ISBLANK(AC10),-1,LOOKUP(AC10,IndexTable!$B$2:$B$6,IndexTable!$A$2:$A$6))</f>
        <v>0</v>
      </c>
      <c r="AD32">
        <f ca="1">IF(ISBLANK(AD10),-1,LOOKUP(AD10,IndexTable!$B$2:$B$6,IndexTable!$A$2:$A$6))</f>
        <v>0</v>
      </c>
      <c r="AE32">
        <f ca="1">IF(ISBLANK(AE10),-1,LOOKUP(AE10,IndexTable!$B$2:$B$6,IndexTable!$A$2:$A$6))</f>
        <v>0</v>
      </c>
      <c r="AF32">
        <f ca="1">IF(ISBLANK(AF10),-1,LOOKUP(AF10,IndexTable!$B$2:$B$6,IndexTable!$A$2:$A$6))</f>
        <v>0</v>
      </c>
      <c r="AG32">
        <f ca="1">IF(ISBLANK(AG10),-1,LOOKUP(AG10,IndexTable!$B$2:$B$6,IndexTable!$A$2:$A$6))</f>
        <v>0</v>
      </c>
      <c r="AH32">
        <f ca="1">IF(ISBLANK(AH10),-1,LOOKUP(AH10,IndexTable!$B$2:$B$6,IndexTable!$A$2:$A$6))</f>
        <v>0</v>
      </c>
      <c r="AI32">
        <f ca="1">IF(ISBLANK(AI10),-1,LOOKUP(AI10,IndexTable!$B$2:$B$6,IndexTable!$A$2:$A$6))</f>
        <v>0</v>
      </c>
      <c r="AJ32">
        <f ca="1">IF(ISBLANK(AJ10),-1,LOOKUP(AJ10,IndexTable!$B$2:$B$6,IndexTable!$A$2:$A$6))</f>
        <v>0</v>
      </c>
      <c r="AK32">
        <f ca="1">IF(ISBLANK(AK10),-1,LOOKUP(AK10,IndexTable!$B$2:$B$6,IndexTable!$A$2:$A$6))</f>
        <v>0</v>
      </c>
      <c r="AL32">
        <f ca="1">IF(ISBLANK(AL10),-1,LOOKUP(AL10,IndexTable!$B$2:$B$6,IndexTable!$A$2:$A$6))</f>
        <v>0</v>
      </c>
      <c r="AM32">
        <f ca="1">IF(ISBLANK(AM10),-1,LOOKUP(AM10,IndexTable!$B$2:$B$6,IndexTable!$A$2:$A$6))</f>
        <v>0</v>
      </c>
      <c r="AN32">
        <f ca="1">IF(ISBLANK(AN10),-1,LOOKUP(AN10,IndexTable!$B$2:$B$6,IndexTable!$A$2:$A$6))</f>
        <v>0</v>
      </c>
      <c r="AO32">
        <f ca="1">IF(ISBLANK(AO10),-1,LOOKUP(AO10,IndexTable!$B$2:$B$6,IndexTable!$A$2:$A$6))</f>
        <v>0</v>
      </c>
      <c r="AP32">
        <f ca="1">IF(ISBLANK(AP10),-1,LOOKUP(AP10,IndexTable!$B$2:$B$6,IndexTable!$A$2:$A$6))</f>
        <v>0</v>
      </c>
      <c r="AQ32">
        <f ca="1">IF(ISBLANK(AQ10),-1,LOOKUP(AQ10,IndexTable!$B$2:$B$6,IndexTable!$A$2:$A$6))</f>
        <v>0</v>
      </c>
      <c r="AR32">
        <f ca="1">IF(ISBLANK(AR10),-1,LOOKUP(AR10,IndexTable!$B$2:$B$6,IndexTable!$A$2:$A$6))</f>
        <v>0</v>
      </c>
      <c r="AS32">
        <f ca="1">IF(ISBLANK(AS10),-1,LOOKUP(AS10,IndexTable!$B$2:$B$6,IndexTable!$A$2:$A$6))</f>
        <v>0</v>
      </c>
      <c r="AT32">
        <f ca="1">IF(ISBLANK(AT10),-1,LOOKUP(AT10,IndexTable!$B$2:$B$6,IndexTable!$A$2:$A$6))</f>
        <v>0</v>
      </c>
      <c r="AU32">
        <f ca="1">IF(ISBLANK(AU10),-1,LOOKUP(AU10,IndexTable!$B$2:$B$6,IndexTable!$A$2:$A$6))</f>
        <v>0</v>
      </c>
      <c r="AV32">
        <f ca="1">IF(ISBLANK(AV10),-1,LOOKUP(AV10,IndexTable!$B$2:$B$6,IndexTable!$A$2:$A$6))</f>
        <v>0</v>
      </c>
      <c r="AW32">
        <f ca="1">IF(ISBLANK(AW10),-1,LOOKUP(AW10,IndexTable!$B$2:$B$6,IndexTable!$A$2:$A$6))</f>
        <v>0</v>
      </c>
      <c r="AX32">
        <f ca="1">IF(ISBLANK(AX10),-1,LOOKUP(AX10,IndexTable!$B$2:$B$6,IndexTable!$A$2:$A$6))</f>
        <v>0</v>
      </c>
      <c r="AY32">
        <f ca="1">IF(ISBLANK(AY10),-1,LOOKUP(AY10,IndexTable!$B$2:$B$6,IndexTable!$A$2:$A$6))</f>
        <v>0</v>
      </c>
      <c r="AZ32">
        <f ca="1">IF(ISBLANK(AZ10),-1,LOOKUP(AZ10,IndexTable!$B$2:$B$6,IndexTable!$A$2:$A$6))</f>
        <v>0</v>
      </c>
      <c r="BA32">
        <f ca="1">IF(ISBLANK(BA10),-1,LOOKUP(BA10,IndexTable!$B$2:$B$6,IndexTable!$A$2:$A$6))</f>
        <v>0</v>
      </c>
      <c r="BB32">
        <f ca="1">IF(ISBLANK(BB10),-1,LOOKUP(BB10,IndexTable!$B$2:$B$6,IndexTable!$A$2:$A$6))</f>
        <v>0</v>
      </c>
      <c r="BC32">
        <f ca="1">IF(ISBLANK(BC10),-1,LOOKUP(BC10,IndexTable!$B$2:$B$6,IndexTable!$A$2:$A$6))</f>
        <v>0</v>
      </c>
      <c r="BD32">
        <f ca="1">IF(ISBLANK(BD10),-1,LOOKUP(BD10,IndexTable!$B$2:$B$6,IndexTable!$A$2:$A$6))</f>
        <v>1</v>
      </c>
      <c r="BE32">
        <f ca="1">IF(ISBLANK(BE10),-1,LOOKUP(BE10,IndexTable!$B$2:$B$6,IndexTable!$A$2:$A$6))</f>
        <v>1</v>
      </c>
      <c r="BF32">
        <f ca="1">IF(ISBLANK(BF10),-1,LOOKUP(BF10,IndexTable!$B$2:$B$6,IndexTable!$A$2:$A$6))</f>
        <v>1</v>
      </c>
      <c r="BG32">
        <f ca="1">IF(ISBLANK(BG10),-1,LOOKUP(BG10,IndexTable!$B$2:$B$6,IndexTable!$A$2:$A$6))</f>
        <v>1</v>
      </c>
      <c r="BH32">
        <f ca="1">IF(ISBLANK(BH10),-1,LOOKUP(BH10,IndexTable!$B$2:$B$6,IndexTable!$A$2:$A$6))</f>
        <v>1</v>
      </c>
      <c r="BI32">
        <f ca="1">IF(ISBLANK(BI10),-1,LOOKUP(BI10,IndexTable!$B$2:$B$6,IndexTable!$A$2:$A$6))</f>
        <v>1</v>
      </c>
      <c r="BJ32">
        <f ca="1">IF(ISBLANK(BJ10),-1,LOOKUP(BJ10,IndexTable!$B$2:$B$6,IndexTable!$A$2:$A$6))</f>
        <v>1</v>
      </c>
      <c r="BK32">
        <f ca="1">IF(ISBLANK(BK10),-1,LOOKUP(BK10,IndexTable!$B$2:$B$6,IndexTable!$A$2:$A$6))</f>
        <v>1</v>
      </c>
      <c r="BL32">
        <f ca="1">IF(ISBLANK(BL10),-1,LOOKUP(BL10,IndexTable!$B$2:$B$6,IndexTable!$A$2:$A$6))</f>
        <v>1</v>
      </c>
      <c r="BM32">
        <f ca="1">IF(ISBLANK(BM10),-1,LOOKUP(BM10,IndexTable!$B$2:$B$6,IndexTable!$A$2:$A$6))</f>
        <v>1</v>
      </c>
      <c r="BN32">
        <f ca="1">IF(ISBLANK(BN10),-1,LOOKUP(BN10,IndexTable!$B$2:$B$6,IndexTable!$A$2:$A$6))</f>
        <v>1</v>
      </c>
      <c r="BO32">
        <f ca="1">IF(ISBLANK(BO10),-1,LOOKUP(BO10,IndexTable!$B$2:$B$6,IndexTable!$A$2:$A$6))</f>
        <v>1</v>
      </c>
      <c r="BP32">
        <f ca="1">IF(ISBLANK(BP10),-1,LOOKUP(BP10,IndexTable!$B$2:$B$6,IndexTable!$A$2:$A$6))</f>
        <v>1</v>
      </c>
      <c r="BQ32">
        <f ca="1">IF(ISBLANK(BQ10),-1,LOOKUP(BQ10,IndexTable!$B$2:$B$6,IndexTable!$A$2:$A$6))</f>
        <v>1</v>
      </c>
      <c r="BR32">
        <f ca="1">IF(ISBLANK(BR10),-1,LOOKUP(BR10,IndexTable!$B$2:$B$6,IndexTable!$A$2:$A$6))</f>
        <v>1</v>
      </c>
      <c r="BS32">
        <f ca="1">IF(ISBLANK(BS10),-1,LOOKUP(BS10,IndexTable!$B$2:$B$6,IndexTable!$A$2:$A$6))</f>
        <v>1</v>
      </c>
      <c r="BT32">
        <f ca="1">IF(ISBLANK(BT10),-1,LOOKUP(BT10,IndexTable!$B$2:$B$6,IndexTable!$A$2:$A$6))</f>
        <v>1</v>
      </c>
      <c r="BU32">
        <f ca="1">IF(ISBLANK(BU10),-1,LOOKUP(BU10,IndexTable!$B$2:$B$6,IndexTable!$A$2:$A$6))</f>
        <v>1</v>
      </c>
      <c r="BV32">
        <f ca="1">IF(ISBLANK(BV10),-1,LOOKUP(BV10,IndexTable!$B$2:$B$6,IndexTable!$A$2:$A$6))</f>
        <v>1</v>
      </c>
      <c r="BW32">
        <f ca="1">IF(ISBLANK(BW10),-1,LOOKUP(BW10,IndexTable!$B$2:$B$6,IndexTable!$A$2:$A$6))</f>
        <v>1</v>
      </c>
      <c r="BX32">
        <f ca="1">IF(ISBLANK(BX10),-1,LOOKUP(BX10,IndexTable!$B$2:$B$6,IndexTable!$A$2:$A$6))</f>
        <v>1</v>
      </c>
      <c r="BY32">
        <f ca="1">IF(ISBLANK(BY10),-1,LOOKUP(BY10,IndexTable!$B$2:$B$6,IndexTable!$A$2:$A$6))</f>
        <v>1</v>
      </c>
      <c r="BZ32">
        <f ca="1">IF(ISBLANK(BZ10),-1,LOOKUP(BZ10,IndexTable!$B$2:$B$6,IndexTable!$A$2:$A$6))</f>
        <v>1</v>
      </c>
      <c r="CA32">
        <f ca="1">IF(ISBLANK(CA10),-1,LOOKUP(CA10,IndexTable!$B$2:$B$6,IndexTable!$A$2:$A$6))</f>
        <v>1</v>
      </c>
      <c r="CB32">
        <f ca="1">IF(ISBLANK(CB10),-1,LOOKUP(CB10,IndexTable!$B$2:$B$6,IndexTable!$A$2:$A$6))</f>
        <v>1</v>
      </c>
      <c r="CC32">
        <f ca="1">IF(ISBLANK(CC10),-1,LOOKUP(CC10,IndexTable!$B$2:$B$6,IndexTable!$A$2:$A$6))</f>
        <v>1</v>
      </c>
      <c r="CD32">
        <f ca="1">IF(ISBLANK(CD10),-1,LOOKUP(CD10,IndexTable!$B$2:$B$6,IndexTable!$A$2:$A$6))</f>
        <v>1</v>
      </c>
      <c r="CE32">
        <f ca="1">IF(ISBLANK(CE10),-1,LOOKUP(CE10,IndexTable!$B$2:$B$6,IndexTable!$A$2:$A$6))</f>
        <v>1</v>
      </c>
      <c r="CF32">
        <f ca="1">IF(ISBLANK(CF10),-1,LOOKUP(CF10,IndexTable!$B$2:$B$6,IndexTable!$A$2:$A$6))</f>
        <v>1</v>
      </c>
      <c r="CG32">
        <f ca="1">IF(ISBLANK(CG10),-1,LOOKUP(CG10,IndexTable!$B$2:$B$6,IndexTable!$A$2:$A$6))</f>
        <v>1</v>
      </c>
      <c r="CH32">
        <f ca="1">IF(ISBLANK(CH10),-1,LOOKUP(CH10,IndexTable!$B$2:$B$6,IndexTable!$A$2:$A$6))</f>
        <v>1</v>
      </c>
      <c r="CI32">
        <f ca="1">IF(ISBLANK(CI10),-1,LOOKUP(CI10,IndexTable!$B$2:$B$6,IndexTable!$A$2:$A$6))</f>
        <v>2</v>
      </c>
      <c r="CJ32">
        <f ca="1">IF(ISBLANK(CJ10),-1,LOOKUP(CJ10,IndexTable!$B$2:$B$6,IndexTable!$A$2:$A$6))</f>
        <v>2</v>
      </c>
      <c r="CK32">
        <f ca="1">IF(ISBLANK(CK10),-1,LOOKUP(CK10,IndexTable!$B$2:$B$6,IndexTable!$A$2:$A$6))</f>
        <v>2</v>
      </c>
      <c r="CL32">
        <f ca="1">IF(ISBLANK(CL10),-1,LOOKUP(CL10,IndexTable!$B$2:$B$6,IndexTable!$A$2:$A$6))</f>
        <v>2</v>
      </c>
      <c r="CM32">
        <f ca="1">IF(ISBLANK(CM10),-1,LOOKUP(CM10,IndexTable!$B$2:$B$6,IndexTable!$A$2:$A$6))</f>
        <v>2</v>
      </c>
      <c r="CN32">
        <f ca="1">IF(ISBLANK(CN10),-1,LOOKUP(CN10,IndexTable!$B$2:$B$6,IndexTable!$A$2:$A$6))</f>
        <v>2</v>
      </c>
      <c r="CO32">
        <f ca="1">IF(ISBLANK(CO10),-1,LOOKUP(CO10,IndexTable!$B$2:$B$6,IndexTable!$A$2:$A$6))</f>
        <v>2</v>
      </c>
      <c r="CP32">
        <f ca="1">IF(ISBLANK(CP10),-1,LOOKUP(CP10,IndexTable!$B$2:$B$6,IndexTable!$A$2:$A$6))</f>
        <v>2</v>
      </c>
      <c r="CQ32">
        <f ca="1">IF(ISBLANK(CQ10),-1,LOOKUP(CQ10,IndexTable!$B$2:$B$6,IndexTable!$A$2:$A$6))</f>
        <v>2</v>
      </c>
      <c r="CR32">
        <f ca="1">IF(ISBLANK(CR10),-1,LOOKUP(CR10,IndexTable!$B$2:$B$6,IndexTable!$A$2:$A$6))</f>
        <v>2</v>
      </c>
      <c r="CS32">
        <f ca="1">IF(ISBLANK(CS10),-1,LOOKUP(CS10,IndexTable!$B$2:$B$6,IndexTable!$A$2:$A$6))</f>
        <v>2</v>
      </c>
      <c r="CT32">
        <f ca="1">IF(ISBLANK(CT10),-1,LOOKUP(CT10,IndexTable!$B$2:$B$6,IndexTable!$A$2:$A$6))</f>
        <v>2</v>
      </c>
      <c r="CU32">
        <f ca="1">IF(ISBLANK(CU10),-1,LOOKUP(CU10,IndexTable!$B$2:$B$6,IndexTable!$A$2:$A$6))</f>
        <v>2</v>
      </c>
      <c r="CV32">
        <f ca="1">IF(ISBLANK(CV10),-1,LOOKUP(CV10,IndexTable!$B$2:$B$6,IndexTable!$A$2:$A$6))</f>
        <v>2</v>
      </c>
      <c r="CW32">
        <f ca="1">IF(ISBLANK(CW10),-1,LOOKUP(CW10,IndexTable!$B$2:$B$6,IndexTable!$A$2:$A$6))</f>
        <v>2</v>
      </c>
      <c r="CX32">
        <f ca="1">IF(ISBLANK(CX10),-1,LOOKUP(CX10,IndexTable!$B$2:$B$6,IndexTable!$A$2:$A$6))</f>
        <v>2</v>
      </c>
      <c r="CY32">
        <f ca="1">IF(ISBLANK(CY10),-1,LOOKUP(CY10,IndexTable!$B$2:$B$6,IndexTable!$A$2:$A$6))</f>
        <v>2</v>
      </c>
      <c r="CZ32">
        <f ca="1">IF(ISBLANK(CZ10),-1,LOOKUP(CZ10,IndexTable!$B$2:$B$6,IndexTable!$A$2:$A$6))</f>
        <v>2</v>
      </c>
      <c r="DA32">
        <f ca="1">IF(ISBLANK(DA10),-1,LOOKUP(DA10,IndexTable!$B$2:$B$6,IndexTable!$A$2:$A$6))</f>
        <v>2</v>
      </c>
      <c r="DB32">
        <f ca="1">IF(ISBLANK(DB10),-1,LOOKUP(DB10,IndexTable!$B$2:$B$6,IndexTable!$A$2:$A$6))</f>
        <v>2</v>
      </c>
      <c r="DC32">
        <f ca="1">IF(ISBLANK(DC10),-1,LOOKUP(DC10,IndexTable!$B$2:$B$6,IndexTable!$A$2:$A$6))</f>
        <v>2</v>
      </c>
      <c r="DD32">
        <f ca="1">IF(ISBLANK(DD10),-1,LOOKUP(DD10,IndexTable!$B$2:$B$6,IndexTable!$A$2:$A$6))</f>
        <v>2</v>
      </c>
      <c r="DE32">
        <f ca="1">IF(ISBLANK(DE10),-1,LOOKUP(DE10,IndexTable!$B$2:$B$6,IndexTable!$A$2:$A$6))</f>
        <v>2</v>
      </c>
      <c r="DF32">
        <f ca="1">IF(ISBLANK(DF10),-1,LOOKUP(DF10,IndexTable!$B$2:$B$6,IndexTable!$A$2:$A$6))</f>
        <v>2</v>
      </c>
      <c r="DG32">
        <f ca="1">IF(ISBLANK(DG10),-1,LOOKUP(DG10,IndexTable!$B$2:$B$6,IndexTable!$A$2:$A$6))</f>
        <v>2</v>
      </c>
      <c r="DH32">
        <f ca="1">IF(ISBLANK(DH10),-1,LOOKUP(DH10,IndexTable!$B$2:$B$6,IndexTable!$A$2:$A$6))</f>
        <v>2</v>
      </c>
      <c r="DI32">
        <f ca="1">IF(ISBLANK(DI10),-1,LOOKUP(DI10,IndexTable!$B$2:$B$6,IndexTable!$A$2:$A$6))</f>
        <v>2</v>
      </c>
      <c r="DJ32">
        <f ca="1">IF(ISBLANK(DJ10),-1,LOOKUP(DJ10,IndexTable!$B$2:$B$6,IndexTable!$A$2:$A$6))</f>
        <v>2</v>
      </c>
      <c r="DK32">
        <f ca="1">IF(ISBLANK(DK10),-1,LOOKUP(DK10,IndexTable!$B$2:$B$6,IndexTable!$A$2:$A$6))</f>
        <v>2</v>
      </c>
      <c r="DL32">
        <f ca="1">IF(ISBLANK(DL10),-1,LOOKUP(DL10,IndexTable!$B$2:$B$6,IndexTable!$A$2:$A$6))</f>
        <v>2</v>
      </c>
      <c r="DM32">
        <f ca="1">IF(ISBLANK(DM10),-1,LOOKUP(DM10,IndexTable!$B$2:$B$6,IndexTable!$A$2:$A$6))</f>
        <v>2</v>
      </c>
      <c r="DN32">
        <f ca="1">IF(ISBLANK(DN10),-1,LOOKUP(DN10,IndexTable!$B$2:$B$6,IndexTable!$A$2:$A$6))</f>
        <v>3</v>
      </c>
      <c r="DO32">
        <f ca="1">IF(ISBLANK(DO10),-1,LOOKUP(DO10,IndexTable!$B$2:$B$6,IndexTable!$A$2:$A$6))</f>
        <v>3</v>
      </c>
      <c r="DP32">
        <f ca="1">IF(ISBLANK(DP10),-1,LOOKUP(DP10,IndexTable!$B$2:$B$6,IndexTable!$A$2:$A$6))</f>
        <v>3</v>
      </c>
      <c r="DQ32">
        <f ca="1">IF(ISBLANK(DQ10),-1,LOOKUP(DQ10,IndexTable!$B$2:$B$6,IndexTable!$A$2:$A$6))</f>
        <v>3</v>
      </c>
      <c r="DR32">
        <f ca="1">IF(ISBLANK(DR10),-1,LOOKUP(DR10,IndexTable!$B$2:$B$6,IndexTable!$A$2:$A$6))</f>
        <v>3</v>
      </c>
      <c r="DS32">
        <f ca="1">IF(ISBLANK(DS10),-1,LOOKUP(DS10,IndexTable!$B$2:$B$6,IndexTable!$A$2:$A$6))</f>
        <v>3</v>
      </c>
      <c r="DT32">
        <f ca="1">IF(ISBLANK(DT10),-1,LOOKUP(DT10,IndexTable!$B$2:$B$6,IndexTable!$A$2:$A$6))</f>
        <v>3</v>
      </c>
      <c r="DU32">
        <f ca="1">IF(ISBLANK(DU10),-1,LOOKUP(DU10,IndexTable!$B$2:$B$6,IndexTable!$A$2:$A$6))</f>
        <v>3</v>
      </c>
      <c r="DV32">
        <f ca="1">IF(ISBLANK(DV10),-1,LOOKUP(DV10,IndexTable!$B$2:$B$6,IndexTable!$A$2:$A$6))</f>
        <v>3</v>
      </c>
      <c r="DW32">
        <f ca="1">IF(ISBLANK(DW10),-1,LOOKUP(DW10,IndexTable!$B$2:$B$6,IndexTable!$A$2:$A$6))</f>
        <v>3</v>
      </c>
      <c r="DX32">
        <f ca="1">IF(ISBLANK(DX10),-1,LOOKUP(DX10,IndexTable!$B$2:$B$6,IndexTable!$A$2:$A$6))</f>
        <v>3</v>
      </c>
      <c r="DY32">
        <f ca="1">IF(ISBLANK(DY10),-1,LOOKUP(DY10,IndexTable!$B$2:$B$6,IndexTable!$A$2:$A$6))</f>
        <v>3</v>
      </c>
      <c r="DZ32">
        <f ca="1">IF(ISBLANK(DZ10),-1,LOOKUP(DZ10,IndexTable!$B$2:$B$6,IndexTable!$A$2:$A$6))</f>
        <v>3</v>
      </c>
      <c r="EA32">
        <f ca="1">IF(ISBLANK(EA10),-1,LOOKUP(EA10,IndexTable!$B$2:$B$6,IndexTable!$A$2:$A$6))</f>
        <v>3</v>
      </c>
      <c r="EB32">
        <f ca="1">IF(ISBLANK(EB10),-1,LOOKUP(EB10,IndexTable!$B$2:$B$6,IndexTable!$A$2:$A$6))</f>
        <v>3</v>
      </c>
      <c r="EC32">
        <f ca="1">IF(ISBLANK(EC10),-1,LOOKUP(EC10,IndexTable!$B$2:$B$6,IndexTable!$A$2:$A$6))</f>
        <v>3</v>
      </c>
      <c r="ED32">
        <f ca="1">IF(ISBLANK(ED10),-1,LOOKUP(ED10,IndexTable!$B$2:$B$6,IndexTable!$A$2:$A$6))</f>
        <v>3</v>
      </c>
      <c r="EE32">
        <f ca="1">IF(ISBLANK(EE10),-1,LOOKUP(EE10,IndexTable!$B$2:$B$6,IndexTable!$A$2:$A$6))</f>
        <v>3</v>
      </c>
      <c r="EF32">
        <f ca="1">IF(ISBLANK(EF10),-1,LOOKUP(EF10,IndexTable!$B$2:$B$6,IndexTable!$A$2:$A$6))</f>
        <v>3</v>
      </c>
      <c r="EG32">
        <f ca="1">IF(ISBLANK(EG10),-1,LOOKUP(EG10,IndexTable!$B$2:$B$6,IndexTable!$A$2:$A$6))</f>
        <v>3</v>
      </c>
      <c r="EH32">
        <f ca="1">IF(ISBLANK(EH10),-1,LOOKUP(EH10,IndexTable!$B$2:$B$6,IndexTable!$A$2:$A$6))</f>
        <v>3</v>
      </c>
      <c r="EI32">
        <f ca="1">IF(ISBLANK(EI10),-1,LOOKUP(EI10,IndexTable!$B$2:$B$6,IndexTable!$A$2:$A$6))</f>
        <v>3</v>
      </c>
      <c r="EJ32">
        <f ca="1">IF(ISBLANK(EJ10),-1,LOOKUP(EJ10,IndexTable!$B$2:$B$6,IndexTable!$A$2:$A$6))</f>
        <v>3</v>
      </c>
      <c r="EK32">
        <f ca="1">IF(ISBLANK(EK10),-1,LOOKUP(EK10,IndexTable!$B$2:$B$6,IndexTable!$A$2:$A$6))</f>
        <v>3</v>
      </c>
      <c r="EL32">
        <f ca="1">IF(ISBLANK(EL10),-1,LOOKUP(EL10,IndexTable!$B$2:$B$6,IndexTable!$A$2:$A$6))</f>
        <v>3</v>
      </c>
      <c r="EM32">
        <f ca="1">IF(ISBLANK(EM10),-1,LOOKUP(EM10,IndexTable!$B$2:$B$6,IndexTable!$A$2:$A$6))</f>
        <v>3</v>
      </c>
      <c r="EN32">
        <f ca="1">IF(ISBLANK(EN10),-1,LOOKUP(EN10,IndexTable!$B$2:$B$6,IndexTable!$A$2:$A$6))</f>
        <v>3</v>
      </c>
      <c r="EO32">
        <f ca="1">IF(ISBLANK(EO10),-1,LOOKUP(EO10,IndexTable!$B$2:$B$6,IndexTable!$A$2:$A$6))</f>
        <v>3</v>
      </c>
      <c r="EP32">
        <f ca="1">IF(ISBLANK(EP10),-1,LOOKUP(EP10,IndexTable!$B$2:$B$6,IndexTable!$A$2:$A$6))</f>
        <v>3</v>
      </c>
      <c r="EQ32">
        <f ca="1">IF(ISBLANK(EQ10),-1,LOOKUP(EQ10,IndexTable!$B$2:$B$6,IndexTable!$A$2:$A$6))</f>
        <v>3</v>
      </c>
      <c r="ER32">
        <f ca="1">IF(ISBLANK(ER10),-1,LOOKUP(ER10,IndexTable!$B$2:$B$6,IndexTable!$A$2:$A$6))</f>
        <v>3</v>
      </c>
      <c r="ES32">
        <f ca="1">IF(ISBLANK(ES10),-1,LOOKUP(ES10,IndexTable!$B$2:$B$6,IndexTable!$A$2:$A$6))</f>
        <v>4</v>
      </c>
      <c r="ET32">
        <f ca="1">IF(ISBLANK(ET10),-1,LOOKUP(ET10,IndexTable!$B$2:$B$6,IndexTable!$A$2:$A$6))</f>
        <v>4</v>
      </c>
      <c r="EU32" s="17">
        <f ca="1">IF(ISBLANK(EU10),-1,LOOKUP(EU10,IndexTable!$B$2:$B$6,IndexTable!$A$2:$A$6))</f>
        <v>4</v>
      </c>
      <c r="EV32">
        <f ca="1">IF(ISBLANK(EV10),-1,LOOKUP(EV10,IndexTable!$B$2:$B$6,IndexTable!$A$2:$A$6))</f>
        <v>4</v>
      </c>
      <c r="EW32">
        <f ca="1">IF(ISBLANK(EW10),-1,LOOKUP(EW10,IndexTable!$B$2:$B$6,IndexTable!$A$2:$A$6))</f>
        <v>4</v>
      </c>
      <c r="EX32">
        <f ca="1">IF(ISBLANK(EX10),-1,LOOKUP(EX10,IndexTable!$B$2:$B$6,IndexTable!$A$2:$A$6))</f>
        <v>4</v>
      </c>
      <c r="EY32">
        <f ca="1">IF(ISBLANK(EY10),-1,LOOKUP(EY10,IndexTable!$B$2:$B$6,IndexTable!$A$2:$A$6))</f>
        <v>4</v>
      </c>
      <c r="EZ32">
        <f ca="1">IF(ISBLANK(EZ10),-1,LOOKUP(EZ10,IndexTable!$B$2:$B$6,IndexTable!$A$2:$A$6))</f>
        <v>4</v>
      </c>
      <c r="FA32">
        <f ca="1">IF(ISBLANK(FA10),-1,LOOKUP(FA10,IndexTable!$B$2:$B$6,IndexTable!$A$2:$A$6))</f>
        <v>4</v>
      </c>
      <c r="FB32">
        <f ca="1">IF(ISBLANK(FB10),-1,LOOKUP(FB10,IndexTable!$B$2:$B$6,IndexTable!$A$2:$A$6))</f>
        <v>4</v>
      </c>
      <c r="FC32">
        <f ca="1">IF(ISBLANK(FC10),-1,LOOKUP(FC10,IndexTable!$B$2:$B$6,IndexTable!$A$2:$A$6))</f>
        <v>4</v>
      </c>
      <c r="FD32">
        <f ca="1">IF(ISBLANK(FD10),-1,LOOKUP(FD10,IndexTable!$B$2:$B$6,IndexTable!$A$2:$A$6))</f>
        <v>4</v>
      </c>
      <c r="FE32">
        <f ca="1">IF(ISBLANK(FE10),-1,LOOKUP(FE10,IndexTable!$B$2:$B$6,IndexTable!$A$2:$A$6))</f>
        <v>4</v>
      </c>
      <c r="FF32">
        <f ca="1">IF(ISBLANK(FF10),-1,LOOKUP(FF10,IndexTable!$B$2:$B$6,IndexTable!$A$2:$A$6))</f>
        <v>4</v>
      </c>
      <c r="FG32">
        <f ca="1">IF(ISBLANK(FG10),-1,LOOKUP(FG10,IndexTable!$B$2:$B$6,IndexTable!$A$2:$A$6))</f>
        <v>4</v>
      </c>
      <c r="FH32">
        <f ca="1">IF(ISBLANK(FH10),-1,LOOKUP(FH10,IndexTable!$B$2:$B$6,IndexTable!$A$2:$A$6))</f>
        <v>4</v>
      </c>
      <c r="FI32">
        <f ca="1">IF(ISBLANK(FI10),-1,LOOKUP(FI10,IndexTable!$B$2:$B$6,IndexTable!$A$2:$A$6))</f>
        <v>4</v>
      </c>
      <c r="FJ32">
        <f ca="1">IF(ISBLANK(FJ10),-1,LOOKUP(FJ10,IndexTable!$B$2:$B$6,IndexTable!$A$2:$A$6))</f>
        <v>4</v>
      </c>
      <c r="FK32">
        <f ca="1">IF(ISBLANK(FK10),-1,LOOKUP(FK10,IndexTable!$B$2:$B$6,IndexTable!$A$2:$A$6))</f>
        <v>4</v>
      </c>
      <c r="FL32">
        <f ca="1">IF(ISBLANK(FL10),-1,LOOKUP(FL10,IndexTable!$B$2:$B$6,IndexTable!$A$2:$A$6))</f>
        <v>4</v>
      </c>
      <c r="FM32">
        <f ca="1">IF(ISBLANK(FM10),-1,LOOKUP(FM10,IndexTable!$B$2:$B$6,IndexTable!$A$2:$A$6))</f>
        <v>4</v>
      </c>
      <c r="FN32">
        <f ca="1">IF(ISBLANK(FN10),-1,LOOKUP(FN10,IndexTable!$B$2:$B$6,IndexTable!$A$2:$A$6))</f>
        <v>4</v>
      </c>
      <c r="FO32">
        <f ca="1">IF(ISBLANK(FO10),-1,LOOKUP(FO10,IndexTable!$B$2:$B$6,IndexTable!$A$2:$A$6))</f>
        <v>4</v>
      </c>
      <c r="FP32">
        <f ca="1">IF(ISBLANK(FP10),-1,LOOKUP(FP10,IndexTable!$B$2:$B$6,IndexTable!$A$2:$A$6))</f>
        <v>4</v>
      </c>
      <c r="FQ32">
        <f ca="1">IF(ISBLANK(FQ10),-1,LOOKUP(FQ10,IndexTable!$B$2:$B$6,IndexTable!$A$2:$A$6))</f>
        <v>4</v>
      </c>
      <c r="FR32">
        <f ca="1">IF(ISBLANK(FR10),-1,LOOKUP(FR10,IndexTable!$B$2:$B$6,IndexTable!$A$2:$A$6))</f>
        <v>4</v>
      </c>
      <c r="FS32">
        <f ca="1">IF(ISBLANK(FS10),-1,LOOKUP(FS10,IndexTable!$B$2:$B$6,IndexTable!$A$2:$A$6))</f>
        <v>4</v>
      </c>
      <c r="FT32">
        <f ca="1">IF(ISBLANK(FT10),-1,LOOKUP(FT10,IndexTable!$B$2:$B$6,IndexTable!$A$2:$A$6))</f>
        <v>4</v>
      </c>
      <c r="FU32">
        <f ca="1">IF(ISBLANK(FU10),-1,LOOKUP(FU10,IndexTable!$B$2:$B$6,IndexTable!$A$2:$A$6))</f>
        <v>4</v>
      </c>
      <c r="FV32">
        <f ca="1">IF(ISBLANK(FV10),-1,LOOKUP(FV10,IndexTable!$B$2:$B$6,IndexTable!$A$2:$A$6))</f>
        <v>4</v>
      </c>
      <c r="FW32">
        <f ca="1">IF(ISBLANK(FW10),-1,LOOKUP(FW10,IndexTable!$B$2:$B$6,IndexTable!$A$2:$A$6))</f>
        <v>4</v>
      </c>
    </row>
    <row r="33" spans="1:179" x14ac:dyDescent="0.25">
      <c r="A33" t="str">
        <f ca="1"/>
        <v>00124EC7</v>
      </c>
      <c r="B33" t="str">
        <f ca="1"/>
        <v>0003C530</v>
      </c>
      <c r="C33">
        <f ca="1"/>
        <v>0</v>
      </c>
      <c r="D33">
        <f ca="1"/>
        <v>0</v>
      </c>
      <c r="E33" t="str">
        <f ca="1"/>
        <v>Alteration</v>
      </c>
      <c r="F33">
        <f ca="1"/>
        <v>100</v>
      </c>
      <c r="G33" t="str">
        <f ca="1"/>
        <v>Thrumming Stone</v>
      </c>
      <c r="H33">
        <f ca="1"/>
        <v>1</v>
      </c>
      <c r="I33">
        <f ca="1"/>
        <v>1</v>
      </c>
      <c r="J33">
        <f ca="1"/>
        <v>0</v>
      </c>
      <c r="K33" t="str">
        <f ca="1"/>
        <v>Weaken</v>
      </c>
      <c r="L33">
        <f ca="1"/>
        <v>0</v>
      </c>
      <c r="M33">
        <f ca="1"/>
        <v>0</v>
      </c>
      <c r="N33" t="str">
        <f ca="1"/>
        <v>Earth</v>
      </c>
      <c r="O33">
        <f ca="1"/>
        <v>0</v>
      </c>
      <c r="P33" t="str">
        <f ca="1"/>
        <v>Resistance</v>
      </c>
      <c r="Q33">
        <f ca="1"/>
        <v>0</v>
      </c>
      <c r="S33" t="str">
        <f t="shared" ca="1" si="0"/>
        <v>Thrumming Stone</v>
      </c>
      <c r="T33">
        <f t="shared" ca="1" si="1"/>
        <v>100</v>
      </c>
      <c r="U33" s="18">
        <f t="shared" ca="1" si="2"/>
        <v>1199815</v>
      </c>
      <c r="X33" t="s">
        <v>5537</v>
      </c>
      <c r="Y33">
        <f ca="1">IF(ISBLANK(Y26),-1,LOOKUP(Y26,IndexTable!$C$2:$C$49,IndexTable!$A$2:$A$49))</f>
        <v>1</v>
      </c>
      <c r="Z33">
        <f ca="1">IF(ISBLANK(Z26),-1,LOOKUP(Z26,IndexTable!$C$2:$C$49,IndexTable!$A$2:$A$49))</f>
        <v>14</v>
      </c>
      <c r="AA33">
        <f ca="1">IF(ISBLANK(AA26),-1,LOOKUP(AA26,IndexTable!$C$2:$C$49,IndexTable!$A$2:$A$49))</f>
        <v>15</v>
      </c>
      <c r="AB33">
        <f ca="1">IF(ISBLANK(AB26),-1,LOOKUP(AB26,IndexTable!$C$2:$C$49,IndexTable!$A$2:$A$49))</f>
        <v>17</v>
      </c>
      <c r="AC33">
        <f ca="1">IF(ISBLANK(AC26),-1,LOOKUP(AC26,IndexTable!$C$2:$C$49,IndexTable!$A$2:$A$49))</f>
        <v>26</v>
      </c>
      <c r="AD33">
        <f ca="1">IF(ISBLANK(AD26),-1,LOOKUP(AD26,IndexTable!$C$2:$C$49,IndexTable!$A$2:$A$49))</f>
        <v>15</v>
      </c>
      <c r="AE33">
        <f ca="1">IF(ISBLANK(AE26),-1,LOOKUP(AE26,IndexTable!$C$2:$C$49,IndexTable!$A$2:$A$49))</f>
        <v>13</v>
      </c>
      <c r="AF33">
        <f ca="1">IF(ISBLANK(AF26),-1,LOOKUP(AF26,IndexTable!$C$2:$C$49,IndexTable!$A$2:$A$49))</f>
        <v>14</v>
      </c>
      <c r="AG33">
        <f ca="1">IF(ISBLANK(AG26),-1,LOOKUP(AG26,IndexTable!$C$2:$C$49,IndexTable!$A$2:$A$49))</f>
        <v>25</v>
      </c>
      <c r="AH33">
        <f ca="1">IF(ISBLANK(AH26),-1,LOOKUP(AH26,IndexTable!$C$2:$C$49,IndexTable!$A$2:$A$49))</f>
        <v>30</v>
      </c>
      <c r="AI33">
        <f ca="1">IF(ISBLANK(AI26),-1,LOOKUP(AI26,IndexTable!$C$2:$C$49,IndexTable!$A$2:$A$49))</f>
        <v>26</v>
      </c>
      <c r="AJ33">
        <f ca="1">IF(ISBLANK(AJ26),-1,LOOKUP(AJ26,IndexTable!$C$2:$C$49,IndexTable!$A$2:$A$49))</f>
        <v>13</v>
      </c>
      <c r="AK33">
        <f ca="1">IF(ISBLANK(AK26),-1,LOOKUP(AK26,IndexTable!$C$2:$C$49,IndexTable!$A$2:$A$49))</f>
        <v>17</v>
      </c>
      <c r="AL33">
        <f ca="1">IF(ISBLANK(AL26),-1,LOOKUP(AL26,IndexTable!$C$2:$C$49,IndexTable!$A$2:$A$49))</f>
        <v>6</v>
      </c>
      <c r="AM33">
        <f ca="1">IF(ISBLANK(AM26),-1,LOOKUP(AM26,IndexTable!$C$2:$C$49,IndexTable!$A$2:$A$49))</f>
        <v>13</v>
      </c>
      <c r="AN33">
        <f ca="1">IF(ISBLANK(AN26),-1,LOOKUP(AN26,IndexTable!$C$2:$C$49,IndexTable!$A$2:$A$49))</f>
        <v>26</v>
      </c>
      <c r="AO33">
        <f ca="1">IF(ISBLANK(AO26),-1,LOOKUP(AO26,IndexTable!$C$2:$C$49,IndexTable!$A$2:$A$49))</f>
        <v>17</v>
      </c>
      <c r="AP33">
        <f ca="1">IF(ISBLANK(AP26),-1,LOOKUP(AP26,IndexTable!$C$2:$C$49,IndexTable!$A$2:$A$49))</f>
        <v>13</v>
      </c>
      <c r="AQ33">
        <f ca="1">IF(ISBLANK(AQ26),-1,LOOKUP(AQ26,IndexTable!$C$2:$C$49,IndexTable!$A$2:$A$49))</f>
        <v>15</v>
      </c>
      <c r="AR33">
        <f ca="1">IF(ISBLANK(AR26),-1,LOOKUP(AR26,IndexTable!$C$2:$C$49,IndexTable!$A$2:$A$49))</f>
        <v>26</v>
      </c>
      <c r="AS33">
        <f ca="1">IF(ISBLANK(AS26),-1,LOOKUP(AS26,IndexTable!$C$2:$C$49,IndexTable!$A$2:$A$49))</f>
        <v>19</v>
      </c>
      <c r="AT33">
        <f ca="1">IF(ISBLANK(AT26),-1,LOOKUP(AT26,IndexTable!$C$2:$C$49,IndexTable!$A$2:$A$49))</f>
        <v>17</v>
      </c>
      <c r="AU33">
        <f ca="1">IF(ISBLANK(AU26),-1,LOOKUP(AU26,IndexTable!$C$2:$C$49,IndexTable!$A$2:$A$49))</f>
        <v>0</v>
      </c>
      <c r="AV33">
        <f ca="1">IF(ISBLANK(AV26),-1,LOOKUP(AV26,IndexTable!$C$2:$C$49,IndexTable!$A$2:$A$49))</f>
        <v>18</v>
      </c>
      <c r="AW33">
        <f ca="1">IF(ISBLANK(AW26),-1,LOOKUP(AW26,IndexTable!$C$2:$C$49,IndexTable!$A$2:$A$49))</f>
        <v>15</v>
      </c>
      <c r="AX33">
        <f ca="1">IF(ISBLANK(AX26),-1,LOOKUP(AX26,IndexTable!$C$2:$C$49,IndexTable!$A$2:$A$49))</f>
        <v>17</v>
      </c>
      <c r="AY33">
        <f ca="1">IF(ISBLANK(AY26),-1,LOOKUP(AY26,IndexTable!$C$2:$C$49,IndexTable!$A$2:$A$49))</f>
        <v>15</v>
      </c>
      <c r="AZ33">
        <f ca="1">IF(ISBLANK(AZ26),-1,LOOKUP(AZ26,IndexTable!$C$2:$C$49,IndexTable!$A$2:$A$49))</f>
        <v>23</v>
      </c>
      <c r="BA33">
        <f ca="1">IF(ISBLANK(BA26),-1,LOOKUP(BA26,IndexTable!$C$2:$C$49,IndexTable!$A$2:$A$49))</f>
        <v>13</v>
      </c>
      <c r="BB33">
        <f ca="1">IF(ISBLANK(BB26),-1,LOOKUP(BB26,IndexTable!$C$2:$C$49,IndexTable!$A$2:$A$49))</f>
        <v>13</v>
      </c>
      <c r="BC33">
        <f ca="1">IF(ISBLANK(BC26),-1,LOOKUP(BC26,IndexTable!$C$2:$C$49,IndexTable!$A$2:$A$49))</f>
        <v>17</v>
      </c>
      <c r="BD33">
        <f ca="1">IF(ISBLANK(BD26),-1,LOOKUP(BD26,IndexTable!$C$2:$C$49,IndexTable!$A$2:$A$49))</f>
        <v>33</v>
      </c>
      <c r="BE33">
        <f ca="1">IF(ISBLANK(BE26),-1,LOOKUP(BE26,IndexTable!$C$2:$C$49,IndexTable!$A$2:$A$49))</f>
        <v>39</v>
      </c>
      <c r="BF33">
        <f ca="1">IF(ISBLANK(BF26),-1,LOOKUP(BF26,IndexTable!$C$2:$C$49,IndexTable!$A$2:$A$49))</f>
        <v>14</v>
      </c>
      <c r="BG33">
        <f ca="1">IF(ISBLANK(BG26),-1,LOOKUP(BG26,IndexTable!$C$2:$C$49,IndexTable!$A$2:$A$49))</f>
        <v>23</v>
      </c>
      <c r="BH33">
        <f ca="1">IF(ISBLANK(BH26),-1,LOOKUP(BH26,IndexTable!$C$2:$C$49,IndexTable!$A$2:$A$49))</f>
        <v>39</v>
      </c>
      <c r="BI33">
        <f ca="1">IF(ISBLANK(BI26),-1,LOOKUP(BI26,IndexTable!$C$2:$C$49,IndexTable!$A$2:$A$49))</f>
        <v>9</v>
      </c>
      <c r="BJ33">
        <f ca="1">IF(ISBLANK(BJ26),-1,LOOKUP(BJ26,IndexTable!$C$2:$C$49,IndexTable!$A$2:$A$49))</f>
        <v>29</v>
      </c>
      <c r="BK33">
        <f ca="1">IF(ISBLANK(BK26),-1,LOOKUP(BK26,IndexTable!$C$2:$C$49,IndexTable!$A$2:$A$49))</f>
        <v>26</v>
      </c>
      <c r="BL33">
        <f ca="1">IF(ISBLANK(BL26),-1,LOOKUP(BL26,IndexTable!$C$2:$C$49,IndexTable!$A$2:$A$49))</f>
        <v>4</v>
      </c>
      <c r="BM33">
        <f ca="1">IF(ISBLANK(BM26),-1,LOOKUP(BM26,IndexTable!$C$2:$C$49,IndexTable!$A$2:$A$49))</f>
        <v>29</v>
      </c>
      <c r="BN33">
        <f ca="1">IF(ISBLANK(BN26),-1,LOOKUP(BN26,IndexTable!$C$2:$C$49,IndexTable!$A$2:$A$49))</f>
        <v>9</v>
      </c>
      <c r="BO33">
        <f ca="1">IF(ISBLANK(BO26),-1,LOOKUP(BO26,IndexTable!$C$2:$C$49,IndexTable!$A$2:$A$49))</f>
        <v>29</v>
      </c>
      <c r="BP33">
        <f ca="1">IF(ISBLANK(BP26),-1,LOOKUP(BP26,IndexTable!$C$2:$C$49,IndexTable!$A$2:$A$49))</f>
        <v>39</v>
      </c>
      <c r="BQ33">
        <f ca="1">IF(ISBLANK(BQ26),-1,LOOKUP(BQ26,IndexTable!$C$2:$C$49,IndexTable!$A$2:$A$49))</f>
        <v>4</v>
      </c>
      <c r="BR33">
        <f ca="1">IF(ISBLANK(BR26),-1,LOOKUP(BR26,IndexTable!$C$2:$C$49,IndexTable!$A$2:$A$49))</f>
        <v>35</v>
      </c>
      <c r="BS33">
        <f ca="1">IF(ISBLANK(BS26),-1,LOOKUP(BS26,IndexTable!$C$2:$C$49,IndexTable!$A$2:$A$49))</f>
        <v>29</v>
      </c>
      <c r="BT33">
        <f ca="1">IF(ISBLANK(BT26),-1,LOOKUP(BT26,IndexTable!$C$2:$C$49,IndexTable!$A$2:$A$49))</f>
        <v>29</v>
      </c>
      <c r="BU33">
        <f ca="1">IF(ISBLANK(BU26),-1,LOOKUP(BU26,IndexTable!$C$2:$C$49,IndexTable!$A$2:$A$49))</f>
        <v>14</v>
      </c>
      <c r="BV33">
        <f ca="1">IF(ISBLANK(BV26),-1,LOOKUP(BV26,IndexTable!$C$2:$C$49,IndexTable!$A$2:$A$49))</f>
        <v>29</v>
      </c>
      <c r="BW33">
        <f ca="1">IF(ISBLANK(BW26),-1,LOOKUP(BW26,IndexTable!$C$2:$C$49,IndexTable!$A$2:$A$49))</f>
        <v>29</v>
      </c>
      <c r="BX33">
        <f ca="1">IF(ISBLANK(BX26),-1,LOOKUP(BX26,IndexTable!$C$2:$C$49,IndexTable!$A$2:$A$49))</f>
        <v>39</v>
      </c>
      <c r="BY33">
        <f ca="1">IF(ISBLANK(BY26),-1,LOOKUP(BY26,IndexTable!$C$2:$C$49,IndexTable!$A$2:$A$49))</f>
        <v>29</v>
      </c>
      <c r="BZ33">
        <f ca="1">IF(ISBLANK(BZ26),-1,LOOKUP(BZ26,IndexTable!$C$2:$C$49,IndexTable!$A$2:$A$49))</f>
        <v>29</v>
      </c>
      <c r="CA33">
        <f ca="1">IF(ISBLANK(CA26),-1,LOOKUP(CA26,IndexTable!$C$2:$C$49,IndexTable!$A$2:$A$49))</f>
        <v>39</v>
      </c>
      <c r="CB33">
        <f ca="1">IF(ISBLANK(CB26),-1,LOOKUP(CB26,IndexTable!$C$2:$C$49,IndexTable!$A$2:$A$49))</f>
        <v>29</v>
      </c>
      <c r="CC33">
        <f ca="1">IF(ISBLANK(CC26),-1,LOOKUP(CC26,IndexTable!$C$2:$C$49,IndexTable!$A$2:$A$49))</f>
        <v>29</v>
      </c>
      <c r="CD33">
        <f ca="1">IF(ISBLANK(CD26),-1,LOOKUP(CD26,IndexTable!$C$2:$C$49,IndexTable!$A$2:$A$49))</f>
        <v>29</v>
      </c>
      <c r="CE33">
        <f ca="1">IF(ISBLANK(CE26),-1,LOOKUP(CE26,IndexTable!$C$2:$C$49,IndexTable!$A$2:$A$49))</f>
        <v>29</v>
      </c>
      <c r="CF33">
        <f ca="1">IF(ISBLANK(CF26),-1,LOOKUP(CF26,IndexTable!$C$2:$C$49,IndexTable!$A$2:$A$49))</f>
        <v>9</v>
      </c>
      <c r="CG33">
        <f ca="1">IF(ISBLANK(CG26),-1,LOOKUP(CG26,IndexTable!$C$2:$C$49,IndexTable!$A$2:$A$49))</f>
        <v>29</v>
      </c>
      <c r="CH33">
        <f ca="1">IF(ISBLANK(CH26),-1,LOOKUP(CH26,IndexTable!$C$2:$C$49,IndexTable!$A$2:$A$49))</f>
        <v>9</v>
      </c>
      <c r="CI33">
        <f ca="1">IF(ISBLANK(CI26),-1,LOOKUP(CI26,IndexTable!$C$2:$C$49,IndexTable!$A$2:$A$49))</f>
        <v>37</v>
      </c>
      <c r="CJ33">
        <f ca="1">IF(ISBLANK(CJ26),-1,LOOKUP(CJ26,IndexTable!$C$2:$C$49,IndexTable!$A$2:$A$49))</f>
        <v>18</v>
      </c>
      <c r="CK33">
        <f ca="1">IF(ISBLANK(CK26),-1,LOOKUP(CK26,IndexTable!$C$2:$C$49,IndexTable!$A$2:$A$49))</f>
        <v>16</v>
      </c>
      <c r="CL33">
        <f ca="1">IF(ISBLANK(CL26),-1,LOOKUP(CL26,IndexTable!$C$2:$C$49,IndexTable!$A$2:$A$49))</f>
        <v>18</v>
      </c>
      <c r="CM33">
        <f ca="1">IF(ISBLANK(CM26),-1,LOOKUP(CM26,IndexTable!$C$2:$C$49,IndexTable!$A$2:$A$49))</f>
        <v>16</v>
      </c>
      <c r="CN33">
        <f ca="1">IF(ISBLANK(CN26),-1,LOOKUP(CN26,IndexTable!$C$2:$C$49,IndexTable!$A$2:$A$49))</f>
        <v>18</v>
      </c>
      <c r="CO33">
        <f ca="1">IF(ISBLANK(CO26),-1,LOOKUP(CO26,IndexTable!$C$2:$C$49,IndexTable!$A$2:$A$49))</f>
        <v>16</v>
      </c>
      <c r="CP33">
        <f ca="1">IF(ISBLANK(CP26),-1,LOOKUP(CP26,IndexTable!$C$2:$C$49,IndexTable!$A$2:$A$49))</f>
        <v>37</v>
      </c>
      <c r="CQ33">
        <f ca="1">IF(ISBLANK(CQ26),-1,LOOKUP(CQ26,IndexTable!$C$2:$C$49,IndexTable!$A$2:$A$49))</f>
        <v>16</v>
      </c>
      <c r="CR33">
        <f ca="1">IF(ISBLANK(CR26),-1,LOOKUP(CR26,IndexTable!$C$2:$C$49,IndexTable!$A$2:$A$49))</f>
        <v>37</v>
      </c>
      <c r="CS33">
        <f ca="1">IF(ISBLANK(CS26),-1,LOOKUP(CS26,IndexTable!$C$2:$C$49,IndexTable!$A$2:$A$49))</f>
        <v>18</v>
      </c>
      <c r="CT33">
        <f ca="1">IF(ISBLANK(CT26),-1,LOOKUP(CT26,IndexTable!$C$2:$C$49,IndexTable!$A$2:$A$49))</f>
        <v>18</v>
      </c>
      <c r="CU33">
        <f ca="1">IF(ISBLANK(CU26),-1,LOOKUP(CU26,IndexTable!$C$2:$C$49,IndexTable!$A$2:$A$49))</f>
        <v>16</v>
      </c>
      <c r="CV33">
        <f ca="1">IF(ISBLANK(CV26),-1,LOOKUP(CV26,IndexTable!$C$2:$C$49,IndexTable!$A$2:$A$49))</f>
        <v>37</v>
      </c>
      <c r="CW33">
        <f ca="1">IF(ISBLANK(CW26),-1,LOOKUP(CW26,IndexTable!$C$2:$C$49,IndexTable!$A$2:$A$49))</f>
        <v>37</v>
      </c>
      <c r="CX33">
        <f ca="1">IF(ISBLANK(CX26),-1,LOOKUP(CX26,IndexTable!$C$2:$C$49,IndexTable!$A$2:$A$49))</f>
        <v>16</v>
      </c>
      <c r="CY33">
        <f ca="1">IF(ISBLANK(CY26),-1,LOOKUP(CY26,IndexTable!$C$2:$C$49,IndexTable!$A$2:$A$49))</f>
        <v>37</v>
      </c>
      <c r="CZ33">
        <f ca="1">IF(ISBLANK(CZ26),-1,LOOKUP(CZ26,IndexTable!$C$2:$C$49,IndexTable!$A$2:$A$49))</f>
        <v>16</v>
      </c>
      <c r="DA33">
        <f ca="1">IF(ISBLANK(DA26),-1,LOOKUP(DA26,IndexTable!$C$2:$C$49,IndexTable!$A$2:$A$49))</f>
        <v>18</v>
      </c>
      <c r="DB33">
        <f ca="1">IF(ISBLANK(DB26),-1,LOOKUP(DB26,IndexTable!$C$2:$C$49,IndexTable!$A$2:$A$49))</f>
        <v>37</v>
      </c>
      <c r="DC33">
        <f ca="1">IF(ISBLANK(DC26),-1,LOOKUP(DC26,IndexTable!$C$2:$C$49,IndexTable!$A$2:$A$49))</f>
        <v>18</v>
      </c>
      <c r="DD33">
        <f ca="1">IF(ISBLANK(DD26),-1,LOOKUP(DD26,IndexTable!$C$2:$C$49,IndexTable!$A$2:$A$49))</f>
        <v>16</v>
      </c>
      <c r="DE33">
        <f ca="1">IF(ISBLANK(DE26),-1,LOOKUP(DE26,IndexTable!$C$2:$C$49,IndexTable!$A$2:$A$49))</f>
        <v>37</v>
      </c>
      <c r="DF33">
        <f ca="1">IF(ISBLANK(DF26),-1,LOOKUP(DF26,IndexTable!$C$2:$C$49,IndexTable!$A$2:$A$49))</f>
        <v>37</v>
      </c>
      <c r="DG33">
        <f ca="1">IF(ISBLANK(DG26),-1,LOOKUP(DG26,IndexTable!$C$2:$C$49,IndexTable!$A$2:$A$49))</f>
        <v>16</v>
      </c>
      <c r="DH33">
        <f ca="1">IF(ISBLANK(DH26),-1,LOOKUP(DH26,IndexTable!$C$2:$C$49,IndexTable!$A$2:$A$49))</f>
        <v>16</v>
      </c>
      <c r="DI33">
        <f ca="1">IF(ISBLANK(DI26),-1,LOOKUP(DI26,IndexTable!$C$2:$C$49,IndexTable!$A$2:$A$49))</f>
        <v>18</v>
      </c>
      <c r="DJ33">
        <f ca="1">IF(ISBLANK(DJ26),-1,LOOKUP(DJ26,IndexTable!$C$2:$C$49,IndexTable!$A$2:$A$49))</f>
        <v>18</v>
      </c>
      <c r="DK33">
        <f ca="1">IF(ISBLANK(DK26),-1,LOOKUP(DK26,IndexTable!$C$2:$C$49,IndexTable!$A$2:$A$49))</f>
        <v>34</v>
      </c>
      <c r="DL33">
        <f ca="1">IF(ISBLANK(DL26),-1,LOOKUP(DL26,IndexTable!$C$2:$C$49,IndexTable!$A$2:$A$49))</f>
        <v>18</v>
      </c>
      <c r="DM33">
        <f ca="1">IF(ISBLANK(DM26),-1,LOOKUP(DM26,IndexTable!$C$2:$C$49,IndexTable!$A$2:$A$49))</f>
        <v>13</v>
      </c>
      <c r="DN33">
        <f ca="1">IF(ISBLANK(DN26),-1,LOOKUP(DN26,IndexTable!$C$2:$C$49,IndexTable!$A$2:$A$49))</f>
        <v>23</v>
      </c>
      <c r="DO33">
        <f ca="1">IF(ISBLANK(DO26),-1,LOOKUP(DO26,IndexTable!$C$2:$C$49,IndexTable!$A$2:$A$49))</f>
        <v>22</v>
      </c>
      <c r="DP33">
        <f ca="1">IF(ISBLANK(DP26),-1,LOOKUP(DP26,IndexTable!$C$2:$C$49,IndexTable!$A$2:$A$49))</f>
        <v>15</v>
      </c>
      <c r="DQ33">
        <f ca="1">IF(ISBLANK(DQ26),-1,LOOKUP(DQ26,IndexTable!$C$2:$C$49,IndexTable!$A$2:$A$49))</f>
        <v>23</v>
      </c>
      <c r="DR33">
        <f ca="1">IF(ISBLANK(DR26),-1,LOOKUP(DR26,IndexTable!$C$2:$C$49,IndexTable!$A$2:$A$49))</f>
        <v>24</v>
      </c>
      <c r="DS33">
        <f ca="1">IF(ISBLANK(DS26),-1,LOOKUP(DS26,IndexTable!$C$2:$C$49,IndexTable!$A$2:$A$49))</f>
        <v>20</v>
      </c>
      <c r="DT33">
        <f ca="1">IF(ISBLANK(DT26),-1,LOOKUP(DT26,IndexTable!$C$2:$C$49,IndexTable!$A$2:$A$49))</f>
        <v>22</v>
      </c>
      <c r="DU33">
        <f ca="1">IF(ISBLANK(DU26),-1,LOOKUP(DU26,IndexTable!$C$2:$C$49,IndexTable!$A$2:$A$49))</f>
        <v>20</v>
      </c>
      <c r="DV33">
        <f ca="1">IF(ISBLANK(DV26),-1,LOOKUP(DV26,IndexTable!$C$2:$C$49,IndexTable!$A$2:$A$49))</f>
        <v>26</v>
      </c>
      <c r="DW33">
        <f ca="1">IF(ISBLANK(DW26),-1,LOOKUP(DW26,IndexTable!$C$2:$C$49,IndexTable!$A$2:$A$49))</f>
        <v>9</v>
      </c>
      <c r="DX33">
        <f ca="1">IF(ISBLANK(DX26),-1,LOOKUP(DX26,IndexTable!$C$2:$C$49,IndexTable!$A$2:$A$49))</f>
        <v>7</v>
      </c>
      <c r="DY33">
        <f ca="1">IF(ISBLANK(DY26),-1,LOOKUP(DY26,IndexTable!$C$2:$C$49,IndexTable!$A$2:$A$49))</f>
        <v>15</v>
      </c>
      <c r="DZ33">
        <f ca="1">IF(ISBLANK(DZ26),-1,LOOKUP(DZ26,IndexTable!$C$2:$C$49,IndexTable!$A$2:$A$49))</f>
        <v>15</v>
      </c>
      <c r="EA33">
        <f ca="1">IF(ISBLANK(EA26),-1,LOOKUP(EA26,IndexTable!$C$2:$C$49,IndexTable!$A$2:$A$49))</f>
        <v>20</v>
      </c>
      <c r="EB33">
        <f ca="1">IF(ISBLANK(EB26),-1,LOOKUP(EB26,IndexTable!$C$2:$C$49,IndexTable!$A$2:$A$49))</f>
        <v>22</v>
      </c>
      <c r="EC33">
        <f ca="1">IF(ISBLANK(EC26),-1,LOOKUP(EC26,IndexTable!$C$2:$C$49,IndexTable!$A$2:$A$49))</f>
        <v>20</v>
      </c>
      <c r="ED33">
        <f ca="1">IF(ISBLANK(ED26),-1,LOOKUP(ED26,IndexTable!$C$2:$C$49,IndexTable!$A$2:$A$49))</f>
        <v>7</v>
      </c>
      <c r="EE33">
        <f ca="1">IF(ISBLANK(EE26),-1,LOOKUP(EE26,IndexTable!$C$2:$C$49,IndexTable!$A$2:$A$49))</f>
        <v>26</v>
      </c>
      <c r="EF33">
        <f ca="1">IF(ISBLANK(EF26),-1,LOOKUP(EF26,IndexTable!$C$2:$C$49,IndexTable!$A$2:$A$49))</f>
        <v>7</v>
      </c>
      <c r="EG33">
        <f ca="1">IF(ISBLANK(EG26),-1,LOOKUP(EG26,IndexTable!$C$2:$C$49,IndexTable!$A$2:$A$49))</f>
        <v>15</v>
      </c>
      <c r="EH33">
        <f ca="1">IF(ISBLANK(EH26),-1,LOOKUP(EH26,IndexTable!$C$2:$C$49,IndexTable!$A$2:$A$49))</f>
        <v>1</v>
      </c>
      <c r="EI33">
        <f ca="1">IF(ISBLANK(EI26),-1,LOOKUP(EI26,IndexTable!$C$2:$C$49,IndexTable!$A$2:$A$49))</f>
        <v>9</v>
      </c>
      <c r="EJ33">
        <f ca="1">IF(ISBLANK(EJ26),-1,LOOKUP(EJ26,IndexTable!$C$2:$C$49,IndexTable!$A$2:$A$49))</f>
        <v>1</v>
      </c>
      <c r="EK33">
        <f ca="1">IF(ISBLANK(EK26),-1,LOOKUP(EK26,IndexTable!$C$2:$C$49,IndexTable!$A$2:$A$49))</f>
        <v>14</v>
      </c>
      <c r="EL33">
        <f ca="1">IF(ISBLANK(EL26),-1,LOOKUP(EL26,IndexTable!$C$2:$C$49,IndexTable!$A$2:$A$49))</f>
        <v>20</v>
      </c>
      <c r="EM33">
        <f ca="1">IF(ISBLANK(EM26),-1,LOOKUP(EM26,IndexTable!$C$2:$C$49,IndexTable!$A$2:$A$49))</f>
        <v>15</v>
      </c>
      <c r="EN33">
        <f ca="1">IF(ISBLANK(EN26),-1,LOOKUP(EN26,IndexTable!$C$2:$C$49,IndexTable!$A$2:$A$49))</f>
        <v>4</v>
      </c>
      <c r="EO33">
        <f ca="1">IF(ISBLANK(EO26),-1,LOOKUP(EO26,IndexTable!$C$2:$C$49,IndexTable!$A$2:$A$49))</f>
        <v>20</v>
      </c>
      <c r="EP33">
        <f ca="1">IF(ISBLANK(EP26),-1,LOOKUP(EP26,IndexTable!$C$2:$C$49,IndexTable!$A$2:$A$49))</f>
        <v>22</v>
      </c>
      <c r="EQ33">
        <f ca="1">IF(ISBLANK(EQ26),-1,LOOKUP(EQ26,IndexTable!$C$2:$C$49,IndexTable!$A$2:$A$49))</f>
        <v>15</v>
      </c>
      <c r="ER33">
        <f ca="1">IF(ISBLANK(ER26),-1,LOOKUP(ER26,IndexTable!$C$2:$C$49,IndexTable!$A$2:$A$49))</f>
        <v>20</v>
      </c>
      <c r="ES33">
        <f ca="1">IF(ISBLANK(ES26),-1,LOOKUP(ES26,IndexTable!$C$2:$C$49,IndexTable!$A$2:$A$49))</f>
        <v>11</v>
      </c>
      <c r="ET33">
        <f ca="1">IF(ISBLANK(ET26),-1,LOOKUP(ET26,IndexTable!$C$2:$C$49,IndexTable!$A$2:$A$49))</f>
        <v>0</v>
      </c>
      <c r="EU33" s="17">
        <f ca="1">IF(ISBLANK(EU26),-1,LOOKUP(EU26,IndexTable!$C$2:$C$49,IndexTable!$A$2:$A$49))</f>
        <v>33</v>
      </c>
      <c r="EV33">
        <f ca="1">IF(ISBLANK(EV26),-1,LOOKUP(EV26,IndexTable!$C$2:$C$49,IndexTable!$A$2:$A$49))</f>
        <v>0</v>
      </c>
      <c r="EW33">
        <f ca="1">IF(ISBLANK(EW26),-1,LOOKUP(EW26,IndexTable!$C$2:$C$49,IndexTable!$A$2:$A$49))</f>
        <v>0</v>
      </c>
      <c r="EX33">
        <f ca="1">IF(ISBLANK(EX26),-1,LOOKUP(EX26,IndexTable!$C$2:$C$49,IndexTable!$A$2:$A$49))</f>
        <v>24</v>
      </c>
      <c r="EY33">
        <f ca="1">IF(ISBLANK(EY26),-1,LOOKUP(EY26,IndexTable!$C$2:$C$49,IndexTable!$A$2:$A$49))</f>
        <v>9</v>
      </c>
      <c r="EZ33">
        <f ca="1">IF(ISBLANK(EZ26),-1,LOOKUP(EZ26,IndexTable!$C$2:$C$49,IndexTable!$A$2:$A$49))</f>
        <v>9</v>
      </c>
      <c r="FA33">
        <f ca="1">IF(ISBLANK(FA26),-1,LOOKUP(FA26,IndexTable!$C$2:$C$49,IndexTable!$A$2:$A$49))</f>
        <v>9</v>
      </c>
      <c r="FB33">
        <f ca="1">IF(ISBLANK(FB26),-1,LOOKUP(FB26,IndexTable!$C$2:$C$49,IndexTable!$A$2:$A$49))</f>
        <v>0</v>
      </c>
      <c r="FC33">
        <f ca="1">IF(ISBLANK(FC26),-1,LOOKUP(FC26,IndexTable!$C$2:$C$49,IndexTable!$A$2:$A$49))</f>
        <v>9</v>
      </c>
      <c r="FD33">
        <f ca="1">IF(ISBLANK(FD26),-1,LOOKUP(FD26,IndexTable!$C$2:$C$49,IndexTable!$A$2:$A$49))</f>
        <v>10</v>
      </c>
      <c r="FE33">
        <f ca="1">IF(ISBLANK(FE26),-1,LOOKUP(FE26,IndexTable!$C$2:$C$49,IndexTable!$A$2:$A$49))</f>
        <v>38</v>
      </c>
      <c r="FF33">
        <f ca="1">IF(ISBLANK(FF26),-1,LOOKUP(FF26,IndexTable!$C$2:$C$49,IndexTable!$A$2:$A$49))</f>
        <v>32</v>
      </c>
      <c r="FG33">
        <f ca="1">IF(ISBLANK(FG26),-1,LOOKUP(FG26,IndexTable!$C$2:$C$49,IndexTable!$A$2:$A$49))</f>
        <v>14</v>
      </c>
      <c r="FH33">
        <f ca="1">IF(ISBLANK(FH26),-1,LOOKUP(FH26,IndexTable!$C$2:$C$49,IndexTable!$A$2:$A$49))</f>
        <v>6</v>
      </c>
      <c r="FI33">
        <f ca="1">IF(ISBLANK(FI26),-1,LOOKUP(FI26,IndexTable!$C$2:$C$49,IndexTable!$A$2:$A$49))</f>
        <v>26</v>
      </c>
      <c r="FJ33">
        <f ca="1">IF(ISBLANK(FJ26),-1,LOOKUP(FJ26,IndexTable!$C$2:$C$49,IndexTable!$A$2:$A$49))</f>
        <v>0</v>
      </c>
      <c r="FK33">
        <f ca="1">IF(ISBLANK(FK26),-1,LOOKUP(FK26,IndexTable!$C$2:$C$49,IndexTable!$A$2:$A$49))</f>
        <v>33</v>
      </c>
      <c r="FL33">
        <f ca="1">IF(ISBLANK(FL26),-1,LOOKUP(FL26,IndexTable!$C$2:$C$49,IndexTable!$A$2:$A$49))</f>
        <v>20</v>
      </c>
      <c r="FM33">
        <f ca="1">IF(ISBLANK(FM26),-1,LOOKUP(FM26,IndexTable!$C$2:$C$49,IndexTable!$A$2:$A$49))</f>
        <v>33</v>
      </c>
      <c r="FN33">
        <f ca="1">IF(ISBLANK(FN26),-1,LOOKUP(FN26,IndexTable!$C$2:$C$49,IndexTable!$A$2:$A$49))</f>
        <v>20</v>
      </c>
      <c r="FO33">
        <f ca="1">IF(ISBLANK(FO26),-1,LOOKUP(FO26,IndexTable!$C$2:$C$49,IndexTable!$A$2:$A$49))</f>
        <v>11</v>
      </c>
      <c r="FP33">
        <f ca="1">IF(ISBLANK(FP26),-1,LOOKUP(FP26,IndexTable!$C$2:$C$49,IndexTable!$A$2:$A$49))</f>
        <v>9</v>
      </c>
      <c r="FQ33">
        <f ca="1">IF(ISBLANK(FQ26),-1,LOOKUP(FQ26,IndexTable!$C$2:$C$49,IndexTable!$A$2:$A$49))</f>
        <v>11</v>
      </c>
      <c r="FR33">
        <f ca="1">IF(ISBLANK(FR26),-1,LOOKUP(FR26,IndexTable!$C$2:$C$49,IndexTable!$A$2:$A$49))</f>
        <v>11</v>
      </c>
      <c r="FS33">
        <f ca="1">IF(ISBLANK(FS26),-1,LOOKUP(FS26,IndexTable!$C$2:$C$49,IndexTable!$A$2:$A$49))</f>
        <v>33</v>
      </c>
      <c r="FT33">
        <f ca="1">IF(ISBLANK(FT26),-1,LOOKUP(FT26,IndexTable!$C$2:$C$49,IndexTable!$A$2:$A$49))</f>
        <v>11</v>
      </c>
      <c r="FU33">
        <f ca="1">IF(ISBLANK(FU26),-1,LOOKUP(FU26,IndexTable!$C$2:$C$49,IndexTable!$A$2:$A$49))</f>
        <v>6</v>
      </c>
      <c r="FV33">
        <f ca="1">IF(ISBLANK(FV26),-1,LOOKUP(FV26,IndexTable!$C$2:$C$49,IndexTable!$A$2:$A$49))</f>
        <v>11</v>
      </c>
      <c r="FW33">
        <f ca="1">IF(ISBLANK(FW26),-1,LOOKUP(FW26,IndexTable!$C$2:$C$49,IndexTable!$A$2:$A$49))</f>
        <v>9</v>
      </c>
    </row>
    <row r="34" spans="1:179" x14ac:dyDescent="0.25">
      <c r="A34" t="str">
        <f ca="1"/>
        <v>00005F2B</v>
      </c>
      <c r="B34" t="str">
        <f ca="1"/>
        <v>0003C52D</v>
      </c>
      <c r="C34">
        <f ca="1"/>
        <v>0</v>
      </c>
      <c r="D34">
        <f ca="1"/>
        <v>0</v>
      </c>
      <c r="E34" t="str">
        <f ca="1"/>
        <v>Alteration</v>
      </c>
      <c r="F34">
        <f ca="1"/>
        <v>100</v>
      </c>
      <c r="G34" t="str">
        <f ca="1"/>
        <v>Wind Running</v>
      </c>
      <c r="H34">
        <f ca="1"/>
        <v>1</v>
      </c>
      <c r="I34">
        <f ca="1"/>
        <v>1</v>
      </c>
      <c r="J34">
        <f ca="1"/>
        <v>0</v>
      </c>
      <c r="K34" t="str">
        <f ca="1"/>
        <v>Transmute</v>
      </c>
      <c r="L34">
        <f ca="1"/>
        <v>0</v>
      </c>
      <c r="M34">
        <f ca="1"/>
        <v>0</v>
      </c>
      <c r="N34" t="str">
        <f ca="1"/>
        <v>Force</v>
      </c>
      <c r="O34" t="str">
        <f ca="1"/>
        <v>Wind</v>
      </c>
      <c r="P34">
        <f ca="1"/>
        <v>0</v>
      </c>
      <c r="Q34">
        <f ca="1"/>
        <v>0</v>
      </c>
      <c r="S34" t="str">
        <f t="shared" ca="1" si="0"/>
        <v>Wind Running</v>
      </c>
      <c r="T34">
        <f t="shared" ca="1" si="1"/>
        <v>100</v>
      </c>
      <c r="U34" s="18">
        <f t="shared" ca="1" si="2"/>
        <v>24363</v>
      </c>
      <c r="Y34">
        <f ca="1">IF(ISBLANK(Y27),-1,LOOKUP(Y27,IndexTable!$C$2:$C$49,IndexTable!$A$2:$A$49))</f>
        <v>30</v>
      </c>
      <c r="Z34">
        <f ca="1">IF(ISBLANK(Z27),-1,LOOKUP(Z27,IndexTable!$C$2:$C$49,IndexTable!$A$2:$A$49))</f>
        <v>19</v>
      </c>
      <c r="AA34">
        <f ca="1">IF(ISBLANK(AA27),-1,LOOKUP(AA27,IndexTable!$C$2:$C$49,IndexTable!$A$2:$A$49))</f>
        <v>23</v>
      </c>
      <c r="AB34">
        <f ca="1">IF(ISBLANK(AB27),-1,LOOKUP(AB27,IndexTable!$C$2:$C$49,IndexTable!$A$2:$A$49))</f>
        <v>32</v>
      </c>
      <c r="AC34">
        <f>IF(ISBLANK(AC27),-1,LOOKUP(AC27,IndexTable!$C$2:$C$49,IndexTable!$A$2:$A$49))</f>
        <v>-1</v>
      </c>
      <c r="AD34">
        <f>IF(ISBLANK(AD27),-1,LOOKUP(AD27,IndexTable!$C$2:$C$49,IndexTable!$A$2:$A$49))</f>
        <v>-1</v>
      </c>
      <c r="AE34">
        <f>IF(ISBLANK(AE27),-1,LOOKUP(AE27,IndexTable!$C$2:$C$49,IndexTable!$A$2:$A$49))</f>
        <v>-1</v>
      </c>
      <c r="AF34">
        <f ca="1">IF(ISBLANK(AF27),-1,LOOKUP(AF27,IndexTable!$C$2:$C$49,IndexTable!$A$2:$A$49))</f>
        <v>27</v>
      </c>
      <c r="AG34">
        <f ca="1">IF(ISBLANK(AG27),-1,LOOKUP(AG27,IndexTable!$C$2:$C$49,IndexTable!$A$2:$A$49))</f>
        <v>27</v>
      </c>
      <c r="AH34">
        <f>IF(ISBLANK(AH27),-1,LOOKUP(AH27,IndexTable!$C$2:$C$49,IndexTable!$A$2:$A$49))</f>
        <v>-1</v>
      </c>
      <c r="AI34">
        <f>IF(ISBLANK(AI27),-1,LOOKUP(AI27,IndexTable!$C$2:$C$49,IndexTable!$A$2:$A$49))</f>
        <v>-1</v>
      </c>
      <c r="AJ34">
        <f ca="1">IF(ISBLANK(AJ27),-1,LOOKUP(AJ27,IndexTable!$C$2:$C$49,IndexTable!$A$2:$A$49))</f>
        <v>14</v>
      </c>
      <c r="AK34">
        <f>IF(ISBLANK(AK27),-1,LOOKUP(AK27,IndexTable!$C$2:$C$49,IndexTable!$A$2:$A$49))</f>
        <v>-1</v>
      </c>
      <c r="AL34">
        <f ca="1">IF(ISBLANK(AL27),-1,LOOKUP(AL27,IndexTable!$C$2:$C$49,IndexTable!$A$2:$A$49))</f>
        <v>27</v>
      </c>
      <c r="AM34">
        <f>IF(ISBLANK(AM27),-1,LOOKUP(AM27,IndexTable!$C$2:$C$49,IndexTable!$A$2:$A$49))</f>
        <v>-1</v>
      </c>
      <c r="AN34">
        <f>IF(ISBLANK(AN27),-1,LOOKUP(AN27,IndexTable!$C$2:$C$49,IndexTable!$A$2:$A$49))</f>
        <v>-1</v>
      </c>
      <c r="AO34">
        <f>IF(ISBLANK(AO27),-1,LOOKUP(AO27,IndexTable!$C$2:$C$49,IndexTable!$A$2:$A$49))</f>
        <v>-1</v>
      </c>
      <c r="AP34">
        <f>IF(ISBLANK(AP27),-1,LOOKUP(AP27,IndexTable!$C$2:$C$49,IndexTable!$A$2:$A$49))</f>
        <v>-1</v>
      </c>
      <c r="AQ34">
        <f>IF(ISBLANK(AQ27),-1,LOOKUP(AQ27,IndexTable!$C$2:$C$49,IndexTable!$A$2:$A$49))</f>
        <v>-1</v>
      </c>
      <c r="AR34">
        <f>IF(ISBLANK(AR27),-1,LOOKUP(AR27,IndexTable!$C$2:$C$49,IndexTable!$A$2:$A$49))</f>
        <v>-1</v>
      </c>
      <c r="AS34">
        <f>IF(ISBLANK(AS27),-1,LOOKUP(AS27,IndexTable!$C$2:$C$49,IndexTable!$A$2:$A$49))</f>
        <v>-1</v>
      </c>
      <c r="AT34">
        <f ca="1">IF(ISBLANK(AT27),-1,LOOKUP(AT27,IndexTable!$C$2:$C$49,IndexTable!$A$2:$A$49))</f>
        <v>35</v>
      </c>
      <c r="AU34">
        <f ca="1">IF(ISBLANK(AU27),-1,LOOKUP(AU27,IndexTable!$C$2:$C$49,IndexTable!$A$2:$A$49))</f>
        <v>32</v>
      </c>
      <c r="AV34">
        <f ca="1">IF(ISBLANK(AV27),-1,LOOKUP(AV27,IndexTable!$C$2:$C$49,IndexTable!$A$2:$A$49))</f>
        <v>37</v>
      </c>
      <c r="AW34">
        <f ca="1">IF(ISBLANK(AW27),-1,LOOKUP(AW27,IndexTable!$C$2:$C$49,IndexTable!$A$2:$A$49))</f>
        <v>23</v>
      </c>
      <c r="AX34">
        <f>IF(ISBLANK(AX27),-1,LOOKUP(AX27,IndexTable!$C$2:$C$49,IndexTable!$A$2:$A$49))</f>
        <v>-1</v>
      </c>
      <c r="AY34">
        <f ca="1">IF(ISBLANK(AY27),-1,LOOKUP(AY27,IndexTable!$C$2:$C$49,IndexTable!$A$2:$A$49))</f>
        <v>35</v>
      </c>
      <c r="AZ34">
        <f ca="1">IF(ISBLANK(AZ27),-1,LOOKUP(AZ27,IndexTable!$C$2:$C$49,IndexTable!$A$2:$A$49))</f>
        <v>34</v>
      </c>
      <c r="BA34">
        <f>IF(ISBLANK(BA27),-1,LOOKUP(BA27,IndexTable!$C$2:$C$49,IndexTable!$A$2:$A$49))</f>
        <v>-1</v>
      </c>
      <c r="BB34">
        <f ca="1">IF(ISBLANK(BB27),-1,LOOKUP(BB27,IndexTable!$C$2:$C$49,IndexTable!$A$2:$A$49))</f>
        <v>34</v>
      </c>
      <c r="BC34">
        <f ca="1">IF(ISBLANK(BC27),-1,LOOKUP(BC27,IndexTable!$C$2:$C$49,IndexTable!$A$2:$A$49))</f>
        <v>43</v>
      </c>
      <c r="BD34">
        <f ca="1">IF(ISBLANK(BD27),-1,LOOKUP(BD27,IndexTable!$C$2:$C$49,IndexTable!$A$2:$A$49))</f>
        <v>43</v>
      </c>
      <c r="BE34">
        <f>IF(ISBLANK(BE27),-1,LOOKUP(BE27,IndexTable!$C$2:$C$49,IndexTable!$A$2:$A$49))</f>
        <v>-1</v>
      </c>
      <c r="BF34">
        <f ca="1">IF(ISBLANK(BF27),-1,LOOKUP(BF27,IndexTable!$C$2:$C$49,IndexTable!$A$2:$A$49))</f>
        <v>25</v>
      </c>
      <c r="BG34">
        <f>IF(ISBLANK(BG27),-1,LOOKUP(BG27,IndexTable!$C$2:$C$49,IndexTable!$A$2:$A$49))</f>
        <v>-1</v>
      </c>
      <c r="BH34">
        <f>IF(ISBLANK(BH27),-1,LOOKUP(BH27,IndexTable!$C$2:$C$49,IndexTable!$A$2:$A$49))</f>
        <v>-1</v>
      </c>
      <c r="BI34">
        <f>IF(ISBLANK(BI27),-1,LOOKUP(BI27,IndexTable!$C$2:$C$49,IndexTable!$A$2:$A$49))</f>
        <v>-1</v>
      </c>
      <c r="BJ34">
        <f>IF(ISBLANK(BJ27),-1,LOOKUP(BJ27,IndexTable!$C$2:$C$49,IndexTable!$A$2:$A$49))</f>
        <v>-1</v>
      </c>
      <c r="BK34">
        <f>IF(ISBLANK(BK27),-1,LOOKUP(BK27,IndexTable!$C$2:$C$49,IndexTable!$A$2:$A$49))</f>
        <v>-1</v>
      </c>
      <c r="BL34">
        <f ca="1">IF(ISBLANK(BL27),-1,LOOKUP(BL27,IndexTable!$C$2:$C$49,IndexTable!$A$2:$A$49))</f>
        <v>6</v>
      </c>
      <c r="BM34">
        <f>IF(ISBLANK(BM27),-1,LOOKUP(BM27,IndexTable!$C$2:$C$49,IndexTable!$A$2:$A$49))</f>
        <v>-1</v>
      </c>
      <c r="BN34">
        <f>IF(ISBLANK(BN27),-1,LOOKUP(BN27,IndexTable!$C$2:$C$49,IndexTable!$A$2:$A$49))</f>
        <v>-1</v>
      </c>
      <c r="BO34">
        <f>IF(ISBLANK(BO27),-1,LOOKUP(BO27,IndexTable!$C$2:$C$49,IndexTable!$A$2:$A$49))</f>
        <v>-1</v>
      </c>
      <c r="BP34">
        <f>IF(ISBLANK(BP27),-1,LOOKUP(BP27,IndexTable!$C$2:$C$49,IndexTable!$A$2:$A$49))</f>
        <v>-1</v>
      </c>
      <c r="BQ34">
        <f ca="1">IF(ISBLANK(BQ27),-1,LOOKUP(BQ27,IndexTable!$C$2:$C$49,IndexTable!$A$2:$A$49))</f>
        <v>29</v>
      </c>
      <c r="BR34">
        <f ca="1">IF(ISBLANK(BR27),-1,LOOKUP(BR27,IndexTable!$C$2:$C$49,IndexTable!$A$2:$A$49))</f>
        <v>41</v>
      </c>
      <c r="BS34">
        <f>IF(ISBLANK(BS27),-1,LOOKUP(BS27,IndexTable!$C$2:$C$49,IndexTable!$A$2:$A$49))</f>
        <v>-1</v>
      </c>
      <c r="BT34">
        <f>IF(ISBLANK(BT27),-1,LOOKUP(BT27,IndexTable!$C$2:$C$49,IndexTable!$A$2:$A$49))</f>
        <v>-1</v>
      </c>
      <c r="BU34">
        <f ca="1">IF(ISBLANK(BU27),-1,LOOKUP(BU27,IndexTable!$C$2:$C$49,IndexTable!$A$2:$A$49))</f>
        <v>23</v>
      </c>
      <c r="BV34">
        <f>IF(ISBLANK(BV27),-1,LOOKUP(BV27,IndexTable!$C$2:$C$49,IndexTable!$A$2:$A$49))</f>
        <v>-1</v>
      </c>
      <c r="BW34">
        <f>IF(ISBLANK(BW27),-1,LOOKUP(BW27,IndexTable!$C$2:$C$49,IndexTable!$A$2:$A$49))</f>
        <v>-1</v>
      </c>
      <c r="BX34">
        <f>IF(ISBLANK(BX27),-1,LOOKUP(BX27,IndexTable!$C$2:$C$49,IndexTable!$A$2:$A$49))</f>
        <v>-1</v>
      </c>
      <c r="BY34">
        <f ca="1">IF(ISBLANK(BY27),-1,LOOKUP(BY27,IndexTable!$C$2:$C$49,IndexTable!$A$2:$A$49))</f>
        <v>41</v>
      </c>
      <c r="BZ34">
        <f>IF(ISBLANK(BZ27),-1,LOOKUP(BZ27,IndexTable!$C$2:$C$49,IndexTable!$A$2:$A$49))</f>
        <v>-1</v>
      </c>
      <c r="CA34">
        <f>IF(ISBLANK(CA27),-1,LOOKUP(CA27,IndexTable!$C$2:$C$49,IndexTable!$A$2:$A$49))</f>
        <v>-1</v>
      </c>
      <c r="CB34">
        <f>IF(ISBLANK(CB27),-1,LOOKUP(CB27,IndexTable!$C$2:$C$49,IndexTable!$A$2:$A$49))</f>
        <v>-1</v>
      </c>
      <c r="CC34">
        <f>IF(ISBLANK(CC27),-1,LOOKUP(CC27,IndexTable!$C$2:$C$49,IndexTable!$A$2:$A$49))</f>
        <v>-1</v>
      </c>
      <c r="CD34">
        <f>IF(ISBLANK(CD27),-1,LOOKUP(CD27,IndexTable!$C$2:$C$49,IndexTable!$A$2:$A$49))</f>
        <v>-1</v>
      </c>
      <c r="CE34">
        <f>IF(ISBLANK(CE27),-1,LOOKUP(CE27,IndexTable!$C$2:$C$49,IndexTable!$A$2:$A$49))</f>
        <v>-1</v>
      </c>
      <c r="CF34">
        <f>IF(ISBLANK(CF27),-1,LOOKUP(CF27,IndexTable!$C$2:$C$49,IndexTable!$A$2:$A$49))</f>
        <v>-1</v>
      </c>
      <c r="CG34">
        <f>IF(ISBLANK(CG27),-1,LOOKUP(CG27,IndexTable!$C$2:$C$49,IndexTable!$A$2:$A$49))</f>
        <v>-1</v>
      </c>
      <c r="CH34">
        <f>IF(ISBLANK(CH27),-1,LOOKUP(CH27,IndexTable!$C$2:$C$49,IndexTable!$A$2:$A$49))</f>
        <v>-1</v>
      </c>
      <c r="CI34">
        <f>IF(ISBLANK(CI27),-1,LOOKUP(CI27,IndexTable!$C$2:$C$49,IndexTable!$A$2:$A$49))</f>
        <v>-1</v>
      </c>
      <c r="CJ34">
        <f>IF(ISBLANK(CJ27),-1,LOOKUP(CJ27,IndexTable!$C$2:$C$49,IndexTable!$A$2:$A$49))</f>
        <v>-1</v>
      </c>
      <c r="CK34">
        <f>IF(ISBLANK(CK27),-1,LOOKUP(CK27,IndexTable!$C$2:$C$49,IndexTable!$A$2:$A$49))</f>
        <v>-1</v>
      </c>
      <c r="CL34">
        <f>IF(ISBLANK(CL27),-1,LOOKUP(CL27,IndexTable!$C$2:$C$49,IndexTable!$A$2:$A$49))</f>
        <v>-1</v>
      </c>
      <c r="CM34">
        <f>IF(ISBLANK(CM27),-1,LOOKUP(CM27,IndexTable!$C$2:$C$49,IndexTable!$A$2:$A$49))</f>
        <v>-1</v>
      </c>
      <c r="CN34">
        <f>IF(ISBLANK(CN27),-1,LOOKUP(CN27,IndexTable!$C$2:$C$49,IndexTable!$A$2:$A$49))</f>
        <v>-1</v>
      </c>
      <c r="CO34">
        <f>IF(ISBLANK(CO27),-1,LOOKUP(CO27,IndexTable!$C$2:$C$49,IndexTable!$A$2:$A$49))</f>
        <v>-1</v>
      </c>
      <c r="CP34">
        <f ca="1">IF(ISBLANK(CP27),-1,LOOKUP(CP27,IndexTable!$C$2:$C$49,IndexTable!$A$2:$A$49))</f>
        <v>41</v>
      </c>
      <c r="CQ34">
        <f>IF(ISBLANK(CQ27),-1,LOOKUP(CQ27,IndexTable!$C$2:$C$49,IndexTable!$A$2:$A$49))</f>
        <v>-1</v>
      </c>
      <c r="CR34">
        <f>IF(ISBLANK(CR27),-1,LOOKUP(CR27,IndexTable!$C$2:$C$49,IndexTable!$A$2:$A$49))</f>
        <v>-1</v>
      </c>
      <c r="CS34">
        <f>IF(ISBLANK(CS27),-1,LOOKUP(CS27,IndexTable!$C$2:$C$49,IndexTable!$A$2:$A$49))</f>
        <v>-1</v>
      </c>
      <c r="CT34">
        <f>IF(ISBLANK(CT27),-1,LOOKUP(CT27,IndexTable!$C$2:$C$49,IndexTable!$A$2:$A$49))</f>
        <v>-1</v>
      </c>
      <c r="CU34">
        <f>IF(ISBLANK(CU27),-1,LOOKUP(CU27,IndexTable!$C$2:$C$49,IndexTable!$A$2:$A$49))</f>
        <v>-1</v>
      </c>
      <c r="CV34">
        <f>IF(ISBLANK(CV27),-1,LOOKUP(CV27,IndexTable!$C$2:$C$49,IndexTable!$A$2:$A$49))</f>
        <v>-1</v>
      </c>
      <c r="CW34">
        <f>IF(ISBLANK(CW27),-1,LOOKUP(CW27,IndexTable!$C$2:$C$49,IndexTable!$A$2:$A$49))</f>
        <v>-1</v>
      </c>
      <c r="CX34">
        <f>IF(ISBLANK(CX27),-1,LOOKUP(CX27,IndexTable!$C$2:$C$49,IndexTable!$A$2:$A$49))</f>
        <v>-1</v>
      </c>
      <c r="CY34">
        <f>IF(ISBLANK(CY27),-1,LOOKUP(CY27,IndexTable!$C$2:$C$49,IndexTable!$A$2:$A$49))</f>
        <v>-1</v>
      </c>
      <c r="CZ34">
        <f>IF(ISBLANK(CZ27),-1,LOOKUP(CZ27,IndexTable!$C$2:$C$49,IndexTable!$A$2:$A$49))</f>
        <v>-1</v>
      </c>
      <c r="DA34">
        <f>IF(ISBLANK(DA27),-1,LOOKUP(DA27,IndexTable!$C$2:$C$49,IndexTable!$A$2:$A$49))</f>
        <v>-1</v>
      </c>
      <c r="DB34">
        <f>IF(ISBLANK(DB27),-1,LOOKUP(DB27,IndexTable!$C$2:$C$49,IndexTable!$A$2:$A$49))</f>
        <v>-1</v>
      </c>
      <c r="DC34">
        <f>IF(ISBLANK(DC27),-1,LOOKUP(DC27,IndexTable!$C$2:$C$49,IndexTable!$A$2:$A$49))</f>
        <v>-1</v>
      </c>
      <c r="DD34">
        <f ca="1">IF(ISBLANK(DD27),-1,LOOKUP(DD27,IndexTable!$C$2:$C$49,IndexTable!$A$2:$A$49))</f>
        <v>18</v>
      </c>
      <c r="DE34">
        <f ca="1">IF(ISBLANK(DE27),-1,LOOKUP(DE27,IndexTable!$C$2:$C$49,IndexTable!$A$2:$A$49))</f>
        <v>41</v>
      </c>
      <c r="DF34">
        <f>IF(ISBLANK(DF27),-1,LOOKUP(DF27,IndexTable!$C$2:$C$49,IndexTable!$A$2:$A$49))</f>
        <v>-1</v>
      </c>
      <c r="DG34">
        <f>IF(ISBLANK(DG27),-1,LOOKUP(DG27,IndexTable!$C$2:$C$49,IndexTable!$A$2:$A$49))</f>
        <v>-1</v>
      </c>
      <c r="DH34">
        <f ca="1">IF(ISBLANK(DH27),-1,LOOKUP(DH27,IndexTable!$C$2:$C$49,IndexTable!$A$2:$A$49))</f>
        <v>34</v>
      </c>
      <c r="DI34">
        <f>IF(ISBLANK(DI27),-1,LOOKUP(DI27,IndexTable!$C$2:$C$49,IndexTable!$A$2:$A$49))</f>
        <v>-1</v>
      </c>
      <c r="DJ34">
        <f ca="1">IF(ISBLANK(DJ27),-1,LOOKUP(DJ27,IndexTable!$C$2:$C$49,IndexTable!$A$2:$A$49))</f>
        <v>34</v>
      </c>
      <c r="DK34">
        <f ca="1">IF(ISBLANK(DK27),-1,LOOKUP(DK27,IndexTable!$C$2:$C$49,IndexTable!$A$2:$A$49))</f>
        <v>37</v>
      </c>
      <c r="DL34">
        <f ca="1">IF(ISBLANK(DL27),-1,LOOKUP(DL27,IndexTable!$C$2:$C$49,IndexTable!$A$2:$A$49))</f>
        <v>47</v>
      </c>
      <c r="DM34">
        <f ca="1">IF(ISBLANK(DM27),-1,LOOKUP(DM27,IndexTable!$C$2:$C$49,IndexTable!$A$2:$A$49))</f>
        <v>16</v>
      </c>
      <c r="DN34">
        <f ca="1">IF(ISBLANK(DN27),-1,LOOKUP(DN27,IndexTable!$C$2:$C$49,IndexTable!$A$2:$A$49))</f>
        <v>26</v>
      </c>
      <c r="DO34">
        <f ca="1">IF(ISBLANK(DO27),-1,LOOKUP(DO27,IndexTable!$C$2:$C$49,IndexTable!$A$2:$A$49))</f>
        <v>41</v>
      </c>
      <c r="DP34">
        <f ca="1">IF(ISBLANK(DP27),-1,LOOKUP(DP27,IndexTable!$C$2:$C$49,IndexTable!$A$2:$A$49))</f>
        <v>22</v>
      </c>
      <c r="DQ34">
        <f ca="1">IF(ISBLANK(DQ27),-1,LOOKUP(DQ27,IndexTable!$C$2:$C$49,IndexTable!$A$2:$A$49))</f>
        <v>26</v>
      </c>
      <c r="DR34">
        <f>IF(ISBLANK(DR27),-1,LOOKUP(DR27,IndexTable!$C$2:$C$49,IndexTable!$A$2:$A$49))</f>
        <v>-1</v>
      </c>
      <c r="DS34">
        <f ca="1">IF(ISBLANK(DS27),-1,LOOKUP(DS27,IndexTable!$C$2:$C$49,IndexTable!$A$2:$A$49))</f>
        <v>46</v>
      </c>
      <c r="DT34">
        <f ca="1">IF(ISBLANK(DT27),-1,LOOKUP(DT27,IndexTable!$C$2:$C$49,IndexTable!$A$2:$A$49))</f>
        <v>30</v>
      </c>
      <c r="DU34">
        <f ca="1">IF(ISBLANK(DU27),-1,LOOKUP(DU27,IndexTable!$C$2:$C$49,IndexTable!$A$2:$A$49))</f>
        <v>26</v>
      </c>
      <c r="DV34">
        <f>IF(ISBLANK(DV27),-1,LOOKUP(DV27,IndexTable!$C$2:$C$49,IndexTable!$A$2:$A$49))</f>
        <v>-1</v>
      </c>
      <c r="DW34">
        <f ca="1">IF(ISBLANK(DW27),-1,LOOKUP(DW27,IndexTable!$C$2:$C$49,IndexTable!$A$2:$A$49))</f>
        <v>39</v>
      </c>
      <c r="DX34">
        <f ca="1">IF(ISBLANK(DX27),-1,LOOKUP(DX27,IndexTable!$C$2:$C$49,IndexTable!$A$2:$A$49))</f>
        <v>21</v>
      </c>
      <c r="DY34">
        <f ca="1">IF(ISBLANK(DY27),-1,LOOKUP(DY27,IndexTable!$C$2:$C$49,IndexTable!$A$2:$A$49))</f>
        <v>22</v>
      </c>
      <c r="DZ34">
        <f ca="1">IF(ISBLANK(DZ27),-1,LOOKUP(DZ27,IndexTable!$C$2:$C$49,IndexTable!$A$2:$A$49))</f>
        <v>22</v>
      </c>
      <c r="EA34">
        <f ca="1">IF(ISBLANK(EA27),-1,LOOKUP(EA27,IndexTable!$C$2:$C$49,IndexTable!$A$2:$A$49))</f>
        <v>22</v>
      </c>
      <c r="EB34">
        <f ca="1">IF(ISBLANK(EB27),-1,LOOKUP(EB27,IndexTable!$C$2:$C$49,IndexTable!$A$2:$A$49))</f>
        <v>41</v>
      </c>
      <c r="EC34">
        <f ca="1">IF(ISBLANK(EC27),-1,LOOKUP(EC27,IndexTable!$C$2:$C$49,IndexTable!$A$2:$A$49))</f>
        <v>26</v>
      </c>
      <c r="ED34">
        <f ca="1">IF(ISBLANK(ED27),-1,LOOKUP(ED27,IndexTable!$C$2:$C$49,IndexTable!$A$2:$A$49))</f>
        <v>21</v>
      </c>
      <c r="EE34">
        <f>IF(ISBLANK(EE27),-1,LOOKUP(EE27,IndexTable!$C$2:$C$49,IndexTable!$A$2:$A$49))</f>
        <v>-1</v>
      </c>
      <c r="EF34">
        <f ca="1">IF(ISBLANK(EF27),-1,LOOKUP(EF27,IndexTable!$C$2:$C$49,IndexTable!$A$2:$A$49))</f>
        <v>21</v>
      </c>
      <c r="EG34">
        <f ca="1">IF(ISBLANK(EG27),-1,LOOKUP(EG27,IndexTable!$C$2:$C$49,IndexTable!$A$2:$A$49))</f>
        <v>22</v>
      </c>
      <c r="EH34">
        <f ca="1">IF(ISBLANK(EH27),-1,LOOKUP(EH27,IndexTable!$C$2:$C$49,IndexTable!$A$2:$A$49))</f>
        <v>21</v>
      </c>
      <c r="EI34">
        <f ca="1">IF(ISBLANK(EI27),-1,LOOKUP(EI27,IndexTable!$C$2:$C$49,IndexTable!$A$2:$A$49))</f>
        <v>26</v>
      </c>
      <c r="EJ34">
        <f ca="1">IF(ISBLANK(EJ27),-1,LOOKUP(EJ27,IndexTable!$C$2:$C$49,IndexTable!$A$2:$A$49))</f>
        <v>26</v>
      </c>
      <c r="EK34">
        <f ca="1">IF(ISBLANK(EK27),-1,LOOKUP(EK27,IndexTable!$C$2:$C$49,IndexTable!$A$2:$A$49))</f>
        <v>23</v>
      </c>
      <c r="EL34">
        <f ca="1">IF(ISBLANK(EL27),-1,LOOKUP(EL27,IndexTable!$C$2:$C$49,IndexTable!$A$2:$A$49))</f>
        <v>24</v>
      </c>
      <c r="EM34">
        <f ca="1">IF(ISBLANK(EM27),-1,LOOKUP(EM27,IndexTable!$C$2:$C$49,IndexTable!$A$2:$A$49))</f>
        <v>22</v>
      </c>
      <c r="EN34">
        <f ca="1">IF(ISBLANK(EN27),-1,LOOKUP(EN27,IndexTable!$C$2:$C$49,IndexTable!$A$2:$A$49))</f>
        <v>9</v>
      </c>
      <c r="EO34">
        <f ca="1">IF(ISBLANK(EO27),-1,LOOKUP(EO27,IndexTable!$C$2:$C$49,IndexTable!$A$2:$A$49))</f>
        <v>46</v>
      </c>
      <c r="EP34">
        <f ca="1">IF(ISBLANK(EP27),-1,LOOKUP(EP27,IndexTable!$C$2:$C$49,IndexTable!$A$2:$A$49))</f>
        <v>26</v>
      </c>
      <c r="EQ34">
        <f ca="1">IF(ISBLANK(EQ27),-1,LOOKUP(EQ27,IndexTable!$C$2:$C$49,IndexTable!$A$2:$A$49))</f>
        <v>22</v>
      </c>
      <c r="ER34">
        <f ca="1">IF(ISBLANK(ER27),-1,LOOKUP(ER27,IndexTable!$C$2:$C$49,IndexTable!$A$2:$A$49))</f>
        <v>46</v>
      </c>
      <c r="ES34">
        <f ca="1">IF(ISBLANK(ES27),-1,LOOKUP(ES27,IndexTable!$C$2:$C$49,IndexTable!$A$2:$A$49))</f>
        <v>39</v>
      </c>
      <c r="ET34">
        <f ca="1">IF(ISBLANK(ET27),-1,LOOKUP(ET27,IndexTable!$C$2:$C$49,IndexTable!$A$2:$A$49))</f>
        <v>35</v>
      </c>
      <c r="EU34" s="17">
        <f>IF(ISBLANK(EU27),-1,LOOKUP(EU27,IndexTable!$C$2:$C$49,IndexTable!$A$2:$A$49))</f>
        <v>-1</v>
      </c>
      <c r="EV34">
        <f ca="1">IF(ISBLANK(EV27),-1,LOOKUP(EV27,IndexTable!$C$2:$C$49,IndexTable!$A$2:$A$49))</f>
        <v>20</v>
      </c>
      <c r="EW34">
        <f ca="1">IF(ISBLANK(EW27),-1,LOOKUP(EW27,IndexTable!$C$2:$C$49,IndexTable!$A$2:$A$49))</f>
        <v>20</v>
      </c>
      <c r="EX34">
        <f ca="1">IF(ISBLANK(EX27),-1,LOOKUP(EX27,IndexTable!$C$2:$C$49,IndexTable!$A$2:$A$49))</f>
        <v>33</v>
      </c>
      <c r="EY34">
        <f ca="1">IF(ISBLANK(EY27),-1,LOOKUP(EY27,IndexTable!$C$2:$C$49,IndexTable!$A$2:$A$49))</f>
        <v>10</v>
      </c>
      <c r="EZ34">
        <f>IF(ISBLANK(EZ27),-1,LOOKUP(EZ27,IndexTable!$C$2:$C$49,IndexTable!$A$2:$A$49))</f>
        <v>-1</v>
      </c>
      <c r="FA34">
        <f>IF(ISBLANK(FA27),-1,LOOKUP(FA27,IndexTable!$C$2:$C$49,IndexTable!$A$2:$A$49))</f>
        <v>-1</v>
      </c>
      <c r="FB34">
        <f ca="1">IF(ISBLANK(FB27),-1,LOOKUP(FB27,IndexTable!$C$2:$C$49,IndexTable!$A$2:$A$49))</f>
        <v>24</v>
      </c>
      <c r="FC34">
        <f>IF(ISBLANK(FC27),-1,LOOKUP(FC27,IndexTable!$C$2:$C$49,IndexTable!$A$2:$A$49))</f>
        <v>-1</v>
      </c>
      <c r="FD34">
        <f>IF(ISBLANK(FD27),-1,LOOKUP(FD27,IndexTable!$C$2:$C$49,IndexTable!$A$2:$A$49))</f>
        <v>-1</v>
      </c>
      <c r="FE34">
        <f ca="1">IF(ISBLANK(FE27),-1,LOOKUP(FE27,IndexTable!$C$2:$C$49,IndexTable!$A$2:$A$49))</f>
        <v>46</v>
      </c>
      <c r="FF34">
        <f>IF(ISBLANK(FF27),-1,LOOKUP(FF27,IndexTable!$C$2:$C$49,IndexTable!$A$2:$A$49))</f>
        <v>-1</v>
      </c>
      <c r="FG34">
        <f ca="1">IF(ISBLANK(FG27),-1,LOOKUP(FG27,IndexTable!$C$2:$C$49,IndexTable!$A$2:$A$49))</f>
        <v>20</v>
      </c>
      <c r="FH34">
        <f ca="1">IF(ISBLANK(FH27),-1,LOOKUP(FH27,IndexTable!$C$2:$C$49,IndexTable!$A$2:$A$49))</f>
        <v>20</v>
      </c>
      <c r="FI34">
        <f>IF(ISBLANK(FI27),-1,LOOKUP(FI27,IndexTable!$C$2:$C$49,IndexTable!$A$2:$A$49))</f>
        <v>-1</v>
      </c>
      <c r="FJ34">
        <f ca="1">IF(ISBLANK(FJ27),-1,LOOKUP(FJ27,IndexTable!$C$2:$C$49,IndexTable!$A$2:$A$49))</f>
        <v>20</v>
      </c>
      <c r="FK34">
        <f>IF(ISBLANK(FK27),-1,LOOKUP(FK27,IndexTable!$C$2:$C$49,IndexTable!$A$2:$A$49))</f>
        <v>-1</v>
      </c>
      <c r="FL34">
        <f ca="1">IF(ISBLANK(FL27),-1,LOOKUP(FL27,IndexTable!$C$2:$C$49,IndexTable!$A$2:$A$49))</f>
        <v>26</v>
      </c>
      <c r="FM34">
        <f>IF(ISBLANK(FM27),-1,LOOKUP(FM27,IndexTable!$C$2:$C$49,IndexTable!$A$2:$A$49))</f>
        <v>-1</v>
      </c>
      <c r="FN34">
        <f ca="1">IF(ISBLANK(FN27),-1,LOOKUP(FN27,IndexTable!$C$2:$C$49,IndexTable!$A$2:$A$49))</f>
        <v>26</v>
      </c>
      <c r="FO34">
        <f ca="1">IF(ISBLANK(FO27),-1,LOOKUP(FO27,IndexTable!$C$2:$C$49,IndexTable!$A$2:$A$49))</f>
        <v>33</v>
      </c>
      <c r="FP34">
        <f ca="1">IF(ISBLANK(FP27),-1,LOOKUP(FP27,IndexTable!$C$2:$C$49,IndexTable!$A$2:$A$49))</f>
        <v>35</v>
      </c>
      <c r="FQ34">
        <f ca="1">IF(ISBLANK(FQ27),-1,LOOKUP(FQ27,IndexTable!$C$2:$C$49,IndexTable!$A$2:$A$49))</f>
        <v>35</v>
      </c>
      <c r="FR34">
        <f ca="1">IF(ISBLANK(FR27),-1,LOOKUP(FR27,IndexTable!$C$2:$C$49,IndexTable!$A$2:$A$49))</f>
        <v>33</v>
      </c>
      <c r="FS34">
        <f>IF(ISBLANK(FS27),-1,LOOKUP(FS27,IndexTable!$C$2:$C$49,IndexTable!$A$2:$A$49))</f>
        <v>-1</v>
      </c>
      <c r="FT34">
        <f ca="1">IF(ISBLANK(FT27),-1,LOOKUP(FT27,IndexTable!$C$2:$C$49,IndexTable!$A$2:$A$49))</f>
        <v>14</v>
      </c>
      <c r="FU34">
        <f ca="1">IF(ISBLANK(FU27),-1,LOOKUP(FU27,IndexTable!$C$2:$C$49,IndexTable!$A$2:$A$49))</f>
        <v>10</v>
      </c>
      <c r="FV34">
        <f ca="1">IF(ISBLANK(FV27),-1,LOOKUP(FV27,IndexTable!$C$2:$C$49,IndexTable!$A$2:$A$49))</f>
        <v>22</v>
      </c>
      <c r="FW34">
        <f ca="1">IF(ISBLANK(FW27),-1,LOOKUP(FW27,IndexTable!$C$2:$C$49,IndexTable!$A$2:$A$49))</f>
        <v>14</v>
      </c>
    </row>
    <row r="35" spans="1:179" x14ac:dyDescent="0.25">
      <c r="A35" t="str">
        <f ca="1"/>
        <v>00088694</v>
      </c>
      <c r="B35" t="str">
        <f ca="1"/>
        <v>00089706</v>
      </c>
      <c r="C35">
        <f ca="1"/>
        <v>0</v>
      </c>
      <c r="D35">
        <f ca="1"/>
        <v>0</v>
      </c>
      <c r="E35" t="str">
        <f ca="1"/>
        <v>Conjuration</v>
      </c>
      <c r="F35">
        <f ca="1"/>
        <v>0</v>
      </c>
      <c r="G35" t="str">
        <f ca="1"/>
        <v>Azure Reconstruction</v>
      </c>
      <c r="H35">
        <f ca="1"/>
        <v>1</v>
      </c>
      <c r="I35">
        <f ca="1"/>
        <v>1</v>
      </c>
      <c r="J35">
        <f ca="1"/>
        <v>0</v>
      </c>
      <c r="K35" t="str">
        <f ca="1"/>
        <v>Transmute</v>
      </c>
      <c r="L35" t="str">
        <f ca="1"/>
        <v>Recovery</v>
      </c>
      <c r="M35">
        <f ca="1"/>
        <v>0</v>
      </c>
      <c r="N35">
        <f ca="1"/>
        <v>0</v>
      </c>
      <c r="O35">
        <f ca="1"/>
        <v>0</v>
      </c>
      <c r="P35">
        <f ca="1"/>
        <v>0</v>
      </c>
      <c r="Q35">
        <f ca="1"/>
        <v>0</v>
      </c>
      <c r="S35" t="str">
        <f t="shared" ca="1" si="0"/>
        <v>Azure Reconstruction</v>
      </c>
      <c r="T35">
        <f t="shared" ca="1" si="1"/>
        <v>0</v>
      </c>
      <c r="U35" s="18">
        <f t="shared" ca="1" si="2"/>
        <v>558740</v>
      </c>
      <c r="Y35">
        <f>IF(ISBLANK(Y28),-1,LOOKUP(Y28,IndexTable!$C$2:$C$49,IndexTable!$A$2:$A$49))</f>
        <v>-1</v>
      </c>
      <c r="Z35">
        <f ca="1">IF(ISBLANK(Z28),-1,LOOKUP(Z28,IndexTable!$C$2:$C$49,IndexTable!$A$2:$A$49))</f>
        <v>27</v>
      </c>
      <c r="AA35">
        <f>IF(ISBLANK(AA28),-1,LOOKUP(AA28,IndexTable!$C$2:$C$49,IndexTable!$A$2:$A$49))</f>
        <v>-1</v>
      </c>
      <c r="AB35">
        <f ca="1">IF(ISBLANK(AB28),-1,LOOKUP(AB28,IndexTable!$C$2:$C$49,IndexTable!$A$2:$A$49))</f>
        <v>35</v>
      </c>
      <c r="AC35">
        <f>IF(ISBLANK(AC28),-1,LOOKUP(AC28,IndexTable!$C$2:$C$49,IndexTable!$A$2:$A$49))</f>
        <v>-1</v>
      </c>
      <c r="AD35">
        <f>IF(ISBLANK(AD28),-1,LOOKUP(AD28,IndexTable!$C$2:$C$49,IndexTable!$A$2:$A$49))</f>
        <v>-1</v>
      </c>
      <c r="AE35">
        <f>IF(ISBLANK(AE28),-1,LOOKUP(AE28,IndexTable!$C$2:$C$49,IndexTable!$A$2:$A$49))</f>
        <v>-1</v>
      </c>
      <c r="AF35">
        <f ca="1">IF(ISBLANK(AF28),-1,LOOKUP(AF28,IndexTable!$C$2:$C$49,IndexTable!$A$2:$A$49))</f>
        <v>45</v>
      </c>
      <c r="AG35">
        <f ca="1">IF(ISBLANK(AG28),-1,LOOKUP(AG28,IndexTable!$C$2:$C$49,IndexTable!$A$2:$A$49))</f>
        <v>46</v>
      </c>
      <c r="AH35">
        <f>IF(ISBLANK(AH28),-1,LOOKUP(AH28,IndexTable!$C$2:$C$49,IndexTable!$A$2:$A$49))</f>
        <v>-1</v>
      </c>
      <c r="AI35">
        <f>IF(ISBLANK(AI28),-1,LOOKUP(AI28,IndexTable!$C$2:$C$49,IndexTable!$A$2:$A$49))</f>
        <v>-1</v>
      </c>
      <c r="AJ35">
        <f ca="1">IF(ISBLANK(AJ28),-1,LOOKUP(AJ28,IndexTable!$C$2:$C$49,IndexTable!$A$2:$A$49))</f>
        <v>25</v>
      </c>
      <c r="AK35">
        <f>IF(ISBLANK(AK28),-1,LOOKUP(AK28,IndexTable!$C$2:$C$49,IndexTable!$A$2:$A$49))</f>
        <v>-1</v>
      </c>
      <c r="AL35">
        <f>IF(ISBLANK(AL28),-1,LOOKUP(AL28,IndexTable!$C$2:$C$49,IndexTable!$A$2:$A$49))</f>
        <v>-1</v>
      </c>
      <c r="AM35">
        <f>IF(ISBLANK(AM28),-1,LOOKUP(AM28,IndexTable!$C$2:$C$49,IndexTable!$A$2:$A$49))</f>
        <v>-1</v>
      </c>
      <c r="AN35">
        <f>IF(ISBLANK(AN28),-1,LOOKUP(AN28,IndexTable!$C$2:$C$49,IndexTable!$A$2:$A$49))</f>
        <v>-1</v>
      </c>
      <c r="AO35">
        <f>IF(ISBLANK(AO28),-1,LOOKUP(AO28,IndexTable!$C$2:$C$49,IndexTable!$A$2:$A$49))</f>
        <v>-1</v>
      </c>
      <c r="AP35">
        <f>IF(ISBLANK(AP28),-1,LOOKUP(AP28,IndexTable!$C$2:$C$49,IndexTable!$A$2:$A$49))</f>
        <v>-1</v>
      </c>
      <c r="AQ35">
        <f>IF(ISBLANK(AQ28),-1,LOOKUP(AQ28,IndexTable!$C$2:$C$49,IndexTable!$A$2:$A$49))</f>
        <v>-1</v>
      </c>
      <c r="AR35">
        <f>IF(ISBLANK(AR28),-1,LOOKUP(AR28,IndexTable!$C$2:$C$49,IndexTable!$A$2:$A$49))</f>
        <v>-1</v>
      </c>
      <c r="AS35">
        <f>IF(ISBLANK(AS28),-1,LOOKUP(AS28,IndexTable!$C$2:$C$49,IndexTable!$A$2:$A$49))</f>
        <v>-1</v>
      </c>
      <c r="AT35">
        <f>IF(ISBLANK(AT28),-1,LOOKUP(AT28,IndexTable!$C$2:$C$49,IndexTable!$A$2:$A$49))</f>
        <v>-1</v>
      </c>
      <c r="AU35">
        <f>IF(ISBLANK(AU28),-1,LOOKUP(AU28,IndexTable!$C$2:$C$49,IndexTable!$A$2:$A$49))</f>
        <v>-1</v>
      </c>
      <c r="AV35">
        <f ca="1">IF(ISBLANK(AV28),-1,LOOKUP(AV28,IndexTable!$C$2:$C$49,IndexTable!$A$2:$A$49))</f>
        <v>45</v>
      </c>
      <c r="AW35">
        <f>IF(ISBLANK(AW28),-1,LOOKUP(AW28,IndexTable!$C$2:$C$49,IndexTable!$A$2:$A$49))</f>
        <v>-1</v>
      </c>
      <c r="AX35">
        <f>IF(ISBLANK(AX28),-1,LOOKUP(AX28,IndexTable!$C$2:$C$49,IndexTable!$A$2:$A$49))</f>
        <v>-1</v>
      </c>
      <c r="AY35">
        <f ca="1">IF(ISBLANK(AY28),-1,LOOKUP(AY28,IndexTable!$C$2:$C$49,IndexTable!$A$2:$A$49))</f>
        <v>41</v>
      </c>
      <c r="AZ35">
        <f ca="1">IF(ISBLANK(AZ28),-1,LOOKUP(AZ28,IndexTable!$C$2:$C$49,IndexTable!$A$2:$A$49))</f>
        <v>46</v>
      </c>
      <c r="BA35">
        <f>IF(ISBLANK(BA28),-1,LOOKUP(BA28,IndexTable!$C$2:$C$49,IndexTable!$A$2:$A$49))</f>
        <v>-1</v>
      </c>
      <c r="BB35">
        <f ca="1">IF(ISBLANK(BB28),-1,LOOKUP(BB28,IndexTable!$C$2:$C$49,IndexTable!$A$2:$A$49))</f>
        <v>46</v>
      </c>
      <c r="BC35">
        <f ca="1">IF(ISBLANK(BC28),-1,LOOKUP(BC28,IndexTable!$C$2:$C$49,IndexTable!$A$2:$A$49))</f>
        <v>47</v>
      </c>
      <c r="BD35">
        <f>IF(ISBLANK(BD28),-1,LOOKUP(BD28,IndexTable!$C$2:$C$49,IndexTable!$A$2:$A$49))</f>
        <v>-1</v>
      </c>
      <c r="BE35">
        <f>IF(ISBLANK(BE28),-1,LOOKUP(BE28,IndexTable!$C$2:$C$49,IndexTable!$A$2:$A$49))</f>
        <v>-1</v>
      </c>
      <c r="BF35">
        <f>IF(ISBLANK(BF28),-1,LOOKUP(BF28,IndexTable!$C$2:$C$49,IndexTable!$A$2:$A$49))</f>
        <v>-1</v>
      </c>
      <c r="BG35">
        <f>IF(ISBLANK(BG28),-1,LOOKUP(BG28,IndexTable!$C$2:$C$49,IndexTable!$A$2:$A$49))</f>
        <v>-1</v>
      </c>
      <c r="BH35">
        <f>IF(ISBLANK(BH28),-1,LOOKUP(BH28,IndexTable!$C$2:$C$49,IndexTable!$A$2:$A$49))</f>
        <v>-1</v>
      </c>
      <c r="BI35">
        <f>IF(ISBLANK(BI28),-1,LOOKUP(BI28,IndexTable!$C$2:$C$49,IndexTable!$A$2:$A$49))</f>
        <v>-1</v>
      </c>
      <c r="BJ35">
        <f>IF(ISBLANK(BJ28),-1,LOOKUP(BJ28,IndexTable!$C$2:$C$49,IndexTable!$A$2:$A$49))</f>
        <v>-1</v>
      </c>
      <c r="BK35">
        <f>IF(ISBLANK(BK28),-1,LOOKUP(BK28,IndexTable!$C$2:$C$49,IndexTable!$A$2:$A$49))</f>
        <v>-1</v>
      </c>
      <c r="BL35">
        <f ca="1">IF(ISBLANK(BL28),-1,LOOKUP(BL28,IndexTable!$C$2:$C$49,IndexTable!$A$2:$A$49))</f>
        <v>39</v>
      </c>
      <c r="BM35">
        <f>IF(ISBLANK(BM28),-1,LOOKUP(BM28,IndexTable!$C$2:$C$49,IndexTable!$A$2:$A$49))</f>
        <v>-1</v>
      </c>
      <c r="BN35">
        <f>IF(ISBLANK(BN28),-1,LOOKUP(BN28,IndexTable!$C$2:$C$49,IndexTable!$A$2:$A$49))</f>
        <v>-1</v>
      </c>
      <c r="BO35">
        <f>IF(ISBLANK(BO28),-1,LOOKUP(BO28,IndexTable!$C$2:$C$49,IndexTable!$A$2:$A$49))</f>
        <v>-1</v>
      </c>
      <c r="BP35">
        <f>IF(ISBLANK(BP28),-1,LOOKUP(BP28,IndexTable!$C$2:$C$49,IndexTable!$A$2:$A$49))</f>
        <v>-1</v>
      </c>
      <c r="BQ35">
        <f>IF(ISBLANK(BQ28),-1,LOOKUP(BQ28,IndexTable!$C$2:$C$49,IndexTable!$A$2:$A$49))</f>
        <v>-1</v>
      </c>
      <c r="BR35">
        <f>IF(ISBLANK(BR28),-1,LOOKUP(BR28,IndexTable!$C$2:$C$49,IndexTable!$A$2:$A$49))</f>
        <v>-1</v>
      </c>
      <c r="BS35">
        <f>IF(ISBLANK(BS28),-1,LOOKUP(BS28,IndexTable!$C$2:$C$49,IndexTable!$A$2:$A$49))</f>
        <v>-1</v>
      </c>
      <c r="BT35">
        <f>IF(ISBLANK(BT28),-1,LOOKUP(BT28,IndexTable!$C$2:$C$49,IndexTable!$A$2:$A$49))</f>
        <v>-1</v>
      </c>
      <c r="BU35">
        <f ca="1">IF(ISBLANK(BU28),-1,LOOKUP(BU28,IndexTable!$C$2:$C$49,IndexTable!$A$2:$A$49))</f>
        <v>29</v>
      </c>
      <c r="BV35">
        <f>IF(ISBLANK(BV28),-1,LOOKUP(BV28,IndexTable!$C$2:$C$49,IndexTable!$A$2:$A$49))</f>
        <v>-1</v>
      </c>
      <c r="BW35">
        <f>IF(ISBLANK(BW28),-1,LOOKUP(BW28,IndexTable!$C$2:$C$49,IndexTable!$A$2:$A$49))</f>
        <v>-1</v>
      </c>
      <c r="BX35">
        <f>IF(ISBLANK(BX28),-1,LOOKUP(BX28,IndexTable!$C$2:$C$49,IndexTable!$A$2:$A$49))</f>
        <v>-1</v>
      </c>
      <c r="BY35">
        <f>IF(ISBLANK(BY28),-1,LOOKUP(BY28,IndexTable!$C$2:$C$49,IndexTable!$A$2:$A$49))</f>
        <v>-1</v>
      </c>
      <c r="BZ35">
        <f>IF(ISBLANK(BZ28),-1,LOOKUP(BZ28,IndexTable!$C$2:$C$49,IndexTable!$A$2:$A$49))</f>
        <v>-1</v>
      </c>
      <c r="CA35">
        <f>IF(ISBLANK(CA28),-1,LOOKUP(CA28,IndexTable!$C$2:$C$49,IndexTable!$A$2:$A$49))</f>
        <v>-1</v>
      </c>
      <c r="CB35">
        <f>IF(ISBLANK(CB28),-1,LOOKUP(CB28,IndexTable!$C$2:$C$49,IndexTable!$A$2:$A$49))</f>
        <v>-1</v>
      </c>
      <c r="CC35">
        <f>IF(ISBLANK(CC28),-1,LOOKUP(CC28,IndexTable!$C$2:$C$49,IndexTable!$A$2:$A$49))</f>
        <v>-1</v>
      </c>
      <c r="CD35">
        <f>IF(ISBLANK(CD28),-1,LOOKUP(CD28,IndexTable!$C$2:$C$49,IndexTable!$A$2:$A$49))</f>
        <v>-1</v>
      </c>
      <c r="CE35">
        <f>IF(ISBLANK(CE28),-1,LOOKUP(CE28,IndexTable!$C$2:$C$49,IndexTable!$A$2:$A$49))</f>
        <v>-1</v>
      </c>
      <c r="CF35">
        <f>IF(ISBLANK(CF28),-1,LOOKUP(CF28,IndexTable!$C$2:$C$49,IndexTable!$A$2:$A$49))</f>
        <v>-1</v>
      </c>
      <c r="CG35">
        <f>IF(ISBLANK(CG28),-1,LOOKUP(CG28,IndexTable!$C$2:$C$49,IndexTable!$A$2:$A$49))</f>
        <v>-1</v>
      </c>
      <c r="CH35">
        <f>IF(ISBLANK(CH28),-1,LOOKUP(CH28,IndexTable!$C$2:$C$49,IndexTable!$A$2:$A$49))</f>
        <v>-1</v>
      </c>
      <c r="CI35">
        <f>IF(ISBLANK(CI28),-1,LOOKUP(CI28,IndexTable!$C$2:$C$49,IndexTable!$A$2:$A$49))</f>
        <v>-1</v>
      </c>
      <c r="CJ35">
        <f>IF(ISBLANK(CJ28),-1,LOOKUP(CJ28,IndexTable!$C$2:$C$49,IndexTable!$A$2:$A$49))</f>
        <v>-1</v>
      </c>
      <c r="CK35">
        <f>IF(ISBLANK(CK28),-1,LOOKUP(CK28,IndexTable!$C$2:$C$49,IndexTable!$A$2:$A$49))</f>
        <v>-1</v>
      </c>
      <c r="CL35">
        <f>IF(ISBLANK(CL28),-1,LOOKUP(CL28,IndexTable!$C$2:$C$49,IndexTable!$A$2:$A$49))</f>
        <v>-1</v>
      </c>
      <c r="CM35">
        <f>IF(ISBLANK(CM28),-1,LOOKUP(CM28,IndexTable!$C$2:$C$49,IndexTable!$A$2:$A$49))</f>
        <v>-1</v>
      </c>
      <c r="CN35">
        <f>IF(ISBLANK(CN28),-1,LOOKUP(CN28,IndexTable!$C$2:$C$49,IndexTable!$A$2:$A$49))</f>
        <v>-1</v>
      </c>
      <c r="CO35">
        <f>IF(ISBLANK(CO28),-1,LOOKUP(CO28,IndexTable!$C$2:$C$49,IndexTable!$A$2:$A$49))</f>
        <v>-1</v>
      </c>
      <c r="CP35">
        <f>IF(ISBLANK(CP28),-1,LOOKUP(CP28,IndexTable!$C$2:$C$49,IndexTable!$A$2:$A$49))</f>
        <v>-1</v>
      </c>
      <c r="CQ35">
        <f>IF(ISBLANK(CQ28),-1,LOOKUP(CQ28,IndexTable!$C$2:$C$49,IndexTable!$A$2:$A$49))</f>
        <v>-1</v>
      </c>
      <c r="CR35">
        <f>IF(ISBLANK(CR28),-1,LOOKUP(CR28,IndexTable!$C$2:$C$49,IndexTable!$A$2:$A$49))</f>
        <v>-1</v>
      </c>
      <c r="CS35">
        <f>IF(ISBLANK(CS28),-1,LOOKUP(CS28,IndexTable!$C$2:$C$49,IndexTable!$A$2:$A$49))</f>
        <v>-1</v>
      </c>
      <c r="CT35">
        <f>IF(ISBLANK(CT28),-1,LOOKUP(CT28,IndexTable!$C$2:$C$49,IndexTable!$A$2:$A$49))</f>
        <v>-1</v>
      </c>
      <c r="CU35">
        <f>IF(ISBLANK(CU28),-1,LOOKUP(CU28,IndexTable!$C$2:$C$49,IndexTable!$A$2:$A$49))</f>
        <v>-1</v>
      </c>
      <c r="CV35">
        <f>IF(ISBLANK(CV28),-1,LOOKUP(CV28,IndexTable!$C$2:$C$49,IndexTable!$A$2:$A$49))</f>
        <v>-1</v>
      </c>
      <c r="CW35">
        <f>IF(ISBLANK(CW28),-1,LOOKUP(CW28,IndexTable!$C$2:$C$49,IndexTable!$A$2:$A$49))</f>
        <v>-1</v>
      </c>
      <c r="CX35">
        <f>IF(ISBLANK(CX28),-1,LOOKUP(CX28,IndexTable!$C$2:$C$49,IndexTable!$A$2:$A$49))</f>
        <v>-1</v>
      </c>
      <c r="CY35">
        <f>IF(ISBLANK(CY28),-1,LOOKUP(CY28,IndexTable!$C$2:$C$49,IndexTable!$A$2:$A$49))</f>
        <v>-1</v>
      </c>
      <c r="CZ35">
        <f>IF(ISBLANK(CZ28),-1,LOOKUP(CZ28,IndexTable!$C$2:$C$49,IndexTable!$A$2:$A$49))</f>
        <v>-1</v>
      </c>
      <c r="DA35">
        <f>IF(ISBLANK(DA28),-1,LOOKUP(DA28,IndexTable!$C$2:$C$49,IndexTable!$A$2:$A$49))</f>
        <v>-1</v>
      </c>
      <c r="DB35">
        <f>IF(ISBLANK(DB28),-1,LOOKUP(DB28,IndexTable!$C$2:$C$49,IndexTable!$A$2:$A$49))</f>
        <v>-1</v>
      </c>
      <c r="DC35">
        <f>IF(ISBLANK(DC28),-1,LOOKUP(DC28,IndexTable!$C$2:$C$49,IndexTable!$A$2:$A$49))</f>
        <v>-1</v>
      </c>
      <c r="DD35">
        <f ca="1">IF(ISBLANK(DD28),-1,LOOKUP(DD28,IndexTable!$C$2:$C$49,IndexTable!$A$2:$A$49))</f>
        <v>29</v>
      </c>
      <c r="DE35">
        <f>IF(ISBLANK(DE28),-1,LOOKUP(DE28,IndexTable!$C$2:$C$49,IndexTable!$A$2:$A$49))</f>
        <v>-1</v>
      </c>
      <c r="DF35">
        <f>IF(ISBLANK(DF28),-1,LOOKUP(DF28,IndexTable!$C$2:$C$49,IndexTable!$A$2:$A$49))</f>
        <v>-1</v>
      </c>
      <c r="DG35">
        <f>IF(ISBLANK(DG28),-1,LOOKUP(DG28,IndexTable!$C$2:$C$49,IndexTable!$A$2:$A$49))</f>
        <v>-1</v>
      </c>
      <c r="DH35">
        <f ca="1">IF(ISBLANK(DH28),-1,LOOKUP(DH28,IndexTable!$C$2:$C$49,IndexTable!$A$2:$A$49))</f>
        <v>46</v>
      </c>
      <c r="DI35">
        <f>IF(ISBLANK(DI28),-1,LOOKUP(DI28,IndexTable!$C$2:$C$49,IndexTable!$A$2:$A$49))</f>
        <v>-1</v>
      </c>
      <c r="DJ35">
        <f ca="1">IF(ISBLANK(DJ28),-1,LOOKUP(DJ28,IndexTable!$C$2:$C$49,IndexTable!$A$2:$A$49))</f>
        <v>46</v>
      </c>
      <c r="DK35">
        <f ca="1">IF(ISBLANK(DK28),-1,LOOKUP(DK28,IndexTable!$C$2:$C$49,IndexTable!$A$2:$A$49))</f>
        <v>46</v>
      </c>
      <c r="DL35">
        <f>IF(ISBLANK(DL28),-1,LOOKUP(DL28,IndexTable!$C$2:$C$49,IndexTable!$A$2:$A$49))</f>
        <v>-1</v>
      </c>
      <c r="DM35">
        <f>IF(ISBLANK(DM28),-1,LOOKUP(DM28,IndexTable!$C$2:$C$49,IndexTable!$A$2:$A$49))</f>
        <v>-1</v>
      </c>
      <c r="DN35">
        <f>IF(ISBLANK(DN28),-1,LOOKUP(DN28,IndexTable!$C$2:$C$49,IndexTable!$A$2:$A$49))</f>
        <v>-1</v>
      </c>
      <c r="DO35">
        <f>IF(ISBLANK(DO28),-1,LOOKUP(DO28,IndexTable!$C$2:$C$49,IndexTable!$A$2:$A$49))</f>
        <v>-1</v>
      </c>
      <c r="DP35">
        <f>IF(ISBLANK(DP28),-1,LOOKUP(DP28,IndexTable!$C$2:$C$49,IndexTable!$A$2:$A$49))</f>
        <v>-1</v>
      </c>
      <c r="DQ35">
        <f>IF(ISBLANK(DQ28),-1,LOOKUP(DQ28,IndexTable!$C$2:$C$49,IndexTable!$A$2:$A$49))</f>
        <v>-1</v>
      </c>
      <c r="DR35">
        <f>IF(ISBLANK(DR28),-1,LOOKUP(DR28,IndexTable!$C$2:$C$49,IndexTable!$A$2:$A$49))</f>
        <v>-1</v>
      </c>
      <c r="DS35">
        <f>IF(ISBLANK(DS28),-1,LOOKUP(DS28,IndexTable!$C$2:$C$49,IndexTable!$A$2:$A$49))</f>
        <v>-1</v>
      </c>
      <c r="DT35">
        <f>IF(ISBLANK(DT28),-1,LOOKUP(DT28,IndexTable!$C$2:$C$49,IndexTable!$A$2:$A$49))</f>
        <v>-1</v>
      </c>
      <c r="DU35">
        <f>IF(ISBLANK(DU28),-1,LOOKUP(DU28,IndexTable!$C$2:$C$49,IndexTable!$A$2:$A$49))</f>
        <v>-1</v>
      </c>
      <c r="DV35">
        <f>IF(ISBLANK(DV28),-1,LOOKUP(DV28,IndexTable!$C$2:$C$49,IndexTable!$A$2:$A$49))</f>
        <v>-1</v>
      </c>
      <c r="DW35">
        <f>IF(ISBLANK(DW28),-1,LOOKUP(DW28,IndexTable!$C$2:$C$49,IndexTable!$A$2:$A$49))</f>
        <v>-1</v>
      </c>
      <c r="DX35">
        <f>IF(ISBLANK(DX28),-1,LOOKUP(DX28,IndexTable!$C$2:$C$49,IndexTable!$A$2:$A$49))</f>
        <v>-1</v>
      </c>
      <c r="DY35">
        <f>IF(ISBLANK(DY28),-1,LOOKUP(DY28,IndexTable!$C$2:$C$49,IndexTable!$A$2:$A$49))</f>
        <v>-1</v>
      </c>
      <c r="DZ35">
        <f ca="1">IF(ISBLANK(DZ28),-1,LOOKUP(DZ28,IndexTable!$C$2:$C$49,IndexTable!$A$2:$A$49))</f>
        <v>26</v>
      </c>
      <c r="EA35">
        <f ca="1">IF(ISBLANK(EA28),-1,LOOKUP(EA28,IndexTable!$C$2:$C$49,IndexTable!$A$2:$A$49))</f>
        <v>46</v>
      </c>
      <c r="EB35">
        <f>IF(ISBLANK(EB28),-1,LOOKUP(EB28,IndexTable!$C$2:$C$49,IndexTable!$A$2:$A$49))</f>
        <v>-1</v>
      </c>
      <c r="EC35">
        <f>IF(ISBLANK(EC28),-1,LOOKUP(EC28,IndexTable!$C$2:$C$49,IndexTable!$A$2:$A$49))</f>
        <v>-1</v>
      </c>
      <c r="ED35">
        <f>IF(ISBLANK(ED28),-1,LOOKUP(ED28,IndexTable!$C$2:$C$49,IndexTable!$A$2:$A$49))</f>
        <v>-1</v>
      </c>
      <c r="EE35">
        <f>IF(ISBLANK(EE28),-1,LOOKUP(EE28,IndexTable!$C$2:$C$49,IndexTable!$A$2:$A$49))</f>
        <v>-1</v>
      </c>
      <c r="EF35">
        <f>IF(ISBLANK(EF28),-1,LOOKUP(EF28,IndexTable!$C$2:$C$49,IndexTable!$A$2:$A$49))</f>
        <v>-1</v>
      </c>
      <c r="EG35">
        <f>IF(ISBLANK(EG28),-1,LOOKUP(EG28,IndexTable!$C$2:$C$49,IndexTable!$A$2:$A$49))</f>
        <v>-1</v>
      </c>
      <c r="EH35">
        <f>IF(ISBLANK(EH28),-1,LOOKUP(EH28,IndexTable!$C$2:$C$49,IndexTable!$A$2:$A$49))</f>
        <v>-1</v>
      </c>
      <c r="EI35">
        <f>IF(ISBLANK(EI28),-1,LOOKUP(EI28,IndexTable!$C$2:$C$49,IndexTable!$A$2:$A$49))</f>
        <v>-1</v>
      </c>
      <c r="EJ35">
        <f>IF(ISBLANK(EJ28),-1,LOOKUP(EJ28,IndexTable!$C$2:$C$49,IndexTable!$A$2:$A$49))</f>
        <v>-1</v>
      </c>
      <c r="EK35">
        <f ca="1">IF(ISBLANK(EK28),-1,LOOKUP(EK28,IndexTable!$C$2:$C$49,IndexTable!$A$2:$A$49))</f>
        <v>26</v>
      </c>
      <c r="EL35">
        <f ca="1">IF(ISBLANK(EL28),-1,LOOKUP(EL28,IndexTable!$C$2:$C$49,IndexTable!$A$2:$A$49))</f>
        <v>26</v>
      </c>
      <c r="EM35">
        <f>IF(ISBLANK(EM28),-1,LOOKUP(EM28,IndexTable!$C$2:$C$49,IndexTable!$A$2:$A$49))</f>
        <v>-1</v>
      </c>
      <c r="EN35">
        <f ca="1">IF(ISBLANK(EN28),-1,LOOKUP(EN28,IndexTable!$C$2:$C$49,IndexTable!$A$2:$A$49))</f>
        <v>39</v>
      </c>
      <c r="EO35">
        <f>IF(ISBLANK(EO28),-1,LOOKUP(EO28,IndexTable!$C$2:$C$49,IndexTable!$A$2:$A$49))</f>
        <v>-1</v>
      </c>
      <c r="EP35">
        <f>IF(ISBLANK(EP28),-1,LOOKUP(EP28,IndexTable!$C$2:$C$49,IndexTable!$A$2:$A$49))</f>
        <v>-1</v>
      </c>
      <c r="EQ35">
        <f>IF(ISBLANK(EQ28),-1,LOOKUP(EQ28,IndexTable!$C$2:$C$49,IndexTable!$A$2:$A$49))</f>
        <v>-1</v>
      </c>
      <c r="ER35">
        <f>IF(ISBLANK(ER28),-1,LOOKUP(ER28,IndexTable!$C$2:$C$49,IndexTable!$A$2:$A$49))</f>
        <v>-1</v>
      </c>
      <c r="ES35">
        <f>IF(ISBLANK(ES28),-1,LOOKUP(ES28,IndexTable!$C$2:$C$49,IndexTable!$A$2:$A$49))</f>
        <v>-1</v>
      </c>
      <c r="ET35">
        <f ca="1">IF(ISBLANK(ET28),-1,LOOKUP(ET28,IndexTable!$C$2:$C$49,IndexTable!$A$2:$A$49))</f>
        <v>40</v>
      </c>
      <c r="EU35" s="17">
        <f>IF(ISBLANK(EU28),-1,LOOKUP(EU28,IndexTable!$C$2:$C$49,IndexTable!$A$2:$A$49))</f>
        <v>-1</v>
      </c>
      <c r="EV35">
        <f>IF(ISBLANK(EV28),-1,LOOKUP(EV28,IndexTable!$C$2:$C$49,IndexTable!$A$2:$A$49))</f>
        <v>-1</v>
      </c>
      <c r="EW35">
        <f ca="1">IF(ISBLANK(EW28),-1,LOOKUP(EW28,IndexTable!$C$2:$C$49,IndexTable!$A$2:$A$49))</f>
        <v>31</v>
      </c>
      <c r="EX35">
        <f ca="1">IF(ISBLANK(EX28),-1,LOOKUP(EX28,IndexTable!$C$2:$C$49,IndexTable!$A$2:$A$49))</f>
        <v>47</v>
      </c>
      <c r="EY35">
        <f>IF(ISBLANK(EY28),-1,LOOKUP(EY28,IndexTable!$C$2:$C$49,IndexTable!$A$2:$A$49))</f>
        <v>-1</v>
      </c>
      <c r="EZ35">
        <f>IF(ISBLANK(EZ28),-1,LOOKUP(EZ28,IndexTable!$C$2:$C$49,IndexTable!$A$2:$A$49))</f>
        <v>-1</v>
      </c>
      <c r="FA35">
        <f>IF(ISBLANK(FA28),-1,LOOKUP(FA28,IndexTable!$C$2:$C$49,IndexTable!$A$2:$A$49))</f>
        <v>-1</v>
      </c>
      <c r="FB35">
        <f ca="1">IF(ISBLANK(FB28),-1,LOOKUP(FB28,IndexTable!$C$2:$C$49,IndexTable!$A$2:$A$49))</f>
        <v>35</v>
      </c>
      <c r="FC35">
        <f>IF(ISBLANK(FC28),-1,LOOKUP(FC28,IndexTable!$C$2:$C$49,IndexTable!$A$2:$A$49))</f>
        <v>-1</v>
      </c>
      <c r="FD35">
        <f>IF(ISBLANK(FD28),-1,LOOKUP(FD28,IndexTable!$C$2:$C$49,IndexTable!$A$2:$A$49))</f>
        <v>-1</v>
      </c>
      <c r="FE35">
        <f>IF(ISBLANK(FE28),-1,LOOKUP(FE28,IndexTable!$C$2:$C$49,IndexTable!$A$2:$A$49))</f>
        <v>-1</v>
      </c>
      <c r="FF35">
        <f>IF(ISBLANK(FF28),-1,LOOKUP(FF28,IndexTable!$C$2:$C$49,IndexTable!$A$2:$A$49))</f>
        <v>-1</v>
      </c>
      <c r="FG35">
        <f>IF(ISBLANK(FG28),-1,LOOKUP(FG28,IndexTable!$C$2:$C$49,IndexTable!$A$2:$A$49))</f>
        <v>-1</v>
      </c>
      <c r="FH35">
        <f>IF(ISBLANK(FH28),-1,LOOKUP(FH28,IndexTable!$C$2:$C$49,IndexTable!$A$2:$A$49))</f>
        <v>-1</v>
      </c>
      <c r="FI35">
        <f>IF(ISBLANK(FI28),-1,LOOKUP(FI28,IndexTable!$C$2:$C$49,IndexTable!$A$2:$A$49))</f>
        <v>-1</v>
      </c>
      <c r="FJ35">
        <f>IF(ISBLANK(FJ28),-1,LOOKUP(FJ28,IndexTable!$C$2:$C$49,IndexTable!$A$2:$A$49))</f>
        <v>-1</v>
      </c>
      <c r="FK35">
        <f>IF(ISBLANK(FK28),-1,LOOKUP(FK28,IndexTable!$C$2:$C$49,IndexTable!$A$2:$A$49))</f>
        <v>-1</v>
      </c>
      <c r="FL35">
        <f>IF(ISBLANK(FL28),-1,LOOKUP(FL28,IndexTable!$C$2:$C$49,IndexTable!$A$2:$A$49))</f>
        <v>-1</v>
      </c>
      <c r="FM35">
        <f>IF(ISBLANK(FM28),-1,LOOKUP(FM28,IndexTable!$C$2:$C$49,IndexTable!$A$2:$A$49))</f>
        <v>-1</v>
      </c>
      <c r="FN35">
        <f>IF(ISBLANK(FN28),-1,LOOKUP(FN28,IndexTable!$C$2:$C$49,IndexTable!$A$2:$A$49))</f>
        <v>-1</v>
      </c>
      <c r="FO35">
        <f>IF(ISBLANK(FO28),-1,LOOKUP(FO28,IndexTable!$C$2:$C$49,IndexTable!$A$2:$A$49))</f>
        <v>-1</v>
      </c>
      <c r="FP35">
        <f>IF(ISBLANK(FP28),-1,LOOKUP(FP28,IndexTable!$C$2:$C$49,IndexTable!$A$2:$A$49))</f>
        <v>-1</v>
      </c>
      <c r="FQ35">
        <f>IF(ISBLANK(FQ28),-1,LOOKUP(FQ28,IndexTable!$C$2:$C$49,IndexTable!$A$2:$A$49))</f>
        <v>-1</v>
      </c>
      <c r="FR35">
        <f>IF(ISBLANK(FR28),-1,LOOKUP(FR28,IndexTable!$C$2:$C$49,IndexTable!$A$2:$A$49))</f>
        <v>-1</v>
      </c>
      <c r="FS35">
        <f>IF(ISBLANK(FS28),-1,LOOKUP(FS28,IndexTable!$C$2:$C$49,IndexTable!$A$2:$A$49))</f>
        <v>-1</v>
      </c>
      <c r="FT35">
        <f ca="1">IF(ISBLANK(FT28),-1,LOOKUP(FT28,IndexTable!$C$2:$C$49,IndexTable!$A$2:$A$49))</f>
        <v>33</v>
      </c>
      <c r="FU35">
        <f>IF(ISBLANK(FU28),-1,LOOKUP(FU28,IndexTable!$C$2:$C$49,IndexTable!$A$2:$A$49))</f>
        <v>-1</v>
      </c>
      <c r="FV35">
        <f>IF(ISBLANK(FV28),-1,LOOKUP(FV28,IndexTable!$C$2:$C$49,IndexTable!$A$2:$A$49))</f>
        <v>-1</v>
      </c>
      <c r="FW35">
        <f ca="1">IF(ISBLANK(FW28),-1,LOOKUP(FW28,IndexTable!$C$2:$C$49,IndexTable!$A$2:$A$49))</f>
        <v>23</v>
      </c>
    </row>
    <row r="36" spans="1:179" x14ac:dyDescent="0.25">
      <c r="A36" t="str">
        <f ca="1"/>
        <v>00017A8E</v>
      </c>
      <c r="B36" t="str">
        <f ca="1"/>
        <v>0003D041</v>
      </c>
      <c r="C36">
        <f ca="1"/>
        <v>0</v>
      </c>
      <c r="D36">
        <f ca="1"/>
        <v>0</v>
      </c>
      <c r="E36" t="str">
        <f ca="1"/>
        <v>Conjuration</v>
      </c>
      <c r="F36">
        <f ca="1"/>
        <v>0</v>
      </c>
      <c r="G36" t="str">
        <f ca="1"/>
        <v>Conjure Avenging Wraith</v>
      </c>
      <c r="H36">
        <f ca="1"/>
        <v>1</v>
      </c>
      <c r="I36">
        <f ca="1"/>
        <v>1</v>
      </c>
      <c r="J36">
        <f ca="1"/>
        <v>0</v>
      </c>
      <c r="K36">
        <f ca="1"/>
        <v>0</v>
      </c>
      <c r="L36">
        <f ca="1"/>
        <v>0</v>
      </c>
      <c r="M36" t="str">
        <f ca="1"/>
        <v>Soul</v>
      </c>
      <c r="N36">
        <f ca="1"/>
        <v>0</v>
      </c>
      <c r="O36">
        <f ca="1"/>
        <v>0</v>
      </c>
      <c r="P36">
        <f ca="1"/>
        <v>0</v>
      </c>
      <c r="Q36">
        <f ca="1"/>
        <v>0</v>
      </c>
      <c r="S36" t="str">
        <f t="shared" ca="1" si="0"/>
        <v>Conjure Avenging Wraith</v>
      </c>
      <c r="T36">
        <f t="shared" ca="1" si="1"/>
        <v>0</v>
      </c>
      <c r="U36" s="18">
        <f t="shared" ca="1" si="2"/>
        <v>96910</v>
      </c>
      <c r="Y36">
        <f>IF(ISBLANK(Y29),-1,LOOKUP(Y29,IndexTable!$C$2:$C$49,IndexTable!$A$2:$A$49))</f>
        <v>-1</v>
      </c>
      <c r="Z36">
        <f>IF(ISBLANK(Z29),-1,LOOKUP(Z29,IndexTable!$C$2:$C$49,IndexTable!$A$2:$A$49))</f>
        <v>-1</v>
      </c>
      <c r="AA36">
        <f>IF(ISBLANK(AA29),-1,LOOKUP(AA29,IndexTable!$C$2:$C$49,IndexTable!$A$2:$A$49))</f>
        <v>-1</v>
      </c>
      <c r="AB36">
        <f>IF(ISBLANK(AB29),-1,LOOKUP(AB29,IndexTable!$C$2:$C$49,IndexTable!$A$2:$A$49))</f>
        <v>-1</v>
      </c>
      <c r="AC36">
        <f>IF(ISBLANK(AC29),-1,LOOKUP(AC29,IndexTable!$C$2:$C$49,IndexTable!$A$2:$A$49))</f>
        <v>-1</v>
      </c>
      <c r="AD36">
        <f>IF(ISBLANK(AD29),-1,LOOKUP(AD29,IndexTable!$C$2:$C$49,IndexTable!$A$2:$A$49))</f>
        <v>-1</v>
      </c>
      <c r="AE36">
        <f>IF(ISBLANK(AE29),-1,LOOKUP(AE29,IndexTable!$C$2:$C$49,IndexTable!$A$2:$A$49))</f>
        <v>-1</v>
      </c>
      <c r="AF36">
        <f>IF(ISBLANK(AF29),-1,LOOKUP(AF29,IndexTable!$C$2:$C$49,IndexTable!$A$2:$A$49))</f>
        <v>-1</v>
      </c>
      <c r="AG36">
        <f>IF(ISBLANK(AG29),-1,LOOKUP(AG29,IndexTable!$C$2:$C$49,IndexTable!$A$2:$A$49))</f>
        <v>-1</v>
      </c>
      <c r="AH36">
        <f>IF(ISBLANK(AH29),-1,LOOKUP(AH29,IndexTable!$C$2:$C$49,IndexTable!$A$2:$A$49))</f>
        <v>-1</v>
      </c>
      <c r="AI36">
        <f>IF(ISBLANK(AI29),-1,LOOKUP(AI29,IndexTable!$C$2:$C$49,IndexTable!$A$2:$A$49))</f>
        <v>-1</v>
      </c>
      <c r="AJ36">
        <f>IF(ISBLANK(AJ29),-1,LOOKUP(AJ29,IndexTable!$C$2:$C$49,IndexTable!$A$2:$A$49))</f>
        <v>-1</v>
      </c>
      <c r="AK36">
        <f>IF(ISBLANK(AK29),-1,LOOKUP(AK29,IndexTable!$C$2:$C$49,IndexTable!$A$2:$A$49))</f>
        <v>-1</v>
      </c>
      <c r="AL36">
        <f>IF(ISBLANK(AL29),-1,LOOKUP(AL29,IndexTable!$C$2:$C$49,IndexTable!$A$2:$A$49))</f>
        <v>-1</v>
      </c>
      <c r="AM36">
        <f>IF(ISBLANK(AM29),-1,LOOKUP(AM29,IndexTable!$C$2:$C$49,IndexTable!$A$2:$A$49))</f>
        <v>-1</v>
      </c>
      <c r="AN36">
        <f>IF(ISBLANK(AN29),-1,LOOKUP(AN29,IndexTable!$C$2:$C$49,IndexTable!$A$2:$A$49))</f>
        <v>-1</v>
      </c>
      <c r="AO36">
        <f>IF(ISBLANK(AO29),-1,LOOKUP(AO29,IndexTable!$C$2:$C$49,IndexTable!$A$2:$A$49))</f>
        <v>-1</v>
      </c>
      <c r="AP36">
        <f>IF(ISBLANK(AP29),-1,LOOKUP(AP29,IndexTable!$C$2:$C$49,IndexTable!$A$2:$A$49))</f>
        <v>-1</v>
      </c>
      <c r="AQ36">
        <f>IF(ISBLANK(AQ29),-1,LOOKUP(AQ29,IndexTable!$C$2:$C$49,IndexTable!$A$2:$A$49))</f>
        <v>-1</v>
      </c>
      <c r="AR36">
        <f>IF(ISBLANK(AR29),-1,LOOKUP(AR29,IndexTable!$C$2:$C$49,IndexTable!$A$2:$A$49))</f>
        <v>-1</v>
      </c>
      <c r="AS36">
        <f>IF(ISBLANK(AS29),-1,LOOKUP(AS29,IndexTable!$C$2:$C$49,IndexTable!$A$2:$A$49))</f>
        <v>-1</v>
      </c>
      <c r="AT36">
        <f>IF(ISBLANK(AT29),-1,LOOKUP(AT29,IndexTable!$C$2:$C$49,IndexTable!$A$2:$A$49))</f>
        <v>-1</v>
      </c>
      <c r="AU36">
        <f>IF(ISBLANK(AU29),-1,LOOKUP(AU29,IndexTable!$C$2:$C$49,IndexTable!$A$2:$A$49))</f>
        <v>-1</v>
      </c>
      <c r="AV36">
        <f ca="1">IF(ISBLANK(AV29),-1,LOOKUP(AV29,IndexTable!$C$2:$C$49,IndexTable!$A$2:$A$49))</f>
        <v>47</v>
      </c>
      <c r="AW36">
        <f>IF(ISBLANK(AW29),-1,LOOKUP(AW29,IndexTable!$C$2:$C$49,IndexTable!$A$2:$A$49))</f>
        <v>-1</v>
      </c>
      <c r="AX36">
        <f>IF(ISBLANK(AX29),-1,LOOKUP(AX29,IndexTable!$C$2:$C$49,IndexTable!$A$2:$A$49))</f>
        <v>-1</v>
      </c>
      <c r="AY36">
        <f>IF(ISBLANK(AY29),-1,LOOKUP(AY29,IndexTable!$C$2:$C$49,IndexTable!$A$2:$A$49))</f>
        <v>-1</v>
      </c>
      <c r="AZ36">
        <f>IF(ISBLANK(AZ29),-1,LOOKUP(AZ29,IndexTable!$C$2:$C$49,IndexTable!$A$2:$A$49))</f>
        <v>-1</v>
      </c>
      <c r="BA36">
        <f>IF(ISBLANK(BA29),-1,LOOKUP(BA29,IndexTable!$C$2:$C$49,IndexTable!$A$2:$A$49))</f>
        <v>-1</v>
      </c>
      <c r="BB36">
        <f>IF(ISBLANK(BB29),-1,LOOKUP(BB29,IndexTable!$C$2:$C$49,IndexTable!$A$2:$A$49))</f>
        <v>-1</v>
      </c>
      <c r="BC36">
        <f>IF(ISBLANK(BC29),-1,LOOKUP(BC29,IndexTable!$C$2:$C$49,IndexTable!$A$2:$A$49))</f>
        <v>-1</v>
      </c>
      <c r="BD36">
        <f>IF(ISBLANK(BD29),-1,LOOKUP(BD29,IndexTable!$C$2:$C$49,IndexTable!$A$2:$A$49))</f>
        <v>-1</v>
      </c>
      <c r="BE36">
        <f>IF(ISBLANK(BE29),-1,LOOKUP(BE29,IndexTable!$C$2:$C$49,IndexTable!$A$2:$A$49))</f>
        <v>-1</v>
      </c>
      <c r="BF36">
        <f>IF(ISBLANK(BF29),-1,LOOKUP(BF29,IndexTable!$C$2:$C$49,IndexTable!$A$2:$A$49))</f>
        <v>-1</v>
      </c>
      <c r="BG36">
        <f>IF(ISBLANK(BG29),-1,LOOKUP(BG29,IndexTable!$C$2:$C$49,IndexTable!$A$2:$A$49))</f>
        <v>-1</v>
      </c>
      <c r="BH36">
        <f>IF(ISBLANK(BH29),-1,LOOKUP(BH29,IndexTable!$C$2:$C$49,IndexTable!$A$2:$A$49))</f>
        <v>-1</v>
      </c>
      <c r="BI36">
        <f>IF(ISBLANK(BI29),-1,LOOKUP(BI29,IndexTable!$C$2:$C$49,IndexTable!$A$2:$A$49))</f>
        <v>-1</v>
      </c>
      <c r="BJ36">
        <f>IF(ISBLANK(BJ29),-1,LOOKUP(BJ29,IndexTable!$C$2:$C$49,IndexTable!$A$2:$A$49))</f>
        <v>-1</v>
      </c>
      <c r="BK36">
        <f>IF(ISBLANK(BK29),-1,LOOKUP(BK29,IndexTable!$C$2:$C$49,IndexTable!$A$2:$A$49))</f>
        <v>-1</v>
      </c>
      <c r="BL36">
        <f>IF(ISBLANK(BL29),-1,LOOKUP(BL29,IndexTable!$C$2:$C$49,IndexTable!$A$2:$A$49))</f>
        <v>-1</v>
      </c>
      <c r="BM36">
        <f>IF(ISBLANK(BM29),-1,LOOKUP(BM29,IndexTable!$C$2:$C$49,IndexTable!$A$2:$A$49))</f>
        <v>-1</v>
      </c>
      <c r="BN36">
        <f>IF(ISBLANK(BN29),-1,LOOKUP(BN29,IndexTable!$C$2:$C$49,IndexTable!$A$2:$A$49))</f>
        <v>-1</v>
      </c>
      <c r="BO36">
        <f>IF(ISBLANK(BO29),-1,LOOKUP(BO29,IndexTable!$C$2:$C$49,IndexTable!$A$2:$A$49))</f>
        <v>-1</v>
      </c>
      <c r="BP36">
        <f>IF(ISBLANK(BP29),-1,LOOKUP(BP29,IndexTable!$C$2:$C$49,IndexTable!$A$2:$A$49))</f>
        <v>-1</v>
      </c>
      <c r="BQ36">
        <f>IF(ISBLANK(BQ29),-1,LOOKUP(BQ29,IndexTable!$C$2:$C$49,IndexTable!$A$2:$A$49))</f>
        <v>-1</v>
      </c>
      <c r="BR36">
        <f>IF(ISBLANK(BR29),-1,LOOKUP(BR29,IndexTable!$C$2:$C$49,IndexTable!$A$2:$A$49))</f>
        <v>-1</v>
      </c>
      <c r="BS36">
        <f>IF(ISBLANK(BS29),-1,LOOKUP(BS29,IndexTable!$C$2:$C$49,IndexTable!$A$2:$A$49))</f>
        <v>-1</v>
      </c>
      <c r="BT36">
        <f>IF(ISBLANK(BT29),-1,LOOKUP(BT29,IndexTable!$C$2:$C$49,IndexTable!$A$2:$A$49))</f>
        <v>-1</v>
      </c>
      <c r="BU36">
        <f>IF(ISBLANK(BU29),-1,LOOKUP(BU29,IndexTable!$C$2:$C$49,IndexTable!$A$2:$A$49))</f>
        <v>-1</v>
      </c>
      <c r="BV36">
        <f>IF(ISBLANK(BV29),-1,LOOKUP(BV29,IndexTable!$C$2:$C$49,IndexTable!$A$2:$A$49))</f>
        <v>-1</v>
      </c>
      <c r="BW36">
        <f>IF(ISBLANK(BW29),-1,LOOKUP(BW29,IndexTable!$C$2:$C$49,IndexTable!$A$2:$A$49))</f>
        <v>-1</v>
      </c>
      <c r="BX36">
        <f>IF(ISBLANK(BX29),-1,LOOKUP(BX29,IndexTable!$C$2:$C$49,IndexTable!$A$2:$A$49))</f>
        <v>-1</v>
      </c>
      <c r="BY36">
        <f>IF(ISBLANK(BY29),-1,LOOKUP(BY29,IndexTable!$C$2:$C$49,IndexTable!$A$2:$A$49))</f>
        <v>-1</v>
      </c>
      <c r="BZ36">
        <f>IF(ISBLANK(BZ29),-1,LOOKUP(BZ29,IndexTable!$C$2:$C$49,IndexTable!$A$2:$A$49))</f>
        <v>-1</v>
      </c>
      <c r="CA36">
        <f>IF(ISBLANK(CA29),-1,LOOKUP(CA29,IndexTable!$C$2:$C$49,IndexTable!$A$2:$A$49))</f>
        <v>-1</v>
      </c>
      <c r="CB36">
        <f>IF(ISBLANK(CB29),-1,LOOKUP(CB29,IndexTable!$C$2:$C$49,IndexTable!$A$2:$A$49))</f>
        <v>-1</v>
      </c>
      <c r="CC36">
        <f>IF(ISBLANK(CC29),-1,LOOKUP(CC29,IndexTable!$C$2:$C$49,IndexTable!$A$2:$A$49))</f>
        <v>-1</v>
      </c>
      <c r="CD36">
        <f>IF(ISBLANK(CD29),-1,LOOKUP(CD29,IndexTable!$C$2:$C$49,IndexTable!$A$2:$A$49))</f>
        <v>-1</v>
      </c>
      <c r="CE36">
        <f>IF(ISBLANK(CE29),-1,LOOKUP(CE29,IndexTable!$C$2:$C$49,IndexTable!$A$2:$A$49))</f>
        <v>-1</v>
      </c>
      <c r="CF36">
        <f>IF(ISBLANK(CF29),-1,LOOKUP(CF29,IndexTable!$C$2:$C$49,IndexTable!$A$2:$A$49))</f>
        <v>-1</v>
      </c>
      <c r="CG36">
        <f>IF(ISBLANK(CG29),-1,LOOKUP(CG29,IndexTable!$C$2:$C$49,IndexTable!$A$2:$A$49))</f>
        <v>-1</v>
      </c>
      <c r="CH36">
        <f>IF(ISBLANK(CH29),-1,LOOKUP(CH29,IndexTable!$C$2:$C$49,IndexTable!$A$2:$A$49))</f>
        <v>-1</v>
      </c>
      <c r="CI36">
        <f>IF(ISBLANK(CI29),-1,LOOKUP(CI29,IndexTable!$C$2:$C$49,IndexTable!$A$2:$A$49))</f>
        <v>-1</v>
      </c>
      <c r="CJ36">
        <f>IF(ISBLANK(CJ29),-1,LOOKUP(CJ29,IndexTable!$C$2:$C$49,IndexTable!$A$2:$A$49))</f>
        <v>-1</v>
      </c>
      <c r="CK36">
        <f>IF(ISBLANK(CK29),-1,LOOKUP(CK29,IndexTable!$C$2:$C$49,IndexTable!$A$2:$A$49))</f>
        <v>-1</v>
      </c>
      <c r="CL36">
        <f>IF(ISBLANK(CL29),-1,LOOKUP(CL29,IndexTable!$C$2:$C$49,IndexTable!$A$2:$A$49))</f>
        <v>-1</v>
      </c>
      <c r="CM36">
        <f>IF(ISBLANK(CM29),-1,LOOKUP(CM29,IndexTable!$C$2:$C$49,IndexTable!$A$2:$A$49))</f>
        <v>-1</v>
      </c>
      <c r="CN36">
        <f>IF(ISBLANK(CN29),-1,LOOKUP(CN29,IndexTable!$C$2:$C$49,IndexTable!$A$2:$A$49))</f>
        <v>-1</v>
      </c>
      <c r="CO36">
        <f>IF(ISBLANK(CO29),-1,LOOKUP(CO29,IndexTable!$C$2:$C$49,IndexTable!$A$2:$A$49))</f>
        <v>-1</v>
      </c>
      <c r="CP36">
        <f>IF(ISBLANK(CP29),-1,LOOKUP(CP29,IndexTable!$C$2:$C$49,IndexTable!$A$2:$A$49))</f>
        <v>-1</v>
      </c>
      <c r="CQ36">
        <f>IF(ISBLANK(CQ29),-1,LOOKUP(CQ29,IndexTable!$C$2:$C$49,IndexTable!$A$2:$A$49))</f>
        <v>-1</v>
      </c>
      <c r="CR36">
        <f>IF(ISBLANK(CR29),-1,LOOKUP(CR29,IndexTable!$C$2:$C$49,IndexTable!$A$2:$A$49))</f>
        <v>-1</v>
      </c>
      <c r="CS36">
        <f>IF(ISBLANK(CS29),-1,LOOKUP(CS29,IndexTable!$C$2:$C$49,IndexTable!$A$2:$A$49))</f>
        <v>-1</v>
      </c>
      <c r="CT36">
        <f>IF(ISBLANK(CT29),-1,LOOKUP(CT29,IndexTable!$C$2:$C$49,IndexTable!$A$2:$A$49))</f>
        <v>-1</v>
      </c>
      <c r="CU36">
        <f>IF(ISBLANK(CU29),-1,LOOKUP(CU29,IndexTable!$C$2:$C$49,IndexTable!$A$2:$A$49))</f>
        <v>-1</v>
      </c>
      <c r="CV36">
        <f>IF(ISBLANK(CV29),-1,LOOKUP(CV29,IndexTable!$C$2:$C$49,IndexTable!$A$2:$A$49))</f>
        <v>-1</v>
      </c>
      <c r="CW36">
        <f>IF(ISBLANK(CW29),-1,LOOKUP(CW29,IndexTable!$C$2:$C$49,IndexTable!$A$2:$A$49))</f>
        <v>-1</v>
      </c>
      <c r="CX36">
        <f>IF(ISBLANK(CX29),-1,LOOKUP(CX29,IndexTable!$C$2:$C$49,IndexTable!$A$2:$A$49))</f>
        <v>-1</v>
      </c>
      <c r="CY36">
        <f>IF(ISBLANK(CY29),-1,LOOKUP(CY29,IndexTable!$C$2:$C$49,IndexTable!$A$2:$A$49))</f>
        <v>-1</v>
      </c>
      <c r="CZ36">
        <f>IF(ISBLANK(CZ29),-1,LOOKUP(CZ29,IndexTable!$C$2:$C$49,IndexTable!$A$2:$A$49))</f>
        <v>-1</v>
      </c>
      <c r="DA36">
        <f>IF(ISBLANK(DA29),-1,LOOKUP(DA29,IndexTable!$C$2:$C$49,IndexTable!$A$2:$A$49))</f>
        <v>-1</v>
      </c>
      <c r="DB36">
        <f>IF(ISBLANK(DB29),-1,LOOKUP(DB29,IndexTable!$C$2:$C$49,IndexTable!$A$2:$A$49))</f>
        <v>-1</v>
      </c>
      <c r="DC36">
        <f>IF(ISBLANK(DC29),-1,LOOKUP(DC29,IndexTable!$C$2:$C$49,IndexTable!$A$2:$A$49))</f>
        <v>-1</v>
      </c>
      <c r="DD36">
        <f ca="1">IF(ISBLANK(DD29),-1,LOOKUP(DD29,IndexTable!$C$2:$C$49,IndexTable!$A$2:$A$49))</f>
        <v>37</v>
      </c>
      <c r="DE36">
        <f>IF(ISBLANK(DE29),-1,LOOKUP(DE29,IndexTable!$C$2:$C$49,IndexTable!$A$2:$A$49))</f>
        <v>-1</v>
      </c>
      <c r="DF36">
        <f>IF(ISBLANK(DF29),-1,LOOKUP(DF29,IndexTable!$C$2:$C$49,IndexTable!$A$2:$A$49))</f>
        <v>-1</v>
      </c>
      <c r="DG36">
        <f>IF(ISBLANK(DG29),-1,LOOKUP(DG29,IndexTable!$C$2:$C$49,IndexTable!$A$2:$A$49))</f>
        <v>-1</v>
      </c>
      <c r="DH36">
        <f>IF(ISBLANK(DH29),-1,LOOKUP(DH29,IndexTable!$C$2:$C$49,IndexTable!$A$2:$A$49))</f>
        <v>-1</v>
      </c>
      <c r="DI36">
        <f>IF(ISBLANK(DI29),-1,LOOKUP(DI29,IndexTable!$C$2:$C$49,IndexTable!$A$2:$A$49))</f>
        <v>-1</v>
      </c>
      <c r="DJ36">
        <f>IF(ISBLANK(DJ29),-1,LOOKUP(DJ29,IndexTable!$C$2:$C$49,IndexTable!$A$2:$A$49))</f>
        <v>-1</v>
      </c>
      <c r="DK36">
        <f>IF(ISBLANK(DK29),-1,LOOKUP(DK29,IndexTable!$C$2:$C$49,IndexTable!$A$2:$A$49))</f>
        <v>-1</v>
      </c>
      <c r="DL36">
        <f>IF(ISBLANK(DL29),-1,LOOKUP(DL29,IndexTable!$C$2:$C$49,IndexTable!$A$2:$A$49))</f>
        <v>-1</v>
      </c>
      <c r="DM36">
        <f>IF(ISBLANK(DM29),-1,LOOKUP(DM29,IndexTable!$C$2:$C$49,IndexTable!$A$2:$A$49))</f>
        <v>-1</v>
      </c>
      <c r="DN36">
        <f>IF(ISBLANK(DN29),-1,LOOKUP(DN29,IndexTable!$C$2:$C$49,IndexTable!$A$2:$A$49))</f>
        <v>-1</v>
      </c>
      <c r="DO36">
        <f>IF(ISBLANK(DO29),-1,LOOKUP(DO29,IndexTable!$C$2:$C$49,IndexTable!$A$2:$A$49))</f>
        <v>-1</v>
      </c>
      <c r="DP36">
        <f>IF(ISBLANK(DP29),-1,LOOKUP(DP29,IndexTable!$C$2:$C$49,IndexTable!$A$2:$A$49))</f>
        <v>-1</v>
      </c>
      <c r="DQ36">
        <f>IF(ISBLANK(DQ29),-1,LOOKUP(DQ29,IndexTable!$C$2:$C$49,IndexTable!$A$2:$A$49))</f>
        <v>-1</v>
      </c>
      <c r="DR36">
        <f>IF(ISBLANK(DR29),-1,LOOKUP(DR29,IndexTable!$C$2:$C$49,IndexTable!$A$2:$A$49))</f>
        <v>-1</v>
      </c>
      <c r="DS36">
        <f>IF(ISBLANK(DS29),-1,LOOKUP(DS29,IndexTable!$C$2:$C$49,IndexTable!$A$2:$A$49))</f>
        <v>-1</v>
      </c>
      <c r="DT36">
        <f>IF(ISBLANK(DT29),-1,LOOKUP(DT29,IndexTable!$C$2:$C$49,IndexTable!$A$2:$A$49))</f>
        <v>-1</v>
      </c>
      <c r="DU36">
        <f>IF(ISBLANK(DU29),-1,LOOKUP(DU29,IndexTable!$C$2:$C$49,IndexTable!$A$2:$A$49))</f>
        <v>-1</v>
      </c>
      <c r="DV36">
        <f>IF(ISBLANK(DV29),-1,LOOKUP(DV29,IndexTable!$C$2:$C$49,IndexTable!$A$2:$A$49))</f>
        <v>-1</v>
      </c>
      <c r="DW36">
        <f>IF(ISBLANK(DW29),-1,LOOKUP(DW29,IndexTable!$C$2:$C$49,IndexTable!$A$2:$A$49))</f>
        <v>-1</v>
      </c>
      <c r="DX36">
        <f>IF(ISBLANK(DX29),-1,LOOKUP(DX29,IndexTable!$C$2:$C$49,IndexTable!$A$2:$A$49))</f>
        <v>-1</v>
      </c>
      <c r="DY36">
        <f>IF(ISBLANK(DY29),-1,LOOKUP(DY29,IndexTable!$C$2:$C$49,IndexTable!$A$2:$A$49))</f>
        <v>-1</v>
      </c>
      <c r="DZ36">
        <f>IF(ISBLANK(DZ29),-1,LOOKUP(DZ29,IndexTable!$C$2:$C$49,IndexTable!$A$2:$A$49))</f>
        <v>-1</v>
      </c>
      <c r="EA36">
        <f>IF(ISBLANK(EA29),-1,LOOKUP(EA29,IndexTable!$C$2:$C$49,IndexTable!$A$2:$A$49))</f>
        <v>-1</v>
      </c>
      <c r="EB36">
        <f>IF(ISBLANK(EB29),-1,LOOKUP(EB29,IndexTable!$C$2:$C$49,IndexTable!$A$2:$A$49))</f>
        <v>-1</v>
      </c>
      <c r="EC36">
        <f>IF(ISBLANK(EC29),-1,LOOKUP(EC29,IndexTable!$C$2:$C$49,IndexTable!$A$2:$A$49))</f>
        <v>-1</v>
      </c>
      <c r="ED36">
        <f>IF(ISBLANK(ED29),-1,LOOKUP(ED29,IndexTable!$C$2:$C$49,IndexTable!$A$2:$A$49))</f>
        <v>-1</v>
      </c>
      <c r="EE36">
        <f>IF(ISBLANK(EE29),-1,LOOKUP(EE29,IndexTable!$C$2:$C$49,IndexTable!$A$2:$A$49))</f>
        <v>-1</v>
      </c>
      <c r="EF36">
        <f>IF(ISBLANK(EF29),-1,LOOKUP(EF29,IndexTable!$C$2:$C$49,IndexTable!$A$2:$A$49))</f>
        <v>-1</v>
      </c>
      <c r="EG36">
        <f>IF(ISBLANK(EG29),-1,LOOKUP(EG29,IndexTable!$C$2:$C$49,IndexTable!$A$2:$A$49))</f>
        <v>-1</v>
      </c>
      <c r="EH36">
        <f>IF(ISBLANK(EH29),-1,LOOKUP(EH29,IndexTable!$C$2:$C$49,IndexTable!$A$2:$A$49))</f>
        <v>-1</v>
      </c>
      <c r="EI36">
        <f>IF(ISBLANK(EI29),-1,LOOKUP(EI29,IndexTable!$C$2:$C$49,IndexTable!$A$2:$A$49))</f>
        <v>-1</v>
      </c>
      <c r="EJ36">
        <f>IF(ISBLANK(EJ29),-1,LOOKUP(EJ29,IndexTable!$C$2:$C$49,IndexTable!$A$2:$A$49))</f>
        <v>-1</v>
      </c>
      <c r="EK36">
        <f>IF(ISBLANK(EK29),-1,LOOKUP(EK29,IndexTable!$C$2:$C$49,IndexTable!$A$2:$A$49))</f>
        <v>-1</v>
      </c>
      <c r="EL36">
        <f>IF(ISBLANK(EL29),-1,LOOKUP(EL29,IndexTable!$C$2:$C$49,IndexTable!$A$2:$A$49))</f>
        <v>-1</v>
      </c>
      <c r="EM36">
        <f>IF(ISBLANK(EM29),-1,LOOKUP(EM29,IndexTable!$C$2:$C$49,IndexTable!$A$2:$A$49))</f>
        <v>-1</v>
      </c>
      <c r="EN36">
        <f>IF(ISBLANK(EN29),-1,LOOKUP(EN29,IndexTable!$C$2:$C$49,IndexTable!$A$2:$A$49))</f>
        <v>-1</v>
      </c>
      <c r="EO36">
        <f>IF(ISBLANK(EO29),-1,LOOKUP(EO29,IndexTable!$C$2:$C$49,IndexTable!$A$2:$A$49))</f>
        <v>-1</v>
      </c>
      <c r="EP36">
        <f>IF(ISBLANK(EP29),-1,LOOKUP(EP29,IndexTable!$C$2:$C$49,IndexTable!$A$2:$A$49))</f>
        <v>-1</v>
      </c>
      <c r="EQ36">
        <f>IF(ISBLANK(EQ29),-1,LOOKUP(EQ29,IndexTable!$C$2:$C$49,IndexTable!$A$2:$A$49))</f>
        <v>-1</v>
      </c>
      <c r="ER36">
        <f>IF(ISBLANK(ER29),-1,LOOKUP(ER29,IndexTable!$C$2:$C$49,IndexTable!$A$2:$A$49))</f>
        <v>-1</v>
      </c>
      <c r="ES36">
        <f>IF(ISBLANK(ES29),-1,LOOKUP(ES29,IndexTable!$C$2:$C$49,IndexTable!$A$2:$A$49))</f>
        <v>-1</v>
      </c>
      <c r="ET36">
        <f>IF(ISBLANK(ET29),-1,LOOKUP(ET29,IndexTable!$C$2:$C$49,IndexTable!$A$2:$A$49))</f>
        <v>-1</v>
      </c>
      <c r="EU36" s="17">
        <f>IF(ISBLANK(EU29),-1,LOOKUP(EU29,IndexTable!$C$2:$C$49,IndexTable!$A$2:$A$49))</f>
        <v>-1</v>
      </c>
      <c r="EV36">
        <f>IF(ISBLANK(EV29),-1,LOOKUP(EV29,IndexTable!$C$2:$C$49,IndexTable!$A$2:$A$49))</f>
        <v>-1</v>
      </c>
      <c r="EW36">
        <f>IF(ISBLANK(EW29),-1,LOOKUP(EW29,IndexTable!$C$2:$C$49,IndexTable!$A$2:$A$49))</f>
        <v>-1</v>
      </c>
      <c r="EX36">
        <f>IF(ISBLANK(EX29),-1,LOOKUP(EX29,IndexTable!$C$2:$C$49,IndexTable!$A$2:$A$49))</f>
        <v>-1</v>
      </c>
      <c r="EY36">
        <f>IF(ISBLANK(EY29),-1,LOOKUP(EY29,IndexTable!$C$2:$C$49,IndexTable!$A$2:$A$49))</f>
        <v>-1</v>
      </c>
      <c r="EZ36">
        <f>IF(ISBLANK(EZ29),-1,LOOKUP(EZ29,IndexTable!$C$2:$C$49,IndexTable!$A$2:$A$49))</f>
        <v>-1</v>
      </c>
      <c r="FA36">
        <f>IF(ISBLANK(FA29),-1,LOOKUP(FA29,IndexTable!$C$2:$C$49,IndexTable!$A$2:$A$49))</f>
        <v>-1</v>
      </c>
      <c r="FB36">
        <f>IF(ISBLANK(FB29),-1,LOOKUP(FB29,IndexTable!$C$2:$C$49,IndexTable!$A$2:$A$49))</f>
        <v>-1</v>
      </c>
      <c r="FC36">
        <f>IF(ISBLANK(FC29),-1,LOOKUP(FC29,IndexTable!$C$2:$C$49,IndexTable!$A$2:$A$49))</f>
        <v>-1</v>
      </c>
      <c r="FD36">
        <f>IF(ISBLANK(FD29),-1,LOOKUP(FD29,IndexTable!$C$2:$C$49,IndexTable!$A$2:$A$49))</f>
        <v>-1</v>
      </c>
      <c r="FE36">
        <f>IF(ISBLANK(FE29),-1,LOOKUP(FE29,IndexTable!$C$2:$C$49,IndexTable!$A$2:$A$49))</f>
        <v>-1</v>
      </c>
      <c r="FF36">
        <f>IF(ISBLANK(FF29),-1,LOOKUP(FF29,IndexTable!$C$2:$C$49,IndexTable!$A$2:$A$49))</f>
        <v>-1</v>
      </c>
      <c r="FG36">
        <f>IF(ISBLANK(FG29),-1,LOOKUP(FG29,IndexTable!$C$2:$C$49,IndexTable!$A$2:$A$49))</f>
        <v>-1</v>
      </c>
      <c r="FH36">
        <f>IF(ISBLANK(FH29),-1,LOOKUP(FH29,IndexTable!$C$2:$C$49,IndexTable!$A$2:$A$49))</f>
        <v>-1</v>
      </c>
      <c r="FI36">
        <f>IF(ISBLANK(FI29),-1,LOOKUP(FI29,IndexTable!$C$2:$C$49,IndexTable!$A$2:$A$49))</f>
        <v>-1</v>
      </c>
      <c r="FJ36">
        <f>IF(ISBLANK(FJ29),-1,LOOKUP(FJ29,IndexTable!$C$2:$C$49,IndexTable!$A$2:$A$49))</f>
        <v>-1</v>
      </c>
      <c r="FK36">
        <f>IF(ISBLANK(FK29),-1,LOOKUP(FK29,IndexTable!$C$2:$C$49,IndexTable!$A$2:$A$49))</f>
        <v>-1</v>
      </c>
      <c r="FL36">
        <f>IF(ISBLANK(FL29),-1,LOOKUP(FL29,IndexTable!$C$2:$C$49,IndexTable!$A$2:$A$49))</f>
        <v>-1</v>
      </c>
      <c r="FM36">
        <f>IF(ISBLANK(FM29),-1,LOOKUP(FM29,IndexTable!$C$2:$C$49,IndexTable!$A$2:$A$49))</f>
        <v>-1</v>
      </c>
      <c r="FN36">
        <f>IF(ISBLANK(FN29),-1,LOOKUP(FN29,IndexTable!$C$2:$C$49,IndexTable!$A$2:$A$49))</f>
        <v>-1</v>
      </c>
      <c r="FO36">
        <f>IF(ISBLANK(FO29),-1,LOOKUP(FO29,IndexTable!$C$2:$C$49,IndexTable!$A$2:$A$49))</f>
        <v>-1</v>
      </c>
      <c r="FP36">
        <f>IF(ISBLANK(FP29),-1,LOOKUP(FP29,IndexTable!$C$2:$C$49,IndexTable!$A$2:$A$49))</f>
        <v>-1</v>
      </c>
      <c r="FQ36">
        <f>IF(ISBLANK(FQ29),-1,LOOKUP(FQ29,IndexTable!$C$2:$C$49,IndexTable!$A$2:$A$49))</f>
        <v>-1</v>
      </c>
      <c r="FR36">
        <f>IF(ISBLANK(FR29),-1,LOOKUP(FR29,IndexTable!$C$2:$C$49,IndexTable!$A$2:$A$49))</f>
        <v>-1</v>
      </c>
      <c r="FS36">
        <f>IF(ISBLANK(FS29),-1,LOOKUP(FS29,IndexTable!$C$2:$C$49,IndexTable!$A$2:$A$49))</f>
        <v>-1</v>
      </c>
      <c r="FT36">
        <f ca="1">IF(ISBLANK(FT29),-1,LOOKUP(FT29,IndexTable!$C$2:$C$49,IndexTable!$A$2:$A$49))</f>
        <v>38</v>
      </c>
      <c r="FU36">
        <f>IF(ISBLANK(FU29),-1,LOOKUP(FU29,IndexTable!$C$2:$C$49,IndexTable!$A$2:$A$49))</f>
        <v>-1</v>
      </c>
      <c r="FV36">
        <f>IF(ISBLANK(FV29),-1,LOOKUP(FV29,IndexTable!$C$2:$C$49,IndexTable!$A$2:$A$49))</f>
        <v>-1</v>
      </c>
      <c r="FW36">
        <f ca="1">IF(ISBLANK(FW29),-1,LOOKUP(FW29,IndexTable!$C$2:$C$49,IndexTable!$A$2:$A$49))</f>
        <v>43</v>
      </c>
    </row>
    <row r="37" spans="1:179" x14ac:dyDescent="0.25">
      <c r="A37" t="str">
        <f ca="1"/>
        <v>00016F92</v>
      </c>
      <c r="B37" t="str">
        <f ca="1"/>
        <v>0003D042</v>
      </c>
      <c r="C37">
        <f ca="1"/>
        <v>0</v>
      </c>
      <c r="D37">
        <f ca="1"/>
        <v>0</v>
      </c>
      <c r="E37" t="str">
        <f ca="1"/>
        <v>Conjuration</v>
      </c>
      <c r="F37">
        <f ca="1"/>
        <v>0</v>
      </c>
      <c r="G37" t="str">
        <f ca="1"/>
        <v>Consuming Power</v>
      </c>
      <c r="H37">
        <f ca="1"/>
        <v>1</v>
      </c>
      <c r="I37">
        <f ca="1"/>
        <v>1</v>
      </c>
      <c r="J37">
        <f ca="1"/>
        <v>0</v>
      </c>
      <c r="K37" t="str">
        <f ca="1"/>
        <v>Enhance</v>
      </c>
      <c r="L37">
        <f ca="1"/>
        <v>0</v>
      </c>
      <c r="M37" t="str">
        <f ca="1"/>
        <v>Melee</v>
      </c>
      <c r="N37">
        <f ca="1"/>
        <v>0</v>
      </c>
      <c r="O37">
        <f ca="1"/>
        <v>0</v>
      </c>
      <c r="P37">
        <f ca="1"/>
        <v>0</v>
      </c>
      <c r="Q37">
        <f ca="1"/>
        <v>0</v>
      </c>
      <c r="S37" t="str">
        <f t="shared" ca="1" si="0"/>
        <v>Consuming Power</v>
      </c>
      <c r="T37">
        <f t="shared" ca="1" si="1"/>
        <v>0</v>
      </c>
      <c r="U37" s="18">
        <f t="shared" ca="1" si="2"/>
        <v>94098</v>
      </c>
    </row>
    <row r="38" spans="1:179" x14ac:dyDescent="0.25">
      <c r="A38" t="str">
        <f ca="1"/>
        <v>0002CD7E</v>
      </c>
      <c r="B38" t="str">
        <f ca="1"/>
        <v>0003D043</v>
      </c>
      <c r="C38">
        <f ca="1"/>
        <v>0</v>
      </c>
      <c r="D38">
        <f ca="1"/>
        <v>0</v>
      </c>
      <c r="E38" t="str">
        <f ca="1"/>
        <v>Conjuration</v>
      </c>
      <c r="F38">
        <f ca="1"/>
        <v>25</v>
      </c>
      <c r="G38" t="str">
        <f ca="1"/>
        <v>Atronach Mark</v>
      </c>
      <c r="H38">
        <f ca="1"/>
        <v>1</v>
      </c>
      <c r="I38">
        <f ca="1"/>
        <v>1</v>
      </c>
      <c r="J38">
        <f ca="1"/>
        <v>0</v>
      </c>
      <c r="K38">
        <f ca="1"/>
        <v>0</v>
      </c>
      <c r="L38">
        <f ca="1"/>
        <v>0</v>
      </c>
      <c r="M38" t="str">
        <f ca="1"/>
        <v>Magic</v>
      </c>
      <c r="N38">
        <f ca="1"/>
        <v>0</v>
      </c>
      <c r="O38">
        <f ca="1"/>
        <v>0</v>
      </c>
      <c r="P38">
        <f ca="1"/>
        <v>0</v>
      </c>
      <c r="Q38">
        <f ca="1"/>
        <v>0</v>
      </c>
      <c r="S38" t="str">
        <f t="shared" ca="1" si="0"/>
        <v>Atronach Mark</v>
      </c>
      <c r="T38">
        <f t="shared" ca="1" si="1"/>
        <v>25</v>
      </c>
      <c r="U38" s="18">
        <f t="shared" ca="1" si="2"/>
        <v>183678</v>
      </c>
    </row>
    <row r="39" spans="1:179" x14ac:dyDescent="0.25">
      <c r="A39" t="str">
        <f ca="1"/>
        <v>00027144</v>
      </c>
      <c r="B39" t="str">
        <f ca="1"/>
        <v>0003D048</v>
      </c>
      <c r="C39">
        <f ca="1"/>
        <v>0</v>
      </c>
      <c r="D39">
        <f ca="1"/>
        <v>0</v>
      </c>
      <c r="E39" t="str">
        <f ca="1"/>
        <v>Conjuration</v>
      </c>
      <c r="F39">
        <f ca="1"/>
        <v>25</v>
      </c>
      <c r="G39" t="str">
        <f ca="1"/>
        <v>Conjure Cat Totem</v>
      </c>
      <c r="H39">
        <f ca="1"/>
        <v>1</v>
      </c>
      <c r="I39">
        <f ca="1"/>
        <v>1</v>
      </c>
      <c r="J39">
        <f ca="1"/>
        <v>0</v>
      </c>
      <c r="K39">
        <f ca="1"/>
        <v>0</v>
      </c>
      <c r="L39">
        <f ca="1"/>
        <v>0</v>
      </c>
      <c r="M39" t="str">
        <f ca="1"/>
        <v>Soul</v>
      </c>
      <c r="N39">
        <f ca="1"/>
        <v>0</v>
      </c>
      <c r="O39">
        <f ca="1"/>
        <v>0</v>
      </c>
      <c r="P39">
        <f ca="1"/>
        <v>0</v>
      </c>
      <c r="Q39">
        <f ca="1"/>
        <v>0</v>
      </c>
      <c r="S39" t="str">
        <f t="shared" ca="1" si="0"/>
        <v>Conjure Cat Totem</v>
      </c>
      <c r="T39">
        <f t="shared" ca="1" si="1"/>
        <v>25</v>
      </c>
      <c r="U39" s="18">
        <f t="shared" ca="1" si="2"/>
        <v>160068</v>
      </c>
      <c r="X39" t="s">
        <v>5538</v>
      </c>
      <c r="Y39" t="str">
        <f ca="1">Y20&amp;","&amp;Z20</f>
        <v>25762,21534</v>
      </c>
      <c r="Z39" t="str">
        <f t="shared" ref="Z39:BE39" ca="1" si="9">Y39&amp;","&amp;AA20</f>
        <v>25762,21534,32765</v>
      </c>
      <c r="AA39" t="str">
        <f t="shared" ca="1" si="9"/>
        <v>25762,21534,32765,46662</v>
      </c>
      <c r="AB39" t="str">
        <f t="shared" ca="1" si="9"/>
        <v>25762,21534,32765,46662,28582</v>
      </c>
      <c r="AC39" t="str">
        <f t="shared" ca="1" si="9"/>
        <v>25762,21534,32765,46662,28582,525298</v>
      </c>
      <c r="AD39" t="str">
        <f t="shared" ca="1" si="9"/>
        <v>25762,21534,32765,46662,28582,525298,52244</v>
      </c>
      <c r="AE39" t="str">
        <f t="shared" ca="1" si="9"/>
        <v>25762,21534,32765,46662,28582,525298,52244,31380</v>
      </c>
      <c r="AF39" t="str">
        <f t="shared" ca="1" si="9"/>
        <v>25762,21534,32765,46662,28582,525298,52244,31380,1205404</v>
      </c>
      <c r="AG39" t="str">
        <f t="shared" ca="1" si="9"/>
        <v>25762,21534,32765,46662,28582,525298,52244,31380,1205404,49475</v>
      </c>
      <c r="AH39" t="str">
        <f t="shared" ca="1" si="9"/>
        <v>25762,21534,32765,46662,28582,525298,52244,31380,1205404,49475,27184</v>
      </c>
      <c r="AI39" t="str">
        <f t="shared" ca="1" si="9"/>
        <v>25762,21534,32765,46662,28582,525298,52244,31380,1205404,49475,27184,55029</v>
      </c>
      <c r="AJ39" t="str">
        <f t="shared" ca="1" si="9"/>
        <v>25762,21534,32765,46662,28582,525298,52244,31380,1205404,49475,27184,55029,11813</v>
      </c>
      <c r="AK39" t="str">
        <f t="shared" ca="1" si="9"/>
        <v>25762,21534,32765,46662,28582,525298,52244,31380,1205404,49475,27184,55029,11813,31372</v>
      </c>
      <c r="AL39" t="str">
        <f t="shared" ca="1" si="9"/>
        <v>25762,21534,32765,46662,28582,525298,52244,31380,1205404,49475,27184,55029,11813,31372,11825</v>
      </c>
      <c r="AM39" t="str">
        <f t="shared" ca="1" si="9"/>
        <v>25762,21534,32765,46662,28582,525298,52244,31380,1205404,49475,27184,55029,11813,31372,11825,14599</v>
      </c>
      <c r="AN39" t="str">
        <f t="shared" ca="1" si="9"/>
        <v>25762,21534,32765,46662,28582,525298,52244,31380,1205404,49475,27184,55029,11813,31372,11825,14599,43881</v>
      </c>
      <c r="AO39" t="str">
        <f t="shared" ca="1" si="9"/>
        <v>25762,21534,32765,46662,28582,525298,52244,31380,1205404,49475,27184,55029,11813,31372,11825,14599,43881,284700</v>
      </c>
      <c r="AP39" t="str">
        <f t="shared" ca="1" si="9"/>
        <v>25762,21534,32765,46662,28582,525298,52244,31380,1205404,49475,27184,55029,11813,31372,11825,14599,43881,284700,14594</v>
      </c>
      <c r="AQ39" t="str">
        <f t="shared" ca="1" si="9"/>
        <v>25762,21534,32765,46662,28582,525298,52244,31380,1205404,49475,27184,55029,11813,31372,11825,14599,43881,284700,14594,52246</v>
      </c>
      <c r="AR39" t="str">
        <f t="shared" ca="1" si="9"/>
        <v>25762,21534,32765,46662,28582,525298,52244,31380,1205404,49475,27184,55029,11813,31372,11825,14599,43881,284700,14594,52246,42475</v>
      </c>
      <c r="AS39" t="str">
        <f t="shared" ca="1" si="9"/>
        <v>25762,21534,32765,46662,28582,525298,52244,31380,1205404,49475,27184,55029,11813,31372,11825,14599,43881,284700,14594,52246,42475,1199817</v>
      </c>
      <c r="AT39" t="str">
        <f t="shared" ca="1" si="9"/>
        <v>25762,21534,32765,46662,28582,525298,52244,31380,1205404,49475,27184,55029,11813,31372,11825,14599,43881,284700,14594,52246,42475,1199817,388334</v>
      </c>
      <c r="AU39" t="str">
        <f t="shared" ca="1" si="9"/>
        <v>25762,21534,32765,46662,28582,525298,52244,31380,1205404,49475,27184,55029,11813,31372,11825,14599,43881,284700,14594,52246,42475,1199817,388334,543388</v>
      </c>
      <c r="AV39" t="str">
        <f t="shared" ca="1" si="9"/>
        <v>25762,21534,32765,46662,28582,525298,52244,31380,1205404,49475,27184,55029,11813,31372,11825,14599,43881,284700,14594,52246,42475,1199817,388334,543388,49469</v>
      </c>
      <c r="AW39" t="str">
        <f t="shared" ca="1" si="9"/>
        <v>25762,21534,32765,46662,28582,525298,52244,31380,1205404,49475,27184,55029,11813,31372,11825,14599,43881,284700,14594,52246,42475,1199817,388334,543388,49469,11818</v>
      </c>
      <c r="AX39" t="str">
        <f t="shared" ca="1" si="9"/>
        <v>25762,21534,32765,46662,28582,525298,52244,31380,1205404,49475,27184,55029,11813,31372,11825,14599,43881,284700,14594,52246,42475,1199817,388334,543388,49469,11818,678357</v>
      </c>
      <c r="AY39" t="str">
        <f t="shared" ca="1" si="9"/>
        <v>25762,21534,32765,46662,28582,525298,52244,31380,1205404,49475,27184,55029,11813,31372,11825,14599,43881,284700,14594,52246,42475,1199817,388334,543388,49469,11818,678357,551776</v>
      </c>
      <c r="AZ39" t="str">
        <f t="shared" ca="1" si="9"/>
        <v>25762,21534,32765,46662,28582,525298,52244,31380,1205404,49475,27184,55029,11813,31372,11825,14599,43881,284700,14594,52246,42475,1199817,388334,543388,49469,11818,678357,551776,523897</v>
      </c>
      <c r="BA39" t="str">
        <f t="shared" ca="1" si="9"/>
        <v>25762,21534,32765,46662,28582,525298,52244,31380,1205404,49475,27184,55029,11813,31372,11825,14599,43881,284700,14594,52246,42475,1199817,388334,543388,49469,11818,678357,551776,523897,1199815</v>
      </c>
      <c r="BB39" t="str">
        <f t="shared" ca="1" si="9"/>
        <v>25762,21534,32765,46662,28582,525298,52244,31380,1205404,49475,27184,55029,11813,31372,11825,14599,43881,284700,14594,52246,42475,1199817,388334,543388,49469,11818,678357,551776,523897,1199815,24363</v>
      </c>
      <c r="BC39" t="str">
        <f t="shared" ca="1" si="9"/>
        <v>25762,21534,32765,46662,28582,525298,52244,31380,1205404,49475,27184,55029,11813,31372,11825,14599,43881,284700,14594,52246,42475,1199817,388334,543388,49469,11818,678357,551776,523897,1199815,24363,558740</v>
      </c>
      <c r="BD39" t="str">
        <f t="shared" ca="1" si="9"/>
        <v>25762,21534,32765,46662,28582,525298,52244,31380,1205404,49475,27184,55029,11813,31372,11825,14599,43881,284700,14594,52246,42475,1199817,388334,543388,49469,11818,678357,551776,523897,1199815,24363,558740,96910</v>
      </c>
      <c r="BE39" t="str">
        <f t="shared" ca="1" si="9"/>
        <v>25762,21534,32765,46662,28582,525298,52244,31380,1205404,49475,27184,55029,11813,31372,11825,14599,43881,284700,14594,52246,42475,1199817,388334,543388,49469,11818,678357,551776,523897,1199815,24363,558740,96910,94098</v>
      </c>
      <c r="BF39" t="str">
        <f t="shared" ref="BF39:CK39" ca="1" si="10">BE39&amp;","&amp;BG20</f>
        <v>25762,21534,32765,46662,28582,525298,52244,31380,1205404,49475,27184,55029,11813,31372,11825,14599,43881,284700,14594,52246,42475,1199817,388334,543388,49469,11818,678357,551776,523897,1199815,24363,558740,96910,94098,183678</v>
      </c>
      <c r="BG39" t="str">
        <f t="shared" ca="1" si="10"/>
        <v>25762,21534,32765,46662,28582,525298,52244,31380,1205404,49475,27184,55029,11813,31372,11825,14599,43881,284700,14594,52246,42475,1199817,388334,543388,49469,11818,678357,551776,523897,1199815,24363,558740,96910,94098,183678,160068</v>
      </c>
      <c r="BH39" t="str">
        <f t="shared" ca="1" si="10"/>
        <v>25762,21534,32765,46662,28582,525298,52244,31380,1205404,49475,27184,55029,11813,31372,11825,14599,43881,284700,14594,52246,42475,1199817,388334,543388,49469,11818,678357,551776,523897,1199815,24363,558740,96910,94098,183678,160068,228887</v>
      </c>
      <c r="BI39" t="str">
        <f t="shared" ca="1" si="10"/>
        <v>25762,21534,32765,46662,28582,525298,52244,31380,1205404,49475,27184,55029,11813,31372,11825,14599,43881,284700,14594,52246,42475,1199817,388334,543388,49469,11818,678357,551776,523897,1199815,24363,558740,96910,94098,183678,160068,228887,74585</v>
      </c>
      <c r="BJ39" t="str">
        <f t="shared" ca="1" si="10"/>
        <v>25762,21534,32765,46662,28582,525298,52244,31380,1205404,49475,27184,55029,11813,31372,11825,14599,43881,284700,14594,52246,42475,1199817,388334,543388,49469,11818,678357,551776,523897,1199815,24363,558740,96910,94098,183678,160068,228887,74585,99710</v>
      </c>
      <c r="BK39" t="str">
        <f t="shared" ca="1" si="10"/>
        <v>25762,21534,32765,46662,28582,525298,52244,31380,1205404,49475,27184,55029,11813,31372,11825,14599,43881,284700,14594,52246,42475,1199817,388334,543388,49469,11818,678357,551776,523897,1199815,24363,558740,96910,94098,183678,160068,228887,74585,99710,1313539</v>
      </c>
      <c r="BL39" t="str">
        <f t="shared" ca="1" si="10"/>
        <v>25762,21534,32765,46662,28582,525298,52244,31380,1205404,49475,27184,55029,11813,31372,11825,14599,43881,284700,14594,52246,42475,1199817,388334,543388,49469,11818,678357,551776,523897,1199815,24363,558740,96910,94098,183678,160068,228887,74585,99710,1313539,74596</v>
      </c>
      <c r="BM39" t="str">
        <f t="shared" ca="1" si="10"/>
        <v>25762,21534,32765,46662,28582,525298,52244,31380,1205404,49475,27184,55029,11813,31372,11825,14599,43881,284700,14594,52246,42475,1199817,388334,543388,49469,11818,678357,551776,523897,1199815,24363,558740,96910,94098,183678,160068,228887,74585,99710,1313539,74596,74602</v>
      </c>
      <c r="BN39" t="str">
        <f t="shared" ca="1" si="10"/>
        <v>25762,21534,32765,46662,28582,525298,52244,31380,1205404,49475,27184,55029,11813,31372,11825,14599,43881,284700,14594,52246,42475,1199817,388334,543388,49469,11818,678357,551776,523897,1199815,24363,558740,96910,94098,183678,160068,228887,74585,99710,1313539,74596,74602,1190056</v>
      </c>
      <c r="BO39" t="str">
        <f t="shared" ca="1" si="10"/>
        <v>25762,21534,32765,46662,28582,525298,52244,31380,1205404,49475,27184,55029,11813,31372,11825,14599,43881,284700,14594,52246,42475,1199817,388334,543388,49469,11818,678357,551776,523897,1199815,24363,558740,96910,94098,183678,160068,228887,74585,99710,1313539,74596,74602,1190056,1184491</v>
      </c>
      <c r="BP39" t="str">
        <f t="shared" ca="1" si="10"/>
        <v>25762,21534,32765,46662,28582,525298,52244,31380,1205404,49475,27184,55029,11813,31372,11825,14599,43881,284700,14594,52246,42475,1199817,388334,543388,49469,11818,678357,551776,523897,1199815,24363,558740,96910,94098,183678,160068,228887,74585,99710,1313539,74596,74602,1190056,1184491,106660</v>
      </c>
      <c r="BQ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v>
      </c>
      <c r="BR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v>
      </c>
      <c r="BS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v>
      </c>
      <c r="BT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v>
      </c>
      <c r="BU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v>
      </c>
      <c r="BV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v>
      </c>
      <c r="BW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v>
      </c>
      <c r="BX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v>
      </c>
      <c r="BY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v>
      </c>
      <c r="BZ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v>
      </c>
      <c r="CA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v>
      </c>
      <c r="CB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v>
      </c>
      <c r="CC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v>
      </c>
      <c r="CD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v>
      </c>
      <c r="CE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v>
      </c>
      <c r="CF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v>
      </c>
      <c r="CG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v>
      </c>
      <c r="CH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v>
      </c>
      <c r="CI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v>
      </c>
      <c r="CJ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v>
      </c>
      <c r="CK39" t="str">
        <f t="shared" ca="1" si="10"/>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v>
      </c>
      <c r="CL39" t="str">
        <f t="shared" ref="CL39:DQ39" ca="1" si="11">CK39&amp;","&amp;CM20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v>
      </c>
      <c r="CM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v>
      </c>
      <c r="CN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v>
      </c>
      <c r="CO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v>
      </c>
      <c r="CP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v>
      </c>
      <c r="CQ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v>
      </c>
      <c r="CR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v>
      </c>
      <c r="CS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v>
      </c>
      <c r="CT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v>
      </c>
      <c r="CU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v>
      </c>
      <c r="CV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v>
      </c>
      <c r="CW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v>
      </c>
      <c r="CX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v>
      </c>
      <c r="CY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v>
      </c>
      <c r="CZ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v>
      </c>
      <c r="DA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v>
      </c>
      <c r="DB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v>
      </c>
      <c r="DC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v>
      </c>
      <c r="DD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v>
      </c>
      <c r="DE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v>
      </c>
      <c r="DF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v>
      </c>
      <c r="DG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v>
      </c>
      <c r="DH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v>
      </c>
      <c r="DI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v>
      </c>
      <c r="DJ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v>
      </c>
      <c r="DK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v>
      </c>
      <c r="DL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v>
      </c>
      <c r="DM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v>
      </c>
      <c r="DN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v>
      </c>
      <c r="DO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v>
      </c>
      <c r="DP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v>
      </c>
      <c r="DQ39" t="str">
        <f t="shared" ca="1" si="11"/>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v>
      </c>
      <c r="DR39" t="str">
        <f t="shared" ref="DR39:ET39" ca="1" si="12">DQ39&amp;","&amp;DS20</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v>
      </c>
      <c r="DS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v>
      </c>
      <c r="DT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v>
      </c>
      <c r="DU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v>
      </c>
      <c r="DV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v>
      </c>
      <c r="DW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v>
      </c>
      <c r="DX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v>
      </c>
      <c r="DY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v>
      </c>
      <c r="DZ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v>
      </c>
      <c r="EA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v>
      </c>
      <c r="EB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v>
      </c>
      <c r="EC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v>
      </c>
      <c r="ED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v>
      </c>
      <c r="EE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v>
      </c>
      <c r="EF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v>
      </c>
      <c r="EG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v>
      </c>
      <c r="EH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v>
      </c>
      <c r="EI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v>
      </c>
      <c r="EJ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v>
      </c>
      <c r="EK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v>
      </c>
      <c r="EL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v>
      </c>
      <c r="EM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v>
      </c>
      <c r="EN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v>
      </c>
      <c r="EO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v>
      </c>
      <c r="EP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v>
      </c>
      <c r="EQ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v>
      </c>
      <c r="ER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v>
      </c>
      <c r="ES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223749</v>
      </c>
      <c r="ET39" t="str">
        <f t="shared" ca="1" si="12"/>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223749,533635</v>
      </c>
      <c r="EV39" t="str">
        <f ca="1">EV20&amp;","&amp;EW20</f>
        <v>223747,1303805</v>
      </c>
      <c r="EW39" t="str">
        <f t="shared" ref="EW39:FV39" ca="1" si="13">EV39&amp;","&amp;EX20</f>
        <v>223747,1303805,953207</v>
      </c>
      <c r="EX39" t="str">
        <f t="shared" ca="1" si="13"/>
        <v>223747,1303805,953207,216338</v>
      </c>
      <c r="EY39" t="str">
        <f t="shared" ca="1" si="13"/>
        <v>223747,1303805,953207,216338,15887</v>
      </c>
      <c r="EZ39" t="str">
        <f t="shared" ca="1" si="13"/>
        <v>223747,1303805,953207,216338,15887,130265</v>
      </c>
      <c r="FA39" t="str">
        <f t="shared" ca="1" si="13"/>
        <v>223747,1303805,953207,216338,15887,130265,1121531</v>
      </c>
      <c r="FB39" t="str">
        <f t="shared" ca="1" si="13"/>
        <v>223747,1303805,953207,216338,15887,130265,1121531,218194</v>
      </c>
      <c r="FC39" t="str">
        <f t="shared" ca="1" si="13"/>
        <v>223747,1303805,953207,216338,15887,130265,1121531,218194,74260</v>
      </c>
      <c r="FD39" t="str">
        <f t="shared" ca="1" si="13"/>
        <v>223747,1303805,953207,216338,15887,130265,1121531,218194,74260,88536</v>
      </c>
      <c r="FE39" t="str">
        <f t="shared" ca="1" si="13"/>
        <v>223747,1303805,953207,216338,15887,130265,1121531,218194,74260,88536,130250</v>
      </c>
      <c r="FF39" t="str">
        <f t="shared" ca="1" si="13"/>
        <v>223747,1303805,953207,216338,15887,130265,1121531,218194,74260,88536,130250,1301013</v>
      </c>
      <c r="FG39" t="str">
        <f t="shared" ca="1" si="13"/>
        <v>223747,1303805,953207,216338,15887,130265,1121531,218194,74260,88536,130250,1301013,281924</v>
      </c>
      <c r="FH39" t="str">
        <f t="shared" ca="1" si="13"/>
        <v>223747,1303805,953207,216338,15887,130265,1121531,218194,74260,88536,130250,1301013,281924,130254</v>
      </c>
      <c r="FI39" t="str">
        <f t="shared" ca="1" si="13"/>
        <v>223747,1303805,953207,216338,15887,130265,1121531,218194,74260,88536,130250,1301013,281924,130254,127483</v>
      </c>
      <c r="FJ39" t="str">
        <f t="shared" ca="1" si="13"/>
        <v>223747,1303805,953207,216338,15887,130265,1121531,218194,74260,88536,130250,1301013,281924,130254,127483,390989</v>
      </c>
      <c r="FK39" t="str">
        <f t="shared" ca="1" si="13"/>
        <v>223747,1303805,953207,216338,15887,130265,1121531,218194,74260,88536,130250,1301013,281924,130254,127483,390989,4828</v>
      </c>
      <c r="FL39" t="str">
        <f t="shared" ca="1" si="13"/>
        <v>223747,1303805,953207,216338,15887,130265,1121531,218194,74260,88536,130250,1301013,281924,130254,127483,390989,4828,124673</v>
      </c>
      <c r="FM39" t="str">
        <f t="shared" ca="1" si="13"/>
        <v>223747,1303805,953207,216338,15887,130265,1121531,218194,74260,88536,130250,1301013,281924,130254,127483,390989,4828,124673,295832</v>
      </c>
      <c r="FN39" t="str">
        <f t="shared" ca="1" si="13"/>
        <v>223747,1303805,953207,216338,15887,130265,1121531,218194,74260,88536,130250,1301013,281924,130254,127483,390989,4828,124673,295832,1224803</v>
      </c>
      <c r="FO39" t="str">
        <f t="shared" ca="1" si="13"/>
        <v>223747,1303805,953207,216338,15887,130265,1121531,218194,74260,88536,130250,1301013,281924,130254,127483,390989,4828,124673,295832,1224803,74255</v>
      </c>
      <c r="FP39" t="str">
        <f t="shared" ca="1" si="13"/>
        <v>223747,1303805,953207,216338,15887,130265,1121531,218194,74260,88536,130250,1301013,281924,130254,127483,390989,4828,124673,295832,1224803,74255,1118764</v>
      </c>
      <c r="FQ39" t="str">
        <f t="shared" ca="1" si="13"/>
        <v>223747,1303805,953207,216338,15887,130265,1121531,218194,74260,88536,130250,1301013,281924,130254,127483,390989,4828,124673,295832,1224803,74255,1118764,551726</v>
      </c>
      <c r="FR39" t="str">
        <f t="shared" ca="1" si="13"/>
        <v>223747,1303805,953207,216338,15887,130265,1121531,218194,74260,88536,130250,1301013,281924,130254,127483,390989,4828,124673,295832,1224803,74255,1118764,551726,194158</v>
      </c>
      <c r="FS39" t="str">
        <f t="shared" ca="1" si="13"/>
        <v>223747,1303805,953207,216338,15887,130265,1121531,218194,74260,88536,130250,1301013,281924,130254,127483,390989,4828,124673,295832,1224803,74255,1118764,551726,194158,212170</v>
      </c>
      <c r="FT39" t="str">
        <f t="shared" ca="1" si="13"/>
        <v>223747,1303805,953207,216338,15887,130265,1121531,218194,74260,88536,130250,1301013,281924,130254,127483,390989,4828,124673,295832,1224803,74255,1118764,551726,194158,212170,540584</v>
      </c>
      <c r="FU39" t="str">
        <f t="shared" ca="1" si="13"/>
        <v>223747,1303805,953207,216338,15887,130265,1121531,218194,74260,88536,130250,1301013,281924,130254,127483,390989,4828,124673,295832,1224803,74255,1118764,551726,194158,212170,540584,221895</v>
      </c>
      <c r="FV39" t="str">
        <f t="shared" ca="1" si="13"/>
        <v>223747,1303805,953207,216338,15887,130265,1121531,218194,74260,88536,130250,1301013,281924,130254,127483,390989,4828,124673,295832,1224803,74255,1118764,551726,194158,212170,540584,221895,1231757</v>
      </c>
    </row>
    <row r="40" spans="1:179" x14ac:dyDescent="0.25">
      <c r="A40" t="str">
        <f ca="1"/>
        <v>00037E17</v>
      </c>
      <c r="B40" t="str">
        <f ca="1"/>
        <v>0003D046</v>
      </c>
      <c r="C40">
        <f ca="1"/>
        <v>0</v>
      </c>
      <c r="D40">
        <f ca="1"/>
        <v>0</v>
      </c>
      <c r="E40" t="str">
        <f ca="1"/>
        <v>Conjuration</v>
      </c>
      <c r="F40">
        <f ca="1"/>
        <v>25</v>
      </c>
      <c r="G40" t="str">
        <f ca="1"/>
        <v>Conjure Deadeye Captain</v>
      </c>
      <c r="H40">
        <f ca="1"/>
        <v>1</v>
      </c>
      <c r="I40">
        <f ca="1"/>
        <v>1</v>
      </c>
      <c r="J40">
        <f ca="1"/>
        <v>0</v>
      </c>
      <c r="K40">
        <f ca="1"/>
        <v>0</v>
      </c>
      <c r="L40">
        <f ca="1"/>
        <v>0</v>
      </c>
      <c r="M40" t="str">
        <f ca="1"/>
        <v>Death</v>
      </c>
      <c r="N40">
        <f ca="1"/>
        <v>0</v>
      </c>
      <c r="O40">
        <f ca="1"/>
        <v>0</v>
      </c>
      <c r="P40">
        <f ca="1"/>
        <v>0</v>
      </c>
      <c r="Q40">
        <f ca="1"/>
        <v>0</v>
      </c>
      <c r="S40" t="str">
        <f t="shared" ca="1" si="0"/>
        <v>Conjure Deadeye Captain</v>
      </c>
      <c r="T40">
        <f t="shared" ca="1" si="1"/>
        <v>25</v>
      </c>
      <c r="U40" s="18">
        <f t="shared" ca="1" si="2"/>
        <v>228887</v>
      </c>
      <c r="Y40" t="str">
        <f ca="1">Y21&amp;","&amp;Z21</f>
        <v>247063,247064</v>
      </c>
      <c r="Z40" t="str">
        <f t="shared" ref="Z40:BE40" ca="1" si="14">Y40&amp;","&amp;AA21</f>
        <v>247063,247064,562947</v>
      </c>
      <c r="AA40" t="str">
        <f t="shared" ca="1" si="14"/>
        <v>247063,247064,562947,247066</v>
      </c>
      <c r="AB40" t="str">
        <f t="shared" ca="1" si="14"/>
        <v>247063,247064,562947,247066,247068</v>
      </c>
      <c r="AC40" t="str">
        <f t="shared" ca="1" si="14"/>
        <v>247063,247064,562947,247066,247068,247067</v>
      </c>
      <c r="AD40" t="str">
        <f t="shared" ca="1" si="14"/>
        <v>247063,247064,562947,247066,247068,247067,247065</v>
      </c>
      <c r="AE40" t="str">
        <f t="shared" ca="1" si="14"/>
        <v>247063,247064,562947,247066,247068,247067,247065,247069</v>
      </c>
      <c r="AF40" t="str">
        <f t="shared" ca="1" si="14"/>
        <v>247063,247064,562947,247066,247068,247067,247065,247069,247070</v>
      </c>
      <c r="AG40" t="str">
        <f t="shared" ca="1" si="14"/>
        <v>247063,247064,562947,247066,247068,247067,247065,247069,247070,247074</v>
      </c>
      <c r="AH40" t="str">
        <f t="shared" ca="1" si="14"/>
        <v>247063,247064,562947,247066,247068,247067,247065,247069,247070,247074,247075</v>
      </c>
      <c r="AI40" t="str">
        <f t="shared" ca="1" si="14"/>
        <v>247063,247064,562947,247066,247068,247067,247065,247069,247070,247074,247075,247071</v>
      </c>
      <c r="AJ40" t="str">
        <f t="shared" ca="1" si="14"/>
        <v>247063,247064,562947,247066,247068,247067,247065,247069,247070,247074,247075,247071,247076</v>
      </c>
      <c r="AK40" t="str">
        <f t="shared" ca="1" si="14"/>
        <v>247063,247064,562947,247066,247068,247067,247065,247069,247070,247074,247075,247071,247076,247073</v>
      </c>
      <c r="AL40" t="str">
        <f t="shared" ca="1" si="14"/>
        <v>247063,247064,562947,247066,247068,247067,247065,247069,247070,247074,247075,247071,247076,247073,247072</v>
      </c>
      <c r="AM40" t="str">
        <f t="shared" ca="1" si="14"/>
        <v>247063,247064,562947,247066,247068,247067,247065,247069,247070,247074,247075,247071,247076,247073,247072,247077</v>
      </c>
      <c r="AN40" t="str">
        <f t="shared" ca="1" si="14"/>
        <v>247063,247064,562947,247066,247068,247067,247065,247069,247070,247074,247075,247071,247076,247073,247072,247077,247079</v>
      </c>
      <c r="AO40" t="str">
        <f t="shared" ca="1" si="14"/>
        <v>247063,247064,562947,247066,247068,247067,247065,247069,247070,247074,247075,247071,247076,247073,247072,247077,247079,259675</v>
      </c>
      <c r="AP40" t="str">
        <f t="shared" ca="1" si="14"/>
        <v>247063,247064,562947,247066,247068,247067,247065,247069,247070,247074,247075,247071,247076,247073,247072,247077,247079,259675,247080</v>
      </c>
      <c r="AQ40" t="str">
        <f t="shared" ca="1" si="14"/>
        <v>247063,247064,562947,247066,247068,247067,247065,247069,247070,247074,247075,247071,247076,247073,247072,247077,247079,259675,247080,247081</v>
      </c>
      <c r="AR40" t="str">
        <f t="shared" ca="1" si="14"/>
        <v>247063,247064,562947,247066,247068,247067,247065,247069,247070,247074,247075,247071,247076,247073,247072,247077,247079,259675,247080,247081,247078</v>
      </c>
      <c r="AS40" t="str">
        <f t="shared" ca="1" si="14"/>
        <v>247063,247064,562947,247066,247068,247067,247065,247069,247070,247074,247075,247071,247076,247073,247072,247077,247079,259675,247080,247081,247078,247083</v>
      </c>
      <c r="AT40" t="str">
        <f t="shared" ca="1" si="14"/>
        <v>247063,247064,562947,247066,247068,247067,247065,247069,247070,247074,247075,247071,247076,247073,247072,247077,247079,259675,247080,247081,247078,247083,389719</v>
      </c>
      <c r="AU40" t="str">
        <f t="shared" ca="1" si="14"/>
        <v>247063,247064,562947,247066,247068,247067,247065,247069,247070,247074,247075,247071,247076,247073,247072,247077,247079,259675,247080,247081,247078,247083,389719,562948</v>
      </c>
      <c r="AV40" t="str">
        <f t="shared" ca="1" si="14"/>
        <v>247063,247064,562947,247066,247068,247067,247065,247069,247070,247074,247075,247071,247076,247073,247072,247077,247079,259675,247080,247081,247078,247083,389719,562948,247087</v>
      </c>
      <c r="AW40" t="str">
        <f t="shared" ca="1" si="14"/>
        <v>247063,247064,562947,247066,247068,247067,247065,247069,247070,247074,247075,247071,247076,247073,247072,247077,247079,259675,247080,247081,247078,247083,389719,562948,247087,247084</v>
      </c>
      <c r="AX40" t="str">
        <f t="shared" ca="1" si="14"/>
        <v>247063,247064,562947,247066,247068,247067,247065,247069,247070,247074,247075,247071,247076,247073,247072,247077,247079,259675,247080,247081,247078,247083,389719,562948,247087,247084,247086</v>
      </c>
      <c r="AY40" t="str">
        <f t="shared" ca="1" si="14"/>
        <v>247063,247064,562947,247066,247068,247067,247065,247069,247070,247074,247075,247071,247076,247073,247072,247077,247079,259675,247080,247081,247078,247083,389719,562948,247087,247084,247086,562949</v>
      </c>
      <c r="AZ40" t="str">
        <f t="shared" ca="1" si="14"/>
        <v>247063,247064,562947,247066,247068,247067,247065,247069,247070,247074,247075,247071,247076,247073,247072,247077,247079,259675,247080,247081,247078,247083,389719,562948,247087,247084,247086,562949,294437</v>
      </c>
      <c r="BA40" t="str">
        <f t="shared" ca="1" si="14"/>
        <v>247063,247064,562947,247066,247068,247067,247065,247069,247070,247074,247075,247071,247076,247073,247072,247077,247079,259675,247080,247081,247078,247083,389719,562948,247087,247084,247086,562949,294437,247088</v>
      </c>
      <c r="BB40" t="str">
        <f t="shared" ca="1" si="14"/>
        <v>247063,247064,562947,247066,247068,247067,247065,247069,247070,247074,247075,247071,247076,247073,247072,247077,247079,259675,247080,247081,247078,247083,389719,562948,247087,247084,247086,562949,294437,247088,247085</v>
      </c>
      <c r="BC40" t="str">
        <f t="shared" ca="1" si="14"/>
        <v>247063,247064,562947,247066,247068,247067,247065,247069,247070,247074,247075,247071,247076,247073,247072,247077,247079,259675,247080,247081,247078,247083,389719,562948,247087,247084,247086,562949,294437,247088,247085,562950</v>
      </c>
      <c r="BD40" t="str">
        <f t="shared" ca="1" si="14"/>
        <v>247063,247064,562947,247066,247068,247067,247065,247069,247070,247074,247075,247071,247076,247073,247072,247077,247079,259675,247080,247081,247078,247083,389719,562948,247087,247084,247086,562949,294437,247088,247085,562950,249921</v>
      </c>
      <c r="BE40" t="str">
        <f t="shared" ca="1" si="14"/>
        <v>247063,247064,562947,247066,247068,247067,247065,247069,247070,247074,247075,247071,247076,247073,247072,247077,247079,259675,247080,247081,247078,247083,389719,562948,247087,247084,247086,562949,294437,247088,247085,562950,249921,249922</v>
      </c>
      <c r="BF40" t="str">
        <f t="shared" ref="BF40:CK40" ca="1" si="15">BE40&amp;","&amp;BG21</f>
        <v>247063,247064,562947,247066,247068,247067,247065,247069,247070,247074,247075,247071,247076,247073,247072,247077,247079,259675,247080,247081,247078,247083,389719,562948,247087,247084,247086,562949,294437,247088,247085,562950,249921,249922,249923</v>
      </c>
      <c r="BG40" t="str">
        <f t="shared" ca="1" si="15"/>
        <v>247063,247064,562947,247066,247068,247067,247065,247069,247070,247074,247075,247071,247076,247073,247072,247077,247079,259675,247080,247081,247078,247083,389719,562948,247087,247084,247086,562949,294437,247088,247085,562950,249921,249922,249923,249928</v>
      </c>
      <c r="BH40" t="str">
        <f t="shared" ca="1" si="15"/>
        <v>247063,247064,562947,247066,247068,247067,247065,247069,247070,247074,247075,247071,247076,247073,247072,247077,247079,259675,247080,247081,247078,247083,389719,562948,247087,247084,247086,562949,294437,247088,247085,562950,249921,249922,249923,249928,249926</v>
      </c>
      <c r="BI40" t="str">
        <f t="shared" ca="1" si="15"/>
        <v>247063,247064,562947,247066,247068,247067,247065,247069,247070,247074,247075,247071,247076,247073,247072,247077,247079,259675,247080,247081,247078,247083,389719,562948,247087,247084,247086,562949,294437,247088,247085,562950,249921,249922,249923,249928,249926,249925</v>
      </c>
      <c r="BJ40" t="str">
        <f t="shared" ca="1" si="15"/>
        <v>247063,247064,562947,247066,247068,247067,247065,247069,247070,247074,247075,247071,247076,247073,247072,247077,247079,259675,247080,247081,247078,247083,389719,562948,247087,247084,247086,562949,294437,247088,247085,562950,249921,249922,249923,249928,249926,249925,249927</v>
      </c>
      <c r="BK40" t="str">
        <f t="shared" ca="1" si="15"/>
        <v>247063,247064,562947,247066,247068,247067,247065,247069,247070,247074,247075,247071,247076,247073,247072,247077,247079,259675,247080,247081,247078,247083,389719,562948,247087,247084,247086,562949,294437,247088,247085,562950,249921,249922,249923,249928,249926,249925,249927,249924</v>
      </c>
      <c r="BL40" t="str">
        <f t="shared" ca="1" si="15"/>
        <v>247063,247064,562947,247066,247068,247067,247065,247069,247070,247074,247075,247071,247076,247073,247072,247077,247079,259675,247080,247081,247078,247083,389719,562948,247087,247084,247086,562949,294437,247088,247085,562950,249921,249922,249923,249928,249926,249925,249927,249924,249929</v>
      </c>
      <c r="BM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v>
      </c>
      <c r="BN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v>
      </c>
      <c r="BO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v>
      </c>
      <c r="BP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v>
      </c>
      <c r="BQ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v>
      </c>
      <c r="BR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v>
      </c>
      <c r="BS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v>
      </c>
      <c r="BT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v>
      </c>
      <c r="BU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v>
      </c>
      <c r="BV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v>
      </c>
      <c r="BW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v>
      </c>
      <c r="BX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v>
      </c>
      <c r="BY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v>
      </c>
      <c r="BZ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v>
      </c>
      <c r="CA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v>
      </c>
      <c r="CB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v>
      </c>
      <c r="CC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v>
      </c>
      <c r="CD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v>
      </c>
      <c r="CE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v>
      </c>
      <c r="CF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v>
      </c>
      <c r="CG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v>
      </c>
      <c r="CH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v>
      </c>
      <c r="CI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v>
      </c>
      <c r="CJ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v>
      </c>
      <c r="CK40" t="str">
        <f t="shared" ca="1" si="15"/>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v>
      </c>
      <c r="CL40" t="str">
        <f t="shared" ref="CL40:DQ40" ca="1" si="16">CK40&amp;","&amp;CM21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v>
      </c>
      <c r="CM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v>
      </c>
      <c r="CN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v>
      </c>
      <c r="CO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v>
      </c>
      <c r="CP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v>
      </c>
      <c r="CQ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v>
      </c>
      <c r="CR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v>
      </c>
      <c r="CS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v>
      </c>
      <c r="CT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v>
      </c>
      <c r="CU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v>
      </c>
      <c r="CV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v>
      </c>
      <c r="CW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v>
      </c>
      <c r="CX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v>
      </c>
      <c r="CY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v>
      </c>
      <c r="CZ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v>
      </c>
      <c r="DA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v>
      </c>
      <c r="DB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v>
      </c>
      <c r="DC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v>
      </c>
      <c r="DD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v>
      </c>
      <c r="DE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v>
      </c>
      <c r="DF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v>
      </c>
      <c r="DG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v>
      </c>
      <c r="DH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v>
      </c>
      <c r="DI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v>
      </c>
      <c r="DJ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v>
      </c>
      <c r="DK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v>
      </c>
      <c r="DL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v>
      </c>
      <c r="DM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v>
      </c>
      <c r="DN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v>
      </c>
      <c r="DO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v>
      </c>
      <c r="DP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v>
      </c>
      <c r="DQ40" t="str">
        <f t="shared" ca="1" si="16"/>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v>
      </c>
      <c r="DR40" t="str">
        <f t="shared" ref="DR40:ET40" ca="1" si="17">DQ40&amp;","&amp;DS21</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v>
      </c>
      <c r="DS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v>
      </c>
      <c r="DT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v>
      </c>
      <c r="DU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v>
      </c>
      <c r="DV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v>
      </c>
      <c r="DW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v>
      </c>
      <c r="DX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v>
      </c>
      <c r="DY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v>
      </c>
      <c r="DZ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v>
      </c>
      <c r="EA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v>
      </c>
      <c r="EB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v>
      </c>
      <c r="EC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v>
      </c>
      <c r="ED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v>
      </c>
      <c r="EE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v>
      </c>
      <c r="EF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v>
      </c>
      <c r="EG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v>
      </c>
      <c r="EH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v>
      </c>
      <c r="EI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v>
      </c>
      <c r="EJ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v>
      </c>
      <c r="EK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v>
      </c>
      <c r="EL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v>
      </c>
      <c r="EM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v>
      </c>
      <c r="EN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v>
      </c>
      <c r="EO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v>
      </c>
      <c r="EP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v>
      </c>
      <c r="EQ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v>
      </c>
      <c r="ER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v>
      </c>
      <c r="ES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256892</v>
      </c>
      <c r="ET40" t="str">
        <f t="shared" ca="1" si="17"/>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256892,562959</v>
      </c>
      <c r="EV40" t="str">
        <f t="shared" ref="EV40:EV42" ca="1" si="18">EV21&amp;","&amp;EW21</f>
        <v>256894,256895</v>
      </c>
      <c r="EW40" t="str">
        <f t="shared" ref="EW40:FV40" ca="1" si="19">EV40&amp;","&amp;EX21</f>
        <v>256894,256895,256896</v>
      </c>
      <c r="EX40" t="str">
        <f t="shared" ca="1" si="19"/>
        <v>256894,256895,256896,256897</v>
      </c>
      <c r="EY40" t="str">
        <f t="shared" ca="1" si="19"/>
        <v>256894,256895,256896,256897,256898</v>
      </c>
      <c r="EZ40" t="str">
        <f t="shared" ca="1" si="19"/>
        <v>256894,256895,256896,256897,256898,256893</v>
      </c>
      <c r="FA40" t="str">
        <f t="shared" ca="1" si="19"/>
        <v>256894,256895,256896,256897,256898,256893,256899</v>
      </c>
      <c r="FB40" t="str">
        <f t="shared" ca="1" si="19"/>
        <v>256894,256895,256896,256897,256898,256893,256899,256900</v>
      </c>
      <c r="FC40" t="str">
        <f t="shared" ca="1" si="19"/>
        <v>256894,256895,256896,256897,256898,256893,256899,256900,256901</v>
      </c>
      <c r="FD40" t="str">
        <f t="shared" ca="1" si="19"/>
        <v>256894,256895,256896,256897,256898,256893,256899,256900,256901,256903</v>
      </c>
      <c r="FE40" t="str">
        <f t="shared" ca="1" si="19"/>
        <v>256894,256895,256896,256897,256898,256893,256899,256900,256901,256903,256904</v>
      </c>
      <c r="FF40" t="str">
        <f t="shared" ca="1" si="19"/>
        <v>256894,256895,256896,256897,256898,256893,256899,256900,256901,256903,256904,256902</v>
      </c>
      <c r="FG40" t="str">
        <f t="shared" ca="1" si="19"/>
        <v>256894,256895,256896,256897,256898,256893,256899,256900,256901,256903,256904,256902,256906</v>
      </c>
      <c r="FH40" t="str">
        <f t="shared" ca="1" si="19"/>
        <v>256894,256895,256896,256897,256898,256893,256899,256900,256901,256903,256904,256902,256906,256905</v>
      </c>
      <c r="FI40" t="str">
        <f t="shared" ca="1" si="19"/>
        <v>256894,256895,256896,256897,256898,256893,256899,256900,256901,256903,256904,256902,256906,256905,256910</v>
      </c>
      <c r="FJ40" t="str">
        <f t="shared" ca="1" si="19"/>
        <v>256894,256895,256896,256897,256898,256893,256899,256900,256901,256903,256904,256902,256906,256905,256910,256909</v>
      </c>
      <c r="FK40" t="str">
        <f t="shared" ca="1" si="19"/>
        <v>256894,256895,256896,256897,256898,256893,256899,256900,256901,256903,256904,256902,256906,256905,256910,256909,256908</v>
      </c>
      <c r="FL40" t="str">
        <f t="shared" ca="1" si="19"/>
        <v>256894,256895,256896,256897,256898,256893,256899,256900,256901,256903,256904,256902,256906,256905,256910,256909,256908,256907</v>
      </c>
      <c r="FM40" t="str">
        <f t="shared" ca="1" si="19"/>
        <v>256894,256895,256896,256897,256898,256893,256899,256900,256901,256903,256904,256902,256906,256905,256910,256909,256908,256907,291651</v>
      </c>
      <c r="FN40" t="str">
        <f t="shared" ca="1" si="19"/>
        <v>256894,256895,256896,256897,256898,256893,256899,256900,256901,256903,256904,256902,256906,256905,256910,256909,256908,256907,291651,256911</v>
      </c>
      <c r="FO40" t="str">
        <f t="shared" ca="1" si="19"/>
        <v>256894,256895,256896,256897,256898,256893,256899,256900,256901,256903,256904,256902,256906,256905,256910,256909,256908,256907,291651,256911,256912</v>
      </c>
      <c r="FP40" t="str">
        <f t="shared" ca="1" si="19"/>
        <v>256894,256895,256896,256897,256898,256893,256899,256900,256901,256903,256904,256902,256906,256905,256910,256909,256908,256907,291651,256911,256912,256914</v>
      </c>
      <c r="FQ40" t="str">
        <f t="shared" ca="1" si="19"/>
        <v>256894,256895,256896,256897,256898,256893,256899,256900,256901,256903,256904,256902,256906,256905,256910,256909,256908,256907,291651,256911,256912,256914,562960</v>
      </c>
      <c r="FR40" t="str">
        <f t="shared" ca="1" si="19"/>
        <v>256894,256895,256896,256897,256898,256893,256899,256900,256901,256903,256904,256902,256906,256905,256910,256909,256908,256907,291651,256911,256912,256914,562960,256915</v>
      </c>
      <c r="FS40" t="str">
        <f t="shared" ca="1" si="19"/>
        <v>256894,256895,256896,256897,256898,256893,256899,256900,256901,256903,256904,256902,256906,256905,256910,256909,256908,256907,291651,256911,256912,256914,562960,256915,256916</v>
      </c>
      <c r="FT40" t="str">
        <f t="shared" ca="1" si="19"/>
        <v>256894,256895,256896,256897,256898,256893,256899,256900,256901,256903,256904,256902,256906,256905,256910,256909,256908,256907,291651,256911,256912,256914,562960,256915,256916,562961</v>
      </c>
      <c r="FU40" t="str">
        <f t="shared" ca="1" si="19"/>
        <v>256894,256895,256896,256897,256898,256893,256899,256900,256901,256903,256904,256902,256906,256905,256910,256909,256908,256907,291651,256911,256912,256914,562960,256915,256916,562961,385560</v>
      </c>
      <c r="FV40" t="str">
        <f t="shared" ca="1" si="19"/>
        <v>256894,256895,256896,256897,256898,256893,256899,256900,256901,256903,256904,256902,256906,256905,256910,256909,256908,256907,291651,256911,256912,256914,562960,256915,256916,562961,385560,256913</v>
      </c>
    </row>
    <row r="41" spans="1:179" x14ac:dyDescent="0.25">
      <c r="A41" t="str">
        <f ca="1"/>
        <v>00012359</v>
      </c>
      <c r="B41" t="str">
        <f ca="1"/>
        <v>0003D045</v>
      </c>
      <c r="C41">
        <f ca="1"/>
        <v>0</v>
      </c>
      <c r="D41">
        <f ca="1"/>
        <v>0</v>
      </c>
      <c r="E41" t="str">
        <f ca="1"/>
        <v>Conjuration</v>
      </c>
      <c r="F41">
        <f ca="1"/>
        <v>25</v>
      </c>
      <c r="G41" t="str">
        <f ca="1"/>
        <v>Conjure Dremora Churl</v>
      </c>
      <c r="H41">
        <f ca="1"/>
        <v>1</v>
      </c>
      <c r="I41">
        <f ca="1"/>
        <v>1</v>
      </c>
      <c r="J41">
        <f ca="1"/>
        <v>0</v>
      </c>
      <c r="K41">
        <f ca="1"/>
        <v>0</v>
      </c>
      <c r="L41">
        <f ca="1"/>
        <v>0</v>
      </c>
      <c r="M41" t="str">
        <f ca="1"/>
        <v>Oblivion</v>
      </c>
      <c r="N41">
        <f ca="1"/>
        <v>0</v>
      </c>
      <c r="O41">
        <f ca="1"/>
        <v>0</v>
      </c>
      <c r="P41">
        <f ca="1"/>
        <v>0</v>
      </c>
      <c r="Q41">
        <f ca="1"/>
        <v>0</v>
      </c>
      <c r="S41" t="str">
        <f t="shared" ca="1" si="0"/>
        <v>Conjure Dremora Churl</v>
      </c>
      <c r="T41">
        <f t="shared" ca="1" si="1"/>
        <v>25</v>
      </c>
      <c r="U41" s="18">
        <f t="shared" ca="1" si="2"/>
        <v>74585</v>
      </c>
      <c r="Y41" t="str">
        <f ca="1">Y22&amp;","&amp;Z22</f>
        <v>-1,-1</v>
      </c>
      <c r="Z41" t="str">
        <f t="shared" ref="Z41:BE41" ca="1" si="20">Y41&amp;","&amp;AA22</f>
        <v>-1,-1,-1</v>
      </c>
      <c r="AA41" t="str">
        <f t="shared" ca="1" si="20"/>
        <v>-1,-1,-1,-1</v>
      </c>
      <c r="AB41" t="str">
        <f t="shared" ca="1" si="20"/>
        <v>-1,-1,-1,-1,-1</v>
      </c>
      <c r="AC41" t="str">
        <f t="shared" ca="1" si="20"/>
        <v>-1,-1,-1,-1,-1,-1</v>
      </c>
      <c r="AD41" t="str">
        <f t="shared" ca="1" si="20"/>
        <v>-1,-1,-1,-1,-1,-1,-1</v>
      </c>
      <c r="AE41" t="str">
        <f t="shared" ca="1" si="20"/>
        <v>-1,-1,-1,-1,-1,-1,-1,-1</v>
      </c>
      <c r="AF41" t="str">
        <f t="shared" ca="1" si="20"/>
        <v>-1,-1,-1,-1,-1,-1,-1,-1,-1</v>
      </c>
      <c r="AG41" t="str">
        <f t="shared" ca="1" si="20"/>
        <v>-1,-1,-1,-1,-1,-1,-1,-1,-1,-1</v>
      </c>
      <c r="AH41" t="str">
        <f t="shared" ca="1" si="20"/>
        <v>-1,-1,-1,-1,-1,-1,-1,-1,-1,-1,-1</v>
      </c>
      <c r="AI41" t="str">
        <f t="shared" ca="1" si="20"/>
        <v>-1,-1,-1,-1,-1,-1,-1,-1,-1,-1,-1,-1</v>
      </c>
      <c r="AJ41" t="str">
        <f t="shared" ca="1" si="20"/>
        <v>-1,-1,-1,-1,-1,-1,-1,-1,-1,-1,-1,-1,-1</v>
      </c>
      <c r="AK41" t="str">
        <f t="shared" ca="1" si="20"/>
        <v>-1,-1,-1,-1,-1,-1,-1,-1,-1,-1,-1,-1,-1,-1</v>
      </c>
      <c r="AL41" t="str">
        <f t="shared" ca="1" si="20"/>
        <v>-1,-1,-1,-1,-1,-1,-1,-1,-1,-1,-1,-1,-1,-1,-1</v>
      </c>
      <c r="AM41" t="str">
        <f t="shared" ca="1" si="20"/>
        <v>-1,-1,-1,-1,-1,-1,-1,-1,-1,-1,-1,-1,-1,-1,-1,-1</v>
      </c>
      <c r="AN41" t="str">
        <f t="shared" ca="1" si="20"/>
        <v>-1,-1,-1,-1,-1,-1,-1,-1,-1,-1,-1,-1,-1,-1,-1,-1,-1</v>
      </c>
      <c r="AO41" t="str">
        <f t="shared" ca="1" si="20"/>
        <v>-1,-1,-1,-1,-1,-1,-1,-1,-1,-1,-1,-1,-1,-1,-1,-1,-1,-1</v>
      </c>
      <c r="AP41" t="str">
        <f t="shared" ca="1" si="20"/>
        <v>-1,-1,-1,-1,-1,-1,-1,-1,-1,-1,-1,-1,-1,-1,-1,-1,-1,-1,-1</v>
      </c>
      <c r="AQ41" t="str">
        <f t="shared" ca="1" si="20"/>
        <v>-1,-1,-1,-1,-1,-1,-1,-1,-1,-1,-1,-1,-1,-1,-1,-1,-1,-1,-1,-1</v>
      </c>
      <c r="AR41" t="str">
        <f t="shared" ca="1" si="20"/>
        <v>-1,-1,-1,-1,-1,-1,-1,-1,-1,-1,-1,-1,-1,-1,-1,-1,-1,-1,-1,-1,-1</v>
      </c>
      <c r="AS41" t="str">
        <f t="shared" ca="1" si="20"/>
        <v>-1,-1,-1,-1,-1,-1,-1,-1,-1,-1,-1,-1,-1,-1,-1,-1,-1,-1,-1,-1,-1,-1</v>
      </c>
      <c r="AT41" t="str">
        <f t="shared" ca="1" si="20"/>
        <v>-1,-1,-1,-1,-1,-1,-1,-1,-1,-1,-1,-1,-1,-1,-1,-1,-1,-1,-1,-1,-1,-1,-1</v>
      </c>
      <c r="AU41" t="str">
        <f t="shared" ca="1" si="20"/>
        <v>-1,-1,-1,-1,-1,-1,-1,-1,-1,-1,-1,-1,-1,-1,-1,-1,-1,-1,-1,-1,-1,-1,-1,-1</v>
      </c>
      <c r="AV41" t="str">
        <f t="shared" ca="1" si="20"/>
        <v>-1,-1,-1,-1,-1,-1,-1,-1,-1,-1,-1,-1,-1,-1,-1,-1,-1,-1,-1,-1,-1,-1,-1,-1,-1</v>
      </c>
      <c r="AW41" t="str">
        <f t="shared" ca="1" si="20"/>
        <v>-1,-1,-1,-1,-1,-1,-1,-1,-1,-1,-1,-1,-1,-1,-1,-1,-1,-1,-1,-1,-1,-1,-1,-1,-1,-1</v>
      </c>
      <c r="AX41" t="str">
        <f t="shared" ca="1" si="20"/>
        <v>-1,-1,-1,-1,-1,-1,-1,-1,-1,-1,-1,-1,-1,-1,-1,-1,-1,-1,-1,-1,-1,-1,-1,-1,-1,-1,-1</v>
      </c>
      <c r="AY41" t="str">
        <f t="shared" ca="1" si="20"/>
        <v>-1,-1,-1,-1,-1,-1,-1,-1,-1,-1,-1,-1,-1,-1,-1,-1,-1,-1,-1,-1,-1,-1,-1,-1,-1,-1,-1,-1</v>
      </c>
      <c r="AZ41" t="str">
        <f t="shared" ca="1" si="20"/>
        <v>-1,-1,-1,-1,-1,-1,-1,-1,-1,-1,-1,-1,-1,-1,-1,-1,-1,-1,-1,-1,-1,-1,-1,-1,-1,-1,-1,-1,-1</v>
      </c>
      <c r="BA41" t="str">
        <f t="shared" ca="1" si="20"/>
        <v>-1,-1,-1,-1,-1,-1,-1,-1,-1,-1,-1,-1,-1,-1,-1,-1,-1,-1,-1,-1,-1,-1,-1,-1,-1,-1,-1,-1,-1,-1</v>
      </c>
      <c r="BB41" t="str">
        <f t="shared" ca="1" si="20"/>
        <v>-1,-1,-1,-1,-1,-1,-1,-1,-1,-1,-1,-1,-1,-1,-1,-1,-1,-1,-1,-1,-1,-1,-1,-1,-1,-1,-1,-1,-1,-1,-1</v>
      </c>
      <c r="BC41" t="str">
        <f t="shared" ca="1" si="20"/>
        <v>-1,-1,-1,-1,-1,-1,-1,-1,-1,-1,-1,-1,-1,-1,-1,-1,-1,-1,-1,-1,-1,-1,-1,-1,-1,-1,-1,-1,-1,-1,-1,-1</v>
      </c>
      <c r="BD41" t="str">
        <f t="shared" ca="1" si="20"/>
        <v>-1,-1,-1,-1,-1,-1,-1,-1,-1,-1,-1,-1,-1,-1,-1,-1,-1,-1,-1,-1,-1,-1,-1,-1,-1,-1,-1,-1,-1,-1,-1,-1,-1</v>
      </c>
      <c r="BE41" t="str">
        <f t="shared" ca="1" si="20"/>
        <v>-1,-1,-1,-1,-1,-1,-1,-1,-1,-1,-1,-1,-1,-1,-1,-1,-1,-1,-1,-1,-1,-1,-1,-1,-1,-1,-1,-1,-1,-1,-1,-1,-1,-1</v>
      </c>
      <c r="BF41" t="str">
        <f t="shared" ref="BF41:CK41" ca="1" si="21">BE41&amp;","&amp;BG22</f>
        <v>-1,-1,-1,-1,-1,-1,-1,-1,-1,-1,-1,-1,-1,-1,-1,-1,-1,-1,-1,-1,-1,-1,-1,-1,-1,-1,-1,-1,-1,-1,-1,-1,-1,-1,-1</v>
      </c>
      <c r="BG41" t="str">
        <f t="shared" ca="1" si="21"/>
        <v>-1,-1,-1,-1,-1,-1,-1,-1,-1,-1,-1,-1,-1,-1,-1,-1,-1,-1,-1,-1,-1,-1,-1,-1,-1,-1,-1,-1,-1,-1,-1,-1,-1,-1,-1,-1</v>
      </c>
      <c r="BH41" t="str">
        <f t="shared" ca="1" si="21"/>
        <v>-1,-1,-1,-1,-1,-1,-1,-1,-1,-1,-1,-1,-1,-1,-1,-1,-1,-1,-1,-1,-1,-1,-1,-1,-1,-1,-1,-1,-1,-1,-1,-1,-1,-1,-1,-1,-1</v>
      </c>
      <c r="BI41" t="str">
        <f t="shared" ca="1" si="21"/>
        <v>-1,-1,-1,-1,-1,-1,-1,-1,-1,-1,-1,-1,-1,-1,-1,-1,-1,-1,-1,-1,-1,-1,-1,-1,-1,-1,-1,-1,-1,-1,-1,-1,-1,-1,-1,-1,-1,-1</v>
      </c>
      <c r="BJ41" t="str">
        <f t="shared" ca="1" si="21"/>
        <v>-1,-1,-1,-1,-1,-1,-1,-1,-1,-1,-1,-1,-1,-1,-1,-1,-1,-1,-1,-1,-1,-1,-1,-1,-1,-1,-1,-1,-1,-1,-1,-1,-1,-1,-1,-1,-1,-1,-1</v>
      </c>
      <c r="BK41" t="str">
        <f t="shared" ca="1" si="21"/>
        <v>-1,-1,-1,-1,-1,-1,-1,-1,-1,-1,-1,-1,-1,-1,-1,-1,-1,-1,-1,-1,-1,-1,-1,-1,-1,-1,-1,-1,-1,-1,-1,-1,-1,-1,-1,-1,-1,-1,-1,-1</v>
      </c>
      <c r="BL41" t="str">
        <f t="shared" ca="1" si="21"/>
        <v>-1,-1,-1,-1,-1,-1,-1,-1,-1,-1,-1,-1,-1,-1,-1,-1,-1,-1,-1,-1,-1,-1,-1,-1,-1,-1,-1,-1,-1,-1,-1,-1,-1,-1,-1,-1,-1,-1,-1,-1,-1</v>
      </c>
      <c r="BM41" t="str">
        <f t="shared" ca="1" si="21"/>
        <v>-1,-1,-1,-1,-1,-1,-1,-1,-1,-1,-1,-1,-1,-1,-1,-1,-1,-1,-1,-1,-1,-1,-1,-1,-1,-1,-1,-1,-1,-1,-1,-1,-1,-1,-1,-1,-1,-1,-1,-1,-1,-1</v>
      </c>
      <c r="BN41" t="str">
        <f t="shared" ca="1" si="21"/>
        <v>-1,-1,-1,-1,-1,-1,-1,-1,-1,-1,-1,-1,-1,-1,-1,-1,-1,-1,-1,-1,-1,-1,-1,-1,-1,-1,-1,-1,-1,-1,-1,-1,-1,-1,-1,-1,-1,-1,-1,-1,-1,-1,-1</v>
      </c>
      <c r="BO41" t="str">
        <f t="shared" ca="1" si="21"/>
        <v>-1,-1,-1,-1,-1,-1,-1,-1,-1,-1,-1,-1,-1,-1,-1,-1,-1,-1,-1,-1,-1,-1,-1,-1,-1,-1,-1,-1,-1,-1,-1,-1,-1,-1,-1,-1,-1,-1,-1,-1,-1,-1,-1,-1</v>
      </c>
      <c r="BP41" t="str">
        <f t="shared" ca="1" si="21"/>
        <v>-1,-1,-1,-1,-1,-1,-1,-1,-1,-1,-1,-1,-1,-1,-1,-1,-1,-1,-1,-1,-1,-1,-1,-1,-1,-1,-1,-1,-1,-1,-1,-1,-1,-1,-1,-1,-1,-1,-1,-1,-1,-1,-1,-1,-1</v>
      </c>
      <c r="BQ41" t="str">
        <f t="shared" ca="1" si="21"/>
        <v>-1,-1,-1,-1,-1,-1,-1,-1,-1,-1,-1,-1,-1,-1,-1,-1,-1,-1,-1,-1,-1,-1,-1,-1,-1,-1,-1,-1,-1,-1,-1,-1,-1,-1,-1,-1,-1,-1,-1,-1,-1,-1,-1,-1,-1,-1</v>
      </c>
      <c r="BR41" t="str">
        <f t="shared" ca="1" si="21"/>
        <v>-1,-1,-1,-1,-1,-1,-1,-1,-1,-1,-1,-1,-1,-1,-1,-1,-1,-1,-1,-1,-1,-1,-1,-1,-1,-1,-1,-1,-1,-1,-1,-1,-1,-1,-1,-1,-1,-1,-1,-1,-1,-1,-1,-1,-1,-1,-1</v>
      </c>
      <c r="BS41" t="str">
        <f t="shared" ca="1" si="21"/>
        <v>-1,-1,-1,-1,-1,-1,-1,-1,-1,-1,-1,-1,-1,-1,-1,-1,-1,-1,-1,-1,-1,-1,-1,-1,-1,-1,-1,-1,-1,-1,-1,-1,-1,-1,-1,-1,-1,-1,-1,-1,-1,-1,-1,-1,-1,-1,-1,-1</v>
      </c>
      <c r="BT41" t="str">
        <f t="shared" ca="1" si="21"/>
        <v>-1,-1,-1,-1,-1,-1,-1,-1,-1,-1,-1,-1,-1,-1,-1,-1,-1,-1,-1,-1,-1,-1,-1,-1,-1,-1,-1,-1,-1,-1,-1,-1,-1,-1,-1,-1,-1,-1,-1,-1,-1,-1,-1,-1,-1,-1,-1,-1,-1</v>
      </c>
      <c r="BU41" t="str">
        <f t="shared" ca="1" si="21"/>
        <v>-1,-1,-1,-1,-1,-1,-1,-1,-1,-1,-1,-1,-1,-1,-1,-1,-1,-1,-1,-1,-1,-1,-1,-1,-1,-1,-1,-1,-1,-1,-1,-1,-1,-1,-1,-1,-1,-1,-1,-1,-1,-1,-1,-1,-1,-1,-1,-1,-1,-1</v>
      </c>
      <c r="BV41" t="str">
        <f t="shared" ca="1" si="21"/>
        <v>-1,-1,-1,-1,-1,-1,-1,-1,-1,-1,-1,-1,-1,-1,-1,-1,-1,-1,-1,-1,-1,-1,-1,-1,-1,-1,-1,-1,-1,-1,-1,-1,-1,-1,-1,-1,-1,-1,-1,-1,-1,-1,-1,-1,-1,-1,-1,-1,-1,-1,-1</v>
      </c>
      <c r="BW41" t="str">
        <f t="shared" ca="1" si="21"/>
        <v>-1,-1,-1,-1,-1,-1,-1,-1,-1,-1,-1,-1,-1,-1,-1,-1,-1,-1,-1,-1,-1,-1,-1,-1,-1,-1,-1,-1,-1,-1,-1,-1,-1,-1,-1,-1,-1,-1,-1,-1,-1,-1,-1,-1,-1,-1,-1,-1,-1,-1,-1,-1</v>
      </c>
      <c r="BX41" t="str">
        <f t="shared" ca="1" si="21"/>
        <v>-1,-1,-1,-1,-1,-1,-1,-1,-1,-1,-1,-1,-1,-1,-1,-1,-1,-1,-1,-1,-1,-1,-1,-1,-1,-1,-1,-1,-1,-1,-1,-1,-1,-1,-1,-1,-1,-1,-1,-1,-1,-1,-1,-1,-1,-1,-1,-1,-1,-1,-1,-1,-1</v>
      </c>
      <c r="BY41" t="str">
        <f t="shared" ca="1" si="21"/>
        <v>-1,-1,-1,-1,-1,-1,-1,-1,-1,-1,-1,-1,-1,-1,-1,-1,-1,-1,-1,-1,-1,-1,-1,-1,-1,-1,-1,-1,-1,-1,-1,-1,-1,-1,-1,-1,-1,-1,-1,-1,-1,-1,-1,-1,-1,-1,-1,-1,-1,-1,-1,-1,-1,-1</v>
      </c>
      <c r="BZ41" t="str">
        <f t="shared" ca="1" si="21"/>
        <v>-1,-1,-1,-1,-1,-1,-1,-1,-1,-1,-1,-1,-1,-1,-1,-1,-1,-1,-1,-1,-1,-1,-1,-1,-1,-1,-1,-1,-1,-1,-1,-1,-1,-1,-1,-1,-1,-1,-1,-1,-1,-1,-1,-1,-1,-1,-1,-1,-1,-1,-1,-1,-1,-1,-1</v>
      </c>
      <c r="CA41" t="str">
        <f t="shared" ca="1" si="21"/>
        <v>-1,-1,-1,-1,-1,-1,-1,-1,-1,-1,-1,-1,-1,-1,-1,-1,-1,-1,-1,-1,-1,-1,-1,-1,-1,-1,-1,-1,-1,-1,-1,-1,-1,-1,-1,-1,-1,-1,-1,-1,-1,-1,-1,-1,-1,-1,-1,-1,-1,-1,-1,-1,-1,-1,-1,-1</v>
      </c>
      <c r="CB41" t="str">
        <f t="shared" ca="1" si="21"/>
        <v>-1,-1,-1,-1,-1,-1,-1,-1,-1,-1,-1,-1,-1,-1,-1,-1,-1,-1,-1,-1,-1,-1,-1,-1,-1,-1,-1,-1,-1,-1,-1,-1,-1,-1,-1,-1,-1,-1,-1,-1,-1,-1,-1,-1,-1,-1,-1,-1,-1,-1,-1,-1,-1,-1,-1,-1,-1</v>
      </c>
      <c r="CC41" t="str">
        <f t="shared" ca="1" si="21"/>
        <v>-1,-1,-1,-1,-1,-1,-1,-1,-1,-1,-1,-1,-1,-1,-1,-1,-1,-1,-1,-1,-1,-1,-1,-1,-1,-1,-1,-1,-1,-1,-1,-1,-1,-1,-1,-1,-1,-1,-1,-1,-1,-1,-1,-1,-1,-1,-1,-1,-1,-1,-1,-1,-1,-1,-1,-1,-1,-1</v>
      </c>
      <c r="CD41" t="str">
        <f t="shared" ca="1" si="21"/>
        <v>-1,-1,-1,-1,-1,-1,-1,-1,-1,-1,-1,-1,-1,-1,-1,-1,-1,-1,-1,-1,-1,-1,-1,-1,-1,-1,-1,-1,-1,-1,-1,-1,-1,-1,-1,-1,-1,-1,-1,-1,-1,-1,-1,-1,-1,-1,-1,-1,-1,-1,-1,-1,-1,-1,-1,-1,-1,-1,-1</v>
      </c>
      <c r="CE41" t="str">
        <f t="shared" ca="1" si="21"/>
        <v>-1,-1,-1,-1,-1,-1,-1,-1,-1,-1,-1,-1,-1,-1,-1,-1,-1,-1,-1,-1,-1,-1,-1,-1,-1,-1,-1,-1,-1,-1,-1,-1,-1,-1,-1,-1,-1,-1,-1,-1,-1,-1,-1,-1,-1,-1,-1,-1,-1,-1,-1,-1,-1,-1,-1,-1,-1,-1,-1,-1</v>
      </c>
      <c r="CF41" t="str">
        <f t="shared" ca="1" si="21"/>
        <v>-1,-1,-1,-1,-1,-1,-1,-1,-1,-1,-1,-1,-1,-1,-1,-1,-1,-1,-1,-1,-1,-1,-1,-1,-1,-1,-1,-1,-1,-1,-1,-1,-1,-1,-1,-1,-1,-1,-1,-1,-1,-1,-1,-1,-1,-1,-1,-1,-1,-1,-1,-1,-1,-1,-1,-1,-1,-1,-1,-1,-1</v>
      </c>
      <c r="CG41" t="str">
        <f t="shared" ca="1" si="21"/>
        <v>-1,-1,-1,-1,-1,-1,-1,-1,-1,-1,-1,-1,-1,-1,-1,-1,-1,-1,-1,-1,-1,-1,-1,-1,-1,-1,-1,-1,-1,-1,-1,-1,-1,-1,-1,-1,-1,-1,-1,-1,-1,-1,-1,-1,-1,-1,-1,-1,-1,-1,-1,-1,-1,-1,-1,-1,-1,-1,-1,-1,-1,-1</v>
      </c>
      <c r="CH41" t="str">
        <f t="shared" ca="1" si="21"/>
        <v>-1,-1,-1,-1,-1,-1,-1,-1,-1,-1,-1,-1,-1,-1,-1,-1,-1,-1,-1,-1,-1,-1,-1,-1,-1,-1,-1,-1,-1,-1,-1,-1,-1,-1,-1,-1,-1,-1,-1,-1,-1,-1,-1,-1,-1,-1,-1,-1,-1,-1,-1,-1,-1,-1,-1,-1,-1,-1,-1,-1,-1,-1,-1</v>
      </c>
      <c r="CI41" t="str">
        <f t="shared" ca="1" si="21"/>
        <v>-1,-1,-1,-1,-1,-1,-1,-1,-1,-1,-1,-1,-1,-1,-1,-1,-1,-1,-1,-1,-1,-1,-1,-1,-1,-1,-1,-1,-1,-1,-1,-1,-1,-1,-1,-1,-1,-1,-1,-1,-1,-1,-1,-1,-1,-1,-1,-1,-1,-1,-1,-1,-1,-1,-1,-1,-1,-1,-1,-1,-1,-1,-1,-1</v>
      </c>
      <c r="CJ41" t="str">
        <f t="shared" ca="1" si="21"/>
        <v>-1,-1,-1,-1,-1,-1,-1,-1,-1,-1,-1,-1,-1,-1,-1,-1,-1,-1,-1,-1,-1,-1,-1,-1,-1,-1,-1,-1,-1,-1,-1,-1,-1,-1,-1,-1,-1,-1,-1,-1,-1,-1,-1,-1,-1,-1,-1,-1,-1,-1,-1,-1,-1,-1,-1,-1,-1,-1,-1,-1,-1,-1,-1,-1,-1</v>
      </c>
      <c r="CK41" t="str">
        <f t="shared" ca="1" si="21"/>
        <v>-1,-1,-1,-1,-1,-1,-1,-1,-1,-1,-1,-1,-1,-1,-1,-1,-1,-1,-1,-1,-1,-1,-1,-1,-1,-1,-1,-1,-1,-1,-1,-1,-1,-1,-1,-1,-1,-1,-1,-1,-1,-1,-1,-1,-1,-1,-1,-1,-1,-1,-1,-1,-1,-1,-1,-1,-1,-1,-1,-1,-1,-1,-1,-1,-1,-1</v>
      </c>
      <c r="CL41" t="str">
        <f t="shared" ref="CL41:DQ41" ca="1" si="22">CK41&amp;","&amp;CM22</f>
        <v>-1,-1,-1,-1,-1,-1,-1,-1,-1,-1,-1,-1,-1,-1,-1,-1,-1,-1,-1,-1,-1,-1,-1,-1,-1,-1,-1,-1,-1,-1,-1,-1,-1,-1,-1,-1,-1,-1,-1,-1,-1,-1,-1,-1,-1,-1,-1,-1,-1,-1,-1,-1,-1,-1,-1,-1,-1,-1,-1,-1,-1,-1,-1,-1,-1,-1,-1</v>
      </c>
      <c r="CM41" t="str">
        <f t="shared" ca="1" si="22"/>
        <v>-1,-1,-1,-1,-1,-1,-1,-1,-1,-1,-1,-1,-1,-1,-1,-1,-1,-1,-1,-1,-1,-1,-1,-1,-1,-1,-1,-1,-1,-1,-1,-1,-1,-1,-1,-1,-1,-1,-1,-1,-1,-1,-1,-1,-1,-1,-1,-1,-1,-1,-1,-1,-1,-1,-1,-1,-1,-1,-1,-1,-1,-1,-1,-1,-1,-1,-1,-1</v>
      </c>
      <c r="CN41" t="str">
        <f t="shared" ca="1" si="22"/>
        <v>-1,-1,-1,-1,-1,-1,-1,-1,-1,-1,-1,-1,-1,-1,-1,-1,-1,-1,-1,-1,-1,-1,-1,-1,-1,-1,-1,-1,-1,-1,-1,-1,-1,-1,-1,-1,-1,-1,-1,-1,-1,-1,-1,-1,-1,-1,-1,-1,-1,-1,-1,-1,-1,-1,-1,-1,-1,-1,-1,-1,-1,-1,-1,-1,-1,-1,-1,-1,-1</v>
      </c>
      <c r="CO41" t="str">
        <f t="shared" ca="1" si="22"/>
        <v>-1,-1,-1,-1,-1,-1,-1,-1,-1,-1,-1,-1,-1,-1,-1,-1,-1,-1,-1,-1,-1,-1,-1,-1,-1,-1,-1,-1,-1,-1,-1,-1,-1,-1,-1,-1,-1,-1,-1,-1,-1,-1,-1,-1,-1,-1,-1,-1,-1,-1,-1,-1,-1,-1,-1,-1,-1,-1,-1,-1,-1,-1,-1,-1,-1,-1,-1,-1,-1,-1</v>
      </c>
      <c r="CP41" t="str">
        <f t="shared" ca="1" si="22"/>
        <v>-1,-1,-1,-1,-1,-1,-1,-1,-1,-1,-1,-1,-1,-1,-1,-1,-1,-1,-1,-1,-1,-1,-1,-1,-1,-1,-1,-1,-1,-1,-1,-1,-1,-1,-1,-1,-1,-1,-1,-1,-1,-1,-1,-1,-1,-1,-1,-1,-1,-1,-1,-1,-1,-1,-1,-1,-1,-1,-1,-1,-1,-1,-1,-1,-1,-1,-1,-1,-1,-1,-1</v>
      </c>
      <c r="CQ41" t="str">
        <f t="shared" ca="1" si="22"/>
        <v>-1,-1,-1,-1,-1,-1,-1,-1,-1,-1,-1,-1,-1,-1,-1,-1,-1,-1,-1,-1,-1,-1,-1,-1,-1,-1,-1,-1,-1,-1,-1,-1,-1,-1,-1,-1,-1,-1,-1,-1,-1,-1,-1,-1,-1,-1,-1,-1,-1,-1,-1,-1,-1,-1,-1,-1,-1,-1,-1,-1,-1,-1,-1,-1,-1,-1,-1,-1,-1,-1,-1,-1</v>
      </c>
      <c r="CR41" t="str">
        <f t="shared" ca="1" si="22"/>
        <v>-1,-1,-1,-1,-1,-1,-1,-1,-1,-1,-1,-1,-1,-1,-1,-1,-1,-1,-1,-1,-1,-1,-1,-1,-1,-1,-1,-1,-1,-1,-1,-1,-1,-1,-1,-1,-1,-1,-1,-1,-1,-1,-1,-1,-1,-1,-1,-1,-1,-1,-1,-1,-1,-1,-1,-1,-1,-1,-1,-1,-1,-1,-1,-1,-1,-1,-1,-1,-1,-1,-1,-1,-1</v>
      </c>
      <c r="CS41" t="str">
        <f t="shared" ca="1" si="22"/>
        <v>-1,-1,-1,-1,-1,-1,-1,-1,-1,-1,-1,-1,-1,-1,-1,-1,-1,-1,-1,-1,-1,-1,-1,-1,-1,-1,-1,-1,-1,-1,-1,-1,-1,-1,-1,-1,-1,-1,-1,-1,-1,-1,-1,-1,-1,-1,-1,-1,-1,-1,-1,-1,-1,-1,-1,-1,-1,-1,-1,-1,-1,-1,-1,-1,-1,-1,-1,-1,-1,-1,-1,-1,-1,-1</v>
      </c>
      <c r="CT41" t="str">
        <f t="shared" ca="1" si="22"/>
        <v>-1,-1,-1,-1,-1,-1,-1,-1,-1,-1,-1,-1,-1,-1,-1,-1,-1,-1,-1,-1,-1,-1,-1,-1,-1,-1,-1,-1,-1,-1,-1,-1,-1,-1,-1,-1,-1,-1,-1,-1,-1,-1,-1,-1,-1,-1,-1,-1,-1,-1,-1,-1,-1,-1,-1,-1,-1,-1,-1,-1,-1,-1,-1,-1,-1,-1,-1,-1,-1,-1,-1,-1,-1,-1,-1</v>
      </c>
      <c r="CU41" t="str">
        <f t="shared" ca="1" si="22"/>
        <v>-1,-1,-1,-1,-1,-1,-1,-1,-1,-1,-1,-1,-1,-1,-1,-1,-1,-1,-1,-1,-1,-1,-1,-1,-1,-1,-1,-1,-1,-1,-1,-1,-1,-1,-1,-1,-1,-1,-1,-1,-1,-1,-1,-1,-1,-1,-1,-1,-1,-1,-1,-1,-1,-1,-1,-1,-1,-1,-1,-1,-1,-1,-1,-1,-1,-1,-1,-1,-1,-1,-1,-1,-1,-1,-1,-1</v>
      </c>
      <c r="CV41" t="str">
        <f t="shared" ca="1" si="22"/>
        <v>-1,-1,-1,-1,-1,-1,-1,-1,-1,-1,-1,-1,-1,-1,-1,-1,-1,-1,-1,-1,-1,-1,-1,-1,-1,-1,-1,-1,-1,-1,-1,-1,-1,-1,-1,-1,-1,-1,-1,-1,-1,-1,-1,-1,-1,-1,-1,-1,-1,-1,-1,-1,-1,-1,-1,-1,-1,-1,-1,-1,-1,-1,-1,-1,-1,-1,-1,-1,-1,-1,-1,-1,-1,-1,-1,-1,-1</v>
      </c>
      <c r="CW41" t="str">
        <f t="shared" ca="1" si="22"/>
        <v>-1,-1,-1,-1,-1,-1,-1,-1,-1,-1,-1,-1,-1,-1,-1,-1,-1,-1,-1,-1,-1,-1,-1,-1,-1,-1,-1,-1,-1,-1,-1,-1,-1,-1,-1,-1,-1,-1,-1,-1,-1,-1,-1,-1,-1,-1,-1,-1,-1,-1,-1,-1,-1,-1,-1,-1,-1,-1,-1,-1,-1,-1,-1,-1,-1,-1,-1,-1,-1,-1,-1,-1,-1,-1,-1,-1,-1,-1</v>
      </c>
      <c r="CX41" t="str">
        <f t="shared" ca="1" si="22"/>
        <v>-1,-1,-1,-1,-1,-1,-1,-1,-1,-1,-1,-1,-1,-1,-1,-1,-1,-1,-1,-1,-1,-1,-1,-1,-1,-1,-1,-1,-1,-1,-1,-1,-1,-1,-1,-1,-1,-1,-1,-1,-1,-1,-1,-1,-1,-1,-1,-1,-1,-1,-1,-1,-1,-1,-1,-1,-1,-1,-1,-1,-1,-1,-1,-1,-1,-1,-1,-1,-1,-1,-1,-1,-1,-1,-1,-1,-1,-1,-1</v>
      </c>
      <c r="CY41" t="str">
        <f t="shared" ca="1" si="22"/>
        <v>-1,-1,-1,-1,-1,-1,-1,-1,-1,-1,-1,-1,-1,-1,-1,-1,-1,-1,-1,-1,-1,-1,-1,-1,-1,-1,-1,-1,-1,-1,-1,-1,-1,-1,-1,-1,-1,-1,-1,-1,-1,-1,-1,-1,-1,-1,-1,-1,-1,-1,-1,-1,-1,-1,-1,-1,-1,-1,-1,-1,-1,-1,-1,-1,-1,-1,-1,-1,-1,-1,-1,-1,-1,-1,-1,-1,-1,-1,-1,-1</v>
      </c>
      <c r="CZ41" t="str">
        <f t="shared" ca="1" si="22"/>
        <v>-1,-1,-1,-1,-1,-1,-1,-1,-1,-1,-1,-1,-1,-1,-1,-1,-1,-1,-1,-1,-1,-1,-1,-1,-1,-1,-1,-1,-1,-1,-1,-1,-1,-1,-1,-1,-1,-1,-1,-1,-1,-1,-1,-1,-1,-1,-1,-1,-1,-1,-1,-1,-1,-1,-1,-1,-1,-1,-1,-1,-1,-1,-1,-1,-1,-1,-1,-1,-1,-1,-1,-1,-1,-1,-1,-1,-1,-1,-1,-1,-1</v>
      </c>
      <c r="DA41" t="str">
        <f t="shared" ca="1" si="22"/>
        <v>-1,-1,-1,-1,-1,-1,-1,-1,-1,-1,-1,-1,-1,-1,-1,-1,-1,-1,-1,-1,-1,-1,-1,-1,-1,-1,-1,-1,-1,-1,-1,-1,-1,-1,-1,-1,-1,-1,-1,-1,-1,-1,-1,-1,-1,-1,-1,-1,-1,-1,-1,-1,-1,-1,-1,-1,-1,-1,-1,-1,-1,-1,-1,-1,-1,-1,-1,-1,-1,-1,-1,-1,-1,-1,-1,-1,-1,-1,-1,-1,-1,-1</v>
      </c>
      <c r="DB41" t="str">
        <f t="shared" ca="1" si="22"/>
        <v>-1,-1,-1,-1,-1,-1,-1,-1,-1,-1,-1,-1,-1,-1,-1,-1,-1,-1,-1,-1,-1,-1,-1,-1,-1,-1,-1,-1,-1,-1,-1,-1,-1,-1,-1,-1,-1,-1,-1,-1,-1,-1,-1,-1,-1,-1,-1,-1,-1,-1,-1,-1,-1,-1,-1,-1,-1,-1,-1,-1,-1,-1,-1,-1,-1,-1,-1,-1,-1,-1,-1,-1,-1,-1,-1,-1,-1,-1,-1,-1,-1,-1,-1</v>
      </c>
      <c r="DC41" t="str">
        <f t="shared" ca="1" si="22"/>
        <v>-1,-1,-1,-1,-1,-1,-1,-1,-1,-1,-1,-1,-1,-1,-1,-1,-1,-1,-1,-1,-1,-1,-1,-1,-1,-1,-1,-1,-1,-1,-1,-1,-1,-1,-1,-1,-1,-1,-1,-1,-1,-1,-1,-1,-1,-1,-1,-1,-1,-1,-1,-1,-1,-1,-1,-1,-1,-1,-1,-1,-1,-1,-1,-1,-1,-1,-1,-1,-1,-1,-1,-1,-1,-1,-1,-1,-1,-1,-1,-1,-1,-1,-1,-1</v>
      </c>
      <c r="DD41" t="str">
        <f t="shared" ca="1" si="22"/>
        <v>-1,-1,-1,-1,-1,-1,-1,-1,-1,-1,-1,-1,-1,-1,-1,-1,-1,-1,-1,-1,-1,-1,-1,-1,-1,-1,-1,-1,-1,-1,-1,-1,-1,-1,-1,-1,-1,-1,-1,-1,-1,-1,-1,-1,-1,-1,-1,-1,-1,-1,-1,-1,-1,-1,-1,-1,-1,-1,-1,-1,-1,-1,-1,-1,-1,-1,-1,-1,-1,-1,-1,-1,-1,-1,-1,-1,-1,-1,-1,-1,-1,-1,-1,-1,-1</v>
      </c>
      <c r="DE41" t="str">
        <f t="shared" ca="1" si="22"/>
        <v>-1,-1,-1,-1,-1,-1,-1,-1,-1,-1,-1,-1,-1,-1,-1,-1,-1,-1,-1,-1,-1,-1,-1,-1,-1,-1,-1,-1,-1,-1,-1,-1,-1,-1,-1,-1,-1,-1,-1,-1,-1,-1,-1,-1,-1,-1,-1,-1,-1,-1,-1,-1,-1,-1,-1,-1,-1,-1,-1,-1,-1,-1,-1,-1,-1,-1,-1,-1,-1,-1,-1,-1,-1,-1,-1,-1,-1,-1,-1,-1,-1,-1,-1,-1,-1,-1</v>
      </c>
      <c r="DF41" t="str">
        <f t="shared" ca="1" si="22"/>
        <v>-1,-1,-1,-1,-1,-1,-1,-1,-1,-1,-1,-1,-1,-1,-1,-1,-1,-1,-1,-1,-1,-1,-1,-1,-1,-1,-1,-1,-1,-1,-1,-1,-1,-1,-1,-1,-1,-1,-1,-1,-1,-1,-1,-1,-1,-1,-1,-1,-1,-1,-1,-1,-1,-1,-1,-1,-1,-1,-1,-1,-1,-1,-1,-1,-1,-1,-1,-1,-1,-1,-1,-1,-1,-1,-1,-1,-1,-1,-1,-1,-1,-1,-1,-1,-1,-1,-1</v>
      </c>
      <c r="DG41" t="str">
        <f t="shared" ca="1" si="22"/>
        <v>-1,-1,-1,-1,-1,-1,-1,-1,-1,-1,-1,-1,-1,-1,-1,-1,-1,-1,-1,-1,-1,-1,-1,-1,-1,-1,-1,-1,-1,-1,-1,-1,-1,-1,-1,-1,-1,-1,-1,-1,-1,-1,-1,-1,-1,-1,-1,-1,-1,-1,-1,-1,-1,-1,-1,-1,-1,-1,-1,-1,-1,-1,-1,-1,-1,-1,-1,-1,-1,-1,-1,-1,-1,-1,-1,-1,-1,-1,-1,-1,-1,-1,-1,-1,-1,-1,-1,-1</v>
      </c>
      <c r="DH41" t="str">
        <f t="shared" ca="1" si="22"/>
        <v>-1,-1,-1,-1,-1,-1,-1,-1,-1,-1,-1,-1,-1,-1,-1,-1,-1,-1,-1,-1,-1,-1,-1,-1,-1,-1,-1,-1,-1,-1,-1,-1,-1,-1,-1,-1,-1,-1,-1,-1,-1,-1,-1,-1,-1,-1,-1,-1,-1,-1,-1,-1,-1,-1,-1,-1,-1,-1,-1,-1,-1,-1,-1,-1,-1,-1,-1,-1,-1,-1,-1,-1,-1,-1,-1,-1,-1,-1,-1,-1,-1,-1,-1,-1,-1,-1,-1,-1,-1</v>
      </c>
      <c r="DI41" t="str">
        <f t="shared" ca="1" si="22"/>
        <v>-1,-1,-1,-1,-1,-1,-1,-1,-1,-1,-1,-1,-1,-1,-1,-1,-1,-1,-1,-1,-1,-1,-1,-1,-1,-1,-1,-1,-1,-1,-1,-1,-1,-1,-1,-1,-1,-1,-1,-1,-1,-1,-1,-1,-1,-1,-1,-1,-1,-1,-1,-1,-1,-1,-1,-1,-1,-1,-1,-1,-1,-1,-1,-1,-1,-1,-1,-1,-1,-1,-1,-1,-1,-1,-1,-1,-1,-1,-1,-1,-1,-1,-1,-1,-1,-1,-1,-1,-1,-1</v>
      </c>
      <c r="DJ41" t="str">
        <f t="shared" ca="1" si="22"/>
        <v>-1,-1,-1,-1,-1,-1,-1,-1,-1,-1,-1,-1,-1,-1,-1,-1,-1,-1,-1,-1,-1,-1,-1,-1,-1,-1,-1,-1,-1,-1,-1,-1,-1,-1,-1,-1,-1,-1,-1,-1,-1,-1,-1,-1,-1,-1,-1,-1,-1,-1,-1,-1,-1,-1,-1,-1,-1,-1,-1,-1,-1,-1,-1,-1,-1,-1,-1,-1,-1,-1,-1,-1,-1,-1,-1,-1,-1,-1,-1,-1,-1,-1,-1,-1,-1,-1,-1,-1,-1,-1,-1</v>
      </c>
      <c r="DK41" t="str">
        <f t="shared" ca="1" si="22"/>
        <v>-1,-1,-1,-1,-1,-1,-1,-1,-1,-1,-1,-1,-1,-1,-1,-1,-1,-1,-1,-1,-1,-1,-1,-1,-1,-1,-1,-1,-1,-1,-1,-1,-1,-1,-1,-1,-1,-1,-1,-1,-1,-1,-1,-1,-1,-1,-1,-1,-1,-1,-1,-1,-1,-1,-1,-1,-1,-1,-1,-1,-1,-1,-1,-1,-1,-1,-1,-1,-1,-1,-1,-1,-1,-1,-1,-1,-1,-1,-1,-1,-1,-1,-1,-1,-1,-1,-1,-1,-1,-1,-1,-1</v>
      </c>
      <c r="DL41" t="str">
        <f t="shared" ca="1" si="22"/>
        <v>-1,-1,-1,-1,-1,-1,-1,-1,-1,-1,-1,-1,-1,-1,-1,-1,-1,-1,-1,-1,-1,-1,-1,-1,-1,-1,-1,-1,-1,-1,-1,-1,-1,-1,-1,-1,-1,-1,-1,-1,-1,-1,-1,-1,-1,-1,-1,-1,-1,-1,-1,-1,-1,-1,-1,-1,-1,-1,-1,-1,-1,-1,-1,-1,-1,-1,-1,-1,-1,-1,-1,-1,-1,-1,-1,-1,-1,-1,-1,-1,-1,-1,-1,-1,-1,-1,-1,-1,-1,-1,-1,-1,-1</v>
      </c>
      <c r="DM41" t="str">
        <f t="shared" ca="1" si="22"/>
        <v>-1,-1,-1,-1,-1,-1,-1,-1,-1,-1,-1,-1,-1,-1,-1,-1,-1,-1,-1,-1,-1,-1,-1,-1,-1,-1,-1,-1,-1,-1,-1,-1,-1,-1,-1,-1,-1,-1,-1,-1,-1,-1,-1,-1,-1,-1,-1,-1,-1,-1,-1,-1,-1,-1,-1,-1,-1,-1,-1,-1,-1,-1,-1,-1,-1,-1,-1,-1,-1,-1,-1,-1,-1,-1,-1,-1,-1,-1,-1,-1,-1,-1,-1,-1,-1,-1,-1,-1,-1,-1,-1,-1,-1,-1</v>
      </c>
      <c r="DN41" t="str">
        <f t="shared" ca="1" si="22"/>
        <v>-1,-1,-1,-1,-1,-1,-1,-1,-1,-1,-1,-1,-1,-1,-1,-1,-1,-1,-1,-1,-1,-1,-1,-1,-1,-1,-1,-1,-1,-1,-1,-1,-1,-1,-1,-1,-1,-1,-1,-1,-1,-1,-1,-1,-1,-1,-1,-1,-1,-1,-1,-1,-1,-1,-1,-1,-1,-1,-1,-1,-1,-1,-1,-1,-1,-1,-1,-1,-1,-1,-1,-1,-1,-1,-1,-1,-1,-1,-1,-1,-1,-1,-1,-1,-1,-1,-1,-1,-1,-1,-1,-1,-1,-1,-1</v>
      </c>
      <c r="DO41" t="str">
        <f t="shared" ca="1" si="22"/>
        <v>-1,-1,-1,-1,-1,-1,-1,-1,-1,-1,-1,-1,-1,-1,-1,-1,-1,-1,-1,-1,-1,-1,-1,-1,-1,-1,-1,-1,-1,-1,-1,-1,-1,-1,-1,-1,-1,-1,-1,-1,-1,-1,-1,-1,-1,-1,-1,-1,-1,-1,-1,-1,-1,-1,-1,-1,-1,-1,-1,-1,-1,-1,-1,-1,-1,-1,-1,-1,-1,-1,-1,-1,-1,-1,-1,-1,-1,-1,-1,-1,-1,-1,-1,-1,-1,-1,-1,-1,-1,-1,-1,-1,-1,-1,-1,-1</v>
      </c>
      <c r="DP41" t="str">
        <f t="shared" ca="1" si="22"/>
        <v>-1,-1,-1,-1,-1,-1,-1,-1,-1,-1,-1,-1,-1,-1,-1,-1,-1,-1,-1,-1,-1,-1,-1,-1,-1,-1,-1,-1,-1,-1,-1,-1,-1,-1,-1,-1,-1,-1,-1,-1,-1,-1,-1,-1,-1,-1,-1,-1,-1,-1,-1,-1,-1,-1,-1,-1,-1,-1,-1,-1,-1,-1,-1,-1,-1,-1,-1,-1,-1,-1,-1,-1,-1,-1,-1,-1,-1,-1,-1,-1,-1,-1,-1,-1,-1,-1,-1,-1,-1,-1,-1,-1,-1,-1,-1,-1,-1</v>
      </c>
      <c r="DQ41" t="str">
        <f t="shared" ca="1" si="22"/>
        <v>-1,-1,-1,-1,-1,-1,-1,-1,-1,-1,-1,-1,-1,-1,-1,-1,-1,-1,-1,-1,-1,-1,-1,-1,-1,-1,-1,-1,-1,-1,-1,-1,-1,-1,-1,-1,-1,-1,-1,-1,-1,-1,-1,-1,-1,-1,-1,-1,-1,-1,-1,-1,-1,-1,-1,-1,-1,-1,-1,-1,-1,-1,-1,-1,-1,-1,-1,-1,-1,-1,-1,-1,-1,-1,-1,-1,-1,-1,-1,-1,-1,-1,-1,-1,-1,-1,-1,-1,-1,-1,-1,-1,-1,-1,-1,-1,-1,-1</v>
      </c>
      <c r="DR41" t="str">
        <f t="shared" ref="DR41:ET41" ca="1" si="23">DQ41&amp;","&amp;DS22</f>
        <v>-1,-1,-1,-1,-1,-1,-1,-1,-1,-1,-1,-1,-1,-1,-1,-1,-1,-1,-1,-1,-1,-1,-1,-1,-1,-1,-1,-1,-1,-1,-1,-1,-1,-1,-1,-1,-1,-1,-1,-1,-1,-1,-1,-1,-1,-1,-1,-1,-1,-1,-1,-1,-1,-1,-1,-1,-1,-1,-1,-1,-1,-1,-1,-1,-1,-1,-1,-1,-1,-1,-1,-1,-1,-1,-1,-1,-1,-1,-1,-1,-1,-1,-1,-1,-1,-1,-1,-1,-1,-1,-1,-1,-1,-1,-1,-1,-1,-1,-1</v>
      </c>
      <c r="DS41" t="str">
        <f t="shared" ca="1" si="23"/>
        <v>-1,-1,-1,-1,-1,-1,-1,-1,-1,-1,-1,-1,-1,-1,-1,-1,-1,-1,-1,-1,-1,-1,-1,-1,-1,-1,-1,-1,-1,-1,-1,-1,-1,-1,-1,-1,-1,-1,-1,-1,-1,-1,-1,-1,-1,-1,-1,-1,-1,-1,-1,-1,-1,-1,-1,-1,-1,-1,-1,-1,-1,-1,-1,-1,-1,-1,-1,-1,-1,-1,-1,-1,-1,-1,-1,-1,-1,-1,-1,-1,-1,-1,-1,-1,-1,-1,-1,-1,-1,-1,-1,-1,-1,-1,-1,-1,-1,-1,-1,-1</v>
      </c>
      <c r="DT41" t="str">
        <f t="shared" ca="1" si="23"/>
        <v>-1,-1,-1,-1,-1,-1,-1,-1,-1,-1,-1,-1,-1,-1,-1,-1,-1,-1,-1,-1,-1,-1,-1,-1,-1,-1,-1,-1,-1,-1,-1,-1,-1,-1,-1,-1,-1,-1,-1,-1,-1,-1,-1,-1,-1,-1,-1,-1,-1,-1,-1,-1,-1,-1,-1,-1,-1,-1,-1,-1,-1,-1,-1,-1,-1,-1,-1,-1,-1,-1,-1,-1,-1,-1,-1,-1,-1,-1,-1,-1,-1,-1,-1,-1,-1,-1,-1,-1,-1,-1,-1,-1,-1,-1,-1,-1,-1,-1,-1,-1,-1</v>
      </c>
      <c r="DU41" t="str">
        <f t="shared" ca="1" si="23"/>
        <v>-1,-1,-1,-1,-1,-1,-1,-1,-1,-1,-1,-1,-1,-1,-1,-1,-1,-1,-1,-1,-1,-1,-1,-1,-1,-1,-1,-1,-1,-1,-1,-1,-1,-1,-1,-1,-1,-1,-1,-1,-1,-1,-1,-1,-1,-1,-1,-1,-1,-1,-1,-1,-1,-1,-1,-1,-1,-1,-1,-1,-1,-1,-1,-1,-1,-1,-1,-1,-1,-1,-1,-1,-1,-1,-1,-1,-1,-1,-1,-1,-1,-1,-1,-1,-1,-1,-1,-1,-1,-1,-1,-1,-1,-1,-1,-1,-1,-1,-1,-1,-1,-1</v>
      </c>
      <c r="DV41" t="str">
        <f t="shared" ca="1" si="23"/>
        <v>-1,-1,-1,-1,-1,-1,-1,-1,-1,-1,-1,-1,-1,-1,-1,-1,-1,-1,-1,-1,-1,-1,-1,-1,-1,-1,-1,-1,-1,-1,-1,-1,-1,-1,-1,-1,-1,-1,-1,-1,-1,-1,-1,-1,-1,-1,-1,-1,-1,-1,-1,-1,-1,-1,-1,-1,-1,-1,-1,-1,-1,-1,-1,-1,-1,-1,-1,-1,-1,-1,-1,-1,-1,-1,-1,-1,-1,-1,-1,-1,-1,-1,-1,-1,-1,-1,-1,-1,-1,-1,-1,-1,-1,-1,-1,-1,-1,-1,-1,-1,-1,-1,-1</v>
      </c>
      <c r="DW41" t="str">
        <f t="shared" ca="1" si="23"/>
        <v>-1,-1,-1,-1,-1,-1,-1,-1,-1,-1,-1,-1,-1,-1,-1,-1,-1,-1,-1,-1,-1,-1,-1,-1,-1,-1,-1,-1,-1,-1,-1,-1,-1,-1,-1,-1,-1,-1,-1,-1,-1,-1,-1,-1,-1,-1,-1,-1,-1,-1,-1,-1,-1,-1,-1,-1,-1,-1,-1,-1,-1,-1,-1,-1,-1,-1,-1,-1,-1,-1,-1,-1,-1,-1,-1,-1,-1,-1,-1,-1,-1,-1,-1,-1,-1,-1,-1,-1,-1,-1,-1,-1,-1,-1,-1,-1,-1,-1,-1,-1,-1,-1,-1,-1</v>
      </c>
      <c r="DX41" t="str">
        <f t="shared" ca="1" si="23"/>
        <v>-1,-1,-1,-1,-1,-1,-1,-1,-1,-1,-1,-1,-1,-1,-1,-1,-1,-1,-1,-1,-1,-1,-1,-1,-1,-1,-1,-1,-1,-1,-1,-1,-1,-1,-1,-1,-1,-1,-1,-1,-1,-1,-1,-1,-1,-1,-1,-1,-1,-1,-1,-1,-1,-1,-1,-1,-1,-1,-1,-1,-1,-1,-1,-1,-1,-1,-1,-1,-1,-1,-1,-1,-1,-1,-1,-1,-1,-1,-1,-1,-1,-1,-1,-1,-1,-1,-1,-1,-1,-1,-1,-1,-1,-1,-1,-1,-1,-1,-1,-1,-1,-1,-1,-1,-1</v>
      </c>
      <c r="DY41" t="str">
        <f t="shared" ca="1" si="23"/>
        <v>-1,-1,-1,-1,-1,-1,-1,-1,-1,-1,-1,-1,-1,-1,-1,-1,-1,-1,-1,-1,-1,-1,-1,-1,-1,-1,-1,-1,-1,-1,-1,-1,-1,-1,-1,-1,-1,-1,-1,-1,-1,-1,-1,-1,-1,-1,-1,-1,-1,-1,-1,-1,-1,-1,-1,-1,-1,-1,-1,-1,-1,-1,-1,-1,-1,-1,-1,-1,-1,-1,-1,-1,-1,-1,-1,-1,-1,-1,-1,-1,-1,-1,-1,-1,-1,-1,-1,-1,-1,-1,-1,-1,-1,-1,-1,-1,-1,-1,-1,-1,-1,-1,-1,-1,-1,-1</v>
      </c>
      <c r="DZ41" t="str">
        <f t="shared" ca="1" si="23"/>
        <v>-1,-1,-1,-1,-1,-1,-1,-1,-1,-1,-1,-1,-1,-1,-1,-1,-1,-1,-1,-1,-1,-1,-1,-1,-1,-1,-1,-1,-1,-1,-1,-1,-1,-1,-1,-1,-1,-1,-1,-1,-1,-1,-1,-1,-1,-1,-1,-1,-1,-1,-1,-1,-1,-1,-1,-1,-1,-1,-1,-1,-1,-1,-1,-1,-1,-1,-1,-1,-1,-1,-1,-1,-1,-1,-1,-1,-1,-1,-1,-1,-1,-1,-1,-1,-1,-1,-1,-1,-1,-1,-1,-1,-1,-1,-1,-1,-1,-1,-1,-1,-1,-1,-1,-1,-1,-1,-1</v>
      </c>
      <c r="EA41" t="str">
        <f t="shared" ca="1" si="23"/>
        <v>-1,-1,-1,-1,-1,-1,-1,-1,-1,-1,-1,-1,-1,-1,-1,-1,-1,-1,-1,-1,-1,-1,-1,-1,-1,-1,-1,-1,-1,-1,-1,-1,-1,-1,-1,-1,-1,-1,-1,-1,-1,-1,-1,-1,-1,-1,-1,-1,-1,-1,-1,-1,-1,-1,-1,-1,-1,-1,-1,-1,-1,-1,-1,-1,-1,-1,-1,-1,-1,-1,-1,-1,-1,-1,-1,-1,-1,-1,-1,-1,-1,-1,-1,-1,-1,-1,-1,-1,-1,-1,-1,-1,-1,-1,-1,-1,-1,-1,-1,-1,-1,-1,-1,-1,-1,-1,-1,-1</v>
      </c>
      <c r="EB41" t="str">
        <f t="shared" ca="1" si="23"/>
        <v>-1,-1,-1,-1,-1,-1,-1,-1,-1,-1,-1,-1,-1,-1,-1,-1,-1,-1,-1,-1,-1,-1,-1,-1,-1,-1,-1,-1,-1,-1,-1,-1,-1,-1,-1,-1,-1,-1,-1,-1,-1,-1,-1,-1,-1,-1,-1,-1,-1,-1,-1,-1,-1,-1,-1,-1,-1,-1,-1,-1,-1,-1,-1,-1,-1,-1,-1,-1,-1,-1,-1,-1,-1,-1,-1,-1,-1,-1,-1,-1,-1,-1,-1,-1,-1,-1,-1,-1,-1,-1,-1,-1,-1,-1,-1,-1,-1,-1,-1,-1,-1,-1,-1,-1,-1,-1,-1,-1,-1</v>
      </c>
      <c r="EC41" t="str">
        <f t="shared" ca="1" si="23"/>
        <v>-1,-1,-1,-1,-1,-1,-1,-1,-1,-1,-1,-1,-1,-1,-1,-1,-1,-1,-1,-1,-1,-1,-1,-1,-1,-1,-1,-1,-1,-1,-1,-1,-1,-1,-1,-1,-1,-1,-1,-1,-1,-1,-1,-1,-1,-1,-1,-1,-1,-1,-1,-1,-1,-1,-1,-1,-1,-1,-1,-1,-1,-1,-1,-1,-1,-1,-1,-1,-1,-1,-1,-1,-1,-1,-1,-1,-1,-1,-1,-1,-1,-1,-1,-1,-1,-1,-1,-1,-1,-1,-1,-1,-1,-1,-1,-1,-1,-1,-1,-1,-1,-1,-1,-1,-1,-1,-1,-1,-1,-1</v>
      </c>
      <c r="ED41" t="str">
        <f t="shared" ca="1" si="23"/>
        <v>-1,-1,-1,-1,-1,-1,-1,-1,-1,-1,-1,-1,-1,-1,-1,-1,-1,-1,-1,-1,-1,-1,-1,-1,-1,-1,-1,-1,-1,-1,-1,-1,-1,-1,-1,-1,-1,-1,-1,-1,-1,-1,-1,-1,-1,-1,-1,-1,-1,-1,-1,-1,-1,-1,-1,-1,-1,-1,-1,-1,-1,-1,-1,-1,-1,-1,-1,-1,-1,-1,-1,-1,-1,-1,-1,-1,-1,-1,-1,-1,-1,-1,-1,-1,-1,-1,-1,-1,-1,-1,-1,-1,-1,-1,-1,-1,-1,-1,-1,-1,-1,-1,-1,-1,-1,-1,-1,-1,-1,-1,-1</v>
      </c>
      <c r="EE41" t="str">
        <f t="shared" ca="1" si="23"/>
        <v>-1,-1,-1,-1,-1,-1,-1,-1,-1,-1,-1,-1,-1,-1,-1,-1,-1,-1,-1,-1,-1,-1,-1,-1,-1,-1,-1,-1,-1,-1,-1,-1,-1,-1,-1,-1,-1,-1,-1,-1,-1,-1,-1,-1,-1,-1,-1,-1,-1,-1,-1,-1,-1,-1,-1,-1,-1,-1,-1,-1,-1,-1,-1,-1,-1,-1,-1,-1,-1,-1,-1,-1,-1,-1,-1,-1,-1,-1,-1,-1,-1,-1,-1,-1,-1,-1,-1,-1,-1,-1,-1,-1,-1,-1,-1,-1,-1,-1,-1,-1,-1,-1,-1,-1,-1,-1,-1,-1,-1,-1,-1,-1</v>
      </c>
      <c r="EF41" t="str">
        <f t="shared" ca="1" si="23"/>
        <v>-1,-1,-1,-1,-1,-1,-1,-1,-1,-1,-1,-1,-1,-1,-1,-1,-1,-1,-1,-1,-1,-1,-1,-1,-1,-1,-1,-1,-1,-1,-1,-1,-1,-1,-1,-1,-1,-1,-1,-1,-1,-1,-1,-1,-1,-1,-1,-1,-1,-1,-1,-1,-1,-1,-1,-1,-1,-1,-1,-1,-1,-1,-1,-1,-1,-1,-1,-1,-1,-1,-1,-1,-1,-1,-1,-1,-1,-1,-1,-1,-1,-1,-1,-1,-1,-1,-1,-1,-1,-1,-1,-1,-1,-1,-1,-1,-1,-1,-1,-1,-1,-1,-1,-1,-1,-1,-1,-1,-1,-1,-1,-1,-1</v>
      </c>
      <c r="EG41" t="str">
        <f t="shared" ca="1" si="23"/>
        <v>-1,-1,-1,-1,-1,-1,-1,-1,-1,-1,-1,-1,-1,-1,-1,-1,-1,-1,-1,-1,-1,-1,-1,-1,-1,-1,-1,-1,-1,-1,-1,-1,-1,-1,-1,-1,-1,-1,-1,-1,-1,-1,-1,-1,-1,-1,-1,-1,-1,-1,-1,-1,-1,-1,-1,-1,-1,-1,-1,-1,-1,-1,-1,-1,-1,-1,-1,-1,-1,-1,-1,-1,-1,-1,-1,-1,-1,-1,-1,-1,-1,-1,-1,-1,-1,-1,-1,-1,-1,-1,-1,-1,-1,-1,-1,-1,-1,-1,-1,-1,-1,-1,-1,-1,-1,-1,-1,-1,-1,-1,-1,-1,-1,-1</v>
      </c>
      <c r="EH41" t="str">
        <f t="shared" ca="1" si="23"/>
        <v>-1,-1,-1,-1,-1,-1,-1,-1,-1,-1,-1,-1,-1,-1,-1,-1,-1,-1,-1,-1,-1,-1,-1,-1,-1,-1,-1,-1,-1,-1,-1,-1,-1,-1,-1,-1,-1,-1,-1,-1,-1,-1,-1,-1,-1,-1,-1,-1,-1,-1,-1,-1,-1,-1,-1,-1,-1,-1,-1,-1,-1,-1,-1,-1,-1,-1,-1,-1,-1,-1,-1,-1,-1,-1,-1,-1,-1,-1,-1,-1,-1,-1,-1,-1,-1,-1,-1,-1,-1,-1,-1,-1,-1,-1,-1,-1,-1,-1,-1,-1,-1,-1,-1,-1,-1,-1,-1,-1,-1,-1,-1,-1,-1,-1,-1</v>
      </c>
      <c r="EI41" t="str">
        <f t="shared" ca="1" si="23"/>
        <v>-1,-1,-1,-1,-1,-1,-1,-1,-1,-1,-1,-1,-1,-1,-1,-1,-1,-1,-1,-1,-1,-1,-1,-1,-1,-1,-1,-1,-1,-1,-1,-1,-1,-1,-1,-1,-1,-1,-1,-1,-1,-1,-1,-1,-1,-1,-1,-1,-1,-1,-1,-1,-1,-1,-1,-1,-1,-1,-1,-1,-1,-1,-1,-1,-1,-1,-1,-1,-1,-1,-1,-1,-1,-1,-1,-1,-1,-1,-1,-1,-1,-1,-1,-1,-1,-1,-1,-1,-1,-1,-1,-1,-1,-1,-1,-1,-1,-1,-1,-1,-1,-1,-1,-1,-1,-1,-1,-1,-1,-1,-1,-1,-1,-1,-1,-1</v>
      </c>
      <c r="EJ41" t="str">
        <f t="shared" ca="1" si="23"/>
        <v>-1,-1,-1,-1,-1,-1,-1,-1,-1,-1,-1,-1,-1,-1,-1,-1,-1,-1,-1,-1,-1,-1,-1,-1,-1,-1,-1,-1,-1,-1,-1,-1,-1,-1,-1,-1,-1,-1,-1,-1,-1,-1,-1,-1,-1,-1,-1,-1,-1,-1,-1,-1,-1,-1,-1,-1,-1,-1,-1,-1,-1,-1,-1,-1,-1,-1,-1,-1,-1,-1,-1,-1,-1,-1,-1,-1,-1,-1,-1,-1,-1,-1,-1,-1,-1,-1,-1,-1,-1,-1,-1,-1,-1,-1,-1,-1,-1,-1,-1,-1,-1,-1,-1,-1,-1,-1,-1,-1,-1,-1,-1,-1,-1,-1,-1,-1,-1</v>
      </c>
      <c r="EK41" t="str">
        <f t="shared" ca="1" si="23"/>
        <v>-1,-1,-1,-1,-1,-1,-1,-1,-1,-1,-1,-1,-1,-1,-1,-1,-1,-1,-1,-1,-1,-1,-1,-1,-1,-1,-1,-1,-1,-1,-1,-1,-1,-1,-1,-1,-1,-1,-1,-1,-1,-1,-1,-1,-1,-1,-1,-1,-1,-1,-1,-1,-1,-1,-1,-1,-1,-1,-1,-1,-1,-1,-1,-1,-1,-1,-1,-1,-1,-1,-1,-1,-1,-1,-1,-1,-1,-1,-1,-1,-1,-1,-1,-1,-1,-1,-1,-1,-1,-1,-1,-1,-1,-1,-1,-1,-1,-1,-1,-1,-1,-1,-1,-1,-1,-1,-1,-1,-1,-1,-1,-1,-1,-1,-1,-1,-1,-1</v>
      </c>
      <c r="EL41" t="str">
        <f t="shared" ca="1" si="23"/>
        <v>-1,-1,-1,-1,-1,-1,-1,-1,-1,-1,-1,-1,-1,-1,-1,-1,-1,-1,-1,-1,-1,-1,-1,-1,-1,-1,-1,-1,-1,-1,-1,-1,-1,-1,-1,-1,-1,-1,-1,-1,-1,-1,-1,-1,-1,-1,-1,-1,-1,-1,-1,-1,-1,-1,-1,-1,-1,-1,-1,-1,-1,-1,-1,-1,-1,-1,-1,-1,-1,-1,-1,-1,-1,-1,-1,-1,-1,-1,-1,-1,-1,-1,-1,-1,-1,-1,-1,-1,-1,-1,-1,-1,-1,-1,-1,-1,-1,-1,-1,-1,-1,-1,-1,-1,-1,-1,-1,-1,-1,-1,-1,-1,-1,-1,-1,-1,-1,-1,-1</v>
      </c>
      <c r="EM41" t="str">
        <f t="shared" ca="1" si="23"/>
        <v>-1,-1,-1,-1,-1,-1,-1,-1,-1,-1,-1,-1,-1,-1,-1,-1,-1,-1,-1,-1,-1,-1,-1,-1,-1,-1,-1,-1,-1,-1,-1,-1,-1,-1,-1,-1,-1,-1,-1,-1,-1,-1,-1,-1,-1,-1,-1,-1,-1,-1,-1,-1,-1,-1,-1,-1,-1,-1,-1,-1,-1,-1,-1,-1,-1,-1,-1,-1,-1,-1,-1,-1,-1,-1,-1,-1,-1,-1,-1,-1,-1,-1,-1,-1,-1,-1,-1,-1,-1,-1,-1,-1,-1,-1,-1,-1,-1,-1,-1,-1,-1,-1,-1,-1,-1,-1,-1,-1,-1,-1,-1,-1,-1,-1,-1,-1,-1,-1,-1,-1</v>
      </c>
      <c r="EN41" t="str">
        <f t="shared" ca="1" si="23"/>
        <v>-1,-1,-1,-1,-1,-1,-1,-1,-1,-1,-1,-1,-1,-1,-1,-1,-1,-1,-1,-1,-1,-1,-1,-1,-1,-1,-1,-1,-1,-1,-1,-1,-1,-1,-1,-1,-1,-1,-1,-1,-1,-1,-1,-1,-1,-1,-1,-1,-1,-1,-1,-1,-1,-1,-1,-1,-1,-1,-1,-1,-1,-1,-1,-1,-1,-1,-1,-1,-1,-1,-1,-1,-1,-1,-1,-1,-1,-1,-1,-1,-1,-1,-1,-1,-1,-1,-1,-1,-1,-1,-1,-1,-1,-1,-1,-1,-1,-1,-1,-1,-1,-1,-1,-1,-1,-1,-1,-1,-1,-1,-1,-1,-1,-1,-1,-1,-1,-1,-1,-1,-1</v>
      </c>
      <c r="EO41" t="str">
        <f t="shared" ca="1" si="23"/>
        <v>-1,-1,-1,-1,-1,-1,-1,-1,-1,-1,-1,-1,-1,-1,-1,-1,-1,-1,-1,-1,-1,-1,-1,-1,-1,-1,-1,-1,-1,-1,-1,-1,-1,-1,-1,-1,-1,-1,-1,-1,-1,-1,-1,-1,-1,-1,-1,-1,-1,-1,-1,-1,-1,-1,-1,-1,-1,-1,-1,-1,-1,-1,-1,-1,-1,-1,-1,-1,-1,-1,-1,-1,-1,-1,-1,-1,-1,-1,-1,-1,-1,-1,-1,-1,-1,-1,-1,-1,-1,-1,-1,-1,-1,-1,-1,-1,-1,-1,-1,-1,-1,-1,-1,-1,-1,-1,-1,-1,-1,-1,-1,-1,-1,-1,-1,-1,-1,-1,-1,-1,-1,-1</v>
      </c>
      <c r="EP41" t="str">
        <f t="shared" ca="1" si="23"/>
        <v>-1,-1,-1,-1,-1,-1,-1,-1,-1,-1,-1,-1,-1,-1,-1,-1,-1,-1,-1,-1,-1,-1,-1,-1,-1,-1,-1,-1,-1,-1,-1,-1,-1,-1,-1,-1,-1,-1,-1,-1,-1,-1,-1,-1,-1,-1,-1,-1,-1,-1,-1,-1,-1,-1,-1,-1,-1,-1,-1,-1,-1,-1,-1,-1,-1,-1,-1,-1,-1,-1,-1,-1,-1,-1,-1,-1,-1,-1,-1,-1,-1,-1,-1,-1,-1,-1,-1,-1,-1,-1,-1,-1,-1,-1,-1,-1,-1,-1,-1,-1,-1,-1,-1,-1,-1,-1,-1,-1,-1,-1,-1,-1,-1,-1,-1,-1,-1,-1,-1,-1,-1,-1,-1</v>
      </c>
      <c r="EQ41" t="str">
        <f t="shared" ca="1" si="23"/>
        <v>-1,-1,-1,-1,-1,-1,-1,-1,-1,-1,-1,-1,-1,-1,-1,-1,-1,-1,-1,-1,-1,-1,-1,-1,-1,-1,-1,-1,-1,-1,-1,-1,-1,-1,-1,-1,-1,-1,-1,-1,-1,-1,-1,-1,-1,-1,-1,-1,-1,-1,-1,-1,-1,-1,-1,-1,-1,-1,-1,-1,-1,-1,-1,-1,-1,-1,-1,-1,-1,-1,-1,-1,-1,-1,-1,-1,-1,-1,-1,-1,-1,-1,-1,-1,-1,-1,-1,-1,-1,-1,-1,-1,-1,-1,-1,-1,-1,-1,-1,-1,-1,-1,-1,-1,-1,-1,-1,-1,-1,-1,-1,-1,-1,-1,-1,-1,-1,-1,-1,-1,-1,-1,-1,-1</v>
      </c>
      <c r="ER41" t="str">
        <f t="shared" ca="1" si="23"/>
        <v>-1,-1,-1,-1,-1,-1,-1,-1,-1,-1,-1,-1,-1,-1,-1,-1,-1,-1,-1,-1,-1,-1,-1,-1,-1,-1,-1,-1,-1,-1,-1,-1,-1,-1,-1,-1,-1,-1,-1,-1,-1,-1,-1,-1,-1,-1,-1,-1,-1,-1,-1,-1,-1,-1,-1,-1,-1,-1,-1,-1,-1,-1,-1,-1,-1,-1,-1,-1,-1,-1,-1,-1,-1,-1,-1,-1,-1,-1,-1,-1,-1,-1,-1,-1,-1,-1,-1,-1,-1,-1,-1,-1,-1,-1,-1,-1,-1,-1,-1,-1,-1,-1,-1,-1,-1,-1,-1,-1,-1,-1,-1,-1,-1,-1,-1,-1,-1,-1,-1,-1,-1,-1,-1,-1,-1</v>
      </c>
      <c r="ES41" t="str">
        <f t="shared" ca="1" si="23"/>
        <v>-1,-1,-1,-1,-1,-1,-1,-1,-1,-1,-1,-1,-1,-1,-1,-1,-1,-1,-1,-1,-1,-1,-1,-1,-1,-1,-1,-1,-1,-1,-1,-1,-1,-1,-1,-1,-1,-1,-1,-1,-1,-1,-1,-1,-1,-1,-1,-1,-1,-1,-1,-1,-1,-1,-1,-1,-1,-1,-1,-1,-1,-1,-1,-1,-1,-1,-1,-1,-1,-1,-1,-1,-1,-1,-1,-1,-1,-1,-1,-1,-1,-1,-1,-1,-1,-1,-1,-1,-1,-1,-1,-1,-1,-1,-1,-1,-1,-1,-1,-1,-1,-1,-1,-1,-1,-1,-1,-1,-1,-1,-1,-1,-1,-1,-1,-1,-1,-1,-1,-1,-1,-1,-1,-1,-1,-1</v>
      </c>
      <c r="ET41" t="str">
        <f t="shared" ca="1" si="23"/>
        <v>-1,-1,-1,-1,-1,-1,-1,-1,-1,-1,-1,-1,-1,-1,-1,-1,-1,-1,-1,-1,-1,-1,-1,-1,-1,-1,-1,-1,-1,-1,-1,-1,-1,-1,-1,-1,-1,-1,-1,-1,-1,-1,-1,-1,-1,-1,-1,-1,-1,-1,-1,-1,-1,-1,-1,-1,-1,-1,-1,-1,-1,-1,-1,-1,-1,-1,-1,-1,-1,-1,-1,-1,-1,-1,-1,-1,-1,-1,-1,-1,-1,-1,-1,-1,-1,-1,-1,-1,-1,-1,-1,-1,-1,-1,-1,-1,-1,-1,-1,-1,-1,-1,-1,-1,-1,-1,-1,-1,-1,-1,-1,-1,-1,-1,-1,-1,-1,-1,-1,-1,-1,-1,-1,-1,-1,-1,-1</v>
      </c>
      <c r="EV41" t="str">
        <f t="shared" ca="1" si="18"/>
        <v>-1,-1</v>
      </c>
      <c r="EW41" t="str">
        <f t="shared" ref="EW41:FV41" ca="1" si="24">EV41&amp;","&amp;EX22</f>
        <v>-1,-1,-1</v>
      </c>
      <c r="EX41" t="str">
        <f t="shared" ca="1" si="24"/>
        <v>-1,-1,-1,-1</v>
      </c>
      <c r="EY41" t="str">
        <f t="shared" ca="1" si="24"/>
        <v>-1,-1,-1,-1,-1</v>
      </c>
      <c r="EZ41" t="str">
        <f t="shared" ca="1" si="24"/>
        <v>-1,-1,-1,-1,-1,-1</v>
      </c>
      <c r="FA41" t="str">
        <f t="shared" ca="1" si="24"/>
        <v>-1,-1,-1,-1,-1,-1,-1</v>
      </c>
      <c r="FB41" t="str">
        <f t="shared" ca="1" si="24"/>
        <v>-1,-1,-1,-1,-1,-1,-1,-1</v>
      </c>
      <c r="FC41" t="str">
        <f t="shared" ca="1" si="24"/>
        <v>-1,-1,-1,-1,-1,-1,-1,-1,-1</v>
      </c>
      <c r="FD41" t="str">
        <f t="shared" ca="1" si="24"/>
        <v>-1,-1,-1,-1,-1,-1,-1,-1,-1,-1</v>
      </c>
      <c r="FE41" t="str">
        <f t="shared" ca="1" si="24"/>
        <v>-1,-1,-1,-1,-1,-1,-1,-1,-1,-1,-1</v>
      </c>
      <c r="FF41" t="str">
        <f t="shared" ca="1" si="24"/>
        <v>-1,-1,-1,-1,-1,-1,-1,-1,-1,-1,-1,-1</v>
      </c>
      <c r="FG41" t="str">
        <f t="shared" ca="1" si="24"/>
        <v>-1,-1,-1,-1,-1,-1,-1,-1,-1,-1,-1,-1,-1</v>
      </c>
      <c r="FH41" t="str">
        <f t="shared" ca="1" si="24"/>
        <v>-1,-1,-1,-1,-1,-1,-1,-1,-1,-1,-1,-1,-1,-1</v>
      </c>
      <c r="FI41" t="str">
        <f t="shared" ca="1" si="24"/>
        <v>-1,-1,-1,-1,-1,-1,-1,-1,-1,-1,-1,-1,-1,-1,-1</v>
      </c>
      <c r="FJ41" t="str">
        <f t="shared" ca="1" si="24"/>
        <v>-1,-1,-1,-1,-1,-1,-1,-1,-1,-1,-1,-1,-1,-1,-1,-1</v>
      </c>
      <c r="FK41" t="str">
        <f t="shared" ca="1" si="24"/>
        <v>-1,-1,-1,-1,-1,-1,-1,-1,-1,-1,-1,-1,-1,-1,-1,-1,-1</v>
      </c>
      <c r="FL41" t="str">
        <f t="shared" ca="1" si="24"/>
        <v>-1,-1,-1,-1,-1,-1,-1,-1,-1,-1,-1,-1,-1,-1,-1,-1,-1,-1</v>
      </c>
      <c r="FM41" t="str">
        <f t="shared" ca="1" si="24"/>
        <v>-1,-1,-1,-1,-1,-1,-1,-1,-1,-1,-1,-1,-1,-1,-1,-1,-1,-1,-1</v>
      </c>
      <c r="FN41" t="str">
        <f t="shared" ca="1" si="24"/>
        <v>-1,-1,-1,-1,-1,-1,-1,-1,-1,-1,-1,-1,-1,-1,-1,-1,-1,-1,-1,-1</v>
      </c>
      <c r="FO41" t="str">
        <f t="shared" ca="1" si="24"/>
        <v>-1,-1,-1,-1,-1,-1,-1,-1,-1,-1,-1,-1,-1,-1,-1,-1,-1,-1,-1,-1,-1</v>
      </c>
      <c r="FP41" t="str">
        <f t="shared" ca="1" si="24"/>
        <v>-1,-1,-1,-1,-1,-1,-1,-1,-1,-1,-1,-1,-1,-1,-1,-1,-1,-1,-1,-1,-1,-1</v>
      </c>
      <c r="FQ41" t="str">
        <f t="shared" ca="1" si="24"/>
        <v>-1,-1,-1,-1,-1,-1,-1,-1,-1,-1,-1,-1,-1,-1,-1,-1,-1,-1,-1,-1,-1,-1,-1</v>
      </c>
      <c r="FR41" t="str">
        <f t="shared" ca="1" si="24"/>
        <v>-1,-1,-1,-1,-1,-1,-1,-1,-1,-1,-1,-1,-1,-1,-1,-1,-1,-1,-1,-1,-1,-1,-1,-1</v>
      </c>
      <c r="FS41" t="str">
        <f t="shared" ca="1" si="24"/>
        <v>-1,-1,-1,-1,-1,-1,-1,-1,-1,-1,-1,-1,-1,-1,-1,-1,-1,-1,-1,-1,-1,-1,-1,-1,-1</v>
      </c>
      <c r="FT41" t="str">
        <f t="shared" ca="1" si="24"/>
        <v>-1,-1,-1,-1,-1,-1,-1,-1,-1,-1,-1,-1,-1,-1,-1,-1,-1,-1,-1,-1,-1,-1,-1,-1,-1,-1</v>
      </c>
      <c r="FU41" t="str">
        <f t="shared" ca="1" si="24"/>
        <v>-1,-1,-1,-1,-1,-1,-1,-1,-1,-1,-1,-1,-1,-1,-1,-1,-1,-1,-1,-1,-1,-1,-1,-1,-1,-1,-1</v>
      </c>
      <c r="FV41" t="str">
        <f t="shared" ca="1" si="24"/>
        <v>-1,-1,-1,-1,-1,-1,-1,-1,-1,-1,-1,-1,-1,-1,-1,-1,-1,-1,-1,-1,-1,-1,-1,-1,-1,-1,-1,-1</v>
      </c>
    </row>
    <row r="42" spans="1:179" x14ac:dyDescent="0.25">
      <c r="A42" t="str">
        <f ca="1"/>
        <v>0001857E</v>
      </c>
      <c r="B42" t="str">
        <f ca="1"/>
        <v>0003D047</v>
      </c>
      <c r="C42">
        <f ca="1"/>
        <v>0</v>
      </c>
      <c r="D42">
        <f ca="1"/>
        <v>0</v>
      </c>
      <c r="E42" t="str">
        <f ca="1"/>
        <v>Conjuration</v>
      </c>
      <c r="F42">
        <f ca="1"/>
        <v>25</v>
      </c>
      <c r="G42" t="str">
        <f ca="1"/>
        <v>Power of the Master</v>
      </c>
      <c r="H42">
        <f ca="1"/>
        <v>1</v>
      </c>
      <c r="I42">
        <f ca="1"/>
        <v>1</v>
      </c>
      <c r="J42">
        <f ca="1"/>
        <v>0</v>
      </c>
      <c r="K42">
        <f ca="1"/>
        <v>0</v>
      </c>
      <c r="L42">
        <f ca="1"/>
        <v>0</v>
      </c>
      <c r="M42">
        <f ca="1"/>
        <v>0</v>
      </c>
      <c r="N42">
        <f ca="1"/>
        <v>0</v>
      </c>
      <c r="O42">
        <f ca="1"/>
        <v>0</v>
      </c>
      <c r="P42">
        <f ca="1"/>
        <v>0</v>
      </c>
      <c r="Q42" t="str">
        <f ca="1"/>
        <v>Metamagic</v>
      </c>
      <c r="S42" t="str">
        <f t="shared" ca="1" si="0"/>
        <v>Power of the Master</v>
      </c>
      <c r="T42">
        <f t="shared" ca="1" si="1"/>
        <v>25</v>
      </c>
      <c r="U42" s="18">
        <f t="shared" ca="1" si="2"/>
        <v>99710</v>
      </c>
      <c r="Y42" t="str">
        <f ca="1">Y23&amp;","&amp;Z23</f>
        <v>-1,-1</v>
      </c>
      <c r="Z42" t="str">
        <f t="shared" ref="Z42:BE42" ca="1" si="25">Y42&amp;","&amp;AA23</f>
        <v>-1,-1,-1</v>
      </c>
      <c r="AA42" t="str">
        <f t="shared" ca="1" si="25"/>
        <v>-1,-1,-1,-1</v>
      </c>
      <c r="AB42" t="str">
        <f t="shared" ca="1" si="25"/>
        <v>-1,-1,-1,-1,-1</v>
      </c>
      <c r="AC42" t="str">
        <f t="shared" ca="1" si="25"/>
        <v>-1,-1,-1,-1,-1,-1</v>
      </c>
      <c r="AD42" t="str">
        <f t="shared" ca="1" si="25"/>
        <v>-1,-1,-1,-1,-1,-1,-1</v>
      </c>
      <c r="AE42" t="str">
        <f t="shared" ca="1" si="25"/>
        <v>-1,-1,-1,-1,-1,-1,-1,-1</v>
      </c>
      <c r="AF42" t="str">
        <f t="shared" ca="1" si="25"/>
        <v>-1,-1,-1,-1,-1,-1,-1,-1,-1</v>
      </c>
      <c r="AG42" t="str">
        <f t="shared" ca="1" si="25"/>
        <v>-1,-1,-1,-1,-1,-1,-1,-1,-1,-1</v>
      </c>
      <c r="AH42" t="str">
        <f t="shared" ca="1" si="25"/>
        <v>-1,-1,-1,-1,-1,-1,-1,-1,-1,-1,-1</v>
      </c>
      <c r="AI42" t="str">
        <f t="shared" ca="1" si="25"/>
        <v>-1,-1,-1,-1,-1,-1,-1,-1,-1,-1,-1,-1</v>
      </c>
      <c r="AJ42" t="str">
        <f t="shared" ca="1" si="25"/>
        <v>-1,-1,-1,-1,-1,-1,-1,-1,-1,-1,-1,-1,-1</v>
      </c>
      <c r="AK42" t="str">
        <f t="shared" ca="1" si="25"/>
        <v>-1,-1,-1,-1,-1,-1,-1,-1,-1,-1,-1,-1,-1,-1</v>
      </c>
      <c r="AL42" t="str">
        <f t="shared" ca="1" si="25"/>
        <v>-1,-1,-1,-1,-1,-1,-1,-1,-1,-1,-1,-1,-1,-1,-1</v>
      </c>
      <c r="AM42" t="str">
        <f t="shared" ca="1" si="25"/>
        <v>-1,-1,-1,-1,-1,-1,-1,-1,-1,-1,-1,-1,-1,-1,-1,-1</v>
      </c>
      <c r="AN42" t="str">
        <f t="shared" ca="1" si="25"/>
        <v>-1,-1,-1,-1,-1,-1,-1,-1,-1,-1,-1,-1,-1,-1,-1,-1,-1</v>
      </c>
      <c r="AO42" t="str">
        <f t="shared" ca="1" si="25"/>
        <v>-1,-1,-1,-1,-1,-1,-1,-1,-1,-1,-1,-1,-1,-1,-1,-1,-1,-1</v>
      </c>
      <c r="AP42" t="str">
        <f t="shared" ca="1" si="25"/>
        <v>-1,-1,-1,-1,-1,-1,-1,-1,-1,-1,-1,-1,-1,-1,-1,-1,-1,-1,-1</v>
      </c>
      <c r="AQ42" t="str">
        <f t="shared" ca="1" si="25"/>
        <v>-1,-1,-1,-1,-1,-1,-1,-1,-1,-1,-1,-1,-1,-1,-1,-1,-1,-1,-1,-1</v>
      </c>
      <c r="AR42" t="str">
        <f t="shared" ca="1" si="25"/>
        <v>-1,-1,-1,-1,-1,-1,-1,-1,-1,-1,-1,-1,-1,-1,-1,-1,-1,-1,-1,-1,-1</v>
      </c>
      <c r="AS42" t="str">
        <f t="shared" ca="1" si="25"/>
        <v>-1,-1,-1,-1,-1,-1,-1,-1,-1,-1,-1,-1,-1,-1,-1,-1,-1,-1,-1,-1,-1,-1</v>
      </c>
      <c r="AT42" t="str">
        <f t="shared" ca="1" si="25"/>
        <v>-1,-1,-1,-1,-1,-1,-1,-1,-1,-1,-1,-1,-1,-1,-1,-1,-1,-1,-1,-1,-1,-1,-1</v>
      </c>
      <c r="AU42" t="str">
        <f t="shared" ca="1" si="25"/>
        <v>-1,-1,-1,-1,-1,-1,-1,-1,-1,-1,-1,-1,-1,-1,-1,-1,-1,-1,-1,-1,-1,-1,-1,-1</v>
      </c>
      <c r="AV42" t="str">
        <f t="shared" ca="1" si="25"/>
        <v>-1,-1,-1,-1,-1,-1,-1,-1,-1,-1,-1,-1,-1,-1,-1,-1,-1,-1,-1,-1,-1,-1,-1,-1,-1</v>
      </c>
      <c r="AW42" t="str">
        <f t="shared" ca="1" si="25"/>
        <v>-1,-1,-1,-1,-1,-1,-1,-1,-1,-1,-1,-1,-1,-1,-1,-1,-1,-1,-1,-1,-1,-1,-1,-1,-1,-1</v>
      </c>
      <c r="AX42" t="str">
        <f t="shared" ca="1" si="25"/>
        <v>-1,-1,-1,-1,-1,-1,-1,-1,-1,-1,-1,-1,-1,-1,-1,-1,-1,-1,-1,-1,-1,-1,-1,-1,-1,-1,-1</v>
      </c>
      <c r="AY42" t="str">
        <f t="shared" ca="1" si="25"/>
        <v>-1,-1,-1,-1,-1,-1,-1,-1,-1,-1,-1,-1,-1,-1,-1,-1,-1,-1,-1,-1,-1,-1,-1,-1,-1,-1,-1,-1</v>
      </c>
      <c r="AZ42" t="str">
        <f t="shared" ca="1" si="25"/>
        <v>-1,-1,-1,-1,-1,-1,-1,-1,-1,-1,-1,-1,-1,-1,-1,-1,-1,-1,-1,-1,-1,-1,-1,-1,-1,-1,-1,-1,-1</v>
      </c>
      <c r="BA42" t="str">
        <f t="shared" ca="1" si="25"/>
        <v>-1,-1,-1,-1,-1,-1,-1,-1,-1,-1,-1,-1,-1,-1,-1,-1,-1,-1,-1,-1,-1,-1,-1,-1,-1,-1,-1,-1,-1,-1</v>
      </c>
      <c r="BB42" t="str">
        <f t="shared" ca="1" si="25"/>
        <v>-1,-1,-1,-1,-1,-1,-1,-1,-1,-1,-1,-1,-1,-1,-1,-1,-1,-1,-1,-1,-1,-1,-1,-1,-1,-1,-1,-1,-1,-1,-1</v>
      </c>
      <c r="BC42" t="str">
        <f t="shared" ca="1" si="25"/>
        <v>-1,-1,-1,-1,-1,-1,-1,-1,-1,-1,-1,-1,-1,-1,-1,-1,-1,-1,-1,-1,-1,-1,-1,-1,-1,-1,-1,-1,-1,-1,-1,-1</v>
      </c>
      <c r="BD42" t="str">
        <f t="shared" ca="1" si="25"/>
        <v>-1,-1,-1,-1,-1,-1,-1,-1,-1,-1,-1,-1,-1,-1,-1,-1,-1,-1,-1,-1,-1,-1,-1,-1,-1,-1,-1,-1,-1,-1,-1,-1,-1</v>
      </c>
      <c r="BE42" t="str">
        <f t="shared" ca="1" si="25"/>
        <v>-1,-1,-1,-1,-1,-1,-1,-1,-1,-1,-1,-1,-1,-1,-1,-1,-1,-1,-1,-1,-1,-1,-1,-1,-1,-1,-1,-1,-1,-1,-1,-1,-1,-1</v>
      </c>
      <c r="BF42" t="str">
        <f t="shared" ref="BF42:CK42" ca="1" si="26">BE42&amp;","&amp;BG23</f>
        <v>-1,-1,-1,-1,-1,-1,-1,-1,-1,-1,-1,-1,-1,-1,-1,-1,-1,-1,-1,-1,-1,-1,-1,-1,-1,-1,-1,-1,-1,-1,-1,-1,-1,-1,-1</v>
      </c>
      <c r="BG42" t="str">
        <f t="shared" ca="1" si="26"/>
        <v>-1,-1,-1,-1,-1,-1,-1,-1,-1,-1,-1,-1,-1,-1,-1,-1,-1,-1,-1,-1,-1,-1,-1,-1,-1,-1,-1,-1,-1,-1,-1,-1,-1,-1,-1,-1</v>
      </c>
      <c r="BH42" t="str">
        <f t="shared" ca="1" si="26"/>
        <v>-1,-1,-1,-1,-1,-1,-1,-1,-1,-1,-1,-1,-1,-1,-1,-1,-1,-1,-1,-1,-1,-1,-1,-1,-1,-1,-1,-1,-1,-1,-1,-1,-1,-1,-1,-1,-1</v>
      </c>
      <c r="BI42" t="str">
        <f t="shared" ca="1" si="26"/>
        <v>-1,-1,-1,-1,-1,-1,-1,-1,-1,-1,-1,-1,-1,-1,-1,-1,-1,-1,-1,-1,-1,-1,-1,-1,-1,-1,-1,-1,-1,-1,-1,-1,-1,-1,-1,-1,-1,-1</v>
      </c>
      <c r="BJ42" t="str">
        <f t="shared" ca="1" si="26"/>
        <v>-1,-1,-1,-1,-1,-1,-1,-1,-1,-1,-1,-1,-1,-1,-1,-1,-1,-1,-1,-1,-1,-1,-1,-1,-1,-1,-1,-1,-1,-1,-1,-1,-1,-1,-1,-1,-1,-1,-1</v>
      </c>
      <c r="BK42" t="str">
        <f t="shared" ca="1" si="26"/>
        <v>-1,-1,-1,-1,-1,-1,-1,-1,-1,-1,-1,-1,-1,-1,-1,-1,-1,-1,-1,-1,-1,-1,-1,-1,-1,-1,-1,-1,-1,-1,-1,-1,-1,-1,-1,-1,-1,-1,-1,-1</v>
      </c>
      <c r="BL42" t="str">
        <f t="shared" ca="1" si="26"/>
        <v>-1,-1,-1,-1,-1,-1,-1,-1,-1,-1,-1,-1,-1,-1,-1,-1,-1,-1,-1,-1,-1,-1,-1,-1,-1,-1,-1,-1,-1,-1,-1,-1,-1,-1,-1,-1,-1,-1,-1,-1,-1</v>
      </c>
      <c r="BM42" t="str">
        <f t="shared" ca="1" si="26"/>
        <v>-1,-1,-1,-1,-1,-1,-1,-1,-1,-1,-1,-1,-1,-1,-1,-1,-1,-1,-1,-1,-1,-1,-1,-1,-1,-1,-1,-1,-1,-1,-1,-1,-1,-1,-1,-1,-1,-1,-1,-1,-1,-1</v>
      </c>
      <c r="BN42" t="str">
        <f t="shared" ca="1" si="26"/>
        <v>-1,-1,-1,-1,-1,-1,-1,-1,-1,-1,-1,-1,-1,-1,-1,-1,-1,-1,-1,-1,-1,-1,-1,-1,-1,-1,-1,-1,-1,-1,-1,-1,-1,-1,-1,-1,-1,-1,-1,-1,-1,-1,-1</v>
      </c>
      <c r="BO42" t="str">
        <f t="shared" ca="1" si="26"/>
        <v>-1,-1,-1,-1,-1,-1,-1,-1,-1,-1,-1,-1,-1,-1,-1,-1,-1,-1,-1,-1,-1,-1,-1,-1,-1,-1,-1,-1,-1,-1,-1,-1,-1,-1,-1,-1,-1,-1,-1,-1,-1,-1,-1,-1</v>
      </c>
      <c r="BP42" t="str">
        <f t="shared" ca="1" si="26"/>
        <v>-1,-1,-1,-1,-1,-1,-1,-1,-1,-1,-1,-1,-1,-1,-1,-1,-1,-1,-1,-1,-1,-1,-1,-1,-1,-1,-1,-1,-1,-1,-1,-1,-1,-1,-1,-1,-1,-1,-1,-1,-1,-1,-1,-1,-1</v>
      </c>
      <c r="BQ42" t="str">
        <f t="shared" ca="1" si="26"/>
        <v>-1,-1,-1,-1,-1,-1,-1,-1,-1,-1,-1,-1,-1,-1,-1,-1,-1,-1,-1,-1,-1,-1,-1,-1,-1,-1,-1,-1,-1,-1,-1,-1,-1,-1,-1,-1,-1,-1,-1,-1,-1,-1,-1,-1,-1,-1</v>
      </c>
      <c r="BR42" t="str">
        <f t="shared" ca="1" si="26"/>
        <v>-1,-1,-1,-1,-1,-1,-1,-1,-1,-1,-1,-1,-1,-1,-1,-1,-1,-1,-1,-1,-1,-1,-1,-1,-1,-1,-1,-1,-1,-1,-1,-1,-1,-1,-1,-1,-1,-1,-1,-1,-1,-1,-1,-1,-1,-1,-1</v>
      </c>
      <c r="BS42" t="str">
        <f t="shared" ca="1" si="26"/>
        <v>-1,-1,-1,-1,-1,-1,-1,-1,-1,-1,-1,-1,-1,-1,-1,-1,-1,-1,-1,-1,-1,-1,-1,-1,-1,-1,-1,-1,-1,-1,-1,-1,-1,-1,-1,-1,-1,-1,-1,-1,-1,-1,-1,-1,-1,-1,-1,-1</v>
      </c>
      <c r="BT42" t="str">
        <f t="shared" ca="1" si="26"/>
        <v>-1,-1,-1,-1,-1,-1,-1,-1,-1,-1,-1,-1,-1,-1,-1,-1,-1,-1,-1,-1,-1,-1,-1,-1,-1,-1,-1,-1,-1,-1,-1,-1,-1,-1,-1,-1,-1,-1,-1,-1,-1,-1,-1,-1,-1,-1,-1,-1,-1</v>
      </c>
      <c r="BU42" t="str">
        <f t="shared" ca="1" si="26"/>
        <v>-1,-1,-1,-1,-1,-1,-1,-1,-1,-1,-1,-1,-1,-1,-1,-1,-1,-1,-1,-1,-1,-1,-1,-1,-1,-1,-1,-1,-1,-1,-1,-1,-1,-1,-1,-1,-1,-1,-1,-1,-1,-1,-1,-1,-1,-1,-1,-1,-1,-1</v>
      </c>
      <c r="BV42" t="str">
        <f t="shared" ca="1" si="26"/>
        <v>-1,-1,-1,-1,-1,-1,-1,-1,-1,-1,-1,-1,-1,-1,-1,-1,-1,-1,-1,-1,-1,-1,-1,-1,-1,-1,-1,-1,-1,-1,-1,-1,-1,-1,-1,-1,-1,-1,-1,-1,-1,-1,-1,-1,-1,-1,-1,-1,-1,-1,-1</v>
      </c>
      <c r="BW42" t="str">
        <f t="shared" ca="1" si="26"/>
        <v>-1,-1,-1,-1,-1,-1,-1,-1,-1,-1,-1,-1,-1,-1,-1,-1,-1,-1,-1,-1,-1,-1,-1,-1,-1,-1,-1,-1,-1,-1,-1,-1,-1,-1,-1,-1,-1,-1,-1,-1,-1,-1,-1,-1,-1,-1,-1,-1,-1,-1,-1,-1</v>
      </c>
      <c r="BX42" t="str">
        <f t="shared" ca="1" si="26"/>
        <v>-1,-1,-1,-1,-1,-1,-1,-1,-1,-1,-1,-1,-1,-1,-1,-1,-1,-1,-1,-1,-1,-1,-1,-1,-1,-1,-1,-1,-1,-1,-1,-1,-1,-1,-1,-1,-1,-1,-1,-1,-1,-1,-1,-1,-1,-1,-1,-1,-1,-1,-1,-1,-1</v>
      </c>
      <c r="BY42" t="str">
        <f t="shared" ca="1" si="26"/>
        <v>-1,-1,-1,-1,-1,-1,-1,-1,-1,-1,-1,-1,-1,-1,-1,-1,-1,-1,-1,-1,-1,-1,-1,-1,-1,-1,-1,-1,-1,-1,-1,-1,-1,-1,-1,-1,-1,-1,-1,-1,-1,-1,-1,-1,-1,-1,-1,-1,-1,-1,-1,-1,-1,-1</v>
      </c>
      <c r="BZ42" t="str">
        <f t="shared" ca="1" si="26"/>
        <v>-1,-1,-1,-1,-1,-1,-1,-1,-1,-1,-1,-1,-1,-1,-1,-1,-1,-1,-1,-1,-1,-1,-1,-1,-1,-1,-1,-1,-1,-1,-1,-1,-1,-1,-1,-1,-1,-1,-1,-1,-1,-1,-1,-1,-1,-1,-1,-1,-1,-1,-1,-1,-1,-1,-1</v>
      </c>
      <c r="CA42" t="str">
        <f t="shared" ca="1" si="26"/>
        <v>-1,-1,-1,-1,-1,-1,-1,-1,-1,-1,-1,-1,-1,-1,-1,-1,-1,-1,-1,-1,-1,-1,-1,-1,-1,-1,-1,-1,-1,-1,-1,-1,-1,-1,-1,-1,-1,-1,-1,-1,-1,-1,-1,-1,-1,-1,-1,-1,-1,-1,-1,-1,-1,-1,-1,-1</v>
      </c>
      <c r="CB42" t="str">
        <f t="shared" ca="1" si="26"/>
        <v>-1,-1,-1,-1,-1,-1,-1,-1,-1,-1,-1,-1,-1,-1,-1,-1,-1,-1,-1,-1,-1,-1,-1,-1,-1,-1,-1,-1,-1,-1,-1,-1,-1,-1,-1,-1,-1,-1,-1,-1,-1,-1,-1,-1,-1,-1,-1,-1,-1,-1,-1,-1,-1,-1,-1,-1,-1</v>
      </c>
      <c r="CC42" t="str">
        <f t="shared" ca="1" si="26"/>
        <v>-1,-1,-1,-1,-1,-1,-1,-1,-1,-1,-1,-1,-1,-1,-1,-1,-1,-1,-1,-1,-1,-1,-1,-1,-1,-1,-1,-1,-1,-1,-1,-1,-1,-1,-1,-1,-1,-1,-1,-1,-1,-1,-1,-1,-1,-1,-1,-1,-1,-1,-1,-1,-1,-1,-1,-1,-1,-1</v>
      </c>
      <c r="CD42" t="str">
        <f t="shared" ca="1" si="26"/>
        <v>-1,-1,-1,-1,-1,-1,-1,-1,-1,-1,-1,-1,-1,-1,-1,-1,-1,-1,-1,-1,-1,-1,-1,-1,-1,-1,-1,-1,-1,-1,-1,-1,-1,-1,-1,-1,-1,-1,-1,-1,-1,-1,-1,-1,-1,-1,-1,-1,-1,-1,-1,-1,-1,-1,-1,-1,-1,-1,-1</v>
      </c>
      <c r="CE42" t="str">
        <f t="shared" ca="1" si="26"/>
        <v>-1,-1,-1,-1,-1,-1,-1,-1,-1,-1,-1,-1,-1,-1,-1,-1,-1,-1,-1,-1,-1,-1,-1,-1,-1,-1,-1,-1,-1,-1,-1,-1,-1,-1,-1,-1,-1,-1,-1,-1,-1,-1,-1,-1,-1,-1,-1,-1,-1,-1,-1,-1,-1,-1,-1,-1,-1,-1,-1,-1</v>
      </c>
      <c r="CF42" t="str">
        <f t="shared" ca="1" si="26"/>
        <v>-1,-1,-1,-1,-1,-1,-1,-1,-1,-1,-1,-1,-1,-1,-1,-1,-1,-1,-1,-1,-1,-1,-1,-1,-1,-1,-1,-1,-1,-1,-1,-1,-1,-1,-1,-1,-1,-1,-1,-1,-1,-1,-1,-1,-1,-1,-1,-1,-1,-1,-1,-1,-1,-1,-1,-1,-1,-1,-1,-1,-1</v>
      </c>
      <c r="CG42" t="str">
        <f t="shared" ca="1" si="26"/>
        <v>-1,-1,-1,-1,-1,-1,-1,-1,-1,-1,-1,-1,-1,-1,-1,-1,-1,-1,-1,-1,-1,-1,-1,-1,-1,-1,-1,-1,-1,-1,-1,-1,-1,-1,-1,-1,-1,-1,-1,-1,-1,-1,-1,-1,-1,-1,-1,-1,-1,-1,-1,-1,-1,-1,-1,-1,-1,-1,-1,-1,-1,-1</v>
      </c>
      <c r="CH42" t="str">
        <f t="shared" ca="1" si="26"/>
        <v>-1,-1,-1,-1,-1,-1,-1,-1,-1,-1,-1,-1,-1,-1,-1,-1,-1,-1,-1,-1,-1,-1,-1,-1,-1,-1,-1,-1,-1,-1,-1,-1,-1,-1,-1,-1,-1,-1,-1,-1,-1,-1,-1,-1,-1,-1,-1,-1,-1,-1,-1,-1,-1,-1,-1,-1,-1,-1,-1,-1,-1,-1,-1</v>
      </c>
      <c r="CI42" t="str">
        <f t="shared" ca="1" si="26"/>
        <v>-1,-1,-1,-1,-1,-1,-1,-1,-1,-1,-1,-1,-1,-1,-1,-1,-1,-1,-1,-1,-1,-1,-1,-1,-1,-1,-1,-1,-1,-1,-1,-1,-1,-1,-1,-1,-1,-1,-1,-1,-1,-1,-1,-1,-1,-1,-1,-1,-1,-1,-1,-1,-1,-1,-1,-1,-1,-1,-1,-1,-1,-1,-1,-1</v>
      </c>
      <c r="CJ42" t="str">
        <f t="shared" ca="1" si="26"/>
        <v>-1,-1,-1,-1,-1,-1,-1,-1,-1,-1,-1,-1,-1,-1,-1,-1,-1,-1,-1,-1,-1,-1,-1,-1,-1,-1,-1,-1,-1,-1,-1,-1,-1,-1,-1,-1,-1,-1,-1,-1,-1,-1,-1,-1,-1,-1,-1,-1,-1,-1,-1,-1,-1,-1,-1,-1,-1,-1,-1,-1,-1,-1,-1,-1,-1</v>
      </c>
      <c r="CK42" t="str">
        <f t="shared" ca="1" si="26"/>
        <v>-1,-1,-1,-1,-1,-1,-1,-1,-1,-1,-1,-1,-1,-1,-1,-1,-1,-1,-1,-1,-1,-1,-1,-1,-1,-1,-1,-1,-1,-1,-1,-1,-1,-1,-1,-1,-1,-1,-1,-1,-1,-1,-1,-1,-1,-1,-1,-1,-1,-1,-1,-1,-1,-1,-1,-1,-1,-1,-1,-1,-1,-1,-1,-1,-1,-1</v>
      </c>
      <c r="CL42" t="str">
        <f t="shared" ref="CL42:DQ42" ca="1" si="27">CK42&amp;","&amp;CM23</f>
        <v>-1,-1,-1,-1,-1,-1,-1,-1,-1,-1,-1,-1,-1,-1,-1,-1,-1,-1,-1,-1,-1,-1,-1,-1,-1,-1,-1,-1,-1,-1,-1,-1,-1,-1,-1,-1,-1,-1,-1,-1,-1,-1,-1,-1,-1,-1,-1,-1,-1,-1,-1,-1,-1,-1,-1,-1,-1,-1,-1,-1,-1,-1,-1,-1,-1,-1,-1</v>
      </c>
      <c r="CM42" t="str">
        <f t="shared" ca="1" si="27"/>
        <v>-1,-1,-1,-1,-1,-1,-1,-1,-1,-1,-1,-1,-1,-1,-1,-1,-1,-1,-1,-1,-1,-1,-1,-1,-1,-1,-1,-1,-1,-1,-1,-1,-1,-1,-1,-1,-1,-1,-1,-1,-1,-1,-1,-1,-1,-1,-1,-1,-1,-1,-1,-1,-1,-1,-1,-1,-1,-1,-1,-1,-1,-1,-1,-1,-1,-1,-1,-1</v>
      </c>
      <c r="CN42" t="str">
        <f t="shared" ca="1" si="27"/>
        <v>-1,-1,-1,-1,-1,-1,-1,-1,-1,-1,-1,-1,-1,-1,-1,-1,-1,-1,-1,-1,-1,-1,-1,-1,-1,-1,-1,-1,-1,-1,-1,-1,-1,-1,-1,-1,-1,-1,-1,-1,-1,-1,-1,-1,-1,-1,-1,-1,-1,-1,-1,-1,-1,-1,-1,-1,-1,-1,-1,-1,-1,-1,-1,-1,-1,-1,-1,-1,-1</v>
      </c>
      <c r="CO42" t="str">
        <f t="shared" ca="1" si="27"/>
        <v>-1,-1,-1,-1,-1,-1,-1,-1,-1,-1,-1,-1,-1,-1,-1,-1,-1,-1,-1,-1,-1,-1,-1,-1,-1,-1,-1,-1,-1,-1,-1,-1,-1,-1,-1,-1,-1,-1,-1,-1,-1,-1,-1,-1,-1,-1,-1,-1,-1,-1,-1,-1,-1,-1,-1,-1,-1,-1,-1,-1,-1,-1,-1,-1,-1,-1,-1,-1,-1,-1</v>
      </c>
      <c r="CP42" t="str">
        <f t="shared" ca="1" si="27"/>
        <v>-1,-1,-1,-1,-1,-1,-1,-1,-1,-1,-1,-1,-1,-1,-1,-1,-1,-1,-1,-1,-1,-1,-1,-1,-1,-1,-1,-1,-1,-1,-1,-1,-1,-1,-1,-1,-1,-1,-1,-1,-1,-1,-1,-1,-1,-1,-1,-1,-1,-1,-1,-1,-1,-1,-1,-1,-1,-1,-1,-1,-1,-1,-1,-1,-1,-1,-1,-1,-1,-1,-1</v>
      </c>
      <c r="CQ42" t="str">
        <f t="shared" ca="1" si="27"/>
        <v>-1,-1,-1,-1,-1,-1,-1,-1,-1,-1,-1,-1,-1,-1,-1,-1,-1,-1,-1,-1,-1,-1,-1,-1,-1,-1,-1,-1,-1,-1,-1,-1,-1,-1,-1,-1,-1,-1,-1,-1,-1,-1,-1,-1,-1,-1,-1,-1,-1,-1,-1,-1,-1,-1,-1,-1,-1,-1,-1,-1,-1,-1,-1,-1,-1,-1,-1,-1,-1,-1,-1,-1</v>
      </c>
      <c r="CR42" t="str">
        <f t="shared" ca="1" si="27"/>
        <v>-1,-1,-1,-1,-1,-1,-1,-1,-1,-1,-1,-1,-1,-1,-1,-1,-1,-1,-1,-1,-1,-1,-1,-1,-1,-1,-1,-1,-1,-1,-1,-1,-1,-1,-1,-1,-1,-1,-1,-1,-1,-1,-1,-1,-1,-1,-1,-1,-1,-1,-1,-1,-1,-1,-1,-1,-1,-1,-1,-1,-1,-1,-1,-1,-1,-1,-1,-1,-1,-1,-1,-1,-1</v>
      </c>
      <c r="CS42" t="str">
        <f t="shared" ca="1" si="27"/>
        <v>-1,-1,-1,-1,-1,-1,-1,-1,-1,-1,-1,-1,-1,-1,-1,-1,-1,-1,-1,-1,-1,-1,-1,-1,-1,-1,-1,-1,-1,-1,-1,-1,-1,-1,-1,-1,-1,-1,-1,-1,-1,-1,-1,-1,-1,-1,-1,-1,-1,-1,-1,-1,-1,-1,-1,-1,-1,-1,-1,-1,-1,-1,-1,-1,-1,-1,-1,-1,-1,-1,-1,-1,-1,-1</v>
      </c>
      <c r="CT42" t="str">
        <f t="shared" ca="1" si="27"/>
        <v>-1,-1,-1,-1,-1,-1,-1,-1,-1,-1,-1,-1,-1,-1,-1,-1,-1,-1,-1,-1,-1,-1,-1,-1,-1,-1,-1,-1,-1,-1,-1,-1,-1,-1,-1,-1,-1,-1,-1,-1,-1,-1,-1,-1,-1,-1,-1,-1,-1,-1,-1,-1,-1,-1,-1,-1,-1,-1,-1,-1,-1,-1,-1,-1,-1,-1,-1,-1,-1,-1,-1,-1,-1,-1,-1</v>
      </c>
      <c r="CU42" t="str">
        <f t="shared" ca="1" si="27"/>
        <v>-1,-1,-1,-1,-1,-1,-1,-1,-1,-1,-1,-1,-1,-1,-1,-1,-1,-1,-1,-1,-1,-1,-1,-1,-1,-1,-1,-1,-1,-1,-1,-1,-1,-1,-1,-1,-1,-1,-1,-1,-1,-1,-1,-1,-1,-1,-1,-1,-1,-1,-1,-1,-1,-1,-1,-1,-1,-1,-1,-1,-1,-1,-1,-1,-1,-1,-1,-1,-1,-1,-1,-1,-1,-1,-1,-1</v>
      </c>
      <c r="CV42" t="str">
        <f t="shared" ca="1" si="27"/>
        <v>-1,-1,-1,-1,-1,-1,-1,-1,-1,-1,-1,-1,-1,-1,-1,-1,-1,-1,-1,-1,-1,-1,-1,-1,-1,-1,-1,-1,-1,-1,-1,-1,-1,-1,-1,-1,-1,-1,-1,-1,-1,-1,-1,-1,-1,-1,-1,-1,-1,-1,-1,-1,-1,-1,-1,-1,-1,-1,-1,-1,-1,-1,-1,-1,-1,-1,-1,-1,-1,-1,-1,-1,-1,-1,-1,-1,-1</v>
      </c>
      <c r="CW42" t="str">
        <f t="shared" ca="1" si="27"/>
        <v>-1,-1,-1,-1,-1,-1,-1,-1,-1,-1,-1,-1,-1,-1,-1,-1,-1,-1,-1,-1,-1,-1,-1,-1,-1,-1,-1,-1,-1,-1,-1,-1,-1,-1,-1,-1,-1,-1,-1,-1,-1,-1,-1,-1,-1,-1,-1,-1,-1,-1,-1,-1,-1,-1,-1,-1,-1,-1,-1,-1,-1,-1,-1,-1,-1,-1,-1,-1,-1,-1,-1,-1,-1,-1,-1,-1,-1,-1</v>
      </c>
      <c r="CX42" t="str">
        <f t="shared" ca="1" si="27"/>
        <v>-1,-1,-1,-1,-1,-1,-1,-1,-1,-1,-1,-1,-1,-1,-1,-1,-1,-1,-1,-1,-1,-1,-1,-1,-1,-1,-1,-1,-1,-1,-1,-1,-1,-1,-1,-1,-1,-1,-1,-1,-1,-1,-1,-1,-1,-1,-1,-1,-1,-1,-1,-1,-1,-1,-1,-1,-1,-1,-1,-1,-1,-1,-1,-1,-1,-1,-1,-1,-1,-1,-1,-1,-1,-1,-1,-1,-1,-1,-1</v>
      </c>
      <c r="CY42" t="str">
        <f t="shared" ca="1" si="27"/>
        <v>-1,-1,-1,-1,-1,-1,-1,-1,-1,-1,-1,-1,-1,-1,-1,-1,-1,-1,-1,-1,-1,-1,-1,-1,-1,-1,-1,-1,-1,-1,-1,-1,-1,-1,-1,-1,-1,-1,-1,-1,-1,-1,-1,-1,-1,-1,-1,-1,-1,-1,-1,-1,-1,-1,-1,-1,-1,-1,-1,-1,-1,-1,-1,-1,-1,-1,-1,-1,-1,-1,-1,-1,-1,-1,-1,-1,-1,-1,-1,-1</v>
      </c>
      <c r="CZ42" t="str">
        <f t="shared" ca="1" si="27"/>
        <v>-1,-1,-1,-1,-1,-1,-1,-1,-1,-1,-1,-1,-1,-1,-1,-1,-1,-1,-1,-1,-1,-1,-1,-1,-1,-1,-1,-1,-1,-1,-1,-1,-1,-1,-1,-1,-1,-1,-1,-1,-1,-1,-1,-1,-1,-1,-1,-1,-1,-1,-1,-1,-1,-1,-1,-1,-1,-1,-1,-1,-1,-1,-1,-1,-1,-1,-1,-1,-1,-1,-1,-1,-1,-1,-1,-1,-1,-1,-1,-1,-1</v>
      </c>
      <c r="DA42" t="str">
        <f t="shared" ca="1" si="27"/>
        <v>-1,-1,-1,-1,-1,-1,-1,-1,-1,-1,-1,-1,-1,-1,-1,-1,-1,-1,-1,-1,-1,-1,-1,-1,-1,-1,-1,-1,-1,-1,-1,-1,-1,-1,-1,-1,-1,-1,-1,-1,-1,-1,-1,-1,-1,-1,-1,-1,-1,-1,-1,-1,-1,-1,-1,-1,-1,-1,-1,-1,-1,-1,-1,-1,-1,-1,-1,-1,-1,-1,-1,-1,-1,-1,-1,-1,-1,-1,-1,-1,-1,-1</v>
      </c>
      <c r="DB42" t="str">
        <f t="shared" ca="1" si="27"/>
        <v>-1,-1,-1,-1,-1,-1,-1,-1,-1,-1,-1,-1,-1,-1,-1,-1,-1,-1,-1,-1,-1,-1,-1,-1,-1,-1,-1,-1,-1,-1,-1,-1,-1,-1,-1,-1,-1,-1,-1,-1,-1,-1,-1,-1,-1,-1,-1,-1,-1,-1,-1,-1,-1,-1,-1,-1,-1,-1,-1,-1,-1,-1,-1,-1,-1,-1,-1,-1,-1,-1,-1,-1,-1,-1,-1,-1,-1,-1,-1,-1,-1,-1,-1</v>
      </c>
      <c r="DC42" t="str">
        <f t="shared" ca="1" si="27"/>
        <v>-1,-1,-1,-1,-1,-1,-1,-1,-1,-1,-1,-1,-1,-1,-1,-1,-1,-1,-1,-1,-1,-1,-1,-1,-1,-1,-1,-1,-1,-1,-1,-1,-1,-1,-1,-1,-1,-1,-1,-1,-1,-1,-1,-1,-1,-1,-1,-1,-1,-1,-1,-1,-1,-1,-1,-1,-1,-1,-1,-1,-1,-1,-1,-1,-1,-1,-1,-1,-1,-1,-1,-1,-1,-1,-1,-1,-1,-1,-1,-1,-1,-1,-1,-1</v>
      </c>
      <c r="DD42" t="str">
        <f t="shared" ca="1" si="27"/>
        <v>-1,-1,-1,-1,-1,-1,-1,-1,-1,-1,-1,-1,-1,-1,-1,-1,-1,-1,-1,-1,-1,-1,-1,-1,-1,-1,-1,-1,-1,-1,-1,-1,-1,-1,-1,-1,-1,-1,-1,-1,-1,-1,-1,-1,-1,-1,-1,-1,-1,-1,-1,-1,-1,-1,-1,-1,-1,-1,-1,-1,-1,-1,-1,-1,-1,-1,-1,-1,-1,-1,-1,-1,-1,-1,-1,-1,-1,-1,-1,-1,-1,-1,-1,-1,-1</v>
      </c>
      <c r="DE42" t="str">
        <f t="shared" ca="1" si="27"/>
        <v>-1,-1,-1,-1,-1,-1,-1,-1,-1,-1,-1,-1,-1,-1,-1,-1,-1,-1,-1,-1,-1,-1,-1,-1,-1,-1,-1,-1,-1,-1,-1,-1,-1,-1,-1,-1,-1,-1,-1,-1,-1,-1,-1,-1,-1,-1,-1,-1,-1,-1,-1,-1,-1,-1,-1,-1,-1,-1,-1,-1,-1,-1,-1,-1,-1,-1,-1,-1,-1,-1,-1,-1,-1,-1,-1,-1,-1,-1,-1,-1,-1,-1,-1,-1,-1,-1</v>
      </c>
      <c r="DF42" t="str">
        <f t="shared" ca="1" si="27"/>
        <v>-1,-1,-1,-1,-1,-1,-1,-1,-1,-1,-1,-1,-1,-1,-1,-1,-1,-1,-1,-1,-1,-1,-1,-1,-1,-1,-1,-1,-1,-1,-1,-1,-1,-1,-1,-1,-1,-1,-1,-1,-1,-1,-1,-1,-1,-1,-1,-1,-1,-1,-1,-1,-1,-1,-1,-1,-1,-1,-1,-1,-1,-1,-1,-1,-1,-1,-1,-1,-1,-1,-1,-1,-1,-1,-1,-1,-1,-1,-1,-1,-1,-1,-1,-1,-1,-1,-1</v>
      </c>
      <c r="DG42" t="str">
        <f t="shared" ca="1" si="27"/>
        <v>-1,-1,-1,-1,-1,-1,-1,-1,-1,-1,-1,-1,-1,-1,-1,-1,-1,-1,-1,-1,-1,-1,-1,-1,-1,-1,-1,-1,-1,-1,-1,-1,-1,-1,-1,-1,-1,-1,-1,-1,-1,-1,-1,-1,-1,-1,-1,-1,-1,-1,-1,-1,-1,-1,-1,-1,-1,-1,-1,-1,-1,-1,-1,-1,-1,-1,-1,-1,-1,-1,-1,-1,-1,-1,-1,-1,-1,-1,-1,-1,-1,-1,-1,-1,-1,-1,-1,-1</v>
      </c>
      <c r="DH42" t="str">
        <f t="shared" ca="1" si="27"/>
        <v>-1,-1,-1,-1,-1,-1,-1,-1,-1,-1,-1,-1,-1,-1,-1,-1,-1,-1,-1,-1,-1,-1,-1,-1,-1,-1,-1,-1,-1,-1,-1,-1,-1,-1,-1,-1,-1,-1,-1,-1,-1,-1,-1,-1,-1,-1,-1,-1,-1,-1,-1,-1,-1,-1,-1,-1,-1,-1,-1,-1,-1,-1,-1,-1,-1,-1,-1,-1,-1,-1,-1,-1,-1,-1,-1,-1,-1,-1,-1,-1,-1,-1,-1,-1,-1,-1,-1,-1,-1</v>
      </c>
      <c r="DI42" t="str">
        <f t="shared" ca="1" si="27"/>
        <v>-1,-1,-1,-1,-1,-1,-1,-1,-1,-1,-1,-1,-1,-1,-1,-1,-1,-1,-1,-1,-1,-1,-1,-1,-1,-1,-1,-1,-1,-1,-1,-1,-1,-1,-1,-1,-1,-1,-1,-1,-1,-1,-1,-1,-1,-1,-1,-1,-1,-1,-1,-1,-1,-1,-1,-1,-1,-1,-1,-1,-1,-1,-1,-1,-1,-1,-1,-1,-1,-1,-1,-1,-1,-1,-1,-1,-1,-1,-1,-1,-1,-1,-1,-1,-1,-1,-1,-1,-1,-1</v>
      </c>
      <c r="DJ42" t="str">
        <f t="shared" ca="1" si="27"/>
        <v>-1,-1,-1,-1,-1,-1,-1,-1,-1,-1,-1,-1,-1,-1,-1,-1,-1,-1,-1,-1,-1,-1,-1,-1,-1,-1,-1,-1,-1,-1,-1,-1,-1,-1,-1,-1,-1,-1,-1,-1,-1,-1,-1,-1,-1,-1,-1,-1,-1,-1,-1,-1,-1,-1,-1,-1,-1,-1,-1,-1,-1,-1,-1,-1,-1,-1,-1,-1,-1,-1,-1,-1,-1,-1,-1,-1,-1,-1,-1,-1,-1,-1,-1,-1,-1,-1,-1,-1,-1,-1,-1</v>
      </c>
      <c r="DK42" t="str">
        <f t="shared" ca="1" si="27"/>
        <v>-1,-1,-1,-1,-1,-1,-1,-1,-1,-1,-1,-1,-1,-1,-1,-1,-1,-1,-1,-1,-1,-1,-1,-1,-1,-1,-1,-1,-1,-1,-1,-1,-1,-1,-1,-1,-1,-1,-1,-1,-1,-1,-1,-1,-1,-1,-1,-1,-1,-1,-1,-1,-1,-1,-1,-1,-1,-1,-1,-1,-1,-1,-1,-1,-1,-1,-1,-1,-1,-1,-1,-1,-1,-1,-1,-1,-1,-1,-1,-1,-1,-1,-1,-1,-1,-1,-1,-1,-1,-1,-1,-1</v>
      </c>
      <c r="DL42" t="str">
        <f t="shared" ca="1" si="27"/>
        <v>-1,-1,-1,-1,-1,-1,-1,-1,-1,-1,-1,-1,-1,-1,-1,-1,-1,-1,-1,-1,-1,-1,-1,-1,-1,-1,-1,-1,-1,-1,-1,-1,-1,-1,-1,-1,-1,-1,-1,-1,-1,-1,-1,-1,-1,-1,-1,-1,-1,-1,-1,-1,-1,-1,-1,-1,-1,-1,-1,-1,-1,-1,-1,-1,-1,-1,-1,-1,-1,-1,-1,-1,-1,-1,-1,-1,-1,-1,-1,-1,-1,-1,-1,-1,-1,-1,-1,-1,-1,-1,-1,-1,-1</v>
      </c>
      <c r="DM42" t="str">
        <f t="shared" ca="1" si="27"/>
        <v>-1,-1,-1,-1,-1,-1,-1,-1,-1,-1,-1,-1,-1,-1,-1,-1,-1,-1,-1,-1,-1,-1,-1,-1,-1,-1,-1,-1,-1,-1,-1,-1,-1,-1,-1,-1,-1,-1,-1,-1,-1,-1,-1,-1,-1,-1,-1,-1,-1,-1,-1,-1,-1,-1,-1,-1,-1,-1,-1,-1,-1,-1,-1,-1,-1,-1,-1,-1,-1,-1,-1,-1,-1,-1,-1,-1,-1,-1,-1,-1,-1,-1,-1,-1,-1,-1,-1,-1,-1,-1,-1,-1,-1,-1</v>
      </c>
      <c r="DN42" t="str">
        <f t="shared" ca="1" si="27"/>
        <v>-1,-1,-1,-1,-1,-1,-1,-1,-1,-1,-1,-1,-1,-1,-1,-1,-1,-1,-1,-1,-1,-1,-1,-1,-1,-1,-1,-1,-1,-1,-1,-1,-1,-1,-1,-1,-1,-1,-1,-1,-1,-1,-1,-1,-1,-1,-1,-1,-1,-1,-1,-1,-1,-1,-1,-1,-1,-1,-1,-1,-1,-1,-1,-1,-1,-1,-1,-1,-1,-1,-1,-1,-1,-1,-1,-1,-1,-1,-1,-1,-1,-1,-1,-1,-1,-1,-1,-1,-1,-1,-1,-1,-1,-1,-1</v>
      </c>
      <c r="DO42" t="str">
        <f t="shared" ca="1" si="27"/>
        <v>-1,-1,-1,-1,-1,-1,-1,-1,-1,-1,-1,-1,-1,-1,-1,-1,-1,-1,-1,-1,-1,-1,-1,-1,-1,-1,-1,-1,-1,-1,-1,-1,-1,-1,-1,-1,-1,-1,-1,-1,-1,-1,-1,-1,-1,-1,-1,-1,-1,-1,-1,-1,-1,-1,-1,-1,-1,-1,-1,-1,-1,-1,-1,-1,-1,-1,-1,-1,-1,-1,-1,-1,-1,-1,-1,-1,-1,-1,-1,-1,-1,-1,-1,-1,-1,-1,-1,-1,-1,-1,-1,-1,-1,-1,-1,-1</v>
      </c>
      <c r="DP42" t="str">
        <f t="shared" ca="1" si="27"/>
        <v>-1,-1,-1,-1,-1,-1,-1,-1,-1,-1,-1,-1,-1,-1,-1,-1,-1,-1,-1,-1,-1,-1,-1,-1,-1,-1,-1,-1,-1,-1,-1,-1,-1,-1,-1,-1,-1,-1,-1,-1,-1,-1,-1,-1,-1,-1,-1,-1,-1,-1,-1,-1,-1,-1,-1,-1,-1,-1,-1,-1,-1,-1,-1,-1,-1,-1,-1,-1,-1,-1,-1,-1,-1,-1,-1,-1,-1,-1,-1,-1,-1,-1,-1,-1,-1,-1,-1,-1,-1,-1,-1,-1,-1,-1,-1,-1,-1</v>
      </c>
      <c r="DQ42" t="str">
        <f t="shared" ca="1" si="27"/>
        <v>-1,-1,-1,-1,-1,-1,-1,-1,-1,-1,-1,-1,-1,-1,-1,-1,-1,-1,-1,-1,-1,-1,-1,-1,-1,-1,-1,-1,-1,-1,-1,-1,-1,-1,-1,-1,-1,-1,-1,-1,-1,-1,-1,-1,-1,-1,-1,-1,-1,-1,-1,-1,-1,-1,-1,-1,-1,-1,-1,-1,-1,-1,-1,-1,-1,-1,-1,-1,-1,-1,-1,-1,-1,-1,-1,-1,-1,-1,-1,-1,-1,-1,-1,-1,-1,-1,-1,-1,-1,-1,-1,-1,-1,-1,-1,-1,-1,-1</v>
      </c>
      <c r="DR42" t="str">
        <f t="shared" ref="DR42:ET42" ca="1" si="28">DQ42&amp;","&amp;DS23</f>
        <v>-1,-1,-1,-1,-1,-1,-1,-1,-1,-1,-1,-1,-1,-1,-1,-1,-1,-1,-1,-1,-1,-1,-1,-1,-1,-1,-1,-1,-1,-1,-1,-1,-1,-1,-1,-1,-1,-1,-1,-1,-1,-1,-1,-1,-1,-1,-1,-1,-1,-1,-1,-1,-1,-1,-1,-1,-1,-1,-1,-1,-1,-1,-1,-1,-1,-1,-1,-1,-1,-1,-1,-1,-1,-1,-1,-1,-1,-1,-1,-1,-1,-1,-1,-1,-1,-1,-1,-1,-1,-1,-1,-1,-1,-1,-1,-1,-1,-1,-1</v>
      </c>
      <c r="DS42" t="str">
        <f t="shared" ca="1" si="28"/>
        <v>-1,-1,-1,-1,-1,-1,-1,-1,-1,-1,-1,-1,-1,-1,-1,-1,-1,-1,-1,-1,-1,-1,-1,-1,-1,-1,-1,-1,-1,-1,-1,-1,-1,-1,-1,-1,-1,-1,-1,-1,-1,-1,-1,-1,-1,-1,-1,-1,-1,-1,-1,-1,-1,-1,-1,-1,-1,-1,-1,-1,-1,-1,-1,-1,-1,-1,-1,-1,-1,-1,-1,-1,-1,-1,-1,-1,-1,-1,-1,-1,-1,-1,-1,-1,-1,-1,-1,-1,-1,-1,-1,-1,-1,-1,-1,-1,-1,-1,-1,-1</v>
      </c>
      <c r="DT42" t="str">
        <f t="shared" ca="1" si="28"/>
        <v>-1,-1,-1,-1,-1,-1,-1,-1,-1,-1,-1,-1,-1,-1,-1,-1,-1,-1,-1,-1,-1,-1,-1,-1,-1,-1,-1,-1,-1,-1,-1,-1,-1,-1,-1,-1,-1,-1,-1,-1,-1,-1,-1,-1,-1,-1,-1,-1,-1,-1,-1,-1,-1,-1,-1,-1,-1,-1,-1,-1,-1,-1,-1,-1,-1,-1,-1,-1,-1,-1,-1,-1,-1,-1,-1,-1,-1,-1,-1,-1,-1,-1,-1,-1,-1,-1,-1,-1,-1,-1,-1,-1,-1,-1,-1,-1,-1,-1,-1,-1,-1</v>
      </c>
      <c r="DU42" t="str">
        <f t="shared" ca="1" si="28"/>
        <v>-1,-1,-1,-1,-1,-1,-1,-1,-1,-1,-1,-1,-1,-1,-1,-1,-1,-1,-1,-1,-1,-1,-1,-1,-1,-1,-1,-1,-1,-1,-1,-1,-1,-1,-1,-1,-1,-1,-1,-1,-1,-1,-1,-1,-1,-1,-1,-1,-1,-1,-1,-1,-1,-1,-1,-1,-1,-1,-1,-1,-1,-1,-1,-1,-1,-1,-1,-1,-1,-1,-1,-1,-1,-1,-1,-1,-1,-1,-1,-1,-1,-1,-1,-1,-1,-1,-1,-1,-1,-1,-1,-1,-1,-1,-1,-1,-1,-1,-1,-1,-1,-1</v>
      </c>
      <c r="DV42" t="str">
        <f t="shared" ca="1" si="28"/>
        <v>-1,-1,-1,-1,-1,-1,-1,-1,-1,-1,-1,-1,-1,-1,-1,-1,-1,-1,-1,-1,-1,-1,-1,-1,-1,-1,-1,-1,-1,-1,-1,-1,-1,-1,-1,-1,-1,-1,-1,-1,-1,-1,-1,-1,-1,-1,-1,-1,-1,-1,-1,-1,-1,-1,-1,-1,-1,-1,-1,-1,-1,-1,-1,-1,-1,-1,-1,-1,-1,-1,-1,-1,-1,-1,-1,-1,-1,-1,-1,-1,-1,-1,-1,-1,-1,-1,-1,-1,-1,-1,-1,-1,-1,-1,-1,-1,-1,-1,-1,-1,-1,-1,-1</v>
      </c>
      <c r="DW42" t="str">
        <f t="shared" ca="1" si="28"/>
        <v>-1,-1,-1,-1,-1,-1,-1,-1,-1,-1,-1,-1,-1,-1,-1,-1,-1,-1,-1,-1,-1,-1,-1,-1,-1,-1,-1,-1,-1,-1,-1,-1,-1,-1,-1,-1,-1,-1,-1,-1,-1,-1,-1,-1,-1,-1,-1,-1,-1,-1,-1,-1,-1,-1,-1,-1,-1,-1,-1,-1,-1,-1,-1,-1,-1,-1,-1,-1,-1,-1,-1,-1,-1,-1,-1,-1,-1,-1,-1,-1,-1,-1,-1,-1,-1,-1,-1,-1,-1,-1,-1,-1,-1,-1,-1,-1,-1,-1,-1,-1,-1,-1,-1,-1</v>
      </c>
      <c r="DX42" t="str">
        <f t="shared" ca="1" si="28"/>
        <v>-1,-1,-1,-1,-1,-1,-1,-1,-1,-1,-1,-1,-1,-1,-1,-1,-1,-1,-1,-1,-1,-1,-1,-1,-1,-1,-1,-1,-1,-1,-1,-1,-1,-1,-1,-1,-1,-1,-1,-1,-1,-1,-1,-1,-1,-1,-1,-1,-1,-1,-1,-1,-1,-1,-1,-1,-1,-1,-1,-1,-1,-1,-1,-1,-1,-1,-1,-1,-1,-1,-1,-1,-1,-1,-1,-1,-1,-1,-1,-1,-1,-1,-1,-1,-1,-1,-1,-1,-1,-1,-1,-1,-1,-1,-1,-1,-1,-1,-1,-1,-1,-1,-1,-1,-1</v>
      </c>
      <c r="DY42" t="str">
        <f t="shared" ca="1" si="28"/>
        <v>-1,-1,-1,-1,-1,-1,-1,-1,-1,-1,-1,-1,-1,-1,-1,-1,-1,-1,-1,-1,-1,-1,-1,-1,-1,-1,-1,-1,-1,-1,-1,-1,-1,-1,-1,-1,-1,-1,-1,-1,-1,-1,-1,-1,-1,-1,-1,-1,-1,-1,-1,-1,-1,-1,-1,-1,-1,-1,-1,-1,-1,-1,-1,-1,-1,-1,-1,-1,-1,-1,-1,-1,-1,-1,-1,-1,-1,-1,-1,-1,-1,-1,-1,-1,-1,-1,-1,-1,-1,-1,-1,-1,-1,-1,-1,-1,-1,-1,-1,-1,-1,-1,-1,-1,-1,-1</v>
      </c>
      <c r="DZ42" t="str">
        <f t="shared" ca="1" si="28"/>
        <v>-1,-1,-1,-1,-1,-1,-1,-1,-1,-1,-1,-1,-1,-1,-1,-1,-1,-1,-1,-1,-1,-1,-1,-1,-1,-1,-1,-1,-1,-1,-1,-1,-1,-1,-1,-1,-1,-1,-1,-1,-1,-1,-1,-1,-1,-1,-1,-1,-1,-1,-1,-1,-1,-1,-1,-1,-1,-1,-1,-1,-1,-1,-1,-1,-1,-1,-1,-1,-1,-1,-1,-1,-1,-1,-1,-1,-1,-1,-1,-1,-1,-1,-1,-1,-1,-1,-1,-1,-1,-1,-1,-1,-1,-1,-1,-1,-1,-1,-1,-1,-1,-1,-1,-1,-1,-1,-1</v>
      </c>
      <c r="EA42" t="str">
        <f t="shared" ca="1" si="28"/>
        <v>-1,-1,-1,-1,-1,-1,-1,-1,-1,-1,-1,-1,-1,-1,-1,-1,-1,-1,-1,-1,-1,-1,-1,-1,-1,-1,-1,-1,-1,-1,-1,-1,-1,-1,-1,-1,-1,-1,-1,-1,-1,-1,-1,-1,-1,-1,-1,-1,-1,-1,-1,-1,-1,-1,-1,-1,-1,-1,-1,-1,-1,-1,-1,-1,-1,-1,-1,-1,-1,-1,-1,-1,-1,-1,-1,-1,-1,-1,-1,-1,-1,-1,-1,-1,-1,-1,-1,-1,-1,-1,-1,-1,-1,-1,-1,-1,-1,-1,-1,-1,-1,-1,-1,-1,-1,-1,-1,-1</v>
      </c>
      <c r="EB42" t="str">
        <f t="shared" ca="1" si="28"/>
        <v>-1,-1,-1,-1,-1,-1,-1,-1,-1,-1,-1,-1,-1,-1,-1,-1,-1,-1,-1,-1,-1,-1,-1,-1,-1,-1,-1,-1,-1,-1,-1,-1,-1,-1,-1,-1,-1,-1,-1,-1,-1,-1,-1,-1,-1,-1,-1,-1,-1,-1,-1,-1,-1,-1,-1,-1,-1,-1,-1,-1,-1,-1,-1,-1,-1,-1,-1,-1,-1,-1,-1,-1,-1,-1,-1,-1,-1,-1,-1,-1,-1,-1,-1,-1,-1,-1,-1,-1,-1,-1,-1,-1,-1,-1,-1,-1,-1,-1,-1,-1,-1,-1,-1,-1,-1,-1,-1,-1,-1</v>
      </c>
      <c r="EC42" t="str">
        <f t="shared" ca="1" si="28"/>
        <v>-1,-1,-1,-1,-1,-1,-1,-1,-1,-1,-1,-1,-1,-1,-1,-1,-1,-1,-1,-1,-1,-1,-1,-1,-1,-1,-1,-1,-1,-1,-1,-1,-1,-1,-1,-1,-1,-1,-1,-1,-1,-1,-1,-1,-1,-1,-1,-1,-1,-1,-1,-1,-1,-1,-1,-1,-1,-1,-1,-1,-1,-1,-1,-1,-1,-1,-1,-1,-1,-1,-1,-1,-1,-1,-1,-1,-1,-1,-1,-1,-1,-1,-1,-1,-1,-1,-1,-1,-1,-1,-1,-1,-1,-1,-1,-1,-1,-1,-1,-1,-1,-1,-1,-1,-1,-1,-1,-1,-1,-1</v>
      </c>
      <c r="ED42" t="str">
        <f t="shared" ca="1" si="28"/>
        <v>-1,-1,-1,-1,-1,-1,-1,-1,-1,-1,-1,-1,-1,-1,-1,-1,-1,-1,-1,-1,-1,-1,-1,-1,-1,-1,-1,-1,-1,-1,-1,-1,-1,-1,-1,-1,-1,-1,-1,-1,-1,-1,-1,-1,-1,-1,-1,-1,-1,-1,-1,-1,-1,-1,-1,-1,-1,-1,-1,-1,-1,-1,-1,-1,-1,-1,-1,-1,-1,-1,-1,-1,-1,-1,-1,-1,-1,-1,-1,-1,-1,-1,-1,-1,-1,-1,-1,-1,-1,-1,-1,-1,-1,-1,-1,-1,-1,-1,-1,-1,-1,-1,-1,-1,-1,-1,-1,-1,-1,-1,-1</v>
      </c>
      <c r="EE42" t="str">
        <f t="shared" ca="1" si="28"/>
        <v>-1,-1,-1,-1,-1,-1,-1,-1,-1,-1,-1,-1,-1,-1,-1,-1,-1,-1,-1,-1,-1,-1,-1,-1,-1,-1,-1,-1,-1,-1,-1,-1,-1,-1,-1,-1,-1,-1,-1,-1,-1,-1,-1,-1,-1,-1,-1,-1,-1,-1,-1,-1,-1,-1,-1,-1,-1,-1,-1,-1,-1,-1,-1,-1,-1,-1,-1,-1,-1,-1,-1,-1,-1,-1,-1,-1,-1,-1,-1,-1,-1,-1,-1,-1,-1,-1,-1,-1,-1,-1,-1,-1,-1,-1,-1,-1,-1,-1,-1,-1,-1,-1,-1,-1,-1,-1,-1,-1,-1,-1,-1,-1</v>
      </c>
      <c r="EF42" t="str">
        <f t="shared" ca="1" si="28"/>
        <v>-1,-1,-1,-1,-1,-1,-1,-1,-1,-1,-1,-1,-1,-1,-1,-1,-1,-1,-1,-1,-1,-1,-1,-1,-1,-1,-1,-1,-1,-1,-1,-1,-1,-1,-1,-1,-1,-1,-1,-1,-1,-1,-1,-1,-1,-1,-1,-1,-1,-1,-1,-1,-1,-1,-1,-1,-1,-1,-1,-1,-1,-1,-1,-1,-1,-1,-1,-1,-1,-1,-1,-1,-1,-1,-1,-1,-1,-1,-1,-1,-1,-1,-1,-1,-1,-1,-1,-1,-1,-1,-1,-1,-1,-1,-1,-1,-1,-1,-1,-1,-1,-1,-1,-1,-1,-1,-1,-1,-1,-1,-1,-1,-1</v>
      </c>
      <c r="EG42" t="str">
        <f t="shared" ca="1" si="28"/>
        <v>-1,-1,-1,-1,-1,-1,-1,-1,-1,-1,-1,-1,-1,-1,-1,-1,-1,-1,-1,-1,-1,-1,-1,-1,-1,-1,-1,-1,-1,-1,-1,-1,-1,-1,-1,-1,-1,-1,-1,-1,-1,-1,-1,-1,-1,-1,-1,-1,-1,-1,-1,-1,-1,-1,-1,-1,-1,-1,-1,-1,-1,-1,-1,-1,-1,-1,-1,-1,-1,-1,-1,-1,-1,-1,-1,-1,-1,-1,-1,-1,-1,-1,-1,-1,-1,-1,-1,-1,-1,-1,-1,-1,-1,-1,-1,-1,-1,-1,-1,-1,-1,-1,-1,-1,-1,-1,-1,-1,-1,-1,-1,-1,-1,-1</v>
      </c>
      <c r="EH42" t="str">
        <f t="shared" ca="1" si="28"/>
        <v>-1,-1,-1,-1,-1,-1,-1,-1,-1,-1,-1,-1,-1,-1,-1,-1,-1,-1,-1,-1,-1,-1,-1,-1,-1,-1,-1,-1,-1,-1,-1,-1,-1,-1,-1,-1,-1,-1,-1,-1,-1,-1,-1,-1,-1,-1,-1,-1,-1,-1,-1,-1,-1,-1,-1,-1,-1,-1,-1,-1,-1,-1,-1,-1,-1,-1,-1,-1,-1,-1,-1,-1,-1,-1,-1,-1,-1,-1,-1,-1,-1,-1,-1,-1,-1,-1,-1,-1,-1,-1,-1,-1,-1,-1,-1,-1,-1,-1,-1,-1,-1,-1,-1,-1,-1,-1,-1,-1,-1,-1,-1,-1,-1,-1,-1</v>
      </c>
      <c r="EI42" t="str">
        <f t="shared" ca="1" si="28"/>
        <v>-1,-1,-1,-1,-1,-1,-1,-1,-1,-1,-1,-1,-1,-1,-1,-1,-1,-1,-1,-1,-1,-1,-1,-1,-1,-1,-1,-1,-1,-1,-1,-1,-1,-1,-1,-1,-1,-1,-1,-1,-1,-1,-1,-1,-1,-1,-1,-1,-1,-1,-1,-1,-1,-1,-1,-1,-1,-1,-1,-1,-1,-1,-1,-1,-1,-1,-1,-1,-1,-1,-1,-1,-1,-1,-1,-1,-1,-1,-1,-1,-1,-1,-1,-1,-1,-1,-1,-1,-1,-1,-1,-1,-1,-1,-1,-1,-1,-1,-1,-1,-1,-1,-1,-1,-1,-1,-1,-1,-1,-1,-1,-1,-1,-1,-1,-1</v>
      </c>
      <c r="EJ42" t="str">
        <f t="shared" ca="1" si="28"/>
        <v>-1,-1,-1,-1,-1,-1,-1,-1,-1,-1,-1,-1,-1,-1,-1,-1,-1,-1,-1,-1,-1,-1,-1,-1,-1,-1,-1,-1,-1,-1,-1,-1,-1,-1,-1,-1,-1,-1,-1,-1,-1,-1,-1,-1,-1,-1,-1,-1,-1,-1,-1,-1,-1,-1,-1,-1,-1,-1,-1,-1,-1,-1,-1,-1,-1,-1,-1,-1,-1,-1,-1,-1,-1,-1,-1,-1,-1,-1,-1,-1,-1,-1,-1,-1,-1,-1,-1,-1,-1,-1,-1,-1,-1,-1,-1,-1,-1,-1,-1,-1,-1,-1,-1,-1,-1,-1,-1,-1,-1,-1,-1,-1,-1,-1,-1,-1,-1</v>
      </c>
      <c r="EK42" t="str">
        <f t="shared" ca="1" si="28"/>
        <v>-1,-1,-1,-1,-1,-1,-1,-1,-1,-1,-1,-1,-1,-1,-1,-1,-1,-1,-1,-1,-1,-1,-1,-1,-1,-1,-1,-1,-1,-1,-1,-1,-1,-1,-1,-1,-1,-1,-1,-1,-1,-1,-1,-1,-1,-1,-1,-1,-1,-1,-1,-1,-1,-1,-1,-1,-1,-1,-1,-1,-1,-1,-1,-1,-1,-1,-1,-1,-1,-1,-1,-1,-1,-1,-1,-1,-1,-1,-1,-1,-1,-1,-1,-1,-1,-1,-1,-1,-1,-1,-1,-1,-1,-1,-1,-1,-1,-1,-1,-1,-1,-1,-1,-1,-1,-1,-1,-1,-1,-1,-1,-1,-1,-1,-1,-1,-1,-1</v>
      </c>
      <c r="EL42" t="str">
        <f t="shared" ca="1" si="28"/>
        <v>-1,-1,-1,-1,-1,-1,-1,-1,-1,-1,-1,-1,-1,-1,-1,-1,-1,-1,-1,-1,-1,-1,-1,-1,-1,-1,-1,-1,-1,-1,-1,-1,-1,-1,-1,-1,-1,-1,-1,-1,-1,-1,-1,-1,-1,-1,-1,-1,-1,-1,-1,-1,-1,-1,-1,-1,-1,-1,-1,-1,-1,-1,-1,-1,-1,-1,-1,-1,-1,-1,-1,-1,-1,-1,-1,-1,-1,-1,-1,-1,-1,-1,-1,-1,-1,-1,-1,-1,-1,-1,-1,-1,-1,-1,-1,-1,-1,-1,-1,-1,-1,-1,-1,-1,-1,-1,-1,-1,-1,-1,-1,-1,-1,-1,-1,-1,-1,-1,-1</v>
      </c>
      <c r="EM42" t="str">
        <f t="shared" ca="1" si="28"/>
        <v>-1,-1,-1,-1,-1,-1,-1,-1,-1,-1,-1,-1,-1,-1,-1,-1,-1,-1,-1,-1,-1,-1,-1,-1,-1,-1,-1,-1,-1,-1,-1,-1,-1,-1,-1,-1,-1,-1,-1,-1,-1,-1,-1,-1,-1,-1,-1,-1,-1,-1,-1,-1,-1,-1,-1,-1,-1,-1,-1,-1,-1,-1,-1,-1,-1,-1,-1,-1,-1,-1,-1,-1,-1,-1,-1,-1,-1,-1,-1,-1,-1,-1,-1,-1,-1,-1,-1,-1,-1,-1,-1,-1,-1,-1,-1,-1,-1,-1,-1,-1,-1,-1,-1,-1,-1,-1,-1,-1,-1,-1,-1,-1,-1,-1,-1,-1,-1,-1,-1,-1</v>
      </c>
      <c r="EN42" t="str">
        <f t="shared" ca="1" si="28"/>
        <v>-1,-1,-1,-1,-1,-1,-1,-1,-1,-1,-1,-1,-1,-1,-1,-1,-1,-1,-1,-1,-1,-1,-1,-1,-1,-1,-1,-1,-1,-1,-1,-1,-1,-1,-1,-1,-1,-1,-1,-1,-1,-1,-1,-1,-1,-1,-1,-1,-1,-1,-1,-1,-1,-1,-1,-1,-1,-1,-1,-1,-1,-1,-1,-1,-1,-1,-1,-1,-1,-1,-1,-1,-1,-1,-1,-1,-1,-1,-1,-1,-1,-1,-1,-1,-1,-1,-1,-1,-1,-1,-1,-1,-1,-1,-1,-1,-1,-1,-1,-1,-1,-1,-1,-1,-1,-1,-1,-1,-1,-1,-1,-1,-1,-1,-1,-1,-1,-1,-1,-1,-1</v>
      </c>
      <c r="EO42" t="str">
        <f t="shared" ca="1" si="28"/>
        <v>-1,-1,-1,-1,-1,-1,-1,-1,-1,-1,-1,-1,-1,-1,-1,-1,-1,-1,-1,-1,-1,-1,-1,-1,-1,-1,-1,-1,-1,-1,-1,-1,-1,-1,-1,-1,-1,-1,-1,-1,-1,-1,-1,-1,-1,-1,-1,-1,-1,-1,-1,-1,-1,-1,-1,-1,-1,-1,-1,-1,-1,-1,-1,-1,-1,-1,-1,-1,-1,-1,-1,-1,-1,-1,-1,-1,-1,-1,-1,-1,-1,-1,-1,-1,-1,-1,-1,-1,-1,-1,-1,-1,-1,-1,-1,-1,-1,-1,-1,-1,-1,-1,-1,-1,-1,-1,-1,-1,-1,-1,-1,-1,-1,-1,-1,-1,-1,-1,-1,-1,-1,-1</v>
      </c>
      <c r="EP42" t="str">
        <f t="shared" ca="1" si="28"/>
        <v>-1,-1,-1,-1,-1,-1,-1,-1,-1,-1,-1,-1,-1,-1,-1,-1,-1,-1,-1,-1,-1,-1,-1,-1,-1,-1,-1,-1,-1,-1,-1,-1,-1,-1,-1,-1,-1,-1,-1,-1,-1,-1,-1,-1,-1,-1,-1,-1,-1,-1,-1,-1,-1,-1,-1,-1,-1,-1,-1,-1,-1,-1,-1,-1,-1,-1,-1,-1,-1,-1,-1,-1,-1,-1,-1,-1,-1,-1,-1,-1,-1,-1,-1,-1,-1,-1,-1,-1,-1,-1,-1,-1,-1,-1,-1,-1,-1,-1,-1,-1,-1,-1,-1,-1,-1,-1,-1,-1,-1,-1,-1,-1,-1,-1,-1,-1,-1,-1,-1,-1,-1,-1,-1</v>
      </c>
      <c r="EQ42" t="str">
        <f t="shared" ca="1" si="28"/>
        <v>-1,-1,-1,-1,-1,-1,-1,-1,-1,-1,-1,-1,-1,-1,-1,-1,-1,-1,-1,-1,-1,-1,-1,-1,-1,-1,-1,-1,-1,-1,-1,-1,-1,-1,-1,-1,-1,-1,-1,-1,-1,-1,-1,-1,-1,-1,-1,-1,-1,-1,-1,-1,-1,-1,-1,-1,-1,-1,-1,-1,-1,-1,-1,-1,-1,-1,-1,-1,-1,-1,-1,-1,-1,-1,-1,-1,-1,-1,-1,-1,-1,-1,-1,-1,-1,-1,-1,-1,-1,-1,-1,-1,-1,-1,-1,-1,-1,-1,-1,-1,-1,-1,-1,-1,-1,-1,-1,-1,-1,-1,-1,-1,-1,-1,-1,-1,-1,-1,-1,-1,-1,-1,-1,-1</v>
      </c>
      <c r="ER42" t="str">
        <f t="shared" ca="1" si="28"/>
        <v>-1,-1,-1,-1,-1,-1,-1,-1,-1,-1,-1,-1,-1,-1,-1,-1,-1,-1,-1,-1,-1,-1,-1,-1,-1,-1,-1,-1,-1,-1,-1,-1,-1,-1,-1,-1,-1,-1,-1,-1,-1,-1,-1,-1,-1,-1,-1,-1,-1,-1,-1,-1,-1,-1,-1,-1,-1,-1,-1,-1,-1,-1,-1,-1,-1,-1,-1,-1,-1,-1,-1,-1,-1,-1,-1,-1,-1,-1,-1,-1,-1,-1,-1,-1,-1,-1,-1,-1,-1,-1,-1,-1,-1,-1,-1,-1,-1,-1,-1,-1,-1,-1,-1,-1,-1,-1,-1,-1,-1,-1,-1,-1,-1,-1,-1,-1,-1,-1,-1,-1,-1,-1,-1,-1,-1</v>
      </c>
      <c r="ES42" t="str">
        <f t="shared" ca="1" si="28"/>
        <v>-1,-1,-1,-1,-1,-1,-1,-1,-1,-1,-1,-1,-1,-1,-1,-1,-1,-1,-1,-1,-1,-1,-1,-1,-1,-1,-1,-1,-1,-1,-1,-1,-1,-1,-1,-1,-1,-1,-1,-1,-1,-1,-1,-1,-1,-1,-1,-1,-1,-1,-1,-1,-1,-1,-1,-1,-1,-1,-1,-1,-1,-1,-1,-1,-1,-1,-1,-1,-1,-1,-1,-1,-1,-1,-1,-1,-1,-1,-1,-1,-1,-1,-1,-1,-1,-1,-1,-1,-1,-1,-1,-1,-1,-1,-1,-1,-1,-1,-1,-1,-1,-1,-1,-1,-1,-1,-1,-1,-1,-1,-1,-1,-1,-1,-1,-1,-1,-1,-1,-1,-1,-1,-1,-1,-1,-1</v>
      </c>
      <c r="ET42" t="str">
        <f t="shared" ca="1" si="28"/>
        <v>-1,-1,-1,-1,-1,-1,-1,-1,-1,-1,-1,-1,-1,-1,-1,-1,-1,-1,-1,-1,-1,-1,-1,-1,-1,-1,-1,-1,-1,-1,-1,-1,-1,-1,-1,-1,-1,-1,-1,-1,-1,-1,-1,-1,-1,-1,-1,-1,-1,-1,-1,-1,-1,-1,-1,-1,-1,-1,-1,-1,-1,-1,-1,-1,-1,-1,-1,-1,-1,-1,-1,-1,-1,-1,-1,-1,-1,-1,-1,-1,-1,-1,-1,-1,-1,-1,-1,-1,-1,-1,-1,-1,-1,-1,-1,-1,-1,-1,-1,-1,-1,-1,-1,-1,-1,-1,-1,-1,-1,-1,-1,-1,-1,-1,-1,-1,-1,-1,-1,-1,-1,-1,-1,-1,-1,-1,-1</v>
      </c>
      <c r="EV42" t="str">
        <f t="shared" ca="1" si="18"/>
        <v>-1,-1</v>
      </c>
      <c r="EW42" t="str">
        <f t="shared" ref="EW42:FV42" ca="1" si="29">EV42&amp;","&amp;EX23</f>
        <v>-1,-1,-1</v>
      </c>
      <c r="EX42" t="str">
        <f t="shared" ca="1" si="29"/>
        <v>-1,-1,-1,-1</v>
      </c>
      <c r="EY42" t="str">
        <f t="shared" ca="1" si="29"/>
        <v>-1,-1,-1,-1,-1</v>
      </c>
      <c r="EZ42" t="str">
        <f t="shared" ca="1" si="29"/>
        <v>-1,-1,-1,-1,-1,-1</v>
      </c>
      <c r="FA42" t="str">
        <f t="shared" ca="1" si="29"/>
        <v>-1,-1,-1,-1,-1,-1,-1</v>
      </c>
      <c r="FB42" t="str">
        <f t="shared" ca="1" si="29"/>
        <v>-1,-1,-1,-1,-1,-1,-1,-1</v>
      </c>
      <c r="FC42" t="str">
        <f t="shared" ca="1" si="29"/>
        <v>-1,-1,-1,-1,-1,-1,-1,-1,-1</v>
      </c>
      <c r="FD42" t="str">
        <f t="shared" ca="1" si="29"/>
        <v>-1,-1,-1,-1,-1,-1,-1,-1,-1,-1</v>
      </c>
      <c r="FE42" t="str">
        <f t="shared" ca="1" si="29"/>
        <v>-1,-1,-1,-1,-1,-1,-1,-1,-1,-1,-1</v>
      </c>
      <c r="FF42" t="str">
        <f t="shared" ca="1" si="29"/>
        <v>-1,-1,-1,-1,-1,-1,-1,-1,-1,-1,-1,-1</v>
      </c>
      <c r="FG42" t="str">
        <f t="shared" ca="1" si="29"/>
        <v>-1,-1,-1,-1,-1,-1,-1,-1,-1,-1,-1,-1,-1</v>
      </c>
      <c r="FH42" t="str">
        <f t="shared" ca="1" si="29"/>
        <v>-1,-1,-1,-1,-1,-1,-1,-1,-1,-1,-1,-1,-1,-1</v>
      </c>
      <c r="FI42" t="str">
        <f t="shared" ca="1" si="29"/>
        <v>-1,-1,-1,-1,-1,-1,-1,-1,-1,-1,-1,-1,-1,-1,-1</v>
      </c>
      <c r="FJ42" t="str">
        <f t="shared" ca="1" si="29"/>
        <v>-1,-1,-1,-1,-1,-1,-1,-1,-1,-1,-1,-1,-1,-1,-1,-1</v>
      </c>
      <c r="FK42" t="str">
        <f t="shared" ca="1" si="29"/>
        <v>-1,-1,-1,-1,-1,-1,-1,-1,-1,-1,-1,-1,-1,-1,-1,-1,-1</v>
      </c>
      <c r="FL42" t="str">
        <f t="shared" ca="1" si="29"/>
        <v>-1,-1,-1,-1,-1,-1,-1,-1,-1,-1,-1,-1,-1,-1,-1,-1,-1,-1</v>
      </c>
      <c r="FM42" t="str">
        <f t="shared" ca="1" si="29"/>
        <v>-1,-1,-1,-1,-1,-1,-1,-1,-1,-1,-1,-1,-1,-1,-1,-1,-1,-1,-1</v>
      </c>
      <c r="FN42" t="str">
        <f t="shared" ca="1" si="29"/>
        <v>-1,-1,-1,-1,-1,-1,-1,-1,-1,-1,-1,-1,-1,-1,-1,-1,-1,-1,-1,-1</v>
      </c>
      <c r="FO42" t="str">
        <f t="shared" ca="1" si="29"/>
        <v>-1,-1,-1,-1,-1,-1,-1,-1,-1,-1,-1,-1,-1,-1,-1,-1,-1,-1,-1,-1,-1</v>
      </c>
      <c r="FP42" t="str">
        <f t="shared" ca="1" si="29"/>
        <v>-1,-1,-1,-1,-1,-1,-1,-1,-1,-1,-1,-1,-1,-1,-1,-1,-1,-1,-1,-1,-1,-1</v>
      </c>
      <c r="FQ42" t="str">
        <f t="shared" ca="1" si="29"/>
        <v>-1,-1,-1,-1,-1,-1,-1,-1,-1,-1,-1,-1,-1,-1,-1,-1,-1,-1,-1,-1,-1,-1,-1</v>
      </c>
      <c r="FR42" t="str">
        <f t="shared" ca="1" si="29"/>
        <v>-1,-1,-1,-1,-1,-1,-1,-1,-1,-1,-1,-1,-1,-1,-1,-1,-1,-1,-1,-1,-1,-1,-1,-1</v>
      </c>
      <c r="FS42" t="str">
        <f t="shared" ca="1" si="29"/>
        <v>-1,-1,-1,-1,-1,-1,-1,-1,-1,-1,-1,-1,-1,-1,-1,-1,-1,-1,-1,-1,-1,-1,-1,-1,-1</v>
      </c>
      <c r="FT42" t="str">
        <f t="shared" ca="1" si="29"/>
        <v>-1,-1,-1,-1,-1,-1,-1,-1,-1,-1,-1,-1,-1,-1,-1,-1,-1,-1,-1,-1,-1,-1,-1,-1,-1,-1</v>
      </c>
      <c r="FU42" t="str">
        <f t="shared" ca="1" si="29"/>
        <v>-1,-1,-1,-1,-1,-1,-1,-1,-1,-1,-1,-1,-1,-1,-1,-1,-1,-1,-1,-1,-1,-1,-1,-1,-1,-1,-1</v>
      </c>
      <c r="FV42" t="str">
        <f t="shared" ca="1" si="29"/>
        <v>-1,-1,-1,-1,-1,-1,-1,-1,-1,-1,-1,-1,-1,-1,-1,-1,-1,-1,-1,-1,-1,-1,-1,-1,-1,-1,-1,-1</v>
      </c>
    </row>
    <row r="43" spans="1:179" x14ac:dyDescent="0.25">
      <c r="A43" t="str">
        <f ca="1"/>
        <v>00140B03</v>
      </c>
      <c r="B43" t="str">
        <f ca="1"/>
        <v>0003D044</v>
      </c>
      <c r="C43">
        <f ca="1"/>
        <v>0</v>
      </c>
      <c r="D43">
        <f ca="1"/>
        <v>0</v>
      </c>
      <c r="E43" t="str">
        <f ca="1"/>
        <v>Conjuration</v>
      </c>
      <c r="F43">
        <f ca="1"/>
        <v>25</v>
      </c>
      <c r="G43" t="str">
        <f ca="1"/>
        <v>Soul Cloak</v>
      </c>
      <c r="H43">
        <f ca="1"/>
        <v>1</v>
      </c>
      <c r="I43">
        <f ca="1"/>
        <v>1</v>
      </c>
      <c r="J43">
        <f ca="1"/>
        <v>0</v>
      </c>
      <c r="K43" t="str">
        <f ca="1"/>
        <v>Bind</v>
      </c>
      <c r="L43">
        <f ca="1"/>
        <v>0</v>
      </c>
      <c r="M43" t="str">
        <f ca="1"/>
        <v>Soul</v>
      </c>
      <c r="N43" t="str">
        <f ca="1"/>
        <v>Cloak</v>
      </c>
      <c r="O43">
        <f ca="1"/>
        <v>0</v>
      </c>
      <c r="P43" s="1">
        <f ca="1"/>
        <v>0</v>
      </c>
      <c r="Q43">
        <f ca="1"/>
        <v>0</v>
      </c>
      <c r="S43" t="str">
        <f t="shared" ca="1" si="0"/>
        <v>Soul Cloak</v>
      </c>
      <c r="T43">
        <f t="shared" ca="1" si="1"/>
        <v>25</v>
      </c>
      <c r="U43" s="18">
        <f t="shared" ca="1" si="2"/>
        <v>1313539</v>
      </c>
      <c r="Y43" t="str">
        <f ca="1">Y8&amp;","&amp;Z8</f>
        <v>1,1</v>
      </c>
      <c r="Z43" t="str">
        <f t="shared" ref="Z43:BE43" ca="1" si="30">Y43&amp;","&amp;AA8</f>
        <v>1,1,1</v>
      </c>
      <c r="AA43" t="str">
        <f t="shared" ca="1" si="30"/>
        <v>1,1,1,1</v>
      </c>
      <c r="AB43" t="str">
        <f t="shared" ca="1" si="30"/>
        <v>1,1,1,1,1</v>
      </c>
      <c r="AC43" t="str">
        <f t="shared" ca="1" si="30"/>
        <v>1,1,1,1,1,1</v>
      </c>
      <c r="AD43" t="str">
        <f t="shared" ca="1" si="30"/>
        <v>1,1,1,1,1,1,1</v>
      </c>
      <c r="AE43" t="str">
        <f t="shared" ca="1" si="30"/>
        <v>1,1,1,1,1,1,1,1</v>
      </c>
      <c r="AF43" t="str">
        <f t="shared" ca="1" si="30"/>
        <v>1,1,1,1,1,1,1,1,1</v>
      </c>
      <c r="AG43" t="str">
        <f t="shared" ca="1" si="30"/>
        <v>1,1,1,1,1,1,1,1,1,1</v>
      </c>
      <c r="AH43" t="str">
        <f t="shared" ca="1" si="30"/>
        <v>1,1,1,1,1,1,1,1,1,1,1</v>
      </c>
      <c r="AI43" t="str">
        <f t="shared" ca="1" si="30"/>
        <v>1,1,1,1,1,1,1,1,1,1,1,1</v>
      </c>
      <c r="AJ43" t="str">
        <f t="shared" ca="1" si="30"/>
        <v>1,1,1,1,1,1,1,1,1,1,1,1,1</v>
      </c>
      <c r="AK43" t="str">
        <f t="shared" ca="1" si="30"/>
        <v>1,1,1,1,1,1,1,1,1,1,1,1,1,1</v>
      </c>
      <c r="AL43" t="str">
        <f t="shared" ca="1" si="30"/>
        <v>1,1,1,1,1,1,1,1,1,1,1,1,1,1,1</v>
      </c>
      <c r="AM43" t="str">
        <f t="shared" ca="1" si="30"/>
        <v>1,1,1,1,1,1,1,1,1,1,1,1,1,1,1,1</v>
      </c>
      <c r="AN43" t="str">
        <f t="shared" ca="1" si="30"/>
        <v>1,1,1,1,1,1,1,1,1,1,1,1,1,1,1,1,1</v>
      </c>
      <c r="AO43" t="str">
        <f t="shared" ca="1" si="30"/>
        <v>1,1,1,1,1,1,1,1,1,1,1,1,1,1,1,1,1,1</v>
      </c>
      <c r="AP43" t="str">
        <f t="shared" ca="1" si="30"/>
        <v>1,1,1,1,1,1,1,1,1,1,1,1,1,1,1,1,1,1,1</v>
      </c>
      <c r="AQ43" t="str">
        <f t="shared" ca="1" si="30"/>
        <v>1,1,1,1,1,1,1,1,1,1,1,1,1,1,1,1,1,1,1,1</v>
      </c>
      <c r="AR43" t="str">
        <f t="shared" ca="1" si="30"/>
        <v>1,1,1,1,1,1,1,1,1,1,1,1,1,1,1,1,1,1,1,1,1</v>
      </c>
      <c r="AS43" t="str">
        <f t="shared" ca="1" si="30"/>
        <v>1,1,1,1,1,1,1,1,1,1,1,1,1,1,1,1,1,1,1,1,1,1</v>
      </c>
      <c r="AT43" t="str">
        <f t="shared" ca="1" si="30"/>
        <v>1,1,1,1,1,1,1,1,1,1,1,1,1,1,1,1,1,1,1,1,1,1,1</v>
      </c>
      <c r="AU43" t="str">
        <f t="shared" ca="1" si="30"/>
        <v>1,1,1,1,1,1,1,1,1,1,1,1,1,1,1,1,1,1,1,1,1,1,1,0</v>
      </c>
      <c r="AV43" t="str">
        <f t="shared" ca="1" si="30"/>
        <v>1,1,1,1,1,1,1,1,1,1,1,1,1,1,1,1,1,1,1,1,1,1,1,0,1</v>
      </c>
      <c r="AW43" t="str">
        <f t="shared" ca="1" si="30"/>
        <v>1,1,1,1,1,1,1,1,1,1,1,1,1,1,1,1,1,1,1,1,1,1,1,0,1,1</v>
      </c>
      <c r="AX43" t="str">
        <f t="shared" ca="1" si="30"/>
        <v>1,1,1,1,1,1,1,1,1,1,1,1,1,1,1,1,1,1,1,1,1,1,1,0,1,1,1</v>
      </c>
      <c r="AY43" t="str">
        <f t="shared" ca="1" si="30"/>
        <v>1,1,1,1,1,1,1,1,1,1,1,1,1,1,1,1,1,1,1,1,1,1,1,0,1,1,1,1</v>
      </c>
      <c r="AZ43" t="str">
        <f t="shared" ca="1" si="30"/>
        <v>1,1,1,1,1,1,1,1,1,1,1,1,1,1,1,1,1,1,1,1,1,1,1,0,1,1,1,1,1</v>
      </c>
      <c r="BA43" t="str">
        <f t="shared" ca="1" si="30"/>
        <v>1,1,1,1,1,1,1,1,1,1,1,1,1,1,1,1,1,1,1,1,1,1,1,0,1,1,1,1,1,1</v>
      </c>
      <c r="BB43" t="str">
        <f t="shared" ca="1" si="30"/>
        <v>1,1,1,1,1,1,1,1,1,1,1,1,1,1,1,1,1,1,1,1,1,1,1,0,1,1,1,1,1,1,1</v>
      </c>
      <c r="BC43" t="str">
        <f t="shared" ca="1" si="30"/>
        <v>1,1,1,1,1,1,1,1,1,1,1,1,1,1,1,1,1,1,1,1,1,1,1,0,1,1,1,1,1,1,1,1</v>
      </c>
      <c r="BD43" t="str">
        <f t="shared" ca="1" si="30"/>
        <v>1,1,1,1,1,1,1,1,1,1,1,1,1,1,1,1,1,1,1,1,1,1,1,0,1,1,1,1,1,1,1,1,1</v>
      </c>
      <c r="BE43" t="str">
        <f t="shared" ca="1" si="30"/>
        <v>1,1,1,1,1,1,1,1,1,1,1,1,1,1,1,1,1,1,1,1,1,1,1,0,1,1,1,1,1,1,1,1,1,1</v>
      </c>
      <c r="BF43" t="str">
        <f t="shared" ref="BF43:CK43" ca="1" si="31">BE43&amp;","&amp;BG8</f>
        <v>1,1,1,1,1,1,1,1,1,1,1,1,1,1,1,1,1,1,1,1,1,1,1,0,1,1,1,1,1,1,1,1,1,1,1</v>
      </c>
      <c r="BG43" t="str">
        <f t="shared" ca="1" si="31"/>
        <v>1,1,1,1,1,1,1,1,1,1,1,1,1,1,1,1,1,1,1,1,1,1,1,0,1,1,1,1,1,1,1,1,1,1,1,1</v>
      </c>
      <c r="BH43" t="str">
        <f t="shared" ca="1" si="31"/>
        <v>1,1,1,1,1,1,1,1,1,1,1,1,1,1,1,1,1,1,1,1,1,1,1,0,1,1,1,1,1,1,1,1,1,1,1,1,1</v>
      </c>
      <c r="BI43" t="str">
        <f t="shared" ca="1" si="31"/>
        <v>1,1,1,1,1,1,1,1,1,1,1,1,1,1,1,1,1,1,1,1,1,1,1,0,1,1,1,1,1,1,1,1,1,1,1,1,1,1</v>
      </c>
      <c r="BJ43" t="str">
        <f t="shared" ca="1" si="31"/>
        <v>1,1,1,1,1,1,1,1,1,1,1,1,1,1,1,1,1,1,1,1,1,1,1,0,1,1,1,1,1,1,1,1,1,1,1,1,1,1,1</v>
      </c>
      <c r="BK43" t="str">
        <f t="shared" ca="1" si="31"/>
        <v>1,1,1,1,1,1,1,1,1,1,1,1,1,1,1,1,1,1,1,1,1,1,1,0,1,1,1,1,1,1,1,1,1,1,1,1,1,1,1,1</v>
      </c>
      <c r="BL43" t="str">
        <f t="shared" ca="1" si="31"/>
        <v>1,1,1,1,1,1,1,1,1,1,1,1,1,1,1,1,1,1,1,1,1,1,1,0,1,1,1,1,1,1,1,1,1,1,1,1,1,1,1,1,1</v>
      </c>
      <c r="BM43" t="str">
        <f t="shared" ca="1" si="31"/>
        <v>1,1,1,1,1,1,1,1,1,1,1,1,1,1,1,1,1,1,1,1,1,1,1,0,1,1,1,1,1,1,1,1,1,1,1,1,1,1,1,1,1,1</v>
      </c>
      <c r="BN43" t="str">
        <f t="shared" ca="1" si="31"/>
        <v>1,1,1,1,1,1,1,1,1,1,1,1,1,1,1,1,1,1,1,1,1,1,1,0,1,1,1,1,1,1,1,1,1,1,1,1,1,1,1,1,1,1,1</v>
      </c>
      <c r="BO43" t="str">
        <f t="shared" ca="1" si="31"/>
        <v>1,1,1,1,1,1,1,1,1,1,1,1,1,1,1,1,1,1,1,1,1,1,1,0,1,1,1,1,1,1,1,1,1,1,1,1,1,1,1,1,1,1,1,1</v>
      </c>
      <c r="BP43" t="str">
        <f t="shared" ca="1" si="31"/>
        <v>1,1,1,1,1,1,1,1,1,1,1,1,1,1,1,1,1,1,1,1,1,1,1,0,1,1,1,1,1,1,1,1,1,1,1,1,1,1,1,1,1,1,1,1,1</v>
      </c>
      <c r="BQ43" t="str">
        <f t="shared" ca="1" si="31"/>
        <v>1,1,1,1,1,1,1,1,1,1,1,1,1,1,1,1,1,1,1,1,1,1,1,0,1,1,1,1,1,1,1,1,1,1,1,1,1,1,1,1,1,1,1,1,1,1</v>
      </c>
      <c r="BR43" t="str">
        <f t="shared" ca="1" si="31"/>
        <v>1,1,1,1,1,1,1,1,1,1,1,1,1,1,1,1,1,1,1,1,1,1,1,0,1,1,1,1,1,1,1,1,1,1,1,1,1,1,1,1,1,1,1,1,1,1,1</v>
      </c>
      <c r="BS43" t="str">
        <f t="shared" ca="1" si="31"/>
        <v>1,1,1,1,1,1,1,1,1,1,1,1,1,1,1,1,1,1,1,1,1,1,1,0,1,1,1,1,1,1,1,1,1,1,1,1,1,1,1,1,1,1,1,1,1,1,1,1</v>
      </c>
      <c r="BT43" t="str">
        <f t="shared" ca="1" si="31"/>
        <v>1,1,1,1,1,1,1,1,1,1,1,1,1,1,1,1,1,1,1,1,1,1,1,0,1,1,1,1,1,1,1,1,1,1,1,1,1,1,1,1,1,1,1,1,1,1,1,1,1</v>
      </c>
      <c r="BU43" t="str">
        <f t="shared" ca="1" si="31"/>
        <v>1,1,1,1,1,1,1,1,1,1,1,1,1,1,1,1,1,1,1,1,1,1,1,0,1,1,1,1,1,1,1,1,1,1,1,1,1,1,1,1,1,1,1,1,1,1,1,1,1,1</v>
      </c>
      <c r="BV43" t="str">
        <f t="shared" ca="1" si="31"/>
        <v>1,1,1,1,1,1,1,1,1,1,1,1,1,1,1,1,1,1,1,1,1,1,1,0,1,1,1,1,1,1,1,1,1,1,1,1,1,1,1,1,1,1,1,1,1,1,1,1,1,1,1</v>
      </c>
      <c r="BW43" t="str">
        <f t="shared" ca="1" si="31"/>
        <v>1,1,1,1,1,1,1,1,1,1,1,1,1,1,1,1,1,1,1,1,1,1,1,0,1,1,1,1,1,1,1,1,1,1,1,1,1,1,1,1,1,1,1,1,1,1,1,1,1,1,1,1</v>
      </c>
      <c r="BX43" t="str">
        <f t="shared" ca="1" si="31"/>
        <v>1,1,1,1,1,1,1,1,1,1,1,1,1,1,1,1,1,1,1,1,1,1,1,0,1,1,1,1,1,1,1,1,1,1,1,1,1,1,1,1,1,1,1,1,1,1,1,1,1,1,1,1,1</v>
      </c>
      <c r="BY43" t="str">
        <f t="shared" ca="1" si="31"/>
        <v>1,1,1,1,1,1,1,1,1,1,1,1,1,1,1,1,1,1,1,1,1,1,1,0,1,1,1,1,1,1,1,1,1,1,1,1,1,1,1,1,1,1,1,1,1,1,1,1,1,1,1,1,1,1</v>
      </c>
      <c r="BZ43" t="str">
        <f t="shared" ca="1" si="31"/>
        <v>1,1,1,1,1,1,1,1,1,1,1,1,1,1,1,1,1,1,1,1,1,1,1,0,1,1,1,1,1,1,1,1,1,1,1,1,1,1,1,1,1,1,1,1,1,1,1,1,1,1,1,1,1,1,1</v>
      </c>
      <c r="CA43" t="str">
        <f t="shared" ca="1" si="31"/>
        <v>1,1,1,1,1,1,1,1,1,1,1,1,1,1,1,1,1,1,1,1,1,1,1,0,1,1,1,1,1,1,1,1,1,1,1,1,1,1,1,1,1,1,1,1,1,1,1,1,1,1,1,1,1,1,1,1</v>
      </c>
      <c r="CB43" t="str">
        <f t="shared" ca="1" si="31"/>
        <v>1,1,1,1,1,1,1,1,1,1,1,1,1,1,1,1,1,1,1,1,1,1,1,0,1,1,1,1,1,1,1,1,1,1,1,1,1,1,1,1,1,1,1,1,1,1,1,1,1,1,1,1,1,1,1,1,1</v>
      </c>
      <c r="CC43" t="str">
        <f t="shared" ca="1" si="31"/>
        <v>1,1,1,1,1,1,1,1,1,1,1,1,1,1,1,1,1,1,1,1,1,1,1,0,1,1,1,1,1,1,1,1,1,1,1,1,1,1,1,1,1,1,1,1,1,1,1,1,1,1,1,1,1,1,1,1,1,1</v>
      </c>
      <c r="CD43" t="str">
        <f t="shared" ca="1" si="31"/>
        <v>1,1,1,1,1,1,1,1,1,1,1,1,1,1,1,1,1,1,1,1,1,1,1,0,1,1,1,1,1,1,1,1,1,1,1,1,1,1,1,1,1,1,1,1,1,1,1,1,1,1,1,1,1,1,1,1,1,1,1</v>
      </c>
      <c r="CE43" t="str">
        <f t="shared" ca="1" si="31"/>
        <v>1,1,1,1,1,1,1,1,1,1,1,1,1,1,1,1,1,1,1,1,1,1,1,0,1,1,1,1,1,1,1,1,1,1,1,1,1,1,1,1,1,1,1,1,1,1,1,1,1,1,1,1,1,1,1,1,1,1,1,1</v>
      </c>
      <c r="CF43" t="str">
        <f t="shared" ca="1" si="31"/>
        <v>1,1,1,1,1,1,1,1,1,1,1,1,1,1,1,1,1,1,1,1,1,1,1,0,1,1,1,1,1,1,1,1,1,1,1,1,1,1,1,1,1,1,1,1,1,1,1,1,1,1,1,1,1,1,1,1,1,1,1,1,1</v>
      </c>
      <c r="CG43" t="str">
        <f t="shared" ca="1" si="31"/>
        <v>1,1,1,1,1,1,1,1,1,1,1,1,1,1,1,1,1,1,1,1,1,1,1,0,1,1,1,1,1,1,1,1,1,1,1,1,1,1,1,1,1,1,1,1,1,1,1,1,1,1,1,1,1,1,1,1,1,1,1,1,1,1</v>
      </c>
      <c r="CH43" t="str">
        <f t="shared" ca="1" si="31"/>
        <v>1,1,1,1,1,1,1,1,1,1,1,1,1,1,1,1,1,1,1,1,1,1,1,0,1,1,1,1,1,1,1,1,1,1,1,1,1,1,1,1,1,1,1,1,1,1,1,1,1,1,1,1,1,1,1,1,1,1,1,1,1,1,1</v>
      </c>
      <c r="CI43" t="str">
        <f t="shared" ca="1" si="31"/>
        <v>1,1,1,1,1,1,1,1,1,1,1,1,1,1,1,1,1,1,1,1,1,1,1,0,1,1,1,1,1,1,1,1,1,1,1,1,1,1,1,1,1,1,1,1,1,1,1,1,1,1,1,1,1,1,1,1,1,1,1,1,1,1,1,1</v>
      </c>
      <c r="CJ43" t="str">
        <f t="shared" ca="1" si="31"/>
        <v>1,1,1,1,1,1,1,1,1,1,1,1,1,1,1,1,1,1,1,1,1,1,1,0,1,1,1,1,1,1,1,1,1,1,1,1,1,1,1,1,1,1,1,1,1,1,1,1,1,1,1,1,1,1,1,1,1,1,1,1,1,1,1,1,1</v>
      </c>
      <c r="CK43" t="str">
        <f t="shared" ca="1" si="31"/>
        <v>1,1,1,1,1,1,1,1,1,1,1,1,1,1,1,1,1,1,1,1,1,1,1,0,1,1,1,1,1,1,1,1,1,1,1,1,1,1,1,1,1,1,1,1,1,1,1,1,1,1,1,1,1,1,1,1,1,1,1,1,1,1,1,1,1,1</v>
      </c>
      <c r="CL43" t="str">
        <f t="shared" ref="CL43:DQ43" ca="1" si="32">CK43&amp;","&amp;CM8</f>
        <v>1,1,1,1,1,1,1,1,1,1,1,1,1,1,1,1,1,1,1,1,1,1,1,0,1,1,1,1,1,1,1,1,1,1,1,1,1,1,1,1,1,1,1,1,1,1,1,1,1,1,1,1,1,1,1,1,1,1,1,1,1,1,1,1,1,1,1</v>
      </c>
      <c r="CM43" t="str">
        <f t="shared" ca="1" si="32"/>
        <v>1,1,1,1,1,1,1,1,1,1,1,1,1,1,1,1,1,1,1,1,1,1,1,0,1,1,1,1,1,1,1,1,1,1,1,1,1,1,1,1,1,1,1,1,1,1,1,1,1,1,1,1,1,1,1,1,1,1,1,1,1,1,1,1,1,1,1,1</v>
      </c>
      <c r="CN43" t="str">
        <f t="shared" ca="1" si="32"/>
        <v>1,1,1,1,1,1,1,1,1,1,1,1,1,1,1,1,1,1,1,1,1,1,1,0,1,1,1,1,1,1,1,1,1,1,1,1,1,1,1,1,1,1,1,1,1,1,1,1,1,1,1,1,1,1,1,1,1,1,1,1,1,1,1,1,1,1,1,1,1</v>
      </c>
      <c r="CO43" t="str">
        <f t="shared" ca="1" si="32"/>
        <v>1,1,1,1,1,1,1,1,1,1,1,1,1,1,1,1,1,1,1,1,1,1,1,0,1,1,1,1,1,1,1,1,1,1,1,1,1,1,1,1,1,1,1,1,1,1,1,1,1,1,1,1,1,1,1,1,1,1,1,1,1,1,1,1,1,1,1,1,1,1</v>
      </c>
      <c r="CP43" t="str">
        <f t="shared" ca="1" si="32"/>
        <v>1,1,1,1,1,1,1,1,1,1,1,1,1,1,1,1,1,1,1,1,1,1,1,0,1,1,1,1,1,1,1,1,1,1,1,1,1,1,1,1,1,1,1,1,1,1,1,1,1,1,1,1,1,1,1,1,1,1,1,1,1,1,1,1,1,1,1,1,1,1,1</v>
      </c>
      <c r="CQ43" t="str">
        <f t="shared" ca="1" si="32"/>
        <v>1,1,1,1,1,1,1,1,1,1,1,1,1,1,1,1,1,1,1,1,1,1,1,0,1,1,1,1,1,1,1,1,1,1,1,1,1,1,1,1,1,1,1,1,1,1,1,1,1,1,1,1,1,1,1,1,1,1,1,1,1,1,1,1,1,1,1,1,1,1,1,1</v>
      </c>
      <c r="CR43" t="str">
        <f t="shared" ca="1" si="32"/>
        <v>1,1,1,1,1,1,1,1,1,1,1,1,1,1,1,1,1,1,1,1,1,1,1,0,1,1,1,1,1,1,1,1,1,1,1,1,1,1,1,1,1,1,1,1,1,1,1,1,1,1,1,1,1,1,1,1,1,1,1,1,1,1,1,1,1,1,1,1,1,1,1,1,1</v>
      </c>
      <c r="CS43" t="str">
        <f t="shared" ca="1" si="32"/>
        <v>1,1,1,1,1,1,1,1,1,1,1,1,1,1,1,1,1,1,1,1,1,1,1,0,1,1,1,1,1,1,1,1,1,1,1,1,1,1,1,1,1,1,1,1,1,1,1,1,1,1,1,1,1,1,1,1,1,1,1,1,1,1,1,1,1,1,1,1,1,1,1,1,1,1</v>
      </c>
      <c r="CT43" t="str">
        <f t="shared" ca="1" si="32"/>
        <v>1,1,1,1,1,1,1,1,1,1,1,1,1,1,1,1,1,1,1,1,1,1,1,0,1,1,1,1,1,1,1,1,1,1,1,1,1,1,1,1,1,1,1,1,1,1,1,1,1,1,1,1,1,1,1,1,1,1,1,1,1,1,1,1,1,1,1,1,1,1,1,1,1,1,1</v>
      </c>
      <c r="CU43" t="str">
        <f t="shared" ca="1" si="32"/>
        <v>1,1,1,1,1,1,1,1,1,1,1,1,1,1,1,1,1,1,1,1,1,1,1,0,1,1,1,1,1,1,1,1,1,1,1,1,1,1,1,1,1,1,1,1,1,1,1,1,1,1,1,1,1,1,1,1,1,1,1,1,1,1,1,1,1,1,1,1,1,1,1,1,1,1,1,1</v>
      </c>
      <c r="CV43" t="str">
        <f t="shared" ca="1" si="32"/>
        <v>1,1,1,1,1,1,1,1,1,1,1,1,1,1,1,1,1,1,1,1,1,1,1,0,1,1,1,1,1,1,1,1,1,1,1,1,1,1,1,1,1,1,1,1,1,1,1,1,1,1,1,1,1,1,1,1,1,1,1,1,1,1,1,1,1,1,1,1,1,1,1,1,1,1,1,1,1</v>
      </c>
      <c r="CW43" t="str">
        <f t="shared" ca="1" si="32"/>
        <v>1,1,1,1,1,1,1,1,1,1,1,1,1,1,1,1,1,1,1,1,1,1,1,0,1,1,1,1,1,1,1,1,1,1,1,1,1,1,1,1,1,1,1,1,1,1,1,1,1,1,1,1,1,1,1,1,1,1,1,1,1,1,1,1,1,1,1,1,1,1,1,1,1,1,1,1,1,1</v>
      </c>
      <c r="CX43" t="str">
        <f t="shared" ca="1" si="32"/>
        <v>1,1,1,1,1,1,1,1,1,1,1,1,1,1,1,1,1,1,1,1,1,1,1,0,1,1,1,1,1,1,1,1,1,1,1,1,1,1,1,1,1,1,1,1,1,1,1,1,1,1,1,1,1,1,1,1,1,1,1,1,1,1,1,1,1,1,1,1,1,1,1,1,1,1,1,1,1,1,1</v>
      </c>
      <c r="CY43" t="str">
        <f t="shared" ca="1" si="32"/>
        <v>1,1,1,1,1,1,1,1,1,1,1,1,1,1,1,1,1,1,1,1,1,1,1,0,1,1,1,1,1,1,1,1,1,1,1,1,1,1,1,1,1,1,1,1,1,1,1,1,1,1,1,1,1,1,1,1,1,1,1,1,1,1,1,1,1,1,1,1,1,1,1,1,1,1,1,1,1,1,1,1</v>
      </c>
      <c r="CZ43" t="str">
        <f t="shared" ca="1" si="32"/>
        <v>1,1,1,1,1,1,1,1,1,1,1,1,1,1,1,1,1,1,1,1,1,1,1,0,1,1,1,1,1,1,1,1,1,1,1,1,1,1,1,1,1,1,1,1,1,1,1,1,1,1,1,1,1,1,1,1,1,1,1,1,1,1,1,1,1,1,1,1,1,1,1,1,1,1,1,1,1,1,1,1,1</v>
      </c>
      <c r="DA43" t="str">
        <f t="shared" ca="1" si="32"/>
        <v>1,1,1,1,1,1,1,1,1,1,1,1,1,1,1,1,1,1,1,1,1,1,1,0,1,1,1,1,1,1,1,1,1,1,1,1,1,1,1,1,1,1,1,1,1,1,1,1,1,1,1,1,1,1,1,1,1,1,1,1,1,1,1,1,1,1,1,1,1,1,1,1,1,1,1,1,1,1,1,1,1,1</v>
      </c>
      <c r="DB43" t="str">
        <f t="shared" ca="1" si="32"/>
        <v>1,1,1,1,1,1,1,1,1,1,1,1,1,1,1,1,1,1,1,1,1,1,1,0,1,1,1,1,1,1,1,1,1,1,1,1,1,1,1,1,1,1,1,1,1,1,1,1,1,1,1,1,1,1,1,1,1,1,1,1,1,1,1,1,1,1,1,1,1,1,1,1,1,1,1,1,1,1,1,1,1,1,1</v>
      </c>
      <c r="DC43" t="str">
        <f t="shared" ca="1" si="32"/>
        <v>1,1,1,1,1,1,1,1,1,1,1,1,1,1,1,1,1,1,1,1,1,1,1,0,1,1,1,1,1,1,1,1,1,1,1,1,1,1,1,1,1,1,1,1,1,1,1,1,1,1,1,1,1,1,1,1,1,1,1,1,1,1,1,1,1,1,1,1,1,1,1,1,1,1,1,1,1,1,1,1,1,1,1,1</v>
      </c>
      <c r="DD43" t="str">
        <f t="shared" ca="1" si="32"/>
        <v>1,1,1,1,1,1,1,1,1,1,1,1,1,1,1,1,1,1,1,1,1,1,1,0,1,1,1,1,1,1,1,1,1,1,1,1,1,1,1,1,1,1,1,1,1,1,1,1,1,1,1,1,1,1,1,1,1,1,1,1,1,1,1,1,1,1,1,1,1,1,1,1,1,1,1,1,1,1,1,1,1,1,1,1,1</v>
      </c>
      <c r="DE43" t="str">
        <f t="shared" ca="1" si="32"/>
        <v>1,1,1,1,1,1,1,1,1,1,1,1,1,1,1,1,1,1,1,1,1,1,1,0,1,1,1,1,1,1,1,1,1,1,1,1,1,1,1,1,1,1,1,1,1,1,1,1,1,1,1,1,1,1,1,1,1,1,1,1,1,1,1,1,1,1,1,1,1,1,1,1,1,1,1,1,1,1,1,1,1,1,1,1,1,1</v>
      </c>
      <c r="DF43" t="str">
        <f t="shared" ca="1" si="32"/>
        <v>1,1,1,1,1,1,1,1,1,1,1,1,1,1,1,1,1,1,1,1,1,1,1,0,1,1,1,1,1,1,1,1,1,1,1,1,1,1,1,1,1,1,1,1,1,1,1,1,1,1,1,1,1,1,1,1,1,1,1,1,1,1,1,1,1,1,1,1,1,1,1,1,1,1,1,1,1,1,1,1,1,1,1,1,1,1,1</v>
      </c>
      <c r="DG43" t="str">
        <f t="shared" ca="1" si="32"/>
        <v>1,1,1,1,1,1,1,1,1,1,1,1,1,1,1,1,1,1,1,1,1,1,1,0,1,1,1,1,1,1,1,1,1,1,1,1,1,1,1,1,1,1,1,1,1,1,1,1,1,1,1,1,1,1,1,1,1,1,1,1,1,1,1,1,1,1,1,1,1,1,1,1,1,1,1,1,1,1,1,1,1,1,1,1,1,1,1,1</v>
      </c>
      <c r="DH43" t="str">
        <f t="shared" ca="1" si="32"/>
        <v>1,1,1,1,1,1,1,1,1,1,1,1,1,1,1,1,1,1,1,1,1,1,1,0,1,1,1,1,1,1,1,1,1,1,1,1,1,1,1,1,1,1,1,1,1,1,1,1,1,1,1,1,1,1,1,1,1,1,1,1,1,1,1,1,1,1,1,1,1,1,1,1,1,1,1,1,1,1,1,1,1,1,1,1,1,1,1,1,1</v>
      </c>
      <c r="DI43" t="str">
        <f t="shared" ca="1" si="32"/>
        <v>1,1,1,1,1,1,1,1,1,1,1,1,1,1,1,1,1,1,1,1,1,1,1,0,1,1,1,1,1,1,1,1,1,1,1,1,1,1,1,1,1,1,1,1,1,1,1,1,1,1,1,1,1,1,1,1,1,1,1,1,1,1,1,1,1,1,1,1,1,1,1,1,1,1,1,1,1,1,1,1,1,1,1,1,1,1,1,1,1,1</v>
      </c>
      <c r="DJ43" t="str">
        <f t="shared" ca="1" si="32"/>
        <v>1,1,1,1,1,1,1,1,1,1,1,1,1,1,1,1,1,1,1,1,1,1,1,0,1,1,1,1,1,1,1,1,1,1,1,1,1,1,1,1,1,1,1,1,1,1,1,1,1,1,1,1,1,1,1,1,1,1,1,1,1,1,1,1,1,1,1,1,1,1,1,1,1,1,1,1,1,1,1,1,1,1,1,1,1,1,1,1,1,1,1</v>
      </c>
      <c r="DK43" t="str">
        <f t="shared" ca="1" si="32"/>
        <v>1,1,1,1,1,1,1,1,1,1,1,1,1,1,1,1,1,1,1,1,1,1,1,0,1,1,1,1,1,1,1,1,1,1,1,1,1,1,1,1,1,1,1,1,1,1,1,1,1,1,1,1,1,1,1,1,1,1,1,1,1,1,1,1,1,1,1,1,1,1,1,1,1,1,1,1,1,1,1,1,1,1,1,1,1,1,1,1,1,1,1,1</v>
      </c>
      <c r="DL43" t="str">
        <f t="shared" ca="1" si="32"/>
        <v>1,1,1,1,1,1,1,1,1,1,1,1,1,1,1,1,1,1,1,1,1,1,1,0,1,1,1,1,1,1,1,1,1,1,1,1,1,1,1,1,1,1,1,1,1,1,1,1,1,1,1,1,1,1,1,1,1,1,1,1,1,1,1,1,1,1,1,1,1,1,1,1,1,1,1,1,1,1,1,1,1,1,1,1,1,1,1,1,1,1,1,1,1</v>
      </c>
      <c r="DM43" t="str">
        <f t="shared" ca="1" si="32"/>
        <v>1,1,1,1,1,1,1,1,1,1,1,1,1,1,1,1,1,1,1,1,1,1,1,0,1,1,1,1,1,1,1,1,1,1,1,1,1,1,1,1,1,1,1,1,1,1,1,1,1,1,1,1,1,1,1,1,1,1,1,1,1,1,1,1,1,1,1,1,1,1,1,1,1,1,1,1,1,1,1,1,1,1,1,1,1,1,1,1,1,1,1,1,1,1</v>
      </c>
      <c r="DN43" t="str">
        <f t="shared" ca="1" si="32"/>
        <v>1,1,1,1,1,1,1,1,1,1,1,1,1,1,1,1,1,1,1,1,1,1,1,0,1,1,1,1,1,1,1,1,1,1,1,1,1,1,1,1,1,1,1,1,1,1,1,1,1,1,1,1,1,1,1,1,1,1,1,1,1,1,1,1,1,1,1,1,1,1,1,1,1,1,1,1,1,1,1,1,1,1,1,1,1,1,1,1,1,1,1,1,1,1,1</v>
      </c>
      <c r="DO43" t="str">
        <f t="shared" ca="1" si="32"/>
        <v>1,1,1,1,1,1,1,1,1,1,1,1,1,1,1,1,1,1,1,1,1,1,1,0,1,1,1,1,1,1,1,1,1,1,1,1,1,1,1,1,1,1,1,1,1,1,1,1,1,1,1,1,1,1,1,1,1,1,1,1,1,1,1,1,1,1,1,1,1,1,1,1,1,1,1,1,1,1,1,1,1,1,1,1,1,1,1,1,1,1,1,1,1,1,1,1</v>
      </c>
      <c r="DP43" t="str">
        <f t="shared" ca="1" si="32"/>
        <v>1,1,1,1,1,1,1,1,1,1,1,1,1,1,1,1,1,1,1,1,1,1,1,0,1,1,1,1,1,1,1,1,1,1,1,1,1,1,1,1,1,1,1,1,1,1,1,1,1,1,1,1,1,1,1,1,1,1,1,1,1,1,1,1,1,1,1,1,1,1,1,1,1,1,1,1,1,1,1,1,1,1,1,1,1,1,1,1,1,1,1,1,1,1,1,1,1</v>
      </c>
      <c r="DQ43" t="str">
        <f t="shared" ca="1" si="32"/>
        <v>1,1,1,1,1,1,1,1,1,1,1,1,1,1,1,1,1,1,1,1,1,1,1,0,1,1,1,1,1,1,1,1,1,1,1,1,1,1,1,1,1,1,1,1,1,1,1,1,1,1,1,1,1,1,1,1,1,1,1,1,1,1,1,1,1,1,1,1,1,1,1,1,1,1,1,1,1,1,1,1,1,1,1,1,1,1,1,1,1,1,1,1,1,1,1,1,1,1</v>
      </c>
      <c r="DR43" t="str">
        <f t="shared" ref="DR43:ET43" ca="1" si="33">DQ43&amp;","&amp;DS8</f>
        <v>1,1,1,1,1,1,1,1,1,1,1,1,1,1,1,1,1,1,1,1,1,1,1,0,1,1,1,1,1,1,1,1,1,1,1,1,1,1,1,1,1,1,1,1,1,1,1,1,1,1,1,1,1,1,1,1,1,1,1,1,1,1,1,1,1,1,1,1,1,1,1,1,1,1,1,1,1,1,1,1,1,1,1,1,1,1,1,1,1,1,1,1,1,1,1,1,1,1,1</v>
      </c>
      <c r="DS43" t="str">
        <f t="shared" ca="1" si="33"/>
        <v>1,1,1,1,1,1,1,1,1,1,1,1,1,1,1,1,1,1,1,1,1,1,1,0,1,1,1,1,1,1,1,1,1,1,1,1,1,1,1,1,1,1,1,1,1,1,1,1,1,1,1,1,1,1,1,1,1,1,1,1,1,1,1,1,1,1,1,1,1,1,1,1,1,1,1,1,1,1,1,1,1,1,1,1,1,1,1,1,1,1,1,1,1,1,1,1,1,1,1,1</v>
      </c>
      <c r="DT43" t="str">
        <f t="shared" ca="1" si="33"/>
        <v>1,1,1,1,1,1,1,1,1,1,1,1,1,1,1,1,1,1,1,1,1,1,1,0,1,1,1,1,1,1,1,1,1,1,1,1,1,1,1,1,1,1,1,1,1,1,1,1,1,1,1,1,1,1,1,1,1,1,1,1,1,1,1,1,1,1,1,1,1,1,1,1,1,1,1,1,1,1,1,1,1,1,1,1,1,1,1,1,1,1,1,1,1,1,1,1,1,1,1,1,1</v>
      </c>
      <c r="DU43" t="str">
        <f t="shared" ca="1" si="33"/>
        <v>1,1,1,1,1,1,1,1,1,1,1,1,1,1,1,1,1,1,1,1,1,1,1,0,1,1,1,1,1,1,1,1,1,1,1,1,1,1,1,1,1,1,1,1,1,1,1,1,1,1,1,1,1,1,1,1,1,1,1,1,1,1,1,1,1,1,1,1,1,1,1,1,1,1,1,1,1,1,1,1,1,1,1,1,1,1,1,1,1,1,1,1,1,1,1,1,1,1,1,1,1,1</v>
      </c>
      <c r="DV43" t="str">
        <f t="shared" ca="1" si="33"/>
        <v>1,1,1,1,1,1,1,1,1,1,1,1,1,1,1,1,1,1,1,1,1,1,1,0,1,1,1,1,1,1,1,1,1,1,1,1,1,1,1,1,1,1,1,1,1,1,1,1,1,1,1,1,1,1,1,1,1,1,1,1,1,1,1,1,1,1,1,1,1,1,1,1,1,1,1,1,1,1,1,1,1,1,1,1,1,1,1,1,1,1,1,1,1,1,1,1,1,1,1,1,1,1,1</v>
      </c>
      <c r="DW43" t="str">
        <f t="shared" ca="1" si="33"/>
        <v>1,1,1,1,1,1,1,1,1,1,1,1,1,1,1,1,1,1,1,1,1,1,1,0,1,1,1,1,1,1,1,1,1,1,1,1,1,1,1,1,1,1,1,1,1,1,1,1,1,1,1,1,1,1,1,1,1,1,1,1,1,1,1,1,1,1,1,1,1,1,1,1,1,1,1,1,1,1,1,1,1,1,1,1,1,1,1,1,1,1,1,1,1,1,1,1,1,1,1,1,1,1,1,1</v>
      </c>
      <c r="DX43" t="str">
        <f t="shared" ca="1" si="33"/>
        <v>1,1,1,1,1,1,1,1,1,1,1,1,1,1,1,1,1,1,1,1,1,1,1,0,1,1,1,1,1,1,1,1,1,1,1,1,1,1,1,1,1,1,1,1,1,1,1,1,1,1,1,1,1,1,1,1,1,1,1,1,1,1,1,1,1,1,1,1,1,1,1,1,1,1,1,1,1,1,1,1,1,1,1,1,1,1,1,1,1,1,1,1,1,1,1,1,1,1,1,1,1,1,1,1,1</v>
      </c>
      <c r="DY43" t="str">
        <f t="shared" ca="1" si="33"/>
        <v>1,1,1,1,1,1,1,1,1,1,1,1,1,1,1,1,1,1,1,1,1,1,1,0,1,1,1,1,1,1,1,1,1,1,1,1,1,1,1,1,1,1,1,1,1,1,1,1,1,1,1,1,1,1,1,1,1,1,1,1,1,1,1,1,1,1,1,1,1,1,1,1,1,1,1,1,1,1,1,1,1,1,1,1,1,1,1,1,1,1,1,1,1,1,1,1,1,1,1,1,1,1,1,1,1,1</v>
      </c>
      <c r="DZ43" t="str">
        <f t="shared" ca="1" si="33"/>
        <v>1,1,1,1,1,1,1,1,1,1,1,1,1,1,1,1,1,1,1,1,1,1,1,0,1,1,1,1,1,1,1,1,1,1,1,1,1,1,1,1,1,1,1,1,1,1,1,1,1,1,1,1,1,1,1,1,1,1,1,1,1,1,1,1,1,1,1,1,1,1,1,1,1,1,1,1,1,1,1,1,1,1,1,1,1,1,1,1,1,1,1,1,1,1,1,1,1,1,1,1,1,1,1,1,1,1,1</v>
      </c>
      <c r="EA43" t="str">
        <f t="shared" ca="1" si="33"/>
        <v>1,1,1,1,1,1,1,1,1,1,1,1,1,1,1,1,1,1,1,1,1,1,1,0,1,1,1,1,1,1,1,1,1,1,1,1,1,1,1,1,1,1,1,1,1,1,1,1,1,1,1,1,1,1,1,1,1,1,1,1,1,1,1,1,1,1,1,1,1,1,1,1,1,1,1,1,1,1,1,1,1,1,1,1,1,1,1,1,1,1,1,1,1,1,1,1,1,1,1,1,1,1,1,1,1,1,1,1</v>
      </c>
      <c r="EB43" t="str">
        <f t="shared" ca="1" si="33"/>
        <v>1,1,1,1,1,1,1,1,1,1,1,1,1,1,1,1,1,1,1,1,1,1,1,0,1,1,1,1,1,1,1,1,1,1,1,1,1,1,1,1,1,1,1,1,1,1,1,1,1,1,1,1,1,1,1,1,1,1,1,1,1,1,1,1,1,1,1,1,1,1,1,1,1,1,1,1,1,1,1,1,1,1,1,1,1,1,1,1,1,1,1,1,1,1,1,1,1,1,1,1,1,1,1,1,1,1,1,1,1</v>
      </c>
      <c r="EC43" t="str">
        <f t="shared" ca="1" si="33"/>
        <v>1,1,1,1,1,1,1,1,1,1,1,1,1,1,1,1,1,1,1,1,1,1,1,0,1,1,1,1,1,1,1,1,1,1,1,1,1,1,1,1,1,1,1,1,1,1,1,1,1,1,1,1,1,1,1,1,1,1,1,1,1,1,1,1,1,1,1,1,1,1,1,1,1,1,1,1,1,1,1,1,1,1,1,1,1,1,1,1,1,1,1,1,1,1,1,1,1,1,1,1,1,1,1,1,1,1,1,1,1,1</v>
      </c>
      <c r="ED43" t="str">
        <f t="shared" ca="1" si="33"/>
        <v>1,1,1,1,1,1,1,1,1,1,1,1,1,1,1,1,1,1,1,1,1,1,1,0,1,1,1,1,1,1,1,1,1,1,1,1,1,1,1,1,1,1,1,1,1,1,1,1,1,1,1,1,1,1,1,1,1,1,1,1,1,1,1,1,1,1,1,1,1,1,1,1,1,1,1,1,1,1,1,1,1,1,1,1,1,1,1,1,1,1,1,1,1,1,1,1,1,1,1,1,1,1,1,1,1,1,1,1,1,1,1</v>
      </c>
      <c r="EE43" t="str">
        <f t="shared" ca="1" si="33"/>
        <v>1,1,1,1,1,1,1,1,1,1,1,1,1,1,1,1,1,1,1,1,1,1,1,0,1,1,1,1,1,1,1,1,1,1,1,1,1,1,1,1,1,1,1,1,1,1,1,1,1,1,1,1,1,1,1,1,1,1,1,1,1,1,1,1,1,1,1,1,1,1,1,1,1,1,1,1,1,1,1,1,1,1,1,1,1,1,1,1,1,1,1,1,1,1,1,1,1,1,1,1,1,1,1,1,1,1,1,1,1,1,1,1</v>
      </c>
      <c r="EF43" t="str">
        <f t="shared" ca="1" si="33"/>
        <v>1,1,1,1,1,1,1,1,1,1,1,1,1,1,1,1,1,1,1,1,1,1,1,0,1,1,1,1,1,1,1,1,1,1,1,1,1,1,1,1,1,1,1,1,1,1,1,1,1,1,1,1,1,1,1,1,1,1,1,1,1,1,1,1,1,1,1,1,1,1,1,1,1,1,1,1,1,1,1,1,1,1,1,1,1,1,1,1,1,1,1,1,1,1,1,1,1,1,1,1,1,1,1,1,1,1,1,1,1,1,1,1,1</v>
      </c>
      <c r="EG43" t="str">
        <f t="shared" ca="1" si="33"/>
        <v>1,1,1,1,1,1,1,1,1,1,1,1,1,1,1,1,1,1,1,1,1,1,1,0,1,1,1,1,1,1,1,1,1,1,1,1,1,1,1,1,1,1,1,1,1,1,1,1,1,1,1,1,1,1,1,1,1,1,1,1,1,1,1,1,1,1,1,1,1,1,1,1,1,1,1,1,1,1,1,1,1,1,1,1,1,1,1,1,1,1,1,1,1,1,1,1,1,1,1,1,1,1,1,1,1,1,1,1,1,1,1,1,1,1</v>
      </c>
      <c r="EH43" t="str">
        <f t="shared" ca="1" si="33"/>
        <v>1,1,1,1,1,1,1,1,1,1,1,1,1,1,1,1,1,1,1,1,1,1,1,0,1,1,1,1,1,1,1,1,1,1,1,1,1,1,1,1,1,1,1,1,1,1,1,1,1,1,1,1,1,1,1,1,1,1,1,1,1,1,1,1,1,1,1,1,1,1,1,1,1,1,1,1,1,1,1,1,1,1,1,1,1,1,1,1,1,1,1,1,1,1,1,1,1,1,1,1,1,1,1,1,1,1,1,1,1,1,1,1,1,1,1</v>
      </c>
      <c r="EI43" t="str">
        <f t="shared" ca="1" si="33"/>
        <v>1,1,1,1,1,1,1,1,1,1,1,1,1,1,1,1,1,1,1,1,1,1,1,0,1,1,1,1,1,1,1,1,1,1,1,1,1,1,1,1,1,1,1,1,1,1,1,1,1,1,1,1,1,1,1,1,1,1,1,1,1,1,1,1,1,1,1,1,1,1,1,1,1,1,1,1,1,1,1,1,1,1,1,1,1,1,1,1,1,1,1,1,1,1,1,1,1,1,1,1,1,1,1,1,1,1,1,1,1,1,1,1,1,1,1,1</v>
      </c>
      <c r="EJ43" t="str">
        <f t="shared" ca="1" si="33"/>
        <v>1,1,1,1,1,1,1,1,1,1,1,1,1,1,1,1,1,1,1,1,1,1,1,0,1,1,1,1,1,1,1,1,1,1,1,1,1,1,1,1,1,1,1,1,1,1,1,1,1,1,1,1,1,1,1,1,1,1,1,1,1,1,1,1,1,1,1,1,1,1,1,1,1,1,1,1,1,1,1,1,1,1,1,1,1,1,1,1,1,1,1,1,1,1,1,1,1,1,1,1,1,1,1,1,1,1,1,1,1,1,1,1,1,1,1,1,1</v>
      </c>
      <c r="EK43" t="str">
        <f t="shared" ca="1" si="33"/>
        <v>1,1,1,1,1,1,1,1,1,1,1,1,1,1,1,1,1,1,1,1,1,1,1,0,1,1,1,1,1,1,1,1,1,1,1,1,1,1,1,1,1,1,1,1,1,1,1,1,1,1,1,1,1,1,1,1,1,1,1,1,1,1,1,1,1,1,1,1,1,1,1,1,1,1,1,1,1,1,1,1,1,1,1,1,1,1,1,1,1,1,1,1,1,1,1,1,1,1,1,1,1,1,1,1,1,1,1,1,1,1,1,1,1,1,1,1,1,1</v>
      </c>
      <c r="EL43" t="str">
        <f t="shared" ca="1" si="33"/>
        <v>1,1,1,1,1,1,1,1,1,1,1,1,1,1,1,1,1,1,1,1,1,1,1,0,1,1,1,1,1,1,1,1,1,1,1,1,1,1,1,1,1,1,1,1,1,1,1,1,1,1,1,1,1,1,1,1,1,1,1,1,1,1,1,1,1,1,1,1,1,1,1,1,1,1,1,1,1,1,1,1,1,1,1,1,1,1,1,1,1,1,1,1,1,1,1,1,1,1,1,1,1,1,1,1,1,1,1,1,1,1,1,1,1,1,1,1,1,1,1</v>
      </c>
      <c r="EM43" t="str">
        <f t="shared" ca="1" si="33"/>
        <v>1,1,1,1,1,1,1,1,1,1,1,1,1,1,1,1,1,1,1,1,1,1,1,0,1,1,1,1,1,1,1,1,1,1,1,1,1,1,1,1,1,1,1,1,1,1,1,1,1,1,1,1,1,1,1,1,1,1,1,1,1,1,1,1,1,1,1,1,1,1,1,1,1,1,1,1,1,1,1,1,1,1,1,1,1,1,1,1,1,1,1,1,1,1,1,1,1,1,1,1,1,1,1,1,1,1,1,1,1,1,1,1,1,1,1,1,1,1,1,1</v>
      </c>
      <c r="EN43" t="str">
        <f t="shared" ca="1" si="33"/>
        <v>1,1,1,1,1,1,1,1,1,1,1,1,1,1,1,1,1,1,1,1,1,1,1,0,1,1,1,1,1,1,1,1,1,1,1,1,1,1,1,1,1,1,1,1,1,1,1,1,1,1,1,1,1,1,1,1,1,1,1,1,1,1,1,1,1,1,1,1,1,1,1,1,1,1,1,1,1,1,1,1,1,1,1,1,1,1,1,1,1,1,1,1,1,1,1,1,1,1,1,1,1,1,1,1,1,1,1,1,1,1,1,1,1,1,1,1,1,1,1,1,1</v>
      </c>
      <c r="EO43" t="str">
        <f t="shared" ca="1" si="33"/>
        <v>1,1,1,1,1,1,1,1,1,1,1,1,1,1,1,1,1,1,1,1,1,1,1,0,1,1,1,1,1,1,1,1,1,1,1,1,1,1,1,1,1,1,1,1,1,1,1,1,1,1,1,1,1,1,1,1,1,1,1,1,1,1,1,1,1,1,1,1,1,1,1,1,1,1,1,1,1,1,1,1,1,1,1,1,1,1,1,1,1,1,1,1,1,1,1,1,1,1,1,1,1,1,1,1,1,1,1,1,1,1,1,1,1,1,1,1,1,1,1,1,1,1</v>
      </c>
      <c r="EP43" t="str">
        <f t="shared" ca="1" si="33"/>
        <v>1,1,1,1,1,1,1,1,1,1,1,1,1,1,1,1,1,1,1,1,1,1,1,0,1,1,1,1,1,1,1,1,1,1,1,1,1,1,1,1,1,1,1,1,1,1,1,1,1,1,1,1,1,1,1,1,1,1,1,1,1,1,1,1,1,1,1,1,1,1,1,1,1,1,1,1,1,1,1,1,1,1,1,1,1,1,1,1,1,1,1,1,1,1,1,1,1,1,1,1,1,1,1,1,1,1,1,1,1,1,1,1,1,1,1,1,1,1,1,1,1,1,1</v>
      </c>
      <c r="EQ43" t="str">
        <f t="shared" ca="1" si="33"/>
        <v>1,1,1,1,1,1,1,1,1,1,1,1,1,1,1,1,1,1,1,1,1,1,1,0,1,1,1,1,1,1,1,1,1,1,1,1,1,1,1,1,1,1,1,1,1,1,1,1,1,1,1,1,1,1,1,1,1,1,1,1,1,1,1,1,1,1,1,1,1,1,1,1,1,1,1,1,1,1,1,1,1,1,1,1,1,1,1,1,1,1,1,1,1,1,1,1,1,1,1,1,1,1,1,1,1,1,1,1,1,1,1,1,1,1,1,1,1,1,1,1,1,1,1,1</v>
      </c>
      <c r="ER43" t="str">
        <f t="shared" ca="1" si="33"/>
        <v>1,1,1,1,1,1,1,1,1,1,1,1,1,1,1,1,1,1,1,1,1,1,1,0,1,1,1,1,1,1,1,1,1,1,1,1,1,1,1,1,1,1,1,1,1,1,1,1,1,1,1,1,1,1,1,1,1,1,1,1,1,1,1,1,1,1,1,1,1,1,1,1,1,1,1,1,1,1,1,1,1,1,1,1,1,1,1,1,1,1,1,1,1,1,1,1,1,1,1,1,1,1,1,1,1,1,1,1,1,1,1,1,1,1,1,1,1,1,1,1,1,1,1,1,1</v>
      </c>
      <c r="ES43" t="str">
        <f t="shared" ca="1" si="33"/>
        <v>1,1,1,1,1,1,1,1,1,1,1,1,1,1,1,1,1,1,1,1,1,1,1,0,1,1,1,1,1,1,1,1,1,1,1,1,1,1,1,1,1,1,1,1,1,1,1,1,1,1,1,1,1,1,1,1,1,1,1,1,1,1,1,1,1,1,1,1,1,1,1,1,1,1,1,1,1,1,1,1,1,1,1,1,1,1,1,1,1,1,1,1,1,1,1,1,1,1,1,1,1,1,1,1,1,1,1,1,1,1,1,1,1,1,1,1,1,1,1,1,1,1,1,1,1,1</v>
      </c>
      <c r="ET43" t="str">
        <f t="shared" ca="1" si="33"/>
        <v>1,1,1,1,1,1,1,1,1,1,1,1,1,1,1,1,1,1,1,1,1,1,1,0,1,1,1,1,1,1,1,1,1,1,1,1,1,1,1,1,1,1,1,1,1,1,1,1,1,1,1,1,1,1,1,1,1,1,1,1,1,1,1,1,1,1,1,1,1,1,1,1,1,1,1,1,1,1,1,1,1,1,1,1,1,1,1,1,1,1,1,1,1,1,1,1,1,1,1,1,1,1,1,1,1,1,1,1,1,1,1,1,1,1,1,1,1,1,1,1,1,1,1,1,1,1,1</v>
      </c>
      <c r="EV43" t="str">
        <f ca="1">EV8&amp;","&amp;EW8</f>
        <v>1,1</v>
      </c>
      <c r="EW43" t="str">
        <f t="shared" ref="EW43:FV43" ca="1" si="34">EV43&amp;","&amp;EX8</f>
        <v>1,1,1</v>
      </c>
      <c r="EX43" t="str">
        <f t="shared" ca="1" si="34"/>
        <v>1,1,1,1</v>
      </c>
      <c r="EY43" t="str">
        <f t="shared" ca="1" si="34"/>
        <v>1,1,1,1,1</v>
      </c>
      <c r="EZ43" t="str">
        <f t="shared" ca="1" si="34"/>
        <v>1,1,1,1,1,1</v>
      </c>
      <c r="FA43" t="str">
        <f t="shared" ca="1" si="34"/>
        <v>1,1,1,1,1,1,1</v>
      </c>
      <c r="FB43" t="str">
        <f t="shared" ca="1" si="34"/>
        <v>1,1,1,1,1,1,1,1</v>
      </c>
      <c r="FC43" t="str">
        <f t="shared" ca="1" si="34"/>
        <v>1,1,1,1,1,1,1,1,1</v>
      </c>
      <c r="FD43" t="str">
        <f t="shared" ca="1" si="34"/>
        <v>1,1,1,1,1,1,1,1,1,1</v>
      </c>
      <c r="FE43" t="str">
        <f t="shared" ca="1" si="34"/>
        <v>1,1,1,1,1,1,1,1,1,1,1</v>
      </c>
      <c r="FF43" t="str">
        <f t="shared" ca="1" si="34"/>
        <v>1,1,1,1,1,1,1,1,1,1,1,1</v>
      </c>
      <c r="FG43" t="str">
        <f t="shared" ca="1" si="34"/>
        <v>1,1,1,1,1,1,1,1,1,1,1,1,1</v>
      </c>
      <c r="FH43" t="str">
        <f t="shared" ca="1" si="34"/>
        <v>1,1,1,1,1,1,1,1,1,1,1,1,1,1</v>
      </c>
      <c r="FI43" t="str">
        <f t="shared" ca="1" si="34"/>
        <v>1,1,1,1,1,1,1,1,1,1,1,1,1,1,1</v>
      </c>
      <c r="FJ43" t="str">
        <f t="shared" ca="1" si="34"/>
        <v>1,1,1,1,1,1,1,1,1,1,1,1,1,1,1,1</v>
      </c>
      <c r="FK43" t="str">
        <f t="shared" ca="1" si="34"/>
        <v>1,1,1,1,1,1,1,1,1,1,1,1,1,1,1,1,1</v>
      </c>
      <c r="FL43" t="str">
        <f t="shared" ca="1" si="34"/>
        <v>1,1,1,1,1,1,1,1,1,1,1,1,1,1,1,1,1,1</v>
      </c>
      <c r="FM43" t="str">
        <f t="shared" ca="1" si="34"/>
        <v>1,1,1,1,1,1,1,1,1,1,1,1,1,1,1,1,1,1,1</v>
      </c>
      <c r="FN43" t="str">
        <f t="shared" ca="1" si="34"/>
        <v>1,1,1,1,1,1,1,1,1,1,1,1,1,1,1,1,1,1,1,1</v>
      </c>
      <c r="FO43" t="str">
        <f t="shared" ca="1" si="34"/>
        <v>1,1,1,1,1,1,1,1,1,1,1,1,1,1,1,1,1,1,1,1,1</v>
      </c>
      <c r="FP43" t="str">
        <f t="shared" ca="1" si="34"/>
        <v>1,1,1,1,1,1,1,1,1,1,1,1,1,1,1,1,1,1,1,1,1,1</v>
      </c>
      <c r="FQ43" t="str">
        <f t="shared" ca="1" si="34"/>
        <v>1,1,1,1,1,1,1,1,1,1,1,1,1,1,1,1,1,1,1,1,1,1,1</v>
      </c>
      <c r="FR43" t="str">
        <f t="shared" ca="1" si="34"/>
        <v>1,1,1,1,1,1,1,1,1,1,1,1,1,1,1,1,1,1,1,1,1,1,1,1</v>
      </c>
      <c r="FS43" t="str">
        <f t="shared" ca="1" si="34"/>
        <v>1,1,1,1,1,1,1,1,1,1,1,1,1,1,1,1,1,1,1,1,1,1,1,1,1</v>
      </c>
      <c r="FT43" t="str">
        <f t="shared" ca="1" si="34"/>
        <v>1,1,1,1,1,1,1,1,1,1,1,1,1,1,1,1,1,1,1,1,1,1,1,1,1,1</v>
      </c>
      <c r="FU43" t="str">
        <f t="shared" ca="1" si="34"/>
        <v>1,1,1,1,1,1,1,1,1,1,1,1,1,1,1,1,1,1,1,1,1,1,1,1,1,1,1</v>
      </c>
      <c r="FV43" t="str">
        <f t="shared" ca="1" si="34"/>
        <v>1,1,1,1,1,1,1,1,1,1,1,1,1,1,1,1,1,1,1,1,1,1,1,1,1,1,1,1</v>
      </c>
    </row>
    <row r="44" spans="1:179" x14ac:dyDescent="0.25">
      <c r="A44" t="str">
        <f ca="1"/>
        <v>00012364</v>
      </c>
      <c r="B44" t="str">
        <f ca="1"/>
        <v>0003D049</v>
      </c>
      <c r="C44">
        <f ca="1"/>
        <v>0</v>
      </c>
      <c r="D44">
        <f ca="1"/>
        <v>0</v>
      </c>
      <c r="E44" t="str">
        <f ca="1"/>
        <v>Conjuration</v>
      </c>
      <c r="F44">
        <f ca="1"/>
        <v>50</v>
      </c>
      <c r="G44" t="str">
        <f ca="1"/>
        <v>Conjure Dremora Pit Fighter</v>
      </c>
      <c r="H44">
        <f ca="1"/>
        <v>1</v>
      </c>
      <c r="I44">
        <f ca="1"/>
        <v>1</v>
      </c>
      <c r="J44">
        <f ca="1"/>
        <v>0</v>
      </c>
      <c r="K44">
        <f ca="1"/>
        <v>0</v>
      </c>
      <c r="L44">
        <f ca="1"/>
        <v>0</v>
      </c>
      <c r="M44" t="str">
        <f ca="1"/>
        <v>Oblivion</v>
      </c>
      <c r="N44">
        <f ca="1"/>
        <v>0</v>
      </c>
      <c r="O44">
        <f ca="1"/>
        <v>0</v>
      </c>
      <c r="P44" s="1">
        <f ca="1"/>
        <v>0</v>
      </c>
      <c r="Q44">
        <f ca="1"/>
        <v>0</v>
      </c>
      <c r="S44" t="str">
        <f t="shared" ca="1" si="0"/>
        <v>Conjure Dremora Pit Fighter</v>
      </c>
      <c r="T44">
        <f t="shared" ca="1" si="1"/>
        <v>50</v>
      </c>
      <c r="U44" s="18">
        <f t="shared" ca="1" si="2"/>
        <v>74596</v>
      </c>
      <c r="Y44" t="str">
        <f ca="1">Y9&amp;","&amp;Z9</f>
        <v>1,1</v>
      </c>
      <c r="Z44" t="str">
        <f t="shared" ref="Z44:BE44" ca="1" si="35">Y44&amp;","&amp;AA9</f>
        <v>1,1,1</v>
      </c>
      <c r="AA44" t="str">
        <f t="shared" ca="1" si="35"/>
        <v>1,1,1,1</v>
      </c>
      <c r="AB44" t="str">
        <f t="shared" ca="1" si="35"/>
        <v>1,1,1,1,1</v>
      </c>
      <c r="AC44" t="str">
        <f t="shared" ca="1" si="35"/>
        <v>1,1,1,1,1,1</v>
      </c>
      <c r="AD44" t="str">
        <f t="shared" ca="1" si="35"/>
        <v>1,1,1,1,1,1,1</v>
      </c>
      <c r="AE44" t="str">
        <f t="shared" ca="1" si="35"/>
        <v>1,1,1,1,1,1,1,1</v>
      </c>
      <c r="AF44" t="str">
        <f t="shared" ca="1" si="35"/>
        <v>1,1,1,1,1,1,1,1,1</v>
      </c>
      <c r="AG44" t="str">
        <f t="shared" ca="1" si="35"/>
        <v>1,1,1,1,1,1,1,1,1,1</v>
      </c>
      <c r="AH44" t="str">
        <f t="shared" ca="1" si="35"/>
        <v>1,1,1,1,1,1,1,1,1,1,1</v>
      </c>
      <c r="AI44" t="str">
        <f t="shared" ca="1" si="35"/>
        <v>1,1,1,1,1,1,1,1,1,1,1,1</v>
      </c>
      <c r="AJ44" t="str">
        <f t="shared" ca="1" si="35"/>
        <v>1,1,1,1,1,1,1,1,1,1,1,1,1</v>
      </c>
      <c r="AK44" t="str">
        <f t="shared" ca="1" si="35"/>
        <v>1,1,1,1,1,1,1,1,1,1,1,1,1,1</v>
      </c>
      <c r="AL44" t="str">
        <f t="shared" ca="1" si="35"/>
        <v>1,1,1,1,1,1,1,1,1,1,1,1,1,1,1</v>
      </c>
      <c r="AM44" t="str">
        <f t="shared" ca="1" si="35"/>
        <v>1,1,1,1,1,1,1,1,1,1,1,1,1,1,1,1</v>
      </c>
      <c r="AN44" t="str">
        <f t="shared" ca="1" si="35"/>
        <v>1,1,1,1,1,1,1,1,1,1,1,1,1,1,1,1,1</v>
      </c>
      <c r="AO44" t="str">
        <f t="shared" ca="1" si="35"/>
        <v>1,1,1,1,1,1,1,1,1,1,1,1,1,1,1,1,1,1</v>
      </c>
      <c r="AP44" t="str">
        <f t="shared" ca="1" si="35"/>
        <v>1,1,1,1,1,1,1,1,1,1,1,1,1,1,1,1,1,1,1</v>
      </c>
      <c r="AQ44" t="str">
        <f t="shared" ca="1" si="35"/>
        <v>1,1,1,1,1,1,1,1,1,1,1,1,1,1,1,1,1,1,1,1</v>
      </c>
      <c r="AR44" t="str">
        <f t="shared" ca="1" si="35"/>
        <v>1,1,1,1,1,1,1,1,1,1,1,1,1,1,1,1,1,1,1,1,1</v>
      </c>
      <c r="AS44" t="str">
        <f t="shared" ca="1" si="35"/>
        <v>1,1,1,1,1,1,1,1,1,1,1,1,1,1,1,1,1,1,1,1,1,1</v>
      </c>
      <c r="AT44" t="str">
        <f t="shared" ca="1" si="35"/>
        <v>1,1,1,1,1,1,1,1,1,1,1,1,1,1,1,1,1,1,1,1,1,1,1</v>
      </c>
      <c r="AU44" t="str">
        <f t="shared" ca="1" si="35"/>
        <v>1,1,1,1,1,1,1,1,1,1,1,1,1,1,1,1,1,1,1,1,1,1,1,0</v>
      </c>
      <c r="AV44" t="str">
        <f t="shared" ca="1" si="35"/>
        <v>1,1,1,1,1,1,1,1,1,1,1,1,1,1,1,1,1,1,1,1,1,1,1,0,1</v>
      </c>
      <c r="AW44" t="str">
        <f t="shared" ca="1" si="35"/>
        <v>1,1,1,1,1,1,1,1,1,1,1,1,1,1,1,1,1,1,1,1,1,1,1,0,1,1</v>
      </c>
      <c r="AX44" t="str">
        <f t="shared" ca="1" si="35"/>
        <v>1,1,1,1,1,1,1,1,1,1,1,1,1,1,1,1,1,1,1,1,1,1,1,0,1,1,1</v>
      </c>
      <c r="AY44" t="str">
        <f t="shared" ca="1" si="35"/>
        <v>1,1,1,1,1,1,1,1,1,1,1,1,1,1,1,1,1,1,1,1,1,1,1,0,1,1,1,1</v>
      </c>
      <c r="AZ44" t="str">
        <f t="shared" ca="1" si="35"/>
        <v>1,1,1,1,1,1,1,1,1,1,1,1,1,1,1,1,1,1,1,1,1,1,1,0,1,1,1,1,1</v>
      </c>
      <c r="BA44" t="str">
        <f t="shared" ca="1" si="35"/>
        <v>1,1,1,1,1,1,1,1,1,1,1,1,1,1,1,1,1,1,1,1,1,1,1,0,1,1,1,1,1,1</v>
      </c>
      <c r="BB44" t="str">
        <f t="shared" ca="1" si="35"/>
        <v>1,1,1,1,1,1,1,1,1,1,1,1,1,1,1,1,1,1,1,1,1,1,1,0,1,1,1,1,1,1,1</v>
      </c>
      <c r="BC44" t="str">
        <f t="shared" ca="1" si="35"/>
        <v>1,1,1,1,1,1,1,1,1,1,1,1,1,1,1,1,1,1,1,1,1,1,1,0,1,1,1,1,1,1,1,1</v>
      </c>
      <c r="BD44" t="str">
        <f t="shared" ca="1" si="35"/>
        <v>1,1,1,1,1,1,1,1,1,1,1,1,1,1,1,1,1,1,1,1,1,1,1,0,1,1,1,1,1,1,1,1,1</v>
      </c>
      <c r="BE44" t="str">
        <f t="shared" ca="1" si="35"/>
        <v>1,1,1,1,1,1,1,1,1,1,1,1,1,1,1,1,1,1,1,1,1,1,1,0,1,1,1,1,1,1,1,1,1,1</v>
      </c>
      <c r="BF44" t="str">
        <f t="shared" ref="BF44:CK44" ca="1" si="36">BE44&amp;","&amp;BG9</f>
        <v>1,1,1,1,1,1,1,1,1,1,1,1,1,1,1,1,1,1,1,1,1,1,1,0,1,1,1,1,1,1,1,1,1,1,1</v>
      </c>
      <c r="BG44" t="str">
        <f t="shared" ca="1" si="36"/>
        <v>1,1,1,1,1,1,1,1,1,1,1,1,1,1,1,1,1,1,1,1,1,1,1,0,1,1,1,1,1,1,1,1,1,1,1,1</v>
      </c>
      <c r="BH44" t="str">
        <f t="shared" ca="1" si="36"/>
        <v>1,1,1,1,1,1,1,1,1,1,1,1,1,1,1,1,1,1,1,1,1,1,1,0,1,1,1,1,1,1,1,1,1,1,1,1,1</v>
      </c>
      <c r="BI44" t="str">
        <f t="shared" ca="1" si="36"/>
        <v>1,1,1,1,1,1,1,1,1,1,1,1,1,1,1,1,1,1,1,1,1,1,1,0,1,1,1,1,1,1,1,1,1,1,1,1,1,1</v>
      </c>
      <c r="BJ44" t="str">
        <f t="shared" ca="1" si="36"/>
        <v>1,1,1,1,1,1,1,1,1,1,1,1,1,1,1,1,1,1,1,1,1,1,1,0,1,1,1,1,1,1,1,1,1,1,1,1,1,1,1</v>
      </c>
      <c r="BK44" t="str">
        <f t="shared" ca="1" si="36"/>
        <v>1,1,1,1,1,1,1,1,1,1,1,1,1,1,1,1,1,1,1,1,1,1,1,0,1,1,1,1,1,1,1,1,1,1,1,1,1,1,1,1</v>
      </c>
      <c r="BL44" t="str">
        <f t="shared" ca="1" si="36"/>
        <v>1,1,1,1,1,1,1,1,1,1,1,1,1,1,1,1,1,1,1,1,1,1,1,0,1,1,1,1,1,1,1,1,1,1,1,1,1,1,1,1,1</v>
      </c>
      <c r="BM44" t="str">
        <f t="shared" ca="1" si="36"/>
        <v>1,1,1,1,1,1,1,1,1,1,1,1,1,1,1,1,1,1,1,1,1,1,1,0,1,1,1,1,1,1,1,1,1,1,1,1,1,1,1,1,1,1</v>
      </c>
      <c r="BN44" t="str">
        <f t="shared" ca="1" si="36"/>
        <v>1,1,1,1,1,1,1,1,1,1,1,1,1,1,1,1,1,1,1,1,1,1,1,0,1,1,1,1,1,1,1,1,1,1,1,1,1,1,1,1,1,1,1</v>
      </c>
      <c r="BO44" t="str">
        <f t="shared" ca="1" si="36"/>
        <v>1,1,1,1,1,1,1,1,1,1,1,1,1,1,1,1,1,1,1,1,1,1,1,0,1,1,1,1,1,1,1,1,1,1,1,1,1,1,1,1,1,1,1,1</v>
      </c>
      <c r="BP44" t="str">
        <f t="shared" ca="1" si="36"/>
        <v>1,1,1,1,1,1,1,1,1,1,1,1,1,1,1,1,1,1,1,1,1,1,1,0,1,1,1,1,1,1,1,1,1,1,1,1,1,1,1,1,1,1,1,1,1</v>
      </c>
      <c r="BQ44" t="str">
        <f t="shared" ca="1" si="36"/>
        <v>1,1,1,1,1,1,1,1,1,1,1,1,1,1,1,1,1,1,1,1,1,1,1,0,1,1,1,1,1,1,1,1,1,1,1,1,1,1,1,1,1,1,1,1,1,1</v>
      </c>
      <c r="BR44" t="str">
        <f t="shared" ca="1" si="36"/>
        <v>1,1,1,1,1,1,1,1,1,1,1,1,1,1,1,1,1,1,1,1,1,1,1,0,1,1,1,1,1,1,1,1,1,1,1,1,1,1,1,1,1,1,1,1,1,1,1</v>
      </c>
      <c r="BS44" t="str">
        <f t="shared" ca="1" si="36"/>
        <v>1,1,1,1,1,1,1,1,1,1,1,1,1,1,1,1,1,1,1,1,1,1,1,0,1,1,1,1,1,1,1,1,1,1,1,1,1,1,1,1,1,1,1,1,1,1,1,1</v>
      </c>
      <c r="BT44" t="str">
        <f t="shared" ca="1" si="36"/>
        <v>1,1,1,1,1,1,1,1,1,1,1,1,1,1,1,1,1,1,1,1,1,1,1,0,1,1,1,1,1,1,1,1,1,1,1,1,1,1,1,1,1,1,1,1,1,1,1,1,1</v>
      </c>
      <c r="BU44" t="str">
        <f t="shared" ca="1" si="36"/>
        <v>1,1,1,1,1,1,1,1,1,1,1,1,1,1,1,1,1,1,1,1,1,1,1,0,1,1,1,1,1,1,1,1,1,1,1,1,1,1,1,1,1,1,1,1,1,1,1,1,1,1</v>
      </c>
      <c r="BV44" t="str">
        <f t="shared" ca="1" si="36"/>
        <v>1,1,1,1,1,1,1,1,1,1,1,1,1,1,1,1,1,1,1,1,1,1,1,0,1,1,1,1,1,1,1,1,1,1,1,1,1,1,1,1,1,1,1,1,1,1,1,1,1,1,1</v>
      </c>
      <c r="BW44" t="str">
        <f t="shared" ca="1" si="36"/>
        <v>1,1,1,1,1,1,1,1,1,1,1,1,1,1,1,1,1,1,1,1,1,1,1,0,1,1,1,1,1,1,1,1,1,1,1,1,1,1,1,1,1,1,1,1,1,1,1,1,1,1,1,1</v>
      </c>
      <c r="BX44" t="str">
        <f t="shared" ca="1" si="36"/>
        <v>1,1,1,1,1,1,1,1,1,1,1,1,1,1,1,1,1,1,1,1,1,1,1,0,1,1,1,1,1,1,1,1,1,1,1,1,1,1,1,1,1,1,1,1,1,1,1,1,1,1,1,1,1</v>
      </c>
      <c r="BY44" t="str">
        <f t="shared" ca="1" si="36"/>
        <v>1,1,1,1,1,1,1,1,1,1,1,1,1,1,1,1,1,1,1,1,1,1,1,0,1,1,1,1,1,1,1,1,1,1,1,1,1,1,1,1,1,1,1,1,1,1,1,1,1,1,1,1,1,1</v>
      </c>
      <c r="BZ44" t="str">
        <f t="shared" ca="1" si="36"/>
        <v>1,1,1,1,1,1,1,1,1,1,1,1,1,1,1,1,1,1,1,1,1,1,1,0,1,1,1,1,1,1,1,1,1,1,1,1,1,1,1,1,1,1,1,1,1,1,1,1,1,1,1,1,1,1,1</v>
      </c>
      <c r="CA44" t="str">
        <f t="shared" ca="1" si="36"/>
        <v>1,1,1,1,1,1,1,1,1,1,1,1,1,1,1,1,1,1,1,1,1,1,1,0,1,1,1,1,1,1,1,1,1,1,1,1,1,1,1,1,1,1,1,1,1,1,1,1,1,1,1,1,1,1,1,1</v>
      </c>
      <c r="CB44" t="str">
        <f t="shared" ca="1" si="36"/>
        <v>1,1,1,1,1,1,1,1,1,1,1,1,1,1,1,1,1,1,1,1,1,1,1,0,1,1,1,1,1,1,1,1,1,1,1,1,1,1,1,1,1,1,1,1,1,1,1,1,1,1,1,1,1,1,1,1,1</v>
      </c>
      <c r="CC44" t="str">
        <f t="shared" ca="1" si="36"/>
        <v>1,1,1,1,1,1,1,1,1,1,1,1,1,1,1,1,1,1,1,1,1,1,1,0,1,1,1,1,1,1,1,1,1,1,1,1,1,1,1,1,1,1,1,1,1,1,1,1,1,1,1,1,1,1,1,1,1,1</v>
      </c>
      <c r="CD44" t="str">
        <f t="shared" ca="1" si="36"/>
        <v>1,1,1,1,1,1,1,1,1,1,1,1,1,1,1,1,1,1,1,1,1,1,1,0,1,1,1,1,1,1,1,1,1,1,1,1,1,1,1,1,1,1,1,1,1,1,1,1,1,1,1,1,1,1,1,1,1,1,1</v>
      </c>
      <c r="CE44" t="str">
        <f t="shared" ca="1" si="36"/>
        <v>1,1,1,1,1,1,1,1,1,1,1,1,1,1,1,1,1,1,1,1,1,1,1,0,1,1,1,1,1,1,1,1,1,1,1,1,1,1,1,1,1,1,1,1,1,1,1,1,1,1,1,1,1,1,1,1,1,1,1,1</v>
      </c>
      <c r="CF44" t="str">
        <f t="shared" ca="1" si="36"/>
        <v>1,1,1,1,1,1,1,1,1,1,1,1,1,1,1,1,1,1,1,1,1,1,1,0,1,1,1,1,1,1,1,1,1,1,1,1,1,1,1,1,1,1,1,1,1,1,1,1,1,1,1,1,1,1,1,1,1,1,1,1,1</v>
      </c>
      <c r="CG44" t="str">
        <f t="shared" ca="1" si="36"/>
        <v>1,1,1,1,1,1,1,1,1,1,1,1,1,1,1,1,1,1,1,1,1,1,1,0,1,1,1,1,1,1,1,1,1,1,1,1,1,1,1,1,1,1,1,1,1,1,1,1,1,1,1,1,1,1,1,1,1,1,1,1,1,1</v>
      </c>
      <c r="CH44" t="str">
        <f t="shared" ca="1" si="36"/>
        <v>1,1,1,1,1,1,1,1,1,1,1,1,1,1,1,1,1,1,1,1,1,1,1,0,1,1,1,1,1,1,1,1,1,1,1,1,1,1,1,1,1,1,1,1,1,1,1,1,1,1,1,1,1,1,1,1,1,1,1,1,1,1,1</v>
      </c>
      <c r="CI44" t="str">
        <f t="shared" ca="1" si="36"/>
        <v>1,1,1,1,1,1,1,1,1,1,1,1,1,1,1,1,1,1,1,1,1,1,1,0,1,1,1,1,1,1,1,1,1,1,1,1,1,1,1,1,1,1,1,1,1,1,1,1,1,1,1,1,1,1,1,1,1,1,1,1,1,1,1,1</v>
      </c>
      <c r="CJ44" t="str">
        <f t="shared" ca="1" si="36"/>
        <v>1,1,1,1,1,1,1,1,1,1,1,1,1,1,1,1,1,1,1,1,1,1,1,0,1,1,1,1,1,1,1,1,1,1,1,1,1,1,1,1,1,1,1,1,1,1,1,1,1,1,1,1,1,1,1,1,1,1,1,1,1,1,1,1,1</v>
      </c>
      <c r="CK44" t="str">
        <f t="shared" ca="1" si="36"/>
        <v>1,1,1,1,1,1,1,1,1,1,1,1,1,1,1,1,1,1,1,1,1,1,1,0,1,1,1,1,1,1,1,1,1,1,1,1,1,1,1,1,1,1,1,1,1,1,1,1,1,1,1,1,1,1,1,1,1,1,1,1,1,1,1,1,1,1</v>
      </c>
      <c r="CL44" t="str">
        <f t="shared" ref="CL44:DQ44" ca="1" si="37">CK44&amp;","&amp;CM9</f>
        <v>1,1,1,1,1,1,1,1,1,1,1,1,1,1,1,1,1,1,1,1,1,1,1,0,1,1,1,1,1,1,1,1,1,1,1,1,1,1,1,1,1,1,1,1,1,1,1,1,1,1,1,1,1,1,1,1,1,1,1,1,1,1,1,1,1,1,1</v>
      </c>
      <c r="CM44" t="str">
        <f t="shared" ca="1" si="37"/>
        <v>1,1,1,1,1,1,1,1,1,1,1,1,1,1,1,1,1,1,1,1,1,1,1,0,1,1,1,1,1,1,1,1,1,1,1,1,1,1,1,1,1,1,1,1,1,1,1,1,1,1,1,1,1,1,1,1,1,1,1,1,1,1,1,1,1,1,1,1</v>
      </c>
      <c r="CN44" t="str">
        <f t="shared" ca="1" si="37"/>
        <v>1,1,1,1,1,1,1,1,1,1,1,1,1,1,1,1,1,1,1,1,1,1,1,0,1,1,1,1,1,1,1,1,1,1,1,1,1,1,1,1,1,1,1,1,1,1,1,1,1,1,1,1,1,1,1,1,1,1,1,1,1,1,1,1,1,1,1,1,1</v>
      </c>
      <c r="CO44" t="str">
        <f t="shared" ca="1" si="37"/>
        <v>1,1,1,1,1,1,1,1,1,1,1,1,1,1,1,1,1,1,1,1,1,1,1,0,1,1,1,1,1,1,1,1,1,1,1,1,1,1,1,1,1,1,1,1,1,1,1,1,1,1,1,1,1,1,1,1,1,1,1,1,1,1,1,1,1,1,1,1,1,1</v>
      </c>
      <c r="CP44" t="str">
        <f t="shared" ca="1" si="37"/>
        <v>1,1,1,1,1,1,1,1,1,1,1,1,1,1,1,1,1,1,1,1,1,1,1,0,1,1,1,1,1,1,1,1,1,1,1,1,1,1,1,1,1,1,1,1,1,1,1,1,1,1,1,1,1,1,1,1,1,1,1,1,1,1,1,1,1,1,1,1,1,1,1</v>
      </c>
      <c r="CQ44" t="str">
        <f t="shared" ca="1" si="37"/>
        <v>1,1,1,1,1,1,1,1,1,1,1,1,1,1,1,1,1,1,1,1,1,1,1,0,1,1,1,1,1,1,1,1,1,1,1,1,1,1,1,1,1,1,1,1,1,1,1,1,1,1,1,1,1,1,1,1,1,1,1,1,1,1,1,1,1,1,1,1,1,1,1,1</v>
      </c>
      <c r="CR44" t="str">
        <f t="shared" ca="1" si="37"/>
        <v>1,1,1,1,1,1,1,1,1,1,1,1,1,1,1,1,1,1,1,1,1,1,1,0,1,1,1,1,1,1,1,1,1,1,1,1,1,1,1,1,1,1,1,1,1,1,1,1,1,1,1,1,1,1,1,1,1,1,1,1,1,1,1,1,1,1,1,1,1,1,1,1,1</v>
      </c>
      <c r="CS44" t="str">
        <f t="shared" ca="1" si="37"/>
        <v>1,1,1,1,1,1,1,1,1,1,1,1,1,1,1,1,1,1,1,1,1,1,1,0,1,1,1,1,1,1,1,1,1,1,1,1,1,1,1,1,1,1,1,1,1,1,1,1,1,1,1,1,1,1,1,1,1,1,1,1,1,1,1,1,1,1,1,1,1,1,1,1,1,1</v>
      </c>
      <c r="CT44" t="str">
        <f t="shared" ca="1" si="37"/>
        <v>1,1,1,1,1,1,1,1,1,1,1,1,1,1,1,1,1,1,1,1,1,1,1,0,1,1,1,1,1,1,1,1,1,1,1,1,1,1,1,1,1,1,1,1,1,1,1,1,1,1,1,1,1,1,1,1,1,1,1,1,1,1,1,1,1,1,1,1,1,1,1,1,1,1,1</v>
      </c>
      <c r="CU44" t="str">
        <f t="shared" ca="1" si="37"/>
        <v>1,1,1,1,1,1,1,1,1,1,1,1,1,1,1,1,1,1,1,1,1,1,1,0,1,1,1,1,1,1,1,1,1,1,1,1,1,1,1,1,1,1,1,1,1,1,1,1,1,1,1,1,1,1,1,1,1,1,1,1,1,1,1,1,1,1,1,1,1,1,1,1,1,1,1,1</v>
      </c>
      <c r="CV44" t="str">
        <f t="shared" ca="1" si="37"/>
        <v>1,1,1,1,1,1,1,1,1,1,1,1,1,1,1,1,1,1,1,1,1,1,1,0,1,1,1,1,1,1,1,1,1,1,1,1,1,1,1,1,1,1,1,1,1,1,1,1,1,1,1,1,1,1,1,1,1,1,1,1,1,1,1,1,1,1,1,1,1,1,1,1,1,1,1,1,1</v>
      </c>
      <c r="CW44" t="str">
        <f t="shared" ca="1" si="37"/>
        <v>1,1,1,1,1,1,1,1,1,1,1,1,1,1,1,1,1,1,1,1,1,1,1,0,1,1,1,1,1,1,1,1,1,1,1,1,1,1,1,1,1,1,1,1,1,1,1,1,1,1,1,1,1,1,1,1,1,1,1,1,1,1,1,1,1,1,1,1,1,1,1,1,1,1,1,1,1,1</v>
      </c>
      <c r="CX44" t="str">
        <f t="shared" ca="1" si="37"/>
        <v>1,1,1,1,1,1,1,1,1,1,1,1,1,1,1,1,1,1,1,1,1,1,1,0,1,1,1,1,1,1,1,1,1,1,1,1,1,1,1,1,1,1,1,1,1,1,1,1,1,1,1,1,1,1,1,1,1,1,1,1,1,1,1,1,1,1,1,1,1,1,1,1,1,1,1,1,1,1,1</v>
      </c>
      <c r="CY44" t="str">
        <f t="shared" ca="1" si="37"/>
        <v>1,1,1,1,1,1,1,1,1,1,1,1,1,1,1,1,1,1,1,1,1,1,1,0,1,1,1,1,1,1,1,1,1,1,1,1,1,1,1,1,1,1,1,1,1,1,1,1,1,1,1,1,1,1,1,1,1,1,1,1,1,1,1,1,1,1,1,1,1,1,1,1,1,1,1,1,1,1,1,1</v>
      </c>
      <c r="CZ44" t="str">
        <f t="shared" ca="1" si="37"/>
        <v>1,1,1,1,1,1,1,1,1,1,1,1,1,1,1,1,1,1,1,1,1,1,1,0,1,1,1,1,1,1,1,1,1,1,1,1,1,1,1,1,1,1,1,1,1,1,1,1,1,1,1,1,1,1,1,1,1,1,1,1,1,1,1,1,1,1,1,1,1,1,1,1,1,1,1,1,1,1,1,1,1</v>
      </c>
      <c r="DA44" t="str">
        <f t="shared" ca="1" si="37"/>
        <v>1,1,1,1,1,1,1,1,1,1,1,1,1,1,1,1,1,1,1,1,1,1,1,0,1,1,1,1,1,1,1,1,1,1,1,1,1,1,1,1,1,1,1,1,1,1,1,1,1,1,1,1,1,1,1,1,1,1,1,1,1,1,1,1,1,1,1,1,1,1,1,1,1,1,1,1,1,1,1,1,1,1</v>
      </c>
      <c r="DB44" t="str">
        <f t="shared" ca="1" si="37"/>
        <v>1,1,1,1,1,1,1,1,1,1,1,1,1,1,1,1,1,1,1,1,1,1,1,0,1,1,1,1,1,1,1,1,1,1,1,1,1,1,1,1,1,1,1,1,1,1,1,1,1,1,1,1,1,1,1,1,1,1,1,1,1,1,1,1,1,1,1,1,1,1,1,1,1,1,1,1,1,1,1,1,1,1,1</v>
      </c>
      <c r="DC44" t="str">
        <f t="shared" ca="1" si="37"/>
        <v>1,1,1,1,1,1,1,1,1,1,1,1,1,1,1,1,1,1,1,1,1,1,1,0,1,1,1,1,1,1,1,1,1,1,1,1,1,1,1,1,1,1,1,1,1,1,1,1,1,1,1,1,1,1,1,1,1,1,1,1,1,1,1,1,1,1,1,1,1,1,1,1,1,1,1,1,1,1,1,1,1,1,1,1</v>
      </c>
      <c r="DD44" t="str">
        <f t="shared" ca="1" si="37"/>
        <v>1,1,1,1,1,1,1,1,1,1,1,1,1,1,1,1,1,1,1,1,1,1,1,0,1,1,1,1,1,1,1,1,1,1,1,1,1,1,1,1,1,1,1,1,1,1,1,1,1,1,1,1,1,1,1,1,1,1,1,1,1,1,1,1,1,1,1,1,1,1,1,1,1,1,1,1,1,1,1,1,1,1,1,1,1</v>
      </c>
      <c r="DE44" t="str">
        <f t="shared" ca="1" si="37"/>
        <v>1,1,1,1,1,1,1,1,1,1,1,1,1,1,1,1,1,1,1,1,1,1,1,0,1,1,1,1,1,1,1,1,1,1,1,1,1,1,1,1,1,1,1,1,1,1,1,1,1,1,1,1,1,1,1,1,1,1,1,1,1,1,1,1,1,1,1,1,1,1,1,1,1,1,1,1,1,1,1,1,1,1,1,1,1,1</v>
      </c>
      <c r="DF44" t="str">
        <f t="shared" ca="1" si="37"/>
        <v>1,1,1,1,1,1,1,1,1,1,1,1,1,1,1,1,1,1,1,1,1,1,1,0,1,1,1,1,1,1,1,1,1,1,1,1,1,1,1,1,1,1,1,1,1,1,1,1,1,1,1,1,1,1,1,1,1,1,1,1,1,1,1,1,1,1,1,1,1,1,1,1,1,1,1,1,1,1,1,1,1,1,1,1,1,1,1</v>
      </c>
      <c r="DG44" t="str">
        <f t="shared" ca="1" si="37"/>
        <v>1,1,1,1,1,1,1,1,1,1,1,1,1,1,1,1,1,1,1,1,1,1,1,0,1,1,1,1,1,1,1,1,1,1,1,1,1,1,1,1,1,1,1,1,1,1,1,1,1,1,1,1,1,1,1,1,1,1,1,1,1,1,1,1,1,1,1,1,1,1,1,1,1,1,1,1,1,1,1,1,1,1,1,1,1,1,1,1</v>
      </c>
      <c r="DH44" t="str">
        <f t="shared" ca="1" si="37"/>
        <v>1,1,1,1,1,1,1,1,1,1,1,1,1,1,1,1,1,1,1,1,1,1,1,0,1,1,1,1,1,1,1,1,1,1,1,1,1,1,1,1,1,1,1,1,1,1,1,1,1,1,1,1,1,1,1,1,1,1,1,1,1,1,1,1,1,1,1,1,1,1,1,1,1,1,1,1,1,1,1,1,1,1,1,1,1,1,1,1,1</v>
      </c>
      <c r="DI44" t="str">
        <f t="shared" ca="1" si="37"/>
        <v>1,1,1,1,1,1,1,1,1,1,1,1,1,1,1,1,1,1,1,1,1,1,1,0,1,1,1,1,1,1,1,1,1,1,1,1,1,1,1,1,1,1,1,1,1,1,1,1,1,1,1,1,1,1,1,1,1,1,1,1,1,1,1,1,1,1,1,1,1,1,1,1,1,1,1,1,1,1,1,1,1,1,1,1,1,1,1,1,1,1</v>
      </c>
      <c r="DJ44" t="str">
        <f t="shared" ca="1" si="37"/>
        <v>1,1,1,1,1,1,1,1,1,1,1,1,1,1,1,1,1,1,1,1,1,1,1,0,1,1,1,1,1,1,1,1,1,1,1,1,1,1,1,1,1,1,1,1,1,1,1,1,1,1,1,1,1,1,1,1,1,1,1,1,1,1,1,1,1,1,1,1,1,1,1,1,1,1,1,1,1,1,1,1,1,1,1,1,1,1,1,1,1,1,1</v>
      </c>
      <c r="DK44" t="str">
        <f t="shared" ca="1" si="37"/>
        <v>1,1,1,1,1,1,1,1,1,1,1,1,1,1,1,1,1,1,1,1,1,1,1,0,1,1,1,1,1,1,1,1,1,1,1,1,1,1,1,1,1,1,1,1,1,1,1,1,1,1,1,1,1,1,1,1,1,1,1,1,1,1,1,1,1,1,1,1,1,1,1,1,1,1,1,1,1,1,1,1,1,1,1,1,1,1,1,1,1,1,1,1</v>
      </c>
      <c r="DL44" t="str">
        <f t="shared" ca="1" si="37"/>
        <v>1,1,1,1,1,1,1,1,1,1,1,1,1,1,1,1,1,1,1,1,1,1,1,0,1,1,1,1,1,1,1,1,1,1,1,1,1,1,1,1,1,1,1,1,1,1,1,1,1,1,1,1,1,1,1,1,1,1,1,1,1,1,1,1,1,1,1,1,1,1,1,1,1,1,1,1,1,1,1,1,1,1,1,1,1,1,1,1,1,1,1,1,1</v>
      </c>
      <c r="DM44" t="str">
        <f t="shared" ca="1" si="37"/>
        <v>1,1,1,1,1,1,1,1,1,1,1,1,1,1,1,1,1,1,1,1,1,1,1,0,1,1,1,1,1,1,1,1,1,1,1,1,1,1,1,1,1,1,1,1,1,1,1,1,1,1,1,1,1,1,1,1,1,1,1,1,1,1,1,1,1,1,1,1,1,1,1,1,1,1,1,1,1,1,1,1,1,1,1,1,1,1,1,1,1,1,1,1,1,1</v>
      </c>
      <c r="DN44" t="str">
        <f t="shared" ca="1" si="37"/>
        <v>1,1,1,1,1,1,1,1,1,1,1,1,1,1,1,1,1,1,1,1,1,1,1,0,1,1,1,1,1,1,1,1,1,1,1,1,1,1,1,1,1,1,1,1,1,1,1,1,1,1,1,1,1,1,1,1,1,1,1,1,1,1,1,1,1,1,1,1,1,1,1,1,1,1,1,1,1,1,1,1,1,1,1,1,1,1,1,1,1,1,1,1,1,1,1</v>
      </c>
      <c r="DO44" t="str">
        <f t="shared" ca="1" si="37"/>
        <v>1,1,1,1,1,1,1,1,1,1,1,1,1,1,1,1,1,1,1,1,1,1,1,0,1,1,1,1,1,1,1,1,1,1,1,1,1,1,1,1,1,1,1,1,1,1,1,1,1,1,1,1,1,1,1,1,1,1,1,1,1,1,1,1,1,1,1,1,1,1,1,1,1,1,1,1,1,1,1,1,1,1,1,1,1,1,1,1,1,1,1,1,1,1,1,1</v>
      </c>
      <c r="DP44" t="str">
        <f t="shared" ca="1" si="37"/>
        <v>1,1,1,1,1,1,1,1,1,1,1,1,1,1,1,1,1,1,1,1,1,1,1,0,1,1,1,1,1,1,1,1,1,1,1,1,1,1,1,1,1,1,1,1,1,1,1,1,1,1,1,1,1,1,1,1,1,1,1,1,1,1,1,1,1,1,1,1,1,1,1,1,1,1,1,1,1,1,1,1,1,1,1,1,1,1,1,1,1,1,1,1,1,1,1,1,1</v>
      </c>
      <c r="DQ44" t="str">
        <f t="shared" ca="1" si="37"/>
        <v>1,1,1,1,1,1,1,1,1,1,1,1,1,1,1,1,1,1,1,1,1,1,1,0,1,1,1,1,1,1,1,1,1,1,1,1,1,1,1,1,1,1,1,1,1,1,1,1,1,1,1,1,1,1,1,1,1,1,1,1,1,1,1,1,1,1,1,1,1,1,1,1,1,1,1,1,1,1,1,1,1,1,1,1,1,1,1,1,1,1,1,1,1,1,1,1,1,1</v>
      </c>
      <c r="DR44" t="str">
        <f t="shared" ref="DR44:ET44" ca="1" si="38">DQ44&amp;","&amp;DS9</f>
        <v>1,1,1,1,1,1,1,1,1,1,1,1,1,1,1,1,1,1,1,1,1,1,1,0,1,1,1,1,1,1,1,1,1,1,1,1,1,1,1,1,1,1,1,1,1,1,1,1,1,1,1,1,1,1,1,1,1,1,1,1,1,1,1,1,1,1,1,1,1,1,1,1,1,1,1,1,1,1,1,1,1,1,1,1,1,1,1,1,1,1,1,1,1,1,1,1,1,1,1</v>
      </c>
      <c r="DS44" t="str">
        <f t="shared" ca="1" si="38"/>
        <v>1,1,1,1,1,1,1,1,1,1,1,1,1,1,1,1,1,1,1,1,1,1,1,0,1,1,1,1,1,1,1,1,1,1,1,1,1,1,1,1,1,1,1,1,1,1,1,1,1,1,1,1,1,1,1,1,1,1,1,1,1,1,1,1,1,1,1,1,1,1,1,1,1,1,1,1,1,1,1,1,1,1,1,1,1,1,1,1,1,1,1,1,1,1,1,1,1,1,1,1</v>
      </c>
      <c r="DT44" t="str">
        <f t="shared" ca="1" si="38"/>
        <v>1,1,1,1,1,1,1,1,1,1,1,1,1,1,1,1,1,1,1,1,1,1,1,0,1,1,1,1,1,1,1,1,1,1,1,1,1,1,1,1,1,1,1,1,1,1,1,1,1,1,1,1,1,1,1,1,1,1,1,1,1,1,1,1,1,1,1,1,1,1,1,1,1,1,1,1,1,1,1,1,1,1,1,1,1,1,1,1,1,1,1,1,1,1,1,1,1,1,1,1,1</v>
      </c>
      <c r="DU44" t="str">
        <f t="shared" ca="1" si="38"/>
        <v>1,1,1,1,1,1,1,1,1,1,1,1,1,1,1,1,1,1,1,1,1,1,1,0,1,1,1,1,1,1,1,1,1,1,1,1,1,1,1,1,1,1,1,1,1,1,1,1,1,1,1,1,1,1,1,1,1,1,1,1,1,1,1,1,1,1,1,1,1,1,1,1,1,1,1,1,1,1,1,1,1,1,1,1,1,1,1,1,1,1,1,1,1,1,1,1,1,1,1,1,1,1</v>
      </c>
      <c r="DV44" t="str">
        <f t="shared" ca="1" si="38"/>
        <v>1,1,1,1,1,1,1,1,1,1,1,1,1,1,1,1,1,1,1,1,1,1,1,0,1,1,1,1,1,1,1,1,1,1,1,1,1,1,1,1,1,1,1,1,1,1,1,1,1,1,1,1,1,1,1,1,1,1,1,1,1,1,1,1,1,1,1,1,1,1,1,1,1,1,1,1,1,1,1,1,1,1,1,1,1,1,1,1,1,1,1,1,1,1,1,1,1,1,1,1,1,1,1</v>
      </c>
      <c r="DW44" t="str">
        <f t="shared" ca="1" si="38"/>
        <v>1,1,1,1,1,1,1,1,1,1,1,1,1,1,1,1,1,1,1,1,1,1,1,0,1,1,1,1,1,1,1,1,1,1,1,1,1,1,1,1,1,1,1,1,1,1,1,1,1,1,1,1,1,1,1,1,1,1,1,1,1,1,1,1,1,1,1,1,1,1,1,1,1,1,1,1,1,1,1,1,1,1,1,1,1,1,1,1,1,1,1,1,1,1,1,1,1,1,1,1,1,1,1,1</v>
      </c>
      <c r="DX44" t="str">
        <f t="shared" ca="1" si="38"/>
        <v>1,1,1,1,1,1,1,1,1,1,1,1,1,1,1,1,1,1,1,1,1,1,1,0,1,1,1,1,1,1,1,1,1,1,1,1,1,1,1,1,1,1,1,1,1,1,1,1,1,1,1,1,1,1,1,1,1,1,1,1,1,1,1,1,1,1,1,1,1,1,1,1,1,1,1,1,1,1,1,1,1,1,1,1,1,1,1,1,1,1,1,1,1,1,1,1,1,1,1,1,1,1,1,1,1</v>
      </c>
      <c r="DY44" t="str">
        <f t="shared" ca="1" si="38"/>
        <v>1,1,1,1,1,1,1,1,1,1,1,1,1,1,1,1,1,1,1,1,1,1,1,0,1,1,1,1,1,1,1,1,1,1,1,1,1,1,1,1,1,1,1,1,1,1,1,1,1,1,1,1,1,1,1,1,1,1,1,1,1,1,1,1,1,1,1,1,1,1,1,1,1,1,1,1,1,1,1,1,1,1,1,1,1,1,1,1,1,1,1,1,1,1,1,1,1,1,1,1,1,1,1,1,1,1</v>
      </c>
      <c r="DZ44" t="str">
        <f t="shared" ca="1" si="38"/>
        <v>1,1,1,1,1,1,1,1,1,1,1,1,1,1,1,1,1,1,1,1,1,1,1,0,1,1,1,1,1,1,1,1,1,1,1,1,1,1,1,1,1,1,1,1,1,1,1,1,1,1,1,1,1,1,1,1,1,1,1,1,1,1,1,1,1,1,1,1,1,1,1,1,1,1,1,1,1,1,1,1,1,1,1,1,1,1,1,1,1,1,1,1,1,1,1,1,1,1,1,1,1,1,1,1,1,1,1</v>
      </c>
      <c r="EA44" t="str">
        <f t="shared" ca="1" si="38"/>
        <v>1,1,1,1,1,1,1,1,1,1,1,1,1,1,1,1,1,1,1,1,1,1,1,0,1,1,1,1,1,1,1,1,1,1,1,1,1,1,1,1,1,1,1,1,1,1,1,1,1,1,1,1,1,1,1,1,1,1,1,1,1,1,1,1,1,1,1,1,1,1,1,1,1,1,1,1,1,1,1,1,1,1,1,1,1,1,1,1,1,1,1,1,1,1,1,1,1,1,1,1,1,1,1,1,1,1,1,1</v>
      </c>
      <c r="EB44" t="str">
        <f t="shared" ca="1" si="38"/>
        <v>1,1,1,1,1,1,1,1,1,1,1,1,1,1,1,1,1,1,1,1,1,1,1,0,1,1,1,1,1,1,1,1,1,1,1,1,1,1,1,1,1,1,1,1,1,1,1,1,1,1,1,1,1,1,1,1,1,1,1,1,1,1,1,1,1,1,1,1,1,1,1,1,1,1,1,1,1,1,1,1,1,1,1,1,1,1,1,1,1,1,1,1,1,1,1,1,1,1,1,1,1,1,1,1,1,1,1,1,1</v>
      </c>
      <c r="EC44" t="str">
        <f t="shared" ca="1" si="38"/>
        <v>1,1,1,1,1,1,1,1,1,1,1,1,1,1,1,1,1,1,1,1,1,1,1,0,1,1,1,1,1,1,1,1,1,1,1,1,1,1,1,1,1,1,1,1,1,1,1,1,1,1,1,1,1,1,1,1,1,1,1,1,1,1,1,1,1,1,1,1,1,1,1,1,1,1,1,1,1,1,1,1,1,1,1,1,1,1,1,1,1,1,1,1,1,1,1,1,1,1,1,1,1,1,1,1,1,1,1,1,1,1</v>
      </c>
      <c r="ED44" t="str">
        <f t="shared" ca="1" si="38"/>
        <v>1,1,1,1,1,1,1,1,1,1,1,1,1,1,1,1,1,1,1,1,1,1,1,0,1,1,1,1,1,1,1,1,1,1,1,1,1,1,1,1,1,1,1,1,1,1,1,1,1,1,1,1,1,1,1,1,1,1,1,1,1,1,1,1,1,1,1,1,1,1,1,1,1,1,1,1,1,1,1,1,1,1,1,1,1,1,1,1,1,1,1,1,1,1,1,1,1,1,1,1,1,1,1,1,1,1,1,1,1,1,1</v>
      </c>
      <c r="EE44" t="str">
        <f t="shared" ca="1" si="38"/>
        <v>1,1,1,1,1,1,1,1,1,1,1,1,1,1,1,1,1,1,1,1,1,1,1,0,1,1,1,1,1,1,1,1,1,1,1,1,1,1,1,1,1,1,1,1,1,1,1,1,1,1,1,1,1,1,1,1,1,1,1,1,1,1,1,1,1,1,1,1,1,1,1,1,1,1,1,1,1,1,1,1,1,1,1,1,1,1,1,1,1,1,1,1,1,1,1,1,1,1,1,1,1,1,1,1,1,1,1,1,1,1,1,1</v>
      </c>
      <c r="EF44" t="str">
        <f t="shared" ca="1" si="38"/>
        <v>1,1,1,1,1,1,1,1,1,1,1,1,1,1,1,1,1,1,1,1,1,1,1,0,1,1,1,1,1,1,1,1,1,1,1,1,1,1,1,1,1,1,1,1,1,1,1,1,1,1,1,1,1,1,1,1,1,1,1,1,1,1,1,1,1,1,1,1,1,1,1,1,1,1,1,1,1,1,1,1,1,1,1,1,1,1,1,1,1,1,1,1,1,1,1,1,1,1,1,1,1,1,1,1,1,1,1,1,1,1,1,1,1</v>
      </c>
      <c r="EG44" t="str">
        <f t="shared" ca="1" si="38"/>
        <v>1,1,1,1,1,1,1,1,1,1,1,1,1,1,1,1,1,1,1,1,1,1,1,0,1,1,1,1,1,1,1,1,1,1,1,1,1,1,1,1,1,1,1,1,1,1,1,1,1,1,1,1,1,1,1,1,1,1,1,1,1,1,1,1,1,1,1,1,1,1,1,1,1,1,1,1,1,1,1,1,1,1,1,1,1,1,1,1,1,1,1,1,1,1,1,1,1,1,1,1,1,1,1,1,1,1,1,1,1,1,1,1,1,1</v>
      </c>
      <c r="EH44" t="str">
        <f t="shared" ca="1" si="38"/>
        <v>1,1,1,1,1,1,1,1,1,1,1,1,1,1,1,1,1,1,1,1,1,1,1,0,1,1,1,1,1,1,1,1,1,1,1,1,1,1,1,1,1,1,1,1,1,1,1,1,1,1,1,1,1,1,1,1,1,1,1,1,1,1,1,1,1,1,1,1,1,1,1,1,1,1,1,1,1,1,1,1,1,1,1,1,1,1,1,1,1,1,1,1,1,1,1,1,1,1,1,1,1,1,1,1,1,1,1,1,1,1,1,1,1,1,1</v>
      </c>
      <c r="EI44" t="str">
        <f t="shared" ca="1" si="38"/>
        <v>1,1,1,1,1,1,1,1,1,1,1,1,1,1,1,1,1,1,1,1,1,1,1,0,1,1,1,1,1,1,1,1,1,1,1,1,1,1,1,1,1,1,1,1,1,1,1,1,1,1,1,1,1,1,1,1,1,1,1,1,1,1,1,1,1,1,1,1,1,1,1,1,1,1,1,1,1,1,1,1,1,1,1,1,1,1,1,1,1,1,1,1,1,1,1,1,1,1,1,1,1,1,1,1,1,1,1,1,1,1,1,1,1,1,1,1</v>
      </c>
      <c r="EJ44" t="str">
        <f t="shared" ca="1" si="38"/>
        <v>1,1,1,1,1,1,1,1,1,1,1,1,1,1,1,1,1,1,1,1,1,1,1,0,1,1,1,1,1,1,1,1,1,1,1,1,1,1,1,1,1,1,1,1,1,1,1,1,1,1,1,1,1,1,1,1,1,1,1,1,1,1,1,1,1,1,1,1,1,1,1,1,1,1,1,1,1,1,1,1,1,1,1,1,1,1,1,1,1,1,1,1,1,1,1,1,1,1,1,1,1,1,1,1,1,1,1,1,1,1,1,1,1,1,1,1,1</v>
      </c>
      <c r="EK44" t="str">
        <f t="shared" ca="1" si="38"/>
        <v>1,1,1,1,1,1,1,1,1,1,1,1,1,1,1,1,1,1,1,1,1,1,1,0,1,1,1,1,1,1,1,1,1,1,1,1,1,1,1,1,1,1,1,1,1,1,1,1,1,1,1,1,1,1,1,1,1,1,1,1,1,1,1,1,1,1,1,1,1,1,1,1,1,1,1,1,1,1,1,1,1,1,1,1,1,1,1,1,1,1,1,1,1,1,1,1,1,1,1,1,1,1,1,1,1,1,1,1,1,1,1,1,1,1,1,1,1,1</v>
      </c>
      <c r="EL44" t="str">
        <f t="shared" ca="1" si="38"/>
        <v>1,1,1,1,1,1,1,1,1,1,1,1,1,1,1,1,1,1,1,1,1,1,1,0,1,1,1,1,1,1,1,1,1,1,1,1,1,1,1,1,1,1,1,1,1,1,1,1,1,1,1,1,1,1,1,1,1,1,1,1,1,1,1,1,1,1,1,1,1,1,1,1,1,1,1,1,1,1,1,1,1,1,1,1,1,1,1,1,1,1,1,1,1,1,1,1,1,1,1,1,1,1,1,1,1,1,1,1,1,1,1,1,1,1,1,1,1,1,1</v>
      </c>
      <c r="EM44" t="str">
        <f t="shared" ca="1" si="38"/>
        <v>1,1,1,1,1,1,1,1,1,1,1,1,1,1,1,1,1,1,1,1,1,1,1,0,1,1,1,1,1,1,1,1,1,1,1,1,1,1,1,1,1,1,1,1,1,1,1,1,1,1,1,1,1,1,1,1,1,1,1,1,1,1,1,1,1,1,1,1,1,1,1,1,1,1,1,1,1,1,1,1,1,1,1,1,1,1,1,1,1,1,1,1,1,1,1,1,1,1,1,1,1,1,1,1,1,1,1,1,1,1,1,1,1,1,1,1,1,1,1,1</v>
      </c>
      <c r="EN44" t="str">
        <f t="shared" ca="1" si="38"/>
        <v>1,1,1,1,1,1,1,1,1,1,1,1,1,1,1,1,1,1,1,1,1,1,1,0,1,1,1,1,1,1,1,1,1,1,1,1,1,1,1,1,1,1,1,1,1,1,1,1,1,1,1,1,1,1,1,1,1,1,1,1,1,1,1,1,1,1,1,1,1,1,1,1,1,1,1,1,1,1,1,1,1,1,1,1,1,1,1,1,1,1,1,1,1,1,1,1,1,1,1,1,1,1,1,1,1,1,1,1,1,1,1,1,1,1,1,1,1,1,1,1,1</v>
      </c>
      <c r="EO44" t="str">
        <f t="shared" ca="1" si="38"/>
        <v>1,1,1,1,1,1,1,1,1,1,1,1,1,1,1,1,1,1,1,1,1,1,1,0,1,1,1,1,1,1,1,1,1,1,1,1,1,1,1,1,1,1,1,1,1,1,1,1,1,1,1,1,1,1,1,1,1,1,1,1,1,1,1,1,1,1,1,1,1,1,1,1,1,1,1,1,1,1,1,1,1,1,1,1,1,1,1,1,1,1,1,1,1,1,1,1,1,1,1,1,1,1,1,1,1,1,1,1,1,1,1,1,1,1,1,1,1,1,1,1,1,1</v>
      </c>
      <c r="EP44" t="str">
        <f t="shared" ca="1" si="38"/>
        <v>1,1,1,1,1,1,1,1,1,1,1,1,1,1,1,1,1,1,1,1,1,1,1,0,1,1,1,1,1,1,1,1,1,1,1,1,1,1,1,1,1,1,1,1,1,1,1,1,1,1,1,1,1,1,1,1,1,1,1,1,1,1,1,1,1,1,1,1,1,1,1,1,1,1,1,1,1,1,1,1,1,1,1,1,1,1,1,1,1,1,1,1,1,1,1,1,1,1,1,1,1,1,1,1,1,1,1,1,1,1,1,1,1,1,1,1,1,1,1,1,1,1,1</v>
      </c>
      <c r="EQ44" t="str">
        <f t="shared" ca="1" si="38"/>
        <v>1,1,1,1,1,1,1,1,1,1,1,1,1,1,1,1,1,1,1,1,1,1,1,0,1,1,1,1,1,1,1,1,1,1,1,1,1,1,1,1,1,1,1,1,1,1,1,1,1,1,1,1,1,1,1,1,1,1,1,1,1,1,1,1,1,1,1,1,1,1,1,1,1,1,1,1,1,1,1,1,1,1,1,1,1,1,1,1,1,1,1,1,1,1,1,1,1,1,1,1,1,1,1,1,1,1,1,1,1,1,1,1,1,1,1,1,1,1,1,1,1,1,1,1</v>
      </c>
      <c r="ER44" t="str">
        <f t="shared" ca="1" si="38"/>
        <v>1,1,1,1,1,1,1,1,1,1,1,1,1,1,1,1,1,1,1,1,1,1,1,0,1,1,1,1,1,1,1,1,1,1,1,1,1,1,1,1,1,1,1,1,1,1,1,1,1,1,1,1,1,1,1,1,1,1,1,1,1,1,1,1,1,1,1,1,1,1,1,1,1,1,1,1,1,1,1,1,1,1,1,1,1,1,1,1,1,1,1,1,1,1,1,1,1,1,1,1,1,1,1,1,1,1,1,1,1,1,1,1,1,1,1,1,1,1,1,1,1,1,1,1,1</v>
      </c>
      <c r="ES44" t="str">
        <f t="shared" ca="1" si="38"/>
        <v>1,1,1,1,1,1,1,1,1,1,1,1,1,1,1,1,1,1,1,1,1,1,1,0,1,1,1,1,1,1,1,1,1,1,1,1,1,1,1,1,1,1,1,1,1,1,1,1,1,1,1,1,1,1,1,1,1,1,1,1,1,1,1,1,1,1,1,1,1,1,1,1,1,1,1,1,1,1,1,1,1,1,1,1,1,1,1,1,1,1,1,1,1,1,1,1,1,1,1,1,1,1,1,1,1,1,1,1,1,1,1,1,1,1,1,1,1,1,1,1,1,1,1,1,1,1</v>
      </c>
      <c r="ET44" t="str">
        <f t="shared" ca="1" si="38"/>
        <v>1,1,1,1,1,1,1,1,1,1,1,1,1,1,1,1,1,1,1,1,1,1,1,0,1,1,1,1,1,1,1,1,1,1,1,1,1,1,1,1,1,1,1,1,1,1,1,1,1,1,1,1,1,1,1,1,1,1,1,1,1,1,1,1,1,1,1,1,1,1,1,1,1,1,1,1,1,1,1,1,1,1,1,1,1,1,1,1,1,1,1,1,1,1,1,1,1,1,1,1,1,1,1,1,1,1,1,1,1,1,1,1,1,1,1,1,1,1,1,1,1,1,1,1,1,1,1</v>
      </c>
      <c r="EV44" t="str">
        <f ca="1">EV9&amp;","&amp;EW9</f>
        <v>1,1</v>
      </c>
      <c r="EW44" t="str">
        <f t="shared" ref="EW44:FV44" ca="1" si="39">EV44&amp;","&amp;EX9</f>
        <v>1,1,1</v>
      </c>
      <c r="EX44" t="str">
        <f t="shared" ca="1" si="39"/>
        <v>1,1,1,1</v>
      </c>
      <c r="EY44" t="str">
        <f t="shared" ca="1" si="39"/>
        <v>1,1,1,1,1</v>
      </c>
      <c r="EZ44" t="str">
        <f t="shared" ca="1" si="39"/>
        <v>1,1,1,1,1,1</v>
      </c>
      <c r="FA44" t="str">
        <f t="shared" ca="1" si="39"/>
        <v>1,1,1,1,1,1,1</v>
      </c>
      <c r="FB44" t="str">
        <f t="shared" ca="1" si="39"/>
        <v>1,1,1,1,1,1,1,1</v>
      </c>
      <c r="FC44" t="str">
        <f t="shared" ca="1" si="39"/>
        <v>1,1,1,1,1,1,1,1,1</v>
      </c>
      <c r="FD44" t="str">
        <f t="shared" ca="1" si="39"/>
        <v>1,1,1,1,1,1,1,1,1,1</v>
      </c>
      <c r="FE44" t="str">
        <f t="shared" ca="1" si="39"/>
        <v>1,1,1,1,1,1,1,1,1,1,1</v>
      </c>
      <c r="FF44" t="str">
        <f t="shared" ca="1" si="39"/>
        <v>1,1,1,1,1,1,1,1,1,1,1,1</v>
      </c>
      <c r="FG44" t="str">
        <f t="shared" ca="1" si="39"/>
        <v>1,1,1,1,1,1,1,1,1,1,1,1,1</v>
      </c>
      <c r="FH44" t="str">
        <f t="shared" ca="1" si="39"/>
        <v>1,1,1,1,1,1,1,1,1,1,1,1,1,1</v>
      </c>
      <c r="FI44" t="str">
        <f t="shared" ca="1" si="39"/>
        <v>1,1,1,1,1,1,1,1,1,1,1,1,1,1,1</v>
      </c>
      <c r="FJ44" t="str">
        <f t="shared" ca="1" si="39"/>
        <v>1,1,1,1,1,1,1,1,1,1,1,1,1,1,1,1</v>
      </c>
      <c r="FK44" t="str">
        <f t="shared" ca="1" si="39"/>
        <v>1,1,1,1,1,1,1,1,1,1,1,1,1,1,1,1,1</v>
      </c>
      <c r="FL44" t="str">
        <f t="shared" ca="1" si="39"/>
        <v>1,1,1,1,1,1,1,1,1,1,1,1,1,1,1,1,1,1</v>
      </c>
      <c r="FM44" t="str">
        <f t="shared" ca="1" si="39"/>
        <v>1,1,1,1,1,1,1,1,1,1,1,1,1,1,1,1,1,1,1</v>
      </c>
      <c r="FN44" t="str">
        <f t="shared" ca="1" si="39"/>
        <v>1,1,1,1,1,1,1,1,1,1,1,1,1,1,1,1,1,1,1,1</v>
      </c>
      <c r="FO44" t="str">
        <f t="shared" ca="1" si="39"/>
        <v>1,1,1,1,1,1,1,1,1,1,1,1,1,1,1,1,1,1,1,1,1</v>
      </c>
      <c r="FP44" t="str">
        <f t="shared" ca="1" si="39"/>
        <v>1,1,1,1,1,1,1,1,1,1,1,1,1,1,1,1,1,1,1,1,1,1</v>
      </c>
      <c r="FQ44" t="str">
        <f t="shared" ca="1" si="39"/>
        <v>1,1,1,1,1,1,1,1,1,1,1,1,1,1,1,1,1,1,1,1,1,1,1</v>
      </c>
      <c r="FR44" t="str">
        <f t="shared" ca="1" si="39"/>
        <v>1,1,1,1,1,1,1,1,1,1,1,1,1,1,1,1,1,1,1,1,1,1,1,1</v>
      </c>
      <c r="FS44" t="str">
        <f t="shared" ca="1" si="39"/>
        <v>1,1,1,1,1,1,1,1,1,1,1,1,1,1,1,1,1,1,1,1,1,1,1,1,1</v>
      </c>
      <c r="FT44" t="str">
        <f t="shared" ca="1" si="39"/>
        <v>1,1,1,1,1,1,1,1,1,1,1,1,1,1,1,1,1,1,1,1,1,1,1,1,1,1</v>
      </c>
      <c r="FU44" t="str">
        <f t="shared" ca="1" si="39"/>
        <v>1,1,1,1,1,1,1,1,1,1,1,1,1,1,1,1,1,1,1,1,1,1,1,1,1,1,1</v>
      </c>
      <c r="FV44" t="str">
        <f t="shared" ca="1" si="39"/>
        <v>1,1,1,1,1,1,1,1,1,1,1,1,1,1,1,1,1,1,1,1,1,1,1,1,1,1,1,1</v>
      </c>
    </row>
    <row r="45" spans="1:179" x14ac:dyDescent="0.25">
      <c r="A45" t="str">
        <f ca="1"/>
        <v>0001236A</v>
      </c>
      <c r="B45" t="str">
        <f ca="1"/>
        <v>0003D04A</v>
      </c>
      <c r="C45">
        <f ca="1"/>
        <v>0</v>
      </c>
      <c r="D45">
        <f ca="1"/>
        <v>0</v>
      </c>
      <c r="E45" t="str">
        <f ca="1"/>
        <v>Conjuration</v>
      </c>
      <c r="F45">
        <f ca="1"/>
        <v>50</v>
      </c>
      <c r="G45" t="str">
        <f ca="1"/>
        <v>Conjure Lich</v>
      </c>
      <c r="H45">
        <f ca="1"/>
        <v>1</v>
      </c>
      <c r="I45">
        <f ca="1"/>
        <v>1</v>
      </c>
      <c r="J45">
        <f ca="1"/>
        <v>0</v>
      </c>
      <c r="K45">
        <f ca="1"/>
        <v>0</v>
      </c>
      <c r="L45">
        <f ca="1"/>
        <v>0</v>
      </c>
      <c r="M45" t="str">
        <f ca="1"/>
        <v>Death</v>
      </c>
      <c r="N45">
        <f ca="1"/>
        <v>0</v>
      </c>
      <c r="O45">
        <f ca="1"/>
        <v>0</v>
      </c>
      <c r="P45" s="1">
        <f ca="1"/>
        <v>0</v>
      </c>
      <c r="Q45">
        <f ca="1"/>
        <v>0</v>
      </c>
      <c r="S45" t="str">
        <f t="shared" ca="1" si="0"/>
        <v>Conjure Lich</v>
      </c>
      <c r="T45">
        <f t="shared" ca="1" si="1"/>
        <v>50</v>
      </c>
      <c r="U45" s="18">
        <f t="shared" ca="1" si="2"/>
        <v>74602</v>
      </c>
      <c r="Y45" t="str">
        <f ca="1">Y32&amp;","&amp;Z32</f>
        <v>0,0</v>
      </c>
      <c r="Z45" t="str">
        <f ca="1">Y45&amp;","&amp;AA32</f>
        <v>0,0,0</v>
      </c>
      <c r="AA45" t="str">
        <f t="shared" ref="AA45:CL46" ca="1" si="40">Z45&amp;","&amp;AB32</f>
        <v>0,0,0,0</v>
      </c>
      <c r="AB45" t="str">
        <f t="shared" ca="1" si="40"/>
        <v>0,0,0,0,0</v>
      </c>
      <c r="AC45" t="str">
        <f t="shared" ca="1" si="40"/>
        <v>0,0,0,0,0,0</v>
      </c>
      <c r="AD45" t="str">
        <f t="shared" ca="1" si="40"/>
        <v>0,0,0,0,0,0,0</v>
      </c>
      <c r="AE45" t="str">
        <f t="shared" ca="1" si="40"/>
        <v>0,0,0,0,0,0,0,0</v>
      </c>
      <c r="AF45" t="str">
        <f t="shared" ca="1" si="40"/>
        <v>0,0,0,0,0,0,0,0,0</v>
      </c>
      <c r="AG45" t="str">
        <f t="shared" ca="1" si="40"/>
        <v>0,0,0,0,0,0,0,0,0,0</v>
      </c>
      <c r="AH45" t="str">
        <f t="shared" ca="1" si="40"/>
        <v>0,0,0,0,0,0,0,0,0,0,0</v>
      </c>
      <c r="AI45" t="str">
        <f t="shared" ca="1" si="40"/>
        <v>0,0,0,0,0,0,0,0,0,0,0,0</v>
      </c>
      <c r="AJ45" t="str">
        <f t="shared" ca="1" si="40"/>
        <v>0,0,0,0,0,0,0,0,0,0,0,0,0</v>
      </c>
      <c r="AK45" t="str">
        <f t="shared" ca="1" si="40"/>
        <v>0,0,0,0,0,0,0,0,0,0,0,0,0,0</v>
      </c>
      <c r="AL45" t="str">
        <f t="shared" ca="1" si="40"/>
        <v>0,0,0,0,0,0,0,0,0,0,0,0,0,0,0</v>
      </c>
      <c r="AM45" t="str">
        <f t="shared" ca="1" si="40"/>
        <v>0,0,0,0,0,0,0,0,0,0,0,0,0,0,0,0</v>
      </c>
      <c r="AN45" t="str">
        <f t="shared" ca="1" si="40"/>
        <v>0,0,0,0,0,0,0,0,0,0,0,0,0,0,0,0,0</v>
      </c>
      <c r="AO45" t="str">
        <f t="shared" ca="1" si="40"/>
        <v>0,0,0,0,0,0,0,0,0,0,0,0,0,0,0,0,0,0</v>
      </c>
      <c r="AP45" t="str">
        <f t="shared" ca="1" si="40"/>
        <v>0,0,0,0,0,0,0,0,0,0,0,0,0,0,0,0,0,0,0</v>
      </c>
      <c r="AQ45" t="str">
        <f t="shared" ca="1" si="40"/>
        <v>0,0,0,0,0,0,0,0,0,0,0,0,0,0,0,0,0,0,0,0</v>
      </c>
      <c r="AR45" t="str">
        <f t="shared" ca="1" si="40"/>
        <v>0,0,0,0,0,0,0,0,0,0,0,0,0,0,0,0,0,0,0,0,0</v>
      </c>
      <c r="AS45" t="str">
        <f t="shared" ca="1" si="40"/>
        <v>0,0,0,0,0,0,0,0,0,0,0,0,0,0,0,0,0,0,0,0,0,0</v>
      </c>
      <c r="AT45" t="str">
        <f t="shared" ca="1" si="40"/>
        <v>0,0,0,0,0,0,0,0,0,0,0,0,0,0,0,0,0,0,0,0,0,0,0</v>
      </c>
      <c r="AU45" t="str">
        <f t="shared" ca="1" si="40"/>
        <v>0,0,0,0,0,0,0,0,0,0,0,0,0,0,0,0,0,0,0,0,0,0,0,0</v>
      </c>
      <c r="AV45" t="str">
        <f t="shared" ca="1" si="40"/>
        <v>0,0,0,0,0,0,0,0,0,0,0,0,0,0,0,0,0,0,0,0,0,0,0,0,0</v>
      </c>
      <c r="AW45" t="str">
        <f t="shared" ca="1" si="40"/>
        <v>0,0,0,0,0,0,0,0,0,0,0,0,0,0,0,0,0,0,0,0,0,0,0,0,0,0</v>
      </c>
      <c r="AX45" t="str">
        <f t="shared" ca="1" si="40"/>
        <v>0,0,0,0,0,0,0,0,0,0,0,0,0,0,0,0,0,0,0,0,0,0,0,0,0,0,0</v>
      </c>
      <c r="AY45" t="str">
        <f t="shared" ca="1" si="40"/>
        <v>0,0,0,0,0,0,0,0,0,0,0,0,0,0,0,0,0,0,0,0,0,0,0,0,0,0,0,0</v>
      </c>
      <c r="AZ45" t="str">
        <f t="shared" ca="1" si="40"/>
        <v>0,0,0,0,0,0,0,0,0,0,0,0,0,0,0,0,0,0,0,0,0,0,0,0,0,0,0,0,0</v>
      </c>
      <c r="BA45" t="str">
        <f t="shared" ca="1" si="40"/>
        <v>0,0,0,0,0,0,0,0,0,0,0,0,0,0,0,0,0,0,0,0,0,0,0,0,0,0,0,0,0,0</v>
      </c>
      <c r="BB45" t="str">
        <f t="shared" ca="1" si="40"/>
        <v>0,0,0,0,0,0,0,0,0,0,0,0,0,0,0,0,0,0,0,0,0,0,0,0,0,0,0,0,0,0,0</v>
      </c>
      <c r="BC45" t="str">
        <f t="shared" ca="1" si="40"/>
        <v>0,0,0,0,0,0,0,0,0,0,0,0,0,0,0,0,0,0,0,0,0,0,0,0,0,0,0,0,0,0,0,1</v>
      </c>
      <c r="BD45" t="str">
        <f t="shared" ca="1" si="40"/>
        <v>0,0,0,0,0,0,0,0,0,0,0,0,0,0,0,0,0,0,0,0,0,0,0,0,0,0,0,0,0,0,0,1,1</v>
      </c>
      <c r="BE45" t="str">
        <f t="shared" ca="1" si="40"/>
        <v>0,0,0,0,0,0,0,0,0,0,0,0,0,0,0,0,0,0,0,0,0,0,0,0,0,0,0,0,0,0,0,1,1,1</v>
      </c>
      <c r="BF45" t="str">
        <f t="shared" ca="1" si="40"/>
        <v>0,0,0,0,0,0,0,0,0,0,0,0,0,0,0,0,0,0,0,0,0,0,0,0,0,0,0,0,0,0,0,1,1,1,1</v>
      </c>
      <c r="BG45" t="str">
        <f t="shared" ca="1" si="40"/>
        <v>0,0,0,0,0,0,0,0,0,0,0,0,0,0,0,0,0,0,0,0,0,0,0,0,0,0,0,0,0,0,0,1,1,1,1,1</v>
      </c>
      <c r="BH45" t="str">
        <f t="shared" ca="1" si="40"/>
        <v>0,0,0,0,0,0,0,0,0,0,0,0,0,0,0,0,0,0,0,0,0,0,0,0,0,0,0,0,0,0,0,1,1,1,1,1,1</v>
      </c>
      <c r="BI45" t="str">
        <f t="shared" ca="1" si="40"/>
        <v>0,0,0,0,0,0,0,0,0,0,0,0,0,0,0,0,0,0,0,0,0,0,0,0,0,0,0,0,0,0,0,1,1,1,1,1,1,1</v>
      </c>
      <c r="BJ45" t="str">
        <f t="shared" ca="1" si="40"/>
        <v>0,0,0,0,0,0,0,0,0,0,0,0,0,0,0,0,0,0,0,0,0,0,0,0,0,0,0,0,0,0,0,1,1,1,1,1,1,1,1</v>
      </c>
      <c r="BK45" t="str">
        <f t="shared" ca="1" si="40"/>
        <v>0,0,0,0,0,0,0,0,0,0,0,0,0,0,0,0,0,0,0,0,0,0,0,0,0,0,0,0,0,0,0,1,1,1,1,1,1,1,1,1</v>
      </c>
      <c r="BL45" t="str">
        <f t="shared" ca="1" si="40"/>
        <v>0,0,0,0,0,0,0,0,0,0,0,0,0,0,0,0,0,0,0,0,0,0,0,0,0,0,0,0,0,0,0,1,1,1,1,1,1,1,1,1,1</v>
      </c>
      <c r="BM45" t="str">
        <f t="shared" ca="1" si="40"/>
        <v>0,0,0,0,0,0,0,0,0,0,0,0,0,0,0,0,0,0,0,0,0,0,0,0,0,0,0,0,0,0,0,1,1,1,1,1,1,1,1,1,1,1</v>
      </c>
      <c r="BN45" t="str">
        <f t="shared" ca="1" si="40"/>
        <v>0,0,0,0,0,0,0,0,0,0,0,0,0,0,0,0,0,0,0,0,0,0,0,0,0,0,0,0,0,0,0,1,1,1,1,1,1,1,1,1,1,1,1</v>
      </c>
      <c r="BO45" t="str">
        <f t="shared" ca="1" si="40"/>
        <v>0,0,0,0,0,0,0,0,0,0,0,0,0,0,0,0,0,0,0,0,0,0,0,0,0,0,0,0,0,0,0,1,1,1,1,1,1,1,1,1,1,1,1,1</v>
      </c>
      <c r="BP45" t="str">
        <f t="shared" ca="1" si="40"/>
        <v>0,0,0,0,0,0,0,0,0,0,0,0,0,0,0,0,0,0,0,0,0,0,0,0,0,0,0,0,0,0,0,1,1,1,1,1,1,1,1,1,1,1,1,1,1</v>
      </c>
      <c r="BQ45" t="str">
        <f t="shared" ca="1" si="40"/>
        <v>0,0,0,0,0,0,0,0,0,0,0,0,0,0,0,0,0,0,0,0,0,0,0,0,0,0,0,0,0,0,0,1,1,1,1,1,1,1,1,1,1,1,1,1,1,1</v>
      </c>
      <c r="BR45" t="str">
        <f t="shared" ca="1" si="40"/>
        <v>0,0,0,0,0,0,0,0,0,0,0,0,0,0,0,0,0,0,0,0,0,0,0,0,0,0,0,0,0,0,0,1,1,1,1,1,1,1,1,1,1,1,1,1,1,1,1</v>
      </c>
      <c r="BS45" t="str">
        <f t="shared" ca="1" si="40"/>
        <v>0,0,0,0,0,0,0,0,0,0,0,0,0,0,0,0,0,0,0,0,0,0,0,0,0,0,0,0,0,0,0,1,1,1,1,1,1,1,1,1,1,1,1,1,1,1,1,1</v>
      </c>
      <c r="BT45" t="str">
        <f t="shared" ca="1" si="40"/>
        <v>0,0,0,0,0,0,0,0,0,0,0,0,0,0,0,0,0,0,0,0,0,0,0,0,0,0,0,0,0,0,0,1,1,1,1,1,1,1,1,1,1,1,1,1,1,1,1,1,1</v>
      </c>
      <c r="BU45" t="str">
        <f t="shared" ca="1" si="40"/>
        <v>0,0,0,0,0,0,0,0,0,0,0,0,0,0,0,0,0,0,0,0,0,0,0,0,0,0,0,0,0,0,0,1,1,1,1,1,1,1,1,1,1,1,1,1,1,1,1,1,1,1</v>
      </c>
      <c r="BV45" t="str">
        <f t="shared" ca="1" si="40"/>
        <v>0,0,0,0,0,0,0,0,0,0,0,0,0,0,0,0,0,0,0,0,0,0,0,0,0,0,0,0,0,0,0,1,1,1,1,1,1,1,1,1,1,1,1,1,1,1,1,1,1,1,1</v>
      </c>
      <c r="BW45" t="str">
        <f t="shared" ca="1" si="40"/>
        <v>0,0,0,0,0,0,0,0,0,0,0,0,0,0,0,0,0,0,0,0,0,0,0,0,0,0,0,0,0,0,0,1,1,1,1,1,1,1,1,1,1,1,1,1,1,1,1,1,1,1,1,1</v>
      </c>
      <c r="BX45" t="str">
        <f t="shared" ca="1" si="40"/>
        <v>0,0,0,0,0,0,0,0,0,0,0,0,0,0,0,0,0,0,0,0,0,0,0,0,0,0,0,0,0,0,0,1,1,1,1,1,1,1,1,1,1,1,1,1,1,1,1,1,1,1,1,1,1</v>
      </c>
      <c r="BY45" t="str">
        <f t="shared" ca="1" si="40"/>
        <v>0,0,0,0,0,0,0,0,0,0,0,0,0,0,0,0,0,0,0,0,0,0,0,0,0,0,0,0,0,0,0,1,1,1,1,1,1,1,1,1,1,1,1,1,1,1,1,1,1,1,1,1,1,1</v>
      </c>
      <c r="BZ45" t="str">
        <f t="shared" ca="1" si="40"/>
        <v>0,0,0,0,0,0,0,0,0,0,0,0,0,0,0,0,0,0,0,0,0,0,0,0,0,0,0,0,0,0,0,1,1,1,1,1,1,1,1,1,1,1,1,1,1,1,1,1,1,1,1,1,1,1,1</v>
      </c>
      <c r="CA45" t="str">
        <f t="shared" ca="1" si="40"/>
        <v>0,0,0,0,0,0,0,0,0,0,0,0,0,0,0,0,0,0,0,0,0,0,0,0,0,0,0,0,0,0,0,1,1,1,1,1,1,1,1,1,1,1,1,1,1,1,1,1,1,1,1,1,1,1,1,1</v>
      </c>
      <c r="CB45" t="str">
        <f t="shared" ca="1" si="40"/>
        <v>0,0,0,0,0,0,0,0,0,0,0,0,0,0,0,0,0,0,0,0,0,0,0,0,0,0,0,0,0,0,0,1,1,1,1,1,1,1,1,1,1,1,1,1,1,1,1,1,1,1,1,1,1,1,1,1,1</v>
      </c>
      <c r="CC45" t="str">
        <f t="shared" ca="1" si="40"/>
        <v>0,0,0,0,0,0,0,0,0,0,0,0,0,0,0,0,0,0,0,0,0,0,0,0,0,0,0,0,0,0,0,1,1,1,1,1,1,1,1,1,1,1,1,1,1,1,1,1,1,1,1,1,1,1,1,1,1,1</v>
      </c>
      <c r="CD45" t="str">
        <f t="shared" ca="1" si="40"/>
        <v>0,0,0,0,0,0,0,0,0,0,0,0,0,0,0,0,0,0,0,0,0,0,0,0,0,0,0,0,0,0,0,1,1,1,1,1,1,1,1,1,1,1,1,1,1,1,1,1,1,1,1,1,1,1,1,1,1,1,1</v>
      </c>
      <c r="CE45" t="str">
        <f t="shared" ca="1" si="40"/>
        <v>0,0,0,0,0,0,0,0,0,0,0,0,0,0,0,0,0,0,0,0,0,0,0,0,0,0,0,0,0,0,0,1,1,1,1,1,1,1,1,1,1,1,1,1,1,1,1,1,1,1,1,1,1,1,1,1,1,1,1,1</v>
      </c>
      <c r="CF45" t="str">
        <f t="shared" ca="1" si="40"/>
        <v>0,0,0,0,0,0,0,0,0,0,0,0,0,0,0,0,0,0,0,0,0,0,0,0,0,0,0,0,0,0,0,1,1,1,1,1,1,1,1,1,1,1,1,1,1,1,1,1,1,1,1,1,1,1,1,1,1,1,1,1,1</v>
      </c>
      <c r="CG45" t="str">
        <f t="shared" ca="1" si="40"/>
        <v>0,0,0,0,0,0,0,0,0,0,0,0,0,0,0,0,0,0,0,0,0,0,0,0,0,0,0,0,0,0,0,1,1,1,1,1,1,1,1,1,1,1,1,1,1,1,1,1,1,1,1,1,1,1,1,1,1,1,1,1,1,1</v>
      </c>
      <c r="CH45" t="str">
        <f t="shared" ca="1" si="40"/>
        <v>0,0,0,0,0,0,0,0,0,0,0,0,0,0,0,0,0,0,0,0,0,0,0,0,0,0,0,0,0,0,0,1,1,1,1,1,1,1,1,1,1,1,1,1,1,1,1,1,1,1,1,1,1,1,1,1,1,1,1,1,1,1,2</v>
      </c>
      <c r="CI45" t="str">
        <f t="shared" ca="1" si="40"/>
        <v>0,0,0,0,0,0,0,0,0,0,0,0,0,0,0,0,0,0,0,0,0,0,0,0,0,0,0,0,0,0,0,1,1,1,1,1,1,1,1,1,1,1,1,1,1,1,1,1,1,1,1,1,1,1,1,1,1,1,1,1,1,1,2,2</v>
      </c>
      <c r="CJ45" t="str">
        <f t="shared" ca="1" si="40"/>
        <v>0,0,0,0,0,0,0,0,0,0,0,0,0,0,0,0,0,0,0,0,0,0,0,0,0,0,0,0,0,0,0,1,1,1,1,1,1,1,1,1,1,1,1,1,1,1,1,1,1,1,1,1,1,1,1,1,1,1,1,1,1,1,2,2,2</v>
      </c>
      <c r="CK45" t="str">
        <f t="shared" ca="1" si="40"/>
        <v>0,0,0,0,0,0,0,0,0,0,0,0,0,0,0,0,0,0,0,0,0,0,0,0,0,0,0,0,0,0,0,1,1,1,1,1,1,1,1,1,1,1,1,1,1,1,1,1,1,1,1,1,1,1,1,1,1,1,1,1,1,1,2,2,2,2</v>
      </c>
      <c r="CL45" t="str">
        <f t="shared" ca="1" si="40"/>
        <v>0,0,0,0,0,0,0,0,0,0,0,0,0,0,0,0,0,0,0,0,0,0,0,0,0,0,0,0,0,0,0,1,1,1,1,1,1,1,1,1,1,1,1,1,1,1,1,1,1,1,1,1,1,1,1,1,1,1,1,1,1,1,2,2,2,2,2</v>
      </c>
      <c r="CM45" t="str">
        <f t="shared" ref="CM45:EX48" ca="1" si="41">CL45&amp;","&amp;CN32</f>
        <v>0,0,0,0,0,0,0,0,0,0,0,0,0,0,0,0,0,0,0,0,0,0,0,0,0,0,0,0,0,0,0,1,1,1,1,1,1,1,1,1,1,1,1,1,1,1,1,1,1,1,1,1,1,1,1,1,1,1,1,1,1,1,2,2,2,2,2,2</v>
      </c>
      <c r="CN45" t="str">
        <f t="shared" ca="1" si="41"/>
        <v>0,0,0,0,0,0,0,0,0,0,0,0,0,0,0,0,0,0,0,0,0,0,0,0,0,0,0,0,0,0,0,1,1,1,1,1,1,1,1,1,1,1,1,1,1,1,1,1,1,1,1,1,1,1,1,1,1,1,1,1,1,1,2,2,2,2,2,2,2</v>
      </c>
      <c r="CO45" t="str">
        <f t="shared" ca="1" si="41"/>
        <v>0,0,0,0,0,0,0,0,0,0,0,0,0,0,0,0,0,0,0,0,0,0,0,0,0,0,0,0,0,0,0,1,1,1,1,1,1,1,1,1,1,1,1,1,1,1,1,1,1,1,1,1,1,1,1,1,1,1,1,1,1,1,2,2,2,2,2,2,2,2</v>
      </c>
      <c r="CP45" t="str">
        <f t="shared" ca="1" si="41"/>
        <v>0,0,0,0,0,0,0,0,0,0,0,0,0,0,0,0,0,0,0,0,0,0,0,0,0,0,0,0,0,0,0,1,1,1,1,1,1,1,1,1,1,1,1,1,1,1,1,1,1,1,1,1,1,1,1,1,1,1,1,1,1,1,2,2,2,2,2,2,2,2,2</v>
      </c>
      <c r="CQ45" t="str">
        <f t="shared" ca="1" si="41"/>
        <v>0,0,0,0,0,0,0,0,0,0,0,0,0,0,0,0,0,0,0,0,0,0,0,0,0,0,0,0,0,0,0,1,1,1,1,1,1,1,1,1,1,1,1,1,1,1,1,1,1,1,1,1,1,1,1,1,1,1,1,1,1,1,2,2,2,2,2,2,2,2,2,2</v>
      </c>
      <c r="CR45" t="str">
        <f t="shared" ca="1" si="41"/>
        <v>0,0,0,0,0,0,0,0,0,0,0,0,0,0,0,0,0,0,0,0,0,0,0,0,0,0,0,0,0,0,0,1,1,1,1,1,1,1,1,1,1,1,1,1,1,1,1,1,1,1,1,1,1,1,1,1,1,1,1,1,1,1,2,2,2,2,2,2,2,2,2,2,2</v>
      </c>
      <c r="CS45" t="str">
        <f t="shared" ca="1" si="41"/>
        <v>0,0,0,0,0,0,0,0,0,0,0,0,0,0,0,0,0,0,0,0,0,0,0,0,0,0,0,0,0,0,0,1,1,1,1,1,1,1,1,1,1,1,1,1,1,1,1,1,1,1,1,1,1,1,1,1,1,1,1,1,1,1,2,2,2,2,2,2,2,2,2,2,2,2</v>
      </c>
      <c r="CT45" t="str">
        <f t="shared" ca="1" si="41"/>
        <v>0,0,0,0,0,0,0,0,0,0,0,0,0,0,0,0,0,0,0,0,0,0,0,0,0,0,0,0,0,0,0,1,1,1,1,1,1,1,1,1,1,1,1,1,1,1,1,1,1,1,1,1,1,1,1,1,1,1,1,1,1,1,2,2,2,2,2,2,2,2,2,2,2,2,2</v>
      </c>
      <c r="CU45" t="str">
        <f t="shared" ca="1" si="41"/>
        <v>0,0,0,0,0,0,0,0,0,0,0,0,0,0,0,0,0,0,0,0,0,0,0,0,0,0,0,0,0,0,0,1,1,1,1,1,1,1,1,1,1,1,1,1,1,1,1,1,1,1,1,1,1,1,1,1,1,1,1,1,1,1,2,2,2,2,2,2,2,2,2,2,2,2,2,2</v>
      </c>
      <c r="CV45" t="str">
        <f t="shared" ca="1" si="41"/>
        <v>0,0,0,0,0,0,0,0,0,0,0,0,0,0,0,0,0,0,0,0,0,0,0,0,0,0,0,0,0,0,0,1,1,1,1,1,1,1,1,1,1,1,1,1,1,1,1,1,1,1,1,1,1,1,1,1,1,1,1,1,1,1,2,2,2,2,2,2,2,2,2,2,2,2,2,2,2</v>
      </c>
      <c r="CW45" t="str">
        <f t="shared" ca="1" si="41"/>
        <v>0,0,0,0,0,0,0,0,0,0,0,0,0,0,0,0,0,0,0,0,0,0,0,0,0,0,0,0,0,0,0,1,1,1,1,1,1,1,1,1,1,1,1,1,1,1,1,1,1,1,1,1,1,1,1,1,1,1,1,1,1,1,2,2,2,2,2,2,2,2,2,2,2,2,2,2,2,2</v>
      </c>
      <c r="CX45" t="str">
        <f t="shared" ca="1" si="41"/>
        <v>0,0,0,0,0,0,0,0,0,0,0,0,0,0,0,0,0,0,0,0,0,0,0,0,0,0,0,0,0,0,0,1,1,1,1,1,1,1,1,1,1,1,1,1,1,1,1,1,1,1,1,1,1,1,1,1,1,1,1,1,1,1,2,2,2,2,2,2,2,2,2,2,2,2,2,2,2,2,2</v>
      </c>
      <c r="CY45" t="str">
        <f t="shared" ca="1" si="41"/>
        <v>0,0,0,0,0,0,0,0,0,0,0,0,0,0,0,0,0,0,0,0,0,0,0,0,0,0,0,0,0,0,0,1,1,1,1,1,1,1,1,1,1,1,1,1,1,1,1,1,1,1,1,1,1,1,1,1,1,1,1,1,1,1,2,2,2,2,2,2,2,2,2,2,2,2,2,2,2,2,2,2</v>
      </c>
      <c r="CZ45" t="str">
        <f t="shared" ca="1" si="41"/>
        <v>0,0,0,0,0,0,0,0,0,0,0,0,0,0,0,0,0,0,0,0,0,0,0,0,0,0,0,0,0,0,0,1,1,1,1,1,1,1,1,1,1,1,1,1,1,1,1,1,1,1,1,1,1,1,1,1,1,1,1,1,1,1,2,2,2,2,2,2,2,2,2,2,2,2,2,2,2,2,2,2,2</v>
      </c>
      <c r="DA45" t="str">
        <f t="shared" ca="1" si="41"/>
        <v>0,0,0,0,0,0,0,0,0,0,0,0,0,0,0,0,0,0,0,0,0,0,0,0,0,0,0,0,0,0,0,1,1,1,1,1,1,1,1,1,1,1,1,1,1,1,1,1,1,1,1,1,1,1,1,1,1,1,1,1,1,1,2,2,2,2,2,2,2,2,2,2,2,2,2,2,2,2,2,2,2,2</v>
      </c>
      <c r="DB45" t="str">
        <f t="shared" ca="1" si="41"/>
        <v>0,0,0,0,0,0,0,0,0,0,0,0,0,0,0,0,0,0,0,0,0,0,0,0,0,0,0,0,0,0,0,1,1,1,1,1,1,1,1,1,1,1,1,1,1,1,1,1,1,1,1,1,1,1,1,1,1,1,1,1,1,1,2,2,2,2,2,2,2,2,2,2,2,2,2,2,2,2,2,2,2,2,2</v>
      </c>
      <c r="DC45" t="str">
        <f t="shared" ca="1" si="41"/>
        <v>0,0,0,0,0,0,0,0,0,0,0,0,0,0,0,0,0,0,0,0,0,0,0,0,0,0,0,0,0,0,0,1,1,1,1,1,1,1,1,1,1,1,1,1,1,1,1,1,1,1,1,1,1,1,1,1,1,1,1,1,1,1,2,2,2,2,2,2,2,2,2,2,2,2,2,2,2,2,2,2,2,2,2,2</v>
      </c>
      <c r="DD45" t="str">
        <f t="shared" ca="1" si="41"/>
        <v>0,0,0,0,0,0,0,0,0,0,0,0,0,0,0,0,0,0,0,0,0,0,0,0,0,0,0,0,0,0,0,1,1,1,1,1,1,1,1,1,1,1,1,1,1,1,1,1,1,1,1,1,1,1,1,1,1,1,1,1,1,1,2,2,2,2,2,2,2,2,2,2,2,2,2,2,2,2,2,2,2,2,2,2,2</v>
      </c>
      <c r="DE45" t="str">
        <f t="shared" ca="1" si="41"/>
        <v>0,0,0,0,0,0,0,0,0,0,0,0,0,0,0,0,0,0,0,0,0,0,0,0,0,0,0,0,0,0,0,1,1,1,1,1,1,1,1,1,1,1,1,1,1,1,1,1,1,1,1,1,1,1,1,1,1,1,1,1,1,1,2,2,2,2,2,2,2,2,2,2,2,2,2,2,2,2,2,2,2,2,2,2,2,2</v>
      </c>
      <c r="DF45" t="str">
        <f t="shared" ca="1" si="41"/>
        <v>0,0,0,0,0,0,0,0,0,0,0,0,0,0,0,0,0,0,0,0,0,0,0,0,0,0,0,0,0,0,0,1,1,1,1,1,1,1,1,1,1,1,1,1,1,1,1,1,1,1,1,1,1,1,1,1,1,1,1,1,1,1,2,2,2,2,2,2,2,2,2,2,2,2,2,2,2,2,2,2,2,2,2,2,2,2,2</v>
      </c>
      <c r="DG45" t="str">
        <f t="shared" ca="1" si="41"/>
        <v>0,0,0,0,0,0,0,0,0,0,0,0,0,0,0,0,0,0,0,0,0,0,0,0,0,0,0,0,0,0,0,1,1,1,1,1,1,1,1,1,1,1,1,1,1,1,1,1,1,1,1,1,1,1,1,1,1,1,1,1,1,1,2,2,2,2,2,2,2,2,2,2,2,2,2,2,2,2,2,2,2,2,2,2,2,2,2,2</v>
      </c>
      <c r="DH45" t="str">
        <f t="shared" ca="1" si="41"/>
        <v>0,0,0,0,0,0,0,0,0,0,0,0,0,0,0,0,0,0,0,0,0,0,0,0,0,0,0,0,0,0,0,1,1,1,1,1,1,1,1,1,1,1,1,1,1,1,1,1,1,1,1,1,1,1,1,1,1,1,1,1,1,1,2,2,2,2,2,2,2,2,2,2,2,2,2,2,2,2,2,2,2,2,2,2,2,2,2,2,2</v>
      </c>
      <c r="DI45" t="str">
        <f t="shared" ca="1" si="41"/>
        <v>0,0,0,0,0,0,0,0,0,0,0,0,0,0,0,0,0,0,0,0,0,0,0,0,0,0,0,0,0,0,0,1,1,1,1,1,1,1,1,1,1,1,1,1,1,1,1,1,1,1,1,1,1,1,1,1,1,1,1,1,1,1,2,2,2,2,2,2,2,2,2,2,2,2,2,2,2,2,2,2,2,2,2,2,2,2,2,2,2,2</v>
      </c>
      <c r="DJ45" t="str">
        <f t="shared" ca="1" si="41"/>
        <v>0,0,0,0,0,0,0,0,0,0,0,0,0,0,0,0,0,0,0,0,0,0,0,0,0,0,0,0,0,0,0,1,1,1,1,1,1,1,1,1,1,1,1,1,1,1,1,1,1,1,1,1,1,1,1,1,1,1,1,1,1,1,2,2,2,2,2,2,2,2,2,2,2,2,2,2,2,2,2,2,2,2,2,2,2,2,2,2,2,2,2</v>
      </c>
      <c r="DK45" t="str">
        <f t="shared" ca="1" si="41"/>
        <v>0,0,0,0,0,0,0,0,0,0,0,0,0,0,0,0,0,0,0,0,0,0,0,0,0,0,0,0,0,0,0,1,1,1,1,1,1,1,1,1,1,1,1,1,1,1,1,1,1,1,1,1,1,1,1,1,1,1,1,1,1,1,2,2,2,2,2,2,2,2,2,2,2,2,2,2,2,2,2,2,2,2,2,2,2,2,2,2,2,2,2,2</v>
      </c>
      <c r="DL45" t="str">
        <f t="shared" ca="1" si="41"/>
        <v>0,0,0,0,0,0,0,0,0,0,0,0,0,0,0,0,0,0,0,0,0,0,0,0,0,0,0,0,0,0,0,1,1,1,1,1,1,1,1,1,1,1,1,1,1,1,1,1,1,1,1,1,1,1,1,1,1,1,1,1,1,1,2,2,2,2,2,2,2,2,2,2,2,2,2,2,2,2,2,2,2,2,2,2,2,2,2,2,2,2,2,2,2</v>
      </c>
      <c r="DM45" t="str">
        <f t="shared" ca="1" si="41"/>
        <v>0,0,0,0,0,0,0,0,0,0,0,0,0,0,0,0,0,0,0,0,0,0,0,0,0,0,0,0,0,0,0,1,1,1,1,1,1,1,1,1,1,1,1,1,1,1,1,1,1,1,1,1,1,1,1,1,1,1,1,1,1,1,2,2,2,2,2,2,2,2,2,2,2,2,2,2,2,2,2,2,2,2,2,2,2,2,2,2,2,2,2,2,2,3</v>
      </c>
      <c r="DN45" t="str">
        <f t="shared" ca="1" si="41"/>
        <v>0,0,0,0,0,0,0,0,0,0,0,0,0,0,0,0,0,0,0,0,0,0,0,0,0,0,0,0,0,0,0,1,1,1,1,1,1,1,1,1,1,1,1,1,1,1,1,1,1,1,1,1,1,1,1,1,1,1,1,1,1,1,2,2,2,2,2,2,2,2,2,2,2,2,2,2,2,2,2,2,2,2,2,2,2,2,2,2,2,2,2,2,2,3,3</v>
      </c>
      <c r="DO45" t="str">
        <f t="shared" ca="1" si="41"/>
        <v>0,0,0,0,0,0,0,0,0,0,0,0,0,0,0,0,0,0,0,0,0,0,0,0,0,0,0,0,0,0,0,1,1,1,1,1,1,1,1,1,1,1,1,1,1,1,1,1,1,1,1,1,1,1,1,1,1,1,1,1,1,1,2,2,2,2,2,2,2,2,2,2,2,2,2,2,2,2,2,2,2,2,2,2,2,2,2,2,2,2,2,2,2,3,3,3</v>
      </c>
      <c r="DP45" t="str">
        <f t="shared" ca="1" si="41"/>
        <v>0,0,0,0,0,0,0,0,0,0,0,0,0,0,0,0,0,0,0,0,0,0,0,0,0,0,0,0,0,0,0,1,1,1,1,1,1,1,1,1,1,1,1,1,1,1,1,1,1,1,1,1,1,1,1,1,1,1,1,1,1,1,2,2,2,2,2,2,2,2,2,2,2,2,2,2,2,2,2,2,2,2,2,2,2,2,2,2,2,2,2,2,2,3,3,3,3</v>
      </c>
      <c r="DQ45" t="str">
        <f t="shared" ca="1" si="41"/>
        <v>0,0,0,0,0,0,0,0,0,0,0,0,0,0,0,0,0,0,0,0,0,0,0,0,0,0,0,0,0,0,0,1,1,1,1,1,1,1,1,1,1,1,1,1,1,1,1,1,1,1,1,1,1,1,1,1,1,1,1,1,1,1,2,2,2,2,2,2,2,2,2,2,2,2,2,2,2,2,2,2,2,2,2,2,2,2,2,2,2,2,2,2,2,3,3,3,3,3</v>
      </c>
      <c r="DR45" t="str">
        <f t="shared" ca="1" si="41"/>
        <v>0,0,0,0,0,0,0,0,0,0,0,0,0,0,0,0,0,0,0,0,0,0,0,0,0,0,0,0,0,0,0,1,1,1,1,1,1,1,1,1,1,1,1,1,1,1,1,1,1,1,1,1,1,1,1,1,1,1,1,1,1,1,2,2,2,2,2,2,2,2,2,2,2,2,2,2,2,2,2,2,2,2,2,2,2,2,2,2,2,2,2,2,2,3,3,3,3,3,3</v>
      </c>
      <c r="DS45" t="str">
        <f t="shared" ca="1" si="41"/>
        <v>0,0,0,0,0,0,0,0,0,0,0,0,0,0,0,0,0,0,0,0,0,0,0,0,0,0,0,0,0,0,0,1,1,1,1,1,1,1,1,1,1,1,1,1,1,1,1,1,1,1,1,1,1,1,1,1,1,1,1,1,1,1,2,2,2,2,2,2,2,2,2,2,2,2,2,2,2,2,2,2,2,2,2,2,2,2,2,2,2,2,2,2,2,3,3,3,3,3,3,3</v>
      </c>
      <c r="DT45" t="str">
        <f t="shared" ca="1" si="41"/>
        <v>0,0,0,0,0,0,0,0,0,0,0,0,0,0,0,0,0,0,0,0,0,0,0,0,0,0,0,0,0,0,0,1,1,1,1,1,1,1,1,1,1,1,1,1,1,1,1,1,1,1,1,1,1,1,1,1,1,1,1,1,1,1,2,2,2,2,2,2,2,2,2,2,2,2,2,2,2,2,2,2,2,2,2,2,2,2,2,2,2,2,2,2,2,3,3,3,3,3,3,3,3</v>
      </c>
      <c r="DU45" t="str">
        <f t="shared" ca="1" si="41"/>
        <v>0,0,0,0,0,0,0,0,0,0,0,0,0,0,0,0,0,0,0,0,0,0,0,0,0,0,0,0,0,0,0,1,1,1,1,1,1,1,1,1,1,1,1,1,1,1,1,1,1,1,1,1,1,1,1,1,1,1,1,1,1,1,2,2,2,2,2,2,2,2,2,2,2,2,2,2,2,2,2,2,2,2,2,2,2,2,2,2,2,2,2,2,2,3,3,3,3,3,3,3,3,3</v>
      </c>
      <c r="DV45" t="str">
        <f t="shared" ca="1" si="41"/>
        <v>0,0,0,0,0,0,0,0,0,0,0,0,0,0,0,0,0,0,0,0,0,0,0,0,0,0,0,0,0,0,0,1,1,1,1,1,1,1,1,1,1,1,1,1,1,1,1,1,1,1,1,1,1,1,1,1,1,1,1,1,1,1,2,2,2,2,2,2,2,2,2,2,2,2,2,2,2,2,2,2,2,2,2,2,2,2,2,2,2,2,2,2,2,3,3,3,3,3,3,3,3,3,3</v>
      </c>
      <c r="DW45" t="str">
        <f t="shared" ca="1" si="41"/>
        <v>0,0,0,0,0,0,0,0,0,0,0,0,0,0,0,0,0,0,0,0,0,0,0,0,0,0,0,0,0,0,0,1,1,1,1,1,1,1,1,1,1,1,1,1,1,1,1,1,1,1,1,1,1,1,1,1,1,1,1,1,1,1,2,2,2,2,2,2,2,2,2,2,2,2,2,2,2,2,2,2,2,2,2,2,2,2,2,2,2,2,2,2,2,3,3,3,3,3,3,3,3,3,3,3</v>
      </c>
      <c r="DX45" t="str">
        <f t="shared" ca="1" si="41"/>
        <v>0,0,0,0,0,0,0,0,0,0,0,0,0,0,0,0,0,0,0,0,0,0,0,0,0,0,0,0,0,0,0,1,1,1,1,1,1,1,1,1,1,1,1,1,1,1,1,1,1,1,1,1,1,1,1,1,1,1,1,1,1,1,2,2,2,2,2,2,2,2,2,2,2,2,2,2,2,2,2,2,2,2,2,2,2,2,2,2,2,2,2,2,2,3,3,3,3,3,3,3,3,3,3,3,3</v>
      </c>
      <c r="DY45" t="str">
        <f t="shared" ca="1" si="41"/>
        <v>0,0,0,0,0,0,0,0,0,0,0,0,0,0,0,0,0,0,0,0,0,0,0,0,0,0,0,0,0,0,0,1,1,1,1,1,1,1,1,1,1,1,1,1,1,1,1,1,1,1,1,1,1,1,1,1,1,1,1,1,1,1,2,2,2,2,2,2,2,2,2,2,2,2,2,2,2,2,2,2,2,2,2,2,2,2,2,2,2,2,2,2,2,3,3,3,3,3,3,3,3,3,3,3,3,3</v>
      </c>
      <c r="DZ45" t="str">
        <f t="shared" ca="1" si="41"/>
        <v>0,0,0,0,0,0,0,0,0,0,0,0,0,0,0,0,0,0,0,0,0,0,0,0,0,0,0,0,0,0,0,1,1,1,1,1,1,1,1,1,1,1,1,1,1,1,1,1,1,1,1,1,1,1,1,1,1,1,1,1,1,1,2,2,2,2,2,2,2,2,2,2,2,2,2,2,2,2,2,2,2,2,2,2,2,2,2,2,2,2,2,2,2,3,3,3,3,3,3,3,3,3,3,3,3,3,3</v>
      </c>
      <c r="EA45" t="str">
        <f t="shared" ca="1" si="41"/>
        <v>0,0,0,0,0,0,0,0,0,0,0,0,0,0,0,0,0,0,0,0,0,0,0,0,0,0,0,0,0,0,0,1,1,1,1,1,1,1,1,1,1,1,1,1,1,1,1,1,1,1,1,1,1,1,1,1,1,1,1,1,1,1,2,2,2,2,2,2,2,2,2,2,2,2,2,2,2,2,2,2,2,2,2,2,2,2,2,2,2,2,2,2,2,3,3,3,3,3,3,3,3,3,3,3,3,3,3,3</v>
      </c>
      <c r="EB45" t="str">
        <f t="shared" ca="1" si="41"/>
        <v>0,0,0,0,0,0,0,0,0,0,0,0,0,0,0,0,0,0,0,0,0,0,0,0,0,0,0,0,0,0,0,1,1,1,1,1,1,1,1,1,1,1,1,1,1,1,1,1,1,1,1,1,1,1,1,1,1,1,1,1,1,1,2,2,2,2,2,2,2,2,2,2,2,2,2,2,2,2,2,2,2,2,2,2,2,2,2,2,2,2,2,2,2,3,3,3,3,3,3,3,3,3,3,3,3,3,3,3,3</v>
      </c>
      <c r="EC45" t="str">
        <f t="shared" ca="1" si="41"/>
        <v>0,0,0,0,0,0,0,0,0,0,0,0,0,0,0,0,0,0,0,0,0,0,0,0,0,0,0,0,0,0,0,1,1,1,1,1,1,1,1,1,1,1,1,1,1,1,1,1,1,1,1,1,1,1,1,1,1,1,1,1,1,1,2,2,2,2,2,2,2,2,2,2,2,2,2,2,2,2,2,2,2,2,2,2,2,2,2,2,2,2,2,2,2,3,3,3,3,3,3,3,3,3,3,3,3,3,3,3,3,3</v>
      </c>
      <c r="ED45" t="str">
        <f t="shared" ca="1" si="41"/>
        <v>0,0,0,0,0,0,0,0,0,0,0,0,0,0,0,0,0,0,0,0,0,0,0,0,0,0,0,0,0,0,0,1,1,1,1,1,1,1,1,1,1,1,1,1,1,1,1,1,1,1,1,1,1,1,1,1,1,1,1,1,1,1,2,2,2,2,2,2,2,2,2,2,2,2,2,2,2,2,2,2,2,2,2,2,2,2,2,2,2,2,2,2,2,3,3,3,3,3,3,3,3,3,3,3,3,3,3,3,3,3,3</v>
      </c>
      <c r="EE45" t="str">
        <f t="shared" ca="1" si="41"/>
        <v>0,0,0,0,0,0,0,0,0,0,0,0,0,0,0,0,0,0,0,0,0,0,0,0,0,0,0,0,0,0,0,1,1,1,1,1,1,1,1,1,1,1,1,1,1,1,1,1,1,1,1,1,1,1,1,1,1,1,1,1,1,1,2,2,2,2,2,2,2,2,2,2,2,2,2,2,2,2,2,2,2,2,2,2,2,2,2,2,2,2,2,2,2,3,3,3,3,3,3,3,3,3,3,3,3,3,3,3,3,3,3,3</v>
      </c>
      <c r="EF45" t="str">
        <f t="shared" ca="1" si="41"/>
        <v>0,0,0,0,0,0,0,0,0,0,0,0,0,0,0,0,0,0,0,0,0,0,0,0,0,0,0,0,0,0,0,1,1,1,1,1,1,1,1,1,1,1,1,1,1,1,1,1,1,1,1,1,1,1,1,1,1,1,1,1,1,1,2,2,2,2,2,2,2,2,2,2,2,2,2,2,2,2,2,2,2,2,2,2,2,2,2,2,2,2,2,2,2,3,3,3,3,3,3,3,3,3,3,3,3,3,3,3,3,3,3,3,3</v>
      </c>
      <c r="EG45" t="str">
        <f t="shared" ca="1" si="41"/>
        <v>0,0,0,0,0,0,0,0,0,0,0,0,0,0,0,0,0,0,0,0,0,0,0,0,0,0,0,0,0,0,0,1,1,1,1,1,1,1,1,1,1,1,1,1,1,1,1,1,1,1,1,1,1,1,1,1,1,1,1,1,1,1,2,2,2,2,2,2,2,2,2,2,2,2,2,2,2,2,2,2,2,2,2,2,2,2,2,2,2,2,2,2,2,3,3,3,3,3,3,3,3,3,3,3,3,3,3,3,3,3,3,3,3,3</v>
      </c>
      <c r="EH45" t="str">
        <f t="shared" ca="1" si="41"/>
        <v>0,0,0,0,0,0,0,0,0,0,0,0,0,0,0,0,0,0,0,0,0,0,0,0,0,0,0,0,0,0,0,1,1,1,1,1,1,1,1,1,1,1,1,1,1,1,1,1,1,1,1,1,1,1,1,1,1,1,1,1,1,1,2,2,2,2,2,2,2,2,2,2,2,2,2,2,2,2,2,2,2,2,2,2,2,2,2,2,2,2,2,2,2,3,3,3,3,3,3,3,3,3,3,3,3,3,3,3,3,3,3,3,3,3,3</v>
      </c>
      <c r="EI45" t="str">
        <f t="shared" ca="1" si="41"/>
        <v>0,0,0,0,0,0,0,0,0,0,0,0,0,0,0,0,0,0,0,0,0,0,0,0,0,0,0,0,0,0,0,1,1,1,1,1,1,1,1,1,1,1,1,1,1,1,1,1,1,1,1,1,1,1,1,1,1,1,1,1,1,1,2,2,2,2,2,2,2,2,2,2,2,2,2,2,2,2,2,2,2,2,2,2,2,2,2,2,2,2,2,2,2,3,3,3,3,3,3,3,3,3,3,3,3,3,3,3,3,3,3,3,3,3,3,3</v>
      </c>
      <c r="EJ45" t="str">
        <f t="shared" ca="1" si="41"/>
        <v>0,0,0,0,0,0,0,0,0,0,0,0,0,0,0,0,0,0,0,0,0,0,0,0,0,0,0,0,0,0,0,1,1,1,1,1,1,1,1,1,1,1,1,1,1,1,1,1,1,1,1,1,1,1,1,1,1,1,1,1,1,1,2,2,2,2,2,2,2,2,2,2,2,2,2,2,2,2,2,2,2,2,2,2,2,2,2,2,2,2,2,2,2,3,3,3,3,3,3,3,3,3,3,3,3,3,3,3,3,3,3,3,3,3,3,3,3</v>
      </c>
      <c r="EK45" t="str">
        <f t="shared" ca="1" si="41"/>
        <v>0,0,0,0,0,0,0,0,0,0,0,0,0,0,0,0,0,0,0,0,0,0,0,0,0,0,0,0,0,0,0,1,1,1,1,1,1,1,1,1,1,1,1,1,1,1,1,1,1,1,1,1,1,1,1,1,1,1,1,1,1,1,2,2,2,2,2,2,2,2,2,2,2,2,2,2,2,2,2,2,2,2,2,2,2,2,2,2,2,2,2,2,2,3,3,3,3,3,3,3,3,3,3,3,3,3,3,3,3,3,3,3,3,3,3,3,3,3</v>
      </c>
      <c r="EL45" t="str">
        <f t="shared" ca="1" si="41"/>
        <v>0,0,0,0,0,0,0,0,0,0,0,0,0,0,0,0,0,0,0,0,0,0,0,0,0,0,0,0,0,0,0,1,1,1,1,1,1,1,1,1,1,1,1,1,1,1,1,1,1,1,1,1,1,1,1,1,1,1,1,1,1,1,2,2,2,2,2,2,2,2,2,2,2,2,2,2,2,2,2,2,2,2,2,2,2,2,2,2,2,2,2,2,2,3,3,3,3,3,3,3,3,3,3,3,3,3,3,3,3,3,3,3,3,3,3,3,3,3,3</v>
      </c>
      <c r="EM45" t="str">
        <f t="shared" ca="1" si="41"/>
        <v>0,0,0,0,0,0,0,0,0,0,0,0,0,0,0,0,0,0,0,0,0,0,0,0,0,0,0,0,0,0,0,1,1,1,1,1,1,1,1,1,1,1,1,1,1,1,1,1,1,1,1,1,1,1,1,1,1,1,1,1,1,1,2,2,2,2,2,2,2,2,2,2,2,2,2,2,2,2,2,2,2,2,2,2,2,2,2,2,2,2,2,2,2,3,3,3,3,3,3,3,3,3,3,3,3,3,3,3,3,3,3,3,3,3,3,3,3,3,3,3</v>
      </c>
      <c r="EN45" t="str">
        <f t="shared" ca="1" si="41"/>
        <v>0,0,0,0,0,0,0,0,0,0,0,0,0,0,0,0,0,0,0,0,0,0,0,0,0,0,0,0,0,0,0,1,1,1,1,1,1,1,1,1,1,1,1,1,1,1,1,1,1,1,1,1,1,1,1,1,1,1,1,1,1,1,2,2,2,2,2,2,2,2,2,2,2,2,2,2,2,2,2,2,2,2,2,2,2,2,2,2,2,2,2,2,2,3,3,3,3,3,3,3,3,3,3,3,3,3,3,3,3,3,3,3,3,3,3,3,3,3,3,3,3</v>
      </c>
      <c r="EO45" t="str">
        <f t="shared" ca="1" si="41"/>
        <v>0,0,0,0,0,0,0,0,0,0,0,0,0,0,0,0,0,0,0,0,0,0,0,0,0,0,0,0,0,0,0,1,1,1,1,1,1,1,1,1,1,1,1,1,1,1,1,1,1,1,1,1,1,1,1,1,1,1,1,1,1,1,2,2,2,2,2,2,2,2,2,2,2,2,2,2,2,2,2,2,2,2,2,2,2,2,2,2,2,2,2,2,2,3,3,3,3,3,3,3,3,3,3,3,3,3,3,3,3,3,3,3,3,3,3,3,3,3,3,3,3,3</v>
      </c>
      <c r="EP45" t="str">
        <f t="shared" ca="1" si="41"/>
        <v>0,0,0,0,0,0,0,0,0,0,0,0,0,0,0,0,0,0,0,0,0,0,0,0,0,0,0,0,0,0,0,1,1,1,1,1,1,1,1,1,1,1,1,1,1,1,1,1,1,1,1,1,1,1,1,1,1,1,1,1,1,1,2,2,2,2,2,2,2,2,2,2,2,2,2,2,2,2,2,2,2,2,2,2,2,2,2,2,2,2,2,2,2,3,3,3,3,3,3,3,3,3,3,3,3,3,3,3,3,3,3,3,3,3,3,3,3,3,3,3,3,3,3</v>
      </c>
      <c r="EQ45" t="str">
        <f t="shared" ca="1" si="41"/>
        <v>0,0,0,0,0,0,0,0,0,0,0,0,0,0,0,0,0,0,0,0,0,0,0,0,0,0,0,0,0,0,0,1,1,1,1,1,1,1,1,1,1,1,1,1,1,1,1,1,1,1,1,1,1,1,1,1,1,1,1,1,1,1,2,2,2,2,2,2,2,2,2,2,2,2,2,2,2,2,2,2,2,2,2,2,2,2,2,2,2,2,2,2,2,3,3,3,3,3,3,3,3,3,3,3,3,3,3,3,3,3,3,3,3,3,3,3,3,3,3,3,3,3,3,3</v>
      </c>
      <c r="ER45" t="str">
        <f t="shared" ca="1" si="41"/>
        <v>0,0,0,0,0,0,0,0,0,0,0,0,0,0,0,0,0,0,0,0,0,0,0,0,0,0,0,0,0,0,0,1,1,1,1,1,1,1,1,1,1,1,1,1,1,1,1,1,1,1,1,1,1,1,1,1,1,1,1,1,1,1,2,2,2,2,2,2,2,2,2,2,2,2,2,2,2,2,2,2,2,2,2,2,2,2,2,2,2,2,2,2,2,3,3,3,3,3,3,3,3,3,3,3,3,3,3,3,3,3,3,3,3,3,3,3,3,3,3,3,3,3,3,3,4</v>
      </c>
      <c r="ES45" t="str">
        <f t="shared" ca="1" si="41"/>
        <v>0,0,0,0,0,0,0,0,0,0,0,0,0,0,0,0,0,0,0,0,0,0,0,0,0,0,0,0,0,0,0,1,1,1,1,1,1,1,1,1,1,1,1,1,1,1,1,1,1,1,1,1,1,1,1,1,1,1,1,1,1,1,2,2,2,2,2,2,2,2,2,2,2,2,2,2,2,2,2,2,2,2,2,2,2,2,2,2,2,2,2,2,2,3,3,3,3,3,3,3,3,3,3,3,3,3,3,3,3,3,3,3,3,3,3,3,3,3,3,3,3,3,3,3,4,4</v>
      </c>
      <c r="ET45" t="str">
        <f t="shared" ca="1" si="41"/>
        <v>0,0,0,0,0,0,0,0,0,0,0,0,0,0,0,0,0,0,0,0,0,0,0,0,0,0,0,0,0,0,0,1,1,1,1,1,1,1,1,1,1,1,1,1,1,1,1,1,1,1,1,1,1,1,1,1,1,1,1,1,1,1,2,2,2,2,2,2,2,2,2,2,2,2,2,2,2,2,2,2,2,2,2,2,2,2,2,2,2,2,2,2,2,3,3,3,3,3,3,3,3,3,3,3,3,3,3,3,3,3,3,3,3,3,3,3,3,3,3,3,3,3,3,3,4,4,4</v>
      </c>
      <c r="EV45" t="str">
        <f ca="1">EV32&amp;","&amp;EW32</f>
        <v>4,4</v>
      </c>
      <c r="EW45" t="str">
        <f t="shared" ca="1" si="41"/>
        <v>4,4,4</v>
      </c>
      <c r="EX45" t="str">
        <f t="shared" ca="1" si="41"/>
        <v>4,4,4,4</v>
      </c>
      <c r="EY45" t="str">
        <f t="shared" ref="EY45:FV47" ca="1" si="42">EX45&amp;","&amp;EZ32</f>
        <v>4,4,4,4,4</v>
      </c>
      <c r="EZ45" t="str">
        <f t="shared" ca="1" si="42"/>
        <v>4,4,4,4,4,4</v>
      </c>
      <c r="FA45" t="str">
        <f t="shared" ca="1" si="42"/>
        <v>4,4,4,4,4,4,4</v>
      </c>
      <c r="FB45" t="str">
        <f t="shared" ca="1" si="42"/>
        <v>4,4,4,4,4,4,4,4</v>
      </c>
      <c r="FC45" t="str">
        <f t="shared" ca="1" si="42"/>
        <v>4,4,4,4,4,4,4,4,4</v>
      </c>
      <c r="FD45" t="str">
        <f t="shared" ca="1" si="42"/>
        <v>4,4,4,4,4,4,4,4,4,4</v>
      </c>
      <c r="FE45" t="str">
        <f t="shared" ca="1" si="42"/>
        <v>4,4,4,4,4,4,4,4,4,4,4</v>
      </c>
      <c r="FF45" t="str">
        <f t="shared" ca="1" si="42"/>
        <v>4,4,4,4,4,4,4,4,4,4,4,4</v>
      </c>
      <c r="FG45" t="str">
        <f t="shared" ca="1" si="42"/>
        <v>4,4,4,4,4,4,4,4,4,4,4,4,4</v>
      </c>
      <c r="FH45" t="str">
        <f t="shared" ca="1" si="42"/>
        <v>4,4,4,4,4,4,4,4,4,4,4,4,4,4</v>
      </c>
      <c r="FI45" t="str">
        <f t="shared" ca="1" si="42"/>
        <v>4,4,4,4,4,4,4,4,4,4,4,4,4,4,4</v>
      </c>
      <c r="FJ45" t="str">
        <f t="shared" ca="1" si="42"/>
        <v>4,4,4,4,4,4,4,4,4,4,4,4,4,4,4,4</v>
      </c>
      <c r="FK45" t="str">
        <f t="shared" ca="1" si="42"/>
        <v>4,4,4,4,4,4,4,4,4,4,4,4,4,4,4,4,4</v>
      </c>
      <c r="FL45" t="str">
        <f t="shared" ca="1" si="42"/>
        <v>4,4,4,4,4,4,4,4,4,4,4,4,4,4,4,4,4,4</v>
      </c>
      <c r="FM45" t="str">
        <f t="shared" ca="1" si="42"/>
        <v>4,4,4,4,4,4,4,4,4,4,4,4,4,4,4,4,4,4,4</v>
      </c>
      <c r="FN45" t="str">
        <f t="shared" ca="1" si="42"/>
        <v>4,4,4,4,4,4,4,4,4,4,4,4,4,4,4,4,4,4,4,4</v>
      </c>
      <c r="FO45" t="str">
        <f t="shared" ca="1" si="42"/>
        <v>4,4,4,4,4,4,4,4,4,4,4,4,4,4,4,4,4,4,4,4,4</v>
      </c>
      <c r="FP45" t="str">
        <f t="shared" ca="1" si="42"/>
        <v>4,4,4,4,4,4,4,4,4,4,4,4,4,4,4,4,4,4,4,4,4,4</v>
      </c>
      <c r="FQ45" t="str">
        <f t="shared" ca="1" si="42"/>
        <v>4,4,4,4,4,4,4,4,4,4,4,4,4,4,4,4,4,4,4,4,4,4,4</v>
      </c>
      <c r="FR45" t="str">
        <f t="shared" ca="1" si="42"/>
        <v>4,4,4,4,4,4,4,4,4,4,4,4,4,4,4,4,4,4,4,4,4,4,4,4</v>
      </c>
      <c r="FS45" t="str">
        <f t="shared" ca="1" si="42"/>
        <v>4,4,4,4,4,4,4,4,4,4,4,4,4,4,4,4,4,4,4,4,4,4,4,4,4</v>
      </c>
      <c r="FT45" t="str">
        <f t="shared" ca="1" si="42"/>
        <v>4,4,4,4,4,4,4,4,4,4,4,4,4,4,4,4,4,4,4,4,4,4,4,4,4,4</v>
      </c>
      <c r="FU45" t="str">
        <f t="shared" ca="1" si="42"/>
        <v>4,4,4,4,4,4,4,4,4,4,4,4,4,4,4,4,4,4,4,4,4,4,4,4,4,4,4</v>
      </c>
      <c r="FV45" t="str">
        <f t="shared" ca="1" si="42"/>
        <v>4,4,4,4,4,4,4,4,4,4,4,4,4,4,4,4,4,4,4,4,4,4,4,4,4,4,4,4</v>
      </c>
    </row>
    <row r="46" spans="1:179" x14ac:dyDescent="0.25">
      <c r="A46" t="str">
        <f ca="1"/>
        <v>001228A8</v>
      </c>
      <c r="B46" t="str">
        <f ca="1"/>
        <v>0003D04B</v>
      </c>
      <c r="C46">
        <f ca="1"/>
        <v>0</v>
      </c>
      <c r="D46">
        <f ca="1"/>
        <v>0</v>
      </c>
      <c r="E46" t="str">
        <f ca="1"/>
        <v>Conjuration</v>
      </c>
      <c r="F46">
        <f ca="1"/>
        <v>50</v>
      </c>
      <c r="G46" t="str">
        <f ca="1"/>
        <v>Conjure Xivilai Sorcerer</v>
      </c>
      <c r="H46">
        <f ca="1"/>
        <v>1</v>
      </c>
      <c r="I46">
        <f ca="1"/>
        <v>1</v>
      </c>
      <c r="J46">
        <f ca="1"/>
        <v>0</v>
      </c>
      <c r="K46">
        <f ca="1"/>
        <v>0</v>
      </c>
      <c r="L46">
        <f ca="1"/>
        <v>0</v>
      </c>
      <c r="M46" t="str">
        <f ca="1"/>
        <v>Oblivion</v>
      </c>
      <c r="N46">
        <f ca="1"/>
        <v>0</v>
      </c>
      <c r="O46">
        <f ca="1"/>
        <v>0</v>
      </c>
      <c r="P46" s="1">
        <f ca="1"/>
        <v>0</v>
      </c>
      <c r="Q46">
        <f ca="1"/>
        <v>0</v>
      </c>
      <c r="S46" t="str">
        <f t="shared" ca="1" si="0"/>
        <v>Conjure Xivilai Sorcerer</v>
      </c>
      <c r="T46">
        <f t="shared" ca="1" si="1"/>
        <v>50</v>
      </c>
      <c r="U46" s="18">
        <f t="shared" ca="1" si="2"/>
        <v>1190056</v>
      </c>
      <c r="Y46" t="str">
        <f t="shared" ref="Y46:Y49" ca="1" si="43">Y33&amp;","&amp;Z33</f>
        <v>1,14</v>
      </c>
      <c r="Z46" t="str">
        <f t="shared" ref="Z46:AO49" ca="1" si="44">Y46&amp;","&amp;AA33</f>
        <v>1,14,15</v>
      </c>
      <c r="AA46" t="str">
        <f t="shared" ca="1" si="44"/>
        <v>1,14,15,17</v>
      </c>
      <c r="AB46" t="str">
        <f t="shared" ca="1" si="44"/>
        <v>1,14,15,17,26</v>
      </c>
      <c r="AC46" t="str">
        <f t="shared" ca="1" si="44"/>
        <v>1,14,15,17,26,15</v>
      </c>
      <c r="AD46" t="str">
        <f t="shared" ca="1" si="44"/>
        <v>1,14,15,17,26,15,13</v>
      </c>
      <c r="AE46" t="str">
        <f t="shared" ca="1" si="44"/>
        <v>1,14,15,17,26,15,13,14</v>
      </c>
      <c r="AF46" t="str">
        <f t="shared" ca="1" si="44"/>
        <v>1,14,15,17,26,15,13,14,25</v>
      </c>
      <c r="AG46" t="str">
        <f t="shared" ca="1" si="44"/>
        <v>1,14,15,17,26,15,13,14,25,30</v>
      </c>
      <c r="AH46" t="str">
        <f t="shared" ca="1" si="44"/>
        <v>1,14,15,17,26,15,13,14,25,30,26</v>
      </c>
      <c r="AI46" t="str">
        <f t="shared" ca="1" si="44"/>
        <v>1,14,15,17,26,15,13,14,25,30,26,13</v>
      </c>
      <c r="AJ46" t="str">
        <f t="shared" ca="1" si="44"/>
        <v>1,14,15,17,26,15,13,14,25,30,26,13,17</v>
      </c>
      <c r="AK46" t="str">
        <f t="shared" ca="1" si="44"/>
        <v>1,14,15,17,26,15,13,14,25,30,26,13,17,6</v>
      </c>
      <c r="AL46" t="str">
        <f t="shared" ca="1" si="44"/>
        <v>1,14,15,17,26,15,13,14,25,30,26,13,17,6,13</v>
      </c>
      <c r="AM46" t="str">
        <f t="shared" ca="1" si="44"/>
        <v>1,14,15,17,26,15,13,14,25,30,26,13,17,6,13,26</v>
      </c>
      <c r="AN46" t="str">
        <f t="shared" ca="1" si="44"/>
        <v>1,14,15,17,26,15,13,14,25,30,26,13,17,6,13,26,17</v>
      </c>
      <c r="AO46" t="str">
        <f t="shared" ca="1" si="44"/>
        <v>1,14,15,17,26,15,13,14,25,30,26,13,17,6,13,26,17,13</v>
      </c>
      <c r="AP46" t="str">
        <f t="shared" ca="1" si="40"/>
        <v>1,14,15,17,26,15,13,14,25,30,26,13,17,6,13,26,17,13,15</v>
      </c>
      <c r="AQ46" t="str">
        <f t="shared" ca="1" si="40"/>
        <v>1,14,15,17,26,15,13,14,25,30,26,13,17,6,13,26,17,13,15,26</v>
      </c>
      <c r="AR46" t="str">
        <f t="shared" ca="1" si="40"/>
        <v>1,14,15,17,26,15,13,14,25,30,26,13,17,6,13,26,17,13,15,26,19</v>
      </c>
      <c r="AS46" t="str">
        <f t="shared" ca="1" si="40"/>
        <v>1,14,15,17,26,15,13,14,25,30,26,13,17,6,13,26,17,13,15,26,19,17</v>
      </c>
      <c r="AT46" t="str">
        <f t="shared" ca="1" si="40"/>
        <v>1,14,15,17,26,15,13,14,25,30,26,13,17,6,13,26,17,13,15,26,19,17,0</v>
      </c>
      <c r="AU46" t="str">
        <f t="shared" ca="1" si="40"/>
        <v>1,14,15,17,26,15,13,14,25,30,26,13,17,6,13,26,17,13,15,26,19,17,0,18</v>
      </c>
      <c r="AV46" t="str">
        <f t="shared" ca="1" si="40"/>
        <v>1,14,15,17,26,15,13,14,25,30,26,13,17,6,13,26,17,13,15,26,19,17,0,18,15</v>
      </c>
      <c r="AW46" t="str">
        <f t="shared" ca="1" si="40"/>
        <v>1,14,15,17,26,15,13,14,25,30,26,13,17,6,13,26,17,13,15,26,19,17,0,18,15,17</v>
      </c>
      <c r="AX46" t="str">
        <f t="shared" ca="1" si="40"/>
        <v>1,14,15,17,26,15,13,14,25,30,26,13,17,6,13,26,17,13,15,26,19,17,0,18,15,17,15</v>
      </c>
      <c r="AY46" t="str">
        <f t="shared" ca="1" si="40"/>
        <v>1,14,15,17,26,15,13,14,25,30,26,13,17,6,13,26,17,13,15,26,19,17,0,18,15,17,15,23</v>
      </c>
      <c r="AZ46" t="str">
        <f t="shared" ca="1" si="40"/>
        <v>1,14,15,17,26,15,13,14,25,30,26,13,17,6,13,26,17,13,15,26,19,17,0,18,15,17,15,23,13</v>
      </c>
      <c r="BA46" t="str">
        <f t="shared" ca="1" si="40"/>
        <v>1,14,15,17,26,15,13,14,25,30,26,13,17,6,13,26,17,13,15,26,19,17,0,18,15,17,15,23,13,13</v>
      </c>
      <c r="BB46" t="str">
        <f t="shared" ca="1" si="40"/>
        <v>1,14,15,17,26,15,13,14,25,30,26,13,17,6,13,26,17,13,15,26,19,17,0,18,15,17,15,23,13,13,17</v>
      </c>
      <c r="BC46" t="str">
        <f t="shared" ca="1" si="40"/>
        <v>1,14,15,17,26,15,13,14,25,30,26,13,17,6,13,26,17,13,15,26,19,17,0,18,15,17,15,23,13,13,17,33</v>
      </c>
      <c r="BD46" t="str">
        <f t="shared" ca="1" si="40"/>
        <v>1,14,15,17,26,15,13,14,25,30,26,13,17,6,13,26,17,13,15,26,19,17,0,18,15,17,15,23,13,13,17,33,39</v>
      </c>
      <c r="BE46" t="str">
        <f t="shared" ca="1" si="40"/>
        <v>1,14,15,17,26,15,13,14,25,30,26,13,17,6,13,26,17,13,15,26,19,17,0,18,15,17,15,23,13,13,17,33,39,14</v>
      </c>
      <c r="BF46" t="str">
        <f t="shared" ca="1" si="40"/>
        <v>1,14,15,17,26,15,13,14,25,30,26,13,17,6,13,26,17,13,15,26,19,17,0,18,15,17,15,23,13,13,17,33,39,14,23</v>
      </c>
      <c r="BG46" t="str">
        <f t="shared" ca="1" si="40"/>
        <v>1,14,15,17,26,15,13,14,25,30,26,13,17,6,13,26,17,13,15,26,19,17,0,18,15,17,15,23,13,13,17,33,39,14,23,39</v>
      </c>
      <c r="BH46" t="str">
        <f t="shared" ca="1" si="40"/>
        <v>1,14,15,17,26,15,13,14,25,30,26,13,17,6,13,26,17,13,15,26,19,17,0,18,15,17,15,23,13,13,17,33,39,14,23,39,9</v>
      </c>
      <c r="BI46" t="str">
        <f t="shared" ca="1" si="40"/>
        <v>1,14,15,17,26,15,13,14,25,30,26,13,17,6,13,26,17,13,15,26,19,17,0,18,15,17,15,23,13,13,17,33,39,14,23,39,9,29</v>
      </c>
      <c r="BJ46" t="str">
        <f t="shared" ca="1" si="40"/>
        <v>1,14,15,17,26,15,13,14,25,30,26,13,17,6,13,26,17,13,15,26,19,17,0,18,15,17,15,23,13,13,17,33,39,14,23,39,9,29,26</v>
      </c>
      <c r="BK46" t="str">
        <f t="shared" ca="1" si="40"/>
        <v>1,14,15,17,26,15,13,14,25,30,26,13,17,6,13,26,17,13,15,26,19,17,0,18,15,17,15,23,13,13,17,33,39,14,23,39,9,29,26,4</v>
      </c>
      <c r="BL46" t="str">
        <f t="shared" ca="1" si="40"/>
        <v>1,14,15,17,26,15,13,14,25,30,26,13,17,6,13,26,17,13,15,26,19,17,0,18,15,17,15,23,13,13,17,33,39,14,23,39,9,29,26,4,29</v>
      </c>
      <c r="BM46" t="str">
        <f t="shared" ca="1" si="40"/>
        <v>1,14,15,17,26,15,13,14,25,30,26,13,17,6,13,26,17,13,15,26,19,17,0,18,15,17,15,23,13,13,17,33,39,14,23,39,9,29,26,4,29,9</v>
      </c>
      <c r="BN46" t="str">
        <f t="shared" ca="1" si="40"/>
        <v>1,14,15,17,26,15,13,14,25,30,26,13,17,6,13,26,17,13,15,26,19,17,0,18,15,17,15,23,13,13,17,33,39,14,23,39,9,29,26,4,29,9,29</v>
      </c>
      <c r="BO46" t="str">
        <f t="shared" ca="1" si="40"/>
        <v>1,14,15,17,26,15,13,14,25,30,26,13,17,6,13,26,17,13,15,26,19,17,0,18,15,17,15,23,13,13,17,33,39,14,23,39,9,29,26,4,29,9,29,39</v>
      </c>
      <c r="BP46" t="str">
        <f t="shared" ca="1" si="40"/>
        <v>1,14,15,17,26,15,13,14,25,30,26,13,17,6,13,26,17,13,15,26,19,17,0,18,15,17,15,23,13,13,17,33,39,14,23,39,9,29,26,4,29,9,29,39,4</v>
      </c>
      <c r="BQ46" t="str">
        <f t="shared" ca="1" si="40"/>
        <v>1,14,15,17,26,15,13,14,25,30,26,13,17,6,13,26,17,13,15,26,19,17,0,18,15,17,15,23,13,13,17,33,39,14,23,39,9,29,26,4,29,9,29,39,4,35</v>
      </c>
      <c r="BR46" t="str">
        <f t="shared" ca="1" si="40"/>
        <v>1,14,15,17,26,15,13,14,25,30,26,13,17,6,13,26,17,13,15,26,19,17,0,18,15,17,15,23,13,13,17,33,39,14,23,39,9,29,26,4,29,9,29,39,4,35,29</v>
      </c>
      <c r="BS46" t="str">
        <f t="shared" ca="1" si="40"/>
        <v>1,14,15,17,26,15,13,14,25,30,26,13,17,6,13,26,17,13,15,26,19,17,0,18,15,17,15,23,13,13,17,33,39,14,23,39,9,29,26,4,29,9,29,39,4,35,29,29</v>
      </c>
      <c r="BT46" t="str">
        <f t="shared" ca="1" si="40"/>
        <v>1,14,15,17,26,15,13,14,25,30,26,13,17,6,13,26,17,13,15,26,19,17,0,18,15,17,15,23,13,13,17,33,39,14,23,39,9,29,26,4,29,9,29,39,4,35,29,29,14</v>
      </c>
      <c r="BU46" t="str">
        <f t="shared" ca="1" si="40"/>
        <v>1,14,15,17,26,15,13,14,25,30,26,13,17,6,13,26,17,13,15,26,19,17,0,18,15,17,15,23,13,13,17,33,39,14,23,39,9,29,26,4,29,9,29,39,4,35,29,29,14,29</v>
      </c>
      <c r="BV46" t="str">
        <f t="shared" ca="1" si="40"/>
        <v>1,14,15,17,26,15,13,14,25,30,26,13,17,6,13,26,17,13,15,26,19,17,0,18,15,17,15,23,13,13,17,33,39,14,23,39,9,29,26,4,29,9,29,39,4,35,29,29,14,29,29</v>
      </c>
      <c r="BW46" t="str">
        <f t="shared" ca="1" si="40"/>
        <v>1,14,15,17,26,15,13,14,25,30,26,13,17,6,13,26,17,13,15,26,19,17,0,18,15,17,15,23,13,13,17,33,39,14,23,39,9,29,26,4,29,9,29,39,4,35,29,29,14,29,29,39</v>
      </c>
      <c r="BX46" t="str">
        <f t="shared" ca="1" si="40"/>
        <v>1,14,15,17,26,15,13,14,25,30,26,13,17,6,13,26,17,13,15,26,19,17,0,18,15,17,15,23,13,13,17,33,39,14,23,39,9,29,26,4,29,9,29,39,4,35,29,29,14,29,29,39,29</v>
      </c>
      <c r="BY46" t="str">
        <f t="shared" ca="1" si="40"/>
        <v>1,14,15,17,26,15,13,14,25,30,26,13,17,6,13,26,17,13,15,26,19,17,0,18,15,17,15,23,13,13,17,33,39,14,23,39,9,29,26,4,29,9,29,39,4,35,29,29,14,29,29,39,29,29</v>
      </c>
      <c r="BZ46" t="str">
        <f t="shared" ca="1" si="40"/>
        <v>1,14,15,17,26,15,13,14,25,30,26,13,17,6,13,26,17,13,15,26,19,17,0,18,15,17,15,23,13,13,17,33,39,14,23,39,9,29,26,4,29,9,29,39,4,35,29,29,14,29,29,39,29,29,39</v>
      </c>
      <c r="CA46" t="str">
        <f t="shared" ca="1" si="40"/>
        <v>1,14,15,17,26,15,13,14,25,30,26,13,17,6,13,26,17,13,15,26,19,17,0,18,15,17,15,23,13,13,17,33,39,14,23,39,9,29,26,4,29,9,29,39,4,35,29,29,14,29,29,39,29,29,39,29</v>
      </c>
      <c r="CB46" t="str">
        <f t="shared" ca="1" si="40"/>
        <v>1,14,15,17,26,15,13,14,25,30,26,13,17,6,13,26,17,13,15,26,19,17,0,18,15,17,15,23,13,13,17,33,39,14,23,39,9,29,26,4,29,9,29,39,4,35,29,29,14,29,29,39,29,29,39,29,29</v>
      </c>
      <c r="CC46" t="str">
        <f t="shared" ca="1" si="40"/>
        <v>1,14,15,17,26,15,13,14,25,30,26,13,17,6,13,26,17,13,15,26,19,17,0,18,15,17,15,23,13,13,17,33,39,14,23,39,9,29,26,4,29,9,29,39,4,35,29,29,14,29,29,39,29,29,39,29,29,29</v>
      </c>
      <c r="CD46" t="str">
        <f t="shared" ca="1" si="40"/>
        <v>1,14,15,17,26,15,13,14,25,30,26,13,17,6,13,26,17,13,15,26,19,17,0,18,15,17,15,23,13,13,17,33,39,14,23,39,9,29,26,4,29,9,29,39,4,35,29,29,14,29,29,39,29,29,39,29,29,29,29</v>
      </c>
      <c r="CE46" t="str">
        <f t="shared" ca="1" si="40"/>
        <v>1,14,15,17,26,15,13,14,25,30,26,13,17,6,13,26,17,13,15,26,19,17,0,18,15,17,15,23,13,13,17,33,39,14,23,39,9,29,26,4,29,9,29,39,4,35,29,29,14,29,29,39,29,29,39,29,29,29,29,9</v>
      </c>
      <c r="CF46" t="str">
        <f t="shared" ca="1" si="40"/>
        <v>1,14,15,17,26,15,13,14,25,30,26,13,17,6,13,26,17,13,15,26,19,17,0,18,15,17,15,23,13,13,17,33,39,14,23,39,9,29,26,4,29,9,29,39,4,35,29,29,14,29,29,39,29,29,39,29,29,29,29,9,29</v>
      </c>
      <c r="CG46" t="str">
        <f t="shared" ca="1" si="40"/>
        <v>1,14,15,17,26,15,13,14,25,30,26,13,17,6,13,26,17,13,15,26,19,17,0,18,15,17,15,23,13,13,17,33,39,14,23,39,9,29,26,4,29,9,29,39,4,35,29,29,14,29,29,39,29,29,39,29,29,29,29,9,29,9</v>
      </c>
      <c r="CH46" t="str">
        <f t="shared" ca="1" si="40"/>
        <v>1,14,15,17,26,15,13,14,25,30,26,13,17,6,13,26,17,13,15,26,19,17,0,18,15,17,15,23,13,13,17,33,39,14,23,39,9,29,26,4,29,9,29,39,4,35,29,29,14,29,29,39,29,29,39,29,29,29,29,9,29,9,37</v>
      </c>
      <c r="CI46" t="str">
        <f t="shared" ca="1" si="40"/>
        <v>1,14,15,17,26,15,13,14,25,30,26,13,17,6,13,26,17,13,15,26,19,17,0,18,15,17,15,23,13,13,17,33,39,14,23,39,9,29,26,4,29,9,29,39,4,35,29,29,14,29,29,39,29,29,39,29,29,29,29,9,29,9,37,18</v>
      </c>
      <c r="CJ46" t="str">
        <f t="shared" ca="1" si="40"/>
        <v>1,14,15,17,26,15,13,14,25,30,26,13,17,6,13,26,17,13,15,26,19,17,0,18,15,17,15,23,13,13,17,33,39,14,23,39,9,29,26,4,29,9,29,39,4,35,29,29,14,29,29,39,29,29,39,29,29,29,29,9,29,9,37,18,16</v>
      </c>
      <c r="CK46" t="str">
        <f t="shared" ca="1" si="40"/>
        <v>1,14,15,17,26,15,13,14,25,30,26,13,17,6,13,26,17,13,15,26,19,17,0,18,15,17,15,23,13,13,17,33,39,14,23,39,9,29,26,4,29,9,29,39,4,35,29,29,14,29,29,39,29,29,39,29,29,29,29,9,29,9,37,18,16,18</v>
      </c>
      <c r="CL46" t="str">
        <f t="shared" ca="1" si="40"/>
        <v>1,14,15,17,26,15,13,14,25,30,26,13,17,6,13,26,17,13,15,26,19,17,0,18,15,17,15,23,13,13,17,33,39,14,23,39,9,29,26,4,29,9,29,39,4,35,29,29,14,29,29,39,29,29,39,29,29,29,29,9,29,9,37,18,16,18,16</v>
      </c>
      <c r="CM46" t="str">
        <f t="shared" ca="1" si="41"/>
        <v>1,14,15,17,26,15,13,14,25,30,26,13,17,6,13,26,17,13,15,26,19,17,0,18,15,17,15,23,13,13,17,33,39,14,23,39,9,29,26,4,29,9,29,39,4,35,29,29,14,29,29,39,29,29,39,29,29,29,29,9,29,9,37,18,16,18,16,18</v>
      </c>
      <c r="CN46" t="str">
        <f t="shared" ca="1" si="41"/>
        <v>1,14,15,17,26,15,13,14,25,30,26,13,17,6,13,26,17,13,15,26,19,17,0,18,15,17,15,23,13,13,17,33,39,14,23,39,9,29,26,4,29,9,29,39,4,35,29,29,14,29,29,39,29,29,39,29,29,29,29,9,29,9,37,18,16,18,16,18,16</v>
      </c>
      <c r="CO46" t="str">
        <f t="shared" ca="1" si="41"/>
        <v>1,14,15,17,26,15,13,14,25,30,26,13,17,6,13,26,17,13,15,26,19,17,0,18,15,17,15,23,13,13,17,33,39,14,23,39,9,29,26,4,29,9,29,39,4,35,29,29,14,29,29,39,29,29,39,29,29,29,29,9,29,9,37,18,16,18,16,18,16,37</v>
      </c>
      <c r="CP46" t="str">
        <f t="shared" ca="1" si="41"/>
        <v>1,14,15,17,26,15,13,14,25,30,26,13,17,6,13,26,17,13,15,26,19,17,0,18,15,17,15,23,13,13,17,33,39,14,23,39,9,29,26,4,29,9,29,39,4,35,29,29,14,29,29,39,29,29,39,29,29,29,29,9,29,9,37,18,16,18,16,18,16,37,16</v>
      </c>
      <c r="CQ46" t="str">
        <f t="shared" ca="1" si="41"/>
        <v>1,14,15,17,26,15,13,14,25,30,26,13,17,6,13,26,17,13,15,26,19,17,0,18,15,17,15,23,13,13,17,33,39,14,23,39,9,29,26,4,29,9,29,39,4,35,29,29,14,29,29,39,29,29,39,29,29,29,29,9,29,9,37,18,16,18,16,18,16,37,16,37</v>
      </c>
      <c r="CR46" t="str">
        <f t="shared" ca="1" si="41"/>
        <v>1,14,15,17,26,15,13,14,25,30,26,13,17,6,13,26,17,13,15,26,19,17,0,18,15,17,15,23,13,13,17,33,39,14,23,39,9,29,26,4,29,9,29,39,4,35,29,29,14,29,29,39,29,29,39,29,29,29,29,9,29,9,37,18,16,18,16,18,16,37,16,37,18</v>
      </c>
      <c r="CS46" t="str">
        <f t="shared" ca="1" si="41"/>
        <v>1,14,15,17,26,15,13,14,25,30,26,13,17,6,13,26,17,13,15,26,19,17,0,18,15,17,15,23,13,13,17,33,39,14,23,39,9,29,26,4,29,9,29,39,4,35,29,29,14,29,29,39,29,29,39,29,29,29,29,9,29,9,37,18,16,18,16,18,16,37,16,37,18,18</v>
      </c>
      <c r="CT46" t="str">
        <f t="shared" ca="1" si="41"/>
        <v>1,14,15,17,26,15,13,14,25,30,26,13,17,6,13,26,17,13,15,26,19,17,0,18,15,17,15,23,13,13,17,33,39,14,23,39,9,29,26,4,29,9,29,39,4,35,29,29,14,29,29,39,29,29,39,29,29,29,29,9,29,9,37,18,16,18,16,18,16,37,16,37,18,18,16</v>
      </c>
      <c r="CU46" t="str">
        <f t="shared" ca="1" si="41"/>
        <v>1,14,15,17,26,15,13,14,25,30,26,13,17,6,13,26,17,13,15,26,19,17,0,18,15,17,15,23,13,13,17,33,39,14,23,39,9,29,26,4,29,9,29,39,4,35,29,29,14,29,29,39,29,29,39,29,29,29,29,9,29,9,37,18,16,18,16,18,16,37,16,37,18,18,16,37</v>
      </c>
      <c r="CV46" t="str">
        <f t="shared" ca="1" si="41"/>
        <v>1,14,15,17,26,15,13,14,25,30,26,13,17,6,13,26,17,13,15,26,19,17,0,18,15,17,15,23,13,13,17,33,39,14,23,39,9,29,26,4,29,9,29,39,4,35,29,29,14,29,29,39,29,29,39,29,29,29,29,9,29,9,37,18,16,18,16,18,16,37,16,37,18,18,16,37,37</v>
      </c>
      <c r="CW46" t="str">
        <f t="shared" ca="1" si="41"/>
        <v>1,14,15,17,26,15,13,14,25,30,26,13,17,6,13,26,17,13,15,26,19,17,0,18,15,17,15,23,13,13,17,33,39,14,23,39,9,29,26,4,29,9,29,39,4,35,29,29,14,29,29,39,29,29,39,29,29,29,29,9,29,9,37,18,16,18,16,18,16,37,16,37,18,18,16,37,37,16</v>
      </c>
      <c r="CX46" t="str">
        <f t="shared" ca="1" si="41"/>
        <v>1,14,15,17,26,15,13,14,25,30,26,13,17,6,13,26,17,13,15,26,19,17,0,18,15,17,15,23,13,13,17,33,39,14,23,39,9,29,26,4,29,9,29,39,4,35,29,29,14,29,29,39,29,29,39,29,29,29,29,9,29,9,37,18,16,18,16,18,16,37,16,37,18,18,16,37,37,16,37</v>
      </c>
      <c r="CY46" t="str">
        <f t="shared" ca="1" si="41"/>
        <v>1,14,15,17,26,15,13,14,25,30,26,13,17,6,13,26,17,13,15,26,19,17,0,18,15,17,15,23,13,13,17,33,39,14,23,39,9,29,26,4,29,9,29,39,4,35,29,29,14,29,29,39,29,29,39,29,29,29,29,9,29,9,37,18,16,18,16,18,16,37,16,37,18,18,16,37,37,16,37,16</v>
      </c>
      <c r="CZ46" t="str">
        <f t="shared" ca="1" si="41"/>
        <v>1,14,15,17,26,15,13,14,25,30,26,13,17,6,13,26,17,13,15,26,19,17,0,18,15,17,15,23,13,13,17,33,39,14,23,39,9,29,26,4,29,9,29,39,4,35,29,29,14,29,29,39,29,29,39,29,29,29,29,9,29,9,37,18,16,18,16,18,16,37,16,37,18,18,16,37,37,16,37,16,18</v>
      </c>
      <c r="DA46" t="str">
        <f t="shared" ca="1" si="41"/>
        <v>1,14,15,17,26,15,13,14,25,30,26,13,17,6,13,26,17,13,15,26,19,17,0,18,15,17,15,23,13,13,17,33,39,14,23,39,9,29,26,4,29,9,29,39,4,35,29,29,14,29,29,39,29,29,39,29,29,29,29,9,29,9,37,18,16,18,16,18,16,37,16,37,18,18,16,37,37,16,37,16,18,37</v>
      </c>
      <c r="DB46" t="str">
        <f t="shared" ca="1" si="41"/>
        <v>1,14,15,17,26,15,13,14,25,30,26,13,17,6,13,26,17,13,15,26,19,17,0,18,15,17,15,23,13,13,17,33,39,14,23,39,9,29,26,4,29,9,29,39,4,35,29,29,14,29,29,39,29,29,39,29,29,29,29,9,29,9,37,18,16,18,16,18,16,37,16,37,18,18,16,37,37,16,37,16,18,37,18</v>
      </c>
      <c r="DC46" t="str">
        <f t="shared" ca="1" si="41"/>
        <v>1,14,15,17,26,15,13,14,25,30,26,13,17,6,13,26,17,13,15,26,19,17,0,18,15,17,15,23,13,13,17,33,39,14,23,39,9,29,26,4,29,9,29,39,4,35,29,29,14,29,29,39,29,29,39,29,29,29,29,9,29,9,37,18,16,18,16,18,16,37,16,37,18,18,16,37,37,16,37,16,18,37,18,16</v>
      </c>
      <c r="DD46" t="str">
        <f t="shared" ca="1" si="41"/>
        <v>1,14,15,17,26,15,13,14,25,30,26,13,17,6,13,26,17,13,15,26,19,17,0,18,15,17,15,23,13,13,17,33,39,14,23,39,9,29,26,4,29,9,29,39,4,35,29,29,14,29,29,39,29,29,39,29,29,29,29,9,29,9,37,18,16,18,16,18,16,37,16,37,18,18,16,37,37,16,37,16,18,37,18,16,37</v>
      </c>
      <c r="DE46" t="str">
        <f t="shared" ca="1" si="41"/>
        <v>1,14,15,17,26,15,13,14,25,30,26,13,17,6,13,26,17,13,15,26,19,17,0,18,15,17,15,23,13,13,17,33,39,14,23,39,9,29,26,4,29,9,29,39,4,35,29,29,14,29,29,39,29,29,39,29,29,29,29,9,29,9,37,18,16,18,16,18,16,37,16,37,18,18,16,37,37,16,37,16,18,37,18,16,37,37</v>
      </c>
      <c r="DF46" t="str">
        <f t="shared" ca="1" si="41"/>
        <v>1,14,15,17,26,15,13,14,25,30,26,13,17,6,13,26,17,13,15,26,19,17,0,18,15,17,15,23,13,13,17,33,39,14,23,39,9,29,26,4,29,9,29,39,4,35,29,29,14,29,29,39,29,29,39,29,29,29,29,9,29,9,37,18,16,18,16,18,16,37,16,37,18,18,16,37,37,16,37,16,18,37,18,16,37,37,16</v>
      </c>
      <c r="DG46" t="str">
        <f t="shared" ca="1" si="41"/>
        <v>1,14,15,17,26,15,13,14,25,30,26,13,17,6,13,26,17,13,15,26,19,17,0,18,15,17,15,23,13,13,17,33,39,14,23,39,9,29,26,4,29,9,29,39,4,35,29,29,14,29,29,39,29,29,39,29,29,29,29,9,29,9,37,18,16,18,16,18,16,37,16,37,18,18,16,37,37,16,37,16,18,37,18,16,37,37,16,16</v>
      </c>
      <c r="DH46" t="str">
        <f t="shared" ca="1" si="41"/>
        <v>1,14,15,17,26,15,13,14,25,30,26,13,17,6,13,26,17,13,15,26,19,17,0,18,15,17,15,23,13,13,17,33,39,14,23,39,9,29,26,4,29,9,29,39,4,35,29,29,14,29,29,39,29,29,39,29,29,29,29,9,29,9,37,18,16,18,16,18,16,37,16,37,18,18,16,37,37,16,37,16,18,37,18,16,37,37,16,16,18</v>
      </c>
      <c r="DI46" t="str">
        <f t="shared" ca="1" si="41"/>
        <v>1,14,15,17,26,15,13,14,25,30,26,13,17,6,13,26,17,13,15,26,19,17,0,18,15,17,15,23,13,13,17,33,39,14,23,39,9,29,26,4,29,9,29,39,4,35,29,29,14,29,29,39,29,29,39,29,29,29,29,9,29,9,37,18,16,18,16,18,16,37,16,37,18,18,16,37,37,16,37,16,18,37,18,16,37,37,16,16,18,18</v>
      </c>
      <c r="DJ46" t="str">
        <f t="shared" ca="1" si="41"/>
        <v>1,14,15,17,26,15,13,14,25,30,26,13,17,6,13,26,17,13,15,26,19,17,0,18,15,17,15,23,13,13,17,33,39,14,23,39,9,29,26,4,29,9,29,39,4,35,29,29,14,29,29,39,29,29,39,29,29,29,29,9,29,9,37,18,16,18,16,18,16,37,16,37,18,18,16,37,37,16,37,16,18,37,18,16,37,37,16,16,18,18,34</v>
      </c>
      <c r="DK46" t="str">
        <f t="shared" ca="1" si="41"/>
        <v>1,14,15,17,26,15,13,14,25,30,26,13,17,6,13,26,17,13,15,26,19,17,0,18,15,17,15,23,13,13,17,33,39,14,23,39,9,29,26,4,29,9,29,39,4,35,29,29,14,29,29,39,29,29,39,29,29,29,29,9,29,9,37,18,16,18,16,18,16,37,16,37,18,18,16,37,37,16,37,16,18,37,18,16,37,37,16,16,18,18,34,18</v>
      </c>
      <c r="DL46" t="str">
        <f t="shared" ca="1" si="41"/>
        <v>1,14,15,17,26,15,13,14,25,30,26,13,17,6,13,26,17,13,15,26,19,17,0,18,15,17,15,23,13,13,17,33,39,14,23,39,9,29,26,4,29,9,29,39,4,35,29,29,14,29,29,39,29,29,39,29,29,29,29,9,29,9,37,18,16,18,16,18,16,37,16,37,18,18,16,37,37,16,37,16,18,37,18,16,37,37,16,16,18,18,34,18,13</v>
      </c>
      <c r="DM46" t="str">
        <f t="shared" ca="1" si="41"/>
        <v>1,14,15,17,26,15,13,14,25,30,26,13,17,6,13,26,17,13,15,26,19,17,0,18,15,17,15,23,13,13,17,33,39,14,23,39,9,29,26,4,29,9,29,39,4,35,29,29,14,29,29,39,29,29,39,29,29,29,29,9,29,9,37,18,16,18,16,18,16,37,16,37,18,18,16,37,37,16,37,16,18,37,18,16,37,37,16,16,18,18,34,18,13,23</v>
      </c>
      <c r="DN46" t="str">
        <f t="shared" ca="1" si="41"/>
        <v>1,14,15,17,26,15,13,14,25,30,26,13,17,6,13,26,17,13,15,26,19,17,0,18,15,17,15,23,13,13,17,33,39,14,23,39,9,29,26,4,29,9,29,39,4,35,29,29,14,29,29,39,29,29,39,29,29,29,29,9,29,9,37,18,16,18,16,18,16,37,16,37,18,18,16,37,37,16,37,16,18,37,18,16,37,37,16,16,18,18,34,18,13,23,22</v>
      </c>
      <c r="DO46" t="str">
        <f t="shared" ca="1" si="41"/>
        <v>1,14,15,17,26,15,13,14,25,30,26,13,17,6,13,26,17,13,15,26,19,17,0,18,15,17,15,23,13,13,17,33,39,14,23,39,9,29,26,4,29,9,29,39,4,35,29,29,14,29,29,39,29,29,39,29,29,29,29,9,29,9,37,18,16,18,16,18,16,37,16,37,18,18,16,37,37,16,37,16,18,37,18,16,37,37,16,16,18,18,34,18,13,23,22,15</v>
      </c>
      <c r="DP46" t="str">
        <f t="shared" ca="1" si="41"/>
        <v>1,14,15,17,26,15,13,14,25,30,26,13,17,6,13,26,17,13,15,26,19,17,0,18,15,17,15,23,13,13,17,33,39,14,23,39,9,29,26,4,29,9,29,39,4,35,29,29,14,29,29,39,29,29,39,29,29,29,29,9,29,9,37,18,16,18,16,18,16,37,16,37,18,18,16,37,37,16,37,16,18,37,18,16,37,37,16,16,18,18,34,18,13,23,22,15,23</v>
      </c>
      <c r="DQ46" t="str">
        <f t="shared" ca="1" si="41"/>
        <v>1,14,15,17,26,15,13,14,25,30,26,13,17,6,13,26,17,13,15,26,19,17,0,18,15,17,15,23,13,13,17,33,39,14,23,39,9,29,26,4,29,9,29,39,4,35,29,29,14,29,29,39,29,29,39,29,29,29,29,9,29,9,37,18,16,18,16,18,16,37,16,37,18,18,16,37,37,16,37,16,18,37,18,16,37,37,16,16,18,18,34,18,13,23,22,15,23,24</v>
      </c>
      <c r="DR46" t="str">
        <f t="shared" ca="1" si="41"/>
        <v>1,14,15,17,26,15,13,14,25,30,26,13,17,6,13,26,17,13,15,26,19,17,0,18,15,17,15,23,13,13,17,33,39,14,23,39,9,29,26,4,29,9,29,39,4,35,29,29,14,29,29,39,29,29,39,29,29,29,29,9,29,9,37,18,16,18,16,18,16,37,16,37,18,18,16,37,37,16,37,16,18,37,18,16,37,37,16,16,18,18,34,18,13,23,22,15,23,24,20</v>
      </c>
      <c r="DS46" t="str">
        <f t="shared" ca="1" si="41"/>
        <v>1,14,15,17,26,15,13,14,25,30,26,13,17,6,13,26,17,13,15,26,19,17,0,18,15,17,15,23,13,13,17,33,39,14,23,39,9,29,26,4,29,9,29,39,4,35,29,29,14,29,29,39,29,29,39,29,29,29,29,9,29,9,37,18,16,18,16,18,16,37,16,37,18,18,16,37,37,16,37,16,18,37,18,16,37,37,16,16,18,18,34,18,13,23,22,15,23,24,20,22</v>
      </c>
      <c r="DT46" t="str">
        <f t="shared" ca="1" si="41"/>
        <v>1,14,15,17,26,15,13,14,25,30,26,13,17,6,13,26,17,13,15,26,19,17,0,18,15,17,15,23,13,13,17,33,39,14,23,39,9,29,26,4,29,9,29,39,4,35,29,29,14,29,29,39,29,29,39,29,29,29,29,9,29,9,37,18,16,18,16,18,16,37,16,37,18,18,16,37,37,16,37,16,18,37,18,16,37,37,16,16,18,18,34,18,13,23,22,15,23,24,20,22,20</v>
      </c>
      <c r="DU46" t="str">
        <f t="shared" ca="1" si="41"/>
        <v>1,14,15,17,26,15,13,14,25,30,26,13,17,6,13,26,17,13,15,26,19,17,0,18,15,17,15,23,13,13,17,33,39,14,23,39,9,29,26,4,29,9,29,39,4,35,29,29,14,29,29,39,29,29,39,29,29,29,29,9,29,9,37,18,16,18,16,18,16,37,16,37,18,18,16,37,37,16,37,16,18,37,18,16,37,37,16,16,18,18,34,18,13,23,22,15,23,24,20,22,20,26</v>
      </c>
      <c r="DV46" t="str">
        <f t="shared" ca="1" si="41"/>
        <v>1,14,15,17,26,15,13,14,25,30,26,13,17,6,13,26,17,13,15,26,19,17,0,18,15,17,15,23,13,13,17,33,39,14,23,39,9,29,26,4,29,9,29,39,4,35,29,29,14,29,29,39,29,29,39,29,29,29,29,9,29,9,37,18,16,18,16,18,16,37,16,37,18,18,16,37,37,16,37,16,18,37,18,16,37,37,16,16,18,18,34,18,13,23,22,15,23,24,20,22,20,26,9</v>
      </c>
      <c r="DW46" t="str">
        <f t="shared" ca="1" si="41"/>
        <v>1,14,15,17,26,15,13,14,25,30,26,13,17,6,13,26,17,13,15,26,19,17,0,18,15,17,15,23,13,13,17,33,39,14,23,39,9,29,26,4,29,9,29,39,4,35,29,29,14,29,29,39,29,29,39,29,29,29,29,9,29,9,37,18,16,18,16,18,16,37,16,37,18,18,16,37,37,16,37,16,18,37,18,16,37,37,16,16,18,18,34,18,13,23,22,15,23,24,20,22,20,26,9,7</v>
      </c>
      <c r="DX46" t="str">
        <f t="shared" ca="1" si="41"/>
        <v>1,14,15,17,26,15,13,14,25,30,26,13,17,6,13,26,17,13,15,26,19,17,0,18,15,17,15,23,13,13,17,33,39,14,23,39,9,29,26,4,29,9,29,39,4,35,29,29,14,29,29,39,29,29,39,29,29,29,29,9,29,9,37,18,16,18,16,18,16,37,16,37,18,18,16,37,37,16,37,16,18,37,18,16,37,37,16,16,18,18,34,18,13,23,22,15,23,24,20,22,20,26,9,7,15</v>
      </c>
      <c r="DY46" t="str">
        <f t="shared" ca="1" si="41"/>
        <v>1,14,15,17,26,15,13,14,25,30,26,13,17,6,13,26,17,13,15,26,19,17,0,18,15,17,15,23,13,13,17,33,39,14,23,39,9,29,26,4,29,9,29,39,4,35,29,29,14,29,29,39,29,29,39,29,29,29,29,9,29,9,37,18,16,18,16,18,16,37,16,37,18,18,16,37,37,16,37,16,18,37,18,16,37,37,16,16,18,18,34,18,13,23,22,15,23,24,20,22,20,26,9,7,15,15</v>
      </c>
      <c r="DZ46" t="str">
        <f t="shared" ca="1" si="41"/>
        <v>1,14,15,17,26,15,13,14,25,30,26,13,17,6,13,26,17,13,15,26,19,17,0,18,15,17,15,23,13,13,17,33,39,14,23,39,9,29,26,4,29,9,29,39,4,35,29,29,14,29,29,39,29,29,39,29,29,29,29,9,29,9,37,18,16,18,16,18,16,37,16,37,18,18,16,37,37,16,37,16,18,37,18,16,37,37,16,16,18,18,34,18,13,23,22,15,23,24,20,22,20,26,9,7,15,15,20</v>
      </c>
      <c r="EA46" t="str">
        <f t="shared" ca="1" si="41"/>
        <v>1,14,15,17,26,15,13,14,25,30,26,13,17,6,13,26,17,13,15,26,19,17,0,18,15,17,15,23,13,13,17,33,39,14,23,39,9,29,26,4,29,9,29,39,4,35,29,29,14,29,29,39,29,29,39,29,29,29,29,9,29,9,37,18,16,18,16,18,16,37,16,37,18,18,16,37,37,16,37,16,18,37,18,16,37,37,16,16,18,18,34,18,13,23,22,15,23,24,20,22,20,26,9,7,15,15,20,22</v>
      </c>
      <c r="EB46" t="str">
        <f t="shared" ca="1" si="41"/>
        <v>1,14,15,17,26,15,13,14,25,30,26,13,17,6,13,26,17,13,15,26,19,17,0,18,15,17,15,23,13,13,17,33,39,14,23,39,9,29,26,4,29,9,29,39,4,35,29,29,14,29,29,39,29,29,39,29,29,29,29,9,29,9,37,18,16,18,16,18,16,37,16,37,18,18,16,37,37,16,37,16,18,37,18,16,37,37,16,16,18,18,34,18,13,23,22,15,23,24,20,22,20,26,9,7,15,15,20,22,20</v>
      </c>
      <c r="EC46" t="str">
        <f t="shared" ca="1" si="41"/>
        <v>1,14,15,17,26,15,13,14,25,30,26,13,17,6,13,26,17,13,15,26,19,17,0,18,15,17,15,23,13,13,17,33,39,14,23,39,9,29,26,4,29,9,29,39,4,35,29,29,14,29,29,39,29,29,39,29,29,29,29,9,29,9,37,18,16,18,16,18,16,37,16,37,18,18,16,37,37,16,37,16,18,37,18,16,37,37,16,16,18,18,34,18,13,23,22,15,23,24,20,22,20,26,9,7,15,15,20,22,20,7</v>
      </c>
      <c r="ED46" t="str">
        <f t="shared" ca="1" si="41"/>
        <v>1,14,15,17,26,15,13,14,25,30,26,13,17,6,13,26,17,13,15,26,19,17,0,18,15,17,15,23,13,13,17,33,39,14,23,39,9,29,26,4,29,9,29,39,4,35,29,29,14,29,29,39,29,29,39,29,29,29,29,9,29,9,37,18,16,18,16,18,16,37,16,37,18,18,16,37,37,16,37,16,18,37,18,16,37,37,16,16,18,18,34,18,13,23,22,15,23,24,20,22,20,26,9,7,15,15,20,22,20,7,26</v>
      </c>
      <c r="EE46" t="str">
        <f t="shared" ca="1" si="41"/>
        <v>1,14,15,17,26,15,13,14,25,30,26,13,17,6,13,26,17,13,15,26,19,17,0,18,15,17,15,23,13,13,17,33,39,14,23,39,9,29,26,4,29,9,29,39,4,35,29,29,14,29,29,39,29,29,39,29,29,29,29,9,29,9,37,18,16,18,16,18,16,37,16,37,18,18,16,37,37,16,37,16,18,37,18,16,37,37,16,16,18,18,34,18,13,23,22,15,23,24,20,22,20,26,9,7,15,15,20,22,20,7,26,7</v>
      </c>
      <c r="EF46" t="str">
        <f t="shared" ca="1" si="41"/>
        <v>1,14,15,17,26,15,13,14,25,30,26,13,17,6,13,26,17,13,15,26,19,17,0,18,15,17,15,23,13,13,17,33,39,14,23,39,9,29,26,4,29,9,29,39,4,35,29,29,14,29,29,39,29,29,39,29,29,29,29,9,29,9,37,18,16,18,16,18,16,37,16,37,18,18,16,37,37,16,37,16,18,37,18,16,37,37,16,16,18,18,34,18,13,23,22,15,23,24,20,22,20,26,9,7,15,15,20,22,20,7,26,7,15</v>
      </c>
      <c r="EG46" t="str">
        <f t="shared" ca="1" si="41"/>
        <v>1,14,15,17,26,15,13,14,25,30,26,13,17,6,13,26,17,13,15,26,19,17,0,18,15,17,15,23,13,13,17,33,39,14,23,39,9,29,26,4,29,9,29,39,4,35,29,29,14,29,29,39,29,29,39,29,29,29,29,9,29,9,37,18,16,18,16,18,16,37,16,37,18,18,16,37,37,16,37,16,18,37,18,16,37,37,16,16,18,18,34,18,13,23,22,15,23,24,20,22,20,26,9,7,15,15,20,22,20,7,26,7,15,1</v>
      </c>
      <c r="EH46" t="str">
        <f t="shared" ca="1" si="41"/>
        <v>1,14,15,17,26,15,13,14,25,30,26,13,17,6,13,26,17,13,15,26,19,17,0,18,15,17,15,23,13,13,17,33,39,14,23,39,9,29,26,4,29,9,29,39,4,35,29,29,14,29,29,39,29,29,39,29,29,29,29,9,29,9,37,18,16,18,16,18,16,37,16,37,18,18,16,37,37,16,37,16,18,37,18,16,37,37,16,16,18,18,34,18,13,23,22,15,23,24,20,22,20,26,9,7,15,15,20,22,20,7,26,7,15,1,9</v>
      </c>
      <c r="EI46" t="str">
        <f t="shared" ca="1" si="41"/>
        <v>1,14,15,17,26,15,13,14,25,30,26,13,17,6,13,26,17,13,15,26,19,17,0,18,15,17,15,23,13,13,17,33,39,14,23,39,9,29,26,4,29,9,29,39,4,35,29,29,14,29,29,39,29,29,39,29,29,29,29,9,29,9,37,18,16,18,16,18,16,37,16,37,18,18,16,37,37,16,37,16,18,37,18,16,37,37,16,16,18,18,34,18,13,23,22,15,23,24,20,22,20,26,9,7,15,15,20,22,20,7,26,7,15,1,9,1</v>
      </c>
      <c r="EJ46" t="str">
        <f t="shared" ca="1" si="41"/>
        <v>1,14,15,17,26,15,13,14,25,30,26,13,17,6,13,26,17,13,15,26,19,17,0,18,15,17,15,23,13,13,17,33,39,14,23,39,9,29,26,4,29,9,29,39,4,35,29,29,14,29,29,39,29,29,39,29,29,29,29,9,29,9,37,18,16,18,16,18,16,37,16,37,18,18,16,37,37,16,37,16,18,37,18,16,37,37,16,16,18,18,34,18,13,23,22,15,23,24,20,22,20,26,9,7,15,15,20,22,20,7,26,7,15,1,9,1,14</v>
      </c>
      <c r="EK46" t="str">
        <f t="shared" ca="1" si="41"/>
        <v>1,14,15,17,26,15,13,14,25,30,26,13,17,6,13,26,17,13,15,26,19,17,0,18,15,17,15,23,13,13,17,33,39,14,23,39,9,29,26,4,29,9,29,39,4,35,29,29,14,29,29,39,29,29,39,29,29,29,29,9,29,9,37,18,16,18,16,18,16,37,16,37,18,18,16,37,37,16,37,16,18,37,18,16,37,37,16,16,18,18,34,18,13,23,22,15,23,24,20,22,20,26,9,7,15,15,20,22,20,7,26,7,15,1,9,1,14,20</v>
      </c>
      <c r="EL46" t="str">
        <f t="shared" ca="1" si="41"/>
        <v>1,14,15,17,26,15,13,14,25,30,26,13,17,6,13,26,17,13,15,26,19,17,0,18,15,17,15,23,13,13,17,33,39,14,23,39,9,29,26,4,29,9,29,39,4,35,29,29,14,29,29,39,29,29,39,29,29,29,29,9,29,9,37,18,16,18,16,18,16,37,16,37,18,18,16,37,37,16,37,16,18,37,18,16,37,37,16,16,18,18,34,18,13,23,22,15,23,24,20,22,20,26,9,7,15,15,20,22,20,7,26,7,15,1,9,1,14,20,15</v>
      </c>
      <c r="EM46" t="str">
        <f t="shared" ca="1" si="41"/>
        <v>1,14,15,17,26,15,13,14,25,30,26,13,17,6,13,26,17,13,15,26,19,17,0,18,15,17,15,23,13,13,17,33,39,14,23,39,9,29,26,4,29,9,29,39,4,35,29,29,14,29,29,39,29,29,39,29,29,29,29,9,29,9,37,18,16,18,16,18,16,37,16,37,18,18,16,37,37,16,37,16,18,37,18,16,37,37,16,16,18,18,34,18,13,23,22,15,23,24,20,22,20,26,9,7,15,15,20,22,20,7,26,7,15,1,9,1,14,20,15,4</v>
      </c>
      <c r="EN46" t="str">
        <f t="shared" ca="1" si="41"/>
        <v>1,14,15,17,26,15,13,14,25,30,26,13,17,6,13,26,17,13,15,26,19,17,0,18,15,17,15,23,13,13,17,33,39,14,23,39,9,29,26,4,29,9,29,39,4,35,29,29,14,29,29,39,29,29,39,29,29,29,29,9,29,9,37,18,16,18,16,18,16,37,16,37,18,18,16,37,37,16,37,16,18,37,18,16,37,37,16,16,18,18,34,18,13,23,22,15,23,24,20,22,20,26,9,7,15,15,20,22,20,7,26,7,15,1,9,1,14,20,15,4,20</v>
      </c>
      <c r="EO46" t="str">
        <f t="shared" ca="1" si="41"/>
        <v>1,14,15,17,26,15,13,14,25,30,26,13,17,6,13,26,17,13,15,26,19,17,0,18,15,17,15,23,13,13,17,33,39,14,23,39,9,29,26,4,29,9,29,39,4,35,29,29,14,29,29,39,29,29,39,29,29,29,29,9,29,9,37,18,16,18,16,18,16,37,16,37,18,18,16,37,37,16,37,16,18,37,18,16,37,37,16,16,18,18,34,18,13,23,22,15,23,24,20,22,20,26,9,7,15,15,20,22,20,7,26,7,15,1,9,1,14,20,15,4,20,22</v>
      </c>
      <c r="EP46" t="str">
        <f t="shared" ca="1" si="41"/>
        <v>1,14,15,17,26,15,13,14,25,30,26,13,17,6,13,26,17,13,15,26,19,17,0,18,15,17,15,23,13,13,17,33,39,14,23,39,9,29,26,4,29,9,29,39,4,35,29,29,14,29,29,39,29,29,39,29,29,29,29,9,29,9,37,18,16,18,16,18,16,37,16,37,18,18,16,37,37,16,37,16,18,37,18,16,37,37,16,16,18,18,34,18,13,23,22,15,23,24,20,22,20,26,9,7,15,15,20,22,20,7,26,7,15,1,9,1,14,20,15,4,20,22,15</v>
      </c>
      <c r="EQ46" t="str">
        <f t="shared" ca="1" si="41"/>
        <v>1,14,15,17,26,15,13,14,25,30,26,13,17,6,13,26,17,13,15,26,19,17,0,18,15,17,15,23,13,13,17,33,39,14,23,39,9,29,26,4,29,9,29,39,4,35,29,29,14,29,29,39,29,29,39,29,29,29,29,9,29,9,37,18,16,18,16,18,16,37,16,37,18,18,16,37,37,16,37,16,18,37,18,16,37,37,16,16,18,18,34,18,13,23,22,15,23,24,20,22,20,26,9,7,15,15,20,22,20,7,26,7,15,1,9,1,14,20,15,4,20,22,15,20</v>
      </c>
      <c r="ER46" t="str">
        <f t="shared" ca="1" si="41"/>
        <v>1,14,15,17,26,15,13,14,25,30,26,13,17,6,13,26,17,13,15,26,19,17,0,18,15,17,15,23,13,13,17,33,39,14,23,39,9,29,26,4,29,9,29,39,4,35,29,29,14,29,29,39,29,29,39,29,29,29,29,9,29,9,37,18,16,18,16,18,16,37,16,37,18,18,16,37,37,16,37,16,18,37,18,16,37,37,16,16,18,18,34,18,13,23,22,15,23,24,20,22,20,26,9,7,15,15,20,22,20,7,26,7,15,1,9,1,14,20,15,4,20,22,15,20,11</v>
      </c>
      <c r="ES46" t="str">
        <f t="shared" ca="1" si="41"/>
        <v>1,14,15,17,26,15,13,14,25,30,26,13,17,6,13,26,17,13,15,26,19,17,0,18,15,17,15,23,13,13,17,33,39,14,23,39,9,29,26,4,29,9,29,39,4,35,29,29,14,29,29,39,29,29,39,29,29,29,29,9,29,9,37,18,16,18,16,18,16,37,16,37,18,18,16,37,37,16,37,16,18,37,18,16,37,37,16,16,18,18,34,18,13,23,22,15,23,24,20,22,20,26,9,7,15,15,20,22,20,7,26,7,15,1,9,1,14,20,15,4,20,22,15,20,11,0</v>
      </c>
      <c r="ET46" t="str">
        <f t="shared" ca="1" si="41"/>
        <v>1,14,15,17,26,15,13,14,25,30,26,13,17,6,13,26,17,13,15,26,19,17,0,18,15,17,15,23,13,13,17,33,39,14,23,39,9,29,26,4,29,9,29,39,4,35,29,29,14,29,29,39,29,29,39,29,29,29,29,9,29,9,37,18,16,18,16,18,16,37,16,37,18,18,16,37,37,16,37,16,18,37,18,16,37,37,16,16,18,18,34,18,13,23,22,15,23,24,20,22,20,26,9,7,15,15,20,22,20,7,26,7,15,1,9,1,14,20,15,4,20,22,15,20,11,0,33</v>
      </c>
      <c r="EV46" t="str">
        <f t="shared" ref="EV46:EV49" ca="1" si="45">EV33&amp;","&amp;EW33</f>
        <v>0,0</v>
      </c>
      <c r="EW46" t="str">
        <f t="shared" ca="1" si="41"/>
        <v>0,0,24</v>
      </c>
      <c r="EX46" t="str">
        <f t="shared" ca="1" si="41"/>
        <v>0,0,24,9</v>
      </c>
      <c r="EY46" t="str">
        <f t="shared" ca="1" si="42"/>
        <v>0,0,24,9,9</v>
      </c>
      <c r="EZ46" t="str">
        <f t="shared" ca="1" si="42"/>
        <v>0,0,24,9,9,9</v>
      </c>
      <c r="FA46" t="str">
        <f t="shared" ca="1" si="42"/>
        <v>0,0,24,9,9,9,0</v>
      </c>
      <c r="FB46" t="str">
        <f t="shared" ca="1" si="42"/>
        <v>0,0,24,9,9,9,0,9</v>
      </c>
      <c r="FC46" t="str">
        <f t="shared" ca="1" si="42"/>
        <v>0,0,24,9,9,9,0,9,10</v>
      </c>
      <c r="FD46" t="str">
        <f t="shared" ca="1" si="42"/>
        <v>0,0,24,9,9,9,0,9,10,38</v>
      </c>
      <c r="FE46" t="str">
        <f t="shared" ca="1" si="42"/>
        <v>0,0,24,9,9,9,0,9,10,38,32</v>
      </c>
      <c r="FF46" t="str">
        <f t="shared" ca="1" si="42"/>
        <v>0,0,24,9,9,9,0,9,10,38,32,14</v>
      </c>
      <c r="FG46" t="str">
        <f t="shared" ca="1" si="42"/>
        <v>0,0,24,9,9,9,0,9,10,38,32,14,6</v>
      </c>
      <c r="FH46" t="str">
        <f t="shared" ca="1" si="42"/>
        <v>0,0,24,9,9,9,0,9,10,38,32,14,6,26</v>
      </c>
      <c r="FI46" t="str">
        <f t="shared" ca="1" si="42"/>
        <v>0,0,24,9,9,9,0,9,10,38,32,14,6,26,0</v>
      </c>
      <c r="FJ46" t="str">
        <f t="shared" ca="1" si="42"/>
        <v>0,0,24,9,9,9,0,9,10,38,32,14,6,26,0,33</v>
      </c>
      <c r="FK46" t="str">
        <f t="shared" ca="1" si="42"/>
        <v>0,0,24,9,9,9,0,9,10,38,32,14,6,26,0,33,20</v>
      </c>
      <c r="FL46" t="str">
        <f t="shared" ca="1" si="42"/>
        <v>0,0,24,9,9,9,0,9,10,38,32,14,6,26,0,33,20,33</v>
      </c>
      <c r="FM46" t="str">
        <f t="shared" ca="1" si="42"/>
        <v>0,0,24,9,9,9,0,9,10,38,32,14,6,26,0,33,20,33,20</v>
      </c>
      <c r="FN46" t="str">
        <f t="shared" ca="1" si="42"/>
        <v>0,0,24,9,9,9,0,9,10,38,32,14,6,26,0,33,20,33,20,11</v>
      </c>
      <c r="FO46" t="str">
        <f t="shared" ca="1" si="42"/>
        <v>0,0,24,9,9,9,0,9,10,38,32,14,6,26,0,33,20,33,20,11,9</v>
      </c>
      <c r="FP46" t="str">
        <f t="shared" ca="1" si="42"/>
        <v>0,0,24,9,9,9,0,9,10,38,32,14,6,26,0,33,20,33,20,11,9,11</v>
      </c>
      <c r="FQ46" t="str">
        <f t="shared" ca="1" si="42"/>
        <v>0,0,24,9,9,9,0,9,10,38,32,14,6,26,0,33,20,33,20,11,9,11,11</v>
      </c>
      <c r="FR46" t="str">
        <f t="shared" ca="1" si="42"/>
        <v>0,0,24,9,9,9,0,9,10,38,32,14,6,26,0,33,20,33,20,11,9,11,11,33</v>
      </c>
      <c r="FS46" t="str">
        <f t="shared" ca="1" si="42"/>
        <v>0,0,24,9,9,9,0,9,10,38,32,14,6,26,0,33,20,33,20,11,9,11,11,33,11</v>
      </c>
      <c r="FT46" t="str">
        <f t="shared" ca="1" si="42"/>
        <v>0,0,24,9,9,9,0,9,10,38,32,14,6,26,0,33,20,33,20,11,9,11,11,33,11,6</v>
      </c>
      <c r="FU46" t="str">
        <f t="shared" ca="1" si="42"/>
        <v>0,0,24,9,9,9,0,9,10,38,32,14,6,26,0,33,20,33,20,11,9,11,11,33,11,6,11</v>
      </c>
      <c r="FV46" t="str">
        <f t="shared" ca="1" si="42"/>
        <v>0,0,24,9,9,9,0,9,10,38,32,14,6,26,0,33,20,33,20,11,9,11,11,33,11,6,11,9</v>
      </c>
    </row>
    <row r="47" spans="1:179" x14ac:dyDescent="0.25">
      <c r="A47" t="str">
        <f ca="1"/>
        <v>001212EB</v>
      </c>
      <c r="B47" t="str">
        <f ca="1"/>
        <v>0003D04D</v>
      </c>
      <c r="C47">
        <f ca="1"/>
        <v>0</v>
      </c>
      <c r="D47">
        <f ca="1"/>
        <v>0</v>
      </c>
      <c r="E47" t="str">
        <f ca="1"/>
        <v>Conjuration</v>
      </c>
      <c r="F47">
        <f ca="1"/>
        <v>50</v>
      </c>
      <c r="G47" t="str">
        <f ca="1"/>
        <v>Corpse Explosion</v>
      </c>
      <c r="H47">
        <f ca="1"/>
        <v>1</v>
      </c>
      <c r="I47">
        <f ca="1"/>
        <v>1</v>
      </c>
      <c r="J47">
        <f ca="1"/>
        <v>0</v>
      </c>
      <c r="K47">
        <f ca="1"/>
        <v>0</v>
      </c>
      <c r="L47">
        <f ca="1"/>
        <v>0</v>
      </c>
      <c r="M47" t="str">
        <f ca="1"/>
        <v>Soul</v>
      </c>
      <c r="N47">
        <f ca="1"/>
        <v>0</v>
      </c>
      <c r="O47">
        <f ca="1"/>
        <v>0</v>
      </c>
      <c r="P47" s="1">
        <f ca="1"/>
        <v>0</v>
      </c>
      <c r="Q47">
        <f ca="1"/>
        <v>0</v>
      </c>
      <c r="S47" t="str">
        <f t="shared" ca="1" si="0"/>
        <v>Corpse Explosion</v>
      </c>
      <c r="T47">
        <f t="shared" ca="1" si="1"/>
        <v>50</v>
      </c>
      <c r="U47" s="18">
        <f t="shared" ca="1" si="2"/>
        <v>1184491</v>
      </c>
      <c r="Y47" t="str">
        <f t="shared" ca="1" si="43"/>
        <v>30,19</v>
      </c>
      <c r="Z47" t="str">
        <f t="shared" ca="1" si="44"/>
        <v>30,19,23</v>
      </c>
      <c r="AA47" t="str">
        <f t="shared" ref="AA47:CL49" ca="1" si="46">Z47&amp;","&amp;AB34</f>
        <v>30,19,23,32</v>
      </c>
      <c r="AB47" t="str">
        <f t="shared" ca="1" si="46"/>
        <v>30,19,23,32,-1</v>
      </c>
      <c r="AC47" t="str">
        <f t="shared" ca="1" si="46"/>
        <v>30,19,23,32,-1,-1</v>
      </c>
      <c r="AD47" t="str">
        <f t="shared" ca="1" si="46"/>
        <v>30,19,23,32,-1,-1,-1</v>
      </c>
      <c r="AE47" t="str">
        <f t="shared" ca="1" si="46"/>
        <v>30,19,23,32,-1,-1,-1,27</v>
      </c>
      <c r="AF47" t="str">
        <f t="shared" ca="1" si="46"/>
        <v>30,19,23,32,-1,-1,-1,27,27</v>
      </c>
      <c r="AG47" t="str">
        <f t="shared" ca="1" si="46"/>
        <v>30,19,23,32,-1,-1,-1,27,27,-1</v>
      </c>
      <c r="AH47" t="str">
        <f t="shared" ca="1" si="46"/>
        <v>30,19,23,32,-1,-1,-1,27,27,-1,-1</v>
      </c>
      <c r="AI47" t="str">
        <f t="shared" ca="1" si="46"/>
        <v>30,19,23,32,-1,-1,-1,27,27,-1,-1,14</v>
      </c>
      <c r="AJ47" t="str">
        <f t="shared" ca="1" si="46"/>
        <v>30,19,23,32,-1,-1,-1,27,27,-1,-1,14,-1</v>
      </c>
      <c r="AK47" t="str">
        <f t="shared" ca="1" si="46"/>
        <v>30,19,23,32,-1,-1,-1,27,27,-1,-1,14,-1,27</v>
      </c>
      <c r="AL47" t="str">
        <f t="shared" ca="1" si="46"/>
        <v>30,19,23,32,-1,-1,-1,27,27,-1,-1,14,-1,27,-1</v>
      </c>
      <c r="AM47" t="str">
        <f t="shared" ca="1" si="46"/>
        <v>30,19,23,32,-1,-1,-1,27,27,-1,-1,14,-1,27,-1,-1</v>
      </c>
      <c r="AN47" t="str">
        <f t="shared" ca="1" si="46"/>
        <v>30,19,23,32,-1,-1,-1,27,27,-1,-1,14,-1,27,-1,-1,-1</v>
      </c>
      <c r="AO47" t="str">
        <f t="shared" ca="1" si="46"/>
        <v>30,19,23,32,-1,-1,-1,27,27,-1,-1,14,-1,27,-1,-1,-1,-1</v>
      </c>
      <c r="AP47" t="str">
        <f t="shared" ca="1" si="46"/>
        <v>30,19,23,32,-1,-1,-1,27,27,-1,-1,14,-1,27,-1,-1,-1,-1,-1</v>
      </c>
      <c r="AQ47" t="str">
        <f t="shared" ca="1" si="46"/>
        <v>30,19,23,32,-1,-1,-1,27,27,-1,-1,14,-1,27,-1,-1,-1,-1,-1,-1</v>
      </c>
      <c r="AR47" t="str">
        <f t="shared" ca="1" si="46"/>
        <v>30,19,23,32,-1,-1,-1,27,27,-1,-1,14,-1,27,-1,-1,-1,-1,-1,-1,-1</v>
      </c>
      <c r="AS47" t="str">
        <f t="shared" ca="1" si="46"/>
        <v>30,19,23,32,-1,-1,-1,27,27,-1,-1,14,-1,27,-1,-1,-1,-1,-1,-1,-1,35</v>
      </c>
      <c r="AT47" t="str">
        <f t="shared" ca="1" si="46"/>
        <v>30,19,23,32,-1,-1,-1,27,27,-1,-1,14,-1,27,-1,-1,-1,-1,-1,-1,-1,35,32</v>
      </c>
      <c r="AU47" t="str">
        <f t="shared" ca="1" si="46"/>
        <v>30,19,23,32,-1,-1,-1,27,27,-1,-1,14,-1,27,-1,-1,-1,-1,-1,-1,-1,35,32,37</v>
      </c>
      <c r="AV47" t="str">
        <f t="shared" ca="1" si="46"/>
        <v>30,19,23,32,-1,-1,-1,27,27,-1,-1,14,-1,27,-1,-1,-1,-1,-1,-1,-1,35,32,37,23</v>
      </c>
      <c r="AW47" t="str">
        <f t="shared" ca="1" si="46"/>
        <v>30,19,23,32,-1,-1,-1,27,27,-1,-1,14,-1,27,-1,-1,-1,-1,-1,-1,-1,35,32,37,23,-1</v>
      </c>
      <c r="AX47" t="str">
        <f t="shared" ca="1" si="46"/>
        <v>30,19,23,32,-1,-1,-1,27,27,-1,-1,14,-1,27,-1,-1,-1,-1,-1,-1,-1,35,32,37,23,-1,35</v>
      </c>
      <c r="AY47" t="str">
        <f t="shared" ca="1" si="46"/>
        <v>30,19,23,32,-1,-1,-1,27,27,-1,-1,14,-1,27,-1,-1,-1,-1,-1,-1,-1,35,32,37,23,-1,35,34</v>
      </c>
      <c r="AZ47" t="str">
        <f t="shared" ca="1" si="46"/>
        <v>30,19,23,32,-1,-1,-1,27,27,-1,-1,14,-1,27,-1,-1,-1,-1,-1,-1,-1,35,32,37,23,-1,35,34,-1</v>
      </c>
      <c r="BA47" t="str">
        <f t="shared" ca="1" si="46"/>
        <v>30,19,23,32,-1,-1,-1,27,27,-1,-1,14,-1,27,-1,-1,-1,-1,-1,-1,-1,35,32,37,23,-1,35,34,-1,34</v>
      </c>
      <c r="BB47" t="str">
        <f t="shared" ca="1" si="46"/>
        <v>30,19,23,32,-1,-1,-1,27,27,-1,-1,14,-1,27,-1,-1,-1,-1,-1,-1,-1,35,32,37,23,-1,35,34,-1,34,43</v>
      </c>
      <c r="BC47" t="str">
        <f t="shared" ca="1" si="46"/>
        <v>30,19,23,32,-1,-1,-1,27,27,-1,-1,14,-1,27,-1,-1,-1,-1,-1,-1,-1,35,32,37,23,-1,35,34,-1,34,43,43</v>
      </c>
      <c r="BD47" t="str">
        <f t="shared" ca="1" si="46"/>
        <v>30,19,23,32,-1,-1,-1,27,27,-1,-1,14,-1,27,-1,-1,-1,-1,-1,-1,-1,35,32,37,23,-1,35,34,-1,34,43,43,-1</v>
      </c>
      <c r="BE47" t="str">
        <f t="shared" ca="1" si="46"/>
        <v>30,19,23,32,-1,-1,-1,27,27,-1,-1,14,-1,27,-1,-1,-1,-1,-1,-1,-1,35,32,37,23,-1,35,34,-1,34,43,43,-1,25</v>
      </c>
      <c r="BF47" t="str">
        <f t="shared" ca="1" si="46"/>
        <v>30,19,23,32,-1,-1,-1,27,27,-1,-1,14,-1,27,-1,-1,-1,-1,-1,-1,-1,35,32,37,23,-1,35,34,-1,34,43,43,-1,25,-1</v>
      </c>
      <c r="BG47" t="str">
        <f t="shared" ca="1" si="46"/>
        <v>30,19,23,32,-1,-1,-1,27,27,-1,-1,14,-1,27,-1,-1,-1,-1,-1,-1,-1,35,32,37,23,-1,35,34,-1,34,43,43,-1,25,-1,-1</v>
      </c>
      <c r="BH47" t="str">
        <f t="shared" ca="1" si="46"/>
        <v>30,19,23,32,-1,-1,-1,27,27,-1,-1,14,-1,27,-1,-1,-1,-1,-1,-1,-1,35,32,37,23,-1,35,34,-1,34,43,43,-1,25,-1,-1,-1</v>
      </c>
      <c r="BI47" t="str">
        <f t="shared" ca="1" si="46"/>
        <v>30,19,23,32,-1,-1,-1,27,27,-1,-1,14,-1,27,-1,-1,-1,-1,-1,-1,-1,35,32,37,23,-1,35,34,-1,34,43,43,-1,25,-1,-1,-1,-1</v>
      </c>
      <c r="BJ47" t="str">
        <f t="shared" ca="1" si="46"/>
        <v>30,19,23,32,-1,-1,-1,27,27,-1,-1,14,-1,27,-1,-1,-1,-1,-1,-1,-1,35,32,37,23,-1,35,34,-1,34,43,43,-1,25,-1,-1,-1,-1,-1</v>
      </c>
      <c r="BK47" t="str">
        <f t="shared" ca="1" si="46"/>
        <v>30,19,23,32,-1,-1,-1,27,27,-1,-1,14,-1,27,-1,-1,-1,-1,-1,-1,-1,35,32,37,23,-1,35,34,-1,34,43,43,-1,25,-1,-1,-1,-1,-1,6</v>
      </c>
      <c r="BL47" t="str">
        <f t="shared" ca="1" si="46"/>
        <v>30,19,23,32,-1,-1,-1,27,27,-1,-1,14,-1,27,-1,-1,-1,-1,-1,-1,-1,35,32,37,23,-1,35,34,-1,34,43,43,-1,25,-1,-1,-1,-1,-1,6,-1</v>
      </c>
      <c r="BM47" t="str">
        <f t="shared" ca="1" si="46"/>
        <v>30,19,23,32,-1,-1,-1,27,27,-1,-1,14,-1,27,-1,-1,-1,-1,-1,-1,-1,35,32,37,23,-1,35,34,-1,34,43,43,-1,25,-1,-1,-1,-1,-1,6,-1,-1</v>
      </c>
      <c r="BN47" t="str">
        <f t="shared" ca="1" si="46"/>
        <v>30,19,23,32,-1,-1,-1,27,27,-1,-1,14,-1,27,-1,-1,-1,-1,-1,-1,-1,35,32,37,23,-1,35,34,-1,34,43,43,-1,25,-1,-1,-1,-1,-1,6,-1,-1,-1</v>
      </c>
      <c r="BO47" t="str">
        <f t="shared" ca="1" si="46"/>
        <v>30,19,23,32,-1,-1,-1,27,27,-1,-1,14,-1,27,-1,-1,-1,-1,-1,-1,-1,35,32,37,23,-1,35,34,-1,34,43,43,-1,25,-1,-1,-1,-1,-1,6,-1,-1,-1,-1</v>
      </c>
      <c r="BP47" t="str">
        <f t="shared" ca="1" si="46"/>
        <v>30,19,23,32,-1,-1,-1,27,27,-1,-1,14,-1,27,-1,-1,-1,-1,-1,-1,-1,35,32,37,23,-1,35,34,-1,34,43,43,-1,25,-1,-1,-1,-1,-1,6,-1,-1,-1,-1,29</v>
      </c>
      <c r="BQ47" t="str">
        <f t="shared" ca="1" si="46"/>
        <v>30,19,23,32,-1,-1,-1,27,27,-1,-1,14,-1,27,-1,-1,-1,-1,-1,-1,-1,35,32,37,23,-1,35,34,-1,34,43,43,-1,25,-1,-1,-1,-1,-1,6,-1,-1,-1,-1,29,41</v>
      </c>
      <c r="BR47" t="str">
        <f t="shared" ca="1" si="46"/>
        <v>30,19,23,32,-1,-1,-1,27,27,-1,-1,14,-1,27,-1,-1,-1,-1,-1,-1,-1,35,32,37,23,-1,35,34,-1,34,43,43,-1,25,-1,-1,-1,-1,-1,6,-1,-1,-1,-1,29,41,-1</v>
      </c>
      <c r="BS47" t="str">
        <f t="shared" ca="1" si="46"/>
        <v>30,19,23,32,-1,-1,-1,27,27,-1,-1,14,-1,27,-1,-1,-1,-1,-1,-1,-1,35,32,37,23,-1,35,34,-1,34,43,43,-1,25,-1,-1,-1,-1,-1,6,-1,-1,-1,-1,29,41,-1,-1</v>
      </c>
      <c r="BT47" t="str">
        <f t="shared" ca="1" si="46"/>
        <v>30,19,23,32,-1,-1,-1,27,27,-1,-1,14,-1,27,-1,-1,-1,-1,-1,-1,-1,35,32,37,23,-1,35,34,-1,34,43,43,-1,25,-1,-1,-1,-1,-1,6,-1,-1,-1,-1,29,41,-1,-1,23</v>
      </c>
      <c r="BU47" t="str">
        <f t="shared" ca="1" si="46"/>
        <v>30,19,23,32,-1,-1,-1,27,27,-1,-1,14,-1,27,-1,-1,-1,-1,-1,-1,-1,35,32,37,23,-1,35,34,-1,34,43,43,-1,25,-1,-1,-1,-1,-1,6,-1,-1,-1,-1,29,41,-1,-1,23,-1</v>
      </c>
      <c r="BV47" t="str">
        <f t="shared" ca="1" si="46"/>
        <v>30,19,23,32,-1,-1,-1,27,27,-1,-1,14,-1,27,-1,-1,-1,-1,-1,-1,-1,35,32,37,23,-1,35,34,-1,34,43,43,-1,25,-1,-1,-1,-1,-1,6,-1,-1,-1,-1,29,41,-1,-1,23,-1,-1</v>
      </c>
      <c r="BW47" t="str">
        <f t="shared" ca="1" si="46"/>
        <v>30,19,23,32,-1,-1,-1,27,27,-1,-1,14,-1,27,-1,-1,-1,-1,-1,-1,-1,35,32,37,23,-1,35,34,-1,34,43,43,-1,25,-1,-1,-1,-1,-1,6,-1,-1,-1,-1,29,41,-1,-1,23,-1,-1,-1</v>
      </c>
      <c r="BX47" t="str">
        <f t="shared" ca="1" si="46"/>
        <v>30,19,23,32,-1,-1,-1,27,27,-1,-1,14,-1,27,-1,-1,-1,-1,-1,-1,-1,35,32,37,23,-1,35,34,-1,34,43,43,-1,25,-1,-1,-1,-1,-1,6,-1,-1,-1,-1,29,41,-1,-1,23,-1,-1,-1,41</v>
      </c>
      <c r="BY47" t="str">
        <f t="shared" ca="1" si="46"/>
        <v>30,19,23,32,-1,-1,-1,27,27,-1,-1,14,-1,27,-1,-1,-1,-1,-1,-1,-1,35,32,37,23,-1,35,34,-1,34,43,43,-1,25,-1,-1,-1,-1,-1,6,-1,-1,-1,-1,29,41,-1,-1,23,-1,-1,-1,41,-1</v>
      </c>
      <c r="BZ47" t="str">
        <f t="shared" ca="1" si="46"/>
        <v>30,19,23,32,-1,-1,-1,27,27,-1,-1,14,-1,27,-1,-1,-1,-1,-1,-1,-1,35,32,37,23,-1,35,34,-1,34,43,43,-1,25,-1,-1,-1,-1,-1,6,-1,-1,-1,-1,29,41,-1,-1,23,-1,-1,-1,41,-1,-1</v>
      </c>
      <c r="CA47" t="str">
        <f t="shared" ca="1" si="46"/>
        <v>30,19,23,32,-1,-1,-1,27,27,-1,-1,14,-1,27,-1,-1,-1,-1,-1,-1,-1,35,32,37,23,-1,35,34,-1,34,43,43,-1,25,-1,-1,-1,-1,-1,6,-1,-1,-1,-1,29,41,-1,-1,23,-1,-1,-1,41,-1,-1,-1</v>
      </c>
      <c r="CB47" t="str">
        <f t="shared" ca="1" si="46"/>
        <v>30,19,23,32,-1,-1,-1,27,27,-1,-1,14,-1,27,-1,-1,-1,-1,-1,-1,-1,35,32,37,23,-1,35,34,-1,34,43,43,-1,25,-1,-1,-1,-1,-1,6,-1,-1,-1,-1,29,41,-1,-1,23,-1,-1,-1,41,-1,-1,-1,-1</v>
      </c>
      <c r="CC47" t="str">
        <f t="shared" ca="1" si="46"/>
        <v>30,19,23,32,-1,-1,-1,27,27,-1,-1,14,-1,27,-1,-1,-1,-1,-1,-1,-1,35,32,37,23,-1,35,34,-1,34,43,43,-1,25,-1,-1,-1,-1,-1,6,-1,-1,-1,-1,29,41,-1,-1,23,-1,-1,-1,41,-1,-1,-1,-1,-1</v>
      </c>
      <c r="CD47" t="str">
        <f t="shared" ca="1" si="46"/>
        <v>30,19,23,32,-1,-1,-1,27,27,-1,-1,14,-1,27,-1,-1,-1,-1,-1,-1,-1,35,32,37,23,-1,35,34,-1,34,43,43,-1,25,-1,-1,-1,-1,-1,6,-1,-1,-1,-1,29,41,-1,-1,23,-1,-1,-1,41,-1,-1,-1,-1,-1,-1</v>
      </c>
      <c r="CE47" t="str">
        <f t="shared" ca="1" si="46"/>
        <v>30,19,23,32,-1,-1,-1,27,27,-1,-1,14,-1,27,-1,-1,-1,-1,-1,-1,-1,35,32,37,23,-1,35,34,-1,34,43,43,-1,25,-1,-1,-1,-1,-1,6,-1,-1,-1,-1,29,41,-1,-1,23,-1,-1,-1,41,-1,-1,-1,-1,-1,-1,-1</v>
      </c>
      <c r="CF47" t="str">
        <f t="shared" ca="1" si="46"/>
        <v>30,19,23,32,-1,-1,-1,27,27,-1,-1,14,-1,27,-1,-1,-1,-1,-1,-1,-1,35,32,37,23,-1,35,34,-1,34,43,43,-1,25,-1,-1,-1,-1,-1,6,-1,-1,-1,-1,29,41,-1,-1,23,-1,-1,-1,41,-1,-1,-1,-1,-1,-1,-1,-1</v>
      </c>
      <c r="CG47" t="str">
        <f t="shared" ca="1" si="46"/>
        <v>30,19,23,32,-1,-1,-1,27,27,-1,-1,14,-1,27,-1,-1,-1,-1,-1,-1,-1,35,32,37,23,-1,35,34,-1,34,43,43,-1,25,-1,-1,-1,-1,-1,6,-1,-1,-1,-1,29,41,-1,-1,23,-1,-1,-1,41,-1,-1,-1,-1,-1,-1,-1,-1,-1</v>
      </c>
      <c r="CH47" t="str">
        <f t="shared" ca="1" si="46"/>
        <v>30,19,23,32,-1,-1,-1,27,27,-1,-1,14,-1,27,-1,-1,-1,-1,-1,-1,-1,35,32,37,23,-1,35,34,-1,34,43,43,-1,25,-1,-1,-1,-1,-1,6,-1,-1,-1,-1,29,41,-1,-1,23,-1,-1,-1,41,-1,-1,-1,-1,-1,-1,-1,-1,-1,-1</v>
      </c>
      <c r="CI47" t="str">
        <f t="shared" ca="1" si="46"/>
        <v>30,19,23,32,-1,-1,-1,27,27,-1,-1,14,-1,27,-1,-1,-1,-1,-1,-1,-1,35,32,37,23,-1,35,34,-1,34,43,43,-1,25,-1,-1,-1,-1,-1,6,-1,-1,-1,-1,29,41,-1,-1,23,-1,-1,-1,41,-1,-1,-1,-1,-1,-1,-1,-1,-1,-1,-1</v>
      </c>
      <c r="CJ47" t="str">
        <f t="shared" ca="1" si="46"/>
        <v>30,19,23,32,-1,-1,-1,27,27,-1,-1,14,-1,27,-1,-1,-1,-1,-1,-1,-1,35,32,37,23,-1,35,34,-1,34,43,43,-1,25,-1,-1,-1,-1,-1,6,-1,-1,-1,-1,29,41,-1,-1,23,-1,-1,-1,41,-1,-1,-1,-1,-1,-1,-1,-1,-1,-1,-1,-1</v>
      </c>
      <c r="CK47" t="str">
        <f t="shared" ca="1" si="46"/>
        <v>30,19,23,32,-1,-1,-1,27,27,-1,-1,14,-1,27,-1,-1,-1,-1,-1,-1,-1,35,32,37,23,-1,35,34,-1,34,43,43,-1,25,-1,-1,-1,-1,-1,6,-1,-1,-1,-1,29,41,-1,-1,23,-1,-1,-1,41,-1,-1,-1,-1,-1,-1,-1,-1,-1,-1,-1,-1,-1</v>
      </c>
      <c r="CL47" t="str">
        <f t="shared" ca="1" si="46"/>
        <v>30,19,23,32,-1,-1,-1,27,27,-1,-1,14,-1,27,-1,-1,-1,-1,-1,-1,-1,35,32,37,23,-1,35,34,-1,34,43,43,-1,25,-1,-1,-1,-1,-1,6,-1,-1,-1,-1,29,41,-1,-1,23,-1,-1,-1,41,-1,-1,-1,-1,-1,-1,-1,-1,-1,-1,-1,-1,-1,-1</v>
      </c>
      <c r="CM47" t="str">
        <f t="shared" ca="1" si="41"/>
        <v>30,19,23,32,-1,-1,-1,27,27,-1,-1,14,-1,27,-1,-1,-1,-1,-1,-1,-1,35,32,37,23,-1,35,34,-1,34,43,43,-1,25,-1,-1,-1,-1,-1,6,-1,-1,-1,-1,29,41,-1,-1,23,-1,-1,-1,41,-1,-1,-1,-1,-1,-1,-1,-1,-1,-1,-1,-1,-1,-1,-1</v>
      </c>
      <c r="CN47" t="str">
        <f t="shared" ca="1" si="41"/>
        <v>30,19,23,32,-1,-1,-1,27,27,-1,-1,14,-1,27,-1,-1,-1,-1,-1,-1,-1,35,32,37,23,-1,35,34,-1,34,43,43,-1,25,-1,-1,-1,-1,-1,6,-1,-1,-1,-1,29,41,-1,-1,23,-1,-1,-1,41,-1,-1,-1,-1,-1,-1,-1,-1,-1,-1,-1,-1,-1,-1,-1,-1</v>
      </c>
      <c r="CO47" t="str">
        <f t="shared" ca="1" si="41"/>
        <v>30,19,23,32,-1,-1,-1,27,27,-1,-1,14,-1,27,-1,-1,-1,-1,-1,-1,-1,35,32,37,23,-1,35,34,-1,34,43,43,-1,25,-1,-1,-1,-1,-1,6,-1,-1,-1,-1,29,41,-1,-1,23,-1,-1,-1,41,-1,-1,-1,-1,-1,-1,-1,-1,-1,-1,-1,-1,-1,-1,-1,-1,41</v>
      </c>
      <c r="CP47" t="str">
        <f t="shared" ca="1" si="41"/>
        <v>30,19,23,32,-1,-1,-1,27,27,-1,-1,14,-1,27,-1,-1,-1,-1,-1,-1,-1,35,32,37,23,-1,35,34,-1,34,43,43,-1,25,-1,-1,-1,-1,-1,6,-1,-1,-1,-1,29,41,-1,-1,23,-1,-1,-1,41,-1,-1,-1,-1,-1,-1,-1,-1,-1,-1,-1,-1,-1,-1,-1,-1,41,-1</v>
      </c>
      <c r="CQ47" t="str">
        <f t="shared" ca="1" si="41"/>
        <v>30,19,23,32,-1,-1,-1,27,27,-1,-1,14,-1,27,-1,-1,-1,-1,-1,-1,-1,35,32,37,23,-1,35,34,-1,34,43,43,-1,25,-1,-1,-1,-1,-1,6,-1,-1,-1,-1,29,41,-1,-1,23,-1,-1,-1,41,-1,-1,-1,-1,-1,-1,-1,-1,-1,-1,-1,-1,-1,-1,-1,-1,41,-1,-1</v>
      </c>
      <c r="CR47" t="str">
        <f t="shared" ca="1" si="41"/>
        <v>30,19,23,32,-1,-1,-1,27,27,-1,-1,14,-1,27,-1,-1,-1,-1,-1,-1,-1,35,32,37,23,-1,35,34,-1,34,43,43,-1,25,-1,-1,-1,-1,-1,6,-1,-1,-1,-1,29,41,-1,-1,23,-1,-1,-1,41,-1,-1,-1,-1,-1,-1,-1,-1,-1,-1,-1,-1,-1,-1,-1,-1,41,-1,-1,-1</v>
      </c>
      <c r="CS47" t="str">
        <f t="shared" ca="1" si="41"/>
        <v>30,19,23,32,-1,-1,-1,27,27,-1,-1,14,-1,27,-1,-1,-1,-1,-1,-1,-1,35,32,37,23,-1,35,34,-1,34,43,43,-1,25,-1,-1,-1,-1,-1,6,-1,-1,-1,-1,29,41,-1,-1,23,-1,-1,-1,41,-1,-1,-1,-1,-1,-1,-1,-1,-1,-1,-1,-1,-1,-1,-1,-1,41,-1,-1,-1,-1</v>
      </c>
      <c r="CT47" t="str">
        <f t="shared" ca="1" si="41"/>
        <v>30,19,23,32,-1,-1,-1,27,27,-1,-1,14,-1,27,-1,-1,-1,-1,-1,-1,-1,35,32,37,23,-1,35,34,-1,34,43,43,-1,25,-1,-1,-1,-1,-1,6,-1,-1,-1,-1,29,41,-1,-1,23,-1,-1,-1,41,-1,-1,-1,-1,-1,-1,-1,-1,-1,-1,-1,-1,-1,-1,-1,-1,41,-1,-1,-1,-1,-1</v>
      </c>
      <c r="CU47" t="str">
        <f t="shared" ca="1" si="41"/>
        <v>30,19,23,32,-1,-1,-1,27,27,-1,-1,14,-1,27,-1,-1,-1,-1,-1,-1,-1,35,32,37,23,-1,35,34,-1,34,43,43,-1,25,-1,-1,-1,-1,-1,6,-1,-1,-1,-1,29,41,-1,-1,23,-1,-1,-1,41,-1,-1,-1,-1,-1,-1,-1,-1,-1,-1,-1,-1,-1,-1,-1,-1,41,-1,-1,-1,-1,-1,-1</v>
      </c>
      <c r="CV47" t="str">
        <f t="shared" ca="1" si="41"/>
        <v>30,19,23,32,-1,-1,-1,27,27,-1,-1,14,-1,27,-1,-1,-1,-1,-1,-1,-1,35,32,37,23,-1,35,34,-1,34,43,43,-1,25,-1,-1,-1,-1,-1,6,-1,-1,-1,-1,29,41,-1,-1,23,-1,-1,-1,41,-1,-1,-1,-1,-1,-1,-1,-1,-1,-1,-1,-1,-1,-1,-1,-1,41,-1,-1,-1,-1,-1,-1,-1</v>
      </c>
      <c r="CW47" t="str">
        <f t="shared" ca="1" si="41"/>
        <v>30,19,23,32,-1,-1,-1,27,27,-1,-1,14,-1,27,-1,-1,-1,-1,-1,-1,-1,35,32,37,23,-1,35,34,-1,34,43,43,-1,25,-1,-1,-1,-1,-1,6,-1,-1,-1,-1,29,41,-1,-1,23,-1,-1,-1,41,-1,-1,-1,-1,-1,-1,-1,-1,-1,-1,-1,-1,-1,-1,-1,-1,41,-1,-1,-1,-1,-1,-1,-1,-1</v>
      </c>
      <c r="CX47" t="str">
        <f t="shared" ca="1" si="41"/>
        <v>30,19,23,32,-1,-1,-1,27,27,-1,-1,14,-1,27,-1,-1,-1,-1,-1,-1,-1,35,32,37,23,-1,35,34,-1,34,43,43,-1,25,-1,-1,-1,-1,-1,6,-1,-1,-1,-1,29,41,-1,-1,23,-1,-1,-1,41,-1,-1,-1,-1,-1,-1,-1,-1,-1,-1,-1,-1,-1,-1,-1,-1,41,-1,-1,-1,-1,-1,-1,-1,-1,-1</v>
      </c>
      <c r="CY47" t="str">
        <f t="shared" ca="1" si="41"/>
        <v>30,19,23,32,-1,-1,-1,27,27,-1,-1,14,-1,27,-1,-1,-1,-1,-1,-1,-1,35,32,37,23,-1,35,34,-1,34,43,43,-1,25,-1,-1,-1,-1,-1,6,-1,-1,-1,-1,29,41,-1,-1,23,-1,-1,-1,41,-1,-1,-1,-1,-1,-1,-1,-1,-1,-1,-1,-1,-1,-1,-1,-1,41,-1,-1,-1,-1,-1,-1,-1,-1,-1,-1</v>
      </c>
      <c r="CZ47" t="str">
        <f t="shared" ca="1" si="41"/>
        <v>30,19,23,32,-1,-1,-1,27,27,-1,-1,14,-1,27,-1,-1,-1,-1,-1,-1,-1,35,32,37,23,-1,35,34,-1,34,43,43,-1,25,-1,-1,-1,-1,-1,6,-1,-1,-1,-1,29,41,-1,-1,23,-1,-1,-1,41,-1,-1,-1,-1,-1,-1,-1,-1,-1,-1,-1,-1,-1,-1,-1,-1,41,-1,-1,-1,-1,-1,-1,-1,-1,-1,-1,-1</v>
      </c>
      <c r="DA47" t="str">
        <f t="shared" ca="1" si="41"/>
        <v>30,19,23,32,-1,-1,-1,27,27,-1,-1,14,-1,27,-1,-1,-1,-1,-1,-1,-1,35,32,37,23,-1,35,34,-1,34,43,43,-1,25,-1,-1,-1,-1,-1,6,-1,-1,-1,-1,29,41,-1,-1,23,-1,-1,-1,41,-1,-1,-1,-1,-1,-1,-1,-1,-1,-1,-1,-1,-1,-1,-1,-1,41,-1,-1,-1,-1,-1,-1,-1,-1,-1,-1,-1,-1</v>
      </c>
      <c r="DB47" t="str">
        <f t="shared" ca="1" si="41"/>
        <v>30,19,23,32,-1,-1,-1,27,27,-1,-1,14,-1,27,-1,-1,-1,-1,-1,-1,-1,35,32,37,23,-1,35,34,-1,34,43,43,-1,25,-1,-1,-1,-1,-1,6,-1,-1,-1,-1,29,41,-1,-1,23,-1,-1,-1,41,-1,-1,-1,-1,-1,-1,-1,-1,-1,-1,-1,-1,-1,-1,-1,-1,41,-1,-1,-1,-1,-1,-1,-1,-1,-1,-1,-1,-1,-1</v>
      </c>
      <c r="DC47" t="str">
        <f t="shared" ca="1" si="41"/>
        <v>30,19,23,32,-1,-1,-1,27,27,-1,-1,14,-1,27,-1,-1,-1,-1,-1,-1,-1,35,32,37,23,-1,35,34,-1,34,43,43,-1,25,-1,-1,-1,-1,-1,6,-1,-1,-1,-1,29,41,-1,-1,23,-1,-1,-1,41,-1,-1,-1,-1,-1,-1,-1,-1,-1,-1,-1,-1,-1,-1,-1,-1,41,-1,-1,-1,-1,-1,-1,-1,-1,-1,-1,-1,-1,-1,18</v>
      </c>
      <c r="DD47" t="str">
        <f t="shared" ca="1" si="41"/>
        <v>30,19,23,32,-1,-1,-1,27,27,-1,-1,14,-1,27,-1,-1,-1,-1,-1,-1,-1,35,32,37,23,-1,35,34,-1,34,43,43,-1,25,-1,-1,-1,-1,-1,6,-1,-1,-1,-1,29,41,-1,-1,23,-1,-1,-1,41,-1,-1,-1,-1,-1,-1,-1,-1,-1,-1,-1,-1,-1,-1,-1,-1,41,-1,-1,-1,-1,-1,-1,-1,-1,-1,-1,-1,-1,-1,18,41</v>
      </c>
      <c r="DE47" t="str">
        <f t="shared" ca="1" si="41"/>
        <v>30,19,23,32,-1,-1,-1,27,27,-1,-1,14,-1,27,-1,-1,-1,-1,-1,-1,-1,35,32,37,23,-1,35,34,-1,34,43,43,-1,25,-1,-1,-1,-1,-1,6,-1,-1,-1,-1,29,41,-1,-1,23,-1,-1,-1,41,-1,-1,-1,-1,-1,-1,-1,-1,-1,-1,-1,-1,-1,-1,-1,-1,41,-1,-1,-1,-1,-1,-1,-1,-1,-1,-1,-1,-1,-1,18,41,-1</v>
      </c>
      <c r="DF47" t="str">
        <f t="shared" ca="1" si="41"/>
        <v>30,19,23,32,-1,-1,-1,27,27,-1,-1,14,-1,27,-1,-1,-1,-1,-1,-1,-1,35,32,37,23,-1,35,34,-1,34,43,43,-1,25,-1,-1,-1,-1,-1,6,-1,-1,-1,-1,29,41,-1,-1,23,-1,-1,-1,41,-1,-1,-1,-1,-1,-1,-1,-1,-1,-1,-1,-1,-1,-1,-1,-1,41,-1,-1,-1,-1,-1,-1,-1,-1,-1,-1,-1,-1,-1,18,41,-1,-1</v>
      </c>
      <c r="DG47" t="str">
        <f t="shared" ca="1" si="41"/>
        <v>30,19,23,32,-1,-1,-1,27,27,-1,-1,14,-1,27,-1,-1,-1,-1,-1,-1,-1,35,32,37,23,-1,35,34,-1,34,43,43,-1,25,-1,-1,-1,-1,-1,6,-1,-1,-1,-1,29,41,-1,-1,23,-1,-1,-1,41,-1,-1,-1,-1,-1,-1,-1,-1,-1,-1,-1,-1,-1,-1,-1,-1,41,-1,-1,-1,-1,-1,-1,-1,-1,-1,-1,-1,-1,-1,18,41,-1,-1,34</v>
      </c>
      <c r="DH47" t="str">
        <f t="shared" ca="1" si="41"/>
        <v>30,19,23,32,-1,-1,-1,27,27,-1,-1,14,-1,27,-1,-1,-1,-1,-1,-1,-1,35,32,37,23,-1,35,34,-1,34,43,43,-1,25,-1,-1,-1,-1,-1,6,-1,-1,-1,-1,29,41,-1,-1,23,-1,-1,-1,41,-1,-1,-1,-1,-1,-1,-1,-1,-1,-1,-1,-1,-1,-1,-1,-1,41,-1,-1,-1,-1,-1,-1,-1,-1,-1,-1,-1,-1,-1,18,41,-1,-1,34,-1</v>
      </c>
      <c r="DI47" t="str">
        <f t="shared" ca="1" si="41"/>
        <v>30,19,23,32,-1,-1,-1,27,27,-1,-1,14,-1,27,-1,-1,-1,-1,-1,-1,-1,35,32,37,23,-1,35,34,-1,34,43,43,-1,25,-1,-1,-1,-1,-1,6,-1,-1,-1,-1,29,41,-1,-1,23,-1,-1,-1,41,-1,-1,-1,-1,-1,-1,-1,-1,-1,-1,-1,-1,-1,-1,-1,-1,41,-1,-1,-1,-1,-1,-1,-1,-1,-1,-1,-1,-1,-1,18,41,-1,-1,34,-1,34</v>
      </c>
      <c r="DJ47" t="str">
        <f t="shared" ca="1" si="41"/>
        <v>30,19,23,32,-1,-1,-1,27,27,-1,-1,14,-1,27,-1,-1,-1,-1,-1,-1,-1,35,32,37,23,-1,35,34,-1,34,43,43,-1,25,-1,-1,-1,-1,-1,6,-1,-1,-1,-1,29,41,-1,-1,23,-1,-1,-1,41,-1,-1,-1,-1,-1,-1,-1,-1,-1,-1,-1,-1,-1,-1,-1,-1,41,-1,-1,-1,-1,-1,-1,-1,-1,-1,-1,-1,-1,-1,18,41,-1,-1,34,-1,34,37</v>
      </c>
      <c r="DK47" t="str">
        <f t="shared" ca="1" si="41"/>
        <v>30,19,23,32,-1,-1,-1,27,27,-1,-1,14,-1,27,-1,-1,-1,-1,-1,-1,-1,35,32,37,23,-1,35,34,-1,34,43,43,-1,25,-1,-1,-1,-1,-1,6,-1,-1,-1,-1,29,41,-1,-1,23,-1,-1,-1,41,-1,-1,-1,-1,-1,-1,-1,-1,-1,-1,-1,-1,-1,-1,-1,-1,41,-1,-1,-1,-1,-1,-1,-1,-1,-1,-1,-1,-1,-1,18,41,-1,-1,34,-1,34,37,47</v>
      </c>
      <c r="DL47" t="str">
        <f t="shared" ca="1" si="41"/>
        <v>30,19,23,32,-1,-1,-1,27,27,-1,-1,14,-1,27,-1,-1,-1,-1,-1,-1,-1,35,32,37,23,-1,35,34,-1,34,43,43,-1,25,-1,-1,-1,-1,-1,6,-1,-1,-1,-1,29,41,-1,-1,23,-1,-1,-1,41,-1,-1,-1,-1,-1,-1,-1,-1,-1,-1,-1,-1,-1,-1,-1,-1,41,-1,-1,-1,-1,-1,-1,-1,-1,-1,-1,-1,-1,-1,18,41,-1,-1,34,-1,34,37,47,16</v>
      </c>
      <c r="DM47" t="str">
        <f t="shared" ca="1" si="41"/>
        <v>30,19,23,32,-1,-1,-1,27,27,-1,-1,14,-1,27,-1,-1,-1,-1,-1,-1,-1,35,32,37,23,-1,35,34,-1,34,43,43,-1,25,-1,-1,-1,-1,-1,6,-1,-1,-1,-1,29,41,-1,-1,23,-1,-1,-1,41,-1,-1,-1,-1,-1,-1,-1,-1,-1,-1,-1,-1,-1,-1,-1,-1,41,-1,-1,-1,-1,-1,-1,-1,-1,-1,-1,-1,-1,-1,18,41,-1,-1,34,-1,34,37,47,16,26</v>
      </c>
      <c r="DN47" t="str">
        <f t="shared" ca="1" si="41"/>
        <v>30,19,23,32,-1,-1,-1,27,27,-1,-1,14,-1,27,-1,-1,-1,-1,-1,-1,-1,35,32,37,23,-1,35,34,-1,34,43,43,-1,25,-1,-1,-1,-1,-1,6,-1,-1,-1,-1,29,41,-1,-1,23,-1,-1,-1,41,-1,-1,-1,-1,-1,-1,-1,-1,-1,-1,-1,-1,-1,-1,-1,-1,41,-1,-1,-1,-1,-1,-1,-1,-1,-1,-1,-1,-1,-1,18,41,-1,-1,34,-1,34,37,47,16,26,41</v>
      </c>
      <c r="DO47" t="str">
        <f t="shared" ca="1" si="41"/>
        <v>30,19,23,32,-1,-1,-1,27,27,-1,-1,14,-1,27,-1,-1,-1,-1,-1,-1,-1,35,32,37,23,-1,35,34,-1,34,43,43,-1,25,-1,-1,-1,-1,-1,6,-1,-1,-1,-1,29,41,-1,-1,23,-1,-1,-1,41,-1,-1,-1,-1,-1,-1,-1,-1,-1,-1,-1,-1,-1,-1,-1,-1,41,-1,-1,-1,-1,-1,-1,-1,-1,-1,-1,-1,-1,-1,18,41,-1,-1,34,-1,34,37,47,16,26,41,22</v>
      </c>
      <c r="DP47" t="str">
        <f t="shared" ca="1" si="41"/>
        <v>30,19,23,32,-1,-1,-1,27,27,-1,-1,14,-1,27,-1,-1,-1,-1,-1,-1,-1,35,32,37,23,-1,35,34,-1,34,43,43,-1,25,-1,-1,-1,-1,-1,6,-1,-1,-1,-1,29,41,-1,-1,23,-1,-1,-1,41,-1,-1,-1,-1,-1,-1,-1,-1,-1,-1,-1,-1,-1,-1,-1,-1,41,-1,-1,-1,-1,-1,-1,-1,-1,-1,-1,-1,-1,-1,18,41,-1,-1,34,-1,34,37,47,16,26,41,22,26</v>
      </c>
      <c r="DQ47" t="str">
        <f t="shared" ca="1" si="41"/>
        <v>30,19,23,32,-1,-1,-1,27,27,-1,-1,14,-1,27,-1,-1,-1,-1,-1,-1,-1,35,32,37,23,-1,35,34,-1,34,43,43,-1,25,-1,-1,-1,-1,-1,6,-1,-1,-1,-1,29,41,-1,-1,23,-1,-1,-1,41,-1,-1,-1,-1,-1,-1,-1,-1,-1,-1,-1,-1,-1,-1,-1,-1,41,-1,-1,-1,-1,-1,-1,-1,-1,-1,-1,-1,-1,-1,18,41,-1,-1,34,-1,34,37,47,16,26,41,22,26,-1</v>
      </c>
      <c r="DR47" t="str">
        <f t="shared" ca="1" si="41"/>
        <v>30,19,23,32,-1,-1,-1,27,27,-1,-1,14,-1,27,-1,-1,-1,-1,-1,-1,-1,35,32,37,23,-1,35,34,-1,34,43,43,-1,25,-1,-1,-1,-1,-1,6,-1,-1,-1,-1,29,41,-1,-1,23,-1,-1,-1,41,-1,-1,-1,-1,-1,-1,-1,-1,-1,-1,-1,-1,-1,-1,-1,-1,41,-1,-1,-1,-1,-1,-1,-1,-1,-1,-1,-1,-1,-1,18,41,-1,-1,34,-1,34,37,47,16,26,41,22,26,-1,46</v>
      </c>
      <c r="DS47" t="str">
        <f t="shared" ca="1" si="41"/>
        <v>30,19,23,32,-1,-1,-1,27,27,-1,-1,14,-1,27,-1,-1,-1,-1,-1,-1,-1,35,32,37,23,-1,35,34,-1,34,43,43,-1,25,-1,-1,-1,-1,-1,6,-1,-1,-1,-1,29,41,-1,-1,23,-1,-1,-1,41,-1,-1,-1,-1,-1,-1,-1,-1,-1,-1,-1,-1,-1,-1,-1,-1,41,-1,-1,-1,-1,-1,-1,-1,-1,-1,-1,-1,-1,-1,18,41,-1,-1,34,-1,34,37,47,16,26,41,22,26,-1,46,30</v>
      </c>
      <c r="DT47" t="str">
        <f t="shared" ca="1" si="41"/>
        <v>30,19,23,32,-1,-1,-1,27,27,-1,-1,14,-1,27,-1,-1,-1,-1,-1,-1,-1,35,32,37,23,-1,35,34,-1,34,43,43,-1,25,-1,-1,-1,-1,-1,6,-1,-1,-1,-1,29,41,-1,-1,23,-1,-1,-1,41,-1,-1,-1,-1,-1,-1,-1,-1,-1,-1,-1,-1,-1,-1,-1,-1,41,-1,-1,-1,-1,-1,-1,-1,-1,-1,-1,-1,-1,-1,18,41,-1,-1,34,-1,34,37,47,16,26,41,22,26,-1,46,30,26</v>
      </c>
      <c r="DU47" t="str">
        <f t="shared" ca="1" si="41"/>
        <v>30,19,23,32,-1,-1,-1,27,27,-1,-1,14,-1,27,-1,-1,-1,-1,-1,-1,-1,35,32,37,23,-1,35,34,-1,34,43,43,-1,25,-1,-1,-1,-1,-1,6,-1,-1,-1,-1,29,41,-1,-1,23,-1,-1,-1,41,-1,-1,-1,-1,-1,-1,-1,-1,-1,-1,-1,-1,-1,-1,-1,-1,41,-1,-1,-1,-1,-1,-1,-1,-1,-1,-1,-1,-1,-1,18,41,-1,-1,34,-1,34,37,47,16,26,41,22,26,-1,46,30,26,-1</v>
      </c>
      <c r="DV47" t="str">
        <f t="shared" ca="1" si="41"/>
        <v>30,19,23,32,-1,-1,-1,27,27,-1,-1,14,-1,27,-1,-1,-1,-1,-1,-1,-1,35,32,37,23,-1,35,34,-1,34,43,43,-1,25,-1,-1,-1,-1,-1,6,-1,-1,-1,-1,29,41,-1,-1,23,-1,-1,-1,41,-1,-1,-1,-1,-1,-1,-1,-1,-1,-1,-1,-1,-1,-1,-1,-1,41,-1,-1,-1,-1,-1,-1,-1,-1,-1,-1,-1,-1,-1,18,41,-1,-1,34,-1,34,37,47,16,26,41,22,26,-1,46,30,26,-1,39</v>
      </c>
      <c r="DW47" t="str">
        <f t="shared" ca="1" si="41"/>
        <v>30,19,23,32,-1,-1,-1,27,27,-1,-1,14,-1,27,-1,-1,-1,-1,-1,-1,-1,35,32,37,23,-1,35,34,-1,34,43,43,-1,25,-1,-1,-1,-1,-1,6,-1,-1,-1,-1,29,41,-1,-1,23,-1,-1,-1,41,-1,-1,-1,-1,-1,-1,-1,-1,-1,-1,-1,-1,-1,-1,-1,-1,41,-1,-1,-1,-1,-1,-1,-1,-1,-1,-1,-1,-1,-1,18,41,-1,-1,34,-1,34,37,47,16,26,41,22,26,-1,46,30,26,-1,39,21</v>
      </c>
      <c r="DX47" t="str">
        <f t="shared" ca="1" si="41"/>
        <v>30,19,23,32,-1,-1,-1,27,27,-1,-1,14,-1,27,-1,-1,-1,-1,-1,-1,-1,35,32,37,23,-1,35,34,-1,34,43,43,-1,25,-1,-1,-1,-1,-1,6,-1,-1,-1,-1,29,41,-1,-1,23,-1,-1,-1,41,-1,-1,-1,-1,-1,-1,-1,-1,-1,-1,-1,-1,-1,-1,-1,-1,41,-1,-1,-1,-1,-1,-1,-1,-1,-1,-1,-1,-1,-1,18,41,-1,-1,34,-1,34,37,47,16,26,41,22,26,-1,46,30,26,-1,39,21,22</v>
      </c>
      <c r="DY47" t="str">
        <f t="shared" ca="1" si="41"/>
        <v>30,19,23,32,-1,-1,-1,27,27,-1,-1,14,-1,27,-1,-1,-1,-1,-1,-1,-1,35,32,37,23,-1,35,34,-1,34,43,43,-1,25,-1,-1,-1,-1,-1,6,-1,-1,-1,-1,29,41,-1,-1,23,-1,-1,-1,41,-1,-1,-1,-1,-1,-1,-1,-1,-1,-1,-1,-1,-1,-1,-1,-1,41,-1,-1,-1,-1,-1,-1,-1,-1,-1,-1,-1,-1,-1,18,41,-1,-1,34,-1,34,37,47,16,26,41,22,26,-1,46,30,26,-1,39,21,22,22</v>
      </c>
      <c r="DZ47" t="str">
        <f t="shared" ca="1" si="41"/>
        <v>30,19,23,32,-1,-1,-1,27,27,-1,-1,14,-1,27,-1,-1,-1,-1,-1,-1,-1,35,32,37,23,-1,35,34,-1,34,43,43,-1,25,-1,-1,-1,-1,-1,6,-1,-1,-1,-1,29,41,-1,-1,23,-1,-1,-1,41,-1,-1,-1,-1,-1,-1,-1,-1,-1,-1,-1,-1,-1,-1,-1,-1,41,-1,-1,-1,-1,-1,-1,-1,-1,-1,-1,-1,-1,-1,18,41,-1,-1,34,-1,34,37,47,16,26,41,22,26,-1,46,30,26,-1,39,21,22,22,22</v>
      </c>
      <c r="EA47" t="str">
        <f t="shared" ca="1" si="41"/>
        <v>30,19,23,32,-1,-1,-1,27,27,-1,-1,14,-1,27,-1,-1,-1,-1,-1,-1,-1,35,32,37,23,-1,35,34,-1,34,43,43,-1,25,-1,-1,-1,-1,-1,6,-1,-1,-1,-1,29,41,-1,-1,23,-1,-1,-1,41,-1,-1,-1,-1,-1,-1,-1,-1,-1,-1,-1,-1,-1,-1,-1,-1,41,-1,-1,-1,-1,-1,-1,-1,-1,-1,-1,-1,-1,-1,18,41,-1,-1,34,-1,34,37,47,16,26,41,22,26,-1,46,30,26,-1,39,21,22,22,22,41</v>
      </c>
      <c r="EB47" t="str">
        <f t="shared" ca="1" si="41"/>
        <v>30,19,23,32,-1,-1,-1,27,27,-1,-1,14,-1,27,-1,-1,-1,-1,-1,-1,-1,35,32,37,23,-1,35,34,-1,34,43,43,-1,25,-1,-1,-1,-1,-1,6,-1,-1,-1,-1,29,41,-1,-1,23,-1,-1,-1,41,-1,-1,-1,-1,-1,-1,-1,-1,-1,-1,-1,-1,-1,-1,-1,-1,41,-1,-1,-1,-1,-1,-1,-1,-1,-1,-1,-1,-1,-1,18,41,-1,-1,34,-1,34,37,47,16,26,41,22,26,-1,46,30,26,-1,39,21,22,22,22,41,26</v>
      </c>
      <c r="EC47" t="str">
        <f t="shared" ca="1" si="41"/>
        <v>30,19,23,32,-1,-1,-1,27,27,-1,-1,14,-1,27,-1,-1,-1,-1,-1,-1,-1,35,32,37,23,-1,35,34,-1,34,43,43,-1,25,-1,-1,-1,-1,-1,6,-1,-1,-1,-1,29,41,-1,-1,23,-1,-1,-1,41,-1,-1,-1,-1,-1,-1,-1,-1,-1,-1,-1,-1,-1,-1,-1,-1,41,-1,-1,-1,-1,-1,-1,-1,-1,-1,-1,-1,-1,-1,18,41,-1,-1,34,-1,34,37,47,16,26,41,22,26,-1,46,30,26,-1,39,21,22,22,22,41,26,21</v>
      </c>
      <c r="ED47" t="str">
        <f t="shared" ca="1" si="41"/>
        <v>30,19,23,32,-1,-1,-1,27,27,-1,-1,14,-1,27,-1,-1,-1,-1,-1,-1,-1,35,32,37,23,-1,35,34,-1,34,43,43,-1,25,-1,-1,-1,-1,-1,6,-1,-1,-1,-1,29,41,-1,-1,23,-1,-1,-1,41,-1,-1,-1,-1,-1,-1,-1,-1,-1,-1,-1,-1,-1,-1,-1,-1,41,-1,-1,-1,-1,-1,-1,-1,-1,-1,-1,-1,-1,-1,18,41,-1,-1,34,-1,34,37,47,16,26,41,22,26,-1,46,30,26,-1,39,21,22,22,22,41,26,21,-1</v>
      </c>
      <c r="EE47" t="str">
        <f t="shared" ca="1" si="41"/>
        <v>30,19,23,32,-1,-1,-1,27,27,-1,-1,14,-1,27,-1,-1,-1,-1,-1,-1,-1,35,32,37,23,-1,35,34,-1,34,43,43,-1,25,-1,-1,-1,-1,-1,6,-1,-1,-1,-1,29,41,-1,-1,23,-1,-1,-1,41,-1,-1,-1,-1,-1,-1,-1,-1,-1,-1,-1,-1,-1,-1,-1,-1,41,-1,-1,-1,-1,-1,-1,-1,-1,-1,-1,-1,-1,-1,18,41,-1,-1,34,-1,34,37,47,16,26,41,22,26,-1,46,30,26,-1,39,21,22,22,22,41,26,21,-1,21</v>
      </c>
      <c r="EF47" t="str">
        <f t="shared" ca="1" si="41"/>
        <v>30,19,23,32,-1,-1,-1,27,27,-1,-1,14,-1,27,-1,-1,-1,-1,-1,-1,-1,35,32,37,23,-1,35,34,-1,34,43,43,-1,25,-1,-1,-1,-1,-1,6,-1,-1,-1,-1,29,41,-1,-1,23,-1,-1,-1,41,-1,-1,-1,-1,-1,-1,-1,-1,-1,-1,-1,-1,-1,-1,-1,-1,41,-1,-1,-1,-1,-1,-1,-1,-1,-1,-1,-1,-1,-1,18,41,-1,-1,34,-1,34,37,47,16,26,41,22,26,-1,46,30,26,-1,39,21,22,22,22,41,26,21,-1,21,22</v>
      </c>
      <c r="EG47" t="str">
        <f t="shared" ca="1" si="41"/>
        <v>30,19,23,32,-1,-1,-1,27,27,-1,-1,14,-1,27,-1,-1,-1,-1,-1,-1,-1,35,32,37,23,-1,35,34,-1,34,43,43,-1,25,-1,-1,-1,-1,-1,6,-1,-1,-1,-1,29,41,-1,-1,23,-1,-1,-1,41,-1,-1,-1,-1,-1,-1,-1,-1,-1,-1,-1,-1,-1,-1,-1,-1,41,-1,-1,-1,-1,-1,-1,-1,-1,-1,-1,-1,-1,-1,18,41,-1,-1,34,-1,34,37,47,16,26,41,22,26,-1,46,30,26,-1,39,21,22,22,22,41,26,21,-1,21,22,21</v>
      </c>
      <c r="EH47" t="str">
        <f t="shared" ca="1" si="41"/>
        <v>30,19,23,32,-1,-1,-1,27,27,-1,-1,14,-1,27,-1,-1,-1,-1,-1,-1,-1,35,32,37,23,-1,35,34,-1,34,43,43,-1,25,-1,-1,-1,-1,-1,6,-1,-1,-1,-1,29,41,-1,-1,23,-1,-1,-1,41,-1,-1,-1,-1,-1,-1,-1,-1,-1,-1,-1,-1,-1,-1,-1,-1,41,-1,-1,-1,-1,-1,-1,-1,-1,-1,-1,-1,-1,-1,18,41,-1,-1,34,-1,34,37,47,16,26,41,22,26,-1,46,30,26,-1,39,21,22,22,22,41,26,21,-1,21,22,21,26</v>
      </c>
      <c r="EI47" t="str">
        <f t="shared" ca="1" si="41"/>
        <v>30,19,23,32,-1,-1,-1,27,27,-1,-1,14,-1,27,-1,-1,-1,-1,-1,-1,-1,35,32,37,23,-1,35,34,-1,34,43,43,-1,25,-1,-1,-1,-1,-1,6,-1,-1,-1,-1,29,41,-1,-1,23,-1,-1,-1,41,-1,-1,-1,-1,-1,-1,-1,-1,-1,-1,-1,-1,-1,-1,-1,-1,41,-1,-1,-1,-1,-1,-1,-1,-1,-1,-1,-1,-1,-1,18,41,-1,-1,34,-1,34,37,47,16,26,41,22,26,-1,46,30,26,-1,39,21,22,22,22,41,26,21,-1,21,22,21,26,26</v>
      </c>
      <c r="EJ47" t="str">
        <f t="shared" ca="1" si="41"/>
        <v>30,19,23,32,-1,-1,-1,27,27,-1,-1,14,-1,27,-1,-1,-1,-1,-1,-1,-1,35,32,37,23,-1,35,34,-1,34,43,43,-1,25,-1,-1,-1,-1,-1,6,-1,-1,-1,-1,29,41,-1,-1,23,-1,-1,-1,41,-1,-1,-1,-1,-1,-1,-1,-1,-1,-1,-1,-1,-1,-1,-1,-1,41,-1,-1,-1,-1,-1,-1,-1,-1,-1,-1,-1,-1,-1,18,41,-1,-1,34,-1,34,37,47,16,26,41,22,26,-1,46,30,26,-1,39,21,22,22,22,41,26,21,-1,21,22,21,26,26,23</v>
      </c>
      <c r="EK47" t="str">
        <f t="shared" ca="1" si="41"/>
        <v>30,19,23,32,-1,-1,-1,27,27,-1,-1,14,-1,27,-1,-1,-1,-1,-1,-1,-1,35,32,37,23,-1,35,34,-1,34,43,43,-1,25,-1,-1,-1,-1,-1,6,-1,-1,-1,-1,29,41,-1,-1,23,-1,-1,-1,41,-1,-1,-1,-1,-1,-1,-1,-1,-1,-1,-1,-1,-1,-1,-1,-1,41,-1,-1,-1,-1,-1,-1,-1,-1,-1,-1,-1,-1,-1,18,41,-1,-1,34,-1,34,37,47,16,26,41,22,26,-1,46,30,26,-1,39,21,22,22,22,41,26,21,-1,21,22,21,26,26,23,24</v>
      </c>
      <c r="EL47" t="str">
        <f t="shared" ca="1" si="41"/>
        <v>30,19,23,32,-1,-1,-1,27,27,-1,-1,14,-1,27,-1,-1,-1,-1,-1,-1,-1,35,32,37,23,-1,35,34,-1,34,43,43,-1,25,-1,-1,-1,-1,-1,6,-1,-1,-1,-1,29,41,-1,-1,23,-1,-1,-1,41,-1,-1,-1,-1,-1,-1,-1,-1,-1,-1,-1,-1,-1,-1,-1,-1,41,-1,-1,-1,-1,-1,-1,-1,-1,-1,-1,-1,-1,-1,18,41,-1,-1,34,-1,34,37,47,16,26,41,22,26,-1,46,30,26,-1,39,21,22,22,22,41,26,21,-1,21,22,21,26,26,23,24,22</v>
      </c>
      <c r="EM47" t="str">
        <f t="shared" ca="1" si="41"/>
        <v>30,19,23,32,-1,-1,-1,27,27,-1,-1,14,-1,27,-1,-1,-1,-1,-1,-1,-1,35,32,37,23,-1,35,34,-1,34,43,43,-1,25,-1,-1,-1,-1,-1,6,-1,-1,-1,-1,29,41,-1,-1,23,-1,-1,-1,41,-1,-1,-1,-1,-1,-1,-1,-1,-1,-1,-1,-1,-1,-1,-1,-1,41,-1,-1,-1,-1,-1,-1,-1,-1,-1,-1,-1,-1,-1,18,41,-1,-1,34,-1,34,37,47,16,26,41,22,26,-1,46,30,26,-1,39,21,22,22,22,41,26,21,-1,21,22,21,26,26,23,24,22,9</v>
      </c>
      <c r="EN47" t="str">
        <f t="shared" ca="1" si="41"/>
        <v>30,19,23,32,-1,-1,-1,27,27,-1,-1,14,-1,27,-1,-1,-1,-1,-1,-1,-1,35,32,37,23,-1,35,34,-1,34,43,43,-1,25,-1,-1,-1,-1,-1,6,-1,-1,-1,-1,29,41,-1,-1,23,-1,-1,-1,41,-1,-1,-1,-1,-1,-1,-1,-1,-1,-1,-1,-1,-1,-1,-1,-1,41,-1,-1,-1,-1,-1,-1,-1,-1,-1,-1,-1,-1,-1,18,41,-1,-1,34,-1,34,37,47,16,26,41,22,26,-1,46,30,26,-1,39,21,22,22,22,41,26,21,-1,21,22,21,26,26,23,24,22,9,46</v>
      </c>
      <c r="EO47" t="str">
        <f t="shared" ca="1" si="41"/>
        <v>30,19,23,32,-1,-1,-1,27,27,-1,-1,14,-1,27,-1,-1,-1,-1,-1,-1,-1,35,32,37,23,-1,35,34,-1,34,43,43,-1,25,-1,-1,-1,-1,-1,6,-1,-1,-1,-1,29,41,-1,-1,23,-1,-1,-1,41,-1,-1,-1,-1,-1,-1,-1,-1,-1,-1,-1,-1,-1,-1,-1,-1,41,-1,-1,-1,-1,-1,-1,-1,-1,-1,-1,-1,-1,-1,18,41,-1,-1,34,-1,34,37,47,16,26,41,22,26,-1,46,30,26,-1,39,21,22,22,22,41,26,21,-1,21,22,21,26,26,23,24,22,9,46,26</v>
      </c>
      <c r="EP47" t="str">
        <f t="shared" ca="1" si="41"/>
        <v>30,19,23,32,-1,-1,-1,27,27,-1,-1,14,-1,27,-1,-1,-1,-1,-1,-1,-1,35,32,37,23,-1,35,34,-1,34,43,43,-1,25,-1,-1,-1,-1,-1,6,-1,-1,-1,-1,29,41,-1,-1,23,-1,-1,-1,41,-1,-1,-1,-1,-1,-1,-1,-1,-1,-1,-1,-1,-1,-1,-1,-1,41,-1,-1,-1,-1,-1,-1,-1,-1,-1,-1,-1,-1,-1,18,41,-1,-1,34,-1,34,37,47,16,26,41,22,26,-1,46,30,26,-1,39,21,22,22,22,41,26,21,-1,21,22,21,26,26,23,24,22,9,46,26,22</v>
      </c>
      <c r="EQ47" t="str">
        <f t="shared" ca="1" si="41"/>
        <v>30,19,23,32,-1,-1,-1,27,27,-1,-1,14,-1,27,-1,-1,-1,-1,-1,-1,-1,35,32,37,23,-1,35,34,-1,34,43,43,-1,25,-1,-1,-1,-1,-1,6,-1,-1,-1,-1,29,41,-1,-1,23,-1,-1,-1,41,-1,-1,-1,-1,-1,-1,-1,-1,-1,-1,-1,-1,-1,-1,-1,-1,41,-1,-1,-1,-1,-1,-1,-1,-1,-1,-1,-1,-1,-1,18,41,-1,-1,34,-1,34,37,47,16,26,41,22,26,-1,46,30,26,-1,39,21,22,22,22,41,26,21,-1,21,22,21,26,26,23,24,22,9,46,26,22,46</v>
      </c>
      <c r="ER47" t="str">
        <f t="shared" ca="1" si="41"/>
        <v>30,19,23,32,-1,-1,-1,27,27,-1,-1,14,-1,27,-1,-1,-1,-1,-1,-1,-1,35,32,37,23,-1,35,34,-1,34,43,43,-1,25,-1,-1,-1,-1,-1,6,-1,-1,-1,-1,29,41,-1,-1,23,-1,-1,-1,41,-1,-1,-1,-1,-1,-1,-1,-1,-1,-1,-1,-1,-1,-1,-1,-1,41,-1,-1,-1,-1,-1,-1,-1,-1,-1,-1,-1,-1,-1,18,41,-1,-1,34,-1,34,37,47,16,26,41,22,26,-1,46,30,26,-1,39,21,22,22,22,41,26,21,-1,21,22,21,26,26,23,24,22,9,46,26,22,46,39</v>
      </c>
      <c r="ES47" t="str">
        <f t="shared" ca="1" si="41"/>
        <v>30,19,23,32,-1,-1,-1,27,27,-1,-1,14,-1,27,-1,-1,-1,-1,-1,-1,-1,35,32,37,23,-1,35,34,-1,34,43,43,-1,25,-1,-1,-1,-1,-1,6,-1,-1,-1,-1,29,41,-1,-1,23,-1,-1,-1,41,-1,-1,-1,-1,-1,-1,-1,-1,-1,-1,-1,-1,-1,-1,-1,-1,41,-1,-1,-1,-1,-1,-1,-1,-1,-1,-1,-1,-1,-1,18,41,-1,-1,34,-1,34,37,47,16,26,41,22,26,-1,46,30,26,-1,39,21,22,22,22,41,26,21,-1,21,22,21,26,26,23,24,22,9,46,26,22,46,39,35</v>
      </c>
      <c r="ET47" t="str">
        <f t="shared" ca="1" si="41"/>
        <v>30,19,23,32,-1,-1,-1,27,27,-1,-1,14,-1,27,-1,-1,-1,-1,-1,-1,-1,35,32,37,23,-1,35,34,-1,34,43,43,-1,25,-1,-1,-1,-1,-1,6,-1,-1,-1,-1,29,41,-1,-1,23,-1,-1,-1,41,-1,-1,-1,-1,-1,-1,-1,-1,-1,-1,-1,-1,-1,-1,-1,-1,41,-1,-1,-1,-1,-1,-1,-1,-1,-1,-1,-1,-1,-1,18,41,-1,-1,34,-1,34,37,47,16,26,41,22,26,-1,46,30,26,-1,39,21,22,22,22,41,26,21,-1,21,22,21,26,26,23,24,22,9,46,26,22,46,39,35,-1</v>
      </c>
      <c r="EV47" t="str">
        <f t="shared" ca="1" si="45"/>
        <v>20,20</v>
      </c>
      <c r="EW47" t="str">
        <f t="shared" ca="1" si="41"/>
        <v>20,20,33</v>
      </c>
      <c r="EX47" t="str">
        <f t="shared" ca="1" si="41"/>
        <v>20,20,33,10</v>
      </c>
      <c r="EY47" t="str">
        <f t="shared" ca="1" si="42"/>
        <v>20,20,33,10,-1</v>
      </c>
      <c r="EZ47" t="str">
        <f t="shared" ca="1" si="42"/>
        <v>20,20,33,10,-1,-1</v>
      </c>
      <c r="FA47" t="str">
        <f t="shared" ca="1" si="42"/>
        <v>20,20,33,10,-1,-1,24</v>
      </c>
      <c r="FB47" t="str">
        <f t="shared" ca="1" si="42"/>
        <v>20,20,33,10,-1,-1,24,-1</v>
      </c>
      <c r="FC47" t="str">
        <f t="shared" ca="1" si="42"/>
        <v>20,20,33,10,-1,-1,24,-1,-1</v>
      </c>
      <c r="FD47" t="str">
        <f t="shared" ca="1" si="42"/>
        <v>20,20,33,10,-1,-1,24,-1,-1,46</v>
      </c>
      <c r="FE47" t="str">
        <f t="shared" ca="1" si="42"/>
        <v>20,20,33,10,-1,-1,24,-1,-1,46,-1</v>
      </c>
      <c r="FF47" t="str">
        <f t="shared" ca="1" si="42"/>
        <v>20,20,33,10,-1,-1,24,-1,-1,46,-1,20</v>
      </c>
      <c r="FG47" t="str">
        <f t="shared" ca="1" si="42"/>
        <v>20,20,33,10,-1,-1,24,-1,-1,46,-1,20,20</v>
      </c>
      <c r="FH47" t="str">
        <f t="shared" ca="1" si="42"/>
        <v>20,20,33,10,-1,-1,24,-1,-1,46,-1,20,20,-1</v>
      </c>
      <c r="FI47" t="str">
        <f t="shared" ca="1" si="42"/>
        <v>20,20,33,10,-1,-1,24,-1,-1,46,-1,20,20,-1,20</v>
      </c>
      <c r="FJ47" t="str">
        <f t="shared" ca="1" si="42"/>
        <v>20,20,33,10,-1,-1,24,-1,-1,46,-1,20,20,-1,20,-1</v>
      </c>
      <c r="FK47" t="str">
        <f t="shared" ca="1" si="42"/>
        <v>20,20,33,10,-1,-1,24,-1,-1,46,-1,20,20,-1,20,-1,26</v>
      </c>
      <c r="FL47" t="str">
        <f t="shared" ca="1" si="42"/>
        <v>20,20,33,10,-1,-1,24,-1,-1,46,-1,20,20,-1,20,-1,26,-1</v>
      </c>
      <c r="FM47" t="str">
        <f t="shared" ca="1" si="42"/>
        <v>20,20,33,10,-1,-1,24,-1,-1,46,-1,20,20,-1,20,-1,26,-1,26</v>
      </c>
      <c r="FN47" t="str">
        <f t="shared" ca="1" si="42"/>
        <v>20,20,33,10,-1,-1,24,-1,-1,46,-1,20,20,-1,20,-1,26,-1,26,33</v>
      </c>
      <c r="FO47" t="str">
        <f t="shared" ca="1" si="42"/>
        <v>20,20,33,10,-1,-1,24,-1,-1,46,-1,20,20,-1,20,-1,26,-1,26,33,35</v>
      </c>
      <c r="FP47" t="str">
        <f t="shared" ca="1" si="42"/>
        <v>20,20,33,10,-1,-1,24,-1,-1,46,-1,20,20,-1,20,-1,26,-1,26,33,35,35</v>
      </c>
      <c r="FQ47" t="str">
        <f t="shared" ca="1" si="42"/>
        <v>20,20,33,10,-1,-1,24,-1,-1,46,-1,20,20,-1,20,-1,26,-1,26,33,35,35,33</v>
      </c>
      <c r="FR47" t="str">
        <f t="shared" ca="1" si="42"/>
        <v>20,20,33,10,-1,-1,24,-1,-1,46,-1,20,20,-1,20,-1,26,-1,26,33,35,35,33,-1</v>
      </c>
      <c r="FS47" t="str">
        <f t="shared" ca="1" si="42"/>
        <v>20,20,33,10,-1,-1,24,-1,-1,46,-1,20,20,-1,20,-1,26,-1,26,33,35,35,33,-1,14</v>
      </c>
      <c r="FT47" t="str">
        <f t="shared" ca="1" si="42"/>
        <v>20,20,33,10,-1,-1,24,-1,-1,46,-1,20,20,-1,20,-1,26,-1,26,33,35,35,33,-1,14,10</v>
      </c>
      <c r="FU47" t="str">
        <f t="shared" ca="1" si="42"/>
        <v>20,20,33,10,-1,-1,24,-1,-1,46,-1,20,20,-1,20,-1,26,-1,26,33,35,35,33,-1,14,10,22</v>
      </c>
      <c r="FV47" t="str">
        <f t="shared" ca="1" si="42"/>
        <v>20,20,33,10,-1,-1,24,-1,-1,46,-1,20,20,-1,20,-1,26,-1,26,33,35,35,33,-1,14,10,22,14</v>
      </c>
    </row>
    <row r="48" spans="1:179" x14ac:dyDescent="0.25">
      <c r="A48" t="str">
        <f ca="1"/>
        <v>0001A0A4</v>
      </c>
      <c r="B48" t="str">
        <f ca="1"/>
        <v>0003D04C</v>
      </c>
      <c r="C48">
        <f ca="1"/>
        <v>0</v>
      </c>
      <c r="D48">
        <f ca="1"/>
        <v>0</v>
      </c>
      <c r="E48" t="str">
        <f ca="1"/>
        <v>Conjuration</v>
      </c>
      <c r="F48">
        <f ca="1"/>
        <v>50</v>
      </c>
      <c r="G48" t="str">
        <f ca="1"/>
        <v>Daedric Crescent</v>
      </c>
      <c r="H48">
        <f ca="1"/>
        <v>1</v>
      </c>
      <c r="I48">
        <f ca="1"/>
        <v>1</v>
      </c>
      <c r="J48">
        <f ca="1"/>
        <v>0</v>
      </c>
      <c r="K48" t="str">
        <f ca="1"/>
        <v>Bind</v>
      </c>
      <c r="L48">
        <f ca="1"/>
        <v>0</v>
      </c>
      <c r="M48" t="str">
        <f ca="1"/>
        <v>Oblivion</v>
      </c>
      <c r="N48">
        <f ca="1"/>
        <v>0</v>
      </c>
      <c r="O48">
        <f ca="1"/>
        <v>0</v>
      </c>
      <c r="P48" s="1">
        <f ca="1"/>
        <v>0</v>
      </c>
      <c r="Q48">
        <f ca="1"/>
        <v>0</v>
      </c>
      <c r="S48" t="str">
        <f t="shared" ca="1" si="0"/>
        <v>Daedric Crescent</v>
      </c>
      <c r="T48">
        <f t="shared" ca="1" si="1"/>
        <v>50</v>
      </c>
      <c r="U48" s="18">
        <f t="shared" ca="1" si="2"/>
        <v>106660</v>
      </c>
      <c r="Y48" t="str">
        <f t="shared" ca="1" si="43"/>
        <v>-1,27</v>
      </c>
      <c r="Z48" t="str">
        <f t="shared" ca="1" si="44"/>
        <v>-1,27,-1</v>
      </c>
      <c r="AA48" t="str">
        <f t="shared" ca="1" si="46"/>
        <v>-1,27,-1,35</v>
      </c>
      <c r="AB48" t="str">
        <f t="shared" ca="1" si="46"/>
        <v>-1,27,-1,35,-1</v>
      </c>
      <c r="AC48" t="str">
        <f t="shared" ca="1" si="46"/>
        <v>-1,27,-1,35,-1,-1</v>
      </c>
      <c r="AD48" t="str">
        <f t="shared" ca="1" si="46"/>
        <v>-1,27,-1,35,-1,-1,-1</v>
      </c>
      <c r="AE48" t="str">
        <f t="shared" ca="1" si="46"/>
        <v>-1,27,-1,35,-1,-1,-1,45</v>
      </c>
      <c r="AF48" t="str">
        <f t="shared" ca="1" si="46"/>
        <v>-1,27,-1,35,-1,-1,-1,45,46</v>
      </c>
      <c r="AG48" t="str">
        <f t="shared" ca="1" si="46"/>
        <v>-1,27,-1,35,-1,-1,-1,45,46,-1</v>
      </c>
      <c r="AH48" t="str">
        <f t="shared" ca="1" si="46"/>
        <v>-1,27,-1,35,-1,-1,-1,45,46,-1,-1</v>
      </c>
      <c r="AI48" t="str">
        <f t="shared" ca="1" si="46"/>
        <v>-1,27,-1,35,-1,-1,-1,45,46,-1,-1,25</v>
      </c>
      <c r="AJ48" t="str">
        <f t="shared" ca="1" si="46"/>
        <v>-1,27,-1,35,-1,-1,-1,45,46,-1,-1,25,-1</v>
      </c>
      <c r="AK48" t="str">
        <f t="shared" ca="1" si="46"/>
        <v>-1,27,-1,35,-1,-1,-1,45,46,-1,-1,25,-1,-1</v>
      </c>
      <c r="AL48" t="str">
        <f t="shared" ca="1" si="46"/>
        <v>-1,27,-1,35,-1,-1,-1,45,46,-1,-1,25,-1,-1,-1</v>
      </c>
      <c r="AM48" t="str">
        <f t="shared" ca="1" si="46"/>
        <v>-1,27,-1,35,-1,-1,-1,45,46,-1,-1,25,-1,-1,-1,-1</v>
      </c>
      <c r="AN48" t="str">
        <f t="shared" ca="1" si="46"/>
        <v>-1,27,-1,35,-1,-1,-1,45,46,-1,-1,25,-1,-1,-1,-1,-1</v>
      </c>
      <c r="AO48" t="str">
        <f t="shared" ca="1" si="46"/>
        <v>-1,27,-1,35,-1,-1,-1,45,46,-1,-1,25,-1,-1,-1,-1,-1,-1</v>
      </c>
      <c r="AP48" t="str">
        <f t="shared" ca="1" si="46"/>
        <v>-1,27,-1,35,-1,-1,-1,45,46,-1,-1,25,-1,-1,-1,-1,-1,-1,-1</v>
      </c>
      <c r="AQ48" t="str">
        <f t="shared" ca="1" si="46"/>
        <v>-1,27,-1,35,-1,-1,-1,45,46,-1,-1,25,-1,-1,-1,-1,-1,-1,-1,-1</v>
      </c>
      <c r="AR48" t="str">
        <f t="shared" ca="1" si="46"/>
        <v>-1,27,-1,35,-1,-1,-1,45,46,-1,-1,25,-1,-1,-1,-1,-1,-1,-1,-1,-1</v>
      </c>
      <c r="AS48" t="str">
        <f t="shared" ca="1" si="46"/>
        <v>-1,27,-1,35,-1,-1,-1,45,46,-1,-1,25,-1,-1,-1,-1,-1,-1,-1,-1,-1,-1</v>
      </c>
      <c r="AT48" t="str">
        <f t="shared" ca="1" si="46"/>
        <v>-1,27,-1,35,-1,-1,-1,45,46,-1,-1,25,-1,-1,-1,-1,-1,-1,-1,-1,-1,-1,-1</v>
      </c>
      <c r="AU48" t="str">
        <f t="shared" ca="1" si="46"/>
        <v>-1,27,-1,35,-1,-1,-1,45,46,-1,-1,25,-1,-1,-1,-1,-1,-1,-1,-1,-1,-1,-1,45</v>
      </c>
      <c r="AV48" t="str">
        <f t="shared" ca="1" si="46"/>
        <v>-1,27,-1,35,-1,-1,-1,45,46,-1,-1,25,-1,-1,-1,-1,-1,-1,-1,-1,-1,-1,-1,45,-1</v>
      </c>
      <c r="AW48" t="str">
        <f t="shared" ca="1" si="46"/>
        <v>-1,27,-1,35,-1,-1,-1,45,46,-1,-1,25,-1,-1,-1,-1,-1,-1,-1,-1,-1,-1,-1,45,-1,-1</v>
      </c>
      <c r="AX48" t="str">
        <f t="shared" ca="1" si="46"/>
        <v>-1,27,-1,35,-1,-1,-1,45,46,-1,-1,25,-1,-1,-1,-1,-1,-1,-1,-1,-1,-1,-1,45,-1,-1,41</v>
      </c>
      <c r="AY48" t="str">
        <f t="shared" ca="1" si="46"/>
        <v>-1,27,-1,35,-1,-1,-1,45,46,-1,-1,25,-1,-1,-1,-1,-1,-1,-1,-1,-1,-1,-1,45,-1,-1,41,46</v>
      </c>
      <c r="AZ48" t="str">
        <f t="shared" ca="1" si="46"/>
        <v>-1,27,-1,35,-1,-1,-1,45,46,-1,-1,25,-1,-1,-1,-1,-1,-1,-1,-1,-1,-1,-1,45,-1,-1,41,46,-1</v>
      </c>
      <c r="BA48" t="str">
        <f t="shared" ca="1" si="46"/>
        <v>-1,27,-1,35,-1,-1,-1,45,46,-1,-1,25,-1,-1,-1,-1,-1,-1,-1,-1,-1,-1,-1,45,-1,-1,41,46,-1,46</v>
      </c>
      <c r="BB48" t="str">
        <f t="shared" ca="1" si="46"/>
        <v>-1,27,-1,35,-1,-1,-1,45,46,-1,-1,25,-1,-1,-1,-1,-1,-1,-1,-1,-1,-1,-1,45,-1,-1,41,46,-1,46,47</v>
      </c>
      <c r="BC48" t="str">
        <f t="shared" ca="1" si="46"/>
        <v>-1,27,-1,35,-1,-1,-1,45,46,-1,-1,25,-1,-1,-1,-1,-1,-1,-1,-1,-1,-1,-1,45,-1,-1,41,46,-1,46,47,-1</v>
      </c>
      <c r="BD48" t="str">
        <f t="shared" ca="1" si="46"/>
        <v>-1,27,-1,35,-1,-1,-1,45,46,-1,-1,25,-1,-1,-1,-1,-1,-1,-1,-1,-1,-1,-1,45,-1,-1,41,46,-1,46,47,-1,-1</v>
      </c>
      <c r="BE48" t="str">
        <f t="shared" ca="1" si="46"/>
        <v>-1,27,-1,35,-1,-1,-1,45,46,-1,-1,25,-1,-1,-1,-1,-1,-1,-1,-1,-1,-1,-1,45,-1,-1,41,46,-1,46,47,-1,-1,-1</v>
      </c>
      <c r="BF48" t="str">
        <f t="shared" ca="1" si="46"/>
        <v>-1,27,-1,35,-1,-1,-1,45,46,-1,-1,25,-1,-1,-1,-1,-1,-1,-1,-1,-1,-1,-1,45,-1,-1,41,46,-1,46,47,-1,-1,-1,-1</v>
      </c>
      <c r="BG48" t="str">
        <f t="shared" ca="1" si="46"/>
        <v>-1,27,-1,35,-1,-1,-1,45,46,-1,-1,25,-1,-1,-1,-1,-1,-1,-1,-1,-1,-1,-1,45,-1,-1,41,46,-1,46,47,-1,-1,-1,-1,-1</v>
      </c>
      <c r="BH48" t="str">
        <f t="shared" ca="1" si="46"/>
        <v>-1,27,-1,35,-1,-1,-1,45,46,-1,-1,25,-1,-1,-1,-1,-1,-1,-1,-1,-1,-1,-1,45,-1,-1,41,46,-1,46,47,-1,-1,-1,-1,-1,-1</v>
      </c>
      <c r="BI48" t="str">
        <f t="shared" ca="1" si="46"/>
        <v>-1,27,-1,35,-1,-1,-1,45,46,-1,-1,25,-1,-1,-1,-1,-1,-1,-1,-1,-1,-1,-1,45,-1,-1,41,46,-1,46,47,-1,-1,-1,-1,-1,-1,-1</v>
      </c>
      <c r="BJ48" t="str">
        <f t="shared" ca="1" si="46"/>
        <v>-1,27,-1,35,-1,-1,-1,45,46,-1,-1,25,-1,-1,-1,-1,-1,-1,-1,-1,-1,-1,-1,45,-1,-1,41,46,-1,46,47,-1,-1,-1,-1,-1,-1,-1,-1</v>
      </c>
      <c r="BK48" t="str">
        <f t="shared" ca="1" si="46"/>
        <v>-1,27,-1,35,-1,-1,-1,45,46,-1,-1,25,-1,-1,-1,-1,-1,-1,-1,-1,-1,-1,-1,45,-1,-1,41,46,-1,46,47,-1,-1,-1,-1,-1,-1,-1,-1,39</v>
      </c>
      <c r="BL48" t="str">
        <f t="shared" ca="1" si="46"/>
        <v>-1,27,-1,35,-1,-1,-1,45,46,-1,-1,25,-1,-1,-1,-1,-1,-1,-1,-1,-1,-1,-1,45,-1,-1,41,46,-1,46,47,-1,-1,-1,-1,-1,-1,-1,-1,39,-1</v>
      </c>
      <c r="BM48" t="str">
        <f t="shared" ca="1" si="46"/>
        <v>-1,27,-1,35,-1,-1,-1,45,46,-1,-1,25,-1,-1,-1,-1,-1,-1,-1,-1,-1,-1,-1,45,-1,-1,41,46,-1,46,47,-1,-1,-1,-1,-1,-1,-1,-1,39,-1,-1</v>
      </c>
      <c r="BN48" t="str">
        <f t="shared" ca="1" si="46"/>
        <v>-1,27,-1,35,-1,-1,-1,45,46,-1,-1,25,-1,-1,-1,-1,-1,-1,-1,-1,-1,-1,-1,45,-1,-1,41,46,-1,46,47,-1,-1,-1,-1,-1,-1,-1,-1,39,-1,-1,-1</v>
      </c>
      <c r="BO48" t="str">
        <f t="shared" ca="1" si="46"/>
        <v>-1,27,-1,35,-1,-1,-1,45,46,-1,-1,25,-1,-1,-1,-1,-1,-1,-1,-1,-1,-1,-1,45,-1,-1,41,46,-1,46,47,-1,-1,-1,-1,-1,-1,-1,-1,39,-1,-1,-1,-1</v>
      </c>
      <c r="BP48" t="str">
        <f t="shared" ca="1" si="46"/>
        <v>-1,27,-1,35,-1,-1,-1,45,46,-1,-1,25,-1,-1,-1,-1,-1,-1,-1,-1,-1,-1,-1,45,-1,-1,41,46,-1,46,47,-1,-1,-1,-1,-1,-1,-1,-1,39,-1,-1,-1,-1,-1</v>
      </c>
      <c r="BQ48" t="str">
        <f t="shared" ca="1" si="46"/>
        <v>-1,27,-1,35,-1,-1,-1,45,46,-1,-1,25,-1,-1,-1,-1,-1,-1,-1,-1,-1,-1,-1,45,-1,-1,41,46,-1,46,47,-1,-1,-1,-1,-1,-1,-1,-1,39,-1,-1,-1,-1,-1,-1</v>
      </c>
      <c r="BR48" t="str">
        <f t="shared" ca="1" si="46"/>
        <v>-1,27,-1,35,-1,-1,-1,45,46,-1,-1,25,-1,-1,-1,-1,-1,-1,-1,-1,-1,-1,-1,45,-1,-1,41,46,-1,46,47,-1,-1,-1,-1,-1,-1,-1,-1,39,-1,-1,-1,-1,-1,-1,-1</v>
      </c>
      <c r="BS48" t="str">
        <f t="shared" ca="1" si="46"/>
        <v>-1,27,-1,35,-1,-1,-1,45,46,-1,-1,25,-1,-1,-1,-1,-1,-1,-1,-1,-1,-1,-1,45,-1,-1,41,46,-1,46,47,-1,-1,-1,-1,-1,-1,-1,-1,39,-1,-1,-1,-1,-1,-1,-1,-1</v>
      </c>
      <c r="BT48" t="str">
        <f t="shared" ca="1" si="46"/>
        <v>-1,27,-1,35,-1,-1,-1,45,46,-1,-1,25,-1,-1,-1,-1,-1,-1,-1,-1,-1,-1,-1,45,-1,-1,41,46,-1,46,47,-1,-1,-1,-1,-1,-1,-1,-1,39,-1,-1,-1,-1,-1,-1,-1,-1,29</v>
      </c>
      <c r="BU48" t="str">
        <f t="shared" ca="1" si="46"/>
        <v>-1,27,-1,35,-1,-1,-1,45,46,-1,-1,25,-1,-1,-1,-1,-1,-1,-1,-1,-1,-1,-1,45,-1,-1,41,46,-1,46,47,-1,-1,-1,-1,-1,-1,-1,-1,39,-1,-1,-1,-1,-1,-1,-1,-1,29,-1</v>
      </c>
      <c r="BV48" t="str">
        <f t="shared" ca="1" si="46"/>
        <v>-1,27,-1,35,-1,-1,-1,45,46,-1,-1,25,-1,-1,-1,-1,-1,-1,-1,-1,-1,-1,-1,45,-1,-1,41,46,-1,46,47,-1,-1,-1,-1,-1,-1,-1,-1,39,-1,-1,-1,-1,-1,-1,-1,-1,29,-1,-1</v>
      </c>
      <c r="BW48" t="str">
        <f t="shared" ca="1" si="46"/>
        <v>-1,27,-1,35,-1,-1,-1,45,46,-1,-1,25,-1,-1,-1,-1,-1,-1,-1,-1,-1,-1,-1,45,-1,-1,41,46,-1,46,47,-1,-1,-1,-1,-1,-1,-1,-1,39,-1,-1,-1,-1,-1,-1,-1,-1,29,-1,-1,-1</v>
      </c>
      <c r="BX48" t="str">
        <f t="shared" ca="1" si="46"/>
        <v>-1,27,-1,35,-1,-1,-1,45,46,-1,-1,25,-1,-1,-1,-1,-1,-1,-1,-1,-1,-1,-1,45,-1,-1,41,46,-1,46,47,-1,-1,-1,-1,-1,-1,-1,-1,39,-1,-1,-1,-1,-1,-1,-1,-1,29,-1,-1,-1,-1</v>
      </c>
      <c r="BY48" t="str">
        <f t="shared" ca="1" si="46"/>
        <v>-1,27,-1,35,-1,-1,-1,45,46,-1,-1,25,-1,-1,-1,-1,-1,-1,-1,-1,-1,-1,-1,45,-1,-1,41,46,-1,46,47,-1,-1,-1,-1,-1,-1,-1,-1,39,-1,-1,-1,-1,-1,-1,-1,-1,29,-1,-1,-1,-1,-1</v>
      </c>
      <c r="BZ48" t="str">
        <f t="shared" ca="1" si="46"/>
        <v>-1,27,-1,35,-1,-1,-1,45,46,-1,-1,25,-1,-1,-1,-1,-1,-1,-1,-1,-1,-1,-1,45,-1,-1,41,46,-1,46,47,-1,-1,-1,-1,-1,-1,-1,-1,39,-1,-1,-1,-1,-1,-1,-1,-1,29,-1,-1,-1,-1,-1,-1</v>
      </c>
      <c r="CA48" t="str">
        <f t="shared" ca="1" si="46"/>
        <v>-1,27,-1,35,-1,-1,-1,45,46,-1,-1,25,-1,-1,-1,-1,-1,-1,-1,-1,-1,-1,-1,45,-1,-1,41,46,-1,46,47,-1,-1,-1,-1,-1,-1,-1,-1,39,-1,-1,-1,-1,-1,-1,-1,-1,29,-1,-1,-1,-1,-1,-1,-1</v>
      </c>
      <c r="CB48" t="str">
        <f t="shared" ca="1" si="46"/>
        <v>-1,27,-1,35,-1,-1,-1,45,46,-1,-1,25,-1,-1,-1,-1,-1,-1,-1,-1,-1,-1,-1,45,-1,-1,41,46,-1,46,47,-1,-1,-1,-1,-1,-1,-1,-1,39,-1,-1,-1,-1,-1,-1,-1,-1,29,-1,-1,-1,-1,-1,-1,-1,-1</v>
      </c>
      <c r="CC48" t="str">
        <f t="shared" ca="1" si="46"/>
        <v>-1,27,-1,35,-1,-1,-1,45,46,-1,-1,25,-1,-1,-1,-1,-1,-1,-1,-1,-1,-1,-1,45,-1,-1,41,46,-1,46,47,-1,-1,-1,-1,-1,-1,-1,-1,39,-1,-1,-1,-1,-1,-1,-1,-1,29,-1,-1,-1,-1,-1,-1,-1,-1,-1</v>
      </c>
      <c r="CD48" t="str">
        <f t="shared" ca="1" si="46"/>
        <v>-1,27,-1,35,-1,-1,-1,45,46,-1,-1,25,-1,-1,-1,-1,-1,-1,-1,-1,-1,-1,-1,45,-1,-1,41,46,-1,46,47,-1,-1,-1,-1,-1,-1,-1,-1,39,-1,-1,-1,-1,-1,-1,-1,-1,29,-1,-1,-1,-1,-1,-1,-1,-1,-1,-1</v>
      </c>
      <c r="CE48" t="str">
        <f t="shared" ca="1" si="46"/>
        <v>-1,27,-1,35,-1,-1,-1,45,46,-1,-1,25,-1,-1,-1,-1,-1,-1,-1,-1,-1,-1,-1,45,-1,-1,41,46,-1,46,47,-1,-1,-1,-1,-1,-1,-1,-1,39,-1,-1,-1,-1,-1,-1,-1,-1,29,-1,-1,-1,-1,-1,-1,-1,-1,-1,-1,-1</v>
      </c>
      <c r="CF48" t="str">
        <f t="shared" ca="1" si="46"/>
        <v>-1,27,-1,35,-1,-1,-1,45,46,-1,-1,25,-1,-1,-1,-1,-1,-1,-1,-1,-1,-1,-1,45,-1,-1,41,46,-1,46,47,-1,-1,-1,-1,-1,-1,-1,-1,39,-1,-1,-1,-1,-1,-1,-1,-1,29,-1,-1,-1,-1,-1,-1,-1,-1,-1,-1,-1,-1</v>
      </c>
      <c r="CG48" t="str">
        <f t="shared" ca="1" si="46"/>
        <v>-1,27,-1,35,-1,-1,-1,45,46,-1,-1,25,-1,-1,-1,-1,-1,-1,-1,-1,-1,-1,-1,45,-1,-1,41,46,-1,46,47,-1,-1,-1,-1,-1,-1,-1,-1,39,-1,-1,-1,-1,-1,-1,-1,-1,29,-1,-1,-1,-1,-1,-1,-1,-1,-1,-1,-1,-1,-1</v>
      </c>
      <c r="CH48" t="str">
        <f t="shared" ca="1" si="46"/>
        <v>-1,27,-1,35,-1,-1,-1,45,46,-1,-1,25,-1,-1,-1,-1,-1,-1,-1,-1,-1,-1,-1,45,-1,-1,41,46,-1,46,47,-1,-1,-1,-1,-1,-1,-1,-1,39,-1,-1,-1,-1,-1,-1,-1,-1,29,-1,-1,-1,-1,-1,-1,-1,-1,-1,-1,-1,-1,-1,-1</v>
      </c>
      <c r="CI48" t="str">
        <f t="shared" ca="1" si="46"/>
        <v>-1,27,-1,35,-1,-1,-1,45,46,-1,-1,25,-1,-1,-1,-1,-1,-1,-1,-1,-1,-1,-1,45,-1,-1,41,46,-1,46,47,-1,-1,-1,-1,-1,-1,-1,-1,39,-1,-1,-1,-1,-1,-1,-1,-1,29,-1,-1,-1,-1,-1,-1,-1,-1,-1,-1,-1,-1,-1,-1,-1</v>
      </c>
      <c r="CJ48" t="str">
        <f t="shared" ca="1" si="46"/>
        <v>-1,27,-1,35,-1,-1,-1,45,46,-1,-1,25,-1,-1,-1,-1,-1,-1,-1,-1,-1,-1,-1,45,-1,-1,41,46,-1,46,47,-1,-1,-1,-1,-1,-1,-1,-1,39,-1,-1,-1,-1,-1,-1,-1,-1,29,-1,-1,-1,-1,-1,-1,-1,-1,-1,-1,-1,-1,-1,-1,-1,-1</v>
      </c>
      <c r="CK48" t="str">
        <f t="shared" ca="1" si="46"/>
        <v>-1,27,-1,35,-1,-1,-1,45,46,-1,-1,25,-1,-1,-1,-1,-1,-1,-1,-1,-1,-1,-1,45,-1,-1,41,46,-1,46,47,-1,-1,-1,-1,-1,-1,-1,-1,39,-1,-1,-1,-1,-1,-1,-1,-1,29,-1,-1,-1,-1,-1,-1,-1,-1,-1,-1,-1,-1,-1,-1,-1,-1,-1</v>
      </c>
      <c r="CL48" t="str">
        <f t="shared" ca="1" si="46"/>
        <v>-1,27,-1,35,-1,-1,-1,45,46,-1,-1,25,-1,-1,-1,-1,-1,-1,-1,-1,-1,-1,-1,45,-1,-1,41,46,-1,46,47,-1,-1,-1,-1,-1,-1,-1,-1,39,-1,-1,-1,-1,-1,-1,-1,-1,29,-1,-1,-1,-1,-1,-1,-1,-1,-1,-1,-1,-1,-1,-1,-1,-1,-1,-1</v>
      </c>
      <c r="CM48" t="str">
        <f t="shared" ca="1" si="41"/>
        <v>-1,27,-1,35,-1,-1,-1,45,46,-1,-1,25,-1,-1,-1,-1,-1,-1,-1,-1,-1,-1,-1,45,-1,-1,41,46,-1,46,47,-1,-1,-1,-1,-1,-1,-1,-1,39,-1,-1,-1,-1,-1,-1,-1,-1,29,-1,-1,-1,-1,-1,-1,-1,-1,-1,-1,-1,-1,-1,-1,-1,-1,-1,-1,-1</v>
      </c>
      <c r="CN48" t="str">
        <f t="shared" ca="1" si="41"/>
        <v>-1,27,-1,35,-1,-1,-1,45,46,-1,-1,25,-1,-1,-1,-1,-1,-1,-1,-1,-1,-1,-1,45,-1,-1,41,46,-1,46,47,-1,-1,-1,-1,-1,-1,-1,-1,39,-1,-1,-1,-1,-1,-1,-1,-1,29,-1,-1,-1,-1,-1,-1,-1,-1,-1,-1,-1,-1,-1,-1,-1,-1,-1,-1,-1,-1</v>
      </c>
      <c r="CO48" t="str">
        <f t="shared" ca="1" si="41"/>
        <v>-1,27,-1,35,-1,-1,-1,45,46,-1,-1,25,-1,-1,-1,-1,-1,-1,-1,-1,-1,-1,-1,45,-1,-1,41,46,-1,46,47,-1,-1,-1,-1,-1,-1,-1,-1,39,-1,-1,-1,-1,-1,-1,-1,-1,29,-1,-1,-1,-1,-1,-1,-1,-1,-1,-1,-1,-1,-1,-1,-1,-1,-1,-1,-1,-1,-1</v>
      </c>
      <c r="CP48" t="str">
        <f t="shared" ca="1" si="41"/>
        <v>-1,27,-1,35,-1,-1,-1,45,46,-1,-1,25,-1,-1,-1,-1,-1,-1,-1,-1,-1,-1,-1,45,-1,-1,41,46,-1,46,47,-1,-1,-1,-1,-1,-1,-1,-1,39,-1,-1,-1,-1,-1,-1,-1,-1,29,-1,-1,-1,-1,-1,-1,-1,-1,-1,-1,-1,-1,-1,-1,-1,-1,-1,-1,-1,-1,-1,-1</v>
      </c>
      <c r="CQ48" t="str">
        <f t="shared" ca="1" si="41"/>
        <v>-1,27,-1,35,-1,-1,-1,45,46,-1,-1,25,-1,-1,-1,-1,-1,-1,-1,-1,-1,-1,-1,45,-1,-1,41,46,-1,46,47,-1,-1,-1,-1,-1,-1,-1,-1,39,-1,-1,-1,-1,-1,-1,-1,-1,29,-1,-1,-1,-1,-1,-1,-1,-1,-1,-1,-1,-1,-1,-1,-1,-1,-1,-1,-1,-1,-1,-1,-1</v>
      </c>
      <c r="CR48" t="str">
        <f t="shared" ca="1" si="41"/>
        <v>-1,27,-1,35,-1,-1,-1,45,46,-1,-1,25,-1,-1,-1,-1,-1,-1,-1,-1,-1,-1,-1,45,-1,-1,41,46,-1,46,47,-1,-1,-1,-1,-1,-1,-1,-1,39,-1,-1,-1,-1,-1,-1,-1,-1,29,-1,-1,-1,-1,-1,-1,-1,-1,-1,-1,-1,-1,-1,-1,-1,-1,-1,-1,-1,-1,-1,-1,-1,-1</v>
      </c>
      <c r="CS48" t="str">
        <f t="shared" ca="1" si="41"/>
        <v>-1,27,-1,35,-1,-1,-1,45,46,-1,-1,25,-1,-1,-1,-1,-1,-1,-1,-1,-1,-1,-1,45,-1,-1,41,46,-1,46,47,-1,-1,-1,-1,-1,-1,-1,-1,39,-1,-1,-1,-1,-1,-1,-1,-1,29,-1,-1,-1,-1,-1,-1,-1,-1,-1,-1,-1,-1,-1,-1,-1,-1,-1,-1,-1,-1,-1,-1,-1,-1,-1</v>
      </c>
      <c r="CT48" t="str">
        <f t="shared" ca="1" si="41"/>
        <v>-1,27,-1,35,-1,-1,-1,45,46,-1,-1,25,-1,-1,-1,-1,-1,-1,-1,-1,-1,-1,-1,45,-1,-1,41,46,-1,46,47,-1,-1,-1,-1,-1,-1,-1,-1,39,-1,-1,-1,-1,-1,-1,-1,-1,29,-1,-1,-1,-1,-1,-1,-1,-1,-1,-1,-1,-1,-1,-1,-1,-1,-1,-1,-1,-1,-1,-1,-1,-1,-1,-1</v>
      </c>
      <c r="CU48" t="str">
        <f t="shared" ca="1" si="41"/>
        <v>-1,27,-1,35,-1,-1,-1,45,46,-1,-1,25,-1,-1,-1,-1,-1,-1,-1,-1,-1,-1,-1,45,-1,-1,41,46,-1,46,47,-1,-1,-1,-1,-1,-1,-1,-1,39,-1,-1,-1,-1,-1,-1,-1,-1,29,-1,-1,-1,-1,-1,-1,-1,-1,-1,-1,-1,-1,-1,-1,-1,-1,-1,-1,-1,-1,-1,-1,-1,-1,-1,-1,-1</v>
      </c>
      <c r="CV48" t="str">
        <f t="shared" ca="1" si="41"/>
        <v>-1,27,-1,35,-1,-1,-1,45,46,-1,-1,25,-1,-1,-1,-1,-1,-1,-1,-1,-1,-1,-1,45,-1,-1,41,46,-1,46,47,-1,-1,-1,-1,-1,-1,-1,-1,39,-1,-1,-1,-1,-1,-1,-1,-1,29,-1,-1,-1,-1,-1,-1,-1,-1,-1,-1,-1,-1,-1,-1,-1,-1,-1,-1,-1,-1,-1,-1,-1,-1,-1,-1,-1,-1</v>
      </c>
      <c r="CW48" t="str">
        <f t="shared" ca="1" si="41"/>
        <v>-1,27,-1,35,-1,-1,-1,45,46,-1,-1,25,-1,-1,-1,-1,-1,-1,-1,-1,-1,-1,-1,45,-1,-1,41,46,-1,46,47,-1,-1,-1,-1,-1,-1,-1,-1,39,-1,-1,-1,-1,-1,-1,-1,-1,29,-1,-1,-1,-1,-1,-1,-1,-1,-1,-1,-1,-1,-1,-1,-1,-1,-1,-1,-1,-1,-1,-1,-1,-1,-1,-1,-1,-1,-1</v>
      </c>
      <c r="CX48" t="str">
        <f t="shared" ca="1" si="41"/>
        <v>-1,27,-1,35,-1,-1,-1,45,46,-1,-1,25,-1,-1,-1,-1,-1,-1,-1,-1,-1,-1,-1,45,-1,-1,41,46,-1,46,47,-1,-1,-1,-1,-1,-1,-1,-1,39,-1,-1,-1,-1,-1,-1,-1,-1,29,-1,-1,-1,-1,-1,-1,-1,-1,-1,-1,-1,-1,-1,-1,-1,-1,-1,-1,-1,-1,-1,-1,-1,-1,-1,-1,-1,-1,-1,-1</v>
      </c>
      <c r="CY48" t="str">
        <f t="shared" ca="1" si="41"/>
        <v>-1,27,-1,35,-1,-1,-1,45,46,-1,-1,25,-1,-1,-1,-1,-1,-1,-1,-1,-1,-1,-1,45,-1,-1,41,46,-1,46,47,-1,-1,-1,-1,-1,-1,-1,-1,39,-1,-1,-1,-1,-1,-1,-1,-1,29,-1,-1,-1,-1,-1,-1,-1,-1,-1,-1,-1,-1,-1,-1,-1,-1,-1,-1,-1,-1,-1,-1,-1,-1,-1,-1,-1,-1,-1,-1,-1</v>
      </c>
      <c r="CZ48" t="str">
        <f t="shared" ca="1" si="41"/>
        <v>-1,27,-1,35,-1,-1,-1,45,46,-1,-1,25,-1,-1,-1,-1,-1,-1,-1,-1,-1,-1,-1,45,-1,-1,41,46,-1,46,47,-1,-1,-1,-1,-1,-1,-1,-1,39,-1,-1,-1,-1,-1,-1,-1,-1,29,-1,-1,-1,-1,-1,-1,-1,-1,-1,-1,-1,-1,-1,-1,-1,-1,-1,-1,-1,-1,-1,-1,-1,-1,-1,-1,-1,-1,-1,-1,-1,-1</v>
      </c>
      <c r="DA48" t="str">
        <f t="shared" ca="1" si="41"/>
        <v>-1,27,-1,35,-1,-1,-1,45,46,-1,-1,25,-1,-1,-1,-1,-1,-1,-1,-1,-1,-1,-1,45,-1,-1,41,46,-1,46,47,-1,-1,-1,-1,-1,-1,-1,-1,39,-1,-1,-1,-1,-1,-1,-1,-1,29,-1,-1,-1,-1,-1,-1,-1,-1,-1,-1,-1,-1,-1,-1,-1,-1,-1,-1,-1,-1,-1,-1,-1,-1,-1,-1,-1,-1,-1,-1,-1,-1,-1</v>
      </c>
      <c r="DB48" t="str">
        <f t="shared" ca="1" si="41"/>
        <v>-1,27,-1,35,-1,-1,-1,45,46,-1,-1,25,-1,-1,-1,-1,-1,-1,-1,-1,-1,-1,-1,45,-1,-1,41,46,-1,46,47,-1,-1,-1,-1,-1,-1,-1,-1,39,-1,-1,-1,-1,-1,-1,-1,-1,29,-1,-1,-1,-1,-1,-1,-1,-1,-1,-1,-1,-1,-1,-1,-1,-1,-1,-1,-1,-1,-1,-1,-1,-1,-1,-1,-1,-1,-1,-1,-1,-1,-1,-1</v>
      </c>
      <c r="DC48" t="str">
        <f t="shared" ca="1" si="41"/>
        <v>-1,27,-1,35,-1,-1,-1,45,46,-1,-1,25,-1,-1,-1,-1,-1,-1,-1,-1,-1,-1,-1,45,-1,-1,41,46,-1,46,47,-1,-1,-1,-1,-1,-1,-1,-1,39,-1,-1,-1,-1,-1,-1,-1,-1,29,-1,-1,-1,-1,-1,-1,-1,-1,-1,-1,-1,-1,-1,-1,-1,-1,-1,-1,-1,-1,-1,-1,-1,-1,-1,-1,-1,-1,-1,-1,-1,-1,-1,-1,29</v>
      </c>
      <c r="DD48" t="str">
        <f t="shared" ca="1" si="41"/>
        <v>-1,27,-1,35,-1,-1,-1,45,46,-1,-1,25,-1,-1,-1,-1,-1,-1,-1,-1,-1,-1,-1,45,-1,-1,41,46,-1,46,47,-1,-1,-1,-1,-1,-1,-1,-1,39,-1,-1,-1,-1,-1,-1,-1,-1,29,-1,-1,-1,-1,-1,-1,-1,-1,-1,-1,-1,-1,-1,-1,-1,-1,-1,-1,-1,-1,-1,-1,-1,-1,-1,-1,-1,-1,-1,-1,-1,-1,-1,-1,29,-1</v>
      </c>
      <c r="DE48" t="str">
        <f t="shared" ca="1" si="41"/>
        <v>-1,27,-1,35,-1,-1,-1,45,46,-1,-1,25,-1,-1,-1,-1,-1,-1,-1,-1,-1,-1,-1,45,-1,-1,41,46,-1,46,47,-1,-1,-1,-1,-1,-1,-1,-1,39,-1,-1,-1,-1,-1,-1,-1,-1,29,-1,-1,-1,-1,-1,-1,-1,-1,-1,-1,-1,-1,-1,-1,-1,-1,-1,-1,-1,-1,-1,-1,-1,-1,-1,-1,-1,-1,-1,-1,-1,-1,-1,-1,29,-1,-1</v>
      </c>
      <c r="DF48" t="str">
        <f t="shared" ca="1" si="41"/>
        <v>-1,27,-1,35,-1,-1,-1,45,46,-1,-1,25,-1,-1,-1,-1,-1,-1,-1,-1,-1,-1,-1,45,-1,-1,41,46,-1,46,47,-1,-1,-1,-1,-1,-1,-1,-1,39,-1,-1,-1,-1,-1,-1,-1,-1,29,-1,-1,-1,-1,-1,-1,-1,-1,-1,-1,-1,-1,-1,-1,-1,-1,-1,-1,-1,-1,-1,-1,-1,-1,-1,-1,-1,-1,-1,-1,-1,-1,-1,-1,29,-1,-1,-1</v>
      </c>
      <c r="DG48" t="str">
        <f t="shared" ca="1" si="41"/>
        <v>-1,27,-1,35,-1,-1,-1,45,46,-1,-1,25,-1,-1,-1,-1,-1,-1,-1,-1,-1,-1,-1,45,-1,-1,41,46,-1,46,47,-1,-1,-1,-1,-1,-1,-1,-1,39,-1,-1,-1,-1,-1,-1,-1,-1,29,-1,-1,-1,-1,-1,-1,-1,-1,-1,-1,-1,-1,-1,-1,-1,-1,-1,-1,-1,-1,-1,-1,-1,-1,-1,-1,-1,-1,-1,-1,-1,-1,-1,-1,29,-1,-1,-1,46</v>
      </c>
      <c r="DH48" t="str">
        <f t="shared" ca="1" si="41"/>
        <v>-1,27,-1,35,-1,-1,-1,45,46,-1,-1,25,-1,-1,-1,-1,-1,-1,-1,-1,-1,-1,-1,45,-1,-1,41,46,-1,46,47,-1,-1,-1,-1,-1,-1,-1,-1,39,-1,-1,-1,-1,-1,-1,-1,-1,29,-1,-1,-1,-1,-1,-1,-1,-1,-1,-1,-1,-1,-1,-1,-1,-1,-1,-1,-1,-1,-1,-1,-1,-1,-1,-1,-1,-1,-1,-1,-1,-1,-1,-1,29,-1,-1,-1,46,-1</v>
      </c>
      <c r="DI48" t="str">
        <f t="shared" ca="1" si="41"/>
        <v>-1,27,-1,35,-1,-1,-1,45,46,-1,-1,25,-1,-1,-1,-1,-1,-1,-1,-1,-1,-1,-1,45,-1,-1,41,46,-1,46,47,-1,-1,-1,-1,-1,-1,-1,-1,39,-1,-1,-1,-1,-1,-1,-1,-1,29,-1,-1,-1,-1,-1,-1,-1,-1,-1,-1,-1,-1,-1,-1,-1,-1,-1,-1,-1,-1,-1,-1,-1,-1,-1,-1,-1,-1,-1,-1,-1,-1,-1,-1,29,-1,-1,-1,46,-1,46</v>
      </c>
      <c r="DJ48" t="str">
        <f t="shared" ca="1" si="41"/>
        <v>-1,27,-1,35,-1,-1,-1,45,46,-1,-1,25,-1,-1,-1,-1,-1,-1,-1,-1,-1,-1,-1,45,-1,-1,41,46,-1,46,47,-1,-1,-1,-1,-1,-1,-1,-1,39,-1,-1,-1,-1,-1,-1,-1,-1,29,-1,-1,-1,-1,-1,-1,-1,-1,-1,-1,-1,-1,-1,-1,-1,-1,-1,-1,-1,-1,-1,-1,-1,-1,-1,-1,-1,-1,-1,-1,-1,-1,-1,-1,29,-1,-1,-1,46,-1,46,46</v>
      </c>
      <c r="DK48" t="str">
        <f t="shared" ca="1" si="41"/>
        <v>-1,27,-1,35,-1,-1,-1,45,46,-1,-1,25,-1,-1,-1,-1,-1,-1,-1,-1,-1,-1,-1,45,-1,-1,41,46,-1,46,47,-1,-1,-1,-1,-1,-1,-1,-1,39,-1,-1,-1,-1,-1,-1,-1,-1,29,-1,-1,-1,-1,-1,-1,-1,-1,-1,-1,-1,-1,-1,-1,-1,-1,-1,-1,-1,-1,-1,-1,-1,-1,-1,-1,-1,-1,-1,-1,-1,-1,-1,-1,29,-1,-1,-1,46,-1,46,46,-1</v>
      </c>
      <c r="DL48" t="str">
        <f t="shared" ca="1" si="41"/>
        <v>-1,27,-1,35,-1,-1,-1,45,46,-1,-1,25,-1,-1,-1,-1,-1,-1,-1,-1,-1,-1,-1,45,-1,-1,41,46,-1,46,47,-1,-1,-1,-1,-1,-1,-1,-1,39,-1,-1,-1,-1,-1,-1,-1,-1,29,-1,-1,-1,-1,-1,-1,-1,-1,-1,-1,-1,-1,-1,-1,-1,-1,-1,-1,-1,-1,-1,-1,-1,-1,-1,-1,-1,-1,-1,-1,-1,-1,-1,-1,29,-1,-1,-1,46,-1,46,46,-1,-1</v>
      </c>
      <c r="DM48" t="str">
        <f t="shared" ca="1" si="41"/>
        <v>-1,27,-1,35,-1,-1,-1,45,46,-1,-1,25,-1,-1,-1,-1,-1,-1,-1,-1,-1,-1,-1,45,-1,-1,41,46,-1,46,47,-1,-1,-1,-1,-1,-1,-1,-1,39,-1,-1,-1,-1,-1,-1,-1,-1,29,-1,-1,-1,-1,-1,-1,-1,-1,-1,-1,-1,-1,-1,-1,-1,-1,-1,-1,-1,-1,-1,-1,-1,-1,-1,-1,-1,-1,-1,-1,-1,-1,-1,-1,29,-1,-1,-1,46,-1,46,46,-1,-1,-1</v>
      </c>
      <c r="DN48" t="str">
        <f t="shared" ca="1" si="41"/>
        <v>-1,27,-1,35,-1,-1,-1,45,46,-1,-1,25,-1,-1,-1,-1,-1,-1,-1,-1,-1,-1,-1,45,-1,-1,41,46,-1,46,47,-1,-1,-1,-1,-1,-1,-1,-1,39,-1,-1,-1,-1,-1,-1,-1,-1,29,-1,-1,-1,-1,-1,-1,-1,-1,-1,-1,-1,-1,-1,-1,-1,-1,-1,-1,-1,-1,-1,-1,-1,-1,-1,-1,-1,-1,-1,-1,-1,-1,-1,-1,29,-1,-1,-1,46,-1,46,46,-1,-1,-1,-1</v>
      </c>
      <c r="DO48" t="str">
        <f t="shared" ca="1" si="41"/>
        <v>-1,27,-1,35,-1,-1,-1,45,46,-1,-1,25,-1,-1,-1,-1,-1,-1,-1,-1,-1,-1,-1,45,-1,-1,41,46,-1,46,47,-1,-1,-1,-1,-1,-1,-1,-1,39,-1,-1,-1,-1,-1,-1,-1,-1,29,-1,-1,-1,-1,-1,-1,-1,-1,-1,-1,-1,-1,-1,-1,-1,-1,-1,-1,-1,-1,-1,-1,-1,-1,-1,-1,-1,-1,-1,-1,-1,-1,-1,-1,29,-1,-1,-1,46,-1,46,46,-1,-1,-1,-1,-1</v>
      </c>
      <c r="DP48" t="str">
        <f t="shared" ca="1" si="41"/>
        <v>-1,27,-1,35,-1,-1,-1,45,46,-1,-1,25,-1,-1,-1,-1,-1,-1,-1,-1,-1,-1,-1,45,-1,-1,41,46,-1,46,47,-1,-1,-1,-1,-1,-1,-1,-1,39,-1,-1,-1,-1,-1,-1,-1,-1,29,-1,-1,-1,-1,-1,-1,-1,-1,-1,-1,-1,-1,-1,-1,-1,-1,-1,-1,-1,-1,-1,-1,-1,-1,-1,-1,-1,-1,-1,-1,-1,-1,-1,-1,29,-1,-1,-1,46,-1,46,46,-1,-1,-1,-1,-1,-1</v>
      </c>
      <c r="DQ48" t="str">
        <f t="shared" ca="1" si="41"/>
        <v>-1,27,-1,35,-1,-1,-1,45,46,-1,-1,25,-1,-1,-1,-1,-1,-1,-1,-1,-1,-1,-1,45,-1,-1,41,46,-1,46,47,-1,-1,-1,-1,-1,-1,-1,-1,39,-1,-1,-1,-1,-1,-1,-1,-1,29,-1,-1,-1,-1,-1,-1,-1,-1,-1,-1,-1,-1,-1,-1,-1,-1,-1,-1,-1,-1,-1,-1,-1,-1,-1,-1,-1,-1,-1,-1,-1,-1,-1,-1,29,-1,-1,-1,46,-1,46,46,-1,-1,-1,-1,-1,-1,-1</v>
      </c>
      <c r="DR48" t="str">
        <f t="shared" ca="1" si="41"/>
        <v>-1,27,-1,35,-1,-1,-1,45,46,-1,-1,25,-1,-1,-1,-1,-1,-1,-1,-1,-1,-1,-1,45,-1,-1,41,46,-1,46,47,-1,-1,-1,-1,-1,-1,-1,-1,39,-1,-1,-1,-1,-1,-1,-1,-1,29,-1,-1,-1,-1,-1,-1,-1,-1,-1,-1,-1,-1,-1,-1,-1,-1,-1,-1,-1,-1,-1,-1,-1,-1,-1,-1,-1,-1,-1,-1,-1,-1,-1,-1,29,-1,-1,-1,46,-1,46,46,-1,-1,-1,-1,-1,-1,-1,-1</v>
      </c>
      <c r="DS48" t="str">
        <f t="shared" ca="1" si="41"/>
        <v>-1,27,-1,35,-1,-1,-1,45,46,-1,-1,25,-1,-1,-1,-1,-1,-1,-1,-1,-1,-1,-1,45,-1,-1,41,46,-1,46,47,-1,-1,-1,-1,-1,-1,-1,-1,39,-1,-1,-1,-1,-1,-1,-1,-1,29,-1,-1,-1,-1,-1,-1,-1,-1,-1,-1,-1,-1,-1,-1,-1,-1,-1,-1,-1,-1,-1,-1,-1,-1,-1,-1,-1,-1,-1,-1,-1,-1,-1,-1,29,-1,-1,-1,46,-1,46,46,-1,-1,-1,-1,-1,-1,-1,-1,-1</v>
      </c>
      <c r="DT48" t="str">
        <f t="shared" ca="1" si="41"/>
        <v>-1,27,-1,35,-1,-1,-1,45,46,-1,-1,25,-1,-1,-1,-1,-1,-1,-1,-1,-1,-1,-1,45,-1,-1,41,46,-1,46,47,-1,-1,-1,-1,-1,-1,-1,-1,39,-1,-1,-1,-1,-1,-1,-1,-1,29,-1,-1,-1,-1,-1,-1,-1,-1,-1,-1,-1,-1,-1,-1,-1,-1,-1,-1,-1,-1,-1,-1,-1,-1,-1,-1,-1,-1,-1,-1,-1,-1,-1,-1,29,-1,-1,-1,46,-1,46,46,-1,-1,-1,-1,-1,-1,-1,-1,-1,-1</v>
      </c>
      <c r="DU48" t="str">
        <f t="shared" ca="1" si="41"/>
        <v>-1,27,-1,35,-1,-1,-1,45,46,-1,-1,25,-1,-1,-1,-1,-1,-1,-1,-1,-1,-1,-1,45,-1,-1,41,46,-1,46,47,-1,-1,-1,-1,-1,-1,-1,-1,39,-1,-1,-1,-1,-1,-1,-1,-1,29,-1,-1,-1,-1,-1,-1,-1,-1,-1,-1,-1,-1,-1,-1,-1,-1,-1,-1,-1,-1,-1,-1,-1,-1,-1,-1,-1,-1,-1,-1,-1,-1,-1,-1,29,-1,-1,-1,46,-1,46,46,-1,-1,-1,-1,-1,-1,-1,-1,-1,-1,-1</v>
      </c>
      <c r="DV48" t="str">
        <f t="shared" ca="1" si="41"/>
        <v>-1,27,-1,35,-1,-1,-1,45,46,-1,-1,25,-1,-1,-1,-1,-1,-1,-1,-1,-1,-1,-1,45,-1,-1,41,46,-1,46,47,-1,-1,-1,-1,-1,-1,-1,-1,39,-1,-1,-1,-1,-1,-1,-1,-1,29,-1,-1,-1,-1,-1,-1,-1,-1,-1,-1,-1,-1,-1,-1,-1,-1,-1,-1,-1,-1,-1,-1,-1,-1,-1,-1,-1,-1,-1,-1,-1,-1,-1,-1,29,-1,-1,-1,46,-1,46,46,-1,-1,-1,-1,-1,-1,-1,-1,-1,-1,-1,-1</v>
      </c>
      <c r="DW48" t="str">
        <f t="shared" ca="1" si="41"/>
        <v>-1,27,-1,35,-1,-1,-1,45,46,-1,-1,25,-1,-1,-1,-1,-1,-1,-1,-1,-1,-1,-1,45,-1,-1,41,46,-1,46,47,-1,-1,-1,-1,-1,-1,-1,-1,39,-1,-1,-1,-1,-1,-1,-1,-1,29,-1,-1,-1,-1,-1,-1,-1,-1,-1,-1,-1,-1,-1,-1,-1,-1,-1,-1,-1,-1,-1,-1,-1,-1,-1,-1,-1,-1,-1,-1,-1,-1,-1,-1,29,-1,-1,-1,46,-1,46,46,-1,-1,-1,-1,-1,-1,-1,-1,-1,-1,-1,-1,-1</v>
      </c>
      <c r="DX48" t="str">
        <f t="shared" ca="1" si="41"/>
        <v>-1,27,-1,35,-1,-1,-1,45,46,-1,-1,25,-1,-1,-1,-1,-1,-1,-1,-1,-1,-1,-1,45,-1,-1,41,46,-1,46,47,-1,-1,-1,-1,-1,-1,-1,-1,39,-1,-1,-1,-1,-1,-1,-1,-1,29,-1,-1,-1,-1,-1,-1,-1,-1,-1,-1,-1,-1,-1,-1,-1,-1,-1,-1,-1,-1,-1,-1,-1,-1,-1,-1,-1,-1,-1,-1,-1,-1,-1,-1,29,-1,-1,-1,46,-1,46,46,-1,-1,-1,-1,-1,-1,-1,-1,-1,-1,-1,-1,-1,-1</v>
      </c>
      <c r="DY48" t="str">
        <f t="shared" ca="1" si="41"/>
        <v>-1,27,-1,35,-1,-1,-1,45,46,-1,-1,25,-1,-1,-1,-1,-1,-1,-1,-1,-1,-1,-1,45,-1,-1,41,46,-1,46,47,-1,-1,-1,-1,-1,-1,-1,-1,39,-1,-1,-1,-1,-1,-1,-1,-1,29,-1,-1,-1,-1,-1,-1,-1,-1,-1,-1,-1,-1,-1,-1,-1,-1,-1,-1,-1,-1,-1,-1,-1,-1,-1,-1,-1,-1,-1,-1,-1,-1,-1,-1,29,-1,-1,-1,46,-1,46,46,-1,-1,-1,-1,-1,-1,-1,-1,-1,-1,-1,-1,-1,-1,26</v>
      </c>
      <c r="DZ48" t="str">
        <f t="shared" ca="1" si="41"/>
        <v>-1,27,-1,35,-1,-1,-1,45,46,-1,-1,25,-1,-1,-1,-1,-1,-1,-1,-1,-1,-1,-1,45,-1,-1,41,46,-1,46,47,-1,-1,-1,-1,-1,-1,-1,-1,39,-1,-1,-1,-1,-1,-1,-1,-1,29,-1,-1,-1,-1,-1,-1,-1,-1,-1,-1,-1,-1,-1,-1,-1,-1,-1,-1,-1,-1,-1,-1,-1,-1,-1,-1,-1,-1,-1,-1,-1,-1,-1,-1,29,-1,-1,-1,46,-1,46,46,-1,-1,-1,-1,-1,-1,-1,-1,-1,-1,-1,-1,-1,-1,26,46</v>
      </c>
      <c r="EA48" t="str">
        <f t="shared" ca="1" si="41"/>
        <v>-1,27,-1,35,-1,-1,-1,45,46,-1,-1,25,-1,-1,-1,-1,-1,-1,-1,-1,-1,-1,-1,45,-1,-1,41,46,-1,46,47,-1,-1,-1,-1,-1,-1,-1,-1,39,-1,-1,-1,-1,-1,-1,-1,-1,29,-1,-1,-1,-1,-1,-1,-1,-1,-1,-1,-1,-1,-1,-1,-1,-1,-1,-1,-1,-1,-1,-1,-1,-1,-1,-1,-1,-1,-1,-1,-1,-1,-1,-1,29,-1,-1,-1,46,-1,46,46,-1,-1,-1,-1,-1,-1,-1,-1,-1,-1,-1,-1,-1,-1,26,46,-1</v>
      </c>
      <c r="EB48" t="str">
        <f t="shared" ca="1" si="41"/>
        <v>-1,27,-1,35,-1,-1,-1,45,46,-1,-1,25,-1,-1,-1,-1,-1,-1,-1,-1,-1,-1,-1,45,-1,-1,41,46,-1,46,47,-1,-1,-1,-1,-1,-1,-1,-1,39,-1,-1,-1,-1,-1,-1,-1,-1,29,-1,-1,-1,-1,-1,-1,-1,-1,-1,-1,-1,-1,-1,-1,-1,-1,-1,-1,-1,-1,-1,-1,-1,-1,-1,-1,-1,-1,-1,-1,-1,-1,-1,-1,29,-1,-1,-1,46,-1,46,46,-1,-1,-1,-1,-1,-1,-1,-1,-1,-1,-1,-1,-1,-1,26,46,-1,-1</v>
      </c>
      <c r="EC48" t="str">
        <f t="shared" ca="1" si="41"/>
        <v>-1,27,-1,35,-1,-1,-1,45,46,-1,-1,25,-1,-1,-1,-1,-1,-1,-1,-1,-1,-1,-1,45,-1,-1,41,46,-1,46,47,-1,-1,-1,-1,-1,-1,-1,-1,39,-1,-1,-1,-1,-1,-1,-1,-1,29,-1,-1,-1,-1,-1,-1,-1,-1,-1,-1,-1,-1,-1,-1,-1,-1,-1,-1,-1,-1,-1,-1,-1,-1,-1,-1,-1,-1,-1,-1,-1,-1,-1,-1,29,-1,-1,-1,46,-1,46,46,-1,-1,-1,-1,-1,-1,-1,-1,-1,-1,-1,-1,-1,-1,26,46,-1,-1,-1</v>
      </c>
      <c r="ED48" t="str">
        <f t="shared" ca="1" si="41"/>
        <v>-1,27,-1,35,-1,-1,-1,45,46,-1,-1,25,-1,-1,-1,-1,-1,-1,-1,-1,-1,-1,-1,45,-1,-1,41,46,-1,46,47,-1,-1,-1,-1,-1,-1,-1,-1,39,-1,-1,-1,-1,-1,-1,-1,-1,29,-1,-1,-1,-1,-1,-1,-1,-1,-1,-1,-1,-1,-1,-1,-1,-1,-1,-1,-1,-1,-1,-1,-1,-1,-1,-1,-1,-1,-1,-1,-1,-1,-1,-1,29,-1,-1,-1,46,-1,46,46,-1,-1,-1,-1,-1,-1,-1,-1,-1,-1,-1,-1,-1,-1,26,46,-1,-1,-1,-1</v>
      </c>
      <c r="EE48" t="str">
        <f t="shared" ca="1" si="41"/>
        <v>-1,27,-1,35,-1,-1,-1,45,46,-1,-1,25,-1,-1,-1,-1,-1,-1,-1,-1,-1,-1,-1,45,-1,-1,41,46,-1,46,47,-1,-1,-1,-1,-1,-1,-1,-1,39,-1,-1,-1,-1,-1,-1,-1,-1,29,-1,-1,-1,-1,-1,-1,-1,-1,-1,-1,-1,-1,-1,-1,-1,-1,-1,-1,-1,-1,-1,-1,-1,-1,-1,-1,-1,-1,-1,-1,-1,-1,-1,-1,29,-1,-1,-1,46,-1,46,46,-1,-1,-1,-1,-1,-1,-1,-1,-1,-1,-1,-1,-1,-1,26,46,-1,-1,-1,-1,-1</v>
      </c>
      <c r="EF48" t="str">
        <f t="shared" ca="1" si="41"/>
        <v>-1,27,-1,35,-1,-1,-1,45,46,-1,-1,25,-1,-1,-1,-1,-1,-1,-1,-1,-1,-1,-1,45,-1,-1,41,46,-1,46,47,-1,-1,-1,-1,-1,-1,-1,-1,39,-1,-1,-1,-1,-1,-1,-1,-1,29,-1,-1,-1,-1,-1,-1,-1,-1,-1,-1,-1,-1,-1,-1,-1,-1,-1,-1,-1,-1,-1,-1,-1,-1,-1,-1,-1,-1,-1,-1,-1,-1,-1,-1,29,-1,-1,-1,46,-1,46,46,-1,-1,-1,-1,-1,-1,-1,-1,-1,-1,-1,-1,-1,-1,26,46,-1,-1,-1,-1,-1,-1</v>
      </c>
      <c r="EG48" t="str">
        <f t="shared" ca="1" si="41"/>
        <v>-1,27,-1,35,-1,-1,-1,45,46,-1,-1,25,-1,-1,-1,-1,-1,-1,-1,-1,-1,-1,-1,45,-1,-1,41,46,-1,46,47,-1,-1,-1,-1,-1,-1,-1,-1,39,-1,-1,-1,-1,-1,-1,-1,-1,29,-1,-1,-1,-1,-1,-1,-1,-1,-1,-1,-1,-1,-1,-1,-1,-1,-1,-1,-1,-1,-1,-1,-1,-1,-1,-1,-1,-1,-1,-1,-1,-1,-1,-1,29,-1,-1,-1,46,-1,46,46,-1,-1,-1,-1,-1,-1,-1,-1,-1,-1,-1,-1,-1,-1,26,46,-1,-1,-1,-1,-1,-1,-1</v>
      </c>
      <c r="EH48" t="str">
        <f t="shared" ca="1" si="41"/>
        <v>-1,27,-1,35,-1,-1,-1,45,46,-1,-1,25,-1,-1,-1,-1,-1,-1,-1,-1,-1,-1,-1,45,-1,-1,41,46,-1,46,47,-1,-1,-1,-1,-1,-1,-1,-1,39,-1,-1,-1,-1,-1,-1,-1,-1,29,-1,-1,-1,-1,-1,-1,-1,-1,-1,-1,-1,-1,-1,-1,-1,-1,-1,-1,-1,-1,-1,-1,-1,-1,-1,-1,-1,-1,-1,-1,-1,-1,-1,-1,29,-1,-1,-1,46,-1,46,46,-1,-1,-1,-1,-1,-1,-1,-1,-1,-1,-1,-1,-1,-1,26,46,-1,-1,-1,-1,-1,-1,-1,-1</v>
      </c>
      <c r="EI48" t="str">
        <f t="shared" ca="1" si="41"/>
        <v>-1,27,-1,35,-1,-1,-1,45,46,-1,-1,25,-1,-1,-1,-1,-1,-1,-1,-1,-1,-1,-1,45,-1,-1,41,46,-1,46,47,-1,-1,-1,-1,-1,-1,-1,-1,39,-1,-1,-1,-1,-1,-1,-1,-1,29,-1,-1,-1,-1,-1,-1,-1,-1,-1,-1,-1,-1,-1,-1,-1,-1,-1,-1,-1,-1,-1,-1,-1,-1,-1,-1,-1,-1,-1,-1,-1,-1,-1,-1,29,-1,-1,-1,46,-1,46,46,-1,-1,-1,-1,-1,-1,-1,-1,-1,-1,-1,-1,-1,-1,26,46,-1,-1,-1,-1,-1,-1,-1,-1,-1</v>
      </c>
      <c r="EJ48" t="str">
        <f t="shared" ca="1" si="41"/>
        <v>-1,27,-1,35,-1,-1,-1,45,46,-1,-1,25,-1,-1,-1,-1,-1,-1,-1,-1,-1,-1,-1,45,-1,-1,41,46,-1,46,47,-1,-1,-1,-1,-1,-1,-1,-1,39,-1,-1,-1,-1,-1,-1,-1,-1,29,-1,-1,-1,-1,-1,-1,-1,-1,-1,-1,-1,-1,-1,-1,-1,-1,-1,-1,-1,-1,-1,-1,-1,-1,-1,-1,-1,-1,-1,-1,-1,-1,-1,-1,29,-1,-1,-1,46,-1,46,46,-1,-1,-1,-1,-1,-1,-1,-1,-1,-1,-1,-1,-1,-1,26,46,-1,-1,-1,-1,-1,-1,-1,-1,-1,26</v>
      </c>
      <c r="EK48" t="str">
        <f t="shared" ca="1" si="41"/>
        <v>-1,27,-1,35,-1,-1,-1,45,46,-1,-1,25,-1,-1,-1,-1,-1,-1,-1,-1,-1,-1,-1,45,-1,-1,41,46,-1,46,47,-1,-1,-1,-1,-1,-1,-1,-1,39,-1,-1,-1,-1,-1,-1,-1,-1,29,-1,-1,-1,-1,-1,-1,-1,-1,-1,-1,-1,-1,-1,-1,-1,-1,-1,-1,-1,-1,-1,-1,-1,-1,-1,-1,-1,-1,-1,-1,-1,-1,-1,-1,29,-1,-1,-1,46,-1,46,46,-1,-1,-1,-1,-1,-1,-1,-1,-1,-1,-1,-1,-1,-1,26,46,-1,-1,-1,-1,-1,-1,-1,-1,-1,26,26</v>
      </c>
      <c r="EL48" t="str">
        <f t="shared" ca="1" si="41"/>
        <v>-1,27,-1,35,-1,-1,-1,45,46,-1,-1,25,-1,-1,-1,-1,-1,-1,-1,-1,-1,-1,-1,45,-1,-1,41,46,-1,46,47,-1,-1,-1,-1,-1,-1,-1,-1,39,-1,-1,-1,-1,-1,-1,-1,-1,29,-1,-1,-1,-1,-1,-1,-1,-1,-1,-1,-1,-1,-1,-1,-1,-1,-1,-1,-1,-1,-1,-1,-1,-1,-1,-1,-1,-1,-1,-1,-1,-1,-1,-1,29,-1,-1,-1,46,-1,46,46,-1,-1,-1,-1,-1,-1,-1,-1,-1,-1,-1,-1,-1,-1,26,46,-1,-1,-1,-1,-1,-1,-1,-1,-1,26,26,-1</v>
      </c>
      <c r="EM48" t="str">
        <f t="shared" ca="1" si="41"/>
        <v>-1,27,-1,35,-1,-1,-1,45,46,-1,-1,25,-1,-1,-1,-1,-1,-1,-1,-1,-1,-1,-1,45,-1,-1,41,46,-1,46,47,-1,-1,-1,-1,-1,-1,-1,-1,39,-1,-1,-1,-1,-1,-1,-1,-1,29,-1,-1,-1,-1,-1,-1,-1,-1,-1,-1,-1,-1,-1,-1,-1,-1,-1,-1,-1,-1,-1,-1,-1,-1,-1,-1,-1,-1,-1,-1,-1,-1,-1,-1,29,-1,-1,-1,46,-1,46,46,-1,-1,-1,-1,-1,-1,-1,-1,-1,-1,-1,-1,-1,-1,26,46,-1,-1,-1,-1,-1,-1,-1,-1,-1,26,26,-1,39</v>
      </c>
      <c r="EN48" t="str">
        <f t="shared" ca="1" si="41"/>
        <v>-1,27,-1,35,-1,-1,-1,45,46,-1,-1,25,-1,-1,-1,-1,-1,-1,-1,-1,-1,-1,-1,45,-1,-1,41,46,-1,46,47,-1,-1,-1,-1,-1,-1,-1,-1,39,-1,-1,-1,-1,-1,-1,-1,-1,29,-1,-1,-1,-1,-1,-1,-1,-1,-1,-1,-1,-1,-1,-1,-1,-1,-1,-1,-1,-1,-1,-1,-1,-1,-1,-1,-1,-1,-1,-1,-1,-1,-1,-1,29,-1,-1,-1,46,-1,46,46,-1,-1,-1,-1,-1,-1,-1,-1,-1,-1,-1,-1,-1,-1,26,46,-1,-1,-1,-1,-1,-1,-1,-1,-1,26,26,-1,39,-1</v>
      </c>
      <c r="EO48" t="str">
        <f t="shared" ca="1" si="41"/>
        <v>-1,27,-1,35,-1,-1,-1,45,46,-1,-1,25,-1,-1,-1,-1,-1,-1,-1,-1,-1,-1,-1,45,-1,-1,41,46,-1,46,47,-1,-1,-1,-1,-1,-1,-1,-1,39,-1,-1,-1,-1,-1,-1,-1,-1,29,-1,-1,-1,-1,-1,-1,-1,-1,-1,-1,-1,-1,-1,-1,-1,-1,-1,-1,-1,-1,-1,-1,-1,-1,-1,-1,-1,-1,-1,-1,-1,-1,-1,-1,29,-1,-1,-1,46,-1,46,46,-1,-1,-1,-1,-1,-1,-1,-1,-1,-1,-1,-1,-1,-1,26,46,-1,-1,-1,-1,-1,-1,-1,-1,-1,26,26,-1,39,-1,-1</v>
      </c>
      <c r="EP48" t="str">
        <f t="shared" ca="1" si="41"/>
        <v>-1,27,-1,35,-1,-1,-1,45,46,-1,-1,25,-1,-1,-1,-1,-1,-1,-1,-1,-1,-1,-1,45,-1,-1,41,46,-1,46,47,-1,-1,-1,-1,-1,-1,-1,-1,39,-1,-1,-1,-1,-1,-1,-1,-1,29,-1,-1,-1,-1,-1,-1,-1,-1,-1,-1,-1,-1,-1,-1,-1,-1,-1,-1,-1,-1,-1,-1,-1,-1,-1,-1,-1,-1,-1,-1,-1,-1,-1,-1,29,-1,-1,-1,46,-1,46,46,-1,-1,-1,-1,-1,-1,-1,-1,-1,-1,-1,-1,-1,-1,26,46,-1,-1,-1,-1,-1,-1,-1,-1,-1,26,26,-1,39,-1,-1,-1</v>
      </c>
      <c r="EQ48" t="str">
        <f t="shared" ca="1" si="41"/>
        <v>-1,27,-1,35,-1,-1,-1,45,46,-1,-1,25,-1,-1,-1,-1,-1,-1,-1,-1,-1,-1,-1,45,-1,-1,41,46,-1,46,47,-1,-1,-1,-1,-1,-1,-1,-1,39,-1,-1,-1,-1,-1,-1,-1,-1,29,-1,-1,-1,-1,-1,-1,-1,-1,-1,-1,-1,-1,-1,-1,-1,-1,-1,-1,-1,-1,-1,-1,-1,-1,-1,-1,-1,-1,-1,-1,-1,-1,-1,-1,29,-1,-1,-1,46,-1,46,46,-1,-1,-1,-1,-1,-1,-1,-1,-1,-1,-1,-1,-1,-1,26,46,-1,-1,-1,-1,-1,-1,-1,-1,-1,26,26,-1,39,-1,-1,-1,-1</v>
      </c>
      <c r="ER48" t="str">
        <f t="shared" ca="1" si="41"/>
        <v>-1,27,-1,35,-1,-1,-1,45,46,-1,-1,25,-1,-1,-1,-1,-1,-1,-1,-1,-1,-1,-1,45,-1,-1,41,46,-1,46,47,-1,-1,-1,-1,-1,-1,-1,-1,39,-1,-1,-1,-1,-1,-1,-1,-1,29,-1,-1,-1,-1,-1,-1,-1,-1,-1,-1,-1,-1,-1,-1,-1,-1,-1,-1,-1,-1,-1,-1,-1,-1,-1,-1,-1,-1,-1,-1,-1,-1,-1,-1,29,-1,-1,-1,46,-1,46,46,-1,-1,-1,-1,-1,-1,-1,-1,-1,-1,-1,-1,-1,-1,26,46,-1,-1,-1,-1,-1,-1,-1,-1,-1,26,26,-1,39,-1,-1,-1,-1,-1</v>
      </c>
      <c r="ES48" t="str">
        <f t="shared" ca="1" si="41"/>
        <v>-1,27,-1,35,-1,-1,-1,45,46,-1,-1,25,-1,-1,-1,-1,-1,-1,-1,-1,-1,-1,-1,45,-1,-1,41,46,-1,46,47,-1,-1,-1,-1,-1,-1,-1,-1,39,-1,-1,-1,-1,-1,-1,-1,-1,29,-1,-1,-1,-1,-1,-1,-1,-1,-1,-1,-1,-1,-1,-1,-1,-1,-1,-1,-1,-1,-1,-1,-1,-1,-1,-1,-1,-1,-1,-1,-1,-1,-1,-1,29,-1,-1,-1,46,-1,46,46,-1,-1,-1,-1,-1,-1,-1,-1,-1,-1,-1,-1,-1,-1,26,46,-1,-1,-1,-1,-1,-1,-1,-1,-1,26,26,-1,39,-1,-1,-1,-1,-1,40</v>
      </c>
      <c r="ET48" t="str">
        <f t="shared" ca="1" si="41"/>
        <v>-1,27,-1,35,-1,-1,-1,45,46,-1,-1,25,-1,-1,-1,-1,-1,-1,-1,-1,-1,-1,-1,45,-1,-1,41,46,-1,46,47,-1,-1,-1,-1,-1,-1,-1,-1,39,-1,-1,-1,-1,-1,-1,-1,-1,29,-1,-1,-1,-1,-1,-1,-1,-1,-1,-1,-1,-1,-1,-1,-1,-1,-1,-1,-1,-1,-1,-1,-1,-1,-1,-1,-1,-1,-1,-1,-1,-1,-1,-1,29,-1,-1,-1,46,-1,46,46,-1,-1,-1,-1,-1,-1,-1,-1,-1,-1,-1,-1,-1,-1,26,46,-1,-1,-1,-1,-1,-1,-1,-1,-1,26,26,-1,39,-1,-1,-1,-1,-1,40,-1</v>
      </c>
      <c r="EV48" t="str">
        <f t="shared" ca="1" si="45"/>
        <v>-1,31</v>
      </c>
      <c r="EW48" t="str">
        <f t="shared" ca="1" si="41"/>
        <v>-1,31,47</v>
      </c>
      <c r="EX48" t="str">
        <f t="shared" ref="EX48:FV49" ca="1" si="47">EW48&amp;","&amp;EY35</f>
        <v>-1,31,47,-1</v>
      </c>
      <c r="EY48" t="str">
        <f t="shared" ca="1" si="47"/>
        <v>-1,31,47,-1,-1</v>
      </c>
      <c r="EZ48" t="str">
        <f t="shared" ca="1" si="47"/>
        <v>-1,31,47,-1,-1,-1</v>
      </c>
      <c r="FA48" t="str">
        <f t="shared" ca="1" si="47"/>
        <v>-1,31,47,-1,-1,-1,35</v>
      </c>
      <c r="FB48" t="str">
        <f t="shared" ca="1" si="47"/>
        <v>-1,31,47,-1,-1,-1,35,-1</v>
      </c>
      <c r="FC48" t="str">
        <f t="shared" ca="1" si="47"/>
        <v>-1,31,47,-1,-1,-1,35,-1,-1</v>
      </c>
      <c r="FD48" t="str">
        <f t="shared" ca="1" si="47"/>
        <v>-1,31,47,-1,-1,-1,35,-1,-1,-1</v>
      </c>
      <c r="FE48" t="str">
        <f t="shared" ca="1" si="47"/>
        <v>-1,31,47,-1,-1,-1,35,-1,-1,-1,-1</v>
      </c>
      <c r="FF48" t="str">
        <f t="shared" ca="1" si="47"/>
        <v>-1,31,47,-1,-1,-1,35,-1,-1,-1,-1,-1</v>
      </c>
      <c r="FG48" t="str">
        <f t="shared" ca="1" si="47"/>
        <v>-1,31,47,-1,-1,-1,35,-1,-1,-1,-1,-1,-1</v>
      </c>
      <c r="FH48" t="str">
        <f t="shared" ca="1" si="47"/>
        <v>-1,31,47,-1,-1,-1,35,-1,-1,-1,-1,-1,-1,-1</v>
      </c>
      <c r="FI48" t="str">
        <f t="shared" ca="1" si="47"/>
        <v>-1,31,47,-1,-1,-1,35,-1,-1,-1,-1,-1,-1,-1,-1</v>
      </c>
      <c r="FJ48" t="str">
        <f t="shared" ca="1" si="47"/>
        <v>-1,31,47,-1,-1,-1,35,-1,-1,-1,-1,-1,-1,-1,-1,-1</v>
      </c>
      <c r="FK48" t="str">
        <f t="shared" ca="1" si="47"/>
        <v>-1,31,47,-1,-1,-1,35,-1,-1,-1,-1,-1,-1,-1,-1,-1,-1</v>
      </c>
      <c r="FL48" t="str">
        <f t="shared" ca="1" si="47"/>
        <v>-1,31,47,-1,-1,-1,35,-1,-1,-1,-1,-1,-1,-1,-1,-1,-1,-1</v>
      </c>
      <c r="FM48" t="str">
        <f t="shared" ca="1" si="47"/>
        <v>-1,31,47,-1,-1,-1,35,-1,-1,-1,-1,-1,-1,-1,-1,-1,-1,-1,-1</v>
      </c>
      <c r="FN48" t="str">
        <f t="shared" ca="1" si="47"/>
        <v>-1,31,47,-1,-1,-1,35,-1,-1,-1,-1,-1,-1,-1,-1,-1,-1,-1,-1,-1</v>
      </c>
      <c r="FO48" t="str">
        <f t="shared" ca="1" si="47"/>
        <v>-1,31,47,-1,-1,-1,35,-1,-1,-1,-1,-1,-1,-1,-1,-1,-1,-1,-1,-1,-1</v>
      </c>
      <c r="FP48" t="str">
        <f t="shared" ca="1" si="47"/>
        <v>-1,31,47,-1,-1,-1,35,-1,-1,-1,-1,-1,-1,-1,-1,-1,-1,-1,-1,-1,-1,-1</v>
      </c>
      <c r="FQ48" t="str">
        <f t="shared" ca="1" si="47"/>
        <v>-1,31,47,-1,-1,-1,35,-1,-1,-1,-1,-1,-1,-1,-1,-1,-1,-1,-1,-1,-1,-1,-1</v>
      </c>
      <c r="FR48" t="str">
        <f t="shared" ca="1" si="47"/>
        <v>-1,31,47,-1,-1,-1,35,-1,-1,-1,-1,-1,-1,-1,-1,-1,-1,-1,-1,-1,-1,-1,-1,-1</v>
      </c>
      <c r="FS48" t="str">
        <f t="shared" ca="1" si="47"/>
        <v>-1,31,47,-1,-1,-1,35,-1,-1,-1,-1,-1,-1,-1,-1,-1,-1,-1,-1,-1,-1,-1,-1,-1,33</v>
      </c>
      <c r="FT48" t="str">
        <f t="shared" ca="1" si="47"/>
        <v>-1,31,47,-1,-1,-1,35,-1,-1,-1,-1,-1,-1,-1,-1,-1,-1,-1,-1,-1,-1,-1,-1,-1,33,-1</v>
      </c>
      <c r="FU48" t="str">
        <f t="shared" ca="1" si="47"/>
        <v>-1,31,47,-1,-1,-1,35,-1,-1,-1,-1,-1,-1,-1,-1,-1,-1,-1,-1,-1,-1,-1,-1,-1,33,-1,-1</v>
      </c>
      <c r="FV48" t="str">
        <f t="shared" ca="1" si="47"/>
        <v>-1,31,47,-1,-1,-1,35,-1,-1,-1,-1,-1,-1,-1,-1,-1,-1,-1,-1,-1,-1,-1,-1,-1,33,-1,-1,23</v>
      </c>
    </row>
    <row r="49" spans="1:178" x14ac:dyDescent="0.25">
      <c r="A49" t="str">
        <f ca="1"/>
        <v>00124EC5</v>
      </c>
      <c r="B49" t="str">
        <f ca="1"/>
        <v>0003D04E</v>
      </c>
      <c r="C49">
        <f ca="1"/>
        <v>0</v>
      </c>
      <c r="D49">
        <f ca="1"/>
        <v>0</v>
      </c>
      <c r="E49" t="str">
        <f ca="1"/>
        <v>Conjuration</v>
      </c>
      <c r="F49">
        <f ca="1"/>
        <v>50</v>
      </c>
      <c r="G49" t="str">
        <f ca="1"/>
        <v>Summoning Rune</v>
      </c>
      <c r="H49">
        <f ca="1"/>
        <v>1</v>
      </c>
      <c r="I49">
        <f ca="1"/>
        <v>1</v>
      </c>
      <c r="J49">
        <f ca="1"/>
        <v>0</v>
      </c>
      <c r="K49" t="str">
        <f ca="1"/>
        <v>Teleport</v>
      </c>
      <c r="L49">
        <f ca="1"/>
        <v>0</v>
      </c>
      <c r="M49">
        <f ca="1"/>
        <v>0</v>
      </c>
      <c r="N49">
        <f ca="1"/>
        <v>0</v>
      </c>
      <c r="O49">
        <f ca="1"/>
        <v>0</v>
      </c>
      <c r="P49" t="str">
        <f ca="1"/>
        <v>Rune</v>
      </c>
      <c r="Q49">
        <f ca="1"/>
        <v>0</v>
      </c>
      <c r="S49" t="str">
        <f t="shared" ca="1" si="0"/>
        <v>Summoning Rune</v>
      </c>
      <c r="T49">
        <f t="shared" ca="1" si="1"/>
        <v>50</v>
      </c>
      <c r="U49" s="18">
        <f t="shared" ca="1" si="2"/>
        <v>1199813</v>
      </c>
      <c r="Y49" t="str">
        <f t="shared" si="43"/>
        <v>-1,-1</v>
      </c>
      <c r="Z49" t="str">
        <f t="shared" si="44"/>
        <v>-1,-1,-1</v>
      </c>
      <c r="AA49" t="str">
        <f t="shared" si="46"/>
        <v>-1,-1,-1,-1</v>
      </c>
      <c r="AB49" t="str">
        <f t="shared" si="46"/>
        <v>-1,-1,-1,-1,-1</v>
      </c>
      <c r="AC49" t="str">
        <f t="shared" si="46"/>
        <v>-1,-1,-1,-1,-1,-1</v>
      </c>
      <c r="AD49" t="str">
        <f t="shared" si="46"/>
        <v>-1,-1,-1,-1,-1,-1,-1</v>
      </c>
      <c r="AE49" t="str">
        <f t="shared" si="46"/>
        <v>-1,-1,-1,-1,-1,-1,-1,-1</v>
      </c>
      <c r="AF49" t="str">
        <f t="shared" si="46"/>
        <v>-1,-1,-1,-1,-1,-1,-1,-1,-1</v>
      </c>
      <c r="AG49" t="str">
        <f t="shared" si="46"/>
        <v>-1,-1,-1,-1,-1,-1,-1,-1,-1,-1</v>
      </c>
      <c r="AH49" t="str">
        <f t="shared" si="46"/>
        <v>-1,-1,-1,-1,-1,-1,-1,-1,-1,-1,-1</v>
      </c>
      <c r="AI49" t="str">
        <f t="shared" si="46"/>
        <v>-1,-1,-1,-1,-1,-1,-1,-1,-1,-1,-1,-1</v>
      </c>
      <c r="AJ49" t="str">
        <f t="shared" si="46"/>
        <v>-1,-1,-1,-1,-1,-1,-1,-1,-1,-1,-1,-1,-1</v>
      </c>
      <c r="AK49" t="str">
        <f t="shared" si="46"/>
        <v>-1,-1,-1,-1,-1,-1,-1,-1,-1,-1,-1,-1,-1,-1</v>
      </c>
      <c r="AL49" t="str">
        <f t="shared" si="46"/>
        <v>-1,-1,-1,-1,-1,-1,-1,-1,-1,-1,-1,-1,-1,-1,-1</v>
      </c>
      <c r="AM49" t="str">
        <f t="shared" si="46"/>
        <v>-1,-1,-1,-1,-1,-1,-1,-1,-1,-1,-1,-1,-1,-1,-1,-1</v>
      </c>
      <c r="AN49" t="str">
        <f t="shared" si="46"/>
        <v>-1,-1,-1,-1,-1,-1,-1,-1,-1,-1,-1,-1,-1,-1,-1,-1,-1</v>
      </c>
      <c r="AO49" t="str">
        <f t="shared" si="46"/>
        <v>-1,-1,-1,-1,-1,-1,-1,-1,-1,-1,-1,-1,-1,-1,-1,-1,-1,-1</v>
      </c>
      <c r="AP49" t="str">
        <f t="shared" si="46"/>
        <v>-1,-1,-1,-1,-1,-1,-1,-1,-1,-1,-1,-1,-1,-1,-1,-1,-1,-1,-1</v>
      </c>
      <c r="AQ49" t="str">
        <f t="shared" si="46"/>
        <v>-1,-1,-1,-1,-1,-1,-1,-1,-1,-1,-1,-1,-1,-1,-1,-1,-1,-1,-1,-1</v>
      </c>
      <c r="AR49" t="str">
        <f t="shared" si="46"/>
        <v>-1,-1,-1,-1,-1,-1,-1,-1,-1,-1,-1,-1,-1,-1,-1,-1,-1,-1,-1,-1,-1</v>
      </c>
      <c r="AS49" t="str">
        <f t="shared" si="46"/>
        <v>-1,-1,-1,-1,-1,-1,-1,-1,-1,-1,-1,-1,-1,-1,-1,-1,-1,-1,-1,-1,-1,-1</v>
      </c>
      <c r="AT49" t="str">
        <f t="shared" si="46"/>
        <v>-1,-1,-1,-1,-1,-1,-1,-1,-1,-1,-1,-1,-1,-1,-1,-1,-1,-1,-1,-1,-1,-1,-1</v>
      </c>
      <c r="AU49" t="str">
        <f t="shared" ca="1" si="46"/>
        <v>-1,-1,-1,-1,-1,-1,-1,-1,-1,-1,-1,-1,-1,-1,-1,-1,-1,-1,-1,-1,-1,-1,-1,47</v>
      </c>
      <c r="AV49" t="str">
        <f t="shared" ca="1" si="46"/>
        <v>-1,-1,-1,-1,-1,-1,-1,-1,-1,-1,-1,-1,-1,-1,-1,-1,-1,-1,-1,-1,-1,-1,-1,47,-1</v>
      </c>
      <c r="AW49" t="str">
        <f t="shared" ca="1" si="46"/>
        <v>-1,-1,-1,-1,-1,-1,-1,-1,-1,-1,-1,-1,-1,-1,-1,-1,-1,-1,-1,-1,-1,-1,-1,47,-1,-1</v>
      </c>
      <c r="AX49" t="str">
        <f t="shared" ca="1" si="46"/>
        <v>-1,-1,-1,-1,-1,-1,-1,-1,-1,-1,-1,-1,-1,-1,-1,-1,-1,-1,-1,-1,-1,-1,-1,47,-1,-1,-1</v>
      </c>
      <c r="AY49" t="str">
        <f t="shared" ca="1" si="46"/>
        <v>-1,-1,-1,-1,-1,-1,-1,-1,-1,-1,-1,-1,-1,-1,-1,-1,-1,-1,-1,-1,-1,-1,-1,47,-1,-1,-1,-1</v>
      </c>
      <c r="AZ49" t="str">
        <f t="shared" ca="1" si="46"/>
        <v>-1,-1,-1,-1,-1,-1,-1,-1,-1,-1,-1,-1,-1,-1,-1,-1,-1,-1,-1,-1,-1,-1,-1,47,-1,-1,-1,-1,-1</v>
      </c>
      <c r="BA49" t="str">
        <f t="shared" ca="1" si="46"/>
        <v>-1,-1,-1,-1,-1,-1,-1,-1,-1,-1,-1,-1,-1,-1,-1,-1,-1,-1,-1,-1,-1,-1,-1,47,-1,-1,-1,-1,-1,-1</v>
      </c>
      <c r="BB49" t="str">
        <f t="shared" ca="1" si="46"/>
        <v>-1,-1,-1,-1,-1,-1,-1,-1,-1,-1,-1,-1,-1,-1,-1,-1,-1,-1,-1,-1,-1,-1,-1,47,-1,-1,-1,-1,-1,-1,-1</v>
      </c>
      <c r="BC49" t="str">
        <f t="shared" ca="1" si="46"/>
        <v>-1,-1,-1,-1,-1,-1,-1,-1,-1,-1,-1,-1,-1,-1,-1,-1,-1,-1,-1,-1,-1,-1,-1,47,-1,-1,-1,-1,-1,-1,-1,-1</v>
      </c>
      <c r="BD49" t="str">
        <f t="shared" ca="1" si="46"/>
        <v>-1,-1,-1,-1,-1,-1,-1,-1,-1,-1,-1,-1,-1,-1,-1,-1,-1,-1,-1,-1,-1,-1,-1,47,-1,-1,-1,-1,-1,-1,-1,-1,-1</v>
      </c>
      <c r="BE49" t="str">
        <f t="shared" ca="1" si="46"/>
        <v>-1,-1,-1,-1,-1,-1,-1,-1,-1,-1,-1,-1,-1,-1,-1,-1,-1,-1,-1,-1,-1,-1,-1,47,-1,-1,-1,-1,-1,-1,-1,-1,-1,-1</v>
      </c>
      <c r="BF49" t="str">
        <f t="shared" ca="1" si="46"/>
        <v>-1,-1,-1,-1,-1,-1,-1,-1,-1,-1,-1,-1,-1,-1,-1,-1,-1,-1,-1,-1,-1,-1,-1,47,-1,-1,-1,-1,-1,-1,-1,-1,-1,-1,-1</v>
      </c>
      <c r="BG49" t="str">
        <f t="shared" ca="1" si="46"/>
        <v>-1,-1,-1,-1,-1,-1,-1,-1,-1,-1,-1,-1,-1,-1,-1,-1,-1,-1,-1,-1,-1,-1,-1,47,-1,-1,-1,-1,-1,-1,-1,-1,-1,-1,-1,-1</v>
      </c>
      <c r="BH49" t="str">
        <f t="shared" ca="1" si="46"/>
        <v>-1,-1,-1,-1,-1,-1,-1,-1,-1,-1,-1,-1,-1,-1,-1,-1,-1,-1,-1,-1,-1,-1,-1,47,-1,-1,-1,-1,-1,-1,-1,-1,-1,-1,-1,-1,-1</v>
      </c>
      <c r="BI49" t="str">
        <f t="shared" ca="1" si="46"/>
        <v>-1,-1,-1,-1,-1,-1,-1,-1,-1,-1,-1,-1,-1,-1,-1,-1,-1,-1,-1,-1,-1,-1,-1,47,-1,-1,-1,-1,-1,-1,-1,-1,-1,-1,-1,-1,-1,-1</v>
      </c>
      <c r="BJ49" t="str">
        <f t="shared" ca="1" si="46"/>
        <v>-1,-1,-1,-1,-1,-1,-1,-1,-1,-1,-1,-1,-1,-1,-1,-1,-1,-1,-1,-1,-1,-1,-1,47,-1,-1,-1,-1,-1,-1,-1,-1,-1,-1,-1,-1,-1,-1,-1</v>
      </c>
      <c r="BK49" t="str">
        <f t="shared" ca="1" si="46"/>
        <v>-1,-1,-1,-1,-1,-1,-1,-1,-1,-1,-1,-1,-1,-1,-1,-1,-1,-1,-1,-1,-1,-1,-1,47,-1,-1,-1,-1,-1,-1,-1,-1,-1,-1,-1,-1,-1,-1,-1,-1</v>
      </c>
      <c r="BL49" t="str">
        <f t="shared" ca="1" si="46"/>
        <v>-1,-1,-1,-1,-1,-1,-1,-1,-1,-1,-1,-1,-1,-1,-1,-1,-1,-1,-1,-1,-1,-1,-1,47,-1,-1,-1,-1,-1,-1,-1,-1,-1,-1,-1,-1,-1,-1,-1,-1,-1</v>
      </c>
      <c r="BM49" t="str">
        <f t="shared" ca="1" si="46"/>
        <v>-1,-1,-1,-1,-1,-1,-1,-1,-1,-1,-1,-1,-1,-1,-1,-1,-1,-1,-1,-1,-1,-1,-1,47,-1,-1,-1,-1,-1,-1,-1,-1,-1,-1,-1,-1,-1,-1,-1,-1,-1,-1</v>
      </c>
      <c r="BN49" t="str">
        <f t="shared" ca="1" si="46"/>
        <v>-1,-1,-1,-1,-1,-1,-1,-1,-1,-1,-1,-1,-1,-1,-1,-1,-1,-1,-1,-1,-1,-1,-1,47,-1,-1,-1,-1,-1,-1,-1,-1,-1,-1,-1,-1,-1,-1,-1,-1,-1,-1,-1</v>
      </c>
      <c r="BO49" t="str">
        <f t="shared" ca="1" si="46"/>
        <v>-1,-1,-1,-1,-1,-1,-1,-1,-1,-1,-1,-1,-1,-1,-1,-1,-1,-1,-1,-1,-1,-1,-1,47,-1,-1,-1,-1,-1,-1,-1,-1,-1,-1,-1,-1,-1,-1,-1,-1,-1,-1,-1,-1</v>
      </c>
      <c r="BP49" t="str">
        <f t="shared" ca="1" si="46"/>
        <v>-1,-1,-1,-1,-1,-1,-1,-1,-1,-1,-1,-1,-1,-1,-1,-1,-1,-1,-1,-1,-1,-1,-1,47,-1,-1,-1,-1,-1,-1,-1,-1,-1,-1,-1,-1,-1,-1,-1,-1,-1,-1,-1,-1,-1</v>
      </c>
      <c r="BQ49" t="str">
        <f t="shared" ca="1" si="46"/>
        <v>-1,-1,-1,-1,-1,-1,-1,-1,-1,-1,-1,-1,-1,-1,-1,-1,-1,-1,-1,-1,-1,-1,-1,47,-1,-1,-1,-1,-1,-1,-1,-1,-1,-1,-1,-1,-1,-1,-1,-1,-1,-1,-1,-1,-1,-1</v>
      </c>
      <c r="BR49" t="str">
        <f t="shared" ca="1" si="46"/>
        <v>-1,-1,-1,-1,-1,-1,-1,-1,-1,-1,-1,-1,-1,-1,-1,-1,-1,-1,-1,-1,-1,-1,-1,47,-1,-1,-1,-1,-1,-1,-1,-1,-1,-1,-1,-1,-1,-1,-1,-1,-1,-1,-1,-1,-1,-1,-1</v>
      </c>
      <c r="BS49" t="str">
        <f t="shared" ca="1" si="46"/>
        <v>-1,-1,-1,-1,-1,-1,-1,-1,-1,-1,-1,-1,-1,-1,-1,-1,-1,-1,-1,-1,-1,-1,-1,47,-1,-1,-1,-1,-1,-1,-1,-1,-1,-1,-1,-1,-1,-1,-1,-1,-1,-1,-1,-1,-1,-1,-1,-1</v>
      </c>
      <c r="BT49" t="str">
        <f t="shared" ca="1" si="46"/>
        <v>-1,-1,-1,-1,-1,-1,-1,-1,-1,-1,-1,-1,-1,-1,-1,-1,-1,-1,-1,-1,-1,-1,-1,47,-1,-1,-1,-1,-1,-1,-1,-1,-1,-1,-1,-1,-1,-1,-1,-1,-1,-1,-1,-1,-1,-1,-1,-1,-1</v>
      </c>
      <c r="BU49" t="str">
        <f t="shared" ca="1" si="46"/>
        <v>-1,-1,-1,-1,-1,-1,-1,-1,-1,-1,-1,-1,-1,-1,-1,-1,-1,-1,-1,-1,-1,-1,-1,47,-1,-1,-1,-1,-1,-1,-1,-1,-1,-1,-1,-1,-1,-1,-1,-1,-1,-1,-1,-1,-1,-1,-1,-1,-1,-1</v>
      </c>
      <c r="BV49" t="str">
        <f t="shared" ca="1" si="46"/>
        <v>-1,-1,-1,-1,-1,-1,-1,-1,-1,-1,-1,-1,-1,-1,-1,-1,-1,-1,-1,-1,-1,-1,-1,47,-1,-1,-1,-1,-1,-1,-1,-1,-1,-1,-1,-1,-1,-1,-1,-1,-1,-1,-1,-1,-1,-1,-1,-1,-1,-1,-1</v>
      </c>
      <c r="BW49" t="str">
        <f t="shared" ca="1" si="46"/>
        <v>-1,-1,-1,-1,-1,-1,-1,-1,-1,-1,-1,-1,-1,-1,-1,-1,-1,-1,-1,-1,-1,-1,-1,47,-1,-1,-1,-1,-1,-1,-1,-1,-1,-1,-1,-1,-1,-1,-1,-1,-1,-1,-1,-1,-1,-1,-1,-1,-1,-1,-1,-1</v>
      </c>
      <c r="BX49" t="str">
        <f t="shared" ca="1" si="46"/>
        <v>-1,-1,-1,-1,-1,-1,-1,-1,-1,-1,-1,-1,-1,-1,-1,-1,-1,-1,-1,-1,-1,-1,-1,47,-1,-1,-1,-1,-1,-1,-1,-1,-1,-1,-1,-1,-1,-1,-1,-1,-1,-1,-1,-1,-1,-1,-1,-1,-1,-1,-1,-1,-1</v>
      </c>
      <c r="BY49" t="str">
        <f t="shared" ca="1" si="46"/>
        <v>-1,-1,-1,-1,-1,-1,-1,-1,-1,-1,-1,-1,-1,-1,-1,-1,-1,-1,-1,-1,-1,-1,-1,47,-1,-1,-1,-1,-1,-1,-1,-1,-1,-1,-1,-1,-1,-1,-1,-1,-1,-1,-1,-1,-1,-1,-1,-1,-1,-1,-1,-1,-1,-1</v>
      </c>
      <c r="BZ49" t="str">
        <f t="shared" ca="1" si="46"/>
        <v>-1,-1,-1,-1,-1,-1,-1,-1,-1,-1,-1,-1,-1,-1,-1,-1,-1,-1,-1,-1,-1,-1,-1,47,-1,-1,-1,-1,-1,-1,-1,-1,-1,-1,-1,-1,-1,-1,-1,-1,-1,-1,-1,-1,-1,-1,-1,-1,-1,-1,-1,-1,-1,-1,-1</v>
      </c>
      <c r="CA49" t="str">
        <f t="shared" ca="1" si="46"/>
        <v>-1,-1,-1,-1,-1,-1,-1,-1,-1,-1,-1,-1,-1,-1,-1,-1,-1,-1,-1,-1,-1,-1,-1,47,-1,-1,-1,-1,-1,-1,-1,-1,-1,-1,-1,-1,-1,-1,-1,-1,-1,-1,-1,-1,-1,-1,-1,-1,-1,-1,-1,-1,-1,-1,-1,-1</v>
      </c>
      <c r="CB49" t="str">
        <f t="shared" ca="1" si="46"/>
        <v>-1,-1,-1,-1,-1,-1,-1,-1,-1,-1,-1,-1,-1,-1,-1,-1,-1,-1,-1,-1,-1,-1,-1,47,-1,-1,-1,-1,-1,-1,-1,-1,-1,-1,-1,-1,-1,-1,-1,-1,-1,-1,-1,-1,-1,-1,-1,-1,-1,-1,-1,-1,-1,-1,-1,-1,-1</v>
      </c>
      <c r="CC49" t="str">
        <f t="shared" ca="1" si="46"/>
        <v>-1,-1,-1,-1,-1,-1,-1,-1,-1,-1,-1,-1,-1,-1,-1,-1,-1,-1,-1,-1,-1,-1,-1,47,-1,-1,-1,-1,-1,-1,-1,-1,-1,-1,-1,-1,-1,-1,-1,-1,-1,-1,-1,-1,-1,-1,-1,-1,-1,-1,-1,-1,-1,-1,-1,-1,-1,-1</v>
      </c>
      <c r="CD49" t="str">
        <f t="shared" ca="1" si="46"/>
        <v>-1,-1,-1,-1,-1,-1,-1,-1,-1,-1,-1,-1,-1,-1,-1,-1,-1,-1,-1,-1,-1,-1,-1,47,-1,-1,-1,-1,-1,-1,-1,-1,-1,-1,-1,-1,-1,-1,-1,-1,-1,-1,-1,-1,-1,-1,-1,-1,-1,-1,-1,-1,-1,-1,-1,-1,-1,-1,-1</v>
      </c>
      <c r="CE49" t="str">
        <f t="shared" ca="1" si="46"/>
        <v>-1,-1,-1,-1,-1,-1,-1,-1,-1,-1,-1,-1,-1,-1,-1,-1,-1,-1,-1,-1,-1,-1,-1,47,-1,-1,-1,-1,-1,-1,-1,-1,-1,-1,-1,-1,-1,-1,-1,-1,-1,-1,-1,-1,-1,-1,-1,-1,-1,-1,-1,-1,-1,-1,-1,-1,-1,-1,-1,-1</v>
      </c>
      <c r="CF49" t="str">
        <f t="shared" ca="1" si="46"/>
        <v>-1,-1,-1,-1,-1,-1,-1,-1,-1,-1,-1,-1,-1,-1,-1,-1,-1,-1,-1,-1,-1,-1,-1,47,-1,-1,-1,-1,-1,-1,-1,-1,-1,-1,-1,-1,-1,-1,-1,-1,-1,-1,-1,-1,-1,-1,-1,-1,-1,-1,-1,-1,-1,-1,-1,-1,-1,-1,-1,-1,-1</v>
      </c>
      <c r="CG49" t="str">
        <f t="shared" ca="1" si="46"/>
        <v>-1,-1,-1,-1,-1,-1,-1,-1,-1,-1,-1,-1,-1,-1,-1,-1,-1,-1,-1,-1,-1,-1,-1,47,-1,-1,-1,-1,-1,-1,-1,-1,-1,-1,-1,-1,-1,-1,-1,-1,-1,-1,-1,-1,-1,-1,-1,-1,-1,-1,-1,-1,-1,-1,-1,-1,-1,-1,-1,-1,-1,-1</v>
      </c>
      <c r="CH49" t="str">
        <f t="shared" ca="1" si="46"/>
        <v>-1,-1,-1,-1,-1,-1,-1,-1,-1,-1,-1,-1,-1,-1,-1,-1,-1,-1,-1,-1,-1,-1,-1,47,-1,-1,-1,-1,-1,-1,-1,-1,-1,-1,-1,-1,-1,-1,-1,-1,-1,-1,-1,-1,-1,-1,-1,-1,-1,-1,-1,-1,-1,-1,-1,-1,-1,-1,-1,-1,-1,-1,-1</v>
      </c>
      <c r="CI49" t="str">
        <f t="shared" ca="1" si="46"/>
        <v>-1,-1,-1,-1,-1,-1,-1,-1,-1,-1,-1,-1,-1,-1,-1,-1,-1,-1,-1,-1,-1,-1,-1,47,-1,-1,-1,-1,-1,-1,-1,-1,-1,-1,-1,-1,-1,-1,-1,-1,-1,-1,-1,-1,-1,-1,-1,-1,-1,-1,-1,-1,-1,-1,-1,-1,-1,-1,-1,-1,-1,-1,-1,-1</v>
      </c>
      <c r="CJ49" t="str">
        <f t="shared" ca="1" si="46"/>
        <v>-1,-1,-1,-1,-1,-1,-1,-1,-1,-1,-1,-1,-1,-1,-1,-1,-1,-1,-1,-1,-1,-1,-1,47,-1,-1,-1,-1,-1,-1,-1,-1,-1,-1,-1,-1,-1,-1,-1,-1,-1,-1,-1,-1,-1,-1,-1,-1,-1,-1,-1,-1,-1,-1,-1,-1,-1,-1,-1,-1,-1,-1,-1,-1,-1</v>
      </c>
      <c r="CK49" t="str">
        <f t="shared" ca="1" si="46"/>
        <v>-1,-1,-1,-1,-1,-1,-1,-1,-1,-1,-1,-1,-1,-1,-1,-1,-1,-1,-1,-1,-1,-1,-1,47,-1,-1,-1,-1,-1,-1,-1,-1,-1,-1,-1,-1,-1,-1,-1,-1,-1,-1,-1,-1,-1,-1,-1,-1,-1,-1,-1,-1,-1,-1,-1,-1,-1,-1,-1,-1,-1,-1,-1,-1,-1,-1</v>
      </c>
      <c r="CL49" t="str">
        <f t="shared" ca="1" si="46"/>
        <v>-1,-1,-1,-1,-1,-1,-1,-1,-1,-1,-1,-1,-1,-1,-1,-1,-1,-1,-1,-1,-1,-1,-1,47,-1,-1,-1,-1,-1,-1,-1,-1,-1,-1,-1,-1,-1,-1,-1,-1,-1,-1,-1,-1,-1,-1,-1,-1,-1,-1,-1,-1,-1,-1,-1,-1,-1,-1,-1,-1,-1,-1,-1,-1,-1,-1,-1</v>
      </c>
      <c r="CM49" t="str">
        <f t="shared" ref="CM49:EX49" ca="1" si="48">CL49&amp;","&amp;CN36</f>
        <v>-1,-1,-1,-1,-1,-1,-1,-1,-1,-1,-1,-1,-1,-1,-1,-1,-1,-1,-1,-1,-1,-1,-1,47,-1,-1,-1,-1,-1,-1,-1,-1,-1,-1,-1,-1,-1,-1,-1,-1,-1,-1,-1,-1,-1,-1,-1,-1,-1,-1,-1,-1,-1,-1,-1,-1,-1,-1,-1,-1,-1,-1,-1,-1,-1,-1,-1,-1</v>
      </c>
      <c r="CN49" t="str">
        <f t="shared" ca="1" si="48"/>
        <v>-1,-1,-1,-1,-1,-1,-1,-1,-1,-1,-1,-1,-1,-1,-1,-1,-1,-1,-1,-1,-1,-1,-1,47,-1,-1,-1,-1,-1,-1,-1,-1,-1,-1,-1,-1,-1,-1,-1,-1,-1,-1,-1,-1,-1,-1,-1,-1,-1,-1,-1,-1,-1,-1,-1,-1,-1,-1,-1,-1,-1,-1,-1,-1,-1,-1,-1,-1,-1</v>
      </c>
      <c r="CO49" t="str">
        <f t="shared" ca="1" si="48"/>
        <v>-1,-1,-1,-1,-1,-1,-1,-1,-1,-1,-1,-1,-1,-1,-1,-1,-1,-1,-1,-1,-1,-1,-1,47,-1,-1,-1,-1,-1,-1,-1,-1,-1,-1,-1,-1,-1,-1,-1,-1,-1,-1,-1,-1,-1,-1,-1,-1,-1,-1,-1,-1,-1,-1,-1,-1,-1,-1,-1,-1,-1,-1,-1,-1,-1,-1,-1,-1,-1,-1</v>
      </c>
      <c r="CP49" t="str">
        <f t="shared" ca="1" si="48"/>
        <v>-1,-1,-1,-1,-1,-1,-1,-1,-1,-1,-1,-1,-1,-1,-1,-1,-1,-1,-1,-1,-1,-1,-1,47,-1,-1,-1,-1,-1,-1,-1,-1,-1,-1,-1,-1,-1,-1,-1,-1,-1,-1,-1,-1,-1,-1,-1,-1,-1,-1,-1,-1,-1,-1,-1,-1,-1,-1,-1,-1,-1,-1,-1,-1,-1,-1,-1,-1,-1,-1,-1</v>
      </c>
      <c r="CQ49" t="str">
        <f t="shared" ca="1" si="48"/>
        <v>-1,-1,-1,-1,-1,-1,-1,-1,-1,-1,-1,-1,-1,-1,-1,-1,-1,-1,-1,-1,-1,-1,-1,47,-1,-1,-1,-1,-1,-1,-1,-1,-1,-1,-1,-1,-1,-1,-1,-1,-1,-1,-1,-1,-1,-1,-1,-1,-1,-1,-1,-1,-1,-1,-1,-1,-1,-1,-1,-1,-1,-1,-1,-1,-1,-1,-1,-1,-1,-1,-1,-1</v>
      </c>
      <c r="CR49" t="str">
        <f t="shared" ca="1" si="48"/>
        <v>-1,-1,-1,-1,-1,-1,-1,-1,-1,-1,-1,-1,-1,-1,-1,-1,-1,-1,-1,-1,-1,-1,-1,47,-1,-1,-1,-1,-1,-1,-1,-1,-1,-1,-1,-1,-1,-1,-1,-1,-1,-1,-1,-1,-1,-1,-1,-1,-1,-1,-1,-1,-1,-1,-1,-1,-1,-1,-1,-1,-1,-1,-1,-1,-1,-1,-1,-1,-1,-1,-1,-1,-1</v>
      </c>
      <c r="CS49" t="str">
        <f t="shared" ca="1" si="48"/>
        <v>-1,-1,-1,-1,-1,-1,-1,-1,-1,-1,-1,-1,-1,-1,-1,-1,-1,-1,-1,-1,-1,-1,-1,47,-1,-1,-1,-1,-1,-1,-1,-1,-1,-1,-1,-1,-1,-1,-1,-1,-1,-1,-1,-1,-1,-1,-1,-1,-1,-1,-1,-1,-1,-1,-1,-1,-1,-1,-1,-1,-1,-1,-1,-1,-1,-1,-1,-1,-1,-1,-1,-1,-1,-1</v>
      </c>
      <c r="CT49" t="str">
        <f t="shared" ca="1" si="48"/>
        <v>-1,-1,-1,-1,-1,-1,-1,-1,-1,-1,-1,-1,-1,-1,-1,-1,-1,-1,-1,-1,-1,-1,-1,47,-1,-1,-1,-1,-1,-1,-1,-1,-1,-1,-1,-1,-1,-1,-1,-1,-1,-1,-1,-1,-1,-1,-1,-1,-1,-1,-1,-1,-1,-1,-1,-1,-1,-1,-1,-1,-1,-1,-1,-1,-1,-1,-1,-1,-1,-1,-1,-1,-1,-1,-1</v>
      </c>
      <c r="CU49" t="str">
        <f t="shared" ca="1" si="48"/>
        <v>-1,-1,-1,-1,-1,-1,-1,-1,-1,-1,-1,-1,-1,-1,-1,-1,-1,-1,-1,-1,-1,-1,-1,47,-1,-1,-1,-1,-1,-1,-1,-1,-1,-1,-1,-1,-1,-1,-1,-1,-1,-1,-1,-1,-1,-1,-1,-1,-1,-1,-1,-1,-1,-1,-1,-1,-1,-1,-1,-1,-1,-1,-1,-1,-1,-1,-1,-1,-1,-1,-1,-1,-1,-1,-1,-1</v>
      </c>
      <c r="CV49" t="str">
        <f t="shared" ca="1" si="48"/>
        <v>-1,-1,-1,-1,-1,-1,-1,-1,-1,-1,-1,-1,-1,-1,-1,-1,-1,-1,-1,-1,-1,-1,-1,47,-1,-1,-1,-1,-1,-1,-1,-1,-1,-1,-1,-1,-1,-1,-1,-1,-1,-1,-1,-1,-1,-1,-1,-1,-1,-1,-1,-1,-1,-1,-1,-1,-1,-1,-1,-1,-1,-1,-1,-1,-1,-1,-1,-1,-1,-1,-1,-1,-1,-1,-1,-1,-1</v>
      </c>
      <c r="CW49" t="str">
        <f t="shared" ca="1" si="48"/>
        <v>-1,-1,-1,-1,-1,-1,-1,-1,-1,-1,-1,-1,-1,-1,-1,-1,-1,-1,-1,-1,-1,-1,-1,47,-1,-1,-1,-1,-1,-1,-1,-1,-1,-1,-1,-1,-1,-1,-1,-1,-1,-1,-1,-1,-1,-1,-1,-1,-1,-1,-1,-1,-1,-1,-1,-1,-1,-1,-1,-1,-1,-1,-1,-1,-1,-1,-1,-1,-1,-1,-1,-1,-1,-1,-1,-1,-1,-1</v>
      </c>
      <c r="CX49" t="str">
        <f t="shared" ca="1" si="48"/>
        <v>-1,-1,-1,-1,-1,-1,-1,-1,-1,-1,-1,-1,-1,-1,-1,-1,-1,-1,-1,-1,-1,-1,-1,47,-1,-1,-1,-1,-1,-1,-1,-1,-1,-1,-1,-1,-1,-1,-1,-1,-1,-1,-1,-1,-1,-1,-1,-1,-1,-1,-1,-1,-1,-1,-1,-1,-1,-1,-1,-1,-1,-1,-1,-1,-1,-1,-1,-1,-1,-1,-1,-1,-1,-1,-1,-1,-1,-1,-1</v>
      </c>
      <c r="CY49" t="str">
        <f t="shared" ca="1" si="48"/>
        <v>-1,-1,-1,-1,-1,-1,-1,-1,-1,-1,-1,-1,-1,-1,-1,-1,-1,-1,-1,-1,-1,-1,-1,47,-1,-1,-1,-1,-1,-1,-1,-1,-1,-1,-1,-1,-1,-1,-1,-1,-1,-1,-1,-1,-1,-1,-1,-1,-1,-1,-1,-1,-1,-1,-1,-1,-1,-1,-1,-1,-1,-1,-1,-1,-1,-1,-1,-1,-1,-1,-1,-1,-1,-1,-1,-1,-1,-1,-1,-1</v>
      </c>
      <c r="CZ49" t="str">
        <f t="shared" ca="1" si="48"/>
        <v>-1,-1,-1,-1,-1,-1,-1,-1,-1,-1,-1,-1,-1,-1,-1,-1,-1,-1,-1,-1,-1,-1,-1,47,-1,-1,-1,-1,-1,-1,-1,-1,-1,-1,-1,-1,-1,-1,-1,-1,-1,-1,-1,-1,-1,-1,-1,-1,-1,-1,-1,-1,-1,-1,-1,-1,-1,-1,-1,-1,-1,-1,-1,-1,-1,-1,-1,-1,-1,-1,-1,-1,-1,-1,-1,-1,-1,-1,-1,-1,-1</v>
      </c>
      <c r="DA49" t="str">
        <f t="shared" ca="1" si="48"/>
        <v>-1,-1,-1,-1,-1,-1,-1,-1,-1,-1,-1,-1,-1,-1,-1,-1,-1,-1,-1,-1,-1,-1,-1,47,-1,-1,-1,-1,-1,-1,-1,-1,-1,-1,-1,-1,-1,-1,-1,-1,-1,-1,-1,-1,-1,-1,-1,-1,-1,-1,-1,-1,-1,-1,-1,-1,-1,-1,-1,-1,-1,-1,-1,-1,-1,-1,-1,-1,-1,-1,-1,-1,-1,-1,-1,-1,-1,-1,-1,-1,-1,-1</v>
      </c>
      <c r="DB49" t="str">
        <f t="shared" ca="1" si="48"/>
        <v>-1,-1,-1,-1,-1,-1,-1,-1,-1,-1,-1,-1,-1,-1,-1,-1,-1,-1,-1,-1,-1,-1,-1,47,-1,-1,-1,-1,-1,-1,-1,-1,-1,-1,-1,-1,-1,-1,-1,-1,-1,-1,-1,-1,-1,-1,-1,-1,-1,-1,-1,-1,-1,-1,-1,-1,-1,-1,-1,-1,-1,-1,-1,-1,-1,-1,-1,-1,-1,-1,-1,-1,-1,-1,-1,-1,-1,-1,-1,-1,-1,-1,-1</v>
      </c>
      <c r="DC49" t="str">
        <f t="shared" ca="1" si="48"/>
        <v>-1,-1,-1,-1,-1,-1,-1,-1,-1,-1,-1,-1,-1,-1,-1,-1,-1,-1,-1,-1,-1,-1,-1,47,-1,-1,-1,-1,-1,-1,-1,-1,-1,-1,-1,-1,-1,-1,-1,-1,-1,-1,-1,-1,-1,-1,-1,-1,-1,-1,-1,-1,-1,-1,-1,-1,-1,-1,-1,-1,-1,-1,-1,-1,-1,-1,-1,-1,-1,-1,-1,-1,-1,-1,-1,-1,-1,-1,-1,-1,-1,-1,-1,37</v>
      </c>
      <c r="DD49" t="str">
        <f t="shared" ca="1" si="48"/>
        <v>-1,-1,-1,-1,-1,-1,-1,-1,-1,-1,-1,-1,-1,-1,-1,-1,-1,-1,-1,-1,-1,-1,-1,47,-1,-1,-1,-1,-1,-1,-1,-1,-1,-1,-1,-1,-1,-1,-1,-1,-1,-1,-1,-1,-1,-1,-1,-1,-1,-1,-1,-1,-1,-1,-1,-1,-1,-1,-1,-1,-1,-1,-1,-1,-1,-1,-1,-1,-1,-1,-1,-1,-1,-1,-1,-1,-1,-1,-1,-1,-1,-1,-1,37,-1</v>
      </c>
      <c r="DE49" t="str">
        <f t="shared" ca="1" si="48"/>
        <v>-1,-1,-1,-1,-1,-1,-1,-1,-1,-1,-1,-1,-1,-1,-1,-1,-1,-1,-1,-1,-1,-1,-1,47,-1,-1,-1,-1,-1,-1,-1,-1,-1,-1,-1,-1,-1,-1,-1,-1,-1,-1,-1,-1,-1,-1,-1,-1,-1,-1,-1,-1,-1,-1,-1,-1,-1,-1,-1,-1,-1,-1,-1,-1,-1,-1,-1,-1,-1,-1,-1,-1,-1,-1,-1,-1,-1,-1,-1,-1,-1,-1,-1,37,-1,-1</v>
      </c>
      <c r="DF49" t="str">
        <f t="shared" ca="1" si="48"/>
        <v>-1,-1,-1,-1,-1,-1,-1,-1,-1,-1,-1,-1,-1,-1,-1,-1,-1,-1,-1,-1,-1,-1,-1,47,-1,-1,-1,-1,-1,-1,-1,-1,-1,-1,-1,-1,-1,-1,-1,-1,-1,-1,-1,-1,-1,-1,-1,-1,-1,-1,-1,-1,-1,-1,-1,-1,-1,-1,-1,-1,-1,-1,-1,-1,-1,-1,-1,-1,-1,-1,-1,-1,-1,-1,-1,-1,-1,-1,-1,-1,-1,-1,-1,37,-1,-1,-1</v>
      </c>
      <c r="DG49" t="str">
        <f t="shared" ca="1" si="48"/>
        <v>-1,-1,-1,-1,-1,-1,-1,-1,-1,-1,-1,-1,-1,-1,-1,-1,-1,-1,-1,-1,-1,-1,-1,47,-1,-1,-1,-1,-1,-1,-1,-1,-1,-1,-1,-1,-1,-1,-1,-1,-1,-1,-1,-1,-1,-1,-1,-1,-1,-1,-1,-1,-1,-1,-1,-1,-1,-1,-1,-1,-1,-1,-1,-1,-1,-1,-1,-1,-1,-1,-1,-1,-1,-1,-1,-1,-1,-1,-1,-1,-1,-1,-1,37,-1,-1,-1,-1</v>
      </c>
      <c r="DH49" t="str">
        <f t="shared" ca="1" si="48"/>
        <v>-1,-1,-1,-1,-1,-1,-1,-1,-1,-1,-1,-1,-1,-1,-1,-1,-1,-1,-1,-1,-1,-1,-1,47,-1,-1,-1,-1,-1,-1,-1,-1,-1,-1,-1,-1,-1,-1,-1,-1,-1,-1,-1,-1,-1,-1,-1,-1,-1,-1,-1,-1,-1,-1,-1,-1,-1,-1,-1,-1,-1,-1,-1,-1,-1,-1,-1,-1,-1,-1,-1,-1,-1,-1,-1,-1,-1,-1,-1,-1,-1,-1,-1,37,-1,-1,-1,-1,-1</v>
      </c>
      <c r="DI49" t="str">
        <f t="shared" ca="1" si="48"/>
        <v>-1,-1,-1,-1,-1,-1,-1,-1,-1,-1,-1,-1,-1,-1,-1,-1,-1,-1,-1,-1,-1,-1,-1,47,-1,-1,-1,-1,-1,-1,-1,-1,-1,-1,-1,-1,-1,-1,-1,-1,-1,-1,-1,-1,-1,-1,-1,-1,-1,-1,-1,-1,-1,-1,-1,-1,-1,-1,-1,-1,-1,-1,-1,-1,-1,-1,-1,-1,-1,-1,-1,-1,-1,-1,-1,-1,-1,-1,-1,-1,-1,-1,-1,37,-1,-1,-1,-1,-1,-1</v>
      </c>
      <c r="DJ49" t="str">
        <f t="shared" ca="1" si="48"/>
        <v>-1,-1,-1,-1,-1,-1,-1,-1,-1,-1,-1,-1,-1,-1,-1,-1,-1,-1,-1,-1,-1,-1,-1,47,-1,-1,-1,-1,-1,-1,-1,-1,-1,-1,-1,-1,-1,-1,-1,-1,-1,-1,-1,-1,-1,-1,-1,-1,-1,-1,-1,-1,-1,-1,-1,-1,-1,-1,-1,-1,-1,-1,-1,-1,-1,-1,-1,-1,-1,-1,-1,-1,-1,-1,-1,-1,-1,-1,-1,-1,-1,-1,-1,37,-1,-1,-1,-1,-1,-1,-1</v>
      </c>
      <c r="DK49" t="str">
        <f t="shared" ca="1" si="48"/>
        <v>-1,-1,-1,-1,-1,-1,-1,-1,-1,-1,-1,-1,-1,-1,-1,-1,-1,-1,-1,-1,-1,-1,-1,47,-1,-1,-1,-1,-1,-1,-1,-1,-1,-1,-1,-1,-1,-1,-1,-1,-1,-1,-1,-1,-1,-1,-1,-1,-1,-1,-1,-1,-1,-1,-1,-1,-1,-1,-1,-1,-1,-1,-1,-1,-1,-1,-1,-1,-1,-1,-1,-1,-1,-1,-1,-1,-1,-1,-1,-1,-1,-1,-1,37,-1,-1,-1,-1,-1,-1,-1,-1</v>
      </c>
      <c r="DL49" t="str">
        <f t="shared" ca="1" si="48"/>
        <v>-1,-1,-1,-1,-1,-1,-1,-1,-1,-1,-1,-1,-1,-1,-1,-1,-1,-1,-1,-1,-1,-1,-1,47,-1,-1,-1,-1,-1,-1,-1,-1,-1,-1,-1,-1,-1,-1,-1,-1,-1,-1,-1,-1,-1,-1,-1,-1,-1,-1,-1,-1,-1,-1,-1,-1,-1,-1,-1,-1,-1,-1,-1,-1,-1,-1,-1,-1,-1,-1,-1,-1,-1,-1,-1,-1,-1,-1,-1,-1,-1,-1,-1,37,-1,-1,-1,-1,-1,-1,-1,-1,-1</v>
      </c>
      <c r="DM49" t="str">
        <f t="shared" ca="1" si="48"/>
        <v>-1,-1,-1,-1,-1,-1,-1,-1,-1,-1,-1,-1,-1,-1,-1,-1,-1,-1,-1,-1,-1,-1,-1,47,-1,-1,-1,-1,-1,-1,-1,-1,-1,-1,-1,-1,-1,-1,-1,-1,-1,-1,-1,-1,-1,-1,-1,-1,-1,-1,-1,-1,-1,-1,-1,-1,-1,-1,-1,-1,-1,-1,-1,-1,-1,-1,-1,-1,-1,-1,-1,-1,-1,-1,-1,-1,-1,-1,-1,-1,-1,-1,-1,37,-1,-1,-1,-1,-1,-1,-1,-1,-1,-1</v>
      </c>
      <c r="DN49" t="str">
        <f t="shared" ca="1" si="48"/>
        <v>-1,-1,-1,-1,-1,-1,-1,-1,-1,-1,-1,-1,-1,-1,-1,-1,-1,-1,-1,-1,-1,-1,-1,47,-1,-1,-1,-1,-1,-1,-1,-1,-1,-1,-1,-1,-1,-1,-1,-1,-1,-1,-1,-1,-1,-1,-1,-1,-1,-1,-1,-1,-1,-1,-1,-1,-1,-1,-1,-1,-1,-1,-1,-1,-1,-1,-1,-1,-1,-1,-1,-1,-1,-1,-1,-1,-1,-1,-1,-1,-1,-1,-1,37,-1,-1,-1,-1,-1,-1,-1,-1,-1,-1,-1</v>
      </c>
      <c r="DO49" t="str">
        <f t="shared" ca="1" si="48"/>
        <v>-1,-1,-1,-1,-1,-1,-1,-1,-1,-1,-1,-1,-1,-1,-1,-1,-1,-1,-1,-1,-1,-1,-1,47,-1,-1,-1,-1,-1,-1,-1,-1,-1,-1,-1,-1,-1,-1,-1,-1,-1,-1,-1,-1,-1,-1,-1,-1,-1,-1,-1,-1,-1,-1,-1,-1,-1,-1,-1,-1,-1,-1,-1,-1,-1,-1,-1,-1,-1,-1,-1,-1,-1,-1,-1,-1,-1,-1,-1,-1,-1,-1,-1,37,-1,-1,-1,-1,-1,-1,-1,-1,-1,-1,-1,-1</v>
      </c>
      <c r="DP49" t="str">
        <f t="shared" ca="1" si="48"/>
        <v>-1,-1,-1,-1,-1,-1,-1,-1,-1,-1,-1,-1,-1,-1,-1,-1,-1,-1,-1,-1,-1,-1,-1,47,-1,-1,-1,-1,-1,-1,-1,-1,-1,-1,-1,-1,-1,-1,-1,-1,-1,-1,-1,-1,-1,-1,-1,-1,-1,-1,-1,-1,-1,-1,-1,-1,-1,-1,-1,-1,-1,-1,-1,-1,-1,-1,-1,-1,-1,-1,-1,-1,-1,-1,-1,-1,-1,-1,-1,-1,-1,-1,-1,37,-1,-1,-1,-1,-1,-1,-1,-1,-1,-1,-1,-1,-1</v>
      </c>
      <c r="DQ49" t="str">
        <f t="shared" ca="1" si="48"/>
        <v>-1,-1,-1,-1,-1,-1,-1,-1,-1,-1,-1,-1,-1,-1,-1,-1,-1,-1,-1,-1,-1,-1,-1,47,-1,-1,-1,-1,-1,-1,-1,-1,-1,-1,-1,-1,-1,-1,-1,-1,-1,-1,-1,-1,-1,-1,-1,-1,-1,-1,-1,-1,-1,-1,-1,-1,-1,-1,-1,-1,-1,-1,-1,-1,-1,-1,-1,-1,-1,-1,-1,-1,-1,-1,-1,-1,-1,-1,-1,-1,-1,-1,-1,37,-1,-1,-1,-1,-1,-1,-1,-1,-1,-1,-1,-1,-1,-1</v>
      </c>
      <c r="DR49" t="str">
        <f t="shared" ca="1" si="48"/>
        <v>-1,-1,-1,-1,-1,-1,-1,-1,-1,-1,-1,-1,-1,-1,-1,-1,-1,-1,-1,-1,-1,-1,-1,47,-1,-1,-1,-1,-1,-1,-1,-1,-1,-1,-1,-1,-1,-1,-1,-1,-1,-1,-1,-1,-1,-1,-1,-1,-1,-1,-1,-1,-1,-1,-1,-1,-1,-1,-1,-1,-1,-1,-1,-1,-1,-1,-1,-1,-1,-1,-1,-1,-1,-1,-1,-1,-1,-1,-1,-1,-1,-1,-1,37,-1,-1,-1,-1,-1,-1,-1,-1,-1,-1,-1,-1,-1,-1,-1</v>
      </c>
      <c r="DS49" t="str">
        <f t="shared" ca="1" si="48"/>
        <v>-1,-1,-1,-1,-1,-1,-1,-1,-1,-1,-1,-1,-1,-1,-1,-1,-1,-1,-1,-1,-1,-1,-1,47,-1,-1,-1,-1,-1,-1,-1,-1,-1,-1,-1,-1,-1,-1,-1,-1,-1,-1,-1,-1,-1,-1,-1,-1,-1,-1,-1,-1,-1,-1,-1,-1,-1,-1,-1,-1,-1,-1,-1,-1,-1,-1,-1,-1,-1,-1,-1,-1,-1,-1,-1,-1,-1,-1,-1,-1,-1,-1,-1,37,-1,-1,-1,-1,-1,-1,-1,-1,-1,-1,-1,-1,-1,-1,-1,-1</v>
      </c>
      <c r="DT49" t="str">
        <f t="shared" ca="1" si="48"/>
        <v>-1,-1,-1,-1,-1,-1,-1,-1,-1,-1,-1,-1,-1,-1,-1,-1,-1,-1,-1,-1,-1,-1,-1,47,-1,-1,-1,-1,-1,-1,-1,-1,-1,-1,-1,-1,-1,-1,-1,-1,-1,-1,-1,-1,-1,-1,-1,-1,-1,-1,-1,-1,-1,-1,-1,-1,-1,-1,-1,-1,-1,-1,-1,-1,-1,-1,-1,-1,-1,-1,-1,-1,-1,-1,-1,-1,-1,-1,-1,-1,-1,-1,-1,37,-1,-1,-1,-1,-1,-1,-1,-1,-1,-1,-1,-1,-1,-1,-1,-1,-1</v>
      </c>
      <c r="DU49" t="str">
        <f t="shared" ca="1" si="48"/>
        <v>-1,-1,-1,-1,-1,-1,-1,-1,-1,-1,-1,-1,-1,-1,-1,-1,-1,-1,-1,-1,-1,-1,-1,47,-1,-1,-1,-1,-1,-1,-1,-1,-1,-1,-1,-1,-1,-1,-1,-1,-1,-1,-1,-1,-1,-1,-1,-1,-1,-1,-1,-1,-1,-1,-1,-1,-1,-1,-1,-1,-1,-1,-1,-1,-1,-1,-1,-1,-1,-1,-1,-1,-1,-1,-1,-1,-1,-1,-1,-1,-1,-1,-1,37,-1,-1,-1,-1,-1,-1,-1,-1,-1,-1,-1,-1,-1,-1,-1,-1,-1,-1</v>
      </c>
      <c r="DV49" t="str">
        <f t="shared" ca="1" si="48"/>
        <v>-1,-1,-1,-1,-1,-1,-1,-1,-1,-1,-1,-1,-1,-1,-1,-1,-1,-1,-1,-1,-1,-1,-1,47,-1,-1,-1,-1,-1,-1,-1,-1,-1,-1,-1,-1,-1,-1,-1,-1,-1,-1,-1,-1,-1,-1,-1,-1,-1,-1,-1,-1,-1,-1,-1,-1,-1,-1,-1,-1,-1,-1,-1,-1,-1,-1,-1,-1,-1,-1,-1,-1,-1,-1,-1,-1,-1,-1,-1,-1,-1,-1,-1,37,-1,-1,-1,-1,-1,-1,-1,-1,-1,-1,-1,-1,-1,-1,-1,-1,-1,-1,-1</v>
      </c>
      <c r="DW49" t="str">
        <f t="shared" ca="1" si="48"/>
        <v>-1,-1,-1,-1,-1,-1,-1,-1,-1,-1,-1,-1,-1,-1,-1,-1,-1,-1,-1,-1,-1,-1,-1,47,-1,-1,-1,-1,-1,-1,-1,-1,-1,-1,-1,-1,-1,-1,-1,-1,-1,-1,-1,-1,-1,-1,-1,-1,-1,-1,-1,-1,-1,-1,-1,-1,-1,-1,-1,-1,-1,-1,-1,-1,-1,-1,-1,-1,-1,-1,-1,-1,-1,-1,-1,-1,-1,-1,-1,-1,-1,-1,-1,37,-1,-1,-1,-1,-1,-1,-1,-1,-1,-1,-1,-1,-1,-1,-1,-1,-1,-1,-1,-1</v>
      </c>
      <c r="DX49" t="str">
        <f t="shared" ca="1" si="48"/>
        <v>-1,-1,-1,-1,-1,-1,-1,-1,-1,-1,-1,-1,-1,-1,-1,-1,-1,-1,-1,-1,-1,-1,-1,47,-1,-1,-1,-1,-1,-1,-1,-1,-1,-1,-1,-1,-1,-1,-1,-1,-1,-1,-1,-1,-1,-1,-1,-1,-1,-1,-1,-1,-1,-1,-1,-1,-1,-1,-1,-1,-1,-1,-1,-1,-1,-1,-1,-1,-1,-1,-1,-1,-1,-1,-1,-1,-1,-1,-1,-1,-1,-1,-1,37,-1,-1,-1,-1,-1,-1,-1,-1,-1,-1,-1,-1,-1,-1,-1,-1,-1,-1,-1,-1,-1</v>
      </c>
      <c r="DY49" t="str">
        <f t="shared" ca="1" si="48"/>
        <v>-1,-1,-1,-1,-1,-1,-1,-1,-1,-1,-1,-1,-1,-1,-1,-1,-1,-1,-1,-1,-1,-1,-1,47,-1,-1,-1,-1,-1,-1,-1,-1,-1,-1,-1,-1,-1,-1,-1,-1,-1,-1,-1,-1,-1,-1,-1,-1,-1,-1,-1,-1,-1,-1,-1,-1,-1,-1,-1,-1,-1,-1,-1,-1,-1,-1,-1,-1,-1,-1,-1,-1,-1,-1,-1,-1,-1,-1,-1,-1,-1,-1,-1,37,-1,-1,-1,-1,-1,-1,-1,-1,-1,-1,-1,-1,-1,-1,-1,-1,-1,-1,-1,-1,-1,-1</v>
      </c>
      <c r="DZ49" t="str">
        <f t="shared" ca="1" si="48"/>
        <v>-1,-1,-1,-1,-1,-1,-1,-1,-1,-1,-1,-1,-1,-1,-1,-1,-1,-1,-1,-1,-1,-1,-1,47,-1,-1,-1,-1,-1,-1,-1,-1,-1,-1,-1,-1,-1,-1,-1,-1,-1,-1,-1,-1,-1,-1,-1,-1,-1,-1,-1,-1,-1,-1,-1,-1,-1,-1,-1,-1,-1,-1,-1,-1,-1,-1,-1,-1,-1,-1,-1,-1,-1,-1,-1,-1,-1,-1,-1,-1,-1,-1,-1,37,-1,-1,-1,-1,-1,-1,-1,-1,-1,-1,-1,-1,-1,-1,-1,-1,-1,-1,-1,-1,-1,-1,-1</v>
      </c>
      <c r="EA49" t="str">
        <f t="shared" ca="1" si="48"/>
        <v>-1,-1,-1,-1,-1,-1,-1,-1,-1,-1,-1,-1,-1,-1,-1,-1,-1,-1,-1,-1,-1,-1,-1,47,-1,-1,-1,-1,-1,-1,-1,-1,-1,-1,-1,-1,-1,-1,-1,-1,-1,-1,-1,-1,-1,-1,-1,-1,-1,-1,-1,-1,-1,-1,-1,-1,-1,-1,-1,-1,-1,-1,-1,-1,-1,-1,-1,-1,-1,-1,-1,-1,-1,-1,-1,-1,-1,-1,-1,-1,-1,-1,-1,37,-1,-1,-1,-1,-1,-1,-1,-1,-1,-1,-1,-1,-1,-1,-1,-1,-1,-1,-1,-1,-1,-1,-1,-1</v>
      </c>
      <c r="EB49" t="str">
        <f t="shared" ca="1" si="48"/>
        <v>-1,-1,-1,-1,-1,-1,-1,-1,-1,-1,-1,-1,-1,-1,-1,-1,-1,-1,-1,-1,-1,-1,-1,47,-1,-1,-1,-1,-1,-1,-1,-1,-1,-1,-1,-1,-1,-1,-1,-1,-1,-1,-1,-1,-1,-1,-1,-1,-1,-1,-1,-1,-1,-1,-1,-1,-1,-1,-1,-1,-1,-1,-1,-1,-1,-1,-1,-1,-1,-1,-1,-1,-1,-1,-1,-1,-1,-1,-1,-1,-1,-1,-1,37,-1,-1,-1,-1,-1,-1,-1,-1,-1,-1,-1,-1,-1,-1,-1,-1,-1,-1,-1,-1,-1,-1,-1,-1,-1</v>
      </c>
      <c r="EC49" t="str">
        <f t="shared" ca="1" si="48"/>
        <v>-1,-1,-1,-1,-1,-1,-1,-1,-1,-1,-1,-1,-1,-1,-1,-1,-1,-1,-1,-1,-1,-1,-1,47,-1,-1,-1,-1,-1,-1,-1,-1,-1,-1,-1,-1,-1,-1,-1,-1,-1,-1,-1,-1,-1,-1,-1,-1,-1,-1,-1,-1,-1,-1,-1,-1,-1,-1,-1,-1,-1,-1,-1,-1,-1,-1,-1,-1,-1,-1,-1,-1,-1,-1,-1,-1,-1,-1,-1,-1,-1,-1,-1,37,-1,-1,-1,-1,-1,-1,-1,-1,-1,-1,-1,-1,-1,-1,-1,-1,-1,-1,-1,-1,-1,-1,-1,-1,-1,-1</v>
      </c>
      <c r="ED49" t="str">
        <f t="shared" ca="1" si="48"/>
        <v>-1,-1,-1,-1,-1,-1,-1,-1,-1,-1,-1,-1,-1,-1,-1,-1,-1,-1,-1,-1,-1,-1,-1,47,-1,-1,-1,-1,-1,-1,-1,-1,-1,-1,-1,-1,-1,-1,-1,-1,-1,-1,-1,-1,-1,-1,-1,-1,-1,-1,-1,-1,-1,-1,-1,-1,-1,-1,-1,-1,-1,-1,-1,-1,-1,-1,-1,-1,-1,-1,-1,-1,-1,-1,-1,-1,-1,-1,-1,-1,-1,-1,-1,37,-1,-1,-1,-1,-1,-1,-1,-1,-1,-1,-1,-1,-1,-1,-1,-1,-1,-1,-1,-1,-1,-1,-1,-1,-1,-1,-1</v>
      </c>
      <c r="EE49" t="str">
        <f t="shared" ca="1" si="48"/>
        <v>-1,-1,-1,-1,-1,-1,-1,-1,-1,-1,-1,-1,-1,-1,-1,-1,-1,-1,-1,-1,-1,-1,-1,47,-1,-1,-1,-1,-1,-1,-1,-1,-1,-1,-1,-1,-1,-1,-1,-1,-1,-1,-1,-1,-1,-1,-1,-1,-1,-1,-1,-1,-1,-1,-1,-1,-1,-1,-1,-1,-1,-1,-1,-1,-1,-1,-1,-1,-1,-1,-1,-1,-1,-1,-1,-1,-1,-1,-1,-1,-1,-1,-1,37,-1,-1,-1,-1,-1,-1,-1,-1,-1,-1,-1,-1,-1,-1,-1,-1,-1,-1,-1,-1,-1,-1,-1,-1,-1,-1,-1,-1</v>
      </c>
      <c r="EF49" t="str">
        <f t="shared" ca="1" si="48"/>
        <v>-1,-1,-1,-1,-1,-1,-1,-1,-1,-1,-1,-1,-1,-1,-1,-1,-1,-1,-1,-1,-1,-1,-1,47,-1,-1,-1,-1,-1,-1,-1,-1,-1,-1,-1,-1,-1,-1,-1,-1,-1,-1,-1,-1,-1,-1,-1,-1,-1,-1,-1,-1,-1,-1,-1,-1,-1,-1,-1,-1,-1,-1,-1,-1,-1,-1,-1,-1,-1,-1,-1,-1,-1,-1,-1,-1,-1,-1,-1,-1,-1,-1,-1,37,-1,-1,-1,-1,-1,-1,-1,-1,-1,-1,-1,-1,-1,-1,-1,-1,-1,-1,-1,-1,-1,-1,-1,-1,-1,-1,-1,-1,-1</v>
      </c>
      <c r="EG49" t="str">
        <f t="shared" ca="1" si="48"/>
        <v>-1,-1,-1,-1,-1,-1,-1,-1,-1,-1,-1,-1,-1,-1,-1,-1,-1,-1,-1,-1,-1,-1,-1,47,-1,-1,-1,-1,-1,-1,-1,-1,-1,-1,-1,-1,-1,-1,-1,-1,-1,-1,-1,-1,-1,-1,-1,-1,-1,-1,-1,-1,-1,-1,-1,-1,-1,-1,-1,-1,-1,-1,-1,-1,-1,-1,-1,-1,-1,-1,-1,-1,-1,-1,-1,-1,-1,-1,-1,-1,-1,-1,-1,37,-1,-1,-1,-1,-1,-1,-1,-1,-1,-1,-1,-1,-1,-1,-1,-1,-1,-1,-1,-1,-1,-1,-1,-1,-1,-1,-1,-1,-1,-1</v>
      </c>
      <c r="EH49" t="str">
        <f t="shared" ca="1" si="48"/>
        <v>-1,-1,-1,-1,-1,-1,-1,-1,-1,-1,-1,-1,-1,-1,-1,-1,-1,-1,-1,-1,-1,-1,-1,47,-1,-1,-1,-1,-1,-1,-1,-1,-1,-1,-1,-1,-1,-1,-1,-1,-1,-1,-1,-1,-1,-1,-1,-1,-1,-1,-1,-1,-1,-1,-1,-1,-1,-1,-1,-1,-1,-1,-1,-1,-1,-1,-1,-1,-1,-1,-1,-1,-1,-1,-1,-1,-1,-1,-1,-1,-1,-1,-1,37,-1,-1,-1,-1,-1,-1,-1,-1,-1,-1,-1,-1,-1,-1,-1,-1,-1,-1,-1,-1,-1,-1,-1,-1,-1,-1,-1,-1,-1,-1,-1</v>
      </c>
      <c r="EI49" t="str">
        <f t="shared" ca="1" si="48"/>
        <v>-1,-1,-1,-1,-1,-1,-1,-1,-1,-1,-1,-1,-1,-1,-1,-1,-1,-1,-1,-1,-1,-1,-1,47,-1,-1,-1,-1,-1,-1,-1,-1,-1,-1,-1,-1,-1,-1,-1,-1,-1,-1,-1,-1,-1,-1,-1,-1,-1,-1,-1,-1,-1,-1,-1,-1,-1,-1,-1,-1,-1,-1,-1,-1,-1,-1,-1,-1,-1,-1,-1,-1,-1,-1,-1,-1,-1,-1,-1,-1,-1,-1,-1,37,-1,-1,-1,-1,-1,-1,-1,-1,-1,-1,-1,-1,-1,-1,-1,-1,-1,-1,-1,-1,-1,-1,-1,-1,-1,-1,-1,-1,-1,-1,-1,-1</v>
      </c>
      <c r="EJ49" t="str">
        <f t="shared" ca="1" si="48"/>
        <v>-1,-1,-1,-1,-1,-1,-1,-1,-1,-1,-1,-1,-1,-1,-1,-1,-1,-1,-1,-1,-1,-1,-1,47,-1,-1,-1,-1,-1,-1,-1,-1,-1,-1,-1,-1,-1,-1,-1,-1,-1,-1,-1,-1,-1,-1,-1,-1,-1,-1,-1,-1,-1,-1,-1,-1,-1,-1,-1,-1,-1,-1,-1,-1,-1,-1,-1,-1,-1,-1,-1,-1,-1,-1,-1,-1,-1,-1,-1,-1,-1,-1,-1,37,-1,-1,-1,-1,-1,-1,-1,-1,-1,-1,-1,-1,-1,-1,-1,-1,-1,-1,-1,-1,-1,-1,-1,-1,-1,-1,-1,-1,-1,-1,-1,-1,-1</v>
      </c>
      <c r="EK49" t="str">
        <f t="shared" ca="1" si="48"/>
        <v>-1,-1,-1,-1,-1,-1,-1,-1,-1,-1,-1,-1,-1,-1,-1,-1,-1,-1,-1,-1,-1,-1,-1,47,-1,-1,-1,-1,-1,-1,-1,-1,-1,-1,-1,-1,-1,-1,-1,-1,-1,-1,-1,-1,-1,-1,-1,-1,-1,-1,-1,-1,-1,-1,-1,-1,-1,-1,-1,-1,-1,-1,-1,-1,-1,-1,-1,-1,-1,-1,-1,-1,-1,-1,-1,-1,-1,-1,-1,-1,-1,-1,-1,37,-1,-1,-1,-1,-1,-1,-1,-1,-1,-1,-1,-1,-1,-1,-1,-1,-1,-1,-1,-1,-1,-1,-1,-1,-1,-1,-1,-1,-1,-1,-1,-1,-1,-1</v>
      </c>
      <c r="EL49" t="str">
        <f t="shared" ca="1" si="48"/>
        <v>-1,-1,-1,-1,-1,-1,-1,-1,-1,-1,-1,-1,-1,-1,-1,-1,-1,-1,-1,-1,-1,-1,-1,47,-1,-1,-1,-1,-1,-1,-1,-1,-1,-1,-1,-1,-1,-1,-1,-1,-1,-1,-1,-1,-1,-1,-1,-1,-1,-1,-1,-1,-1,-1,-1,-1,-1,-1,-1,-1,-1,-1,-1,-1,-1,-1,-1,-1,-1,-1,-1,-1,-1,-1,-1,-1,-1,-1,-1,-1,-1,-1,-1,37,-1,-1,-1,-1,-1,-1,-1,-1,-1,-1,-1,-1,-1,-1,-1,-1,-1,-1,-1,-1,-1,-1,-1,-1,-1,-1,-1,-1,-1,-1,-1,-1,-1,-1,-1</v>
      </c>
      <c r="EM49" t="str">
        <f t="shared" ca="1" si="48"/>
        <v>-1,-1,-1,-1,-1,-1,-1,-1,-1,-1,-1,-1,-1,-1,-1,-1,-1,-1,-1,-1,-1,-1,-1,47,-1,-1,-1,-1,-1,-1,-1,-1,-1,-1,-1,-1,-1,-1,-1,-1,-1,-1,-1,-1,-1,-1,-1,-1,-1,-1,-1,-1,-1,-1,-1,-1,-1,-1,-1,-1,-1,-1,-1,-1,-1,-1,-1,-1,-1,-1,-1,-1,-1,-1,-1,-1,-1,-1,-1,-1,-1,-1,-1,37,-1,-1,-1,-1,-1,-1,-1,-1,-1,-1,-1,-1,-1,-1,-1,-1,-1,-1,-1,-1,-1,-1,-1,-1,-1,-1,-1,-1,-1,-1,-1,-1,-1,-1,-1,-1</v>
      </c>
      <c r="EN49" t="str">
        <f t="shared" ca="1" si="48"/>
        <v>-1,-1,-1,-1,-1,-1,-1,-1,-1,-1,-1,-1,-1,-1,-1,-1,-1,-1,-1,-1,-1,-1,-1,47,-1,-1,-1,-1,-1,-1,-1,-1,-1,-1,-1,-1,-1,-1,-1,-1,-1,-1,-1,-1,-1,-1,-1,-1,-1,-1,-1,-1,-1,-1,-1,-1,-1,-1,-1,-1,-1,-1,-1,-1,-1,-1,-1,-1,-1,-1,-1,-1,-1,-1,-1,-1,-1,-1,-1,-1,-1,-1,-1,37,-1,-1,-1,-1,-1,-1,-1,-1,-1,-1,-1,-1,-1,-1,-1,-1,-1,-1,-1,-1,-1,-1,-1,-1,-1,-1,-1,-1,-1,-1,-1,-1,-1,-1,-1,-1,-1</v>
      </c>
      <c r="EO49" t="str">
        <f t="shared" ca="1" si="48"/>
        <v>-1,-1,-1,-1,-1,-1,-1,-1,-1,-1,-1,-1,-1,-1,-1,-1,-1,-1,-1,-1,-1,-1,-1,47,-1,-1,-1,-1,-1,-1,-1,-1,-1,-1,-1,-1,-1,-1,-1,-1,-1,-1,-1,-1,-1,-1,-1,-1,-1,-1,-1,-1,-1,-1,-1,-1,-1,-1,-1,-1,-1,-1,-1,-1,-1,-1,-1,-1,-1,-1,-1,-1,-1,-1,-1,-1,-1,-1,-1,-1,-1,-1,-1,37,-1,-1,-1,-1,-1,-1,-1,-1,-1,-1,-1,-1,-1,-1,-1,-1,-1,-1,-1,-1,-1,-1,-1,-1,-1,-1,-1,-1,-1,-1,-1,-1,-1,-1,-1,-1,-1,-1</v>
      </c>
      <c r="EP49" t="str">
        <f t="shared" ca="1" si="48"/>
        <v>-1,-1,-1,-1,-1,-1,-1,-1,-1,-1,-1,-1,-1,-1,-1,-1,-1,-1,-1,-1,-1,-1,-1,47,-1,-1,-1,-1,-1,-1,-1,-1,-1,-1,-1,-1,-1,-1,-1,-1,-1,-1,-1,-1,-1,-1,-1,-1,-1,-1,-1,-1,-1,-1,-1,-1,-1,-1,-1,-1,-1,-1,-1,-1,-1,-1,-1,-1,-1,-1,-1,-1,-1,-1,-1,-1,-1,-1,-1,-1,-1,-1,-1,37,-1,-1,-1,-1,-1,-1,-1,-1,-1,-1,-1,-1,-1,-1,-1,-1,-1,-1,-1,-1,-1,-1,-1,-1,-1,-1,-1,-1,-1,-1,-1,-1,-1,-1,-1,-1,-1,-1,-1</v>
      </c>
      <c r="EQ49" t="str">
        <f t="shared" ca="1" si="48"/>
        <v>-1,-1,-1,-1,-1,-1,-1,-1,-1,-1,-1,-1,-1,-1,-1,-1,-1,-1,-1,-1,-1,-1,-1,47,-1,-1,-1,-1,-1,-1,-1,-1,-1,-1,-1,-1,-1,-1,-1,-1,-1,-1,-1,-1,-1,-1,-1,-1,-1,-1,-1,-1,-1,-1,-1,-1,-1,-1,-1,-1,-1,-1,-1,-1,-1,-1,-1,-1,-1,-1,-1,-1,-1,-1,-1,-1,-1,-1,-1,-1,-1,-1,-1,37,-1,-1,-1,-1,-1,-1,-1,-1,-1,-1,-1,-1,-1,-1,-1,-1,-1,-1,-1,-1,-1,-1,-1,-1,-1,-1,-1,-1,-1,-1,-1,-1,-1,-1,-1,-1,-1,-1,-1,-1</v>
      </c>
      <c r="ER49" t="str">
        <f t="shared" ca="1" si="48"/>
        <v>-1,-1,-1,-1,-1,-1,-1,-1,-1,-1,-1,-1,-1,-1,-1,-1,-1,-1,-1,-1,-1,-1,-1,47,-1,-1,-1,-1,-1,-1,-1,-1,-1,-1,-1,-1,-1,-1,-1,-1,-1,-1,-1,-1,-1,-1,-1,-1,-1,-1,-1,-1,-1,-1,-1,-1,-1,-1,-1,-1,-1,-1,-1,-1,-1,-1,-1,-1,-1,-1,-1,-1,-1,-1,-1,-1,-1,-1,-1,-1,-1,-1,-1,37,-1,-1,-1,-1,-1,-1,-1,-1,-1,-1,-1,-1,-1,-1,-1,-1,-1,-1,-1,-1,-1,-1,-1,-1,-1,-1,-1,-1,-1,-1,-1,-1,-1,-1,-1,-1,-1,-1,-1,-1,-1</v>
      </c>
      <c r="ES49" t="str">
        <f t="shared" ca="1" si="48"/>
        <v>-1,-1,-1,-1,-1,-1,-1,-1,-1,-1,-1,-1,-1,-1,-1,-1,-1,-1,-1,-1,-1,-1,-1,47,-1,-1,-1,-1,-1,-1,-1,-1,-1,-1,-1,-1,-1,-1,-1,-1,-1,-1,-1,-1,-1,-1,-1,-1,-1,-1,-1,-1,-1,-1,-1,-1,-1,-1,-1,-1,-1,-1,-1,-1,-1,-1,-1,-1,-1,-1,-1,-1,-1,-1,-1,-1,-1,-1,-1,-1,-1,-1,-1,37,-1,-1,-1,-1,-1,-1,-1,-1,-1,-1,-1,-1,-1,-1,-1,-1,-1,-1,-1,-1,-1,-1,-1,-1,-1,-1,-1,-1,-1,-1,-1,-1,-1,-1,-1,-1,-1,-1,-1,-1,-1,-1</v>
      </c>
      <c r="ET49" t="str">
        <f t="shared" ca="1" si="48"/>
        <v>-1,-1,-1,-1,-1,-1,-1,-1,-1,-1,-1,-1,-1,-1,-1,-1,-1,-1,-1,-1,-1,-1,-1,47,-1,-1,-1,-1,-1,-1,-1,-1,-1,-1,-1,-1,-1,-1,-1,-1,-1,-1,-1,-1,-1,-1,-1,-1,-1,-1,-1,-1,-1,-1,-1,-1,-1,-1,-1,-1,-1,-1,-1,-1,-1,-1,-1,-1,-1,-1,-1,-1,-1,-1,-1,-1,-1,-1,-1,-1,-1,-1,-1,37,-1,-1,-1,-1,-1,-1,-1,-1,-1,-1,-1,-1,-1,-1,-1,-1,-1,-1,-1,-1,-1,-1,-1,-1,-1,-1,-1,-1,-1,-1,-1,-1,-1,-1,-1,-1,-1,-1,-1,-1,-1,-1,-1</v>
      </c>
      <c r="EV49" t="str">
        <f t="shared" si="45"/>
        <v>-1,-1</v>
      </c>
      <c r="EW49" t="str">
        <f t="shared" si="48"/>
        <v>-1,-1,-1</v>
      </c>
      <c r="EX49" t="str">
        <f t="shared" si="48"/>
        <v>-1,-1,-1,-1</v>
      </c>
      <c r="EY49" t="str">
        <f t="shared" si="47"/>
        <v>-1,-1,-1,-1,-1</v>
      </c>
      <c r="EZ49" t="str">
        <f t="shared" si="47"/>
        <v>-1,-1,-1,-1,-1,-1</v>
      </c>
      <c r="FA49" t="str">
        <f t="shared" si="47"/>
        <v>-1,-1,-1,-1,-1,-1,-1</v>
      </c>
      <c r="FB49" t="str">
        <f t="shared" si="47"/>
        <v>-1,-1,-1,-1,-1,-1,-1,-1</v>
      </c>
      <c r="FC49" t="str">
        <f t="shared" si="47"/>
        <v>-1,-1,-1,-1,-1,-1,-1,-1,-1</v>
      </c>
      <c r="FD49" t="str">
        <f t="shared" si="47"/>
        <v>-1,-1,-1,-1,-1,-1,-1,-1,-1,-1</v>
      </c>
      <c r="FE49" t="str">
        <f t="shared" si="47"/>
        <v>-1,-1,-1,-1,-1,-1,-1,-1,-1,-1,-1</v>
      </c>
      <c r="FF49" t="str">
        <f t="shared" si="47"/>
        <v>-1,-1,-1,-1,-1,-1,-1,-1,-1,-1,-1,-1</v>
      </c>
      <c r="FG49" t="str">
        <f t="shared" si="47"/>
        <v>-1,-1,-1,-1,-1,-1,-1,-1,-1,-1,-1,-1,-1</v>
      </c>
      <c r="FH49" t="str">
        <f t="shared" si="47"/>
        <v>-1,-1,-1,-1,-1,-1,-1,-1,-1,-1,-1,-1,-1,-1</v>
      </c>
      <c r="FI49" t="str">
        <f t="shared" si="47"/>
        <v>-1,-1,-1,-1,-1,-1,-1,-1,-1,-1,-1,-1,-1,-1,-1</v>
      </c>
      <c r="FJ49" t="str">
        <f t="shared" si="47"/>
        <v>-1,-1,-1,-1,-1,-1,-1,-1,-1,-1,-1,-1,-1,-1,-1,-1</v>
      </c>
      <c r="FK49" t="str">
        <f t="shared" si="47"/>
        <v>-1,-1,-1,-1,-1,-1,-1,-1,-1,-1,-1,-1,-1,-1,-1,-1,-1</v>
      </c>
      <c r="FL49" t="str">
        <f t="shared" si="47"/>
        <v>-1,-1,-1,-1,-1,-1,-1,-1,-1,-1,-1,-1,-1,-1,-1,-1,-1,-1</v>
      </c>
      <c r="FM49" t="str">
        <f t="shared" si="47"/>
        <v>-1,-1,-1,-1,-1,-1,-1,-1,-1,-1,-1,-1,-1,-1,-1,-1,-1,-1,-1</v>
      </c>
      <c r="FN49" t="str">
        <f t="shared" si="47"/>
        <v>-1,-1,-1,-1,-1,-1,-1,-1,-1,-1,-1,-1,-1,-1,-1,-1,-1,-1,-1,-1</v>
      </c>
      <c r="FO49" t="str">
        <f t="shared" si="47"/>
        <v>-1,-1,-1,-1,-1,-1,-1,-1,-1,-1,-1,-1,-1,-1,-1,-1,-1,-1,-1,-1,-1</v>
      </c>
      <c r="FP49" t="str">
        <f t="shared" si="47"/>
        <v>-1,-1,-1,-1,-1,-1,-1,-1,-1,-1,-1,-1,-1,-1,-1,-1,-1,-1,-1,-1,-1,-1</v>
      </c>
      <c r="FQ49" t="str">
        <f t="shared" si="47"/>
        <v>-1,-1,-1,-1,-1,-1,-1,-1,-1,-1,-1,-1,-1,-1,-1,-1,-1,-1,-1,-1,-1,-1,-1</v>
      </c>
      <c r="FR49" t="str">
        <f t="shared" si="47"/>
        <v>-1,-1,-1,-1,-1,-1,-1,-1,-1,-1,-1,-1,-1,-1,-1,-1,-1,-1,-1,-1,-1,-1,-1,-1</v>
      </c>
      <c r="FS49" t="str">
        <f t="shared" ca="1" si="47"/>
        <v>-1,-1,-1,-1,-1,-1,-1,-1,-1,-1,-1,-1,-1,-1,-1,-1,-1,-1,-1,-1,-1,-1,-1,-1,38</v>
      </c>
      <c r="FT49" t="str">
        <f t="shared" ca="1" si="47"/>
        <v>-1,-1,-1,-1,-1,-1,-1,-1,-1,-1,-1,-1,-1,-1,-1,-1,-1,-1,-1,-1,-1,-1,-1,-1,38,-1</v>
      </c>
      <c r="FU49" t="str">
        <f t="shared" ca="1" si="47"/>
        <v>-1,-1,-1,-1,-1,-1,-1,-1,-1,-1,-1,-1,-1,-1,-1,-1,-1,-1,-1,-1,-1,-1,-1,-1,38,-1,-1</v>
      </c>
      <c r="FV49" t="str">
        <f t="shared" ca="1" si="47"/>
        <v>-1,-1,-1,-1,-1,-1,-1,-1,-1,-1,-1,-1,-1,-1,-1,-1,-1,-1,-1,-1,-1,-1,-1,-1,38,-1,-1,43</v>
      </c>
    </row>
    <row r="50" spans="1:178" x14ac:dyDescent="0.25">
      <c r="A50" t="str">
        <f ca="1"/>
        <v>000128DF</v>
      </c>
      <c r="B50" t="str">
        <f ca="1"/>
        <v>0003D5B1</v>
      </c>
      <c r="C50">
        <f ca="1"/>
        <v>0</v>
      </c>
      <c r="D50">
        <f ca="1"/>
        <v>0</v>
      </c>
      <c r="E50" t="str">
        <f ca="1"/>
        <v>Conjuration</v>
      </c>
      <c r="F50">
        <f ca="1"/>
        <v>75</v>
      </c>
      <c r="G50" t="str">
        <f ca="1"/>
        <v>Conjure Dremora Champion</v>
      </c>
      <c r="H50">
        <f ca="1"/>
        <v>1</v>
      </c>
      <c r="I50">
        <f ca="1"/>
        <v>1</v>
      </c>
      <c r="J50">
        <f ca="1"/>
        <v>0</v>
      </c>
      <c r="K50">
        <f ca="1"/>
        <v>0</v>
      </c>
      <c r="L50">
        <f ca="1"/>
        <v>0</v>
      </c>
      <c r="M50" t="str">
        <f ca="1"/>
        <v>Oblivion</v>
      </c>
      <c r="N50">
        <f ca="1"/>
        <v>0</v>
      </c>
      <c r="O50">
        <f ca="1"/>
        <v>0</v>
      </c>
      <c r="P50">
        <f ca="1"/>
        <v>0</v>
      </c>
      <c r="Q50">
        <f ca="1"/>
        <v>0</v>
      </c>
      <c r="S50" t="str">
        <f t="shared" ca="1" si="0"/>
        <v>Conjure Dremora Champion</v>
      </c>
      <c r="T50">
        <f t="shared" ca="1" si="1"/>
        <v>75</v>
      </c>
      <c r="U50" s="18">
        <f t="shared" ca="1" si="2"/>
        <v>75999</v>
      </c>
    </row>
    <row r="51" spans="1:178" x14ac:dyDescent="0.25">
      <c r="A51" t="str">
        <f ca="1"/>
        <v>000133D6</v>
      </c>
      <c r="B51" t="str">
        <f ca="1"/>
        <v>0003D5B2</v>
      </c>
      <c r="C51">
        <f ca="1"/>
        <v>0</v>
      </c>
      <c r="D51">
        <f ca="1"/>
        <v>0</v>
      </c>
      <c r="E51" t="str">
        <f ca="1"/>
        <v>Conjuration</v>
      </c>
      <c r="F51">
        <f ca="1"/>
        <v>75</v>
      </c>
      <c r="G51" t="str">
        <f ca="1"/>
        <v>Conjure Dremora Honor Guard</v>
      </c>
      <c r="H51">
        <f ca="1"/>
        <v>1</v>
      </c>
      <c r="I51">
        <f ca="1"/>
        <v>1</v>
      </c>
      <c r="J51">
        <f ca="1"/>
        <v>0</v>
      </c>
      <c r="K51">
        <f ca="1"/>
        <v>0</v>
      </c>
      <c r="L51">
        <f ca="1"/>
        <v>0</v>
      </c>
      <c r="M51" t="str">
        <f ca="1"/>
        <v>Oblivion</v>
      </c>
      <c r="N51">
        <f ca="1"/>
        <v>0</v>
      </c>
      <c r="O51">
        <f ca="1"/>
        <v>0</v>
      </c>
      <c r="P51">
        <f ca="1"/>
        <v>0</v>
      </c>
      <c r="Q51">
        <f ca="1"/>
        <v>0</v>
      </c>
      <c r="S51" t="str">
        <f t="shared" ca="1" si="0"/>
        <v>Conjure Dremora Honor Guard</v>
      </c>
      <c r="T51">
        <f t="shared" ca="1" si="1"/>
        <v>75</v>
      </c>
      <c r="U51" s="18">
        <f t="shared" ca="1" si="2"/>
        <v>78806</v>
      </c>
      <c r="X51" t="s">
        <v>5541</v>
      </c>
    </row>
    <row r="52" spans="1:178" x14ac:dyDescent="0.25">
      <c r="A52" t="str">
        <f ca="1"/>
        <v>000C64B1</v>
      </c>
      <c r="B52" t="str">
        <f ca="1"/>
        <v>0003D5B6</v>
      </c>
      <c r="C52">
        <f ca="1"/>
        <v>0</v>
      </c>
      <c r="D52">
        <f ca="1"/>
        <v>0</v>
      </c>
      <c r="E52" t="str">
        <f ca="1"/>
        <v>Conjuration</v>
      </c>
      <c r="F52">
        <f ca="1"/>
        <v>75</v>
      </c>
      <c r="G52" t="str">
        <f ca="1"/>
        <v>Conjure Dremora Mentor</v>
      </c>
      <c r="H52">
        <f ca="1"/>
        <v>1</v>
      </c>
      <c r="I52">
        <f ca="1"/>
        <v>1</v>
      </c>
      <c r="J52">
        <f ca="1"/>
        <v>0</v>
      </c>
      <c r="K52" t="str">
        <f ca="1"/>
        <v>Enhance</v>
      </c>
      <c r="L52">
        <f ca="1"/>
        <v>0</v>
      </c>
      <c r="M52" t="str">
        <f ca="1"/>
        <v>Oblivion</v>
      </c>
      <c r="N52">
        <f ca="1"/>
        <v>0</v>
      </c>
      <c r="O52" t="str">
        <f ca="1"/>
        <v>Magic</v>
      </c>
      <c r="P52">
        <f ca="1"/>
        <v>0</v>
      </c>
      <c r="Q52">
        <f ca="1"/>
        <v>0</v>
      </c>
      <c r="S52" t="str">
        <f t="shared" ca="1" si="0"/>
        <v>Conjure Dremora Mentor</v>
      </c>
      <c r="T52">
        <f t="shared" ca="1" si="1"/>
        <v>75</v>
      </c>
      <c r="U52" s="18">
        <f t="shared" ca="1" si="2"/>
        <v>812209</v>
      </c>
      <c r="X52" s="1" t="str">
        <f ca="1">"_TIM_SpellTable_" &amp;$A$1&amp;"1_SpellFormID"</f>
        <v>_TIM_SpellTable_Apocalypse1_SpellFormID</v>
      </c>
      <c r="Y52" t="str">
        <f ca="1">ET39</f>
        <v>25762,21534,32765,46662,28582,525298,52244,31380,1205404,49475,27184,55029,11813,31372,11825,14599,43881,284700,14594,52246,42475,1199817,388334,543388,49469,11818,678357,551776,523897,1199815,24363,558740,96910,94098,183678,160068,228887,74585,99710,1313539,74596,74602,1190056,1184491,106660,1199813,75999,78806,812209,76008,74608,101095,600977,558732,291661,1195611,76023,1048626,105261,76026,589293,94101,1087059,190004,546196,162237,148321,162240,142763,152514,169165,6265,1263598,150340,547088,151113,510011,169172,10360,145548,1082919,6253,163630,144150,184424,79806,188608,279140,133720,539180,539170,185819,291644,47909,43752,546186,1127130,95497,223279,227497,49324,47906,1212327,362069,226098,277729,208011,203853,675575,198316,1209551,227502,227487,228900,816362,290244,267967,46519,228890,547587,205242,907595,546169,385564,217724,223749,533635</v>
      </c>
    </row>
    <row r="53" spans="1:178" x14ac:dyDescent="0.25">
      <c r="A53" t="str">
        <f ca="1"/>
        <v>000128E8</v>
      </c>
      <c r="B53" t="str">
        <f ca="1"/>
        <v>0003D5B3</v>
      </c>
      <c r="C53">
        <f ca="1"/>
        <v>0</v>
      </c>
      <c r="D53">
        <f ca="1"/>
        <v>0</v>
      </c>
      <c r="E53" t="str">
        <f ca="1"/>
        <v>Conjuration</v>
      </c>
      <c r="F53">
        <f ca="1"/>
        <v>75</v>
      </c>
      <c r="G53" t="str">
        <f ca="1"/>
        <v>Conjure Herne</v>
      </c>
      <c r="H53">
        <f ca="1"/>
        <v>1</v>
      </c>
      <c r="I53">
        <f ca="1"/>
        <v>1</v>
      </c>
      <c r="J53">
        <f ca="1"/>
        <v>0</v>
      </c>
      <c r="K53">
        <f ca="1"/>
        <v>0</v>
      </c>
      <c r="L53">
        <f ca="1"/>
        <v>0</v>
      </c>
      <c r="M53" t="str">
        <f ca="1"/>
        <v>Oblivion</v>
      </c>
      <c r="N53">
        <f ca="1"/>
        <v>0</v>
      </c>
      <c r="O53">
        <f ca="1"/>
        <v>0</v>
      </c>
      <c r="P53">
        <f ca="1"/>
        <v>0</v>
      </c>
      <c r="Q53">
        <f ca="1"/>
        <v>0</v>
      </c>
      <c r="S53" t="str">
        <f t="shared" ca="1" si="0"/>
        <v>Conjure Herne</v>
      </c>
      <c r="T53">
        <f t="shared" ca="1" si="1"/>
        <v>75</v>
      </c>
      <c r="U53" s="18">
        <f t="shared" ca="1" si="2"/>
        <v>76008</v>
      </c>
      <c r="X53" s="1" t="str">
        <f ca="1">"_TIM_SpellTable_" &amp;$A$1&amp;"1_SpellTomeID"</f>
        <v>_TIM_SpellTable_Apocalypse1_SpellTomeID</v>
      </c>
      <c r="Y53" t="str">
        <f t="shared" ref="Y53:Y62" ca="1" si="49">ET40</f>
        <v>247063,247064,562947,247066,247068,247067,247065,247069,247070,247074,247075,247071,247076,247073,247072,247077,247079,259675,247080,247081,247078,247083,389719,562948,247087,247084,247086,562949,294437,247088,247085,562950,249921,249922,249923,249928,249926,249925,249927,249924,249929,249930,249931,249933,249932,249934,251313,251314,251318,251315,251316,251317,251319,562952,297232,251323,251320,562951,251321,251322,385572,251324,252703,252704,562953,252706,252705,252707,252708,252710,252711,252712,252713,252714,252715,252716,252709,254100,254098,254095,254097,254099,254096,254101,254105,254102,254103,385561,254104,562954,562955,254106,291653,255485,255486,562956,255489,255487,255490,255491,255488,255492,255496,255494,255493,255495,255497,255498,255500,255502,255499,255501,255503,255504,255507,291649,255510,255505,255506,562957,255508,255509,562958,385573,256891,256892,562959</v>
      </c>
    </row>
    <row r="54" spans="1:178" x14ac:dyDescent="0.25">
      <c r="A54" t="str">
        <f ca="1"/>
        <v>00012370</v>
      </c>
      <c r="B54" t="str">
        <f ca="1"/>
        <v>0003D5B4</v>
      </c>
      <c r="C54">
        <f ca="1"/>
        <v>0</v>
      </c>
      <c r="D54">
        <f ca="1"/>
        <v>0</v>
      </c>
      <c r="E54" t="str">
        <f ca="1"/>
        <v>Conjuration</v>
      </c>
      <c r="F54">
        <f ca="1"/>
        <v>75</v>
      </c>
      <c r="G54" t="str">
        <f ca="1"/>
        <v>Conjure Xivilai Lord</v>
      </c>
      <c r="H54">
        <f ca="1"/>
        <v>1</v>
      </c>
      <c r="I54">
        <f ca="1"/>
        <v>1</v>
      </c>
      <c r="J54">
        <f ca="1"/>
        <v>0</v>
      </c>
      <c r="K54">
        <f ca="1"/>
        <v>0</v>
      </c>
      <c r="L54">
        <f ca="1"/>
        <v>0</v>
      </c>
      <c r="M54" t="str">
        <f ca="1"/>
        <v>Oblivion</v>
      </c>
      <c r="N54">
        <f ca="1"/>
        <v>0</v>
      </c>
      <c r="O54">
        <f ca="1"/>
        <v>0</v>
      </c>
      <c r="P54">
        <f ca="1"/>
        <v>0</v>
      </c>
      <c r="Q54">
        <f ca="1"/>
        <v>0</v>
      </c>
      <c r="S54" t="str">
        <f t="shared" ca="1" si="0"/>
        <v>Conjure Xivilai Lord</v>
      </c>
      <c r="T54">
        <f t="shared" ca="1" si="1"/>
        <v>75</v>
      </c>
      <c r="U54" s="18">
        <f t="shared" ca="1" si="2"/>
        <v>74608</v>
      </c>
      <c r="X54" s="1" t="str">
        <f ca="1">"_TIM_SpellTable_" &amp;$A$1&amp;"1_TIMTomeID"</f>
        <v>_TIM_SpellTable_Apocalypse1_TIMTomeID</v>
      </c>
      <c r="Y54" t="str">
        <f t="shared" ca="1" si="49"/>
        <v>-1,-1,-1,-1,-1,-1,-1,-1,-1,-1,-1,-1,-1,-1,-1,-1,-1,-1,-1,-1,-1,-1,-1,-1,-1,-1,-1,-1,-1,-1,-1,-1,-1,-1,-1,-1,-1,-1,-1,-1,-1,-1,-1,-1,-1,-1,-1,-1,-1,-1,-1,-1,-1,-1,-1,-1,-1,-1,-1,-1,-1,-1,-1,-1,-1,-1,-1,-1,-1,-1,-1,-1,-1,-1,-1,-1,-1,-1,-1,-1,-1,-1,-1,-1,-1,-1,-1,-1,-1,-1,-1,-1,-1,-1,-1,-1,-1,-1,-1,-1,-1,-1,-1,-1,-1,-1,-1,-1,-1,-1,-1,-1,-1,-1,-1,-1,-1,-1,-1,-1,-1,-1,-1,-1,-1,-1,-1</v>
      </c>
    </row>
    <row r="55" spans="1:178" x14ac:dyDescent="0.25">
      <c r="A55" t="str">
        <f ca="1"/>
        <v>00018AE7</v>
      </c>
      <c r="B55" t="str">
        <f ca="1"/>
        <v>0003D5B5</v>
      </c>
      <c r="C55">
        <f ca="1"/>
        <v>0</v>
      </c>
      <c r="D55">
        <f ca="1"/>
        <v>0</v>
      </c>
      <c r="E55" t="str">
        <f ca="1"/>
        <v>Conjuration</v>
      </c>
      <c r="F55">
        <f ca="1"/>
        <v>75</v>
      </c>
      <c r="G55" t="str">
        <f ca="1"/>
        <v>Oathbound Guardian</v>
      </c>
      <c r="H55">
        <f ca="1"/>
        <v>1</v>
      </c>
      <c r="I55">
        <f ca="1"/>
        <v>1</v>
      </c>
      <c r="J55">
        <f ca="1"/>
        <v>0</v>
      </c>
      <c r="K55">
        <f ca="1"/>
        <v>0</v>
      </c>
      <c r="L55">
        <f ca="1"/>
        <v>0</v>
      </c>
      <c r="M55" t="str">
        <f ca="1"/>
        <v>Soul</v>
      </c>
      <c r="N55">
        <f ca="1"/>
        <v>0</v>
      </c>
      <c r="O55">
        <f ca="1"/>
        <v>0</v>
      </c>
      <c r="P55">
        <f ca="1"/>
        <v>0</v>
      </c>
      <c r="Q55">
        <f ca="1"/>
        <v>0</v>
      </c>
      <c r="S55" t="str">
        <f t="shared" ca="1" si="0"/>
        <v>Oathbound Guardian</v>
      </c>
      <c r="T55">
        <f t="shared" ca="1" si="1"/>
        <v>75</v>
      </c>
      <c r="U55" s="18">
        <f t="shared" ca="1" si="2"/>
        <v>101095</v>
      </c>
      <c r="X55" s="1" t="str">
        <f ca="1">"_TIM_SpellTable_" &amp;$A$1&amp;"1_TIMRecipeID"</f>
        <v>_TIM_SpellTable_Apocalypse1_TIMRecipeID</v>
      </c>
      <c r="Y55" t="str">
        <f t="shared" ca="1" si="49"/>
        <v>-1,-1,-1,-1,-1,-1,-1,-1,-1,-1,-1,-1,-1,-1,-1,-1,-1,-1,-1,-1,-1,-1,-1,-1,-1,-1,-1,-1,-1,-1,-1,-1,-1,-1,-1,-1,-1,-1,-1,-1,-1,-1,-1,-1,-1,-1,-1,-1,-1,-1,-1,-1,-1,-1,-1,-1,-1,-1,-1,-1,-1,-1,-1,-1,-1,-1,-1,-1,-1,-1,-1,-1,-1,-1,-1,-1,-1,-1,-1,-1,-1,-1,-1,-1,-1,-1,-1,-1,-1,-1,-1,-1,-1,-1,-1,-1,-1,-1,-1,-1,-1,-1,-1,-1,-1,-1,-1,-1,-1,-1,-1,-1,-1,-1,-1,-1,-1,-1,-1,-1,-1,-1,-1,-1,-1,-1,-1</v>
      </c>
    </row>
    <row r="56" spans="1:178" x14ac:dyDescent="0.25">
      <c r="A56" t="str">
        <f ca="1"/>
        <v>00092B91</v>
      </c>
      <c r="B56" t="str">
        <f ca="1"/>
        <v>0003D5B7</v>
      </c>
      <c r="C56">
        <f ca="1"/>
        <v>0</v>
      </c>
      <c r="D56">
        <f ca="1"/>
        <v>0</v>
      </c>
      <c r="E56" t="str">
        <f ca="1"/>
        <v>Conjuration</v>
      </c>
      <c r="F56">
        <f ca="1"/>
        <v>100</v>
      </c>
      <c r="G56" t="str">
        <f ca="1"/>
        <v>Banish Living</v>
      </c>
      <c r="H56">
        <f ca="1"/>
        <v>1</v>
      </c>
      <c r="I56">
        <f ca="1"/>
        <v>1</v>
      </c>
      <c r="J56">
        <f ca="1"/>
        <v>0</v>
      </c>
      <c r="K56" t="str">
        <f ca="1"/>
        <v>Teleport</v>
      </c>
      <c r="L56">
        <f ca="1"/>
        <v>0</v>
      </c>
      <c r="M56" t="str">
        <f ca="1"/>
        <v>Oblivion</v>
      </c>
      <c r="N56">
        <f ca="1"/>
        <v>0</v>
      </c>
      <c r="O56">
        <f ca="1"/>
        <v>0</v>
      </c>
      <c r="P56">
        <f ca="1"/>
        <v>0</v>
      </c>
      <c r="Q56">
        <f ca="1"/>
        <v>0</v>
      </c>
      <c r="S56" t="str">
        <f t="shared" ca="1" si="0"/>
        <v>Banish Living</v>
      </c>
      <c r="T56">
        <f t="shared" ca="1" si="1"/>
        <v>100</v>
      </c>
      <c r="U56" s="18">
        <f t="shared" ca="1" si="2"/>
        <v>600977</v>
      </c>
      <c r="X56" s="1" t="str">
        <f ca="1">"_TIM_SpellTable_" &amp;$A$1&amp;"1_LearnBySchool"</f>
        <v>_TIM_SpellTable_Apocalypse1_LearnBySchool</v>
      </c>
      <c r="Y56" t="str">
        <f t="shared" ca="1" si="49"/>
        <v>1,1,1,1,1,1,1,1,1,1,1,1,1,1,1,1,1,1,1,1,1,1,1,0,1,1,1,1,1,1,1,1,1,1,1,1,1,1,1,1,1,1,1,1,1,1,1,1,1,1,1,1,1,1,1,1,1,1,1,1,1,1,1,1,1,1,1,1,1,1,1,1,1,1,1,1,1,1,1,1,1,1,1,1,1,1,1,1,1,1,1,1,1,1,1,1,1,1,1,1,1,1,1,1,1,1,1,1,1,1,1,1,1,1,1,1,1,1,1,1,1,1,1,1,1,1,1</v>
      </c>
    </row>
    <row r="57" spans="1:178" x14ac:dyDescent="0.25">
      <c r="A57" t="str">
        <f ca="1"/>
        <v>0008868C</v>
      </c>
      <c r="B57" t="str">
        <f ca="1"/>
        <v>00089708</v>
      </c>
      <c r="C57">
        <f ca="1"/>
        <v>0</v>
      </c>
      <c r="D57">
        <f ca="1"/>
        <v>0</v>
      </c>
      <c r="E57" t="str">
        <f ca="1"/>
        <v>Conjuration</v>
      </c>
      <c r="F57">
        <f ca="1"/>
        <v>100</v>
      </c>
      <c r="G57" t="str">
        <f ca="1"/>
        <v>Conjure Battlemage</v>
      </c>
      <c r="H57">
        <f ca="1"/>
        <v>1</v>
      </c>
      <c r="I57">
        <f ca="1"/>
        <v>1</v>
      </c>
      <c r="J57">
        <f ca="1"/>
        <v>0</v>
      </c>
      <c r="K57">
        <f ca="1"/>
        <v>0</v>
      </c>
      <c r="L57">
        <f ca="1"/>
        <v>0</v>
      </c>
      <c r="M57" t="str">
        <f ca="1"/>
        <v>Oblivion</v>
      </c>
      <c r="N57">
        <f ca="1"/>
        <v>0</v>
      </c>
      <c r="O57">
        <f ca="1"/>
        <v>0</v>
      </c>
      <c r="P57">
        <f ca="1"/>
        <v>0</v>
      </c>
      <c r="Q57">
        <f ca="1"/>
        <v>0</v>
      </c>
      <c r="S57" t="str">
        <f t="shared" ca="1" si="0"/>
        <v>Conjure Battlemage</v>
      </c>
      <c r="T57">
        <f t="shared" ca="1" si="1"/>
        <v>100</v>
      </c>
      <c r="U57" s="18">
        <f t="shared" ca="1" si="2"/>
        <v>558732</v>
      </c>
      <c r="X57" s="1" t="str">
        <f ca="1">"_TIM_SpellTable_" &amp;$A$1&amp;"1_LearnByAspect"</f>
        <v>_TIM_SpellTable_Apocalypse1_LearnByAspect</v>
      </c>
      <c r="Y57" t="str">
        <f t="shared" ca="1" si="49"/>
        <v>1,1,1,1,1,1,1,1,1,1,1,1,1,1,1,1,1,1,1,1,1,1,1,0,1,1,1,1,1,1,1,1,1,1,1,1,1,1,1,1,1,1,1,1,1,1,1,1,1,1,1,1,1,1,1,1,1,1,1,1,1,1,1,1,1,1,1,1,1,1,1,1,1,1,1,1,1,1,1,1,1,1,1,1,1,1,1,1,1,1,1,1,1,1,1,1,1,1,1,1,1,1,1,1,1,1,1,1,1,1,1,1,1,1,1,1,1,1,1,1,1,1,1,1,1,1,1</v>
      </c>
    </row>
    <row r="58" spans="1:178" x14ac:dyDescent="0.25">
      <c r="A58" t="str">
        <f ca="1"/>
        <v>0004734D</v>
      </c>
      <c r="B58" t="str">
        <f ca="1"/>
        <v>00048910</v>
      </c>
      <c r="C58">
        <f ca="1"/>
        <v>0</v>
      </c>
      <c r="D58">
        <f ca="1"/>
        <v>0</v>
      </c>
      <c r="E58" t="str">
        <f ca="1"/>
        <v>Conjuration</v>
      </c>
      <c r="F58">
        <f ca="1"/>
        <v>100</v>
      </c>
      <c r="G58" t="str">
        <f ca="1"/>
        <v>Conjure Bear Totem</v>
      </c>
      <c r="H58">
        <f ca="1"/>
        <v>1</v>
      </c>
      <c r="I58">
        <f ca="1"/>
        <v>1</v>
      </c>
      <c r="J58">
        <f ca="1"/>
        <v>0</v>
      </c>
      <c r="K58">
        <f ca="1"/>
        <v>0</v>
      </c>
      <c r="L58">
        <f ca="1"/>
        <v>0</v>
      </c>
      <c r="M58" t="str">
        <f ca="1"/>
        <v>Soul</v>
      </c>
      <c r="N58">
        <f ca="1"/>
        <v>0</v>
      </c>
      <c r="O58">
        <f ca="1"/>
        <v>0</v>
      </c>
      <c r="P58">
        <f ca="1"/>
        <v>0</v>
      </c>
      <c r="Q58">
        <f ca="1"/>
        <v>0</v>
      </c>
      <c r="S58" t="str">
        <f t="shared" ca="1" si="0"/>
        <v>Conjure Bear Totem</v>
      </c>
      <c r="T58">
        <f t="shared" ca="1" si="1"/>
        <v>100</v>
      </c>
      <c r="U58" s="18">
        <f t="shared" ca="1" si="2"/>
        <v>291661</v>
      </c>
      <c r="X58" s="1" t="str">
        <f ca="1">"_TIM_SpellTable_" &amp;$A$1&amp;"1_SchoolIndex"</f>
        <v>_TIM_SpellTable_Apocalypse1_SchoolIndex</v>
      </c>
      <c r="Y58" t="str">
        <f t="shared" ca="1" si="49"/>
        <v>0,0,0,0,0,0,0,0,0,0,0,0,0,0,0,0,0,0,0,0,0,0,0,0,0,0,0,0,0,0,0,1,1,1,1,1,1,1,1,1,1,1,1,1,1,1,1,1,1,1,1,1,1,1,1,1,1,1,1,1,1,1,2,2,2,2,2,2,2,2,2,2,2,2,2,2,2,2,2,2,2,2,2,2,2,2,2,2,2,2,2,2,2,3,3,3,3,3,3,3,3,3,3,3,3,3,3,3,3,3,3,3,3,3,3,3,3,3,3,3,3,3,3,3,4,4,4</v>
      </c>
    </row>
    <row r="59" spans="1:178" x14ac:dyDescent="0.25">
      <c r="A59" t="str">
        <f ca="1"/>
        <v>00123E5B</v>
      </c>
      <c r="B59" t="str">
        <f ca="1"/>
        <v>0003D5BB</v>
      </c>
      <c r="C59">
        <f ca="1"/>
        <v>0</v>
      </c>
      <c r="D59">
        <f ca="1"/>
        <v>0</v>
      </c>
      <c r="E59" t="str">
        <f ca="1"/>
        <v>Conjuration</v>
      </c>
      <c r="F59">
        <f ca="1"/>
        <v>100</v>
      </c>
      <c r="G59" t="str">
        <f ca="1"/>
        <v>Conjure Craftlord</v>
      </c>
      <c r="H59">
        <f ca="1"/>
        <v>1</v>
      </c>
      <c r="I59">
        <f ca="1"/>
        <v>1</v>
      </c>
      <c r="J59">
        <f ca="1"/>
        <v>0</v>
      </c>
      <c r="K59">
        <f ca="1"/>
        <v>0</v>
      </c>
      <c r="L59">
        <f ca="1"/>
        <v>0</v>
      </c>
      <c r="M59" t="str">
        <f ca="1"/>
        <v>Oblivion</v>
      </c>
      <c r="N59">
        <f ca="1"/>
        <v>0</v>
      </c>
      <c r="O59">
        <f ca="1"/>
        <v>0</v>
      </c>
      <c r="P59">
        <f ca="1"/>
        <v>0</v>
      </c>
      <c r="Q59">
        <f ca="1"/>
        <v>0</v>
      </c>
      <c r="S59" t="str">
        <f t="shared" ca="1" si="0"/>
        <v>Conjure Craftlord</v>
      </c>
      <c r="T59">
        <f t="shared" ca="1" si="1"/>
        <v>100</v>
      </c>
      <c r="U59" s="18">
        <f t="shared" ca="1" si="2"/>
        <v>1195611</v>
      </c>
      <c r="X59" s="1" t="str">
        <f ca="1">"_TIM_SpellTable_" &amp;$A$1&amp;"1_AspectIndex1"</f>
        <v>_TIM_SpellTable_Apocalypse1_AspectIndex1</v>
      </c>
      <c r="Y59" t="str">
        <f t="shared" ca="1" si="49"/>
        <v>1,14,15,17,26,15,13,14,25,30,26,13,17,6,13,26,17,13,15,26,19,17,0,18,15,17,15,23,13,13,17,33,39,14,23,39,9,29,26,4,29,9,29,39,4,35,29,29,14,29,29,39,29,29,39,29,29,29,29,9,29,9,37,18,16,18,16,18,16,37,16,37,18,18,16,37,37,16,37,16,18,37,18,16,37,37,16,16,18,18,34,18,13,23,22,15,23,24,20,22,20,26,9,7,15,15,20,22,20,7,26,7,15,1,9,1,14,20,15,4,20,22,15,20,11,0,33</v>
      </c>
    </row>
    <row r="60" spans="1:178" x14ac:dyDescent="0.25">
      <c r="A60" t="str">
        <f ca="1"/>
        <v>000128F7</v>
      </c>
      <c r="B60" t="str">
        <f ca="1"/>
        <v>0003D5B8</v>
      </c>
      <c r="C60">
        <f ca="1"/>
        <v>0</v>
      </c>
      <c r="D60">
        <f ca="1"/>
        <v>0</v>
      </c>
      <c r="E60" t="str">
        <f ca="1"/>
        <v>Conjuration</v>
      </c>
      <c r="F60">
        <f ca="1"/>
        <v>100</v>
      </c>
      <c r="G60" t="str">
        <f ca="1"/>
        <v>Conjure Dremora Assassin</v>
      </c>
      <c r="H60">
        <f ca="1"/>
        <v>1</v>
      </c>
      <c r="I60">
        <f ca="1"/>
        <v>1</v>
      </c>
      <c r="J60">
        <f ca="1"/>
        <v>0</v>
      </c>
      <c r="K60">
        <f ca="1"/>
        <v>0</v>
      </c>
      <c r="L60">
        <f ca="1"/>
        <v>0</v>
      </c>
      <c r="M60" t="str">
        <f ca="1"/>
        <v>Oblivion</v>
      </c>
      <c r="N60">
        <f ca="1"/>
        <v>0</v>
      </c>
      <c r="O60">
        <f ca="1"/>
        <v>0</v>
      </c>
      <c r="P60">
        <f ca="1"/>
        <v>0</v>
      </c>
      <c r="Q60">
        <f ca="1"/>
        <v>0</v>
      </c>
      <c r="S60" t="str">
        <f t="shared" ca="1" si="0"/>
        <v>Conjure Dremora Assassin</v>
      </c>
      <c r="T60">
        <f t="shared" ca="1" si="1"/>
        <v>100</v>
      </c>
      <c r="U60" s="18">
        <f t="shared" ca="1" si="2"/>
        <v>76023</v>
      </c>
      <c r="X60" s="1" t="str">
        <f ca="1">"_TIM_SpellTable_" &amp;$A$1&amp;"1_AspectIndex2"</f>
        <v>_TIM_SpellTable_Apocalypse1_AspectIndex2</v>
      </c>
      <c r="Y60" t="str">
        <f t="shared" ca="1" si="49"/>
        <v>30,19,23,32,-1,-1,-1,27,27,-1,-1,14,-1,27,-1,-1,-1,-1,-1,-1,-1,35,32,37,23,-1,35,34,-1,34,43,43,-1,25,-1,-1,-1,-1,-1,6,-1,-1,-1,-1,29,41,-1,-1,23,-1,-1,-1,41,-1,-1,-1,-1,-1,-1,-1,-1,-1,-1,-1,-1,-1,-1,-1,-1,41,-1,-1,-1,-1,-1,-1,-1,-1,-1,-1,-1,-1,-1,18,41,-1,-1,34,-1,34,37,47,16,26,41,22,26,-1,46,30,26,-1,39,21,22,22,22,41,26,21,-1,21,22,21,26,26,23,24,22,9,46,26,22,46,39,35,-1</v>
      </c>
    </row>
    <row r="61" spans="1:178" x14ac:dyDescent="0.25">
      <c r="A61" t="str">
        <f ca="1"/>
        <v>00100032</v>
      </c>
      <c r="B61" t="str">
        <f ca="1"/>
        <v>00089707</v>
      </c>
      <c r="C61">
        <f ca="1"/>
        <v>0</v>
      </c>
      <c r="D61">
        <f ca="1"/>
        <v>0</v>
      </c>
      <c r="E61" t="str">
        <f ca="1"/>
        <v>Conjuration</v>
      </c>
      <c r="F61">
        <f ca="1"/>
        <v>100</v>
      </c>
      <c r="G61" t="str">
        <f ca="1"/>
        <v>Conjure Kyrkrim</v>
      </c>
      <c r="H61">
        <f ca="1"/>
        <v>1</v>
      </c>
      <c r="I61">
        <f ca="1"/>
        <v>1</v>
      </c>
      <c r="J61">
        <f ca="1"/>
        <v>0</v>
      </c>
      <c r="K61">
        <f ca="1"/>
        <v>0</v>
      </c>
      <c r="L61">
        <f ca="1"/>
        <v>0</v>
      </c>
      <c r="M61" t="str">
        <f ca="1"/>
        <v>Oblivion</v>
      </c>
      <c r="N61">
        <f ca="1"/>
        <v>0</v>
      </c>
      <c r="O61">
        <f ca="1"/>
        <v>0</v>
      </c>
      <c r="P61">
        <f ca="1"/>
        <v>0</v>
      </c>
      <c r="Q61">
        <f ca="1"/>
        <v>0</v>
      </c>
      <c r="S61" t="str">
        <f t="shared" ca="1" si="0"/>
        <v>Conjure Kyrkrim</v>
      </c>
      <c r="T61">
        <f t="shared" ca="1" si="1"/>
        <v>100</v>
      </c>
      <c r="U61" s="18">
        <f t="shared" ca="1" si="2"/>
        <v>1048626</v>
      </c>
      <c r="X61" s="1" t="str">
        <f ca="1">"_TIM_SpellTable_" &amp;$A$1&amp;"1_AspectIndex3"</f>
        <v>_TIM_SpellTable_Apocalypse1_AspectIndex3</v>
      </c>
      <c r="Y61" t="str">
        <f t="shared" ca="1" si="49"/>
        <v>-1,27,-1,35,-1,-1,-1,45,46,-1,-1,25,-1,-1,-1,-1,-1,-1,-1,-1,-1,-1,-1,45,-1,-1,41,46,-1,46,47,-1,-1,-1,-1,-1,-1,-1,-1,39,-1,-1,-1,-1,-1,-1,-1,-1,29,-1,-1,-1,-1,-1,-1,-1,-1,-1,-1,-1,-1,-1,-1,-1,-1,-1,-1,-1,-1,-1,-1,-1,-1,-1,-1,-1,-1,-1,-1,-1,-1,-1,-1,29,-1,-1,-1,46,-1,46,46,-1,-1,-1,-1,-1,-1,-1,-1,-1,-1,-1,-1,-1,-1,26,46,-1,-1,-1,-1,-1,-1,-1,-1,-1,26,26,-1,39,-1,-1,-1,-1,-1,40,-1</v>
      </c>
    </row>
    <row r="62" spans="1:178" x14ac:dyDescent="0.25">
      <c r="A62" t="str">
        <f ca="1"/>
        <v>00019B2D</v>
      </c>
      <c r="B62" t="str">
        <f ca="1"/>
        <v>0003D5B9</v>
      </c>
      <c r="C62">
        <f ca="1"/>
        <v>0</v>
      </c>
      <c r="D62">
        <f ca="1"/>
        <v>0</v>
      </c>
      <c r="E62" t="str">
        <f ca="1"/>
        <v>Conjuration</v>
      </c>
      <c r="F62">
        <f ca="1"/>
        <v>100</v>
      </c>
      <c r="G62" t="str">
        <f ca="1"/>
        <v>Conjure Lord of Bindings</v>
      </c>
      <c r="H62">
        <f ca="1"/>
        <v>1</v>
      </c>
      <c r="I62">
        <f ca="1"/>
        <v>1</v>
      </c>
      <c r="J62">
        <f ca="1"/>
        <v>0</v>
      </c>
      <c r="K62">
        <f ca="1"/>
        <v>0</v>
      </c>
      <c r="L62">
        <f ca="1"/>
        <v>0</v>
      </c>
      <c r="M62" t="str">
        <f ca="1"/>
        <v>Oblivion</v>
      </c>
      <c r="N62">
        <f ca="1"/>
        <v>0</v>
      </c>
      <c r="O62">
        <f ca="1"/>
        <v>0</v>
      </c>
      <c r="P62">
        <f ca="1"/>
        <v>0</v>
      </c>
      <c r="Q62">
        <f ca="1"/>
        <v>0</v>
      </c>
      <c r="S62" t="str">
        <f t="shared" ca="1" si="0"/>
        <v>Conjure Lord of Bindings</v>
      </c>
      <c r="T62">
        <f t="shared" ca="1" si="1"/>
        <v>100</v>
      </c>
      <c r="U62" s="18">
        <f t="shared" ca="1" si="2"/>
        <v>105261</v>
      </c>
      <c r="X62" s="1" t="str">
        <f ca="1">"_TIM_SpellTable_" &amp;$A$1&amp;"1_AspectIndex4"</f>
        <v>_TIM_SpellTable_Apocalypse1_AspectIndex4</v>
      </c>
      <c r="Y62" t="str">
        <f t="shared" ca="1" si="49"/>
        <v>-1,-1,-1,-1,-1,-1,-1,-1,-1,-1,-1,-1,-1,-1,-1,-1,-1,-1,-1,-1,-1,-1,-1,47,-1,-1,-1,-1,-1,-1,-1,-1,-1,-1,-1,-1,-1,-1,-1,-1,-1,-1,-1,-1,-1,-1,-1,-1,-1,-1,-1,-1,-1,-1,-1,-1,-1,-1,-1,-1,-1,-1,-1,-1,-1,-1,-1,-1,-1,-1,-1,-1,-1,-1,-1,-1,-1,-1,-1,-1,-1,-1,-1,37,-1,-1,-1,-1,-1,-1,-1,-1,-1,-1,-1,-1,-1,-1,-1,-1,-1,-1,-1,-1,-1,-1,-1,-1,-1,-1,-1,-1,-1,-1,-1,-1,-1,-1,-1,-1,-1,-1,-1,-1,-1,-1,-1</v>
      </c>
    </row>
    <row r="63" spans="1:178" x14ac:dyDescent="0.25">
      <c r="A63" t="str">
        <f ca="1"/>
        <v>000128FA</v>
      </c>
      <c r="B63" t="str">
        <f ca="1"/>
        <v>0003D5BA</v>
      </c>
      <c r="C63">
        <f ca="1"/>
        <v>0</v>
      </c>
      <c r="D63">
        <f ca="1"/>
        <v>0</v>
      </c>
      <c r="E63" t="str">
        <f ca="1"/>
        <v>Conjuration</v>
      </c>
      <c r="F63">
        <f ca="1"/>
        <v>100</v>
      </c>
      <c r="G63" t="str">
        <f ca="1"/>
        <v>Conjure Nether Lich</v>
      </c>
      <c r="H63">
        <f ca="1"/>
        <v>1</v>
      </c>
      <c r="I63">
        <f ca="1"/>
        <v>1</v>
      </c>
      <c r="J63">
        <f ca="1"/>
        <v>0</v>
      </c>
      <c r="K63">
        <f ca="1"/>
        <v>0</v>
      </c>
      <c r="L63">
        <f ca="1"/>
        <v>0</v>
      </c>
      <c r="M63" t="str">
        <f ca="1"/>
        <v>Death</v>
      </c>
      <c r="N63">
        <f ca="1"/>
        <v>0</v>
      </c>
      <c r="O63">
        <f ca="1"/>
        <v>0</v>
      </c>
      <c r="P63">
        <f ca="1"/>
        <v>0</v>
      </c>
      <c r="Q63">
        <f ca="1"/>
        <v>0</v>
      </c>
      <c r="S63" t="str">
        <f t="shared" ca="1" si="0"/>
        <v>Conjure Nether Lich</v>
      </c>
      <c r="T63">
        <f t="shared" ca="1" si="1"/>
        <v>100</v>
      </c>
      <c r="U63" s="18">
        <f t="shared" ca="1" si="2"/>
        <v>76026</v>
      </c>
    </row>
    <row r="64" spans="1:178" x14ac:dyDescent="0.25">
      <c r="A64" t="str">
        <f ca="1"/>
        <v>0008FDED</v>
      </c>
      <c r="B64" t="str">
        <f ca="1"/>
        <v>0005E224</v>
      </c>
      <c r="C64">
        <f ca="1"/>
        <v>0</v>
      </c>
      <c r="D64">
        <f ca="1"/>
        <v>0</v>
      </c>
      <c r="E64" t="str">
        <f ca="1"/>
        <v>Conjuration</v>
      </c>
      <c r="F64">
        <f ca="1"/>
        <v>100</v>
      </c>
      <c r="G64" t="str">
        <f ca="1"/>
        <v>Conjure Weeping Daedra</v>
      </c>
      <c r="H64">
        <f ca="1"/>
        <v>1</v>
      </c>
      <c r="I64">
        <f ca="1"/>
        <v>1</v>
      </c>
      <c r="J64">
        <f ca="1"/>
        <v>0</v>
      </c>
      <c r="K64">
        <f ca="1"/>
        <v>0</v>
      </c>
      <c r="L64">
        <f ca="1"/>
        <v>0</v>
      </c>
      <c r="M64" t="str">
        <f ca="1"/>
        <v>Oblivion</v>
      </c>
      <c r="N64">
        <f ca="1"/>
        <v>0</v>
      </c>
      <c r="O64">
        <f ca="1"/>
        <v>0</v>
      </c>
      <c r="P64">
        <f ca="1"/>
        <v>0</v>
      </c>
      <c r="Q64">
        <f ca="1"/>
        <v>0</v>
      </c>
      <c r="S64" t="str">
        <f t="shared" ca="1" si="0"/>
        <v>Conjure Weeping Daedra</v>
      </c>
      <c r="T64">
        <f t="shared" ca="1" si="1"/>
        <v>100</v>
      </c>
      <c r="U64" s="18">
        <f t="shared" ca="1" si="2"/>
        <v>589293</v>
      </c>
      <c r="X64" s="1" t="str">
        <f ca="1">"_TIM_SpellTable_" &amp;$A$1&amp;"2_SpellFormID"</f>
        <v>_TIM_SpellTable_Apocalypse2_SpellFormID</v>
      </c>
      <c r="Y64" t="str">
        <f ca="1">FV39</f>
        <v>223747,1303805,953207,216338,15887,130265,1121531,218194,74260,88536,130250,1301013,281924,130254,127483,390989,4828,124673,295832,1224803,74255,1118764,551726,194158,212170,540584,221895,1231757</v>
      </c>
    </row>
    <row r="65" spans="1:25" x14ac:dyDescent="0.25">
      <c r="A65" t="str">
        <f ca="1"/>
        <v>00016F95</v>
      </c>
      <c r="B65" t="str">
        <f ca="1"/>
        <v>0003D5BC</v>
      </c>
      <c r="C65">
        <f ca="1"/>
        <v>0</v>
      </c>
      <c r="D65">
        <f ca="1"/>
        <v>0</v>
      </c>
      <c r="E65" t="str">
        <f ca="1"/>
        <v>Conjuration</v>
      </c>
      <c r="F65">
        <f ca="1"/>
        <v>100</v>
      </c>
      <c r="G65" t="str">
        <f ca="1"/>
        <v>Necrowitch</v>
      </c>
      <c r="H65">
        <f ca="1"/>
        <v>1</v>
      </c>
      <c r="I65">
        <f ca="1"/>
        <v>1</v>
      </c>
      <c r="J65">
        <f ca="1"/>
        <v>0</v>
      </c>
      <c r="K65">
        <f ca="1"/>
        <v>0</v>
      </c>
      <c r="L65">
        <f ca="1"/>
        <v>0</v>
      </c>
      <c r="M65" t="str">
        <f ca="1"/>
        <v>Death</v>
      </c>
      <c r="N65">
        <f ca="1"/>
        <v>0</v>
      </c>
      <c r="O65">
        <f ca="1"/>
        <v>0</v>
      </c>
      <c r="P65">
        <f ca="1"/>
        <v>0</v>
      </c>
      <c r="Q65">
        <f ca="1"/>
        <v>0</v>
      </c>
      <c r="S65" t="str">
        <f t="shared" ca="1" si="0"/>
        <v>Necrowitch</v>
      </c>
      <c r="T65">
        <f t="shared" ca="1" si="1"/>
        <v>100</v>
      </c>
      <c r="U65" s="18">
        <f t="shared" ca="1" si="2"/>
        <v>94101</v>
      </c>
      <c r="X65" s="1" t="str">
        <f ca="1">"_TIM_SpellTable_" &amp;$A$1&amp;"2_SpellTomeID"</f>
        <v>_TIM_SpellTable_Apocalypse2_SpellTomeID</v>
      </c>
      <c r="Y65" t="str">
        <f t="shared" ref="Y65:Y74" ca="1" si="50">FV40</f>
        <v>256894,256895,256896,256897,256898,256893,256899,256900,256901,256903,256904,256902,256906,256905,256910,256909,256908,256907,291651,256911,256912,256914,562960,256915,256916,562961,385560,256913</v>
      </c>
    </row>
    <row r="66" spans="1:25" x14ac:dyDescent="0.25">
      <c r="A66" t="str">
        <f ca="1"/>
        <v>00109653</v>
      </c>
      <c r="B66" t="str">
        <f ca="1"/>
        <v>0003DB1F</v>
      </c>
      <c r="C66">
        <f ca="1"/>
        <v>0</v>
      </c>
      <c r="D66">
        <f ca="1"/>
        <v>0</v>
      </c>
      <c r="E66" t="str">
        <f ca="1"/>
        <v>Destruction</v>
      </c>
      <c r="F66">
        <f ca="1"/>
        <v>0</v>
      </c>
      <c r="G66" t="str">
        <f ca="1"/>
        <v>Crackle</v>
      </c>
      <c r="H66">
        <f ca="1"/>
        <v>1</v>
      </c>
      <c r="I66">
        <f ca="1"/>
        <v>1</v>
      </c>
      <c r="J66">
        <f ca="1"/>
        <v>0</v>
      </c>
      <c r="K66">
        <f ca="1"/>
        <v>0</v>
      </c>
      <c r="L66">
        <f ca="1"/>
        <v>0</v>
      </c>
      <c r="M66">
        <f ca="1"/>
        <v>0</v>
      </c>
      <c r="N66" t="str">
        <f ca="1"/>
        <v>Shock</v>
      </c>
      <c r="O66">
        <f ca="1"/>
        <v>0</v>
      </c>
      <c r="P66">
        <f ca="1"/>
        <v>0</v>
      </c>
      <c r="Q66">
        <f ca="1"/>
        <v>0</v>
      </c>
      <c r="S66" t="str">
        <f t="shared" ca="1" si="0"/>
        <v>Crackle</v>
      </c>
      <c r="T66">
        <f t="shared" ca="1" si="1"/>
        <v>0</v>
      </c>
      <c r="U66" s="18">
        <f t="shared" ca="1" si="2"/>
        <v>1087059</v>
      </c>
      <c r="X66" s="1" t="str">
        <f ca="1">"_TIM_SpellTable_" &amp;$A$1&amp;"2_TIMTomeID"</f>
        <v>_TIM_SpellTable_Apocalypse2_TIMTomeID</v>
      </c>
      <c r="Y66" t="str">
        <f t="shared" ca="1" si="50"/>
        <v>-1,-1,-1,-1,-1,-1,-1,-1,-1,-1,-1,-1,-1,-1,-1,-1,-1,-1,-1,-1,-1,-1,-1,-1,-1,-1,-1,-1</v>
      </c>
    </row>
    <row r="67" spans="1:25" x14ac:dyDescent="0.25">
      <c r="A67" t="str">
        <f ca="1"/>
        <v>0002E634</v>
      </c>
      <c r="B67" t="str">
        <f ca="1"/>
        <v>0003DB20</v>
      </c>
      <c r="C67">
        <f ca="1"/>
        <v>0</v>
      </c>
      <c r="D67">
        <f ca="1"/>
        <v>0</v>
      </c>
      <c r="E67" t="str">
        <f ca="1"/>
        <v>Destruction</v>
      </c>
      <c r="F67">
        <f ca="1"/>
        <v>0</v>
      </c>
      <c r="G67" t="str">
        <f ca="1"/>
        <v>Hailstone</v>
      </c>
      <c r="H67">
        <f ca="1"/>
        <v>1</v>
      </c>
      <c r="I67">
        <f ca="1"/>
        <v>1</v>
      </c>
      <c r="J67">
        <f ca="1"/>
        <v>0</v>
      </c>
      <c r="K67">
        <f ca="1"/>
        <v>0</v>
      </c>
      <c r="L67">
        <f ca="1"/>
        <v>0</v>
      </c>
      <c r="M67">
        <f ca="1"/>
        <v>0</v>
      </c>
      <c r="N67" t="str">
        <f ca="1"/>
        <v>Frost</v>
      </c>
      <c r="O67">
        <f ca="1"/>
        <v>0</v>
      </c>
      <c r="P67">
        <f ca="1"/>
        <v>0</v>
      </c>
      <c r="Q67">
        <f ca="1"/>
        <v>0</v>
      </c>
      <c r="S67" t="str">
        <f t="shared" ca="1" si="0"/>
        <v>Hailstone</v>
      </c>
      <c r="T67">
        <f t="shared" ca="1" si="1"/>
        <v>0</v>
      </c>
      <c r="U67" s="18">
        <f t="shared" ca="1" si="2"/>
        <v>190004</v>
      </c>
      <c r="X67" s="1" t="str">
        <f ca="1">"_TIM_SpellTable_" &amp;$A$1&amp;"2_TIMRecipeID"</f>
        <v>_TIM_SpellTable_Apocalypse2_TIMRecipeID</v>
      </c>
      <c r="Y67" t="str">
        <f t="shared" ca="1" si="50"/>
        <v>-1,-1,-1,-1,-1,-1,-1,-1,-1,-1,-1,-1,-1,-1,-1,-1,-1,-1,-1,-1,-1,-1,-1,-1,-1,-1,-1,-1</v>
      </c>
    </row>
    <row r="68" spans="1:25" x14ac:dyDescent="0.25">
      <c r="A68" t="str">
        <f ca="1"/>
        <v>00085594</v>
      </c>
      <c r="B68" t="str">
        <f ca="1"/>
        <v>00089709</v>
      </c>
      <c r="C68">
        <f ca="1"/>
        <v>0</v>
      </c>
      <c r="D68">
        <f ca="1"/>
        <v>0</v>
      </c>
      <c r="E68" t="str">
        <f ca="1"/>
        <v>Destruction</v>
      </c>
      <c r="F68">
        <f ca="1"/>
        <v>0</v>
      </c>
      <c r="G68" t="str">
        <f ca="1"/>
        <v>Unbound Fire</v>
      </c>
      <c r="H68">
        <f ca="1"/>
        <v>1</v>
      </c>
      <c r="I68">
        <f ca="1"/>
        <v>1</v>
      </c>
      <c r="J68">
        <f ca="1"/>
        <v>0</v>
      </c>
      <c r="K68">
        <f ca="1"/>
        <v>0</v>
      </c>
      <c r="L68">
        <f ca="1"/>
        <v>0</v>
      </c>
      <c r="M68">
        <f ca="1"/>
        <v>0</v>
      </c>
      <c r="N68" t="str">
        <f ca="1"/>
        <v>Fire</v>
      </c>
      <c r="O68">
        <f ca="1"/>
        <v>0</v>
      </c>
      <c r="P68">
        <f ca="1"/>
        <v>0</v>
      </c>
      <c r="Q68">
        <f ca="1"/>
        <v>0</v>
      </c>
      <c r="S68" t="str">
        <f t="shared" ref="S68:S131" ca="1" si="51">G68</f>
        <v>Unbound Fire</v>
      </c>
      <c r="T68">
        <f t="shared" ref="T68:T131" ca="1" si="52">F68</f>
        <v>0</v>
      </c>
      <c r="U68" s="18">
        <f t="shared" ca="1" si="2"/>
        <v>546196</v>
      </c>
      <c r="X68" s="1" t="str">
        <f ca="1">"_TIM_SpellTable_" &amp;$A$1&amp;"2_LearnBySchool"</f>
        <v>_TIM_SpellTable_Apocalypse2_LearnBySchool</v>
      </c>
      <c r="Y68" t="str">
        <f t="shared" ca="1" si="50"/>
        <v>1,1,1,1,1,1,1,1,1,1,1,1,1,1,1,1,1,1,1,1,1,1,1,1,1,1,1,1</v>
      </c>
    </row>
    <row r="69" spans="1:25" x14ac:dyDescent="0.25">
      <c r="A69" t="str">
        <f ca="1"/>
        <v>000279BD</v>
      </c>
      <c r="B69" t="str">
        <f ca="1"/>
        <v>0003DB22</v>
      </c>
      <c r="C69">
        <f ca="1"/>
        <v>0</v>
      </c>
      <c r="D69">
        <f ca="1"/>
        <v>0</v>
      </c>
      <c r="E69" t="str">
        <f ca="1"/>
        <v>Destruction</v>
      </c>
      <c r="F69">
        <f ca="1"/>
        <v>25</v>
      </c>
      <c r="G69" t="str">
        <f ca="1"/>
        <v>Creeping Cold</v>
      </c>
      <c r="H69">
        <f ca="1"/>
        <v>1</v>
      </c>
      <c r="I69">
        <f ca="1"/>
        <v>1</v>
      </c>
      <c r="J69">
        <f ca="1"/>
        <v>0</v>
      </c>
      <c r="K69">
        <f ca="1"/>
        <v>0</v>
      </c>
      <c r="L69">
        <f ca="1"/>
        <v>0</v>
      </c>
      <c r="M69">
        <f ca="1"/>
        <v>0</v>
      </c>
      <c r="N69" t="str">
        <f ca="1"/>
        <v>Frost</v>
      </c>
      <c r="O69">
        <f ca="1"/>
        <v>0</v>
      </c>
      <c r="P69">
        <f ca="1"/>
        <v>0</v>
      </c>
      <c r="Q69">
        <f ca="1"/>
        <v>0</v>
      </c>
      <c r="S69" t="str">
        <f t="shared" ca="1" si="51"/>
        <v>Creeping Cold</v>
      </c>
      <c r="T69">
        <f t="shared" ca="1" si="52"/>
        <v>25</v>
      </c>
      <c r="U69" s="18">
        <f t="shared" ref="U69:U132" ca="1" si="53">HEX2DEC(A69)</f>
        <v>162237</v>
      </c>
      <c r="X69" s="1" t="str">
        <f ca="1">"_TIM_SpellTable_" &amp;$A$1&amp;"2_LearnByAspect"</f>
        <v>_TIM_SpellTable_Apocalypse2_LearnByAspect</v>
      </c>
      <c r="Y69" t="str">
        <f t="shared" ca="1" si="50"/>
        <v>1,1,1,1,1,1,1,1,1,1,1,1,1,1,1,1,1,1,1,1,1,1,1,1,1,1,1,1</v>
      </c>
    </row>
    <row r="70" spans="1:25" x14ac:dyDescent="0.25">
      <c r="A70" t="str">
        <f ca="1"/>
        <v>00024361</v>
      </c>
      <c r="B70" t="str">
        <f ca="1"/>
        <v>0003DB21</v>
      </c>
      <c r="C70">
        <f ca="1"/>
        <v>0</v>
      </c>
      <c r="D70">
        <f ca="1"/>
        <v>0</v>
      </c>
      <c r="E70" t="str">
        <f ca="1"/>
        <v>Destruction</v>
      </c>
      <c r="F70">
        <f ca="1"/>
        <v>25</v>
      </c>
      <c r="G70" t="str">
        <f ca="1"/>
        <v>Dragon's Teeth</v>
      </c>
      <c r="H70">
        <f ca="1"/>
        <v>1</v>
      </c>
      <c r="I70">
        <f ca="1"/>
        <v>1</v>
      </c>
      <c r="J70">
        <f ca="1"/>
        <v>0</v>
      </c>
      <c r="K70">
        <f ca="1"/>
        <v>0</v>
      </c>
      <c r="L70">
        <f ca="1"/>
        <v>0</v>
      </c>
      <c r="M70">
        <f ca="1"/>
        <v>0</v>
      </c>
      <c r="N70" t="str">
        <f ca="1"/>
        <v>Fire</v>
      </c>
      <c r="O70">
        <f ca="1"/>
        <v>0</v>
      </c>
      <c r="P70">
        <f ca="1"/>
        <v>0</v>
      </c>
      <c r="Q70">
        <f ca="1"/>
        <v>0</v>
      </c>
      <c r="S70" t="str">
        <f t="shared" ca="1" si="51"/>
        <v>Dragon's Teeth</v>
      </c>
      <c r="T70">
        <f t="shared" ca="1" si="52"/>
        <v>25</v>
      </c>
      <c r="U70" s="18">
        <f t="shared" ca="1" si="53"/>
        <v>148321</v>
      </c>
      <c r="X70" s="1" t="str">
        <f ca="1">"_TIM_SpellTable_" &amp;$A$1&amp;"2_SchoolIndex"</f>
        <v>_TIM_SpellTable_Apocalypse2_SchoolIndex</v>
      </c>
      <c r="Y70" t="str">
        <f t="shared" ca="1" si="50"/>
        <v>4,4,4,4,4,4,4,4,4,4,4,4,4,4,4,4,4,4,4,4,4,4,4,4,4,4,4,4</v>
      </c>
    </row>
    <row r="71" spans="1:25" x14ac:dyDescent="0.25">
      <c r="A71" t="str">
        <f ca="1"/>
        <v>000279C0</v>
      </c>
      <c r="B71" t="str">
        <f ca="1"/>
        <v>0003DB23</v>
      </c>
      <c r="C71">
        <f ca="1"/>
        <v>0</v>
      </c>
      <c r="D71">
        <f ca="1"/>
        <v>0</v>
      </c>
      <c r="E71" t="str">
        <f ca="1"/>
        <v>Destruction</v>
      </c>
      <c r="F71">
        <f ca="1"/>
        <v>25</v>
      </c>
      <c r="G71" t="str">
        <f ca="1"/>
        <v>Fracture</v>
      </c>
      <c r="H71">
        <f ca="1"/>
        <v>1</v>
      </c>
      <c r="I71">
        <f ca="1"/>
        <v>1</v>
      </c>
      <c r="J71">
        <f ca="1"/>
        <v>0</v>
      </c>
      <c r="K71">
        <f ca="1"/>
        <v>0</v>
      </c>
      <c r="L71">
        <f ca="1"/>
        <v>0</v>
      </c>
      <c r="M71">
        <f ca="1"/>
        <v>0</v>
      </c>
      <c r="N71" t="str">
        <f ca="1"/>
        <v>Frost</v>
      </c>
      <c r="O71">
        <f ca="1"/>
        <v>0</v>
      </c>
      <c r="P71">
        <f ca="1"/>
        <v>0</v>
      </c>
      <c r="Q71">
        <f ca="1"/>
        <v>0</v>
      </c>
      <c r="S71" t="str">
        <f t="shared" ca="1" si="51"/>
        <v>Fracture</v>
      </c>
      <c r="T71">
        <f t="shared" ca="1" si="52"/>
        <v>25</v>
      </c>
      <c r="U71" s="18">
        <f t="shared" ca="1" si="53"/>
        <v>162240</v>
      </c>
      <c r="X71" s="1" t="str">
        <f ca="1">"_TIM_SpellTable_" &amp;$A$1&amp;"2_AspectIndex1"</f>
        <v>_TIM_SpellTable_Apocalypse2_AspectIndex1</v>
      </c>
      <c r="Y71" t="str">
        <f t="shared" ca="1" si="50"/>
        <v>0,0,24,9,9,9,0,9,10,38,32,14,6,26,0,33,20,33,20,11,9,11,11,33,11,6,11,9</v>
      </c>
    </row>
    <row r="72" spans="1:25" x14ac:dyDescent="0.25">
      <c r="A72" t="str">
        <f ca="1"/>
        <v>00022DAB</v>
      </c>
      <c r="B72" t="str">
        <f ca="1"/>
        <v>0003DB24</v>
      </c>
      <c r="C72">
        <f ca="1"/>
        <v>0</v>
      </c>
      <c r="D72">
        <f ca="1"/>
        <v>0</v>
      </c>
      <c r="E72" t="str">
        <f ca="1"/>
        <v>Destruction</v>
      </c>
      <c r="F72">
        <f ca="1"/>
        <v>25</v>
      </c>
      <c r="G72" t="str">
        <f ca="1"/>
        <v>Inferno</v>
      </c>
      <c r="H72">
        <f ca="1"/>
        <v>1</v>
      </c>
      <c r="I72">
        <f ca="1"/>
        <v>1</v>
      </c>
      <c r="J72">
        <f ca="1"/>
        <v>0</v>
      </c>
      <c r="K72">
        <f ca="1"/>
        <v>0</v>
      </c>
      <c r="L72">
        <f ca="1"/>
        <v>0</v>
      </c>
      <c r="M72">
        <f ca="1"/>
        <v>0</v>
      </c>
      <c r="N72" t="str">
        <f ca="1"/>
        <v>Fire</v>
      </c>
      <c r="O72">
        <f ca="1"/>
        <v>0</v>
      </c>
      <c r="P72">
        <f ca="1"/>
        <v>0</v>
      </c>
      <c r="Q72">
        <f ca="1"/>
        <v>0</v>
      </c>
      <c r="S72" t="str">
        <f t="shared" ca="1" si="51"/>
        <v>Inferno</v>
      </c>
      <c r="T72">
        <f t="shared" ca="1" si="52"/>
        <v>25</v>
      </c>
      <c r="U72" s="18">
        <f t="shared" ca="1" si="53"/>
        <v>142763</v>
      </c>
      <c r="X72" s="1" t="str">
        <f ca="1">"_TIM_SpellTable_" &amp;$A$1&amp;"2_AspectIndex2"</f>
        <v>_TIM_SpellTable_Apocalypse2_AspectIndex2</v>
      </c>
      <c r="Y72" t="str">
        <f t="shared" ca="1" si="50"/>
        <v>20,20,33,10,-1,-1,24,-1,-1,46,-1,20,20,-1,20,-1,26,-1,26,33,35,35,33,-1,14,10,22,14</v>
      </c>
    </row>
    <row r="73" spans="1:25" x14ac:dyDescent="0.25">
      <c r="A73" t="str">
        <f ca="1"/>
        <v>000253C2</v>
      </c>
      <c r="B73" t="str">
        <f ca="1"/>
        <v>0003DB26</v>
      </c>
      <c r="C73">
        <f ca="1"/>
        <v>0</v>
      </c>
      <c r="D73">
        <f ca="1"/>
        <v>0</v>
      </c>
      <c r="E73" t="str">
        <f ca="1"/>
        <v>Destruction</v>
      </c>
      <c r="F73">
        <f ca="1"/>
        <v>25</v>
      </c>
      <c r="G73" t="str">
        <f ca="1"/>
        <v>Rift Bolt</v>
      </c>
      <c r="H73">
        <f ca="1"/>
        <v>1</v>
      </c>
      <c r="I73">
        <f ca="1"/>
        <v>1</v>
      </c>
      <c r="J73">
        <f ca="1"/>
        <v>0</v>
      </c>
      <c r="K73" t="str">
        <f ca="1"/>
        <v>Teleport</v>
      </c>
      <c r="L73">
        <f ca="1"/>
        <v>0</v>
      </c>
      <c r="M73">
        <f ca="1"/>
        <v>0</v>
      </c>
      <c r="N73" t="str">
        <f ca="1"/>
        <v>Shock</v>
      </c>
      <c r="O73">
        <f ca="1"/>
        <v>0</v>
      </c>
      <c r="P73">
        <f ca="1"/>
        <v>0</v>
      </c>
      <c r="Q73">
        <f ca="1"/>
        <v>0</v>
      </c>
      <c r="S73" t="str">
        <f t="shared" ca="1" si="51"/>
        <v>Rift Bolt</v>
      </c>
      <c r="T73">
        <f t="shared" ca="1" si="52"/>
        <v>25</v>
      </c>
      <c r="U73" s="18">
        <f t="shared" ca="1" si="53"/>
        <v>152514</v>
      </c>
      <c r="X73" s="1" t="str">
        <f ca="1">"_TIM_SpellTable_" &amp;$A$1&amp;"2_AspectIndex3"</f>
        <v>_TIM_SpellTable_Apocalypse2_AspectIndex3</v>
      </c>
      <c r="Y73" t="str">
        <f t="shared" ca="1" si="50"/>
        <v>-1,31,47,-1,-1,-1,35,-1,-1,-1,-1,-1,-1,-1,-1,-1,-1,-1,-1,-1,-1,-1,-1,-1,33,-1,-1,23</v>
      </c>
    </row>
    <row r="74" spans="1:25" x14ac:dyDescent="0.25">
      <c r="A74" t="str">
        <f ca="1"/>
        <v>000294CD</v>
      </c>
      <c r="B74" t="str">
        <f ca="1"/>
        <v>0003DB27</v>
      </c>
      <c r="C74">
        <f ca="1"/>
        <v>0</v>
      </c>
      <c r="D74">
        <f ca="1"/>
        <v>0</v>
      </c>
      <c r="E74" t="str">
        <f ca="1"/>
        <v>Destruction</v>
      </c>
      <c r="F74">
        <f ca="1"/>
        <v>50</v>
      </c>
      <c r="G74" t="str">
        <f ca="1"/>
        <v>Bolide</v>
      </c>
      <c r="H74">
        <f ca="1"/>
        <v>1</v>
      </c>
      <c r="I74">
        <f ca="1"/>
        <v>1</v>
      </c>
      <c r="J74">
        <f ca="1"/>
        <v>0</v>
      </c>
      <c r="K74">
        <f ca="1"/>
        <v>0</v>
      </c>
      <c r="L74">
        <f ca="1"/>
        <v>0</v>
      </c>
      <c r="M74">
        <f ca="1"/>
        <v>0</v>
      </c>
      <c r="N74" t="str">
        <f ca="1"/>
        <v>Fire</v>
      </c>
      <c r="O74">
        <f ca="1"/>
        <v>0</v>
      </c>
      <c r="P74">
        <f ca="1"/>
        <v>0</v>
      </c>
      <c r="Q74">
        <f ca="1"/>
        <v>0</v>
      </c>
      <c r="S74" t="str">
        <f t="shared" ca="1" si="51"/>
        <v>Bolide</v>
      </c>
      <c r="T74">
        <f t="shared" ca="1" si="52"/>
        <v>50</v>
      </c>
      <c r="U74" s="18">
        <f t="shared" ca="1" si="53"/>
        <v>169165</v>
      </c>
      <c r="X74" s="1" t="str">
        <f ca="1">"_TIM_SpellTable_" &amp;$A$1&amp;"2_AspectIndex4"</f>
        <v>_TIM_SpellTable_Apocalypse2_AspectIndex4</v>
      </c>
      <c r="Y74" t="str">
        <f t="shared" ca="1" si="50"/>
        <v>-1,-1,-1,-1,-1,-1,-1,-1,-1,-1,-1,-1,-1,-1,-1,-1,-1,-1,-1,-1,-1,-1,-1,-1,38,-1,-1,43</v>
      </c>
    </row>
    <row r="75" spans="1:25" x14ac:dyDescent="0.25">
      <c r="A75" t="str">
        <f ca="1"/>
        <v>00001879</v>
      </c>
      <c r="B75" t="str">
        <f ca="1"/>
        <v>0003DB28</v>
      </c>
      <c r="C75">
        <f ca="1"/>
        <v>0</v>
      </c>
      <c r="D75">
        <f ca="1"/>
        <v>0</v>
      </c>
      <c r="E75" t="str">
        <f ca="1"/>
        <v>Destruction</v>
      </c>
      <c r="F75">
        <f ca="1"/>
        <v>50</v>
      </c>
      <c r="G75" t="str">
        <f ca="1"/>
        <v>Electrosphere</v>
      </c>
      <c r="H75">
        <f ca="1"/>
        <v>1</v>
      </c>
      <c r="I75">
        <f ca="1"/>
        <v>1</v>
      </c>
      <c r="J75">
        <f ca="1"/>
        <v>0</v>
      </c>
      <c r="K75">
        <f ca="1"/>
        <v>0</v>
      </c>
      <c r="L75">
        <f ca="1"/>
        <v>0</v>
      </c>
      <c r="M75">
        <f ca="1"/>
        <v>0</v>
      </c>
      <c r="N75" t="str">
        <f ca="1"/>
        <v>Shock</v>
      </c>
      <c r="O75">
        <f ca="1"/>
        <v>0</v>
      </c>
      <c r="P75">
        <f ca="1"/>
        <v>0</v>
      </c>
      <c r="Q75">
        <f ca="1"/>
        <v>0</v>
      </c>
      <c r="S75" t="str">
        <f t="shared" ca="1" si="51"/>
        <v>Electrosphere</v>
      </c>
      <c r="T75">
        <f t="shared" ca="1" si="52"/>
        <v>50</v>
      </c>
      <c r="U75" s="18">
        <f t="shared" ca="1" si="53"/>
        <v>6265</v>
      </c>
    </row>
    <row r="76" spans="1:25" x14ac:dyDescent="0.25">
      <c r="A76" t="str">
        <f ca="1"/>
        <v>001347EE</v>
      </c>
      <c r="B76" t="str">
        <f ca="1"/>
        <v>0003DB29</v>
      </c>
      <c r="C76">
        <f ca="1"/>
        <v>0</v>
      </c>
      <c r="D76">
        <f ca="1"/>
        <v>0</v>
      </c>
      <c r="E76" t="str">
        <f ca="1"/>
        <v>Destruction</v>
      </c>
      <c r="F76">
        <f ca="1"/>
        <v>50</v>
      </c>
      <c r="G76" t="str">
        <f ca="1"/>
        <v>Frost Nova</v>
      </c>
      <c r="H76">
        <f ca="1"/>
        <v>1</v>
      </c>
      <c r="I76">
        <f ca="1"/>
        <v>1</v>
      </c>
      <c r="J76">
        <f ca="1"/>
        <v>0</v>
      </c>
      <c r="K76">
        <f ca="1"/>
        <v>0</v>
      </c>
      <c r="L76">
        <f ca="1"/>
        <v>0</v>
      </c>
      <c r="M76">
        <f ca="1"/>
        <v>0</v>
      </c>
      <c r="N76" t="str">
        <f ca="1"/>
        <v>Frost</v>
      </c>
      <c r="O76">
        <f ca="1"/>
        <v>0</v>
      </c>
      <c r="P76">
        <f ca="1"/>
        <v>0</v>
      </c>
      <c r="Q76">
        <f ca="1"/>
        <v>0</v>
      </c>
      <c r="S76" t="str">
        <f t="shared" ca="1" si="51"/>
        <v>Frost Nova</v>
      </c>
      <c r="T76">
        <f t="shared" ca="1" si="52"/>
        <v>50</v>
      </c>
      <c r="U76" s="18">
        <f t="shared" ca="1" si="53"/>
        <v>1263598</v>
      </c>
      <c r="X76" s="1" t="str">
        <f ca="1">"_TIM_SpellTable_" &amp;$A$1&amp;"3_SpellFormID"</f>
        <v>_TIM_SpellTable_Apocalypse3_SpellFormID</v>
      </c>
    </row>
    <row r="77" spans="1:25" x14ac:dyDescent="0.25">
      <c r="A77" t="str">
        <f ca="1"/>
        <v>00024B44</v>
      </c>
      <c r="B77" t="str">
        <f ca="1"/>
        <v>0003DB2A</v>
      </c>
      <c r="C77">
        <f ca="1"/>
        <v>0</v>
      </c>
      <c r="D77">
        <f ca="1"/>
        <v>0</v>
      </c>
      <c r="E77" t="str">
        <f ca="1"/>
        <v>Destruction</v>
      </c>
      <c r="F77">
        <f ca="1"/>
        <v>50</v>
      </c>
      <c r="G77" t="str">
        <f ca="1"/>
        <v>Ice Shiv</v>
      </c>
      <c r="H77">
        <f ca="1"/>
        <v>1</v>
      </c>
      <c r="I77">
        <f ca="1"/>
        <v>1</v>
      </c>
      <c r="J77">
        <f ca="1"/>
        <v>0</v>
      </c>
      <c r="K77">
        <f ca="1"/>
        <v>0</v>
      </c>
      <c r="L77">
        <f ca="1"/>
        <v>0</v>
      </c>
      <c r="M77">
        <f ca="1"/>
        <v>0</v>
      </c>
      <c r="N77" t="str">
        <f ca="1"/>
        <v>Frost</v>
      </c>
      <c r="O77">
        <f ca="1"/>
        <v>0</v>
      </c>
      <c r="P77">
        <f ca="1"/>
        <v>0</v>
      </c>
      <c r="Q77">
        <f ca="1"/>
        <v>0</v>
      </c>
      <c r="S77" t="str">
        <f t="shared" ca="1" si="51"/>
        <v>Ice Shiv</v>
      </c>
      <c r="T77">
        <f t="shared" ca="1" si="52"/>
        <v>50</v>
      </c>
      <c r="U77" s="18">
        <f t="shared" ca="1" si="53"/>
        <v>150340</v>
      </c>
      <c r="X77" s="1" t="str">
        <f ca="1">"_TIM_SpellTable_" &amp;$A$1&amp;"3_SpellTomeID"</f>
        <v>_TIM_SpellTable_Apocalypse3_SpellTomeID</v>
      </c>
    </row>
    <row r="78" spans="1:25" x14ac:dyDescent="0.25">
      <c r="A78" t="str">
        <f ca="1"/>
        <v>00085910</v>
      </c>
      <c r="B78" t="str">
        <f ca="1"/>
        <v>0003DB2B</v>
      </c>
      <c r="C78">
        <f ca="1"/>
        <v>0</v>
      </c>
      <c r="D78">
        <f ca="1"/>
        <v>0</v>
      </c>
      <c r="E78" t="str">
        <f ca="1"/>
        <v>Destruction</v>
      </c>
      <c r="F78">
        <f ca="1"/>
        <v>50</v>
      </c>
      <c r="G78" t="str">
        <f ca="1"/>
        <v>Incendiary Flow</v>
      </c>
      <c r="H78">
        <f ca="1"/>
        <v>1</v>
      </c>
      <c r="I78">
        <f ca="1"/>
        <v>1</v>
      </c>
      <c r="J78">
        <f ca="1"/>
        <v>0</v>
      </c>
      <c r="K78">
        <f ca="1"/>
        <v>0</v>
      </c>
      <c r="L78">
        <f ca="1"/>
        <v>0</v>
      </c>
      <c r="M78">
        <f ca="1"/>
        <v>0</v>
      </c>
      <c r="N78" t="str">
        <f ca="1"/>
        <v>Fire</v>
      </c>
      <c r="O78">
        <f ca="1"/>
        <v>0</v>
      </c>
      <c r="P78">
        <f ca="1"/>
        <v>0</v>
      </c>
      <c r="Q78">
        <f ca="1"/>
        <v>0</v>
      </c>
      <c r="S78" t="str">
        <f t="shared" ca="1" si="51"/>
        <v>Incendiary Flow</v>
      </c>
      <c r="T78">
        <f t="shared" ca="1" si="52"/>
        <v>50</v>
      </c>
      <c r="U78" s="18">
        <f t="shared" ca="1" si="53"/>
        <v>547088</v>
      </c>
      <c r="X78" s="1" t="str">
        <f ca="1">"_TIM_SpellTable_" &amp;$A$1&amp;"3_TIMTomeID"</f>
        <v>_TIM_SpellTable_Apocalypse3_TIMTomeID</v>
      </c>
    </row>
    <row r="79" spans="1:25" x14ac:dyDescent="0.25">
      <c r="A79" t="str">
        <f ca="1"/>
        <v>00024E49</v>
      </c>
      <c r="B79" t="str">
        <f ca="1"/>
        <v>0003DB2C</v>
      </c>
      <c r="C79">
        <f ca="1"/>
        <v>0</v>
      </c>
      <c r="D79">
        <f ca="1"/>
        <v>0</v>
      </c>
      <c r="E79" t="str">
        <f ca="1"/>
        <v>Destruction</v>
      </c>
      <c r="F79">
        <f ca="1"/>
        <v>50</v>
      </c>
      <c r="G79" t="str">
        <f ca="1"/>
        <v>Scattershock</v>
      </c>
      <c r="H79">
        <f ca="1"/>
        <v>1</v>
      </c>
      <c r="I79">
        <f ca="1"/>
        <v>1</v>
      </c>
      <c r="J79">
        <f ca="1"/>
        <v>0</v>
      </c>
      <c r="K79">
        <f ca="1"/>
        <v>0</v>
      </c>
      <c r="L79">
        <f ca="1"/>
        <v>0</v>
      </c>
      <c r="M79">
        <f ca="1"/>
        <v>0</v>
      </c>
      <c r="N79" t="str">
        <f ca="1"/>
        <v>Shock</v>
      </c>
      <c r="O79">
        <f ca="1"/>
        <v>0</v>
      </c>
      <c r="P79">
        <f ca="1"/>
        <v>0</v>
      </c>
      <c r="Q79">
        <f ca="1"/>
        <v>0</v>
      </c>
      <c r="S79" t="str">
        <f t="shared" ca="1" si="51"/>
        <v>Scattershock</v>
      </c>
      <c r="T79">
        <f t="shared" ca="1" si="52"/>
        <v>50</v>
      </c>
      <c r="U79" s="18">
        <f t="shared" ca="1" si="53"/>
        <v>151113</v>
      </c>
      <c r="X79" s="1" t="str">
        <f ca="1">"_TIM_SpellTable_" &amp;$A$1&amp;"3_TIMRecipeID"</f>
        <v>_TIM_SpellTable_Apocalypse3_TIMRecipeID</v>
      </c>
    </row>
    <row r="80" spans="1:25" x14ac:dyDescent="0.25">
      <c r="A80" t="str">
        <f ca="1"/>
        <v>0007C83B</v>
      </c>
      <c r="B80" t="str">
        <f ca="1"/>
        <v>0003DB25</v>
      </c>
      <c r="C80">
        <f ca="1"/>
        <v>0</v>
      </c>
      <c r="D80">
        <f ca="1"/>
        <v>0</v>
      </c>
      <c r="E80" t="str">
        <f ca="1"/>
        <v>Destruction</v>
      </c>
      <c r="F80">
        <f ca="1"/>
        <v>50</v>
      </c>
      <c r="G80" t="str">
        <f ca="1"/>
        <v>Thundercrack</v>
      </c>
      <c r="H80">
        <f ca="1"/>
        <v>1</v>
      </c>
      <c r="I80">
        <f ca="1"/>
        <v>1</v>
      </c>
      <c r="J80">
        <f ca="1"/>
        <v>0</v>
      </c>
      <c r="K80">
        <f ca="1"/>
        <v>0</v>
      </c>
      <c r="L80">
        <f ca="1"/>
        <v>0</v>
      </c>
      <c r="M80">
        <f ca="1"/>
        <v>0</v>
      </c>
      <c r="N80" t="str">
        <f ca="1"/>
        <v>Shock</v>
      </c>
      <c r="O80">
        <f ca="1"/>
        <v>0</v>
      </c>
      <c r="P80">
        <f ca="1"/>
        <v>0</v>
      </c>
      <c r="Q80">
        <f ca="1"/>
        <v>0</v>
      </c>
      <c r="S80" t="str">
        <f t="shared" ca="1" si="51"/>
        <v>Thundercrack</v>
      </c>
      <c r="T80">
        <f t="shared" ca="1" si="52"/>
        <v>50</v>
      </c>
      <c r="U80" s="18">
        <f t="shared" ca="1" si="53"/>
        <v>510011</v>
      </c>
      <c r="X80" s="1" t="str">
        <f ca="1">"_TIM_SpellTable_" &amp;$A$1&amp;"3_LearnBySchool"</f>
        <v>_TIM_SpellTable_Apocalypse3_LearnBySchool</v>
      </c>
    </row>
    <row r="81" spans="1:24" x14ac:dyDescent="0.25">
      <c r="A81" t="str">
        <f ca="1"/>
        <v>000294D4</v>
      </c>
      <c r="B81" t="str">
        <f ca="1"/>
        <v>0003E094</v>
      </c>
      <c r="C81">
        <f ca="1"/>
        <v>0</v>
      </c>
      <c r="D81">
        <f ca="1"/>
        <v>0</v>
      </c>
      <c r="E81" t="str">
        <f ca="1"/>
        <v>Destruction</v>
      </c>
      <c r="F81">
        <f ca="1"/>
        <v>75</v>
      </c>
      <c r="G81" t="str">
        <f ca="1"/>
        <v>Bombardment</v>
      </c>
      <c r="H81">
        <f ca="1"/>
        <v>1</v>
      </c>
      <c r="I81">
        <f ca="1"/>
        <v>1</v>
      </c>
      <c r="J81">
        <f ca="1"/>
        <v>0</v>
      </c>
      <c r="K81">
        <f ca="1"/>
        <v>0</v>
      </c>
      <c r="L81">
        <f ca="1"/>
        <v>0</v>
      </c>
      <c r="M81">
        <f ca="1"/>
        <v>0</v>
      </c>
      <c r="N81" t="str">
        <f ca="1"/>
        <v>Fire</v>
      </c>
      <c r="O81">
        <f ca="1"/>
        <v>0</v>
      </c>
      <c r="P81">
        <f ca="1"/>
        <v>0</v>
      </c>
      <c r="Q81">
        <f ca="1"/>
        <v>0</v>
      </c>
      <c r="S81" t="str">
        <f t="shared" ca="1" si="51"/>
        <v>Bombardment</v>
      </c>
      <c r="T81">
        <f t="shared" ca="1" si="52"/>
        <v>75</v>
      </c>
      <c r="U81" s="18">
        <f t="shared" ca="1" si="53"/>
        <v>169172</v>
      </c>
      <c r="X81" s="1" t="str">
        <f ca="1">"_TIM_SpellTable_" &amp;$A$1&amp;"3_LearnByAspect"</f>
        <v>_TIM_SpellTable_Apocalypse3_LearnByAspect</v>
      </c>
    </row>
    <row r="82" spans="1:24" x14ac:dyDescent="0.25">
      <c r="A82" t="str">
        <f ca="1"/>
        <v>00002878</v>
      </c>
      <c r="B82" t="str">
        <f ca="1"/>
        <v>0003E092</v>
      </c>
      <c r="C82">
        <f ca="1"/>
        <v>0</v>
      </c>
      <c r="D82">
        <f ca="1"/>
        <v>0</v>
      </c>
      <c r="E82" t="str">
        <f ca="1"/>
        <v>Destruction</v>
      </c>
      <c r="F82">
        <f ca="1"/>
        <v>75</v>
      </c>
      <c r="G82" t="str">
        <f ca="1"/>
        <v>Lightning Strike</v>
      </c>
      <c r="H82">
        <f ca="1"/>
        <v>1</v>
      </c>
      <c r="I82">
        <f ca="1"/>
        <v>1</v>
      </c>
      <c r="J82">
        <f ca="1"/>
        <v>0</v>
      </c>
      <c r="K82">
        <f ca="1"/>
        <v>0</v>
      </c>
      <c r="L82">
        <f ca="1"/>
        <v>0</v>
      </c>
      <c r="M82">
        <f ca="1"/>
        <v>0</v>
      </c>
      <c r="N82" t="str">
        <f ca="1"/>
        <v>Shock</v>
      </c>
      <c r="O82">
        <f ca="1"/>
        <v>0</v>
      </c>
      <c r="P82">
        <f ca="1"/>
        <v>0</v>
      </c>
      <c r="Q82">
        <f ca="1"/>
        <v>0</v>
      </c>
      <c r="S82" t="str">
        <f t="shared" ca="1" si="51"/>
        <v>Lightning Strike</v>
      </c>
      <c r="T82">
        <f t="shared" ca="1" si="52"/>
        <v>75</v>
      </c>
      <c r="U82" s="18">
        <f t="shared" ca="1" si="53"/>
        <v>10360</v>
      </c>
      <c r="X82" s="1" t="str">
        <f ca="1">"_TIM_SpellTable_" &amp;$A$1&amp;"3_SchoolIndex"</f>
        <v>_TIM_SpellTable_Apocalypse3_SchoolIndex</v>
      </c>
    </row>
    <row r="83" spans="1:24" x14ac:dyDescent="0.25">
      <c r="A83" t="str">
        <f ca="1"/>
        <v>0002388C</v>
      </c>
      <c r="B83" t="str">
        <f ca="1"/>
        <v>0003E08F</v>
      </c>
      <c r="C83">
        <f ca="1"/>
        <v>0</v>
      </c>
      <c r="D83">
        <f ca="1"/>
        <v>0</v>
      </c>
      <c r="E83" t="str">
        <f ca="1"/>
        <v>Destruction</v>
      </c>
      <c r="F83">
        <f ca="1"/>
        <v>75</v>
      </c>
      <c r="G83" t="str">
        <f ca="1"/>
        <v>Scorching Hands</v>
      </c>
      <c r="H83">
        <f ca="1"/>
        <v>1</v>
      </c>
      <c r="I83">
        <f ca="1"/>
        <v>1</v>
      </c>
      <c r="J83">
        <f ca="1"/>
        <v>0</v>
      </c>
      <c r="K83">
        <f ca="1"/>
        <v>0</v>
      </c>
      <c r="L83">
        <f ca="1"/>
        <v>0</v>
      </c>
      <c r="M83">
        <f ca="1"/>
        <v>0</v>
      </c>
      <c r="N83" t="str">
        <f ca="1"/>
        <v>Fire</v>
      </c>
      <c r="O83">
        <f ca="1"/>
        <v>0</v>
      </c>
      <c r="P83">
        <f ca="1"/>
        <v>0</v>
      </c>
      <c r="Q83">
        <f ca="1"/>
        <v>0</v>
      </c>
      <c r="S83" t="str">
        <f t="shared" ca="1" si="51"/>
        <v>Scorching Hands</v>
      </c>
      <c r="T83">
        <f t="shared" ca="1" si="52"/>
        <v>75</v>
      </c>
      <c r="U83" s="18">
        <f t="shared" ca="1" si="53"/>
        <v>145548</v>
      </c>
      <c r="X83" s="1" t="str">
        <f ca="1">"_TIM_SpellTable_" &amp;$A$1&amp;"3_AspectIndex1"</f>
        <v>_TIM_SpellTable_Apocalypse3_AspectIndex1</v>
      </c>
    </row>
    <row r="84" spans="1:24" x14ac:dyDescent="0.25">
      <c r="A84" t="str">
        <f ca="1"/>
        <v>00108627</v>
      </c>
      <c r="B84" t="str">
        <f ca="1"/>
        <v>0003E091</v>
      </c>
      <c r="C84">
        <f ca="1"/>
        <v>0</v>
      </c>
      <c r="D84">
        <f ca="1"/>
        <v>0</v>
      </c>
      <c r="E84" t="str">
        <f ca="1"/>
        <v>Destruction</v>
      </c>
      <c r="F84">
        <f ca="1"/>
        <v>75</v>
      </c>
      <c r="G84" t="str">
        <f ca="1"/>
        <v>Shattering Crystal</v>
      </c>
      <c r="H84">
        <f ca="1"/>
        <v>1</v>
      </c>
      <c r="I84">
        <f ca="1"/>
        <v>1</v>
      </c>
      <c r="J84">
        <f ca="1"/>
        <v>0</v>
      </c>
      <c r="K84">
        <f ca="1"/>
        <v>0</v>
      </c>
      <c r="L84">
        <f ca="1"/>
        <v>0</v>
      </c>
      <c r="M84">
        <f ca="1"/>
        <v>0</v>
      </c>
      <c r="N84" t="str">
        <f ca="1"/>
        <v>Frost</v>
      </c>
      <c r="O84">
        <f ca="1"/>
        <v>0</v>
      </c>
      <c r="P84">
        <f ca="1"/>
        <v>0</v>
      </c>
      <c r="Q84">
        <f ca="1"/>
        <v>0</v>
      </c>
      <c r="S84" t="str">
        <f t="shared" ca="1" si="51"/>
        <v>Shattering Crystal</v>
      </c>
      <c r="T84">
        <f t="shared" ca="1" si="52"/>
        <v>75</v>
      </c>
      <c r="U84" s="18">
        <f t="shared" ca="1" si="53"/>
        <v>1082919</v>
      </c>
      <c r="X84" s="1" t="str">
        <f ca="1">"_TIM_SpellTable_" &amp;$A$1&amp;"3_AspectIndex2"</f>
        <v>_TIM_SpellTable_Apocalypse3_AspectIndex2</v>
      </c>
    </row>
    <row r="85" spans="1:24" x14ac:dyDescent="0.25">
      <c r="A85" t="str">
        <f ca="1"/>
        <v>0000186D</v>
      </c>
      <c r="B85" t="str">
        <f ca="1"/>
        <v>0003E093</v>
      </c>
      <c r="C85">
        <f ca="1"/>
        <v>0</v>
      </c>
      <c r="D85">
        <f ca="1"/>
        <v>0</v>
      </c>
      <c r="E85" t="str">
        <f ca="1"/>
        <v>Destruction</v>
      </c>
      <c r="F85">
        <f ca="1"/>
        <v>75</v>
      </c>
      <c r="G85" t="str">
        <f ca="1"/>
        <v>Shock Nova</v>
      </c>
      <c r="H85">
        <f ca="1"/>
        <v>1</v>
      </c>
      <c r="I85">
        <f ca="1"/>
        <v>1</v>
      </c>
      <c r="J85">
        <f ca="1"/>
        <v>0</v>
      </c>
      <c r="K85">
        <f ca="1"/>
        <v>0</v>
      </c>
      <c r="L85">
        <f ca="1"/>
        <v>0</v>
      </c>
      <c r="M85">
        <f ca="1"/>
        <v>0</v>
      </c>
      <c r="N85" t="str">
        <f ca="1"/>
        <v>Shock</v>
      </c>
      <c r="O85">
        <f ca="1"/>
        <v>0</v>
      </c>
      <c r="P85">
        <f ca="1"/>
        <v>0</v>
      </c>
      <c r="Q85">
        <f ca="1"/>
        <v>0</v>
      </c>
      <c r="S85" t="str">
        <f t="shared" ca="1" si="51"/>
        <v>Shock Nova</v>
      </c>
      <c r="T85">
        <f t="shared" ca="1" si="52"/>
        <v>75</v>
      </c>
      <c r="U85" s="18">
        <f t="shared" ca="1" si="53"/>
        <v>6253</v>
      </c>
      <c r="X85" s="1" t="str">
        <f ca="1">"_TIM_SpellTable_" &amp;$A$1&amp;"3_AspectIndex3"</f>
        <v>_TIM_SpellTable_Apocalypse3_AspectIndex3</v>
      </c>
    </row>
    <row r="86" spans="1:24" x14ac:dyDescent="0.25">
      <c r="A86" t="str">
        <f ca="1"/>
        <v>00027F2E</v>
      </c>
      <c r="B86" t="str">
        <f ca="1"/>
        <v>0003E090</v>
      </c>
      <c r="C86">
        <f ca="1"/>
        <v>0</v>
      </c>
      <c r="D86">
        <f ca="1"/>
        <v>0</v>
      </c>
      <c r="E86" t="str">
        <f ca="1"/>
        <v>Destruction</v>
      </c>
      <c r="F86">
        <f ca="1"/>
        <v>75</v>
      </c>
      <c r="G86" t="str">
        <f ca="1"/>
        <v>Sleet Storm</v>
      </c>
      <c r="H86">
        <f ca="1"/>
        <v>1</v>
      </c>
      <c r="I86">
        <f ca="1"/>
        <v>1</v>
      </c>
      <c r="J86">
        <f ca="1"/>
        <v>0</v>
      </c>
      <c r="K86">
        <f ca="1"/>
        <v>0</v>
      </c>
      <c r="L86">
        <f ca="1"/>
        <v>0</v>
      </c>
      <c r="M86">
        <f ca="1"/>
        <v>0</v>
      </c>
      <c r="N86" t="str">
        <f ca="1"/>
        <v>Frost</v>
      </c>
      <c r="O86">
        <f ca="1"/>
        <v>0</v>
      </c>
      <c r="P86">
        <f ca="1"/>
        <v>0</v>
      </c>
      <c r="Q86">
        <f ca="1"/>
        <v>0</v>
      </c>
      <c r="S86" t="str">
        <f t="shared" ca="1" si="51"/>
        <v>Sleet Storm</v>
      </c>
      <c r="T86">
        <f t="shared" ca="1" si="52"/>
        <v>75</v>
      </c>
      <c r="U86" s="18">
        <f t="shared" ca="1" si="53"/>
        <v>163630</v>
      </c>
      <c r="X86" s="1" t="str">
        <f ca="1">"_TIM_SpellTable_" &amp;$A$1&amp;"3_AspectIndex4"</f>
        <v>_TIM_SpellTable_Apocalypse3_AspectIndex4</v>
      </c>
    </row>
    <row r="87" spans="1:24" x14ac:dyDescent="0.25">
      <c r="A87" t="str">
        <f ca="1"/>
        <v>00023316</v>
      </c>
      <c r="B87" t="str">
        <f ca="1"/>
        <v>0003E095</v>
      </c>
      <c r="C87">
        <f ca="1"/>
        <v>0</v>
      </c>
      <c r="D87">
        <f ca="1"/>
        <v>0</v>
      </c>
      <c r="E87" t="str">
        <f ca="1"/>
        <v>Destruction</v>
      </c>
      <c r="F87">
        <f ca="1"/>
        <v>100</v>
      </c>
      <c r="G87" t="str">
        <f ca="1"/>
        <v>Apocalypse</v>
      </c>
      <c r="H87">
        <f ca="1"/>
        <v>1</v>
      </c>
      <c r="I87">
        <f ca="1"/>
        <v>1</v>
      </c>
      <c r="J87">
        <f ca="1"/>
        <v>0</v>
      </c>
      <c r="K87">
        <f ca="1"/>
        <v>0</v>
      </c>
      <c r="L87">
        <f ca="1"/>
        <v>0</v>
      </c>
      <c r="M87" t="str">
        <f ca="1"/>
        <v>Oblivion</v>
      </c>
      <c r="N87" t="str">
        <f ca="1"/>
        <v>Fire</v>
      </c>
      <c r="O87" t="str">
        <f ca="1"/>
        <v>Frost</v>
      </c>
      <c r="P87" t="str">
        <f ca="1"/>
        <v>Shock</v>
      </c>
      <c r="Q87">
        <f ca="1"/>
        <v>0</v>
      </c>
      <c r="S87" t="str">
        <f t="shared" ca="1" si="51"/>
        <v>Apocalypse</v>
      </c>
      <c r="T87">
        <f t="shared" ca="1" si="52"/>
        <v>100</v>
      </c>
      <c r="U87" s="18">
        <f t="shared" ca="1" si="53"/>
        <v>144150</v>
      </c>
    </row>
    <row r="88" spans="1:24" x14ac:dyDescent="0.25">
      <c r="A88" t="str">
        <f ca="1"/>
        <v>0002D068</v>
      </c>
      <c r="B88" t="str">
        <f ca="1"/>
        <v>0003E099</v>
      </c>
      <c r="C88">
        <f ca="1"/>
        <v>0</v>
      </c>
      <c r="D88">
        <f ca="1"/>
        <v>0</v>
      </c>
      <c r="E88" t="str">
        <f ca="1"/>
        <v>Destruction</v>
      </c>
      <c r="F88">
        <f ca="1"/>
        <v>100</v>
      </c>
      <c r="G88" t="str">
        <f ca="1"/>
        <v>Cyclonic Rift</v>
      </c>
      <c r="H88">
        <f ca="1"/>
        <v>1</v>
      </c>
      <c r="I88">
        <f ca="1"/>
        <v>1</v>
      </c>
      <c r="J88">
        <f ca="1"/>
        <v>0</v>
      </c>
      <c r="K88" t="str">
        <f ca="1"/>
        <v>Teleport</v>
      </c>
      <c r="L88">
        <f ca="1"/>
        <v>0</v>
      </c>
      <c r="M88">
        <f ca="1"/>
        <v>0</v>
      </c>
      <c r="N88" t="str">
        <f ca="1"/>
        <v>Shock</v>
      </c>
      <c r="O88">
        <f ca="1"/>
        <v>0</v>
      </c>
      <c r="P88">
        <f ca="1"/>
        <v>0</v>
      </c>
      <c r="Q88">
        <f ca="1"/>
        <v>0</v>
      </c>
      <c r="S88" t="str">
        <f t="shared" ca="1" si="51"/>
        <v>Cyclonic Rift</v>
      </c>
      <c r="T88">
        <f t="shared" ca="1" si="52"/>
        <v>100</v>
      </c>
      <c r="U88" s="18">
        <f t="shared" ca="1" si="53"/>
        <v>184424</v>
      </c>
      <c r="X88" s="1" t="str">
        <f ca="1">"_TIM_SpellTable_" &amp;$A$1&amp;"4_SpellFormID"</f>
        <v>_TIM_SpellTable_Apocalypse4_SpellFormID</v>
      </c>
    </row>
    <row r="89" spans="1:24" x14ac:dyDescent="0.25">
      <c r="A89" t="str">
        <f ca="1"/>
        <v>000137BE</v>
      </c>
      <c r="B89" t="str">
        <f ca="1"/>
        <v>0003E096</v>
      </c>
      <c r="C89">
        <f ca="1"/>
        <v>0</v>
      </c>
      <c r="D89">
        <f ca="1"/>
        <v>0</v>
      </c>
      <c r="E89" t="str">
        <f ca="1"/>
        <v>Destruction</v>
      </c>
      <c r="F89">
        <f ca="1"/>
        <v>100</v>
      </c>
      <c r="G89" t="str">
        <f ca="1"/>
        <v>Fingers of the Mountain</v>
      </c>
      <c r="H89">
        <f ca="1"/>
        <v>1</v>
      </c>
      <c r="I89">
        <f ca="1"/>
        <v>1</v>
      </c>
      <c r="J89">
        <f ca="1"/>
        <v>0</v>
      </c>
      <c r="K89">
        <f ca="1"/>
        <v>0</v>
      </c>
      <c r="L89">
        <f ca="1"/>
        <v>0</v>
      </c>
      <c r="M89">
        <f ca="1"/>
        <v>0</v>
      </c>
      <c r="N89" t="str">
        <f ca="1"/>
        <v>Shock</v>
      </c>
      <c r="O89">
        <f ca="1"/>
        <v>0</v>
      </c>
      <c r="P89">
        <f ca="1"/>
        <v>0</v>
      </c>
      <c r="Q89">
        <f ca="1"/>
        <v>0</v>
      </c>
      <c r="S89" t="str">
        <f t="shared" ca="1" si="51"/>
        <v>Fingers of the Mountain</v>
      </c>
      <c r="T89">
        <f t="shared" ca="1" si="52"/>
        <v>100</v>
      </c>
      <c r="U89" s="18">
        <f t="shared" ca="1" si="53"/>
        <v>79806</v>
      </c>
      <c r="X89" s="1" t="str">
        <f ca="1">"_TIM_SpellTable_" &amp;$A$1&amp;"4_SpellTomeID"</f>
        <v>_TIM_SpellTable_Apocalypse4_SpellTomeID</v>
      </c>
    </row>
    <row r="90" spans="1:24" x14ac:dyDescent="0.25">
      <c r="A90" t="str">
        <f ca="1"/>
        <v>0002E0C0</v>
      </c>
      <c r="B90" t="str">
        <f ca="1"/>
        <v>0003E097</v>
      </c>
      <c r="C90">
        <f ca="1"/>
        <v>0</v>
      </c>
      <c r="D90">
        <f ca="1"/>
        <v>0</v>
      </c>
      <c r="E90" t="str">
        <f ca="1"/>
        <v>Destruction</v>
      </c>
      <c r="F90">
        <f ca="1"/>
        <v>100</v>
      </c>
      <c r="G90" t="str">
        <f ca="1"/>
        <v>Flamestrike</v>
      </c>
      <c r="H90">
        <f ca="1"/>
        <v>1</v>
      </c>
      <c r="I90">
        <f ca="1"/>
        <v>1</v>
      </c>
      <c r="J90">
        <f ca="1"/>
        <v>0</v>
      </c>
      <c r="K90">
        <f ca="1"/>
        <v>0</v>
      </c>
      <c r="L90">
        <f ca="1"/>
        <v>0</v>
      </c>
      <c r="M90">
        <f ca="1"/>
        <v>0</v>
      </c>
      <c r="N90" t="str">
        <f ca="1"/>
        <v>Fire</v>
      </c>
      <c r="O90">
        <f ca="1"/>
        <v>0</v>
      </c>
      <c r="P90">
        <f ca="1"/>
        <v>0</v>
      </c>
      <c r="Q90">
        <f ca="1"/>
        <v>0</v>
      </c>
      <c r="S90" t="str">
        <f t="shared" ca="1" si="51"/>
        <v>Flamestrike</v>
      </c>
      <c r="T90">
        <f t="shared" ca="1" si="52"/>
        <v>100</v>
      </c>
      <c r="U90" s="18">
        <f t="shared" ca="1" si="53"/>
        <v>188608</v>
      </c>
      <c r="X90" s="1" t="str">
        <f ca="1">"_TIM_SpellTable_" &amp;$A$1&amp;"4_TIMTomeID"</f>
        <v>_TIM_SpellTable_Apocalypse4_TIMTomeID</v>
      </c>
    </row>
    <row r="91" spans="1:24" x14ac:dyDescent="0.25">
      <c r="A91" t="str">
        <f ca="1"/>
        <v>00044264</v>
      </c>
      <c r="B91" t="str">
        <f ca="1"/>
        <v>0005E219</v>
      </c>
      <c r="C91">
        <f ca="1"/>
        <v>0</v>
      </c>
      <c r="D91">
        <f ca="1"/>
        <v>0</v>
      </c>
      <c r="E91" t="str">
        <f ca="1"/>
        <v>Destruction</v>
      </c>
      <c r="F91">
        <f ca="1"/>
        <v>100</v>
      </c>
      <c r="G91" t="str">
        <f ca="1"/>
        <v>Forbidden Sun</v>
      </c>
      <c r="H91">
        <f ca="1"/>
        <v>1</v>
      </c>
      <c r="I91">
        <f ca="1"/>
        <v>1</v>
      </c>
      <c r="J91">
        <f ca="1"/>
        <v>0</v>
      </c>
      <c r="K91" t="str">
        <f ca="1"/>
        <v>Weaken</v>
      </c>
      <c r="L91">
        <f ca="1"/>
        <v>0</v>
      </c>
      <c r="M91">
        <f ca="1"/>
        <v>0</v>
      </c>
      <c r="N91" t="str">
        <f ca="1"/>
        <v>Fire</v>
      </c>
      <c r="O91">
        <f ca="1"/>
        <v>0</v>
      </c>
      <c r="P91" t="str">
        <f ca="1"/>
        <v>Resistance</v>
      </c>
      <c r="Q91">
        <f ca="1"/>
        <v>0</v>
      </c>
      <c r="S91" t="str">
        <f t="shared" ca="1" si="51"/>
        <v>Forbidden Sun</v>
      </c>
      <c r="T91">
        <f t="shared" ca="1" si="52"/>
        <v>100</v>
      </c>
      <c r="U91" s="18">
        <f t="shared" ca="1" si="53"/>
        <v>279140</v>
      </c>
      <c r="X91" s="1" t="str">
        <f ca="1">"_TIM_SpellTable_" &amp;$A$1&amp;"4_TIMRecipeID"</f>
        <v>_TIM_SpellTable_Apocalypse4_TIMRecipeID</v>
      </c>
    </row>
    <row r="92" spans="1:24" x14ac:dyDescent="0.25">
      <c r="A92" t="str">
        <f ca="1"/>
        <v>00020A58</v>
      </c>
      <c r="B92" t="str">
        <f ca="1"/>
        <v>0003E098</v>
      </c>
      <c r="C92">
        <f ca="1"/>
        <v>0</v>
      </c>
      <c r="D92">
        <f ca="1"/>
        <v>0</v>
      </c>
      <c r="E92" t="str">
        <f ca="1"/>
        <v>Destruction</v>
      </c>
      <c r="F92">
        <f ca="1"/>
        <v>100</v>
      </c>
      <c r="G92" t="str">
        <f ca="1"/>
        <v>Frozen Orb</v>
      </c>
      <c r="H92">
        <f ca="1"/>
        <v>1</v>
      </c>
      <c r="I92">
        <f ca="1"/>
        <v>1</v>
      </c>
      <c r="J92">
        <f ca="1"/>
        <v>0</v>
      </c>
      <c r="K92">
        <f ca="1"/>
        <v>0</v>
      </c>
      <c r="L92">
        <f ca="1"/>
        <v>0</v>
      </c>
      <c r="M92">
        <f ca="1"/>
        <v>0</v>
      </c>
      <c r="N92" t="str">
        <f ca="1"/>
        <v>Frost</v>
      </c>
      <c r="O92">
        <f ca="1"/>
        <v>0</v>
      </c>
      <c r="P92">
        <f ca="1"/>
        <v>0</v>
      </c>
      <c r="Q92">
        <f ca="1"/>
        <v>0</v>
      </c>
      <c r="S92" t="str">
        <f t="shared" ca="1" si="51"/>
        <v>Frozen Orb</v>
      </c>
      <c r="T92">
        <f t="shared" ca="1" si="52"/>
        <v>100</v>
      </c>
      <c r="U92" s="18">
        <f t="shared" ca="1" si="53"/>
        <v>133720</v>
      </c>
      <c r="X92" s="1" t="str">
        <f ca="1">"_TIM_SpellTable_" &amp;$A$1&amp;"4_LearnBySchool"</f>
        <v>_TIM_SpellTable_Apocalypse4_LearnBySchool</v>
      </c>
    </row>
    <row r="93" spans="1:24" x14ac:dyDescent="0.25">
      <c r="A93" t="str">
        <f ca="1"/>
        <v>00083A2C</v>
      </c>
      <c r="B93" t="str">
        <f ca="1"/>
        <v>0008970A</v>
      </c>
      <c r="C93">
        <f ca="1"/>
        <v>0</v>
      </c>
      <c r="D93">
        <f ca="1"/>
        <v>0</v>
      </c>
      <c r="E93" t="str">
        <f ca="1"/>
        <v>Destruction</v>
      </c>
      <c r="F93">
        <f ca="1"/>
        <v>100</v>
      </c>
      <c r="G93" t="str">
        <f ca="1"/>
        <v>Howling Blast</v>
      </c>
      <c r="H93">
        <f ca="1"/>
        <v>1</v>
      </c>
      <c r="I93">
        <f ca="1"/>
        <v>1</v>
      </c>
      <c r="J93">
        <f ca="1"/>
        <v>0</v>
      </c>
      <c r="K93" t="str">
        <f ca="1"/>
        <v>Weaken</v>
      </c>
      <c r="L93">
        <f ca="1"/>
        <v>0</v>
      </c>
      <c r="M93">
        <f ca="1"/>
        <v>0</v>
      </c>
      <c r="N93" t="str">
        <f ca="1"/>
        <v>Frost</v>
      </c>
      <c r="O93">
        <f ca="1"/>
        <v>0</v>
      </c>
      <c r="P93" t="str">
        <f ca="1"/>
        <v>Resistance</v>
      </c>
      <c r="Q93">
        <f ca="1"/>
        <v>0</v>
      </c>
      <c r="S93" t="str">
        <f t="shared" ca="1" si="51"/>
        <v>Howling Blast</v>
      </c>
      <c r="T93">
        <f t="shared" ca="1" si="52"/>
        <v>100</v>
      </c>
      <c r="U93" s="18">
        <f t="shared" ca="1" si="53"/>
        <v>539180</v>
      </c>
      <c r="X93" s="1" t="str">
        <f ca="1">"_TIM_SpellTable_" &amp;$A$1&amp;"4_LearnByAspect"</f>
        <v>_TIM_SpellTable_Apocalypse4_LearnByAspect</v>
      </c>
    </row>
    <row r="94" spans="1:24" x14ac:dyDescent="0.25">
      <c r="A94" t="str">
        <f ca="1"/>
        <v>00083A22</v>
      </c>
      <c r="B94" t="str">
        <f ca="1"/>
        <v>0008970B</v>
      </c>
      <c r="C94">
        <f ca="1"/>
        <v>0</v>
      </c>
      <c r="D94">
        <f ca="1"/>
        <v>0</v>
      </c>
      <c r="E94" t="str">
        <f ca="1"/>
        <v>Destruction</v>
      </c>
      <c r="F94">
        <f ca="1"/>
        <v>100</v>
      </c>
      <c r="G94" t="str">
        <f ca="1"/>
        <v>Static Dome</v>
      </c>
      <c r="H94">
        <f ca="1"/>
        <v>1</v>
      </c>
      <c r="I94">
        <f ca="1"/>
        <v>1</v>
      </c>
      <c r="J94">
        <f ca="1"/>
        <v>0</v>
      </c>
      <c r="K94" t="str">
        <f ca="1"/>
        <v>Weaken</v>
      </c>
      <c r="L94">
        <f ca="1"/>
        <v>0</v>
      </c>
      <c r="M94">
        <f ca="1"/>
        <v>0</v>
      </c>
      <c r="N94" t="str">
        <f ca="1"/>
        <v>Shock</v>
      </c>
      <c r="O94">
        <f ca="1"/>
        <v>0</v>
      </c>
      <c r="P94" t="str">
        <f ca="1"/>
        <v>Resistance</v>
      </c>
      <c r="Q94">
        <f ca="1"/>
        <v>0</v>
      </c>
      <c r="S94" t="str">
        <f t="shared" ca="1" si="51"/>
        <v>Static Dome</v>
      </c>
      <c r="T94">
        <f t="shared" ca="1" si="52"/>
        <v>100</v>
      </c>
      <c r="U94" s="18">
        <f t="shared" ca="1" si="53"/>
        <v>539170</v>
      </c>
      <c r="X94" s="1" t="str">
        <f ca="1">"_TIM_SpellTable_" &amp;$A$1&amp;"4_SchoolIndex"</f>
        <v>_TIM_SpellTable_Apocalypse4_SchoolIndex</v>
      </c>
    </row>
    <row r="95" spans="1:24" x14ac:dyDescent="0.25">
      <c r="A95" t="str">
        <f ca="1"/>
        <v>0002D5DB</v>
      </c>
      <c r="B95" t="str">
        <f ca="1"/>
        <v>0003E09A</v>
      </c>
      <c r="C95">
        <f ca="1"/>
        <v>0</v>
      </c>
      <c r="D95">
        <f ca="1"/>
        <v>0</v>
      </c>
      <c r="E95" t="str">
        <f ca="1"/>
        <v>Destruction</v>
      </c>
      <c r="F95">
        <f ca="1"/>
        <v>100</v>
      </c>
      <c r="G95" t="str">
        <f ca="1"/>
        <v>Twister</v>
      </c>
      <c r="H95">
        <f ca="1"/>
        <v>1</v>
      </c>
      <c r="I95">
        <f ca="1"/>
        <v>1</v>
      </c>
      <c r="J95">
        <f ca="1"/>
        <v>0</v>
      </c>
      <c r="K95">
        <f ca="1"/>
        <v>0</v>
      </c>
      <c r="L95">
        <f ca="1"/>
        <v>0</v>
      </c>
      <c r="M95">
        <f ca="1"/>
        <v>0</v>
      </c>
      <c r="N95" t="str">
        <f ca="1"/>
        <v>Frost</v>
      </c>
      <c r="O95" t="str">
        <f ca="1"/>
        <v>Wind</v>
      </c>
      <c r="P95">
        <f ca="1"/>
        <v>0</v>
      </c>
      <c r="Q95">
        <f ca="1"/>
        <v>0</v>
      </c>
      <c r="S95" t="str">
        <f t="shared" ca="1" si="51"/>
        <v>Twister</v>
      </c>
      <c r="T95">
        <f t="shared" ca="1" si="52"/>
        <v>100</v>
      </c>
      <c r="U95" s="18">
        <f t="shared" ca="1" si="53"/>
        <v>185819</v>
      </c>
      <c r="X95" s="1" t="str">
        <f ca="1">"_TIM_SpellTable_" &amp;$A$1&amp;"4_AspectIndex1"</f>
        <v>_TIM_SpellTable_Apocalypse4_AspectIndex1</v>
      </c>
    </row>
    <row r="96" spans="1:24" x14ac:dyDescent="0.25">
      <c r="A96" t="str">
        <f ca="1"/>
        <v>0004733C</v>
      </c>
      <c r="B96" t="str">
        <f ca="1"/>
        <v>00047345</v>
      </c>
      <c r="C96">
        <f ca="1"/>
        <v>0</v>
      </c>
      <c r="D96">
        <f ca="1"/>
        <v>0</v>
      </c>
      <c r="E96" t="str">
        <f ca="1"/>
        <v>Destruction</v>
      </c>
      <c r="F96">
        <f ca="1"/>
        <v>100</v>
      </c>
      <c r="G96" t="str">
        <f ca="1"/>
        <v>Volcano</v>
      </c>
      <c r="H96">
        <f ca="1"/>
        <v>1</v>
      </c>
      <c r="I96">
        <f ca="1"/>
        <v>1</v>
      </c>
      <c r="J96">
        <f ca="1"/>
        <v>0</v>
      </c>
      <c r="K96">
        <f ca="1"/>
        <v>0</v>
      </c>
      <c r="L96">
        <f ca="1"/>
        <v>0</v>
      </c>
      <c r="M96">
        <f ca="1"/>
        <v>0</v>
      </c>
      <c r="N96" t="str">
        <f ca="1"/>
        <v>Fire</v>
      </c>
      <c r="O96" t="str">
        <f ca="1"/>
        <v>Earth</v>
      </c>
      <c r="P96">
        <f ca="1"/>
        <v>0</v>
      </c>
      <c r="Q96">
        <f ca="1"/>
        <v>0</v>
      </c>
      <c r="S96" t="str">
        <f t="shared" ca="1" si="51"/>
        <v>Volcano</v>
      </c>
      <c r="T96">
        <f t="shared" ca="1" si="52"/>
        <v>100</v>
      </c>
      <c r="U96" s="18">
        <f t="shared" ca="1" si="53"/>
        <v>291644</v>
      </c>
      <c r="X96" s="1" t="str">
        <f ca="1">"_TIM_SpellTable_" &amp;$A$1&amp;"4_AspectIndex2"</f>
        <v>_TIM_SpellTable_Apocalypse4_AspectIndex2</v>
      </c>
    </row>
    <row r="97" spans="1:168" x14ac:dyDescent="0.25">
      <c r="A97" t="str">
        <f ca="1"/>
        <v>0000BB25</v>
      </c>
      <c r="B97" t="str">
        <f ca="1"/>
        <v>0003E5FD</v>
      </c>
      <c r="C97">
        <f ca="1"/>
        <v>0</v>
      </c>
      <c r="D97">
        <f ca="1"/>
        <v>0</v>
      </c>
      <c r="E97" t="str">
        <f ca="1"/>
        <v>Illusion</v>
      </c>
      <c r="F97">
        <f ca="1"/>
        <v>0</v>
      </c>
      <c r="G97" t="str">
        <f ca="1"/>
        <v>Dispel Magic</v>
      </c>
      <c r="H97">
        <f ca="1"/>
        <v>1</v>
      </c>
      <c r="I97">
        <f ca="1"/>
        <v>1</v>
      </c>
      <c r="J97">
        <f ca="1"/>
        <v>0</v>
      </c>
      <c r="K97">
        <f ca="1"/>
        <v>0</v>
      </c>
      <c r="L97">
        <f ca="1"/>
        <v>0</v>
      </c>
      <c r="M97" t="str">
        <f ca="1"/>
        <v>Magic</v>
      </c>
      <c r="N97">
        <f ca="1"/>
        <v>0</v>
      </c>
      <c r="O97">
        <f ca="1"/>
        <v>0</v>
      </c>
      <c r="P97">
        <f ca="1"/>
        <v>0</v>
      </c>
      <c r="Q97" t="str">
        <f ca="1"/>
        <v>Metamagic</v>
      </c>
      <c r="S97" t="str">
        <f t="shared" ca="1" si="51"/>
        <v>Dispel Magic</v>
      </c>
      <c r="T97">
        <f t="shared" ca="1" si="52"/>
        <v>0</v>
      </c>
      <c r="U97" s="18">
        <f t="shared" ca="1" si="53"/>
        <v>47909</v>
      </c>
      <c r="X97" s="1" t="str">
        <f ca="1">"_TIM_SpellTable_" &amp;$A$1&amp;"4_AspectIndex3"</f>
        <v>_TIM_SpellTable_Apocalypse4_AspectIndex3</v>
      </c>
    </row>
    <row r="98" spans="1:168" x14ac:dyDescent="0.25">
      <c r="A98" t="str">
        <f ca="1"/>
        <v>0000AAE8</v>
      </c>
      <c r="B98" t="str">
        <f ca="1"/>
        <v>0003E5FE</v>
      </c>
      <c r="C98">
        <f ca="1"/>
        <v>0</v>
      </c>
      <c r="D98">
        <f ca="1"/>
        <v>0</v>
      </c>
      <c r="E98" t="str">
        <f ca="1"/>
        <v>Illusion</v>
      </c>
      <c r="F98">
        <f ca="1"/>
        <v>0</v>
      </c>
      <c r="G98" t="str">
        <f ca="1"/>
        <v>Ghostwalk</v>
      </c>
      <c r="H98">
        <f ca="1"/>
        <v>1</v>
      </c>
      <c r="I98">
        <f ca="1"/>
        <v>1</v>
      </c>
      <c r="J98">
        <f ca="1"/>
        <v>0</v>
      </c>
      <c r="K98" t="str">
        <f ca="1"/>
        <v>Teleport</v>
      </c>
      <c r="L98">
        <f ca="1"/>
        <v>0</v>
      </c>
      <c r="M98" t="str">
        <f ca="1"/>
        <v>Light</v>
      </c>
      <c r="N98">
        <f ca="1"/>
        <v>0</v>
      </c>
      <c r="O98">
        <f ca="1"/>
        <v>0</v>
      </c>
      <c r="P98">
        <f ca="1"/>
        <v>0</v>
      </c>
      <c r="Q98">
        <f ca="1"/>
        <v>0</v>
      </c>
      <c r="S98" t="str">
        <f t="shared" ca="1" si="51"/>
        <v>Ghostwalk</v>
      </c>
      <c r="T98">
        <f t="shared" ca="1" si="52"/>
        <v>0</v>
      </c>
      <c r="U98" s="18">
        <f t="shared" ca="1" si="53"/>
        <v>43752</v>
      </c>
      <c r="X98" s="1" t="str">
        <f ca="1">"_TIM_SpellTable_" &amp;$A$1&amp;"4_AspectIndex4"</f>
        <v>_TIM_SpellTable_Apocalypse4_AspectIndex4</v>
      </c>
    </row>
    <row r="99" spans="1:168" x14ac:dyDescent="0.25">
      <c r="A99" t="str">
        <f ca="1"/>
        <v>0008558A</v>
      </c>
      <c r="B99" t="str">
        <f ca="1"/>
        <v>0008970C</v>
      </c>
      <c r="C99">
        <f ca="1"/>
        <v>0</v>
      </c>
      <c r="D99">
        <f ca="1"/>
        <v>0</v>
      </c>
      <c r="E99" t="str">
        <f ca="1"/>
        <v>Illusion</v>
      </c>
      <c r="F99">
        <f ca="1"/>
        <v>0</v>
      </c>
      <c r="G99" t="str">
        <f ca="1"/>
        <v>Pale Shadow</v>
      </c>
      <c r="H99">
        <f ca="1"/>
        <v>1</v>
      </c>
      <c r="I99">
        <f ca="1"/>
        <v>1</v>
      </c>
      <c r="J99">
        <f ca="1"/>
        <v>0</v>
      </c>
      <c r="K99" t="str">
        <f ca="1"/>
        <v>Fabricate</v>
      </c>
      <c r="L99">
        <f ca="1"/>
        <v>0</v>
      </c>
      <c r="M99" t="str">
        <f ca="1"/>
        <v>Light</v>
      </c>
      <c r="N99">
        <f ca="1"/>
        <v>0</v>
      </c>
      <c r="O99">
        <f ca="1"/>
        <v>0</v>
      </c>
      <c r="P99">
        <f ca="1"/>
        <v>0</v>
      </c>
      <c r="Q99">
        <f ca="1"/>
        <v>0</v>
      </c>
      <c r="S99" t="str">
        <f t="shared" ca="1" si="51"/>
        <v>Pale Shadow</v>
      </c>
      <c r="T99">
        <f t="shared" ca="1" si="52"/>
        <v>0</v>
      </c>
      <c r="U99" s="18">
        <f t="shared" ca="1" si="53"/>
        <v>546186</v>
      </c>
      <c r="X99" s="1" t="str">
        <f ca="1">"_TIM_SpellTable_" &amp;$A$1&amp;"4_AspectIndex4"</f>
        <v>_TIM_SpellTable_Apocalypse4_AspectIndex4</v>
      </c>
    </row>
    <row r="100" spans="1:168" x14ac:dyDescent="0.25">
      <c r="A100" t="str">
        <f ca="1"/>
        <v>001132DA</v>
      </c>
      <c r="B100" t="str">
        <f ca="1"/>
        <v>0003E601</v>
      </c>
      <c r="C100">
        <f ca="1"/>
        <v>0</v>
      </c>
      <c r="D100">
        <f ca="1"/>
        <v>0</v>
      </c>
      <c r="E100" t="str">
        <f ca="1"/>
        <v>Illusion</v>
      </c>
      <c r="F100">
        <f ca="1"/>
        <v>25</v>
      </c>
      <c r="G100" t="str">
        <f ca="1"/>
        <v>Backlash</v>
      </c>
      <c r="H100">
        <f ca="1"/>
        <v>1</v>
      </c>
      <c r="I100">
        <f ca="1"/>
        <v>1</v>
      </c>
      <c r="J100">
        <f ca="1"/>
        <v>0</v>
      </c>
      <c r="K100">
        <f ca="1"/>
        <v>0</v>
      </c>
      <c r="L100">
        <f ca="1"/>
        <v>0</v>
      </c>
      <c r="M100" t="str">
        <f ca="1"/>
        <v>Magic</v>
      </c>
      <c r="N100">
        <f ca="1"/>
        <v>0</v>
      </c>
      <c r="O100">
        <f ca="1"/>
        <v>0</v>
      </c>
      <c r="P100">
        <f ca="1"/>
        <v>0</v>
      </c>
      <c r="Q100" t="str">
        <f ca="1"/>
        <v>Metamagic</v>
      </c>
      <c r="S100" t="str">
        <f t="shared" ca="1" si="51"/>
        <v>Backlash</v>
      </c>
      <c r="T100">
        <f t="shared" ca="1" si="52"/>
        <v>25</v>
      </c>
      <c r="U100" s="18">
        <f t="shared" ca="1" si="53"/>
        <v>1127130</v>
      </c>
    </row>
    <row r="101" spans="1:168" x14ac:dyDescent="0.25">
      <c r="A101" t="str">
        <f ca="1"/>
        <v>00017509</v>
      </c>
      <c r="B101" t="str">
        <f ca="1"/>
        <v>0003E5FF</v>
      </c>
      <c r="C101">
        <f ca="1"/>
        <v>0</v>
      </c>
      <c r="D101">
        <f ca="1"/>
        <v>0</v>
      </c>
      <c r="E101" t="str">
        <f ca="1"/>
        <v>Illusion</v>
      </c>
      <c r="F101">
        <f ca="1"/>
        <v>25</v>
      </c>
      <c r="G101" t="str">
        <f ca="1"/>
        <v>Curse of the Silent</v>
      </c>
      <c r="H101">
        <f ca="1"/>
        <v>1</v>
      </c>
      <c r="I101">
        <f ca="1"/>
        <v>1</v>
      </c>
      <c r="J101">
        <f ca="1"/>
        <v>0</v>
      </c>
      <c r="K101">
        <f ca="1"/>
        <v>0</v>
      </c>
      <c r="L101">
        <f ca="1"/>
        <v>0</v>
      </c>
      <c r="M101" t="str">
        <f ca="1"/>
        <v>Magicka</v>
      </c>
      <c r="N101">
        <f ca="1"/>
        <v>0</v>
      </c>
      <c r="O101">
        <f ca="1"/>
        <v>0</v>
      </c>
      <c r="P101">
        <f ca="1"/>
        <v>0</v>
      </c>
      <c r="Q101">
        <f ca="1"/>
        <v>0</v>
      </c>
      <c r="S101" t="str">
        <f t="shared" ca="1" si="51"/>
        <v>Curse of the Silent</v>
      </c>
      <c r="T101">
        <f t="shared" ca="1" si="52"/>
        <v>25</v>
      </c>
      <c r="U101" s="18">
        <f t="shared" ca="1" si="53"/>
        <v>95497</v>
      </c>
      <c r="Y101" s="1" t="s">
        <v>0</v>
      </c>
      <c r="AB101" s="1" t="s">
        <v>5496</v>
      </c>
      <c r="AE101" s="1" t="s">
        <v>3</v>
      </c>
      <c r="AH101" s="1" t="s">
        <v>646</v>
      </c>
      <c r="AK101" s="1" t="s">
        <v>648</v>
      </c>
      <c r="AN101" s="4" t="s">
        <v>2866</v>
      </c>
      <c r="AQ101" s="1" t="s">
        <v>1</v>
      </c>
      <c r="AT101" s="4" t="s">
        <v>418</v>
      </c>
      <c r="AW101" s="1" t="s">
        <v>5492</v>
      </c>
      <c r="AZ101" s="4" t="s">
        <v>5501</v>
      </c>
      <c r="BC101" s="1" t="s">
        <v>6</v>
      </c>
      <c r="BF101" s="4" t="s">
        <v>654</v>
      </c>
      <c r="BI101" s="4" t="s">
        <v>5506</v>
      </c>
      <c r="BL101" s="1" t="s">
        <v>7</v>
      </c>
      <c r="BO101" s="4" t="s">
        <v>5493</v>
      </c>
      <c r="BR101" s="1" t="s">
        <v>2</v>
      </c>
      <c r="BU101" s="1" t="s">
        <v>9</v>
      </c>
      <c r="BX101" s="1" t="s">
        <v>10</v>
      </c>
      <c r="CA101" s="1" t="s">
        <v>12</v>
      </c>
      <c r="CD101" s="1" t="s">
        <v>656</v>
      </c>
      <c r="CG101" s="4" t="s">
        <v>651</v>
      </c>
      <c r="CJ101" s="1" t="s">
        <v>5494</v>
      </c>
      <c r="CM101" s="1" t="s">
        <v>248</v>
      </c>
      <c r="CP101" s="1" t="s">
        <v>13</v>
      </c>
      <c r="CS101" s="4" t="s">
        <v>652</v>
      </c>
      <c r="CV101" s="1" t="s">
        <v>2867</v>
      </c>
      <c r="CY101" s="1" t="s">
        <v>5</v>
      </c>
      <c r="DB101" s="4" t="s">
        <v>5502</v>
      </c>
      <c r="DE101" s="1" t="s">
        <v>5495</v>
      </c>
      <c r="DH101" s="1" t="s">
        <v>14</v>
      </c>
      <c r="DK101" s="1" t="s">
        <v>5525</v>
      </c>
      <c r="DN101" s="1" t="s">
        <v>15</v>
      </c>
      <c r="DQ101" s="1" t="s">
        <v>5497</v>
      </c>
      <c r="DT101" s="1" t="s">
        <v>833</v>
      </c>
      <c r="DW101" s="4" t="s">
        <v>5503</v>
      </c>
      <c r="DZ101" s="1" t="s">
        <v>4</v>
      </c>
      <c r="EC101" s="1" t="s">
        <v>16</v>
      </c>
      <c r="EF101" s="1" t="s">
        <v>17</v>
      </c>
      <c r="EI101" s="1" t="s">
        <v>247</v>
      </c>
      <c r="EL101" s="1" t="s">
        <v>18</v>
      </c>
      <c r="EO101" s="4" t="s">
        <v>653</v>
      </c>
      <c r="ER101" s="1" t="s">
        <v>644</v>
      </c>
      <c r="EU101" s="4" t="s">
        <v>5505</v>
      </c>
      <c r="EX101" s="1" t="s">
        <v>11</v>
      </c>
      <c r="FA101" s="1" t="s">
        <v>8</v>
      </c>
      <c r="FD101" s="1" t="s">
        <v>19</v>
      </c>
      <c r="FG101" s="1" t="s">
        <v>650</v>
      </c>
      <c r="FJ101" s="1" t="s">
        <v>20</v>
      </c>
    </row>
    <row r="102" spans="1:168" x14ac:dyDescent="0.25">
      <c r="A102" t="str">
        <f ca="1"/>
        <v>0003682F</v>
      </c>
      <c r="B102" t="str">
        <f ca="1"/>
        <v>0003E602</v>
      </c>
      <c r="C102">
        <f ca="1"/>
        <v>0</v>
      </c>
      <c r="D102">
        <f ca="1"/>
        <v>0</v>
      </c>
      <c r="E102" t="str">
        <f ca="1"/>
        <v>Illusion</v>
      </c>
      <c r="F102">
        <f ca="1"/>
        <v>25</v>
      </c>
      <c r="G102" t="str">
        <f ca="1"/>
        <v>Illusory Flames</v>
      </c>
      <c r="H102">
        <f ca="1"/>
        <v>1</v>
      </c>
      <c r="I102">
        <f ca="1"/>
        <v>1</v>
      </c>
      <c r="J102">
        <f ca="1"/>
        <v>0</v>
      </c>
      <c r="K102" t="str">
        <f ca="1"/>
        <v>Weaken</v>
      </c>
      <c r="L102">
        <f ca="1"/>
        <v>0</v>
      </c>
      <c r="M102">
        <f ca="1"/>
        <v>0</v>
      </c>
      <c r="N102" t="str">
        <f ca="1"/>
        <v>Health</v>
      </c>
      <c r="O102">
        <f ca="1"/>
        <v>0</v>
      </c>
      <c r="P102">
        <f ca="1"/>
        <v>0</v>
      </c>
      <c r="Q102">
        <f ca="1"/>
        <v>0</v>
      </c>
      <c r="S102" t="str">
        <f t="shared" ca="1" si="51"/>
        <v>Illusory Flames</v>
      </c>
      <c r="T102">
        <f t="shared" ca="1" si="52"/>
        <v>25</v>
      </c>
      <c r="U102" s="18">
        <f t="shared" ca="1" si="53"/>
        <v>223279</v>
      </c>
      <c r="X102">
        <v>0</v>
      </c>
      <c r="Y102" t="str" cm="1">
        <f t="array" aca="1" ref="Y102:AA107" ca="1">_xlfn._xlws.SORT(_xlfn._xlws.FILTER($S$4:$U$158,(($K$4:$K$158=Y101)+($L$4:$L$158=Y101)+($M$4:$M$158=Y101)+($N$4:$N$158=Y101)+($O$4:$O$158=Y101)+($P$4:$P$158=Y101)+($Q$4:$Q$158=Y101))),2)</f>
        <v>Circle of Strength</v>
      </c>
      <c r="Z102">
        <f ca="1"/>
        <v>0</v>
      </c>
      <c r="AA102">
        <f ca="1"/>
        <v>223749</v>
      </c>
      <c r="AB102" t="str" cm="1">
        <f t="array" aca="1" ref="AB102:AD104" ca="1">_xlfn._xlws.SORT(_xlfn._xlws.FILTER($S$4:$U$158,(($K$4:$K$158=AB101)+($L$4:$L$158=AB101)+($M$4:$M$158=AB101)+($N$4:$N$158=AB101)+($O$4:$O$158=AB101)+($P$4:$P$158=AB101)+($Q$4:$Q$158=AB101))),2)</f>
        <v>Alarm</v>
      </c>
      <c r="AC102">
        <f ca="1"/>
        <v>0</v>
      </c>
      <c r="AD102">
        <f ca="1"/>
        <v>25762</v>
      </c>
      <c r="AE102" t="e" cm="1" vm="1">
        <f t="array" aca="1" ref="AE102" ca="1">_xlfn._xlws.SORT(_xlfn._xlws.FILTER($S$4:$U$158,(($K$4:$K$158=AE101)+($L$4:$L$158=AE101)+($M$4:$M$158=AE101)+($N$4:$N$158=AE101)+($O$4:$O$158=AE101)+($P$4:$P$158=AE101)+($Q$4:$Q$158=AE101))),2)</f>
        <v>#VALUE!</v>
      </c>
      <c r="AH102" t="e" cm="1" vm="1">
        <f t="array" aca="1" ref="AH102" ca="1">_xlfn._xlws.SORT(_xlfn._xlws.FILTER($S$4:$U$158,(($K$4:$K$158=AH101)+($L$4:$L$158=AH101)+($M$4:$M$158=AH101)+($N$4:$N$158=AH101)+($O$4:$O$158=AH101)+($P$4:$P$158=AH101)+($Q$4:$Q$158=AH101))),2)</f>
        <v>#VALUE!</v>
      </c>
      <c r="AK102" t="str" cm="1">
        <f t="array" aca="1" ref="AK102:AM104" ca="1">_xlfn._xlws.SORT(_xlfn._xlws.FILTER($S$4:$U$158,(($K$4:$K$158=AK101)+($L$4:$L$158=AK101)+($M$4:$M$158=AK101)+($N$4:$N$158=AK101)+($O$4:$O$158=AK101)+($P$4:$P$158=AK101)+($Q$4:$Q$158=AK101))),2)</f>
        <v>Soul Cloak</v>
      </c>
      <c r="AL102">
        <f ca="1"/>
        <v>25</v>
      </c>
      <c r="AM102">
        <f ca="1"/>
        <v>1313539</v>
      </c>
      <c r="AN102" t="e" cm="1" vm="1">
        <f t="array" aca="1" ref="AN102" ca="1">_xlfn._xlws.SORT(_xlfn._xlws.FILTER($S$4:$U$158,(($K$4:$K$158=AN101)+($L$4:$L$158=AN101)+($M$4:$M$158=AN101)+($N$4:$N$158=AN101)+($O$4:$O$158=AN101)+($P$4:$P$158=AN101)+($Q$4:$Q$158=AN101))),2)</f>
        <v>#VALUE!</v>
      </c>
      <c r="AQ102" t="str" cm="1">
        <f t="array" aca="1" ref="AQ102:AS105" ca="1">_xlfn._xlws.SORT(_xlfn._xlws.FILTER($S$4:$U$158,(($K$4:$K$158=AQ101)+($L$4:$L$158=AQ101)+($M$4:$M$158=AQ101)+($N$4:$N$158=AQ101)+($O$4:$O$158=AQ101)+($P$4:$P$158=AQ101)+($Q$4:$Q$158=AQ101))),2)</f>
        <v>Soul Cloak</v>
      </c>
      <c r="AR102">
        <f ca="1"/>
        <v>25</v>
      </c>
      <c r="AS102">
        <f ca="1"/>
        <v>1313539</v>
      </c>
      <c r="AT102" t="str" cm="1">
        <f t="array" aca="1" ref="AT102:AV104" ca="1">_xlfn._xlws.SORT(_xlfn._xlws.FILTER($S$4:$U$158,(($K$4:$K$158=AT101)+($L$4:$L$158=AT101)+($M$4:$M$158=AT101)+($N$4:$N$158=AT101)+($O$4:$O$158=AT101)+($P$4:$P$158=AT101)+($Q$4:$Q$158=AT101))),2)</f>
        <v>Compelling Whispers</v>
      </c>
      <c r="AU102">
        <f ca="1"/>
        <v>50</v>
      </c>
      <c r="AV102">
        <f ca="1"/>
        <v>362069</v>
      </c>
      <c r="AW102" t="e" cm="1" vm="1">
        <f t="array" aca="1" ref="AW102" ca="1">_xlfn._xlws.SORT(_xlfn._xlws.FILTER($S$4:$U$158,(($K$4:$K$158=AW101)+($L$4:$L$158=AW101)+($M$4:$M$158=AW101)+($N$4:$N$158=AW101)+($O$4:$O$158=AW101)+($P$4:$P$158=AW101)+($Q$4:$Q$158=AW101))),2)</f>
        <v>#VALUE!</v>
      </c>
      <c r="AZ102" t="str" cm="1">
        <f t="array" aca="1" ref="AZ102:BB114" ca="1">_xlfn._xlws.SORT(_xlfn._xlws.FILTER($S$4:$U$158,(($K$4:$K$158=AZ101)+($L$4:$L$158=AZ101)+($M$4:$M$158=AZ101)+($N$4:$N$158=AZ101)+($O$4:$O$158=AZ101)+($P$4:$P$158=AZ101)+($Q$4:$Q$158=AZ101))),2)</f>
        <v>Conjure Deadeye Captain</v>
      </c>
      <c r="BA102">
        <f ca="1"/>
        <v>25</v>
      </c>
      <c r="BB102">
        <f ca="1"/>
        <v>228887</v>
      </c>
      <c r="BC102" t="str" cm="1">
        <f t="array" aca="1" ref="BC102:BE104" ca="1">_xlfn._xlws.SORT(_xlfn._xlws.FILTER($S$4:$U$158,(($K$4:$K$158=BC101)+($L$4:$L$158=BC101)+($M$4:$M$158=BC101)+($N$4:$N$158=BC101)+($O$4:$O$158=BC101)+($P$4:$P$158=BC101)+($Q$4:$Q$158=BC101))),2)</f>
        <v>Necroplague</v>
      </c>
      <c r="BD102">
        <f ca="1"/>
        <v>25</v>
      </c>
      <c r="BE102">
        <f ca="1"/>
        <v>216338</v>
      </c>
      <c r="BF102" t="str" cm="1">
        <f t="array" aca="1" ref="BF102:BH107" ca="1">_xlfn._xlws.SORT(_xlfn._xlws.FILTER($S$4:$U$158,(($K$4:$K$158=BF101)+($L$4:$L$158=BF101)+($M$4:$M$158=BF101)+($N$4:$N$158=BF101)+($O$4:$O$158=BF101)+($P$4:$P$158=BF101)+($Q$4:$Q$158=BF101))),2)</f>
        <v>Bone Spirit</v>
      </c>
      <c r="BG102">
        <f ca="1"/>
        <v>0</v>
      </c>
      <c r="BH102">
        <f ca="1"/>
        <v>217724</v>
      </c>
      <c r="BI102" t="e" cm="1" vm="1">
        <f t="array" aca="1" ref="BI102" ca="1">_xlfn._xlws.SORT(_xlfn._xlws.FILTER($S$4:$U$158,(($K$4:$K$158=BI101)+($L$4:$L$158=BI101)+($M$4:$M$158=BI101)+($N$4:$N$158=BI101)+($O$4:$O$158=BI101)+($P$4:$P$158=BI101)+($Q$4:$Q$158=BI101))),2)</f>
        <v>#VALUE!</v>
      </c>
      <c r="BL102" t="str" cm="1">
        <f t="array" aca="1" ref="BL102:BN108" ca="1">_xlfn._xlws.SORT(_xlfn._xlws.FILTER($S$4:$U$158,(($K$4:$K$158=BL101)+($L$4:$L$158=BL101)+($M$4:$M$158=BL101)+($N$4:$N$158=BL101)+($O$4:$O$158=BL101)+($P$4:$P$158=BL101)+($Q$4:$Q$158=BL101))),2)</f>
        <v>Raise Wall</v>
      </c>
      <c r="BM102">
        <f ca="1"/>
        <v>25</v>
      </c>
      <c r="BN102">
        <f ca="1"/>
        <v>52244</v>
      </c>
      <c r="BO102" t="str" cm="1">
        <f t="array" aca="1" ref="BO102:BQ110" ca="1">_xlfn._xlws.SORT(_xlfn._xlws.FILTER($S$4:$U$158,(($K$4:$K$158=BO101)+($L$4:$L$158=BO101)+($M$4:$M$158=BO101)+($N$4:$N$158=BO101)+($O$4:$O$158=BO101)+($P$4:$P$158=BO101)+($Q$4:$Q$158=BO101))),2)</f>
        <v>Longstride</v>
      </c>
      <c r="BP102">
        <f ca="1"/>
        <v>0</v>
      </c>
      <c r="BQ102">
        <f ca="1"/>
        <v>21534</v>
      </c>
      <c r="BR102" t="str" cm="1">
        <f t="array" aca="1" ref="BR102:BT112" ca="1">_xlfn._xlws.SORT(_xlfn._xlws.FILTER($S$4:$U$158,(($K$4:$K$158=BR101)+($L$4:$L$158=BR101)+($M$4:$M$158=BR101)+($N$4:$N$158=BR101)+($O$4:$O$158=BR101)+($P$4:$P$158=BR101)+($Q$4:$Q$158=BR101))),2)</f>
        <v>Prepare for Adventure</v>
      </c>
      <c r="BS102">
        <f ca="1"/>
        <v>0</v>
      </c>
      <c r="BT102">
        <f ca="1"/>
        <v>32765</v>
      </c>
      <c r="BU102" t="str" cm="1">
        <f t="array" aca="1" ref="BU102:BW112" ca="1">_xlfn._xlws.SORT(_xlfn._xlws.FILTER($S$4:$U$158,(($K$4:$K$158=BU101)+($L$4:$L$158=BU101)+($M$4:$M$158=BU101)+($N$4:$N$158=BU101)+($O$4:$O$158=BU101)+($P$4:$P$158=BU101)+($Q$4:$Q$158=BU101))),2)</f>
        <v>Unbound Fire</v>
      </c>
      <c r="BV102">
        <f ca="1"/>
        <v>0</v>
      </c>
      <c r="BW102">
        <f ca="1"/>
        <v>546196</v>
      </c>
      <c r="BX102" t="str" cm="1">
        <f t="array" aca="1" ref="BX102:BZ107" ca="1">_xlfn._xlws.SORT(_xlfn._xlws.FILTER($S$4:$U$158,(($K$4:$K$158=BX101)+($L$4:$L$158=BX101)+($M$4:$M$158=BX101)+($N$4:$N$158=BX101)+($O$4:$O$158=BX101)+($P$4:$P$158=BX101)+($Q$4:$Q$158=BX101))),2)</f>
        <v>Drop Zone</v>
      </c>
      <c r="BY102">
        <f ca="1"/>
        <v>25</v>
      </c>
      <c r="BZ102">
        <f ca="1"/>
        <v>46662</v>
      </c>
      <c r="CA102" t="str" cm="1">
        <f t="array" aca="1" ref="CA102:CC113" ca="1">_xlfn._xlws.SORT(_xlfn._xlws.FILTER($S$4:$U$158,(($K$4:$K$158=CA101)+($L$4:$L$158=CA101)+($M$4:$M$158=CA101)+($N$4:$N$158=CA101)+($O$4:$O$158=CA101)+($P$4:$P$158=CA101)+($Q$4:$Q$158=CA101))),2)</f>
        <v>Hailstone</v>
      </c>
      <c r="CB102">
        <f ca="1"/>
        <v>0</v>
      </c>
      <c r="CC102">
        <f ca="1"/>
        <v>190004</v>
      </c>
      <c r="CD102" t="str" cm="1">
        <f t="array" aca="1" ref="CD102:CF103" ca="1">_xlfn._xlws.SORT(_xlfn._xlws.FILTER($S$4:$U$158,(($K$4:$K$158=CD101)+($L$4:$L$158=CD101)+($M$4:$M$158=CD101)+($N$4:$N$158=CD101)+($O$4:$O$158=CD101)+($P$4:$P$158=CD101)+($Q$4:$Q$158=CD101))),2)</f>
        <v>Longstride</v>
      </c>
      <c r="CE102">
        <f ca="1"/>
        <v>0</v>
      </c>
      <c r="CF102">
        <f ca="1"/>
        <v>21534</v>
      </c>
      <c r="CG102" t="str" cm="1">
        <f t="array" aca="1" ref="CG102:CI115" ca="1">_xlfn._xlws.SORT(_xlfn._xlws.FILTER($S$4:$U$158,(($K$4:$K$158=CG101)+($L$4:$L$158=CG101)+($M$4:$M$158=CG101)+($N$4:$N$158=CG101)+($O$4:$O$158=CG101)+($P$4:$P$158=CG101)+($Q$4:$Q$158=CG101))),2)</f>
        <v>Illusory Flames</v>
      </c>
      <c r="CH102">
        <f ca="1"/>
        <v>25</v>
      </c>
      <c r="CI102">
        <f ca="1"/>
        <v>223279</v>
      </c>
      <c r="CJ102" t="str" cm="1">
        <f t="array" aca="1" ref="CJ102:CL105" ca="1">_xlfn._xlws.SORT(_xlfn._xlws.FILTER($S$4:$U$158,(($K$4:$K$158=CJ101)+($L$4:$L$158=CJ101)+($M$4:$M$158=CJ101)+($N$4:$N$158=CJ101)+($O$4:$O$158=CJ101)+($P$4:$P$158=CJ101)+($Q$4:$Q$158=CJ101))),2)</f>
        <v>Compelling Whispers</v>
      </c>
      <c r="CK102">
        <f ca="1"/>
        <v>50</v>
      </c>
      <c r="CL102">
        <f ca="1"/>
        <v>362069</v>
      </c>
      <c r="CM102" t="str" cm="1">
        <f t="array" aca="1" ref="CM102:CO113" ca="1">_xlfn._xlws.SORT(_xlfn._xlws.FILTER($S$4:$U$158,(($K$4:$K$158=CM101)+($L$4:$L$158=CM101)+($M$4:$M$158=CM101)+($N$4:$N$158=CM101)+($O$4:$O$158=CM101)+($P$4:$P$158=CM101)+($Q$4:$Q$158=CM101))),2)</f>
        <v>Ghostwalk</v>
      </c>
      <c r="CN102">
        <f ca="1"/>
        <v>0</v>
      </c>
      <c r="CO102">
        <f ca="1"/>
        <v>43752</v>
      </c>
      <c r="CP102" t="str" cm="1">
        <f t="array" aca="1" ref="CP102:CR110" ca="1">_xlfn._xlws.SORT(_xlfn._xlws.FILTER($S$4:$U$158,(($K$4:$K$158=CP101)+($L$4:$L$158=CP101)+($M$4:$M$158=CP101)+($N$4:$N$158=CP101)+($O$4:$O$158=CP101)+($P$4:$P$158=CP101)+($Q$4:$Q$158=CP101))),2)</f>
        <v>Prepare for Adventure</v>
      </c>
      <c r="CQ102">
        <f ca="1"/>
        <v>0</v>
      </c>
      <c r="CR102">
        <f ca="1"/>
        <v>32765</v>
      </c>
      <c r="CS102" t="str" cm="1">
        <f t="array" aca="1" ref="CS102:CU105" ca="1">_xlfn._xlws.SORT(_xlfn._xlws.FILTER($S$4:$U$158,(($K$4:$K$158=CS101)+($L$4:$L$158=CS101)+($M$4:$M$158=CS101)+($N$4:$N$158=CS101)+($O$4:$O$158=CS101)+($P$4:$P$158=CS101)+($Q$4:$Q$158=CS101))),2)</f>
        <v>Curse of the Silent</v>
      </c>
      <c r="CT102">
        <f ca="1"/>
        <v>25</v>
      </c>
      <c r="CU102">
        <f ca="1"/>
        <v>95497</v>
      </c>
      <c r="CV102" t="str" cm="1">
        <f t="array" aca="1" ref="CV102:CX104" ca="1">_xlfn._xlws.SORT(_xlfn._xlws.FILTER($S$4:$U$158,(($K$4:$K$158=CV101)+($L$4:$L$158=CV101)+($M$4:$M$158=CV101)+($N$4:$N$158=CV101)+($O$4:$O$158=CV101)+($P$4:$P$158=CV101)+($Q$4:$Q$158=CV101))),2)</f>
        <v>Consuming Power</v>
      </c>
      <c r="CW102">
        <f ca="1"/>
        <v>0</v>
      </c>
      <c r="CX102">
        <f ca="1"/>
        <v>94098</v>
      </c>
      <c r="CY102" t="str" cm="1">
        <f t="array" aca="1" ref="CY102:DA121" ca="1">_xlfn._xlws.SORT(_xlfn._xlws.FILTER($S$4:$U$158,(($K$4:$K$158=CY101)+($L$4:$L$158=CY101)+($M$4:$M$158=CY101)+($N$4:$N$158=CY101)+($O$4:$O$158=CY101)+($P$4:$P$158=CY101)+($Q$4:$Q$158=CY101))),2)</f>
        <v>Dispel Magic</v>
      </c>
      <c r="CZ102">
        <f ca="1"/>
        <v>0</v>
      </c>
      <c r="DA102">
        <f ca="1"/>
        <v>47909</v>
      </c>
      <c r="DB102" t="str" cm="1">
        <f t="array" aca="1" ref="DB102:DD105" ca="1">_xlfn._xlws.SORT(_xlfn._xlws.FILTER($S$4:$U$158,(($K$4:$K$158=DB101)+($L$4:$L$158=DB101)+($M$4:$M$158=DB101)+($N$4:$N$158=DB101)+($O$4:$O$158=DB101)+($P$4:$P$158=DB101)+($Q$4:$Q$158=DB101))),2)</f>
        <v>Longstride</v>
      </c>
      <c r="DC102">
        <f ca="1"/>
        <v>0</v>
      </c>
      <c r="DD102">
        <f ca="1"/>
        <v>21534</v>
      </c>
      <c r="DE102" t="e" cm="1" vm="1">
        <f t="array" aca="1" ref="DE102" ca="1">_xlfn._xlws.SORT(_xlfn._xlws.FILTER($S$4:$U$158,(($K$4:$K$158=DE101)+($L$4:$L$158=DE101)+($M$4:$M$158=DE101)+($N$4:$N$158=DE101)+($O$4:$O$158=DE101)+($P$4:$P$158=DE101)+($Q$4:$Q$158=DE101))),2)</f>
        <v>#VALUE!</v>
      </c>
      <c r="DH102" t="str" cm="1">
        <f t="array" aca="1" ref="DH102:DJ118" ca="1">_xlfn._xlws.SORT(_xlfn._xlws.FILTER($S$4:$U$158,(($K$4:$K$158=DH101)+($L$4:$L$158=DH101)+($M$4:$M$158=DH101)+($N$4:$N$158=DH101)+($O$4:$O$158=DH101)+($P$4:$P$158=DH101)+($Q$4:$Q$158=DH101))),2)</f>
        <v>Conjure Dremora Churl</v>
      </c>
      <c r="DI102">
        <f ca="1"/>
        <v>25</v>
      </c>
      <c r="DJ102">
        <f ca="1"/>
        <v>74585</v>
      </c>
      <c r="DK102" t="str" cm="1">
        <f t="array" aca="1" ref="DK102:DM104" ca="1">_xlfn._xlws.SORT(_xlfn._xlws.FILTER($S$4:$U$158,(($K$4:$K$158=DK101)+($L$4:$L$158=DK101)+($M$4:$M$158=DK101)+($N$4:$N$158=DK101)+($O$4:$O$158=DK101)+($P$4:$P$158=DK101)+($Q$4:$Q$158=DK101))),2)</f>
        <v>Alarm</v>
      </c>
      <c r="DL102">
        <f ca="1"/>
        <v>0</v>
      </c>
      <c r="DM102">
        <f ca="1"/>
        <v>25762</v>
      </c>
      <c r="DN102" t="str" cm="1">
        <f t="array" aca="1" ref="DN102:DP102" ca="1">_xlfn._xlws.SORT(_xlfn._xlws.FILTER($S$4:$U$158,(($K$4:$K$158=DN101)+($L$4:$L$158=DN101)+($M$4:$M$158=DN101)+($N$4:$N$158=DN101)+($O$4:$O$158=DN101)+($P$4:$P$158=DN101)+($Q$4:$Q$158=DN101))),2)</f>
        <v>Leech Seed</v>
      </c>
      <c r="DO102">
        <f ca="1"/>
        <v>25</v>
      </c>
      <c r="DP102">
        <f ca="1"/>
        <v>1303805</v>
      </c>
      <c r="DQ102" t="str" cm="1">
        <f t="array" aca="1" ref="DQ102:DS104" ca="1">_xlfn._xlws.SORT(_xlfn._xlws.FILTER($S$4:$U$158,(($K$4:$K$158=DQ101)+($L$4:$L$158=DQ101)+($M$4:$M$158=DQ101)+($N$4:$N$158=DQ101)+($O$4:$O$158=DQ101)+($P$4:$P$158=DQ101)+($Q$4:$Q$158=DQ101))),2)</f>
        <v>Drop Zone</v>
      </c>
      <c r="DR102">
        <f ca="1"/>
        <v>25</v>
      </c>
      <c r="DS102">
        <f ca="1"/>
        <v>46662</v>
      </c>
      <c r="DT102" t="str" cm="1">
        <f t="array" aca="1" ref="DT102:DV110" ca="1">_xlfn._xlws.SORT(_xlfn._xlws.FILTER($S$4:$U$158,(($K$4:$K$158=DT101)+($L$4:$L$158=DT101)+($M$4:$M$158=DT101)+($N$4:$N$158=DT101)+($O$4:$O$158=DT101)+($P$4:$P$158=DT101)+($Q$4:$Q$158=DT101))),2)</f>
        <v>Azure Reconstruction</v>
      </c>
      <c r="DU102">
        <f ca="1"/>
        <v>0</v>
      </c>
      <c r="DV102">
        <f ca="1"/>
        <v>558740</v>
      </c>
      <c r="DW102" t="str" cm="1">
        <f t="array" aca="1" ref="DW102:DY106" ca="1">_xlfn._xlws.SORT(_xlfn._xlws.FILTER($S$4:$U$158,(($K$4:$K$158=DW101)+($L$4:$L$158=DW101)+($M$4:$M$158=DW101)+($N$4:$N$158=DW101)+($O$4:$O$158=DW101)+($P$4:$P$158=DW101)+($Q$4:$Q$158=DW101))),2)</f>
        <v>Sotha's Maelstrom</v>
      </c>
      <c r="DX102">
        <f ca="1"/>
        <v>100</v>
      </c>
      <c r="DY102">
        <f ca="1"/>
        <v>551776</v>
      </c>
      <c r="DZ102" t="str" cm="1">
        <f t="array" aca="1" ref="DZ102:EB109" ca="1">_xlfn._xlws.SORT(_xlfn._xlws.FILTER($S$4:$U$158,(($K$4:$K$158=DZ101)+($L$4:$L$158=DZ101)+($M$4:$M$158=DZ101)+($N$4:$N$158=DZ101)+($O$4:$O$158=DZ101)+($P$4:$P$158=DZ101)+($Q$4:$Q$158=DZ101))),2)</f>
        <v>Circle of Strength</v>
      </c>
      <c r="EA102">
        <f ca="1"/>
        <v>0</v>
      </c>
      <c r="EB102">
        <f ca="1"/>
        <v>223749</v>
      </c>
      <c r="EC102" t="e" cm="1" vm="1">
        <f t="array" aca="1" ref="EC102" ca="1">_xlfn._xlws.SORT(_xlfn._xlws.FILTER($S$4:$U$158,(($K$4:$K$158=EC101)+($L$4:$L$158=EC101)+($M$4:$M$158=EC101)+($N$4:$N$158=EC101)+($O$4:$O$158=EC101)+($P$4:$P$158=EC101)+($Q$4:$Q$158=EC101))),2)</f>
        <v>#VALUE!</v>
      </c>
      <c r="EF102" t="str" cm="1">
        <f t="array" aca="1" ref="EF102:EH113" ca="1">_xlfn._xlws.SORT(_xlfn._xlws.FILTER($S$4:$U$158,(($K$4:$K$158=EF101)+($L$4:$L$158=EF101)+($M$4:$M$158=EF101)+($N$4:$N$158=EF101)+($O$4:$O$158=EF101)+($P$4:$P$158=EF101)+($Q$4:$Q$158=EF101))),2)</f>
        <v>Crackle</v>
      </c>
      <c r="EG102">
        <f ca="1"/>
        <v>0</v>
      </c>
      <c r="EH102">
        <f ca="1"/>
        <v>1087059</v>
      </c>
      <c r="EI102" t="str" cm="1">
        <f t="array" aca="1" ref="EI102:EK103" ca="1">_xlfn._xlws.SORT(_xlfn._xlws.FILTER($S$4:$U$158,(($K$4:$K$158=EI101)+($L$4:$L$158=EI101)+($M$4:$M$158=EI101)+($N$4:$N$158=EI101)+($O$4:$O$158=EI101)+($P$4:$P$158=EI101)+($Q$4:$Q$158=EI101))),2)</f>
        <v>Ruin</v>
      </c>
      <c r="EJ102">
        <f ca="1"/>
        <v>50</v>
      </c>
      <c r="EK102">
        <f ca="1"/>
        <v>88536</v>
      </c>
      <c r="EL102" t="str" cm="1">
        <f t="array" aca="1" ref="EL102:EN110" ca="1">_xlfn._xlws.SORT(_xlfn._xlws.FILTER($S$4:$U$158,(($K$4:$K$158=EL101)+($L$4:$L$158=EL101)+($M$4:$M$158=EL101)+($N$4:$N$158=EL101)+($O$4:$O$158=EL101)+($P$4:$P$158=EL101)+($Q$4:$Q$158=EL101))),2)</f>
        <v>Conjure Avenging Wraith</v>
      </c>
      <c r="EM102">
        <f ca="1"/>
        <v>0</v>
      </c>
      <c r="EN102">
        <f ca="1"/>
        <v>96910</v>
      </c>
      <c r="EO102" t="str" cm="1">
        <f t="array" aca="1" ref="EO102:EQ102" ca="1">_xlfn._xlws.SORT(_xlfn._xlws.FILTER($S$4:$U$158,(($K$4:$K$158=EO101)+($L$4:$L$158=EO101)+($M$4:$M$158=EO101)+($N$4:$N$158=EO101)+($O$4:$O$158=EO101)+($P$4:$P$158=EO101)+($Q$4:$Q$158=EO101))),2)</f>
        <v>Circle of Strength</v>
      </c>
      <c r="EP102">
        <f ca="1"/>
        <v>0</v>
      </c>
      <c r="EQ102">
        <f ca="1"/>
        <v>223749</v>
      </c>
      <c r="ER102" t="str" cm="1">
        <f t="array" aca="1" ref="ER102:ET108" ca="1">_xlfn._xlws.SORT(_xlfn._xlws.FILTER($S$4:$U$158,(($K$4:$K$158=ER101)+($L$4:$L$158=ER101)+($M$4:$M$158=ER101)+($N$4:$N$158=ER101)+($O$4:$O$158=ER101)+($P$4:$P$158=ER101)+($Q$4:$Q$158=ER101))),2)</f>
        <v>Ghostwalk</v>
      </c>
      <c r="ES102">
        <f ca="1"/>
        <v>0</v>
      </c>
      <c r="ET102">
        <f ca="1"/>
        <v>43752</v>
      </c>
      <c r="EU102" t="e" cm="1" vm="1">
        <f t="array" aca="1" ref="EU102" ca="1">_xlfn._xlws.SORT(_xlfn._xlws.FILTER($S$4:$U$158,(($K$4:$K$158=EU101)+($L$4:$L$158=EU101)+($M$4:$M$158=EU101)+($N$4:$N$158=EU101)+($O$4:$O$158=EU101)+($P$4:$P$158=EU101)+($Q$4:$Q$158=EU101))),2)</f>
        <v>#VALUE!</v>
      </c>
      <c r="EX102" t="str" cm="1">
        <f t="array" aca="1" ref="EX102:EZ104" ca="1">_xlfn._xlws.SORT(_xlfn._xlws.FILTER($S$4:$U$158,(($K$4:$K$158=EX101)+($L$4:$L$158=EX101)+($M$4:$M$158=EX101)+($N$4:$N$158=EX101)+($O$4:$O$158=EX101)+($P$4:$P$158=EX101)+($Q$4:$Q$158=EX101))),2)</f>
        <v>Azure Reconstruction</v>
      </c>
      <c r="EY102">
        <f ca="1"/>
        <v>0</v>
      </c>
      <c r="EZ102">
        <f ca="1"/>
        <v>558740</v>
      </c>
      <c r="FA102" t="e" cm="1" vm="1">
        <f t="array" aca="1" ref="FA102" ca="1">_xlfn._xlws.SORT(_xlfn._xlws.FILTER($S$4:$U$158,(($K$4:$K$158=FA101)+($L$4:$L$158=FA101)+($M$4:$M$158=FA101)+($N$4:$N$158=FA101)+($O$4:$O$158=FA101)+($P$4:$P$158=FA101)+($Q$4:$Q$158=FA101))),2)</f>
        <v>#VALUE!</v>
      </c>
      <c r="FD102" t="str" cm="1">
        <f t="array" aca="1" ref="FD102:FF103" ca="1">_xlfn._xlws.SORT(_xlfn._xlws.FILTER($S$4:$U$158,(($K$4:$K$158=FD101)+($L$4:$L$158=FD101)+($M$4:$M$158=FD101)+($N$4:$N$158=FD101)+($O$4:$O$158=FD101)+($P$4:$P$158=FD101)+($Q$4:$Q$158=FD101))),2)</f>
        <v>Reynos' Fins</v>
      </c>
      <c r="FE102">
        <f ca="1"/>
        <v>25</v>
      </c>
      <c r="FF102">
        <f ca="1"/>
        <v>31380</v>
      </c>
      <c r="FG102" t="str" cm="1">
        <f t="array" aca="1" ref="FG102:FI112" ca="1">_xlfn._xlws.SORT(_xlfn._xlws.FILTER($S$4:$U$158,(($K$4:$K$158=FG101)+($L$4:$L$158=FG101)+($M$4:$M$158=FG101)+($N$4:$N$158=FG101)+($O$4:$O$158=FG101)+($P$4:$P$158=FG101)+($Q$4:$Q$158=FG101))),2)</f>
        <v>Wither</v>
      </c>
      <c r="FH102">
        <f ca="1"/>
        <v>25</v>
      </c>
      <c r="FI102">
        <f ca="1"/>
        <v>1205404</v>
      </c>
      <c r="FJ102" t="str" cm="1">
        <f t="array" aca="1" ref="FJ102:FL105" ca="1">_xlfn._xlws.SORT(_xlfn._xlws.FILTER($S$4:$U$158,(($K$4:$K$158=FJ101)+($L$4:$L$158=FJ101)+($M$4:$M$158=FJ101)+($N$4:$N$158=FJ101)+($O$4:$O$158=FJ101)+($P$4:$P$158=FJ101)+($Q$4:$Q$158=FJ101))),2)</f>
        <v>Mystic Wind</v>
      </c>
      <c r="FK102">
        <f ca="1"/>
        <v>25</v>
      </c>
      <c r="FL102">
        <f ca="1"/>
        <v>953207</v>
      </c>
    </row>
    <row r="103" spans="1:168" x14ac:dyDescent="0.25">
      <c r="A103" t="str">
        <f ca="1"/>
        <v>000378A9</v>
      </c>
      <c r="B103" t="str">
        <f ca="1"/>
        <v>0003E603</v>
      </c>
      <c r="C103">
        <f ca="1"/>
        <v>0</v>
      </c>
      <c r="D103">
        <f ca="1"/>
        <v>0</v>
      </c>
      <c r="E103" t="str">
        <f ca="1"/>
        <v>Illusion</v>
      </c>
      <c r="F103">
        <f ca="1"/>
        <v>25</v>
      </c>
      <c r="G103" t="str">
        <f ca="1"/>
        <v>Mind Vision</v>
      </c>
      <c r="H103">
        <f ca="1"/>
        <v>1</v>
      </c>
      <c r="I103">
        <f ca="1"/>
        <v>1</v>
      </c>
      <c r="J103">
        <f ca="1"/>
        <v>0</v>
      </c>
      <c r="K103" t="str">
        <f ca="1"/>
        <v>Perception</v>
      </c>
      <c r="L103">
        <f ca="1"/>
        <v>0</v>
      </c>
      <c r="M103" t="str">
        <f ca="1"/>
        <v>Light</v>
      </c>
      <c r="N103">
        <f ca="1"/>
        <v>0</v>
      </c>
      <c r="O103">
        <f ca="1"/>
        <v>0</v>
      </c>
      <c r="P103">
        <f ca="1"/>
        <v>0</v>
      </c>
      <c r="Q103">
        <f ca="1"/>
        <v>0</v>
      </c>
      <c r="S103" t="str">
        <f t="shared" ca="1" si="51"/>
        <v>Mind Vision</v>
      </c>
      <c r="T103">
        <f t="shared" ca="1" si="52"/>
        <v>25</v>
      </c>
      <c r="U103" s="18">
        <f t="shared" ca="1" si="53"/>
        <v>227497</v>
      </c>
      <c r="X103">
        <v>1</v>
      </c>
      <c r="Y103" t="str">
        <f ca="1"/>
        <v>Lamb of Mara</v>
      </c>
      <c r="Z103">
        <f ca="1"/>
        <v>25</v>
      </c>
      <c r="AA103">
        <f ca="1"/>
        <v>223747</v>
      </c>
      <c r="AB103" t="str">
        <f ca="1"/>
        <v>Vanish</v>
      </c>
      <c r="AC103">
        <f ca="1"/>
        <v>75</v>
      </c>
      <c r="AD103">
        <f ca="1"/>
        <v>228900</v>
      </c>
      <c r="AK103" t="str">
        <f ca="1"/>
        <v>Daedric Crescent</v>
      </c>
      <c r="AL103">
        <f ca="1"/>
        <v>50</v>
      </c>
      <c r="AM103">
        <f ca="1"/>
        <v>106660</v>
      </c>
      <c r="AQ103" t="str">
        <f ca="1"/>
        <v>Thundering Hooves</v>
      </c>
      <c r="AR103">
        <f ca="1"/>
        <v>50</v>
      </c>
      <c r="AS103">
        <f ca="1"/>
        <v>31372</v>
      </c>
      <c r="AT103" t="str">
        <f ca="1"/>
        <v>Enslave the Weak</v>
      </c>
      <c r="AU103">
        <f ca="1"/>
        <v>75</v>
      </c>
      <c r="AV103">
        <f ca="1"/>
        <v>198316</v>
      </c>
      <c r="AZ103" t="str">
        <f ca="1"/>
        <v>Necroplague</v>
      </c>
      <c r="BA103">
        <f ca="1"/>
        <v>25</v>
      </c>
      <c r="BB103">
        <f ca="1"/>
        <v>216338</v>
      </c>
      <c r="BC103" t="str">
        <f ca="1"/>
        <v>Horrid Wilting</v>
      </c>
      <c r="BD103">
        <f ca="1"/>
        <v>50</v>
      </c>
      <c r="BE103">
        <f ca="1"/>
        <v>74260</v>
      </c>
      <c r="BF103" t="str">
        <f ca="1"/>
        <v>Breath of Arkay</v>
      </c>
      <c r="BG103">
        <f ca="1"/>
        <v>100</v>
      </c>
      <c r="BH103">
        <f ca="1"/>
        <v>1224803</v>
      </c>
      <c r="BL103" t="str">
        <f ca="1"/>
        <v>Strength of Earth</v>
      </c>
      <c r="BM103">
        <f ca="1"/>
        <v>50</v>
      </c>
      <c r="BN103">
        <f ca="1"/>
        <v>55029</v>
      </c>
      <c r="BO103" t="str">
        <f ca="1"/>
        <v>Consuming Power</v>
      </c>
      <c r="BP103">
        <f ca="1"/>
        <v>0</v>
      </c>
      <c r="BQ103">
        <f ca="1"/>
        <v>94098</v>
      </c>
      <c r="BR103" t="str">
        <f ca="1"/>
        <v>Pale Shadow</v>
      </c>
      <c r="BS103">
        <f ca="1"/>
        <v>0</v>
      </c>
      <c r="BT103">
        <f ca="1"/>
        <v>546186</v>
      </c>
      <c r="BU103" t="str">
        <f ca="1"/>
        <v>Dragon's Teeth</v>
      </c>
      <c r="BV103">
        <f ca="1"/>
        <v>25</v>
      </c>
      <c r="BW103">
        <f ca="1"/>
        <v>148321</v>
      </c>
      <c r="BX103" t="str">
        <f ca="1"/>
        <v>Tharn's Prison</v>
      </c>
      <c r="BY103">
        <f ca="1"/>
        <v>50</v>
      </c>
      <c r="BZ103">
        <f ca="1"/>
        <v>11813</v>
      </c>
      <c r="CA103" t="str">
        <f ca="1"/>
        <v>Creeping Cold</v>
      </c>
      <c r="CB103">
        <f ca="1"/>
        <v>25</v>
      </c>
      <c r="CC103">
        <f ca="1"/>
        <v>162237</v>
      </c>
      <c r="CD103" t="str">
        <f ca="1"/>
        <v>Tumble Magnet</v>
      </c>
      <c r="CE103">
        <f ca="1"/>
        <v>75</v>
      </c>
      <c r="CF103">
        <f ca="1"/>
        <v>42475</v>
      </c>
      <c r="CG103" t="str">
        <f ca="1"/>
        <v>Shared Trauma</v>
      </c>
      <c r="CH103">
        <f ca="1"/>
        <v>25</v>
      </c>
      <c r="CI103">
        <f ca="1"/>
        <v>49324</v>
      </c>
      <c r="CJ103" t="str">
        <f ca="1"/>
        <v>Enslave the Weak</v>
      </c>
      <c r="CK103">
        <f ca="1"/>
        <v>75</v>
      </c>
      <c r="CL103">
        <f ca="1"/>
        <v>198316</v>
      </c>
      <c r="CM103" t="str">
        <f ca="1"/>
        <v>Pale Shadow</v>
      </c>
      <c r="CN103">
        <f ca="1"/>
        <v>0</v>
      </c>
      <c r="CO103">
        <f ca="1"/>
        <v>546186</v>
      </c>
      <c r="CP103" t="str">
        <f ca="1"/>
        <v>Dispel Magic</v>
      </c>
      <c r="CQ103">
        <f ca="1"/>
        <v>0</v>
      </c>
      <c r="CR103">
        <f ca="1"/>
        <v>47909</v>
      </c>
      <c r="CS103" t="str">
        <f ca="1"/>
        <v>Mystic Wind</v>
      </c>
      <c r="CT103">
        <f ca="1"/>
        <v>25</v>
      </c>
      <c r="CU103">
        <f ca="1"/>
        <v>953207</v>
      </c>
      <c r="CV103" t="str">
        <f ca="1"/>
        <v>Wither</v>
      </c>
      <c r="CW103">
        <f ca="1"/>
        <v>25</v>
      </c>
      <c r="CX103">
        <f ca="1"/>
        <v>1205404</v>
      </c>
      <c r="CY103" t="str">
        <f ca="1"/>
        <v>Ocato's Recital</v>
      </c>
      <c r="CZ103">
        <f ca="1"/>
        <v>25</v>
      </c>
      <c r="DA103">
        <f ca="1"/>
        <v>28582</v>
      </c>
      <c r="DB103" t="str">
        <f ca="1"/>
        <v>Reynos' Fins</v>
      </c>
      <c r="DC103">
        <f ca="1"/>
        <v>25</v>
      </c>
      <c r="DD103">
        <f ca="1"/>
        <v>31380</v>
      </c>
      <c r="DH103" t="str">
        <f ca="1"/>
        <v>Conjure Dremora Pit Fighter</v>
      </c>
      <c r="DI103">
        <f ca="1"/>
        <v>50</v>
      </c>
      <c r="DJ103">
        <f ca="1"/>
        <v>74596</v>
      </c>
      <c r="DK103" t="str">
        <f ca="1"/>
        <v>Mind Vision</v>
      </c>
      <c r="DL103">
        <f ca="1"/>
        <v>25</v>
      </c>
      <c r="DM103">
        <f ca="1"/>
        <v>227497</v>
      </c>
      <c r="DQ103" t="str">
        <f ca="1"/>
        <v>Sealed Resolve</v>
      </c>
      <c r="DR103">
        <f ca="1"/>
        <v>50</v>
      </c>
      <c r="DS103">
        <f ca="1"/>
        <v>130250</v>
      </c>
      <c r="DT103" t="str">
        <f ca="1"/>
        <v>Wild Healing</v>
      </c>
      <c r="DU103">
        <f ca="1"/>
        <v>0</v>
      </c>
      <c r="DV103">
        <f ca="1"/>
        <v>533635</v>
      </c>
      <c r="DW103" t="str">
        <f ca="1"/>
        <v>Thrumming Stone</v>
      </c>
      <c r="DX103">
        <f ca="1"/>
        <v>100</v>
      </c>
      <c r="DY103">
        <f ca="1"/>
        <v>1199815</v>
      </c>
      <c r="DZ103" t="str">
        <f ca="1"/>
        <v>Drop Zone</v>
      </c>
      <c r="EA103">
        <f ca="1"/>
        <v>25</v>
      </c>
      <c r="EB103">
        <f ca="1"/>
        <v>46662</v>
      </c>
      <c r="EF103" t="str">
        <f ca="1"/>
        <v>Rift Bolt</v>
      </c>
      <c r="EG103">
        <f ca="1"/>
        <v>25</v>
      </c>
      <c r="EH103">
        <f ca="1"/>
        <v>152514</v>
      </c>
      <c r="EI103" t="str">
        <f ca="1"/>
        <v>King's Heart</v>
      </c>
      <c r="EJ103">
        <f ca="1"/>
        <v>100</v>
      </c>
      <c r="EK103">
        <f ca="1"/>
        <v>212170</v>
      </c>
      <c r="EL103" t="str">
        <f ca="1"/>
        <v>Bone Spirit</v>
      </c>
      <c r="EM103">
        <f ca="1"/>
        <v>0</v>
      </c>
      <c r="EN103">
        <f ca="1"/>
        <v>217724</v>
      </c>
      <c r="ER103" t="str">
        <f ca="1"/>
        <v>Rift Bolt</v>
      </c>
      <c r="ES103">
        <f ca="1"/>
        <v>25</v>
      </c>
      <c r="ET103">
        <f ca="1"/>
        <v>152514</v>
      </c>
      <c r="EX103" t="str">
        <f ca="1"/>
        <v>Wind Running</v>
      </c>
      <c r="EY103">
        <f ca="1"/>
        <v>100</v>
      </c>
      <c r="EZ103">
        <f ca="1"/>
        <v>24363</v>
      </c>
      <c r="FD103" t="str">
        <f ca="1"/>
        <v>Control Weather</v>
      </c>
      <c r="FE103">
        <f ca="1"/>
        <v>100</v>
      </c>
      <c r="FF103">
        <f ca="1"/>
        <v>543388</v>
      </c>
      <c r="FG103" t="str">
        <f ca="1"/>
        <v>Illusory Flames</v>
      </c>
      <c r="FH103">
        <f ca="1"/>
        <v>25</v>
      </c>
      <c r="FI103">
        <f ca="1"/>
        <v>223279</v>
      </c>
      <c r="FJ103" t="str">
        <f ca="1"/>
        <v>Control Weather</v>
      </c>
      <c r="FK103">
        <f ca="1"/>
        <v>100</v>
      </c>
      <c r="FL103">
        <f ca="1"/>
        <v>543388</v>
      </c>
    </row>
    <row r="104" spans="1:168" x14ac:dyDescent="0.25">
      <c r="A104" t="str">
        <f ca="1"/>
        <v>0000C0AC</v>
      </c>
      <c r="B104" t="str">
        <f ca="1"/>
        <v>0003E600</v>
      </c>
      <c r="C104">
        <f ca="1"/>
        <v>0</v>
      </c>
      <c r="D104">
        <f ca="1"/>
        <v>0</v>
      </c>
      <c r="E104" t="str">
        <f ca="1"/>
        <v>Illusion</v>
      </c>
      <c r="F104">
        <f ca="1"/>
        <v>25</v>
      </c>
      <c r="G104" t="str">
        <f ca="1"/>
        <v>Shared Trauma</v>
      </c>
      <c r="H104">
        <f ca="1"/>
        <v>1</v>
      </c>
      <c r="I104">
        <f ca="1"/>
        <v>1</v>
      </c>
      <c r="J104">
        <f ca="1"/>
        <v>0</v>
      </c>
      <c r="K104">
        <f ca="1"/>
        <v>0</v>
      </c>
      <c r="L104">
        <f ca="1"/>
        <v>0</v>
      </c>
      <c r="M104">
        <f ca="1"/>
        <v>0</v>
      </c>
      <c r="N104" t="str">
        <f ca="1"/>
        <v>Health</v>
      </c>
      <c r="O104">
        <f ca="1"/>
        <v>0</v>
      </c>
      <c r="P104">
        <f ca="1"/>
        <v>0</v>
      </c>
      <c r="Q104" t="str">
        <f ca="1"/>
        <v>Metamagic</v>
      </c>
      <c r="S104" t="str">
        <f t="shared" ca="1" si="51"/>
        <v>Shared Trauma</v>
      </c>
      <c r="T104">
        <f t="shared" ca="1" si="52"/>
        <v>25</v>
      </c>
      <c r="U104" s="18">
        <f t="shared" ca="1" si="53"/>
        <v>49324</v>
      </c>
      <c r="X104">
        <v>2</v>
      </c>
      <c r="Y104" t="str">
        <f ca="1"/>
        <v>Leech Seed</v>
      </c>
      <c r="Z104">
        <f ca="1"/>
        <v>25</v>
      </c>
      <c r="AA104">
        <f ca="1"/>
        <v>1303805</v>
      </c>
      <c r="AB104" t="str">
        <f ca="1"/>
        <v>Hidden Cobra</v>
      </c>
      <c r="AC104">
        <f ca="1"/>
        <v>100</v>
      </c>
      <c r="AD104">
        <f ca="1"/>
        <v>290244</v>
      </c>
      <c r="AK104" t="str">
        <f ca="1"/>
        <v>Pull From Eternity</v>
      </c>
      <c r="AL104">
        <f ca="1"/>
        <v>100</v>
      </c>
      <c r="AM104">
        <f ca="1"/>
        <v>547587</v>
      </c>
      <c r="AQ104" t="str">
        <f ca="1"/>
        <v>Blood Boil</v>
      </c>
      <c r="AR104">
        <f ca="1"/>
        <v>75</v>
      </c>
      <c r="AS104">
        <f ca="1"/>
        <v>281924</v>
      </c>
      <c r="AT104" t="str">
        <f ca="1"/>
        <v>Mind Control</v>
      </c>
      <c r="AU104">
        <f ca="1"/>
        <v>75</v>
      </c>
      <c r="AV104">
        <f ca="1"/>
        <v>227502</v>
      </c>
      <c r="AZ104" t="str">
        <f ca="1"/>
        <v>Slay Living</v>
      </c>
      <c r="BA104">
        <f ca="1"/>
        <v>25</v>
      </c>
      <c r="BB104">
        <f ca="1"/>
        <v>15887</v>
      </c>
      <c r="BC104" t="str">
        <f ca="1"/>
        <v>Life's Finale</v>
      </c>
      <c r="BD104">
        <f ca="1"/>
        <v>100</v>
      </c>
      <c r="BE104">
        <f ca="1"/>
        <v>540584</v>
      </c>
      <c r="BF104" t="str">
        <f ca="1"/>
        <v>Dust To Dust</v>
      </c>
      <c r="BG104">
        <f ca="1"/>
        <v>100</v>
      </c>
      <c r="BH104">
        <f ca="1"/>
        <v>1118764</v>
      </c>
      <c r="BL104" t="str">
        <f ca="1"/>
        <v>Undermine</v>
      </c>
      <c r="BM104">
        <f ca="1"/>
        <v>50</v>
      </c>
      <c r="BN104">
        <f ca="1"/>
        <v>11825</v>
      </c>
      <c r="BO104" t="str">
        <f ca="1"/>
        <v>Reynos' Fins</v>
      </c>
      <c r="BP104">
        <f ca="1"/>
        <v>25</v>
      </c>
      <c r="BQ104">
        <f ca="1"/>
        <v>31380</v>
      </c>
      <c r="BR104" t="str">
        <f ca="1"/>
        <v>Perilous Path</v>
      </c>
      <c r="BS104">
        <f ca="1"/>
        <v>25</v>
      </c>
      <c r="BT104">
        <f ca="1"/>
        <v>525298</v>
      </c>
      <c r="BU104" t="str">
        <f ca="1"/>
        <v>Inferno</v>
      </c>
      <c r="BV104">
        <f ca="1"/>
        <v>25</v>
      </c>
      <c r="BW104">
        <f ca="1"/>
        <v>142763</v>
      </c>
      <c r="BX104" t="str">
        <f ca="1"/>
        <v>Detonate Lock</v>
      </c>
      <c r="BY104">
        <f ca="1"/>
        <v>75</v>
      </c>
      <c r="BZ104">
        <f ca="1"/>
        <v>43881</v>
      </c>
      <c r="CA104" t="str">
        <f ca="1"/>
        <v>Fracture</v>
      </c>
      <c r="CB104">
        <f ca="1"/>
        <v>25</v>
      </c>
      <c r="CC104">
        <f ca="1"/>
        <v>162240</v>
      </c>
      <c r="CG104" t="str">
        <f ca="1"/>
        <v>Lamb of Mara</v>
      </c>
      <c r="CH104">
        <f ca="1"/>
        <v>25</v>
      </c>
      <c r="CI104">
        <f ca="1"/>
        <v>223747</v>
      </c>
      <c r="CJ104" t="str">
        <f ca="1"/>
        <v>Mind Control</v>
      </c>
      <c r="CK104">
        <f ca="1"/>
        <v>75</v>
      </c>
      <c r="CL104">
        <f ca="1"/>
        <v>227502</v>
      </c>
      <c r="CM104" t="str">
        <f ca="1"/>
        <v>Mind Vision</v>
      </c>
      <c r="CN104">
        <f ca="1"/>
        <v>25</v>
      </c>
      <c r="CO104">
        <f ca="1"/>
        <v>227497</v>
      </c>
      <c r="CP104" t="str">
        <f ca="1"/>
        <v>Atronach Mark</v>
      </c>
      <c r="CQ104">
        <f ca="1"/>
        <v>25</v>
      </c>
      <c r="CR104">
        <f ca="1"/>
        <v>183678</v>
      </c>
      <c r="CS104" t="str">
        <f ca="1"/>
        <v>Circle of the Moons</v>
      </c>
      <c r="CT104">
        <f ca="1"/>
        <v>50</v>
      </c>
      <c r="CU104">
        <f ca="1"/>
        <v>1121531</v>
      </c>
      <c r="CV104" t="str">
        <f ca="1"/>
        <v>Strength of Earth</v>
      </c>
      <c r="CW104">
        <f ca="1"/>
        <v>50</v>
      </c>
      <c r="CX104">
        <f ca="1"/>
        <v>55029</v>
      </c>
      <c r="CY104" t="str">
        <f ca="1"/>
        <v>Power of the Master</v>
      </c>
      <c r="CZ104">
        <f ca="1"/>
        <v>25</v>
      </c>
      <c r="DA104">
        <f ca="1"/>
        <v>99710</v>
      </c>
      <c r="DB104" t="str">
        <f ca="1"/>
        <v>Wither</v>
      </c>
      <c r="DC104">
        <f ca="1"/>
        <v>25</v>
      </c>
      <c r="DD104">
        <f ca="1"/>
        <v>1205404</v>
      </c>
      <c r="DH104" t="str">
        <f ca="1"/>
        <v>Conjure Xivilai Sorcerer</v>
      </c>
      <c r="DI104">
        <f ca="1"/>
        <v>50</v>
      </c>
      <c r="DJ104">
        <f ca="1"/>
        <v>1190056</v>
      </c>
      <c r="DK104" t="str">
        <f ca="1"/>
        <v>Locate Object</v>
      </c>
      <c r="DL104">
        <f ca="1"/>
        <v>50</v>
      </c>
      <c r="DM104">
        <f ca="1"/>
        <v>49475</v>
      </c>
      <c r="DQ104" t="str">
        <f ca="1"/>
        <v>Battletide</v>
      </c>
      <c r="DR104">
        <f ca="1"/>
        <v>100</v>
      </c>
      <c r="DS104">
        <f ca="1"/>
        <v>388334</v>
      </c>
      <c r="DT104" t="str">
        <f ca="1"/>
        <v>Mystic Wind</v>
      </c>
      <c r="DU104">
        <f ca="1"/>
        <v>25</v>
      </c>
      <c r="DV104">
        <f ca="1"/>
        <v>953207</v>
      </c>
      <c r="DW104" t="str">
        <f ca="1"/>
        <v>Forbidden Sun</v>
      </c>
      <c r="DX104">
        <f ca="1"/>
        <v>100</v>
      </c>
      <c r="DY104">
        <f ca="1"/>
        <v>279140</v>
      </c>
      <c r="DZ104" t="str">
        <f ca="1"/>
        <v>Summoning Rune</v>
      </c>
      <c r="EA104">
        <f ca="1"/>
        <v>50</v>
      </c>
      <c r="EB104">
        <f ca="1"/>
        <v>1199813</v>
      </c>
      <c r="EF104" t="str">
        <f ca="1"/>
        <v>Electrosphere</v>
      </c>
      <c r="EG104">
        <f ca="1"/>
        <v>50</v>
      </c>
      <c r="EH104">
        <f ca="1"/>
        <v>6265</v>
      </c>
      <c r="EL104" t="str">
        <f ca="1"/>
        <v>Conjure Cat Totem</v>
      </c>
      <c r="EM104">
        <f ca="1"/>
        <v>25</v>
      </c>
      <c r="EN104">
        <f ca="1"/>
        <v>160068</v>
      </c>
      <c r="ER104" t="str">
        <f ca="1"/>
        <v>Summoning Rune</v>
      </c>
      <c r="ES104">
        <f ca="1"/>
        <v>50</v>
      </c>
      <c r="ET104">
        <f ca="1"/>
        <v>1199813</v>
      </c>
      <c r="EX104" t="str">
        <f ca="1"/>
        <v>Worm Shroud</v>
      </c>
      <c r="EY104">
        <f ca="1"/>
        <v>100</v>
      </c>
      <c r="EZ104">
        <f ca="1"/>
        <v>1231757</v>
      </c>
      <c r="FG104" t="str">
        <f ca="1"/>
        <v>Illusory Pyre</v>
      </c>
      <c r="FH104">
        <f ca="1"/>
        <v>50</v>
      </c>
      <c r="FI104">
        <f ca="1"/>
        <v>208011</v>
      </c>
      <c r="FJ104" t="str">
        <f ca="1"/>
        <v>Wind Running</v>
      </c>
      <c r="FK104">
        <f ca="1"/>
        <v>100</v>
      </c>
      <c r="FL104">
        <f ca="1"/>
        <v>24363</v>
      </c>
    </row>
    <row r="105" spans="1:168" x14ac:dyDescent="0.25">
      <c r="A105" t="str">
        <f ca="1"/>
        <v>0000BB22</v>
      </c>
      <c r="B105" t="str">
        <f ca="1"/>
        <v>0003E604</v>
      </c>
      <c r="C105">
        <f ca="1"/>
        <v>0</v>
      </c>
      <c r="D105">
        <f ca="1"/>
        <v>0</v>
      </c>
      <c r="E105" t="str">
        <f ca="1"/>
        <v>Illusion</v>
      </c>
      <c r="F105">
        <f ca="1"/>
        <v>25</v>
      </c>
      <c r="G105" t="str">
        <f ca="1"/>
        <v>Thoughtsteal</v>
      </c>
      <c r="H105">
        <f ca="1"/>
        <v>1</v>
      </c>
      <c r="I105">
        <f ca="1"/>
        <v>1</v>
      </c>
      <c r="J105">
        <f ca="1"/>
        <v>0</v>
      </c>
      <c r="K105">
        <f ca="1"/>
        <v>0</v>
      </c>
      <c r="L105">
        <f ca="1"/>
        <v>0</v>
      </c>
      <c r="M105">
        <f ca="1"/>
        <v>0</v>
      </c>
      <c r="N105">
        <f ca="1"/>
        <v>0</v>
      </c>
      <c r="O105">
        <f ca="1"/>
        <v>0</v>
      </c>
      <c r="P105">
        <f ca="1"/>
        <v>0</v>
      </c>
      <c r="Q105" t="str">
        <f ca="1"/>
        <v>Metamagic</v>
      </c>
      <c r="S105" t="str">
        <f t="shared" ca="1" si="51"/>
        <v>Thoughtsteal</v>
      </c>
      <c r="T105">
        <f t="shared" ca="1" si="52"/>
        <v>25</v>
      </c>
      <c r="U105" s="18">
        <f t="shared" ca="1" si="53"/>
        <v>47906</v>
      </c>
      <c r="X105">
        <v>3</v>
      </c>
      <c r="Y105" t="str">
        <f ca="1"/>
        <v>Circle of the Moons</v>
      </c>
      <c r="Z105">
        <f ca="1"/>
        <v>50</v>
      </c>
      <c r="AA105">
        <f ca="1"/>
        <v>1121531</v>
      </c>
      <c r="AQ105" t="str">
        <f ca="1"/>
        <v>Life's Finale</v>
      </c>
      <c r="AR105">
        <f ca="1"/>
        <v>100</v>
      </c>
      <c r="AS105">
        <f ca="1"/>
        <v>540584</v>
      </c>
      <c r="AZ105" t="str">
        <f ca="1"/>
        <v>Welling Blood</v>
      </c>
      <c r="BA105">
        <f ca="1"/>
        <v>25</v>
      </c>
      <c r="BB105">
        <f ca="1"/>
        <v>130265</v>
      </c>
      <c r="BF105" t="str">
        <f ca="1"/>
        <v>Godform</v>
      </c>
      <c r="BG105">
        <f ca="1"/>
        <v>100</v>
      </c>
      <c r="BH105">
        <f ca="1"/>
        <v>551726</v>
      </c>
      <c r="BL105" t="str">
        <f ca="1"/>
        <v>Entomb</v>
      </c>
      <c r="BM105">
        <f ca="1"/>
        <v>75</v>
      </c>
      <c r="BN105">
        <f ca="1"/>
        <v>284700</v>
      </c>
      <c r="BO105" t="str">
        <f ca="1"/>
        <v>Strength of Earth</v>
      </c>
      <c r="BP105">
        <f ca="1"/>
        <v>50</v>
      </c>
      <c r="BQ105">
        <f ca="1"/>
        <v>55029</v>
      </c>
      <c r="BR105" t="str">
        <f ca="1"/>
        <v>Evil Twin</v>
      </c>
      <c r="BS105">
        <f ca="1"/>
        <v>50</v>
      </c>
      <c r="BT105">
        <f ca="1"/>
        <v>226098</v>
      </c>
      <c r="BU105" t="str">
        <f ca="1"/>
        <v>Bolide</v>
      </c>
      <c r="BV105">
        <f ca="1"/>
        <v>50</v>
      </c>
      <c r="BW105">
        <f ca="1"/>
        <v>169165</v>
      </c>
      <c r="BX105" t="str">
        <f ca="1"/>
        <v>Acceleration Rune</v>
      </c>
      <c r="BY105">
        <f ca="1"/>
        <v>100</v>
      </c>
      <c r="BZ105">
        <f ca="1"/>
        <v>1199817</v>
      </c>
      <c r="CA105" t="str">
        <f ca="1"/>
        <v>Frost Nova</v>
      </c>
      <c r="CB105">
        <f ca="1"/>
        <v>50</v>
      </c>
      <c r="CC105">
        <f ca="1"/>
        <v>1263598</v>
      </c>
      <c r="CG105" t="str">
        <f ca="1"/>
        <v>Leech Seed</v>
      </c>
      <c r="CH105">
        <f ca="1"/>
        <v>25</v>
      </c>
      <c r="CI105">
        <f ca="1"/>
        <v>1303805</v>
      </c>
      <c r="CJ105" t="str">
        <f ca="1"/>
        <v>Vanish</v>
      </c>
      <c r="CK105">
        <f ca="1"/>
        <v>75</v>
      </c>
      <c r="CL105">
        <f ca="1"/>
        <v>228900</v>
      </c>
      <c r="CM105" t="str">
        <f ca="1"/>
        <v>Evil Twin</v>
      </c>
      <c r="CN105">
        <f ca="1"/>
        <v>50</v>
      </c>
      <c r="CO105">
        <f ca="1"/>
        <v>226098</v>
      </c>
      <c r="CP105" t="str">
        <f ca="1"/>
        <v>Backlash</v>
      </c>
      <c r="CQ105">
        <f ca="1"/>
        <v>25</v>
      </c>
      <c r="CR105">
        <f ca="1"/>
        <v>1127130</v>
      </c>
      <c r="CS105" t="str">
        <f ca="1"/>
        <v>Magicka Void</v>
      </c>
      <c r="CT105">
        <f ca="1"/>
        <v>100</v>
      </c>
      <c r="CU105">
        <f ca="1"/>
        <v>46519</v>
      </c>
      <c r="CY105" t="str">
        <f ca="1"/>
        <v>Backlash</v>
      </c>
      <c r="CZ105">
        <f ca="1"/>
        <v>25</v>
      </c>
      <c r="DA105">
        <f ca="1"/>
        <v>1127130</v>
      </c>
      <c r="DB105" t="str">
        <f ca="1"/>
        <v>Thundering Hooves</v>
      </c>
      <c r="DC105">
        <f ca="1"/>
        <v>50</v>
      </c>
      <c r="DD105">
        <f ca="1"/>
        <v>31372</v>
      </c>
      <c r="DH105" t="str">
        <f ca="1"/>
        <v>Daedric Crescent</v>
      </c>
      <c r="DI105">
        <f ca="1"/>
        <v>50</v>
      </c>
      <c r="DJ105">
        <f ca="1"/>
        <v>106660</v>
      </c>
      <c r="DT105" t="str">
        <f ca="1"/>
        <v>Healing Blossom</v>
      </c>
      <c r="DU105">
        <f ca="1"/>
        <v>75</v>
      </c>
      <c r="DV105">
        <f ca="1"/>
        <v>390989</v>
      </c>
      <c r="DW105" t="str">
        <f ca="1"/>
        <v>Howling Blast</v>
      </c>
      <c r="DX105">
        <f ca="1"/>
        <v>100</v>
      </c>
      <c r="DY105">
        <f ca="1"/>
        <v>539180</v>
      </c>
      <c r="DZ105" t="str">
        <f ca="1"/>
        <v>Circle of the Moons</v>
      </c>
      <c r="EA105">
        <f ca="1"/>
        <v>50</v>
      </c>
      <c r="EB105">
        <f ca="1"/>
        <v>1121531</v>
      </c>
      <c r="EF105" t="str">
        <f ca="1"/>
        <v>Scattershock</v>
      </c>
      <c r="EG105">
        <f ca="1"/>
        <v>50</v>
      </c>
      <c r="EH105">
        <f ca="1"/>
        <v>151113</v>
      </c>
      <c r="EL105" t="str">
        <f ca="1"/>
        <v>Soul Cloak</v>
      </c>
      <c r="EM105">
        <f ca="1"/>
        <v>25</v>
      </c>
      <c r="EN105">
        <f ca="1"/>
        <v>1313539</v>
      </c>
      <c r="ER105" t="str">
        <f ca="1"/>
        <v>Shadowbond</v>
      </c>
      <c r="ES105">
        <f ca="1"/>
        <v>50</v>
      </c>
      <c r="ET105">
        <f ca="1"/>
        <v>203853</v>
      </c>
      <c r="FG105" t="str">
        <f ca="1"/>
        <v>Ruin</v>
      </c>
      <c r="FH105">
        <f ca="1"/>
        <v>50</v>
      </c>
      <c r="FI105">
        <f ca="1"/>
        <v>88536</v>
      </c>
      <c r="FJ105" t="str">
        <f ca="1"/>
        <v>Twister</v>
      </c>
      <c r="FK105">
        <f ca="1"/>
        <v>100</v>
      </c>
      <c r="FL105">
        <f ca="1"/>
        <v>185819</v>
      </c>
    </row>
    <row r="106" spans="1:168" x14ac:dyDescent="0.25">
      <c r="A106" t="str">
        <f ca="1"/>
        <v>00127FA7</v>
      </c>
      <c r="B106" t="str">
        <f ca="1"/>
        <v>0003E608</v>
      </c>
      <c r="C106">
        <f ca="1"/>
        <v>0</v>
      </c>
      <c r="D106">
        <f ca="1"/>
        <v>0</v>
      </c>
      <c r="E106" t="str">
        <f ca="1"/>
        <v>Illusion</v>
      </c>
      <c r="F106">
        <f ca="1"/>
        <v>50</v>
      </c>
      <c r="G106" t="str">
        <f ca="1"/>
        <v>Blood for Blood</v>
      </c>
      <c r="H106">
        <f ca="1"/>
        <v>1</v>
      </c>
      <c r="I106">
        <f ca="1"/>
        <v>1</v>
      </c>
      <c r="J106">
        <f ca="1"/>
        <v>0</v>
      </c>
      <c r="K106">
        <f ca="1"/>
        <v>0</v>
      </c>
      <c r="L106">
        <f ca="1"/>
        <v>0</v>
      </c>
      <c r="M106" t="str">
        <f ca="1"/>
        <v>Death</v>
      </c>
      <c r="N106">
        <f ca="1"/>
        <v>0</v>
      </c>
      <c r="O106" t="str">
        <f ca="1"/>
        <v>Soul</v>
      </c>
      <c r="P106">
        <f ca="1"/>
        <v>0</v>
      </c>
      <c r="Q106">
        <f ca="1"/>
        <v>0</v>
      </c>
      <c r="S106" t="str">
        <f t="shared" ca="1" si="51"/>
        <v>Blood for Blood</v>
      </c>
      <c r="T106">
        <f t="shared" ca="1" si="52"/>
        <v>50</v>
      </c>
      <c r="U106" s="18">
        <f t="shared" ca="1" si="53"/>
        <v>1212327</v>
      </c>
      <c r="X106">
        <v>4</v>
      </c>
      <c r="Y106" t="str">
        <f ca="1"/>
        <v>Decompose</v>
      </c>
      <c r="Z106">
        <f ca="1"/>
        <v>75</v>
      </c>
      <c r="AA106">
        <f ca="1"/>
        <v>127483</v>
      </c>
      <c r="AZ106" t="str">
        <f ca="1"/>
        <v>Conjure Lich</v>
      </c>
      <c r="BA106">
        <f ca="1"/>
        <v>50</v>
      </c>
      <c r="BB106">
        <f ca="1"/>
        <v>74602</v>
      </c>
      <c r="BF106" t="str">
        <f ca="1"/>
        <v>King's Heart</v>
      </c>
      <c r="BG106">
        <f ca="1"/>
        <v>100</v>
      </c>
      <c r="BH106">
        <f ca="1"/>
        <v>212170</v>
      </c>
      <c r="BL106" t="str">
        <f ca="1"/>
        <v>Talons of Nirn</v>
      </c>
      <c r="BM106">
        <f ca="1"/>
        <v>100</v>
      </c>
      <c r="BN106">
        <f ca="1"/>
        <v>523897</v>
      </c>
      <c r="BO106" t="str">
        <f ca="1"/>
        <v>Tree Rings</v>
      </c>
      <c r="BP106">
        <f ca="1"/>
        <v>50</v>
      </c>
      <c r="BQ106">
        <f ca="1"/>
        <v>1301013</v>
      </c>
      <c r="BR106" t="str">
        <f ca="1"/>
        <v>Figment of Pain</v>
      </c>
      <c r="BS106">
        <f ca="1"/>
        <v>50</v>
      </c>
      <c r="BT106">
        <f ca="1"/>
        <v>277729</v>
      </c>
      <c r="BU106" t="str">
        <f ca="1"/>
        <v>Incendiary Flow</v>
      </c>
      <c r="BV106">
        <f ca="1"/>
        <v>50</v>
      </c>
      <c r="BW106">
        <f ca="1"/>
        <v>547088</v>
      </c>
      <c r="BX106" t="str">
        <f ca="1"/>
        <v>Malviser's Gauntlet</v>
      </c>
      <c r="BY106">
        <f ca="1"/>
        <v>100</v>
      </c>
      <c r="BZ106">
        <f ca="1"/>
        <v>11818</v>
      </c>
      <c r="CA106" t="str">
        <f ca="1"/>
        <v>Ice Shiv</v>
      </c>
      <c r="CB106">
        <f ca="1"/>
        <v>50</v>
      </c>
      <c r="CC106">
        <f ca="1"/>
        <v>150340</v>
      </c>
      <c r="CG106" t="str">
        <f ca="1"/>
        <v>Illusory Pyre</v>
      </c>
      <c r="CH106">
        <f ca="1"/>
        <v>50</v>
      </c>
      <c r="CI106">
        <f ca="1"/>
        <v>208011</v>
      </c>
      <c r="CM106" t="str">
        <f ca="1"/>
        <v>Figment of Pain</v>
      </c>
      <c r="CN106">
        <f ca="1"/>
        <v>50</v>
      </c>
      <c r="CO106">
        <f ca="1"/>
        <v>277729</v>
      </c>
      <c r="CP106" t="str">
        <f ca="1"/>
        <v>Conjure Dremora Mentor</v>
      </c>
      <c r="CQ106">
        <f ca="1"/>
        <v>75</v>
      </c>
      <c r="CR106">
        <f ca="1"/>
        <v>812209</v>
      </c>
      <c r="CY106" t="str">
        <f ca="1"/>
        <v>Shared Trauma</v>
      </c>
      <c r="CZ106">
        <f ca="1"/>
        <v>25</v>
      </c>
      <c r="DA106">
        <f ca="1"/>
        <v>49324</v>
      </c>
      <c r="DH106" t="str">
        <f ca="1"/>
        <v>Conjure Dremora Champion</v>
      </c>
      <c r="DI106">
        <f ca="1"/>
        <v>75</v>
      </c>
      <c r="DJ106">
        <f ca="1"/>
        <v>75999</v>
      </c>
      <c r="DT106" t="str">
        <f ca="1"/>
        <v>Resurgence</v>
      </c>
      <c r="DU106">
        <f ca="1"/>
        <v>75</v>
      </c>
      <c r="DV106">
        <f ca="1"/>
        <v>124673</v>
      </c>
      <c r="DW106" t="str">
        <f ca="1"/>
        <v>Static Dome</v>
      </c>
      <c r="DX106">
        <f ca="1"/>
        <v>100</v>
      </c>
      <c r="DY106">
        <f ca="1"/>
        <v>539170</v>
      </c>
      <c r="DZ106" t="str">
        <f ca="1"/>
        <v>Acceleration Rune</v>
      </c>
      <c r="EA106">
        <f ca="1"/>
        <v>100</v>
      </c>
      <c r="EB106">
        <f ca="1"/>
        <v>1199817</v>
      </c>
      <c r="EF106" t="str">
        <f ca="1"/>
        <v>Thundercrack</v>
      </c>
      <c r="EG106">
        <f ca="1"/>
        <v>50</v>
      </c>
      <c r="EH106">
        <f ca="1"/>
        <v>510011</v>
      </c>
      <c r="EL106" t="str">
        <f ca="1"/>
        <v>Corpse Explosion</v>
      </c>
      <c r="EM106">
        <f ca="1"/>
        <v>50</v>
      </c>
      <c r="EN106">
        <f ca="1"/>
        <v>1184491</v>
      </c>
      <c r="ER106" t="str">
        <f ca="1"/>
        <v>Milestones</v>
      </c>
      <c r="ES106">
        <f ca="1"/>
        <v>100</v>
      </c>
      <c r="ET106">
        <f ca="1"/>
        <v>678357</v>
      </c>
      <c r="FG106" t="str">
        <f ca="1"/>
        <v>Sotha's Maelstrom</v>
      </c>
      <c r="FH106">
        <f ca="1"/>
        <v>100</v>
      </c>
      <c r="FI106">
        <f ca="1"/>
        <v>551776</v>
      </c>
    </row>
    <row r="107" spans="1:168" x14ac:dyDescent="0.25">
      <c r="A107" t="str">
        <f ca="1"/>
        <v>00058655</v>
      </c>
      <c r="B107" t="str">
        <f ca="1"/>
        <v>0003E606</v>
      </c>
      <c r="C107">
        <f ca="1"/>
        <v>0</v>
      </c>
      <c r="D107">
        <f ca="1"/>
        <v>0</v>
      </c>
      <c r="E107" t="str">
        <f ca="1"/>
        <v>Illusion</v>
      </c>
      <c r="F107">
        <f ca="1"/>
        <v>50</v>
      </c>
      <c r="G107" t="str">
        <f ca="1"/>
        <v>Compelling Whispers</v>
      </c>
      <c r="H107">
        <f ca="1"/>
        <v>1</v>
      </c>
      <c r="I107">
        <f ca="1"/>
        <v>1</v>
      </c>
      <c r="J107">
        <f ca="1"/>
        <v>0</v>
      </c>
      <c r="K107" t="str">
        <f ca="1"/>
        <v>Influence</v>
      </c>
      <c r="L107" t="str">
        <f ca="1"/>
        <v>Command</v>
      </c>
      <c r="M107">
        <f ca="1"/>
        <v>0</v>
      </c>
      <c r="N107">
        <f ca="1"/>
        <v>0</v>
      </c>
      <c r="O107">
        <f ca="1"/>
        <v>0</v>
      </c>
      <c r="P107">
        <f ca="1"/>
        <v>0</v>
      </c>
      <c r="Q107">
        <f ca="1"/>
        <v>0</v>
      </c>
      <c r="S107" t="str">
        <f t="shared" ca="1" si="51"/>
        <v>Compelling Whispers</v>
      </c>
      <c r="T107">
        <f t="shared" ca="1" si="52"/>
        <v>50</v>
      </c>
      <c r="U107" s="18">
        <f t="shared" ca="1" si="53"/>
        <v>362069</v>
      </c>
      <c r="X107">
        <v>5</v>
      </c>
      <c r="Y107" t="str">
        <f ca="1"/>
        <v>Battletide</v>
      </c>
      <c r="Z107">
        <f ca="1"/>
        <v>100</v>
      </c>
      <c r="AA107">
        <f ca="1"/>
        <v>388334</v>
      </c>
      <c r="AZ107" t="str">
        <f ca="1"/>
        <v>Blood for Blood</v>
      </c>
      <c r="BA107">
        <f ca="1"/>
        <v>50</v>
      </c>
      <c r="BB107">
        <f ca="1"/>
        <v>1212327</v>
      </c>
      <c r="BF107" t="str">
        <f ca="1"/>
        <v>Meridia's Wrath</v>
      </c>
      <c r="BG107">
        <f ca="1"/>
        <v>100</v>
      </c>
      <c r="BH107">
        <f ca="1"/>
        <v>221895</v>
      </c>
      <c r="BL107" t="str">
        <f ca="1"/>
        <v>Thrumming Stone</v>
      </c>
      <c r="BM107">
        <f ca="1"/>
        <v>100</v>
      </c>
      <c r="BN107">
        <f ca="1"/>
        <v>1199815</v>
      </c>
      <c r="BO107" t="str">
        <f ca="1"/>
        <v>Conjure Dremora Mentor</v>
      </c>
      <c r="BP107">
        <f ca="1"/>
        <v>75</v>
      </c>
      <c r="BQ107">
        <f ca="1"/>
        <v>812209</v>
      </c>
      <c r="BR107" t="str">
        <f ca="1"/>
        <v>Fabricate Object</v>
      </c>
      <c r="BS107">
        <f ca="1"/>
        <v>75</v>
      </c>
      <c r="BT107">
        <f ca="1"/>
        <v>14594</v>
      </c>
      <c r="BU107" t="str">
        <f ca="1"/>
        <v>Bombardment</v>
      </c>
      <c r="BV107">
        <f ca="1"/>
        <v>75</v>
      </c>
      <c r="BW107">
        <f ca="1"/>
        <v>169172</v>
      </c>
      <c r="BX107" t="str">
        <f ca="1"/>
        <v>Wind Running</v>
      </c>
      <c r="BY107">
        <f ca="1"/>
        <v>100</v>
      </c>
      <c r="BZ107">
        <f ca="1"/>
        <v>24363</v>
      </c>
      <c r="CA107" t="str">
        <f ca="1"/>
        <v>Shattering Crystal</v>
      </c>
      <c r="CB107">
        <f ca="1"/>
        <v>75</v>
      </c>
      <c r="CC107">
        <f ca="1"/>
        <v>1082919</v>
      </c>
      <c r="CG107" t="str">
        <f ca="1"/>
        <v>Tree Rings</v>
      </c>
      <c r="CH107">
        <f ca="1"/>
        <v>50</v>
      </c>
      <c r="CI107">
        <f ca="1"/>
        <v>1301013</v>
      </c>
      <c r="CM107" t="str">
        <f ca="1"/>
        <v>Illusory Pyre</v>
      </c>
      <c r="CN107">
        <f ca="1"/>
        <v>50</v>
      </c>
      <c r="CO107">
        <f ca="1"/>
        <v>208011</v>
      </c>
      <c r="CP107" t="str">
        <f ca="1"/>
        <v>Hethoth's Grimoire</v>
      </c>
      <c r="CQ107">
        <f ca="1"/>
        <v>100</v>
      </c>
      <c r="CR107">
        <f ca="1"/>
        <v>49469</v>
      </c>
      <c r="CY107" t="str">
        <f ca="1"/>
        <v>Thoughtsteal</v>
      </c>
      <c r="CZ107">
        <f ca="1"/>
        <v>25</v>
      </c>
      <c r="DA107">
        <f ca="1"/>
        <v>47906</v>
      </c>
      <c r="DH107" t="str">
        <f ca="1"/>
        <v>Conjure Dremora Honor Guard</v>
      </c>
      <c r="DI107">
        <f ca="1"/>
        <v>75</v>
      </c>
      <c r="DJ107">
        <f ca="1"/>
        <v>78806</v>
      </c>
      <c r="DT107" t="str">
        <f ca="1"/>
        <v>Breath of Arkay</v>
      </c>
      <c r="DU107">
        <f ca="1"/>
        <v>100</v>
      </c>
      <c r="DV107">
        <f ca="1"/>
        <v>1224803</v>
      </c>
      <c r="DZ107" t="str">
        <f ca="1"/>
        <v>Milestones</v>
      </c>
      <c r="EA107">
        <f ca="1"/>
        <v>100</v>
      </c>
      <c r="EB107">
        <f ca="1"/>
        <v>678357</v>
      </c>
      <c r="EF107" t="str">
        <f ca="1"/>
        <v>Lightning Strike</v>
      </c>
      <c r="EG107">
        <f ca="1"/>
        <v>75</v>
      </c>
      <c r="EH107">
        <f ca="1"/>
        <v>10360</v>
      </c>
      <c r="EL107" t="str">
        <f ca="1"/>
        <v>Blood for Blood</v>
      </c>
      <c r="EM107">
        <f ca="1"/>
        <v>50</v>
      </c>
      <c r="EN107">
        <f ca="1"/>
        <v>1212327</v>
      </c>
      <c r="ER107" t="str">
        <f ca="1"/>
        <v>Banish Living</v>
      </c>
      <c r="ES107">
        <f ca="1"/>
        <v>100</v>
      </c>
      <c r="ET107">
        <f ca="1"/>
        <v>600977</v>
      </c>
      <c r="FG107" t="str">
        <f ca="1"/>
        <v>Thrumming Stone</v>
      </c>
      <c r="FH107">
        <f ca="1"/>
        <v>100</v>
      </c>
      <c r="FI107">
        <f ca="1"/>
        <v>1199815</v>
      </c>
    </row>
    <row r="108" spans="1:168" x14ac:dyDescent="0.25">
      <c r="A108" t="str">
        <f ca="1"/>
        <v>00037332</v>
      </c>
      <c r="B108" t="str">
        <f ca="1"/>
        <v>0003E605</v>
      </c>
      <c r="C108">
        <f ca="1"/>
        <v>0</v>
      </c>
      <c r="D108">
        <f ca="1"/>
        <v>0</v>
      </c>
      <c r="E108" t="str">
        <f ca="1"/>
        <v>Illusion</v>
      </c>
      <c r="F108">
        <f ca="1"/>
        <v>50</v>
      </c>
      <c r="G108" t="str">
        <f ca="1"/>
        <v>Evil Twin</v>
      </c>
      <c r="H108">
        <f ca="1"/>
        <v>1</v>
      </c>
      <c r="I108">
        <f ca="1"/>
        <v>1</v>
      </c>
      <c r="J108">
        <f ca="1"/>
        <v>0</v>
      </c>
      <c r="K108" t="str">
        <f ca="1"/>
        <v>Fabricate</v>
      </c>
      <c r="L108">
        <f ca="1"/>
        <v>0</v>
      </c>
      <c r="M108" t="str">
        <f ca="1"/>
        <v>Light</v>
      </c>
      <c r="N108">
        <f ca="1"/>
        <v>0</v>
      </c>
      <c r="O108">
        <f ca="1"/>
        <v>0</v>
      </c>
      <c r="P108">
        <f ca="1"/>
        <v>0</v>
      </c>
      <c r="Q108">
        <f ca="1"/>
        <v>0</v>
      </c>
      <c r="S108" t="str">
        <f t="shared" ca="1" si="51"/>
        <v>Evil Twin</v>
      </c>
      <c r="T108">
        <f t="shared" ca="1" si="52"/>
        <v>50</v>
      </c>
      <c r="U108" s="18">
        <f t="shared" ca="1" si="53"/>
        <v>226098</v>
      </c>
      <c r="X108">
        <v>6</v>
      </c>
      <c r="AZ108" t="str">
        <f ca="1"/>
        <v>Finger of Death</v>
      </c>
      <c r="BA108">
        <f ca="1"/>
        <v>50</v>
      </c>
      <c r="BB108">
        <f ca="1"/>
        <v>218194</v>
      </c>
      <c r="BL108" t="str">
        <f ca="1"/>
        <v>Volcano</v>
      </c>
      <c r="BM108">
        <f ca="1"/>
        <v>100</v>
      </c>
      <c r="BN108">
        <f ca="1"/>
        <v>291644</v>
      </c>
      <c r="BO108" t="str">
        <f ca="1"/>
        <v>Last Word</v>
      </c>
      <c r="BP108">
        <f ca="1"/>
        <v>100</v>
      </c>
      <c r="BQ108">
        <f ca="1"/>
        <v>267967</v>
      </c>
      <c r="BR108" t="str">
        <f ca="1"/>
        <v>Seidstone</v>
      </c>
      <c r="BS108">
        <f ca="1"/>
        <v>75</v>
      </c>
      <c r="BT108">
        <f ca="1"/>
        <v>227487</v>
      </c>
      <c r="BU108" t="str">
        <f ca="1"/>
        <v>Scorching Hands</v>
      </c>
      <c r="BV108">
        <f ca="1"/>
        <v>75</v>
      </c>
      <c r="BW108">
        <f ca="1"/>
        <v>145548</v>
      </c>
      <c r="CA108" t="str">
        <f ca="1"/>
        <v>Sleet Storm</v>
      </c>
      <c r="CB108">
        <f ca="1"/>
        <v>75</v>
      </c>
      <c r="CC108">
        <f ca="1"/>
        <v>163630</v>
      </c>
      <c r="CG108" t="str">
        <f ca="1"/>
        <v>Empathic Agony</v>
      </c>
      <c r="CH108">
        <f ca="1"/>
        <v>75</v>
      </c>
      <c r="CI108">
        <f ca="1"/>
        <v>675575</v>
      </c>
      <c r="CM108" t="str">
        <f ca="1"/>
        <v>Shadowbond</v>
      </c>
      <c r="CN108">
        <f ca="1"/>
        <v>50</v>
      </c>
      <c r="CO108">
        <f ca="1"/>
        <v>203853</v>
      </c>
      <c r="CP108" t="str">
        <f ca="1"/>
        <v>Sotha's Maelstrom</v>
      </c>
      <c r="CQ108">
        <f ca="1"/>
        <v>100</v>
      </c>
      <c r="CR108">
        <f ca="1"/>
        <v>551776</v>
      </c>
      <c r="CY108" t="str">
        <f ca="1"/>
        <v>Spell Twine</v>
      </c>
      <c r="CZ108">
        <f ca="1"/>
        <v>50</v>
      </c>
      <c r="DA108">
        <f ca="1"/>
        <v>27184</v>
      </c>
      <c r="DH108" t="str">
        <f ca="1"/>
        <v>Conjure Dremora Mentor</v>
      </c>
      <c r="DI108">
        <f ca="1"/>
        <v>75</v>
      </c>
      <c r="DJ108">
        <f ca="1"/>
        <v>812209</v>
      </c>
      <c r="DT108" t="str">
        <f ca="1"/>
        <v>Godform</v>
      </c>
      <c r="DU108">
        <f ca="1"/>
        <v>100</v>
      </c>
      <c r="DV108">
        <f ca="1"/>
        <v>551726</v>
      </c>
      <c r="DZ108" t="str">
        <f ca="1"/>
        <v>Circle of Death</v>
      </c>
      <c r="EA108">
        <f ca="1"/>
        <v>100</v>
      </c>
      <c r="EB108">
        <f ca="1"/>
        <v>74255</v>
      </c>
      <c r="EF108" t="str">
        <f ca="1"/>
        <v>Shock Nova</v>
      </c>
      <c r="EG108">
        <f ca="1"/>
        <v>75</v>
      </c>
      <c r="EH108">
        <f ca="1"/>
        <v>6253</v>
      </c>
      <c r="EL108" t="str">
        <f ca="1"/>
        <v>Oathbound Guardian</v>
      </c>
      <c r="EM108">
        <f ca="1"/>
        <v>75</v>
      </c>
      <c r="EN108">
        <f ca="1"/>
        <v>101095</v>
      </c>
      <c r="ER108" t="str">
        <f ca="1"/>
        <v>Cyclonic Rift</v>
      </c>
      <c r="ES108">
        <f ca="1"/>
        <v>100</v>
      </c>
      <c r="ET108">
        <f ca="1"/>
        <v>184424</v>
      </c>
      <c r="FG108" t="str">
        <f ca="1"/>
        <v>Forbidden Sun</v>
      </c>
      <c r="FH108">
        <f ca="1"/>
        <v>100</v>
      </c>
      <c r="FI108">
        <f ca="1"/>
        <v>279140</v>
      </c>
    </row>
    <row r="109" spans="1:168" x14ac:dyDescent="0.25">
      <c r="A109" t="str">
        <f ca="1"/>
        <v>00043CE1</v>
      </c>
      <c r="B109" t="str">
        <f ca="1"/>
        <v>0003E607</v>
      </c>
      <c r="C109">
        <f ca="1"/>
        <v>0</v>
      </c>
      <c r="D109">
        <f ca="1"/>
        <v>0</v>
      </c>
      <c r="E109" t="str">
        <f ca="1"/>
        <v>Illusion</v>
      </c>
      <c r="F109">
        <f ca="1"/>
        <v>50</v>
      </c>
      <c r="G109" t="str">
        <f ca="1"/>
        <v>Figment of Pain</v>
      </c>
      <c r="H109">
        <f ca="1"/>
        <v>1</v>
      </c>
      <c r="I109">
        <f ca="1"/>
        <v>1</v>
      </c>
      <c r="J109">
        <f ca="1"/>
        <v>0</v>
      </c>
      <c r="K109" t="str">
        <f ca="1"/>
        <v>Fabricate</v>
      </c>
      <c r="L109">
        <f ca="1"/>
        <v>0</v>
      </c>
      <c r="M109" t="str">
        <f ca="1"/>
        <v>Light</v>
      </c>
      <c r="N109">
        <f ca="1"/>
        <v>0</v>
      </c>
      <c r="O109">
        <f ca="1"/>
        <v>0</v>
      </c>
      <c r="P109">
        <f ca="1"/>
        <v>0</v>
      </c>
      <c r="Q109" t="str">
        <f ca="1"/>
        <v>Metamagic</v>
      </c>
      <c r="S109" t="str">
        <f t="shared" ca="1" si="51"/>
        <v>Figment of Pain</v>
      </c>
      <c r="T109">
        <f t="shared" ca="1" si="52"/>
        <v>50</v>
      </c>
      <c r="U109" s="18">
        <f t="shared" ca="1" si="53"/>
        <v>277729</v>
      </c>
      <c r="X109">
        <v>7</v>
      </c>
      <c r="AZ109" t="str">
        <f ca="1"/>
        <v>Conjure Nether Lich</v>
      </c>
      <c r="BA109">
        <f ca="1"/>
        <v>100</v>
      </c>
      <c r="BB109">
        <f ca="1"/>
        <v>76026</v>
      </c>
      <c r="BO109" t="str">
        <f ca="1"/>
        <v>King's Heart</v>
      </c>
      <c r="BP109">
        <f ca="1"/>
        <v>100</v>
      </c>
      <c r="BQ109">
        <f ca="1"/>
        <v>212170</v>
      </c>
      <c r="BR109" t="str">
        <f ca="1"/>
        <v>Hethoth's Grimoire</v>
      </c>
      <c r="BS109">
        <f ca="1"/>
        <v>100</v>
      </c>
      <c r="BT109">
        <f ca="1"/>
        <v>49469</v>
      </c>
      <c r="BU109" t="str">
        <f ca="1"/>
        <v>Apocalypse</v>
      </c>
      <c r="BV109">
        <f ca="1"/>
        <v>100</v>
      </c>
      <c r="BW109">
        <f ca="1"/>
        <v>144150</v>
      </c>
      <c r="CA109" t="str">
        <f ca="1"/>
        <v>Control Weather</v>
      </c>
      <c r="CB109">
        <f ca="1"/>
        <v>100</v>
      </c>
      <c r="CC109">
        <f ca="1"/>
        <v>543388</v>
      </c>
      <c r="CG109" t="str">
        <f ca="1"/>
        <v>Blood Boil</v>
      </c>
      <c r="CH109">
        <f ca="1"/>
        <v>75</v>
      </c>
      <c r="CI109">
        <f ca="1"/>
        <v>281924</v>
      </c>
      <c r="CM109" t="str">
        <f ca="1"/>
        <v>Seidstone</v>
      </c>
      <c r="CN109">
        <f ca="1"/>
        <v>75</v>
      </c>
      <c r="CO109">
        <f ca="1"/>
        <v>227487</v>
      </c>
      <c r="CP109" t="str">
        <f ca="1"/>
        <v>Last Word</v>
      </c>
      <c r="CQ109">
        <f ca="1"/>
        <v>100</v>
      </c>
      <c r="CR109">
        <f ca="1"/>
        <v>267967</v>
      </c>
      <c r="CY109" t="str">
        <f ca="1"/>
        <v>Figment of Pain</v>
      </c>
      <c r="CZ109">
        <f ca="1"/>
        <v>50</v>
      </c>
      <c r="DA109">
        <f ca="1"/>
        <v>277729</v>
      </c>
      <c r="DH109" t="str">
        <f ca="1"/>
        <v>Conjure Herne</v>
      </c>
      <c r="DI109">
        <f ca="1"/>
        <v>75</v>
      </c>
      <c r="DJ109">
        <f ca="1"/>
        <v>76008</v>
      </c>
      <c r="DT109" t="str">
        <f ca="1"/>
        <v>Infinite Light</v>
      </c>
      <c r="DU109">
        <f ca="1"/>
        <v>100</v>
      </c>
      <c r="DV109">
        <f ca="1"/>
        <v>194158</v>
      </c>
      <c r="DZ109" t="str">
        <f ca="1"/>
        <v>Dust To Dust</v>
      </c>
      <c r="EA109">
        <f ca="1"/>
        <v>100</v>
      </c>
      <c r="EB109">
        <f ca="1"/>
        <v>1118764</v>
      </c>
      <c r="EF109" t="str">
        <f ca="1"/>
        <v>Control Weather</v>
      </c>
      <c r="EG109">
        <f ca="1"/>
        <v>100</v>
      </c>
      <c r="EH109">
        <f ca="1"/>
        <v>543388</v>
      </c>
      <c r="EL109" t="str">
        <f ca="1"/>
        <v>Conjure Bear Totem</v>
      </c>
      <c r="EM109">
        <f ca="1"/>
        <v>100</v>
      </c>
      <c r="EN109">
        <f ca="1"/>
        <v>291661</v>
      </c>
      <c r="FG109" t="str">
        <f ca="1"/>
        <v>Howling Blast</v>
      </c>
      <c r="FH109">
        <f ca="1"/>
        <v>100</v>
      </c>
      <c r="FI109">
        <f ca="1"/>
        <v>539180</v>
      </c>
    </row>
    <row r="110" spans="1:168" x14ac:dyDescent="0.25">
      <c r="A110" t="str">
        <f ca="1"/>
        <v>00032C8B</v>
      </c>
      <c r="B110" t="str">
        <f ca="1"/>
        <v>0003E609</v>
      </c>
      <c r="C110">
        <f ca="1"/>
        <v>0</v>
      </c>
      <c r="D110">
        <f ca="1"/>
        <v>0</v>
      </c>
      <c r="E110" t="str">
        <f ca="1"/>
        <v>Illusion</v>
      </c>
      <c r="F110">
        <f ca="1"/>
        <v>50</v>
      </c>
      <c r="G110" t="str">
        <f ca="1"/>
        <v>Illusory Pyre</v>
      </c>
      <c r="H110">
        <f ca="1"/>
        <v>1</v>
      </c>
      <c r="I110">
        <f ca="1"/>
        <v>1</v>
      </c>
      <c r="J110">
        <f ca="1"/>
        <v>0</v>
      </c>
      <c r="K110" t="str">
        <f ca="1"/>
        <v>Weaken</v>
      </c>
      <c r="L110">
        <f ca="1"/>
        <v>0</v>
      </c>
      <c r="M110">
        <f ca="1"/>
        <v>0</v>
      </c>
      <c r="N110" t="str">
        <f ca="1"/>
        <v>Health</v>
      </c>
      <c r="O110">
        <f ca="1"/>
        <v>0</v>
      </c>
      <c r="P110">
        <f ca="1"/>
        <v>0</v>
      </c>
      <c r="Q110" t="str">
        <f ca="1"/>
        <v>Light</v>
      </c>
      <c r="S110" t="str">
        <f t="shared" ca="1" si="51"/>
        <v>Illusory Pyre</v>
      </c>
      <c r="T110">
        <f t="shared" ca="1" si="52"/>
        <v>50</v>
      </c>
      <c r="U110" s="18">
        <f t="shared" ca="1" si="53"/>
        <v>208011</v>
      </c>
      <c r="X110">
        <v>8</v>
      </c>
      <c r="AZ110" t="str">
        <f ca="1"/>
        <v>Necrowitch</v>
      </c>
      <c r="BA110">
        <f ca="1"/>
        <v>100</v>
      </c>
      <c r="BB110">
        <f ca="1"/>
        <v>94101</v>
      </c>
      <c r="BO110" t="str">
        <f ca="1"/>
        <v>Worm Shroud</v>
      </c>
      <c r="BP110">
        <f ca="1"/>
        <v>100</v>
      </c>
      <c r="BQ110">
        <f ca="1"/>
        <v>1231757</v>
      </c>
      <c r="BR110" t="str">
        <f ca="1"/>
        <v>Milestones</v>
      </c>
      <c r="BS110">
        <f ca="1"/>
        <v>100</v>
      </c>
      <c r="BT110">
        <f ca="1"/>
        <v>678357</v>
      </c>
      <c r="BU110" t="str">
        <f ca="1"/>
        <v>Flamestrike</v>
      </c>
      <c r="BV110">
        <f ca="1"/>
        <v>100</v>
      </c>
      <c r="BW110">
        <f ca="1"/>
        <v>188608</v>
      </c>
      <c r="CA110" t="str">
        <f ca="1"/>
        <v>Apocalypse</v>
      </c>
      <c r="CB110">
        <f ca="1"/>
        <v>100</v>
      </c>
      <c r="CC110">
        <f ca="1"/>
        <v>144150</v>
      </c>
      <c r="CG110" t="str">
        <f ca="1"/>
        <v>Decompose</v>
      </c>
      <c r="CH110">
        <f ca="1"/>
        <v>75</v>
      </c>
      <c r="CI110">
        <f ca="1"/>
        <v>127483</v>
      </c>
      <c r="CM110" t="str">
        <f ca="1"/>
        <v>Mirror Entity</v>
      </c>
      <c r="CN110">
        <f ca="1"/>
        <v>100</v>
      </c>
      <c r="CO110">
        <f ca="1"/>
        <v>228890</v>
      </c>
      <c r="CP110" t="str">
        <f ca="1"/>
        <v>Worm Shroud</v>
      </c>
      <c r="CQ110">
        <f ca="1"/>
        <v>100</v>
      </c>
      <c r="CR110">
        <f ca="1"/>
        <v>1231757</v>
      </c>
      <c r="CY110" t="str">
        <f ca="1"/>
        <v>Deep Storage</v>
      </c>
      <c r="CZ110">
        <f ca="1"/>
        <v>75</v>
      </c>
      <c r="DA110">
        <f ca="1"/>
        <v>14599</v>
      </c>
      <c r="DH110" t="str">
        <f ca="1"/>
        <v>Conjure Xivilai Lord</v>
      </c>
      <c r="DI110">
        <f ca="1"/>
        <v>75</v>
      </c>
      <c r="DJ110">
        <f ca="1"/>
        <v>74608</v>
      </c>
      <c r="DT110" t="str">
        <f ca="1"/>
        <v>King's Heart</v>
      </c>
      <c r="DU110">
        <f ca="1"/>
        <v>100</v>
      </c>
      <c r="DV110">
        <f ca="1"/>
        <v>212170</v>
      </c>
      <c r="EF110" t="str">
        <f ca="1"/>
        <v>Apocalypse</v>
      </c>
      <c r="EG110">
        <f ca="1"/>
        <v>100</v>
      </c>
      <c r="EH110">
        <f ca="1"/>
        <v>144150</v>
      </c>
      <c r="EL110" t="str">
        <f ca="1"/>
        <v>Pull From Eternity</v>
      </c>
      <c r="EM110">
        <f ca="1"/>
        <v>100</v>
      </c>
      <c r="EN110">
        <f ca="1"/>
        <v>547587</v>
      </c>
      <c r="FG110" t="str">
        <f ca="1"/>
        <v>Static Dome</v>
      </c>
      <c r="FH110">
        <f ca="1"/>
        <v>100</v>
      </c>
      <c r="FI110">
        <f ca="1"/>
        <v>539170</v>
      </c>
    </row>
    <row r="111" spans="1:168" x14ac:dyDescent="0.25">
      <c r="A111" t="str">
        <f ca="1"/>
        <v>00031C4D</v>
      </c>
      <c r="B111" t="str">
        <f ca="1"/>
        <v>0003E60A</v>
      </c>
      <c r="C111">
        <f ca="1"/>
        <v>0</v>
      </c>
      <c r="D111">
        <f ca="1"/>
        <v>0</v>
      </c>
      <c r="E111" t="str">
        <f ca="1"/>
        <v>Illusion</v>
      </c>
      <c r="F111">
        <f ca="1"/>
        <v>50</v>
      </c>
      <c r="G111" t="str">
        <f ca="1"/>
        <v>Shadowbond</v>
      </c>
      <c r="H111">
        <f ca="1"/>
        <v>1</v>
      </c>
      <c r="I111">
        <f ca="1"/>
        <v>1</v>
      </c>
      <c r="J111">
        <f ca="1"/>
        <v>0</v>
      </c>
      <c r="K111" t="str">
        <f ca="1"/>
        <v>Teleport</v>
      </c>
      <c r="L111">
        <f ca="1"/>
        <v>0</v>
      </c>
      <c r="M111" t="str">
        <f ca="1"/>
        <v>Light</v>
      </c>
      <c r="N111">
        <f ca="1"/>
        <v>0</v>
      </c>
      <c r="O111">
        <f ca="1"/>
        <v>0</v>
      </c>
      <c r="P111">
        <f ca="1"/>
        <v>0</v>
      </c>
      <c r="Q111">
        <f ca="1"/>
        <v>0</v>
      </c>
      <c r="S111" t="str">
        <f t="shared" ca="1" si="51"/>
        <v>Shadowbond</v>
      </c>
      <c r="T111">
        <f t="shared" ca="1" si="52"/>
        <v>50</v>
      </c>
      <c r="U111" s="18">
        <f t="shared" ca="1" si="53"/>
        <v>203853</v>
      </c>
      <c r="X111">
        <v>9</v>
      </c>
      <c r="AZ111" t="str">
        <f ca="1"/>
        <v>Harrowing Dirge</v>
      </c>
      <c r="BA111">
        <f ca="1"/>
        <v>100</v>
      </c>
      <c r="BB111">
        <f ca="1"/>
        <v>816362</v>
      </c>
      <c r="BR111" t="str">
        <f ca="1"/>
        <v>Mirror Entity</v>
      </c>
      <c r="BS111">
        <f ca="1"/>
        <v>100</v>
      </c>
      <c r="BT111">
        <f ca="1"/>
        <v>228890</v>
      </c>
      <c r="BU111" t="str">
        <f ca="1"/>
        <v>Forbidden Sun</v>
      </c>
      <c r="BV111">
        <f ca="1"/>
        <v>100</v>
      </c>
      <c r="BW111">
        <f ca="1"/>
        <v>279140</v>
      </c>
      <c r="CA111" t="str">
        <f ca="1"/>
        <v>Frozen Orb</v>
      </c>
      <c r="CB111">
        <f ca="1"/>
        <v>100</v>
      </c>
      <c r="CC111">
        <f ca="1"/>
        <v>133720</v>
      </c>
      <c r="CG111" t="str">
        <f ca="1"/>
        <v>Nature's Balance</v>
      </c>
      <c r="CH111">
        <f ca="1"/>
        <v>75</v>
      </c>
      <c r="CI111">
        <f ca="1"/>
        <v>4828</v>
      </c>
      <c r="CM111" t="str">
        <f ca="1"/>
        <v>Shroudwalk</v>
      </c>
      <c r="CN111">
        <f ca="1"/>
        <v>100</v>
      </c>
      <c r="CO111">
        <f ca="1"/>
        <v>907595</v>
      </c>
      <c r="CY111" t="str">
        <f ca="1"/>
        <v>Knowledge is Power</v>
      </c>
      <c r="CZ111">
        <f ca="1"/>
        <v>75</v>
      </c>
      <c r="DA111">
        <f ca="1"/>
        <v>52246</v>
      </c>
      <c r="DH111" t="str">
        <f ca="1"/>
        <v>Banish Living</v>
      </c>
      <c r="DI111">
        <f ca="1"/>
        <v>100</v>
      </c>
      <c r="DJ111">
        <f ca="1"/>
        <v>600977</v>
      </c>
      <c r="EF111" t="str">
        <f ca="1"/>
        <v>Cyclonic Rift</v>
      </c>
      <c r="EG111">
        <f ca="1"/>
        <v>100</v>
      </c>
      <c r="EH111">
        <f ca="1"/>
        <v>184424</v>
      </c>
      <c r="FG111" t="str">
        <f ca="1"/>
        <v>Scream of Pain</v>
      </c>
      <c r="FH111">
        <f ca="1"/>
        <v>100</v>
      </c>
      <c r="FI111">
        <f ca="1"/>
        <v>205242</v>
      </c>
    </row>
    <row r="112" spans="1:168" x14ac:dyDescent="0.25">
      <c r="A112" t="str">
        <f ca="1"/>
        <v>000A4EF7</v>
      </c>
      <c r="B112" t="str">
        <f ca="1"/>
        <v>0003E60C</v>
      </c>
      <c r="C112">
        <f ca="1"/>
        <v>0</v>
      </c>
      <c r="D112">
        <f ca="1"/>
        <v>0</v>
      </c>
      <c r="E112" t="str">
        <f ca="1"/>
        <v>Illusion</v>
      </c>
      <c r="F112">
        <f ca="1"/>
        <v>75</v>
      </c>
      <c r="G112" t="str">
        <f ca="1"/>
        <v>Empathic Agony</v>
      </c>
      <c r="H112">
        <f ca="1"/>
        <v>1</v>
      </c>
      <c r="I112">
        <f ca="1"/>
        <v>1</v>
      </c>
      <c r="J112">
        <f ca="1"/>
        <v>0</v>
      </c>
      <c r="K112">
        <f ca="1"/>
        <v>0</v>
      </c>
      <c r="L112">
        <f ca="1"/>
        <v>0</v>
      </c>
      <c r="M112">
        <f ca="1"/>
        <v>0</v>
      </c>
      <c r="N112" t="str">
        <f ca="1"/>
        <v>Health</v>
      </c>
      <c r="O112">
        <f ca="1"/>
        <v>0</v>
      </c>
      <c r="P112">
        <f ca="1"/>
        <v>0</v>
      </c>
      <c r="Q112" t="str">
        <f ca="1"/>
        <v>Metamagic</v>
      </c>
      <c r="S112" t="str">
        <f t="shared" ca="1" si="51"/>
        <v>Empathic Agony</v>
      </c>
      <c r="T112">
        <f t="shared" ca="1" si="52"/>
        <v>75</v>
      </c>
      <c r="U112" s="18">
        <f t="shared" ca="1" si="53"/>
        <v>675575</v>
      </c>
      <c r="X112">
        <v>10</v>
      </c>
      <c r="AZ112" t="str">
        <f ca="1"/>
        <v>Pull From Eternity</v>
      </c>
      <c r="BA112">
        <f ca="1"/>
        <v>100</v>
      </c>
      <c r="BB112">
        <f ca="1"/>
        <v>547587</v>
      </c>
      <c r="BR112" t="str">
        <f ca="1"/>
        <v>Spectral Warband</v>
      </c>
      <c r="BS112">
        <f ca="1"/>
        <v>100</v>
      </c>
      <c r="BT112">
        <f ca="1"/>
        <v>546169</v>
      </c>
      <c r="BU112" t="str">
        <f ca="1"/>
        <v>Volcano</v>
      </c>
      <c r="BV112">
        <f ca="1"/>
        <v>100</v>
      </c>
      <c r="BW112">
        <f ca="1"/>
        <v>291644</v>
      </c>
      <c r="CA112" t="str">
        <f ca="1"/>
        <v>Howling Blast</v>
      </c>
      <c r="CB112">
        <f ca="1"/>
        <v>100</v>
      </c>
      <c r="CC112">
        <f ca="1"/>
        <v>539180</v>
      </c>
      <c r="CG112" t="str">
        <f ca="1"/>
        <v>Magicka Void</v>
      </c>
      <c r="CH112">
        <f ca="1"/>
        <v>100</v>
      </c>
      <c r="CI112">
        <f ca="1"/>
        <v>46519</v>
      </c>
      <c r="CM112" t="str">
        <f ca="1"/>
        <v>Spectral Warband</v>
      </c>
      <c r="CN112">
        <f ca="1"/>
        <v>100</v>
      </c>
      <c r="CO112">
        <f ca="1"/>
        <v>546169</v>
      </c>
      <c r="CY112" t="str">
        <f ca="1"/>
        <v>Empathic Agony</v>
      </c>
      <c r="CZ112">
        <f ca="1"/>
        <v>75</v>
      </c>
      <c r="DA112">
        <f ca="1"/>
        <v>675575</v>
      </c>
      <c r="DH112" t="str">
        <f ca="1"/>
        <v>Conjure Battlemage</v>
      </c>
      <c r="DI112">
        <f ca="1"/>
        <v>100</v>
      </c>
      <c r="DJ112">
        <f ca="1"/>
        <v>558732</v>
      </c>
      <c r="EF112" t="str">
        <f ca="1"/>
        <v>Fingers of the Mountain</v>
      </c>
      <c r="EG112">
        <f ca="1"/>
        <v>100</v>
      </c>
      <c r="EH112">
        <f ca="1"/>
        <v>79806</v>
      </c>
      <c r="FG112" t="str">
        <f ca="1"/>
        <v>Wyrd</v>
      </c>
      <c r="FH112">
        <f ca="1"/>
        <v>100</v>
      </c>
      <c r="FI112">
        <f ca="1"/>
        <v>385564</v>
      </c>
    </row>
    <row r="113" spans="1:138" x14ac:dyDescent="0.25">
      <c r="A113" t="str">
        <f ca="1"/>
        <v>000306AC</v>
      </c>
      <c r="B113" t="str">
        <f ca="1"/>
        <v>0003E60E</v>
      </c>
      <c r="C113">
        <f ca="1"/>
        <v>0</v>
      </c>
      <c r="D113">
        <f ca="1"/>
        <v>0</v>
      </c>
      <c r="E113" t="str">
        <f ca="1"/>
        <v>Illusion</v>
      </c>
      <c r="F113">
        <f ca="1"/>
        <v>75</v>
      </c>
      <c r="G113" t="str">
        <f ca="1"/>
        <v>Enslave the Weak</v>
      </c>
      <c r="H113">
        <f ca="1"/>
        <v>1</v>
      </c>
      <c r="I113">
        <f ca="1"/>
        <v>1</v>
      </c>
      <c r="J113">
        <f ca="1"/>
        <v>0</v>
      </c>
      <c r="K113" t="str">
        <f ca="1"/>
        <v>Influence</v>
      </c>
      <c r="L113" t="str">
        <f ca="1"/>
        <v>Command</v>
      </c>
      <c r="M113">
        <f ca="1"/>
        <v>0</v>
      </c>
      <c r="N113">
        <f ca="1"/>
        <v>0</v>
      </c>
      <c r="O113">
        <f ca="1"/>
        <v>0</v>
      </c>
      <c r="P113">
        <f ca="1"/>
        <v>0</v>
      </c>
      <c r="Q113">
        <f ca="1"/>
        <v>0</v>
      </c>
      <c r="S113" t="str">
        <f t="shared" ca="1" si="51"/>
        <v>Enslave the Weak</v>
      </c>
      <c r="T113">
        <f t="shared" ca="1" si="52"/>
        <v>75</v>
      </c>
      <c r="U113" s="18">
        <f t="shared" ca="1" si="53"/>
        <v>198316</v>
      </c>
      <c r="X113">
        <v>11</v>
      </c>
      <c r="AZ113" t="str">
        <f ca="1"/>
        <v>Circle of Death</v>
      </c>
      <c r="BA113">
        <f ca="1"/>
        <v>100</v>
      </c>
      <c r="BB113">
        <f ca="1"/>
        <v>74255</v>
      </c>
      <c r="CA113" t="str">
        <f ca="1"/>
        <v>Twister</v>
      </c>
      <c r="CB113">
        <f ca="1"/>
        <v>100</v>
      </c>
      <c r="CC113">
        <f ca="1"/>
        <v>185819</v>
      </c>
      <c r="CG113" t="str">
        <f ca="1"/>
        <v>Scream of Pain</v>
      </c>
      <c r="CH113">
        <f ca="1"/>
        <v>100</v>
      </c>
      <c r="CI113">
        <f ca="1"/>
        <v>205242</v>
      </c>
      <c r="CM113" t="str">
        <f ca="1"/>
        <v>Meridia's Wrath</v>
      </c>
      <c r="CN113">
        <f ca="1"/>
        <v>100</v>
      </c>
      <c r="CO113">
        <f ca="1"/>
        <v>221895</v>
      </c>
      <c r="CY113" t="str">
        <f ca="1"/>
        <v>Mimic's Cloak</v>
      </c>
      <c r="CZ113">
        <f ca="1"/>
        <v>75</v>
      </c>
      <c r="DA113">
        <f ca="1"/>
        <v>1209551</v>
      </c>
      <c r="DH113" t="str">
        <f ca="1"/>
        <v>Conjure Craftlord</v>
      </c>
      <c r="DI113">
        <f ca="1"/>
        <v>100</v>
      </c>
      <c r="DJ113">
        <f ca="1"/>
        <v>1195611</v>
      </c>
      <c r="EF113" t="str">
        <f ca="1"/>
        <v>Static Dome</v>
      </c>
      <c r="EG113">
        <f ca="1"/>
        <v>100</v>
      </c>
      <c r="EH113">
        <f ca="1"/>
        <v>539170</v>
      </c>
    </row>
    <row r="114" spans="1:138" x14ac:dyDescent="0.25">
      <c r="A114" t="str">
        <f ca="1"/>
        <v>001274CF</v>
      </c>
      <c r="B114" t="str">
        <f ca="1"/>
        <v>0003E60B</v>
      </c>
      <c r="C114">
        <f ca="1"/>
        <v>0</v>
      </c>
      <c r="D114">
        <f ca="1"/>
        <v>0</v>
      </c>
      <c r="E114" t="str">
        <f ca="1"/>
        <v>Illusion</v>
      </c>
      <c r="F114">
        <f ca="1"/>
        <v>75</v>
      </c>
      <c r="G114" t="str">
        <f ca="1"/>
        <v>Mimic's Cloak</v>
      </c>
      <c r="H114">
        <f ca="1"/>
        <v>1</v>
      </c>
      <c r="I114">
        <f ca="1"/>
        <v>1</v>
      </c>
      <c r="J114">
        <f ca="1"/>
        <v>0</v>
      </c>
      <c r="K114">
        <f ca="1"/>
        <v>0</v>
      </c>
      <c r="L114">
        <f ca="1"/>
        <v>0</v>
      </c>
      <c r="M114">
        <f ca="1"/>
        <v>0</v>
      </c>
      <c r="N114">
        <f ca="1"/>
        <v>0</v>
      </c>
      <c r="O114">
        <f ca="1"/>
        <v>0</v>
      </c>
      <c r="P114">
        <f ca="1"/>
        <v>0</v>
      </c>
      <c r="Q114" t="str">
        <f ca="1"/>
        <v>Metamagic</v>
      </c>
      <c r="S114" t="str">
        <f t="shared" ca="1" si="51"/>
        <v>Mimic's Cloak</v>
      </c>
      <c r="T114">
        <f t="shared" ca="1" si="52"/>
        <v>75</v>
      </c>
      <c r="U114" s="18">
        <f t="shared" ca="1" si="53"/>
        <v>1209551</v>
      </c>
      <c r="X114">
        <v>12</v>
      </c>
      <c r="AZ114" t="str">
        <f ca="1"/>
        <v>Worm Shroud</v>
      </c>
      <c r="BA114">
        <f ca="1"/>
        <v>100</v>
      </c>
      <c r="BB114">
        <f ca="1"/>
        <v>1231757</v>
      </c>
      <c r="CG114" t="str">
        <f ca="1"/>
        <v>Wyrd</v>
      </c>
      <c r="CH114">
        <f ca="1"/>
        <v>100</v>
      </c>
      <c r="CI114">
        <f ca="1"/>
        <v>385564</v>
      </c>
      <c r="CY114" t="str">
        <f ca="1"/>
        <v>Channel Energies</v>
      </c>
      <c r="CZ114">
        <f ca="1"/>
        <v>75</v>
      </c>
      <c r="DA114">
        <f ca="1"/>
        <v>130254</v>
      </c>
      <c r="DH114" t="str">
        <f ca="1"/>
        <v>Conjure Dremora Assassin</v>
      </c>
      <c r="DI114">
        <f ca="1"/>
        <v>100</v>
      </c>
      <c r="DJ114">
        <f ca="1"/>
        <v>76023</v>
      </c>
    </row>
    <row r="115" spans="1:138" x14ac:dyDescent="0.25">
      <c r="A115" t="str">
        <f ca="1"/>
        <v>000378AE</v>
      </c>
      <c r="B115" t="str">
        <f ca="1"/>
        <v>0003E60D</v>
      </c>
      <c r="C115">
        <f ca="1"/>
        <v>0</v>
      </c>
      <c r="D115">
        <f ca="1"/>
        <v>0</v>
      </c>
      <c r="E115" t="str">
        <f ca="1"/>
        <v>Illusion</v>
      </c>
      <c r="F115">
        <f ca="1"/>
        <v>75</v>
      </c>
      <c r="G115" t="str">
        <f ca="1"/>
        <v>Mind Control</v>
      </c>
      <c r="H115">
        <f ca="1"/>
        <v>1</v>
      </c>
      <c r="I115">
        <f ca="1"/>
        <v>1</v>
      </c>
      <c r="J115">
        <f ca="1"/>
        <v>0</v>
      </c>
      <c r="K115" t="str">
        <f ca="1"/>
        <v>Influence</v>
      </c>
      <c r="L115" t="str">
        <f ca="1"/>
        <v>Command</v>
      </c>
      <c r="M115">
        <f ca="1"/>
        <v>0</v>
      </c>
      <c r="N115">
        <f ca="1"/>
        <v>0</v>
      </c>
      <c r="O115">
        <f ca="1"/>
        <v>0</v>
      </c>
      <c r="P115">
        <f ca="1"/>
        <v>0</v>
      </c>
      <c r="Q115">
        <f ca="1"/>
        <v>0</v>
      </c>
      <c r="S115" t="str">
        <f t="shared" ca="1" si="51"/>
        <v>Mind Control</v>
      </c>
      <c r="T115">
        <f t="shared" ca="1" si="52"/>
        <v>75</v>
      </c>
      <c r="U115" s="18">
        <f t="shared" ca="1" si="53"/>
        <v>227502</v>
      </c>
      <c r="X115">
        <v>13</v>
      </c>
      <c r="CG115" t="str">
        <f ca="1"/>
        <v>Bloodseeker</v>
      </c>
      <c r="CH115">
        <f ca="1"/>
        <v>100</v>
      </c>
      <c r="CI115">
        <f ca="1"/>
        <v>295832</v>
      </c>
      <c r="CY115" t="str">
        <f ca="1"/>
        <v>Nature's Balance</v>
      </c>
      <c r="CZ115">
        <f ca="1"/>
        <v>75</v>
      </c>
      <c r="DA115">
        <f ca="1"/>
        <v>4828</v>
      </c>
      <c r="DH115" t="str">
        <f ca="1"/>
        <v>Conjure Kyrkrim</v>
      </c>
      <c r="DI115">
        <f ca="1"/>
        <v>100</v>
      </c>
      <c r="DJ115">
        <f ca="1"/>
        <v>1048626</v>
      </c>
    </row>
    <row r="116" spans="1:138" x14ac:dyDescent="0.25">
      <c r="A116" t="str">
        <f ca="1"/>
        <v>0003789F</v>
      </c>
      <c r="B116" t="str">
        <f ca="1"/>
        <v>0003E60F</v>
      </c>
      <c r="C116">
        <f ca="1"/>
        <v>0</v>
      </c>
      <c r="D116">
        <f ca="1"/>
        <v>0</v>
      </c>
      <c r="E116" t="str">
        <f ca="1"/>
        <v>Illusion</v>
      </c>
      <c r="F116">
        <f ca="1"/>
        <v>75</v>
      </c>
      <c r="G116" t="str">
        <f ca="1"/>
        <v>Seidstone</v>
      </c>
      <c r="H116">
        <f ca="1"/>
        <v>1</v>
      </c>
      <c r="I116">
        <f ca="1"/>
        <v>1</v>
      </c>
      <c r="J116">
        <f ca="1"/>
        <v>0</v>
      </c>
      <c r="K116" t="str">
        <f ca="1"/>
        <v>Fabricate</v>
      </c>
      <c r="L116">
        <f ca="1"/>
        <v>0</v>
      </c>
      <c r="M116" t="str">
        <f ca="1"/>
        <v>Light</v>
      </c>
      <c r="N116">
        <f ca="1"/>
        <v>0</v>
      </c>
      <c r="O116">
        <f ca="1"/>
        <v>0</v>
      </c>
      <c r="P116">
        <f ca="1"/>
        <v>0</v>
      </c>
      <c r="Q116">
        <f ca="1"/>
        <v>0</v>
      </c>
      <c r="S116" t="str">
        <f t="shared" ca="1" si="51"/>
        <v>Seidstone</v>
      </c>
      <c r="T116">
        <f t="shared" ca="1" si="52"/>
        <v>75</v>
      </c>
      <c r="U116" s="18">
        <f t="shared" ca="1" si="53"/>
        <v>227487</v>
      </c>
      <c r="X116">
        <v>14</v>
      </c>
      <c r="CY116" t="str">
        <f ca="1"/>
        <v>Harrowing Dirge</v>
      </c>
      <c r="CZ116">
        <f ca="1"/>
        <v>100</v>
      </c>
      <c r="DA116">
        <f ca="1"/>
        <v>816362</v>
      </c>
      <c r="DH116" t="str">
        <f ca="1"/>
        <v>Conjure Lord of Bindings</v>
      </c>
      <c r="DI116">
        <f ca="1"/>
        <v>100</v>
      </c>
      <c r="DJ116">
        <f ca="1"/>
        <v>105261</v>
      </c>
    </row>
    <row r="117" spans="1:138" x14ac:dyDescent="0.25">
      <c r="A117" t="str">
        <f ca="1"/>
        <v>00037E24</v>
      </c>
      <c r="B117" t="str">
        <f ca="1"/>
        <v>0003E610</v>
      </c>
      <c r="C117">
        <f ca="1"/>
        <v>0</v>
      </c>
      <c r="D117">
        <f ca="1"/>
        <v>0</v>
      </c>
      <c r="E117" t="str">
        <f ca="1"/>
        <v>Illusion</v>
      </c>
      <c r="F117">
        <f ca="1"/>
        <v>75</v>
      </c>
      <c r="G117" t="str">
        <f ca="1"/>
        <v>Vanish</v>
      </c>
      <c r="H117">
        <f ca="1"/>
        <v>1</v>
      </c>
      <c r="I117">
        <f ca="1"/>
        <v>1</v>
      </c>
      <c r="J117">
        <f ca="1"/>
        <v>0</v>
      </c>
      <c r="K117" t="str">
        <f ca="1"/>
        <v>Influence</v>
      </c>
      <c r="L117" t="str">
        <f ca="1"/>
        <v>Aggression</v>
      </c>
      <c r="M117">
        <f ca="1"/>
        <v>0</v>
      </c>
      <c r="N117">
        <f ca="1"/>
        <v>0</v>
      </c>
      <c r="O117">
        <f ca="1"/>
        <v>0</v>
      </c>
      <c r="P117">
        <f ca="1"/>
        <v>0</v>
      </c>
      <c r="Q117">
        <f ca="1"/>
        <v>0</v>
      </c>
      <c r="S117" t="str">
        <f t="shared" ca="1" si="51"/>
        <v>Vanish</v>
      </c>
      <c r="T117">
        <f t="shared" ca="1" si="52"/>
        <v>75</v>
      </c>
      <c r="U117" s="18">
        <f t="shared" ca="1" si="53"/>
        <v>228900</v>
      </c>
      <c r="X117">
        <v>15</v>
      </c>
      <c r="CY117" t="str">
        <f ca="1"/>
        <v>Hidden Cobra</v>
      </c>
      <c r="CZ117">
        <f ca="1"/>
        <v>100</v>
      </c>
      <c r="DA117">
        <f ca="1"/>
        <v>290244</v>
      </c>
      <c r="DH117" t="str">
        <f ca="1"/>
        <v>Conjure Weeping Daedra</v>
      </c>
      <c r="DI117">
        <f ca="1"/>
        <v>100</v>
      </c>
      <c r="DJ117">
        <f ca="1"/>
        <v>589293</v>
      </c>
    </row>
    <row r="118" spans="1:138" x14ac:dyDescent="0.25">
      <c r="A118" t="str">
        <f ca="1"/>
        <v>000C74EA</v>
      </c>
      <c r="B118" t="str">
        <f ca="1"/>
        <v>0003E613</v>
      </c>
      <c r="C118">
        <f ca="1"/>
        <v>0</v>
      </c>
      <c r="D118">
        <f ca="1"/>
        <v>0</v>
      </c>
      <c r="E118" t="str">
        <f ca="1"/>
        <v>Illusion</v>
      </c>
      <c r="F118">
        <f ca="1"/>
        <v>100</v>
      </c>
      <c r="G118" t="str">
        <f ca="1"/>
        <v>Harrowing Dirge</v>
      </c>
      <c r="H118">
        <f ca="1"/>
        <v>1</v>
      </c>
      <c r="I118">
        <f ca="1"/>
        <v>1</v>
      </c>
      <c r="J118">
        <f ca="1"/>
        <v>0</v>
      </c>
      <c r="K118">
        <f ca="1"/>
        <v>0</v>
      </c>
      <c r="L118">
        <f ca="1"/>
        <v>0</v>
      </c>
      <c r="M118" t="str">
        <f ca="1"/>
        <v>Death</v>
      </c>
      <c r="N118">
        <f ca="1"/>
        <v>0</v>
      </c>
      <c r="O118">
        <f ca="1"/>
        <v>0</v>
      </c>
      <c r="P118">
        <f ca="1"/>
        <v>0</v>
      </c>
      <c r="Q118" t="str">
        <f ca="1"/>
        <v>Metamagic</v>
      </c>
      <c r="S118" t="str">
        <f t="shared" ca="1" si="51"/>
        <v>Harrowing Dirge</v>
      </c>
      <c r="T118">
        <f t="shared" ca="1" si="52"/>
        <v>100</v>
      </c>
      <c r="U118" s="18">
        <f t="shared" ca="1" si="53"/>
        <v>816362</v>
      </c>
      <c r="X118">
        <v>16</v>
      </c>
      <c r="CY118" t="str">
        <f ca="1"/>
        <v>Last Word</v>
      </c>
      <c r="CZ118">
        <f ca="1"/>
        <v>100</v>
      </c>
      <c r="DA118">
        <f ca="1"/>
        <v>267967</v>
      </c>
      <c r="DH118" t="str">
        <f ca="1"/>
        <v>Apocalypse</v>
      </c>
      <c r="DI118">
        <f ca="1"/>
        <v>100</v>
      </c>
      <c r="DJ118">
        <f ca="1"/>
        <v>144150</v>
      </c>
    </row>
    <row r="119" spans="1:138" x14ac:dyDescent="0.25">
      <c r="A119" t="str">
        <f ca="1"/>
        <v>00046DC4</v>
      </c>
      <c r="B119" t="str">
        <f ca="1"/>
        <v>00047341</v>
      </c>
      <c r="C119">
        <f ca="1"/>
        <v>0</v>
      </c>
      <c r="D119">
        <f ca="1"/>
        <v>0</v>
      </c>
      <c r="E119" t="str">
        <f ca="1"/>
        <v>Illusion</v>
      </c>
      <c r="F119">
        <f ca="1"/>
        <v>100</v>
      </c>
      <c r="G119" t="str">
        <f ca="1"/>
        <v>Hidden Cobra</v>
      </c>
      <c r="H119">
        <f ca="1"/>
        <v>1</v>
      </c>
      <c r="I119">
        <f ca="1"/>
        <v>1</v>
      </c>
      <c r="J119">
        <f ca="1"/>
        <v>0</v>
      </c>
      <c r="K119">
        <f ca="1"/>
        <v>0</v>
      </c>
      <c r="L119" t="str">
        <f ca="1"/>
        <v>Aggression</v>
      </c>
      <c r="M119">
        <f ca="1"/>
        <v>0</v>
      </c>
      <c r="N119">
        <f ca="1"/>
        <v>0</v>
      </c>
      <c r="O119">
        <f ca="1"/>
        <v>0</v>
      </c>
      <c r="P119">
        <f ca="1"/>
        <v>0</v>
      </c>
      <c r="Q119" t="str">
        <f ca="1"/>
        <v>Metamagic</v>
      </c>
      <c r="S119" t="str">
        <f t="shared" ca="1" si="51"/>
        <v>Hidden Cobra</v>
      </c>
      <c r="T119">
        <f t="shared" ca="1" si="52"/>
        <v>100</v>
      </c>
      <c r="U119" s="18">
        <f t="shared" ca="1" si="53"/>
        <v>290244</v>
      </c>
      <c r="X119">
        <v>17</v>
      </c>
      <c r="CY119" t="str">
        <f ca="1"/>
        <v>Magicka Void</v>
      </c>
      <c r="CZ119">
        <f ca="1"/>
        <v>100</v>
      </c>
      <c r="DA119">
        <f ca="1"/>
        <v>46519</v>
      </c>
    </row>
    <row r="120" spans="1:138" x14ac:dyDescent="0.25">
      <c r="A120" t="str">
        <f ca="1"/>
        <v>000416BF</v>
      </c>
      <c r="B120" t="str">
        <f ca="1"/>
        <v>0003E616</v>
      </c>
      <c r="C120">
        <f ca="1"/>
        <v>0</v>
      </c>
      <c r="D120">
        <f ca="1"/>
        <v>0</v>
      </c>
      <c r="E120" t="str">
        <f ca="1"/>
        <v>Illusion</v>
      </c>
      <c r="F120">
        <f ca="1"/>
        <v>100</v>
      </c>
      <c r="G120" t="str">
        <f ca="1"/>
        <v>Last Word</v>
      </c>
      <c r="H120">
        <f ca="1"/>
        <v>1</v>
      </c>
      <c r="I120">
        <f ca="1"/>
        <v>1</v>
      </c>
      <c r="J120">
        <f ca="1"/>
        <v>0</v>
      </c>
      <c r="K120" t="str">
        <f ca="1"/>
        <v>Enhance</v>
      </c>
      <c r="L120">
        <f ca="1"/>
        <v>0</v>
      </c>
      <c r="M120" t="str">
        <f ca="1"/>
        <v>Magic</v>
      </c>
      <c r="N120">
        <f ca="1"/>
        <v>0</v>
      </c>
      <c r="O120">
        <f ca="1"/>
        <v>0</v>
      </c>
      <c r="P120">
        <f ca="1"/>
        <v>0</v>
      </c>
      <c r="Q120" t="str">
        <f ca="1"/>
        <v>Metamagic</v>
      </c>
      <c r="S120" t="str">
        <f t="shared" ca="1" si="51"/>
        <v>Last Word</v>
      </c>
      <c r="T120">
        <f t="shared" ca="1" si="52"/>
        <v>100</v>
      </c>
      <c r="U120" s="18">
        <f t="shared" ca="1" si="53"/>
        <v>267967</v>
      </c>
      <c r="X120">
        <v>18</v>
      </c>
      <c r="CY120" t="str">
        <f ca="1"/>
        <v>Shroudwalk</v>
      </c>
      <c r="CZ120">
        <f ca="1"/>
        <v>100</v>
      </c>
      <c r="DA120">
        <f ca="1"/>
        <v>907595</v>
      </c>
    </row>
    <row r="121" spans="1:138" x14ac:dyDescent="0.25">
      <c r="A121" t="str">
        <f ca="1"/>
        <v>0000B5B7</v>
      </c>
      <c r="B121" t="str">
        <f ca="1"/>
        <v>0003E611</v>
      </c>
      <c r="C121">
        <f ca="1"/>
        <v>0</v>
      </c>
      <c r="D121">
        <f ca="1"/>
        <v>0</v>
      </c>
      <c r="E121" t="str">
        <f ca="1"/>
        <v>Illusion</v>
      </c>
      <c r="F121">
        <f ca="1"/>
        <v>100</v>
      </c>
      <c r="G121" t="str">
        <f ca="1"/>
        <v>Magicka Void</v>
      </c>
      <c r="H121">
        <f ca="1"/>
        <v>1</v>
      </c>
      <c r="I121">
        <f ca="1"/>
        <v>1</v>
      </c>
      <c r="J121">
        <f ca="1"/>
        <v>0</v>
      </c>
      <c r="K121">
        <f ca="1"/>
        <v>0</v>
      </c>
      <c r="L121">
        <f ca="1"/>
        <v>0</v>
      </c>
      <c r="M121">
        <f ca="1"/>
        <v>0</v>
      </c>
      <c r="N121" t="str">
        <f ca="1"/>
        <v>Health</v>
      </c>
      <c r="O121" t="str">
        <f ca="1"/>
        <v>Magicka</v>
      </c>
      <c r="P121">
        <f ca="1"/>
        <v>0</v>
      </c>
      <c r="Q121" t="str">
        <f ca="1"/>
        <v>Metamagic</v>
      </c>
      <c r="S121" t="str">
        <f t="shared" ca="1" si="51"/>
        <v>Magicka Void</v>
      </c>
      <c r="T121">
        <f t="shared" ca="1" si="52"/>
        <v>100</v>
      </c>
      <c r="U121" s="18">
        <f t="shared" ca="1" si="53"/>
        <v>46519</v>
      </c>
      <c r="X121">
        <v>19</v>
      </c>
      <c r="CY121" t="str">
        <f ca="1"/>
        <v>Bloodseeker</v>
      </c>
      <c r="CZ121">
        <f ca="1"/>
        <v>100</v>
      </c>
      <c r="DA121">
        <f ca="1"/>
        <v>295832</v>
      </c>
    </row>
    <row r="122" spans="1:138" x14ac:dyDescent="0.25">
      <c r="A122" t="str">
        <f ca="1"/>
        <v>00037E1A</v>
      </c>
      <c r="B122" t="str">
        <f ca="1"/>
        <v>0003E612</v>
      </c>
      <c r="C122">
        <f ca="1"/>
        <v>0</v>
      </c>
      <c r="D122">
        <f ca="1"/>
        <v>0</v>
      </c>
      <c r="E122" t="str">
        <f ca="1"/>
        <v>Illusion</v>
      </c>
      <c r="F122">
        <f ca="1"/>
        <v>100</v>
      </c>
      <c r="G122" t="str">
        <f ca="1"/>
        <v>Mirror Entity</v>
      </c>
      <c r="H122">
        <f ca="1"/>
        <v>1</v>
      </c>
      <c r="I122">
        <f ca="1"/>
        <v>1</v>
      </c>
      <c r="J122">
        <f ca="1"/>
        <v>0</v>
      </c>
      <c r="K122" t="str">
        <f ca="1"/>
        <v>Fabricate</v>
      </c>
      <c r="L122">
        <f ca="1"/>
        <v>0</v>
      </c>
      <c r="M122" t="str">
        <f ca="1"/>
        <v>Light</v>
      </c>
      <c r="N122">
        <f ca="1"/>
        <v>0</v>
      </c>
      <c r="O122">
        <f ca="1"/>
        <v>0</v>
      </c>
      <c r="P122">
        <f ca="1"/>
        <v>0</v>
      </c>
      <c r="Q122">
        <f ca="1"/>
        <v>0</v>
      </c>
      <c r="S122" t="str">
        <f t="shared" ca="1" si="51"/>
        <v>Mirror Entity</v>
      </c>
      <c r="T122">
        <f t="shared" ca="1" si="52"/>
        <v>100</v>
      </c>
      <c r="U122" s="18">
        <f t="shared" ca="1" si="53"/>
        <v>228890</v>
      </c>
      <c r="X122">
        <v>20</v>
      </c>
    </row>
    <row r="123" spans="1:138" x14ac:dyDescent="0.25">
      <c r="A123" t="str">
        <f ca="1"/>
        <v>00085B03</v>
      </c>
      <c r="B123" t="str">
        <f ca="1"/>
        <v>0008970D</v>
      </c>
      <c r="C123">
        <f ca="1"/>
        <v>0</v>
      </c>
      <c r="D123">
        <f ca="1"/>
        <v>0</v>
      </c>
      <c r="E123" t="str">
        <f ca="1"/>
        <v>Illusion</v>
      </c>
      <c r="F123">
        <f ca="1"/>
        <v>100</v>
      </c>
      <c r="G123" t="str">
        <f ca="1"/>
        <v>Pull From Eternity</v>
      </c>
      <c r="H123">
        <f ca="1"/>
        <v>1</v>
      </c>
      <c r="I123">
        <f ca="1"/>
        <v>1</v>
      </c>
      <c r="J123">
        <f ca="1"/>
        <v>0</v>
      </c>
      <c r="K123" t="str">
        <f ca="1"/>
        <v>Bind</v>
      </c>
      <c r="L123">
        <f ca="1"/>
        <v>0</v>
      </c>
      <c r="M123" t="str">
        <f ca="1"/>
        <v>Death</v>
      </c>
      <c r="N123">
        <f ca="1"/>
        <v>0</v>
      </c>
      <c r="O123" t="str">
        <f ca="1"/>
        <v>Soul</v>
      </c>
      <c r="P123">
        <f ca="1"/>
        <v>0</v>
      </c>
      <c r="Q123">
        <f ca="1"/>
        <v>0</v>
      </c>
      <c r="S123" t="str">
        <f t="shared" ca="1" si="51"/>
        <v>Pull From Eternity</v>
      </c>
      <c r="T123">
        <f t="shared" ca="1" si="52"/>
        <v>100</v>
      </c>
      <c r="U123" s="18">
        <f t="shared" ca="1" si="53"/>
        <v>547587</v>
      </c>
      <c r="X123">
        <v>21</v>
      </c>
    </row>
    <row r="124" spans="1:138" x14ac:dyDescent="0.25">
      <c r="A124" t="str">
        <f ca="1"/>
        <v>000321BA</v>
      </c>
      <c r="B124" t="str">
        <f ca="1"/>
        <v>0003E614</v>
      </c>
      <c r="C124">
        <f ca="1"/>
        <v>0</v>
      </c>
      <c r="D124">
        <f ca="1"/>
        <v>0</v>
      </c>
      <c r="E124" t="str">
        <f ca="1"/>
        <v>Illusion</v>
      </c>
      <c r="F124">
        <f ca="1"/>
        <v>100</v>
      </c>
      <c r="G124" t="str">
        <f ca="1"/>
        <v>Scream of Pain</v>
      </c>
      <c r="H124">
        <f ca="1"/>
        <v>1</v>
      </c>
      <c r="I124">
        <f ca="1"/>
        <v>1</v>
      </c>
      <c r="J124">
        <f ca="1"/>
        <v>0</v>
      </c>
      <c r="K124" t="str">
        <f ca="1"/>
        <v>Weaken</v>
      </c>
      <c r="L124">
        <f ca="1"/>
        <v>0</v>
      </c>
      <c r="M124">
        <f ca="1"/>
        <v>0</v>
      </c>
      <c r="N124" t="str">
        <f ca="1"/>
        <v>Health</v>
      </c>
      <c r="O124">
        <f ca="1"/>
        <v>0</v>
      </c>
      <c r="P124">
        <f ca="1"/>
        <v>0</v>
      </c>
      <c r="Q124">
        <f ca="1"/>
        <v>0</v>
      </c>
      <c r="S124" t="str">
        <f t="shared" ca="1" si="51"/>
        <v>Scream of Pain</v>
      </c>
      <c r="T124">
        <f t="shared" ca="1" si="52"/>
        <v>100</v>
      </c>
      <c r="U124" s="18">
        <f t="shared" ca="1" si="53"/>
        <v>205242</v>
      </c>
      <c r="X124">
        <v>22</v>
      </c>
    </row>
    <row r="125" spans="1:138" x14ac:dyDescent="0.25">
      <c r="A125" t="str">
        <f ca="1"/>
        <v>000DD94B</v>
      </c>
      <c r="B125" t="str">
        <f ca="1"/>
        <v>0003E615</v>
      </c>
      <c r="C125">
        <f ca="1"/>
        <v>0</v>
      </c>
      <c r="D125">
        <f ca="1"/>
        <v>0</v>
      </c>
      <c r="E125" t="str">
        <f ca="1"/>
        <v>Illusion</v>
      </c>
      <c r="F125">
        <f ca="1"/>
        <v>100</v>
      </c>
      <c r="G125" t="str">
        <f ca="1"/>
        <v>Shroudwalk</v>
      </c>
      <c r="H125">
        <f ca="1"/>
        <v>1</v>
      </c>
      <c r="I125">
        <f ca="1"/>
        <v>1</v>
      </c>
      <c r="J125">
        <f ca="1"/>
        <v>0</v>
      </c>
      <c r="K125">
        <f ca="1"/>
        <v>0</v>
      </c>
      <c r="L125">
        <f ca="1"/>
        <v>0</v>
      </c>
      <c r="M125" t="str">
        <f ca="1"/>
        <v>Light</v>
      </c>
      <c r="N125">
        <f ca="1"/>
        <v>0</v>
      </c>
      <c r="O125">
        <f ca="1"/>
        <v>0</v>
      </c>
      <c r="P125">
        <f ca="1"/>
        <v>0</v>
      </c>
      <c r="Q125" t="str">
        <f ca="1"/>
        <v>Metamagic</v>
      </c>
      <c r="S125" t="str">
        <f t="shared" ca="1" si="51"/>
        <v>Shroudwalk</v>
      </c>
      <c r="T125">
        <f t="shared" ca="1" si="52"/>
        <v>100</v>
      </c>
      <c r="U125" s="18">
        <f t="shared" ca="1" si="53"/>
        <v>907595</v>
      </c>
      <c r="X125">
        <v>23</v>
      </c>
    </row>
    <row r="126" spans="1:138" x14ac:dyDescent="0.25">
      <c r="A126" t="str">
        <f ca="1"/>
        <v>00085579</v>
      </c>
      <c r="B126" t="str">
        <f ca="1"/>
        <v>0008970E</v>
      </c>
      <c r="C126">
        <f ca="1"/>
        <v>0</v>
      </c>
      <c r="D126">
        <f ca="1"/>
        <v>0</v>
      </c>
      <c r="E126" t="str">
        <f ca="1"/>
        <v>Illusion</v>
      </c>
      <c r="F126">
        <f ca="1"/>
        <v>100</v>
      </c>
      <c r="G126" t="str">
        <f ca="1"/>
        <v>Spectral Warband</v>
      </c>
      <c r="H126">
        <f ca="1"/>
        <v>1</v>
      </c>
      <c r="I126">
        <f ca="1"/>
        <v>1</v>
      </c>
      <c r="J126">
        <f ca="1"/>
        <v>0</v>
      </c>
      <c r="K126" t="str">
        <f ca="1"/>
        <v>Fabricate</v>
      </c>
      <c r="L126">
        <f ca="1"/>
        <v>0</v>
      </c>
      <c r="M126" t="str">
        <f ca="1"/>
        <v>Light</v>
      </c>
      <c r="N126">
        <f ca="1"/>
        <v>0</v>
      </c>
      <c r="O126">
        <f ca="1"/>
        <v>0</v>
      </c>
      <c r="P126">
        <f ca="1"/>
        <v>0</v>
      </c>
      <c r="Q126">
        <f ca="1"/>
        <v>0</v>
      </c>
      <c r="S126" t="str">
        <f t="shared" ca="1" si="51"/>
        <v>Spectral Warband</v>
      </c>
      <c r="T126">
        <f t="shared" ca="1" si="52"/>
        <v>100</v>
      </c>
      <c r="U126" s="18">
        <f t="shared" ca="1" si="53"/>
        <v>546169</v>
      </c>
      <c r="X126">
        <v>24</v>
      </c>
    </row>
    <row r="127" spans="1:138" x14ac:dyDescent="0.25">
      <c r="A127" t="str">
        <f ca="1"/>
        <v>0005E21C</v>
      </c>
      <c r="B127" t="str">
        <f ca="1"/>
        <v>0005E225</v>
      </c>
      <c r="C127">
        <f ca="1"/>
        <v>0</v>
      </c>
      <c r="D127">
        <f ca="1"/>
        <v>0</v>
      </c>
      <c r="E127" t="str">
        <f ca="1"/>
        <v>Illusion</v>
      </c>
      <c r="F127">
        <f ca="1"/>
        <v>100</v>
      </c>
      <c r="G127" t="str">
        <f ca="1"/>
        <v>Wyrd</v>
      </c>
      <c r="H127">
        <f ca="1"/>
        <v>1</v>
      </c>
      <c r="I127">
        <f ca="1"/>
        <v>1</v>
      </c>
      <c r="J127">
        <f ca="1"/>
        <v>0</v>
      </c>
      <c r="K127" t="str">
        <f ca="1"/>
        <v>Weaken</v>
      </c>
      <c r="L127">
        <f ca="1"/>
        <v>0</v>
      </c>
      <c r="M127">
        <f ca="1"/>
        <v>0</v>
      </c>
      <c r="N127" t="str">
        <f ca="1"/>
        <v>Health</v>
      </c>
      <c r="O127">
        <f ca="1"/>
        <v>0</v>
      </c>
      <c r="P127">
        <f ca="1"/>
        <v>0</v>
      </c>
      <c r="Q127">
        <f ca="1"/>
        <v>0</v>
      </c>
      <c r="S127" t="str">
        <f t="shared" ca="1" si="51"/>
        <v>Wyrd</v>
      </c>
      <c r="T127">
        <f t="shared" ca="1" si="52"/>
        <v>100</v>
      </c>
      <c r="U127" s="18">
        <f t="shared" ca="1" si="53"/>
        <v>385564</v>
      </c>
      <c r="X127">
        <v>25</v>
      </c>
    </row>
    <row r="128" spans="1:138" x14ac:dyDescent="0.25">
      <c r="A128" t="str">
        <f ca="1"/>
        <v>0003527C</v>
      </c>
      <c r="B128" t="str">
        <f ca="1"/>
        <v>0003EB7B</v>
      </c>
      <c r="C128">
        <f ca="1"/>
        <v>0</v>
      </c>
      <c r="D128">
        <f ca="1"/>
        <v>0</v>
      </c>
      <c r="E128" t="str">
        <f ca="1"/>
        <v>Restoration</v>
      </c>
      <c r="F128">
        <f ca="1"/>
        <v>0</v>
      </c>
      <c r="G128" t="str">
        <f ca="1"/>
        <v>Bone Spirit</v>
      </c>
      <c r="H128">
        <f ca="1"/>
        <v>1</v>
      </c>
      <c r="I128">
        <f ca="1"/>
        <v>1</v>
      </c>
      <c r="J128">
        <f ca="1"/>
        <v>0</v>
      </c>
      <c r="K128">
        <f ca="1"/>
        <v>0</v>
      </c>
      <c r="L128">
        <f ca="1"/>
        <v>0</v>
      </c>
      <c r="M128">
        <f ca="1"/>
        <v>0</v>
      </c>
      <c r="N128" t="str">
        <f ca="1"/>
        <v>Divine</v>
      </c>
      <c r="O128" t="str">
        <f ca="1"/>
        <v>Soul</v>
      </c>
      <c r="P128">
        <f ca="1"/>
        <v>0</v>
      </c>
      <c r="Q128">
        <f ca="1"/>
        <v>0</v>
      </c>
      <c r="S128" t="str">
        <f t="shared" ca="1" si="51"/>
        <v>Bone Spirit</v>
      </c>
      <c r="T128">
        <f t="shared" ca="1" si="52"/>
        <v>0</v>
      </c>
      <c r="U128" s="18">
        <f t="shared" ca="1" si="53"/>
        <v>217724</v>
      </c>
      <c r="X128">
        <v>26</v>
      </c>
    </row>
    <row r="129" spans="1:24" x14ac:dyDescent="0.25">
      <c r="A129" t="str">
        <f ca="1"/>
        <v>00036A05</v>
      </c>
      <c r="B129" t="str">
        <f ca="1"/>
        <v>0003EB7C</v>
      </c>
      <c r="C129">
        <f ca="1"/>
        <v>0</v>
      </c>
      <c r="D129">
        <f ca="1"/>
        <v>0</v>
      </c>
      <c r="E129" t="str">
        <f ca="1"/>
        <v>Restoration</v>
      </c>
      <c r="F129">
        <f ca="1"/>
        <v>0</v>
      </c>
      <c r="G129" t="str">
        <f ca="1"/>
        <v>Circle of Strength</v>
      </c>
      <c r="H129">
        <f ca="1"/>
        <v>1</v>
      </c>
      <c r="I129">
        <f ca="1"/>
        <v>1</v>
      </c>
      <c r="J129">
        <f ca="1"/>
        <v>0</v>
      </c>
      <c r="K129" t="str">
        <f ca="1"/>
        <v>Absorb</v>
      </c>
      <c r="L129">
        <f ca="1"/>
        <v>0</v>
      </c>
      <c r="M129">
        <f ca="1"/>
        <v>0</v>
      </c>
      <c r="N129" t="str">
        <f ca="1"/>
        <v>Stamina</v>
      </c>
      <c r="O129">
        <f ca="1"/>
        <v>0</v>
      </c>
      <c r="P129" t="str">
        <f ca="1"/>
        <v>Rune</v>
      </c>
      <c r="Q129">
        <f ca="1"/>
        <v>0</v>
      </c>
      <c r="S129" t="str">
        <f t="shared" ca="1" si="51"/>
        <v>Circle of Strength</v>
      </c>
      <c r="T129">
        <f t="shared" ca="1" si="52"/>
        <v>0</v>
      </c>
      <c r="U129" s="18">
        <f t="shared" ca="1" si="53"/>
        <v>223749</v>
      </c>
      <c r="X129">
        <v>27</v>
      </c>
    </row>
    <row r="130" spans="1:24" x14ac:dyDescent="0.25">
      <c r="A130" t="str">
        <f ca="1"/>
        <v>00082483</v>
      </c>
      <c r="B130" t="str">
        <f ca="1"/>
        <v>0008970F</v>
      </c>
      <c r="C130">
        <f ca="1"/>
        <v>0</v>
      </c>
      <c r="D130">
        <f ca="1"/>
        <v>0</v>
      </c>
      <c r="E130" t="str">
        <f ca="1"/>
        <v>Restoration</v>
      </c>
      <c r="F130">
        <f ca="1"/>
        <v>0</v>
      </c>
      <c r="G130" t="str">
        <f ca="1"/>
        <v>Wild Healing</v>
      </c>
      <c r="H130">
        <f ca="1"/>
        <v>1</v>
      </c>
      <c r="I130">
        <f ca="1"/>
        <v>1</v>
      </c>
      <c r="J130">
        <f ca="1"/>
        <v>0</v>
      </c>
      <c r="K130" t="str">
        <f ca="1"/>
        <v>Recovery</v>
      </c>
      <c r="L130">
        <f ca="1"/>
        <v>0</v>
      </c>
      <c r="M130">
        <f ca="1"/>
        <v>0</v>
      </c>
      <c r="N130">
        <f ca="1"/>
        <v>0</v>
      </c>
      <c r="O130">
        <f ca="1"/>
        <v>0</v>
      </c>
      <c r="P130">
        <f ca="1"/>
        <v>0</v>
      </c>
      <c r="Q130">
        <f ca="1"/>
        <v>0</v>
      </c>
      <c r="S130" t="str">
        <f t="shared" ca="1" si="51"/>
        <v>Wild Healing</v>
      </c>
      <c r="T130">
        <f t="shared" ca="1" si="52"/>
        <v>0</v>
      </c>
      <c r="U130" s="18">
        <f t="shared" ca="1" si="53"/>
        <v>533635</v>
      </c>
      <c r="X130">
        <v>28</v>
      </c>
    </row>
    <row r="131" spans="1:24" x14ac:dyDescent="0.25">
      <c r="A131" t="str">
        <f ca="1"/>
        <v>00036A03</v>
      </c>
      <c r="B131" t="str">
        <f ca="1"/>
        <v>0003EB7E</v>
      </c>
      <c r="C131">
        <f ca="1"/>
        <v>0</v>
      </c>
      <c r="D131">
        <f ca="1"/>
        <v>0</v>
      </c>
      <c r="E131" t="str">
        <f ca="1"/>
        <v>Restoration</v>
      </c>
      <c r="F131">
        <f ca="1"/>
        <v>25</v>
      </c>
      <c r="G131" t="str">
        <f ca="1"/>
        <v>Lamb of Mara</v>
      </c>
      <c r="H131">
        <f ca="1"/>
        <v>1</v>
      </c>
      <c r="I131">
        <f ca="1"/>
        <v>1</v>
      </c>
      <c r="J131">
        <f ca="1"/>
        <v>0</v>
      </c>
      <c r="K131" t="str">
        <f ca="1"/>
        <v>Absorb</v>
      </c>
      <c r="L131">
        <f ca="1"/>
        <v>0</v>
      </c>
      <c r="M131">
        <f ca="1"/>
        <v>0</v>
      </c>
      <c r="N131" t="str">
        <f ca="1"/>
        <v>Health</v>
      </c>
      <c r="O131">
        <f ca="1"/>
        <v>0</v>
      </c>
      <c r="P131">
        <f ca="1"/>
        <v>0</v>
      </c>
      <c r="Q131">
        <f ca="1"/>
        <v>0</v>
      </c>
      <c r="S131" t="str">
        <f t="shared" ca="1" si="51"/>
        <v>Lamb of Mara</v>
      </c>
      <c r="T131">
        <f t="shared" ca="1" si="52"/>
        <v>25</v>
      </c>
      <c r="U131" s="18">
        <f t="shared" ca="1" si="53"/>
        <v>223747</v>
      </c>
      <c r="X131">
        <v>29</v>
      </c>
    </row>
    <row r="132" spans="1:24" x14ac:dyDescent="0.25">
      <c r="A132" t="str">
        <f ca="1"/>
        <v>0013E4FD</v>
      </c>
      <c r="B132" t="str">
        <f ca="1"/>
        <v>0003EB7F</v>
      </c>
      <c r="C132">
        <f ca="1"/>
        <v>0</v>
      </c>
      <c r="D132">
        <f ca="1"/>
        <v>0</v>
      </c>
      <c r="E132" t="str">
        <f ca="1"/>
        <v>Restoration</v>
      </c>
      <c r="F132">
        <f ca="1"/>
        <v>25</v>
      </c>
      <c r="G132" t="str">
        <f ca="1"/>
        <v>Leech Seed</v>
      </c>
      <c r="H132">
        <f ca="1"/>
        <v>1</v>
      </c>
      <c r="I132">
        <f ca="1"/>
        <v>1</v>
      </c>
      <c r="J132">
        <f ca="1"/>
        <v>0</v>
      </c>
      <c r="K132" t="str">
        <f ca="1"/>
        <v>Absorb</v>
      </c>
      <c r="L132">
        <f ca="1"/>
        <v>0</v>
      </c>
      <c r="M132">
        <f ca="1"/>
        <v>0</v>
      </c>
      <c r="N132" t="str">
        <f ca="1"/>
        <v>Health</v>
      </c>
      <c r="O132">
        <f ca="1"/>
        <v>0</v>
      </c>
      <c r="P132">
        <f ca="1"/>
        <v>0</v>
      </c>
      <c r="Q132" t="str">
        <f ca="1"/>
        <v>Poison</v>
      </c>
      <c r="S132" t="str">
        <f t="shared" ref="S132:S158" ca="1" si="54">G132</f>
        <v>Leech Seed</v>
      </c>
      <c r="T132">
        <f t="shared" ref="T132:T158" ca="1" si="55">F132</f>
        <v>25</v>
      </c>
      <c r="U132" s="18">
        <f t="shared" ca="1" si="53"/>
        <v>1303805</v>
      </c>
      <c r="X132">
        <v>30</v>
      </c>
    </row>
    <row r="133" spans="1:24" x14ac:dyDescent="0.25">
      <c r="A133" t="str">
        <f ca="1"/>
        <v>000E8B77</v>
      </c>
      <c r="B133" t="str">
        <f ca="1"/>
        <v>0003EB80</v>
      </c>
      <c r="C133">
        <f ca="1"/>
        <v>0</v>
      </c>
      <c r="D133">
        <f ca="1"/>
        <v>0</v>
      </c>
      <c r="E133" t="str">
        <f ca="1"/>
        <v>Restoration</v>
      </c>
      <c r="F133">
        <f ca="1"/>
        <v>25</v>
      </c>
      <c r="G133" t="str">
        <f ca="1"/>
        <v>Mystic Wind</v>
      </c>
      <c r="H133">
        <f ca="1"/>
        <v>1</v>
      </c>
      <c r="I133">
        <f ca="1"/>
        <v>1</v>
      </c>
      <c r="J133">
        <f ca="1"/>
        <v>0</v>
      </c>
      <c r="K133" t="str">
        <f ca="1"/>
        <v>Recovery</v>
      </c>
      <c r="L133">
        <f ca="1"/>
        <v>0</v>
      </c>
      <c r="M133" t="str">
        <f ca="1"/>
        <v>Magicka</v>
      </c>
      <c r="N133" t="str">
        <f ca="1"/>
        <v>Wind</v>
      </c>
      <c r="O133">
        <f ca="1"/>
        <v>0</v>
      </c>
      <c r="P133">
        <f ca="1"/>
        <v>0</v>
      </c>
      <c r="Q133">
        <f ca="1"/>
        <v>0</v>
      </c>
      <c r="S133" t="str">
        <f t="shared" ca="1" si="54"/>
        <v>Mystic Wind</v>
      </c>
      <c r="T133">
        <f t="shared" ca="1" si="55"/>
        <v>25</v>
      </c>
      <c r="U133" s="18">
        <f t="shared" ref="U133:U158" ca="1" si="56">HEX2DEC(A133)</f>
        <v>953207</v>
      </c>
      <c r="X133">
        <v>31</v>
      </c>
    </row>
    <row r="134" spans="1:24" x14ac:dyDescent="0.25">
      <c r="A134" t="str">
        <f ca="1"/>
        <v>00034D12</v>
      </c>
      <c r="B134" t="str">
        <f ca="1"/>
        <v>0003EB81</v>
      </c>
      <c r="C134">
        <f ca="1"/>
        <v>0</v>
      </c>
      <c r="D134">
        <f ca="1"/>
        <v>0</v>
      </c>
      <c r="E134" t="str">
        <f ca="1"/>
        <v>Restoration</v>
      </c>
      <c r="F134">
        <f ca="1"/>
        <v>25</v>
      </c>
      <c r="G134" t="str">
        <f ca="1"/>
        <v>Necroplague</v>
      </c>
      <c r="H134">
        <f ca="1"/>
        <v>1</v>
      </c>
      <c r="I134">
        <f ca="1"/>
        <v>1</v>
      </c>
      <c r="J134">
        <f ca="1"/>
        <v>0</v>
      </c>
      <c r="K134">
        <f ca="1"/>
        <v>0</v>
      </c>
      <c r="L134">
        <f ca="1"/>
        <v>0</v>
      </c>
      <c r="M134" t="str">
        <f ca="1"/>
        <v>Death</v>
      </c>
      <c r="N134" t="str">
        <f ca="1"/>
        <v>Disease</v>
      </c>
      <c r="O134">
        <f ca="1"/>
        <v>0</v>
      </c>
      <c r="P134">
        <f ca="1"/>
        <v>0</v>
      </c>
      <c r="Q134">
        <f ca="1"/>
        <v>0</v>
      </c>
      <c r="S134" t="str">
        <f t="shared" ca="1" si="54"/>
        <v>Necroplague</v>
      </c>
      <c r="T134">
        <f t="shared" ca="1" si="55"/>
        <v>25</v>
      </c>
      <c r="U134" s="18">
        <f t="shared" ca="1" si="56"/>
        <v>216338</v>
      </c>
      <c r="X134">
        <v>32</v>
      </c>
    </row>
    <row r="135" spans="1:24" x14ac:dyDescent="0.25">
      <c r="A135" t="str">
        <f ca="1"/>
        <v>00003E0F</v>
      </c>
      <c r="B135" t="str">
        <f ca="1"/>
        <v>0003EB82</v>
      </c>
      <c r="C135">
        <f ca="1"/>
        <v>0</v>
      </c>
      <c r="D135">
        <f ca="1"/>
        <v>0</v>
      </c>
      <c r="E135" t="str">
        <f ca="1"/>
        <v>Restoration</v>
      </c>
      <c r="F135">
        <f ca="1"/>
        <v>25</v>
      </c>
      <c r="G135" t="str">
        <f ca="1"/>
        <v>Slay Living</v>
      </c>
      <c r="H135">
        <f ca="1"/>
        <v>1</v>
      </c>
      <c r="I135">
        <f ca="1"/>
        <v>1</v>
      </c>
      <c r="J135">
        <f ca="1"/>
        <v>0</v>
      </c>
      <c r="K135">
        <f ca="1"/>
        <v>0</v>
      </c>
      <c r="L135">
        <f ca="1"/>
        <v>0</v>
      </c>
      <c r="M135" t="str">
        <f ca="1"/>
        <v>Death</v>
      </c>
      <c r="N135">
        <f ca="1"/>
        <v>0</v>
      </c>
      <c r="O135">
        <f ca="1"/>
        <v>0</v>
      </c>
      <c r="P135">
        <f ca="1"/>
        <v>0</v>
      </c>
      <c r="Q135">
        <f ca="1"/>
        <v>0</v>
      </c>
      <c r="S135" t="str">
        <f t="shared" ca="1" si="54"/>
        <v>Slay Living</v>
      </c>
      <c r="T135">
        <f t="shared" ca="1" si="55"/>
        <v>25</v>
      </c>
      <c r="U135" s="18">
        <f t="shared" ca="1" si="56"/>
        <v>15887</v>
      </c>
      <c r="X135">
        <v>33</v>
      </c>
    </row>
    <row r="136" spans="1:24" x14ac:dyDescent="0.25">
      <c r="A136" t="str">
        <f ca="1"/>
        <v>0001FCD9</v>
      </c>
      <c r="B136" t="str">
        <f ca="1"/>
        <v>0003EB7D</v>
      </c>
      <c r="C136">
        <f ca="1"/>
        <v>0</v>
      </c>
      <c r="D136">
        <f ca="1"/>
        <v>0</v>
      </c>
      <c r="E136" t="str">
        <f ca="1"/>
        <v>Restoration</v>
      </c>
      <c r="F136">
        <f ca="1"/>
        <v>25</v>
      </c>
      <c r="G136" t="str">
        <f ca="1"/>
        <v>Welling Blood</v>
      </c>
      <c r="H136">
        <f ca="1"/>
        <v>1</v>
      </c>
      <c r="I136">
        <f ca="1"/>
        <v>1</v>
      </c>
      <c r="J136">
        <f ca="1"/>
        <v>0</v>
      </c>
      <c r="K136">
        <f ca="1"/>
        <v>0</v>
      </c>
      <c r="L136">
        <f ca="1"/>
        <v>0</v>
      </c>
      <c r="M136" t="str">
        <f ca="1"/>
        <v>Death</v>
      </c>
      <c r="N136">
        <f ca="1"/>
        <v>0</v>
      </c>
      <c r="O136">
        <f ca="1"/>
        <v>0</v>
      </c>
      <c r="P136">
        <f ca="1"/>
        <v>0</v>
      </c>
      <c r="Q136">
        <f ca="1"/>
        <v>0</v>
      </c>
      <c r="S136" t="str">
        <f t="shared" ca="1" si="54"/>
        <v>Welling Blood</v>
      </c>
      <c r="T136">
        <f t="shared" ca="1" si="55"/>
        <v>25</v>
      </c>
      <c r="U136" s="18">
        <f t="shared" ca="1" si="56"/>
        <v>130265</v>
      </c>
      <c r="X136">
        <v>34</v>
      </c>
    </row>
    <row r="137" spans="1:24" x14ac:dyDescent="0.25">
      <c r="A137" t="str">
        <f ca="1"/>
        <v>00111CFB</v>
      </c>
      <c r="B137" t="str">
        <f ca="1"/>
        <v>0003EB83</v>
      </c>
      <c r="C137">
        <f ca="1"/>
        <v>0</v>
      </c>
      <c r="D137">
        <f ca="1"/>
        <v>0</v>
      </c>
      <c r="E137" t="str">
        <f ca="1"/>
        <v>Restoration</v>
      </c>
      <c r="F137">
        <f ca="1"/>
        <v>50</v>
      </c>
      <c r="G137" t="str">
        <f ca="1"/>
        <v>Circle of the Moons</v>
      </c>
      <c r="H137">
        <f ca="1"/>
        <v>1</v>
      </c>
      <c r="I137">
        <f ca="1"/>
        <v>1</v>
      </c>
      <c r="J137">
        <f ca="1"/>
        <v>0</v>
      </c>
      <c r="K137" t="str">
        <f ca="1"/>
        <v>Absorb</v>
      </c>
      <c r="L137">
        <f ca="1"/>
        <v>0</v>
      </c>
      <c r="M137">
        <f ca="1"/>
        <v>0</v>
      </c>
      <c r="N137" t="str">
        <f ca="1"/>
        <v>Magicka</v>
      </c>
      <c r="O137">
        <f ca="1"/>
        <v>0</v>
      </c>
      <c r="P137" t="str">
        <f ca="1"/>
        <v>Rune</v>
      </c>
      <c r="Q137">
        <f ca="1"/>
        <v>0</v>
      </c>
      <c r="S137" t="str">
        <f t="shared" ca="1" si="54"/>
        <v>Circle of the Moons</v>
      </c>
      <c r="T137">
        <f t="shared" ca="1" si="55"/>
        <v>50</v>
      </c>
      <c r="U137" s="18">
        <f t="shared" ca="1" si="56"/>
        <v>1121531</v>
      </c>
      <c r="X137">
        <v>35</v>
      </c>
    </row>
    <row r="138" spans="1:24" x14ac:dyDescent="0.25">
      <c r="A138" t="str">
        <f ca="1"/>
        <v>00035452</v>
      </c>
      <c r="B138" t="str">
        <f ca="1"/>
        <v>0003EB84</v>
      </c>
      <c r="C138">
        <f ca="1"/>
        <v>0</v>
      </c>
      <c r="D138">
        <f ca="1"/>
        <v>0</v>
      </c>
      <c r="E138" t="str">
        <f ca="1"/>
        <v>Restoration</v>
      </c>
      <c r="F138">
        <f ca="1"/>
        <v>50</v>
      </c>
      <c r="G138" t="str">
        <f ca="1"/>
        <v>Finger of Death</v>
      </c>
      <c r="H138">
        <f ca="1"/>
        <v>1</v>
      </c>
      <c r="I138">
        <f ca="1"/>
        <v>1</v>
      </c>
      <c r="J138">
        <f ca="1"/>
        <v>0</v>
      </c>
      <c r="K138">
        <f ca="1"/>
        <v>0</v>
      </c>
      <c r="L138">
        <f ca="1"/>
        <v>0</v>
      </c>
      <c r="M138" t="str">
        <f ca="1"/>
        <v>Death</v>
      </c>
      <c r="N138">
        <f ca="1"/>
        <v>0</v>
      </c>
      <c r="O138">
        <f ca="1"/>
        <v>0</v>
      </c>
      <c r="P138">
        <f ca="1"/>
        <v>0</v>
      </c>
      <c r="Q138">
        <f ca="1"/>
        <v>0</v>
      </c>
      <c r="S138" t="str">
        <f t="shared" ca="1" si="54"/>
        <v>Finger of Death</v>
      </c>
      <c r="T138">
        <f t="shared" ca="1" si="55"/>
        <v>50</v>
      </c>
      <c r="U138" s="18">
        <f t="shared" ca="1" si="56"/>
        <v>218194</v>
      </c>
      <c r="X138">
        <v>36</v>
      </c>
    </row>
    <row r="139" spans="1:24" x14ac:dyDescent="0.25">
      <c r="A139" t="str">
        <f ca="1"/>
        <v>00012214</v>
      </c>
      <c r="B139" t="str">
        <f ca="1"/>
        <v>0003EB85</v>
      </c>
      <c r="C139">
        <f ca="1"/>
        <v>0</v>
      </c>
      <c r="D139">
        <f ca="1"/>
        <v>0</v>
      </c>
      <c r="E139" t="str">
        <f ca="1"/>
        <v>Restoration</v>
      </c>
      <c r="F139">
        <f ca="1"/>
        <v>50</v>
      </c>
      <c r="G139" t="str">
        <f ca="1"/>
        <v>Horrid Wilting</v>
      </c>
      <c r="H139">
        <f ca="1"/>
        <v>1</v>
      </c>
      <c r="I139">
        <f ca="1"/>
        <v>1</v>
      </c>
      <c r="J139">
        <f ca="1"/>
        <v>0</v>
      </c>
      <c r="K139">
        <f ca="1"/>
        <v>0</v>
      </c>
      <c r="L139">
        <f ca="1"/>
        <v>0</v>
      </c>
      <c r="M139">
        <f ca="1"/>
        <v>0</v>
      </c>
      <c r="N139" t="str">
        <f ca="1"/>
        <v>Disease</v>
      </c>
      <c r="O139">
        <f ca="1"/>
        <v>0</v>
      </c>
      <c r="P139">
        <f ca="1"/>
        <v>0</v>
      </c>
      <c r="Q139">
        <f ca="1"/>
        <v>0</v>
      </c>
      <c r="S139" t="str">
        <f t="shared" ca="1" si="54"/>
        <v>Horrid Wilting</v>
      </c>
      <c r="T139">
        <f t="shared" ca="1" si="55"/>
        <v>50</v>
      </c>
      <c r="U139" s="18">
        <f t="shared" ca="1" si="56"/>
        <v>74260</v>
      </c>
      <c r="X139">
        <v>37</v>
      </c>
    </row>
    <row r="140" spans="1:24" x14ac:dyDescent="0.25">
      <c r="A140" t="str">
        <f ca="1"/>
        <v>000159D8</v>
      </c>
      <c r="B140" t="str">
        <f ca="1"/>
        <v>0003EB87</v>
      </c>
      <c r="C140">
        <f ca="1"/>
        <v>0</v>
      </c>
      <c r="D140">
        <f ca="1"/>
        <v>0</v>
      </c>
      <c r="E140" t="str">
        <f ca="1"/>
        <v>Restoration</v>
      </c>
      <c r="F140">
        <f ca="1"/>
        <v>50</v>
      </c>
      <c r="G140" t="str">
        <f ca="1"/>
        <v>Ruin</v>
      </c>
      <c r="H140">
        <f ca="1"/>
        <v>1</v>
      </c>
      <c r="I140">
        <f ca="1"/>
        <v>1</v>
      </c>
      <c r="J140">
        <f ca="1"/>
        <v>0</v>
      </c>
      <c r="K140" t="str">
        <f ca="1"/>
        <v>Weaken</v>
      </c>
      <c r="L140">
        <f ca="1"/>
        <v>0</v>
      </c>
      <c r="M140" t="str">
        <f ca="1"/>
        <v>Skill</v>
      </c>
      <c r="N140">
        <f ca="1"/>
        <v>0</v>
      </c>
      <c r="O140">
        <f ca="1"/>
        <v>0</v>
      </c>
      <c r="P140">
        <f ca="1"/>
        <v>0</v>
      </c>
      <c r="Q140">
        <f ca="1"/>
        <v>0</v>
      </c>
      <c r="S140" t="str">
        <f t="shared" ca="1" si="54"/>
        <v>Ruin</v>
      </c>
      <c r="T140">
        <f t="shared" ca="1" si="55"/>
        <v>50</v>
      </c>
      <c r="U140" s="18">
        <f t="shared" ca="1" si="56"/>
        <v>88536</v>
      </c>
      <c r="X140">
        <v>38</v>
      </c>
    </row>
    <row r="141" spans="1:24" x14ac:dyDescent="0.25">
      <c r="A141" t="str">
        <f ca="1"/>
        <v>0001FCCA</v>
      </c>
      <c r="B141" t="str">
        <f ca="1"/>
        <v>0003EB88</v>
      </c>
      <c r="C141">
        <f ca="1"/>
        <v>0</v>
      </c>
      <c r="D141">
        <f ca="1"/>
        <v>0</v>
      </c>
      <c r="E141" t="str">
        <f ca="1"/>
        <v>Restoration</v>
      </c>
      <c r="F141">
        <f ca="1"/>
        <v>50</v>
      </c>
      <c r="G141" t="str">
        <f ca="1"/>
        <v>Sealed Resolve</v>
      </c>
      <c r="H141">
        <f ca="1"/>
        <v>1</v>
      </c>
      <c r="I141">
        <f ca="1"/>
        <v>1</v>
      </c>
      <c r="J141">
        <f ca="1"/>
        <v>0</v>
      </c>
      <c r="K141">
        <f ca="1"/>
        <v>0</v>
      </c>
      <c r="L141">
        <f ca="1"/>
        <v>0</v>
      </c>
      <c r="M141" t="str">
        <f ca="1"/>
        <v>Protection</v>
      </c>
      <c r="N141">
        <f ca="1"/>
        <v>0</v>
      </c>
      <c r="O141">
        <f ca="1"/>
        <v>0</v>
      </c>
      <c r="P141">
        <f ca="1"/>
        <v>0</v>
      </c>
      <c r="Q141">
        <f ca="1"/>
        <v>0</v>
      </c>
      <c r="S141" t="str">
        <f t="shared" ca="1" si="54"/>
        <v>Sealed Resolve</v>
      </c>
      <c r="T141">
        <f t="shared" ca="1" si="55"/>
        <v>50</v>
      </c>
      <c r="U141" s="18">
        <f t="shared" ca="1" si="56"/>
        <v>130250</v>
      </c>
      <c r="X141">
        <v>39</v>
      </c>
    </row>
    <row r="142" spans="1:24" x14ac:dyDescent="0.25">
      <c r="A142" t="str">
        <f ca="1"/>
        <v>0013DA15</v>
      </c>
      <c r="B142" t="str">
        <f ca="1"/>
        <v>0003EB86</v>
      </c>
      <c r="C142">
        <f ca="1"/>
        <v>0</v>
      </c>
      <c r="D142">
        <f ca="1"/>
        <v>0</v>
      </c>
      <c r="E142" t="str">
        <f ca="1"/>
        <v>Restoration</v>
      </c>
      <c r="F142">
        <f ca="1"/>
        <v>50</v>
      </c>
      <c r="G142" t="str">
        <f ca="1"/>
        <v>Tree Rings</v>
      </c>
      <c r="H142">
        <f ca="1"/>
        <v>1</v>
      </c>
      <c r="I142">
        <f ca="1"/>
        <v>1</v>
      </c>
      <c r="J142">
        <f ca="1"/>
        <v>0</v>
      </c>
      <c r="K142" t="str">
        <f ca="1"/>
        <v>Enhance</v>
      </c>
      <c r="L142">
        <f ca="1"/>
        <v>0</v>
      </c>
      <c r="M142">
        <f ca="1"/>
        <v>0</v>
      </c>
      <c r="N142" t="str">
        <f ca="1"/>
        <v>Health</v>
      </c>
      <c r="O142">
        <f ca="1"/>
        <v>0</v>
      </c>
      <c r="P142">
        <f ca="1"/>
        <v>0</v>
      </c>
      <c r="Q142">
        <f ca="1"/>
        <v>0</v>
      </c>
      <c r="S142" t="str">
        <f t="shared" ca="1" si="54"/>
        <v>Tree Rings</v>
      </c>
      <c r="T142">
        <f t="shared" ca="1" si="55"/>
        <v>50</v>
      </c>
      <c r="U142" s="18">
        <f t="shared" ca="1" si="56"/>
        <v>1301013</v>
      </c>
      <c r="X142">
        <v>40</v>
      </c>
    </row>
    <row r="143" spans="1:24" x14ac:dyDescent="0.25">
      <c r="A143" t="str">
        <f ca="1"/>
        <v>00044D44</v>
      </c>
      <c r="B143" t="str">
        <f ca="1"/>
        <v>0003EB8A</v>
      </c>
      <c r="C143">
        <f ca="1"/>
        <v>0</v>
      </c>
      <c r="D143">
        <f ca="1"/>
        <v>0</v>
      </c>
      <c r="E143" t="str">
        <f ca="1"/>
        <v>Restoration</v>
      </c>
      <c r="F143">
        <f ca="1"/>
        <v>75</v>
      </c>
      <c r="G143" t="str">
        <f ca="1"/>
        <v>Blood Boil</v>
      </c>
      <c r="H143">
        <f ca="1"/>
        <v>1</v>
      </c>
      <c r="I143">
        <f ca="1"/>
        <v>1</v>
      </c>
      <c r="J143">
        <f ca="1"/>
        <v>0</v>
      </c>
      <c r="K143">
        <f ca="1"/>
        <v>0</v>
      </c>
      <c r="L143">
        <f ca="1"/>
        <v>0</v>
      </c>
      <c r="M143">
        <f ca="1"/>
        <v>0</v>
      </c>
      <c r="N143" t="str">
        <f ca="1"/>
        <v>Health</v>
      </c>
      <c r="O143">
        <f ca="1"/>
        <v>0</v>
      </c>
      <c r="P143" t="str">
        <f ca="1"/>
        <v>Cloak</v>
      </c>
      <c r="Q143">
        <f ca="1"/>
        <v>0</v>
      </c>
      <c r="S143" t="str">
        <f t="shared" ca="1" si="54"/>
        <v>Blood Boil</v>
      </c>
      <c r="T143">
        <f t="shared" ca="1" si="55"/>
        <v>75</v>
      </c>
      <c r="U143" s="18">
        <f t="shared" ca="1" si="56"/>
        <v>281924</v>
      </c>
      <c r="X143">
        <v>41</v>
      </c>
    </row>
    <row r="144" spans="1:24" x14ac:dyDescent="0.25">
      <c r="A144" t="str">
        <f ca="1"/>
        <v>0001FCCE</v>
      </c>
      <c r="B144" t="str">
        <f ca="1"/>
        <v>0003EB89</v>
      </c>
      <c r="C144">
        <f ca="1"/>
        <v>0</v>
      </c>
      <c r="D144">
        <f ca="1"/>
        <v>0</v>
      </c>
      <c r="E144" t="str">
        <f ca="1"/>
        <v>Restoration</v>
      </c>
      <c r="F144">
        <f ca="1"/>
        <v>75</v>
      </c>
      <c r="G144" t="str">
        <f ca="1"/>
        <v>Channel Energies</v>
      </c>
      <c r="H144">
        <f ca="1"/>
        <v>1</v>
      </c>
      <c r="I144">
        <f ca="1"/>
        <v>1</v>
      </c>
      <c r="J144">
        <f ca="1"/>
        <v>0</v>
      </c>
      <c r="K144">
        <f ca="1"/>
        <v>0</v>
      </c>
      <c r="L144">
        <f ca="1"/>
        <v>0</v>
      </c>
      <c r="M144">
        <f ca="1"/>
        <v>0</v>
      </c>
      <c r="N144">
        <f ca="1"/>
        <v>0</v>
      </c>
      <c r="O144">
        <f ca="1"/>
        <v>0</v>
      </c>
      <c r="P144">
        <f ca="1"/>
        <v>0</v>
      </c>
      <c r="Q144" t="str">
        <f ca="1"/>
        <v>Metamagic</v>
      </c>
      <c r="S144" t="str">
        <f t="shared" ca="1" si="54"/>
        <v>Channel Energies</v>
      </c>
      <c r="T144">
        <f t="shared" ca="1" si="55"/>
        <v>75</v>
      </c>
      <c r="U144" s="18">
        <f t="shared" ca="1" si="56"/>
        <v>130254</v>
      </c>
      <c r="X144">
        <v>42</v>
      </c>
    </row>
    <row r="145" spans="1:24" x14ac:dyDescent="0.25">
      <c r="A145" t="str">
        <f ca="1"/>
        <v>0001F1FB</v>
      </c>
      <c r="B145" t="str">
        <f ca="1"/>
        <v>0003EB8E</v>
      </c>
      <c r="C145">
        <f ca="1"/>
        <v>0</v>
      </c>
      <c r="D145">
        <f ca="1"/>
        <v>0</v>
      </c>
      <c r="E145" t="str">
        <f ca="1"/>
        <v>Restoration</v>
      </c>
      <c r="F145">
        <f ca="1"/>
        <v>75</v>
      </c>
      <c r="G145" t="str">
        <f ca="1"/>
        <v>Decompose</v>
      </c>
      <c r="H145">
        <f ca="1"/>
        <v>1</v>
      </c>
      <c r="I145">
        <f ca="1"/>
        <v>1</v>
      </c>
      <c r="J145">
        <f ca="1"/>
        <v>0</v>
      </c>
      <c r="K145" t="str">
        <f ca="1"/>
        <v>Absorb</v>
      </c>
      <c r="L145">
        <f ca="1"/>
        <v>0</v>
      </c>
      <c r="M145">
        <f ca="1"/>
        <v>0</v>
      </c>
      <c r="N145" t="str">
        <f ca="1"/>
        <v>Health</v>
      </c>
      <c r="O145">
        <f ca="1"/>
        <v>0</v>
      </c>
      <c r="P145">
        <f ca="1"/>
        <v>0</v>
      </c>
      <c r="Q145">
        <f ca="1"/>
        <v>0</v>
      </c>
      <c r="S145" t="str">
        <f t="shared" ca="1" si="54"/>
        <v>Decompose</v>
      </c>
      <c r="T145">
        <f t="shared" ca="1" si="55"/>
        <v>75</v>
      </c>
      <c r="U145" s="18">
        <f t="shared" ca="1" si="56"/>
        <v>127483</v>
      </c>
      <c r="X145">
        <v>43</v>
      </c>
    </row>
    <row r="146" spans="1:24" x14ac:dyDescent="0.25">
      <c r="A146" t="str">
        <f ca="1"/>
        <v>0005F74D</v>
      </c>
      <c r="B146" t="str">
        <f ca="1"/>
        <v>0003EB8D</v>
      </c>
      <c r="C146">
        <f ca="1"/>
        <v>0</v>
      </c>
      <c r="D146">
        <f ca="1"/>
        <v>0</v>
      </c>
      <c r="E146" t="str">
        <f ca="1"/>
        <v>Restoration</v>
      </c>
      <c r="F146">
        <f ca="1"/>
        <v>75</v>
      </c>
      <c r="G146" t="str">
        <f ca="1"/>
        <v>Healing Blossom</v>
      </c>
      <c r="H146">
        <f ca="1"/>
        <v>1</v>
      </c>
      <c r="I146">
        <f ca="1"/>
        <v>1</v>
      </c>
      <c r="J146">
        <f ca="1"/>
        <v>0</v>
      </c>
      <c r="K146" t="str">
        <f ca="1"/>
        <v>Recovery</v>
      </c>
      <c r="L146">
        <f ca="1"/>
        <v>0</v>
      </c>
      <c r="M146">
        <f ca="1"/>
        <v>0</v>
      </c>
      <c r="N146">
        <f ca="1"/>
        <v>0</v>
      </c>
      <c r="O146">
        <f ca="1"/>
        <v>0</v>
      </c>
      <c r="P146">
        <f ca="1"/>
        <v>0</v>
      </c>
      <c r="Q146">
        <f ca="1"/>
        <v>0</v>
      </c>
      <c r="S146" t="str">
        <f t="shared" ca="1" si="54"/>
        <v>Healing Blossom</v>
      </c>
      <c r="T146">
        <f t="shared" ca="1" si="55"/>
        <v>75</v>
      </c>
      <c r="U146" s="18">
        <f t="shared" ca="1" si="56"/>
        <v>390989</v>
      </c>
      <c r="X146">
        <v>44</v>
      </c>
    </row>
    <row r="147" spans="1:24" x14ac:dyDescent="0.25">
      <c r="A147" t="str">
        <f ca="1"/>
        <v>000012DC</v>
      </c>
      <c r="B147" t="str">
        <f ca="1"/>
        <v>0003EB8C</v>
      </c>
      <c r="C147">
        <f ca="1"/>
        <v>0</v>
      </c>
      <c r="D147">
        <f ca="1"/>
        <v>0</v>
      </c>
      <c r="E147" t="str">
        <f ca="1"/>
        <v>Restoration</v>
      </c>
      <c r="F147">
        <f ca="1"/>
        <v>75</v>
      </c>
      <c r="G147" t="str">
        <f ca="1"/>
        <v>Nature's Balance</v>
      </c>
      <c r="H147">
        <f ca="1"/>
        <v>1</v>
      </c>
      <c r="I147">
        <f ca="1"/>
        <v>1</v>
      </c>
      <c r="J147">
        <f ca="1"/>
        <v>0</v>
      </c>
      <c r="K147">
        <f ca="1"/>
        <v>0</v>
      </c>
      <c r="L147">
        <f ca="1"/>
        <v>0</v>
      </c>
      <c r="M147">
        <f ca="1"/>
        <v>0</v>
      </c>
      <c r="N147" t="str">
        <f ca="1"/>
        <v>Health</v>
      </c>
      <c r="O147">
        <f ca="1"/>
        <v>0</v>
      </c>
      <c r="P147">
        <f ca="1"/>
        <v>0</v>
      </c>
      <c r="Q147" t="str">
        <f ca="1"/>
        <v>Metamagic</v>
      </c>
      <c r="S147" t="str">
        <f t="shared" ca="1" si="54"/>
        <v>Nature's Balance</v>
      </c>
      <c r="T147">
        <f t="shared" ca="1" si="55"/>
        <v>75</v>
      </c>
      <c r="U147" s="18">
        <f t="shared" ca="1" si="56"/>
        <v>4828</v>
      </c>
      <c r="X147">
        <v>45</v>
      </c>
    </row>
    <row r="148" spans="1:24" x14ac:dyDescent="0.25">
      <c r="A148" t="str">
        <f ca="1"/>
        <v>0001E701</v>
      </c>
      <c r="B148" t="str">
        <f ca="1"/>
        <v>0003EB8B</v>
      </c>
      <c r="C148">
        <f ca="1"/>
        <v>0</v>
      </c>
      <c r="D148">
        <f ca="1"/>
        <v>0</v>
      </c>
      <c r="E148" t="str">
        <f ca="1"/>
        <v>Restoration</v>
      </c>
      <c r="F148">
        <f ca="1"/>
        <v>75</v>
      </c>
      <c r="G148" t="str">
        <f ca="1"/>
        <v>Resurgence</v>
      </c>
      <c r="H148">
        <f ca="1"/>
        <v>1</v>
      </c>
      <c r="I148">
        <f ca="1"/>
        <v>1</v>
      </c>
      <c r="J148">
        <f ca="1"/>
        <v>0</v>
      </c>
      <c r="K148" t="str">
        <f ca="1"/>
        <v>Recovery</v>
      </c>
      <c r="L148">
        <f ca="1"/>
        <v>0</v>
      </c>
      <c r="M148">
        <f ca="1"/>
        <v>0</v>
      </c>
      <c r="N148">
        <f ca="1"/>
        <v>0</v>
      </c>
      <c r="O148">
        <f ca="1"/>
        <v>0</v>
      </c>
      <c r="P148">
        <f ca="1"/>
        <v>0</v>
      </c>
      <c r="Q148">
        <f ca="1"/>
        <v>0</v>
      </c>
      <c r="S148" t="str">
        <f t="shared" ca="1" si="54"/>
        <v>Resurgence</v>
      </c>
      <c r="T148">
        <f t="shared" ca="1" si="55"/>
        <v>75</v>
      </c>
      <c r="U148" s="18">
        <f t="shared" ca="1" si="56"/>
        <v>124673</v>
      </c>
      <c r="X148">
        <v>46</v>
      </c>
    </row>
    <row r="149" spans="1:24" x14ac:dyDescent="0.25">
      <c r="A149" t="str">
        <f ca="1"/>
        <v>00048398</v>
      </c>
      <c r="B149" t="str">
        <f ca="1"/>
        <v>00047343</v>
      </c>
      <c r="C149">
        <f ca="1"/>
        <v>0</v>
      </c>
      <c r="D149">
        <f ca="1"/>
        <v>0</v>
      </c>
      <c r="E149" t="str">
        <f ca="1"/>
        <v>Restoration</v>
      </c>
      <c r="F149">
        <f ca="1"/>
        <v>100</v>
      </c>
      <c r="G149" t="str">
        <f ca="1"/>
        <v>Bloodseeker</v>
      </c>
      <c r="H149">
        <f ca="1"/>
        <v>1</v>
      </c>
      <c r="I149">
        <f ca="1"/>
        <v>1</v>
      </c>
      <c r="J149">
        <f ca="1"/>
        <v>0</v>
      </c>
      <c r="K149">
        <f ca="1"/>
        <v>0</v>
      </c>
      <c r="L149">
        <f ca="1"/>
        <v>0</v>
      </c>
      <c r="M149">
        <f ca="1"/>
        <v>0</v>
      </c>
      <c r="N149" t="str">
        <f ca="1"/>
        <v>Health</v>
      </c>
      <c r="O149">
        <f ca="1"/>
        <v>0</v>
      </c>
      <c r="P149">
        <f ca="1"/>
        <v>0</v>
      </c>
      <c r="Q149" t="str">
        <f ca="1"/>
        <v>Metamagic</v>
      </c>
      <c r="S149" t="str">
        <f t="shared" ca="1" si="54"/>
        <v>Bloodseeker</v>
      </c>
      <c r="T149">
        <f t="shared" ca="1" si="55"/>
        <v>100</v>
      </c>
      <c r="U149" s="18">
        <f t="shared" ca="1" si="56"/>
        <v>295832</v>
      </c>
      <c r="X149">
        <v>47</v>
      </c>
    </row>
    <row r="150" spans="1:24" x14ac:dyDescent="0.25">
      <c r="A150" t="str">
        <f ca="1"/>
        <v>0012B063</v>
      </c>
      <c r="B150" t="str">
        <f ca="1"/>
        <v>0003EB8F</v>
      </c>
      <c r="C150">
        <f ca="1"/>
        <v>0</v>
      </c>
      <c r="D150">
        <f ca="1"/>
        <v>0</v>
      </c>
      <c r="E150" t="str">
        <f ca="1"/>
        <v>Restoration</v>
      </c>
      <c r="F150">
        <f ca="1"/>
        <v>100</v>
      </c>
      <c r="G150" t="str">
        <f ca="1"/>
        <v>Breath of Arkay</v>
      </c>
      <c r="H150">
        <f ca="1"/>
        <v>1</v>
      </c>
      <c r="I150">
        <f ca="1"/>
        <v>1</v>
      </c>
      <c r="J150">
        <f ca="1"/>
        <v>0</v>
      </c>
      <c r="K150" t="str">
        <f ca="1"/>
        <v>Recovery</v>
      </c>
      <c r="L150">
        <f ca="1"/>
        <v>0</v>
      </c>
      <c r="M150">
        <f ca="1"/>
        <v>0</v>
      </c>
      <c r="N150" t="str">
        <f ca="1"/>
        <v>Divine</v>
      </c>
      <c r="O150">
        <f ca="1"/>
        <v>0</v>
      </c>
      <c r="P150">
        <f ca="1"/>
        <v>0</v>
      </c>
      <c r="Q150">
        <f ca="1"/>
        <v>0</v>
      </c>
      <c r="S150" t="str">
        <f t="shared" ca="1" si="54"/>
        <v>Breath of Arkay</v>
      </c>
      <c r="T150">
        <f t="shared" ca="1" si="55"/>
        <v>100</v>
      </c>
      <c r="U150" s="18">
        <f t="shared" ca="1" si="56"/>
        <v>1224803</v>
      </c>
      <c r="X150">
        <v>48</v>
      </c>
    </row>
    <row r="151" spans="1:24" x14ac:dyDescent="0.25">
      <c r="A151" t="str">
        <f ca="1"/>
        <v>0001220F</v>
      </c>
      <c r="B151" t="str">
        <f ca="1"/>
        <v>0003EB90</v>
      </c>
      <c r="C151">
        <f ca="1"/>
        <v>0</v>
      </c>
      <c r="D151">
        <f ca="1"/>
        <v>0</v>
      </c>
      <c r="E151" t="str">
        <f ca="1"/>
        <v>Restoration</v>
      </c>
      <c r="F151">
        <f ca="1"/>
        <v>100</v>
      </c>
      <c r="G151" t="str">
        <f ca="1"/>
        <v>Circle of Death</v>
      </c>
      <c r="H151">
        <f ca="1"/>
        <v>1</v>
      </c>
      <c r="I151">
        <f ca="1"/>
        <v>1</v>
      </c>
      <c r="J151">
        <f ca="1"/>
        <v>0</v>
      </c>
      <c r="K151">
        <f ca="1"/>
        <v>0</v>
      </c>
      <c r="L151">
        <f ca="1"/>
        <v>0</v>
      </c>
      <c r="M151" t="str">
        <f ca="1"/>
        <v>Death</v>
      </c>
      <c r="N151">
        <f ca="1"/>
        <v>0</v>
      </c>
      <c r="O151">
        <f ca="1"/>
        <v>0</v>
      </c>
      <c r="P151" t="str">
        <f ca="1"/>
        <v>Rune</v>
      </c>
      <c r="Q151">
        <f ca="1"/>
        <v>0</v>
      </c>
      <c r="S151" t="str">
        <f t="shared" ca="1" si="54"/>
        <v>Circle of Death</v>
      </c>
      <c r="T151">
        <f t="shared" ca="1" si="55"/>
        <v>100</v>
      </c>
      <c r="U151" s="18">
        <f t="shared" ca="1" si="56"/>
        <v>74255</v>
      </c>
      <c r="X151">
        <v>49</v>
      </c>
    </row>
    <row r="152" spans="1:24" x14ac:dyDescent="0.25">
      <c r="A152" t="str">
        <f ca="1"/>
        <v>0011122C</v>
      </c>
      <c r="B152" t="str">
        <f ca="1"/>
        <v>0003EB92</v>
      </c>
      <c r="C152">
        <f ca="1"/>
        <v>0</v>
      </c>
      <c r="D152">
        <f ca="1"/>
        <v>0</v>
      </c>
      <c r="E152" t="str">
        <f ca="1"/>
        <v>Restoration</v>
      </c>
      <c r="F152">
        <f ca="1"/>
        <v>100</v>
      </c>
      <c r="G152" t="str">
        <f ca="1"/>
        <v>Dust To Dust</v>
      </c>
      <c r="H152">
        <f ca="1"/>
        <v>1</v>
      </c>
      <c r="I152">
        <f ca="1"/>
        <v>1</v>
      </c>
      <c r="J152">
        <f ca="1"/>
        <v>0</v>
      </c>
      <c r="K152">
        <f ca="1"/>
        <v>0</v>
      </c>
      <c r="L152">
        <f ca="1"/>
        <v>0</v>
      </c>
      <c r="M152">
        <f ca="1"/>
        <v>0</v>
      </c>
      <c r="N152" t="str">
        <f ca="1"/>
        <v>Divine</v>
      </c>
      <c r="O152">
        <f ca="1"/>
        <v>0</v>
      </c>
      <c r="P152" t="str">
        <f ca="1"/>
        <v>Rune</v>
      </c>
      <c r="Q152">
        <f ca="1"/>
        <v>0</v>
      </c>
      <c r="S152" t="str">
        <f t="shared" ca="1" si="54"/>
        <v>Dust To Dust</v>
      </c>
      <c r="T152">
        <f t="shared" ca="1" si="55"/>
        <v>100</v>
      </c>
      <c r="U152" s="18">
        <f t="shared" ca="1" si="56"/>
        <v>1118764</v>
      </c>
      <c r="X152">
        <v>50</v>
      </c>
    </row>
    <row r="153" spans="1:24" x14ac:dyDescent="0.25">
      <c r="A153" t="str">
        <f ca="1"/>
        <v>00086B2E</v>
      </c>
      <c r="B153" t="str">
        <f ca="1"/>
        <v>00089710</v>
      </c>
      <c r="C153">
        <f ca="1"/>
        <v>0</v>
      </c>
      <c r="D153">
        <f ca="1"/>
        <v>0</v>
      </c>
      <c r="E153" t="str">
        <f ca="1"/>
        <v>Restoration</v>
      </c>
      <c r="F153">
        <f ca="1"/>
        <v>100</v>
      </c>
      <c r="G153" t="str">
        <f ca="1"/>
        <v>Godform</v>
      </c>
      <c r="H153">
        <f ca="1"/>
        <v>1</v>
      </c>
      <c r="I153">
        <f ca="1"/>
        <v>1</v>
      </c>
      <c r="J153">
        <f ca="1"/>
        <v>0</v>
      </c>
      <c r="K153" t="str">
        <f ca="1"/>
        <v>Recovery</v>
      </c>
      <c r="L153">
        <f ca="1"/>
        <v>0</v>
      </c>
      <c r="M153">
        <f ca="1"/>
        <v>0</v>
      </c>
      <c r="N153" t="str">
        <f ca="1"/>
        <v>Divine</v>
      </c>
      <c r="O153">
        <f ca="1"/>
        <v>0</v>
      </c>
      <c r="P153">
        <f ca="1"/>
        <v>0</v>
      </c>
      <c r="Q153">
        <f ca="1"/>
        <v>0</v>
      </c>
      <c r="S153" t="str">
        <f t="shared" ca="1" si="54"/>
        <v>Godform</v>
      </c>
      <c r="T153">
        <f t="shared" ca="1" si="55"/>
        <v>100</v>
      </c>
      <c r="U153" s="18">
        <f t="shared" ca="1" si="56"/>
        <v>551726</v>
      </c>
      <c r="X153">
        <v>51</v>
      </c>
    </row>
    <row r="154" spans="1:24" x14ac:dyDescent="0.25">
      <c r="A154" t="str">
        <f ca="1"/>
        <v>0002F66E</v>
      </c>
      <c r="B154" t="str">
        <f ca="1"/>
        <v>0003EB93</v>
      </c>
      <c r="C154">
        <f ca="1"/>
        <v>0</v>
      </c>
      <c r="D154">
        <f ca="1"/>
        <v>0</v>
      </c>
      <c r="E154" t="str">
        <f ca="1"/>
        <v>Restoration</v>
      </c>
      <c r="F154">
        <f ca="1"/>
        <v>100</v>
      </c>
      <c r="G154" t="str">
        <f ca="1"/>
        <v>Infinite Light</v>
      </c>
      <c r="H154">
        <f ca="1"/>
        <v>1</v>
      </c>
      <c r="I154">
        <f ca="1"/>
        <v>1</v>
      </c>
      <c r="J154">
        <f ca="1"/>
        <v>0</v>
      </c>
      <c r="K154" t="str">
        <f ca="1"/>
        <v>Recovery</v>
      </c>
      <c r="L154">
        <f ca="1"/>
        <v>0</v>
      </c>
      <c r="M154">
        <f ca="1"/>
        <v>0</v>
      </c>
      <c r="N154">
        <f ca="1"/>
        <v>0</v>
      </c>
      <c r="O154">
        <f ca="1"/>
        <v>0</v>
      </c>
      <c r="P154">
        <f ca="1"/>
        <v>0</v>
      </c>
      <c r="Q154">
        <f ca="1"/>
        <v>0</v>
      </c>
      <c r="S154" t="str">
        <f t="shared" ca="1" si="54"/>
        <v>Infinite Light</v>
      </c>
      <c r="T154">
        <f t="shared" ca="1" si="55"/>
        <v>100</v>
      </c>
      <c r="U154" s="18">
        <f t="shared" ca="1" si="56"/>
        <v>194158</v>
      </c>
      <c r="X154">
        <v>52</v>
      </c>
    </row>
    <row r="155" spans="1:24" x14ac:dyDescent="0.25">
      <c r="A155" t="str">
        <f ca="1"/>
        <v>00033CCA</v>
      </c>
      <c r="B155" t="str">
        <f ca="1"/>
        <v>0003EB94</v>
      </c>
      <c r="C155">
        <f ca="1"/>
        <v>0</v>
      </c>
      <c r="D155">
        <f ca="1"/>
        <v>0</v>
      </c>
      <c r="E155" t="str">
        <f ca="1"/>
        <v>Restoration</v>
      </c>
      <c r="F155">
        <f ca="1"/>
        <v>100</v>
      </c>
      <c r="G155" t="str">
        <f ca="1"/>
        <v>King's Heart</v>
      </c>
      <c r="H155">
        <f ca="1"/>
        <v>1</v>
      </c>
      <c r="I155">
        <f ca="1"/>
        <v>1</v>
      </c>
      <c r="J155">
        <f ca="1"/>
        <v>0</v>
      </c>
      <c r="K155" t="str">
        <f ca="1"/>
        <v>Enhance</v>
      </c>
      <c r="L155" t="str">
        <f ca="1"/>
        <v>Recovery</v>
      </c>
      <c r="M155">
        <f ca="1"/>
        <v>0</v>
      </c>
      <c r="N155" t="str">
        <f ca="1"/>
        <v>Divine</v>
      </c>
      <c r="O155">
        <f ca="1"/>
        <v>0</v>
      </c>
      <c r="P155" t="str">
        <f ca="1"/>
        <v>Skill</v>
      </c>
      <c r="Q155">
        <f ca="1"/>
        <v>0</v>
      </c>
      <c r="S155" t="str">
        <f t="shared" ca="1" si="54"/>
        <v>King's Heart</v>
      </c>
      <c r="T155">
        <f t="shared" ca="1" si="55"/>
        <v>100</v>
      </c>
      <c r="U155" s="18">
        <f t="shared" ca="1" si="56"/>
        <v>212170</v>
      </c>
      <c r="X155">
        <v>53</v>
      </c>
    </row>
    <row r="156" spans="1:24" x14ac:dyDescent="0.25">
      <c r="A156" t="str">
        <f ca="1"/>
        <v>00083FA8</v>
      </c>
      <c r="B156" t="str">
        <f ca="1"/>
        <v>00089711</v>
      </c>
      <c r="C156">
        <f ca="1"/>
        <v>0</v>
      </c>
      <c r="D156">
        <f ca="1"/>
        <v>0</v>
      </c>
      <c r="E156" t="str">
        <f ca="1"/>
        <v>Restoration</v>
      </c>
      <c r="F156">
        <f ca="1"/>
        <v>100</v>
      </c>
      <c r="G156" t="str">
        <f ca="1"/>
        <v>Life's Finale</v>
      </c>
      <c r="H156">
        <f ca="1"/>
        <v>1</v>
      </c>
      <c r="I156">
        <f ca="1"/>
        <v>1</v>
      </c>
      <c r="J156">
        <f ca="1"/>
        <v>0</v>
      </c>
      <c r="K156">
        <f ca="1"/>
        <v>0</v>
      </c>
      <c r="L156">
        <f ca="1"/>
        <v>0</v>
      </c>
      <c r="M156">
        <f ca="1"/>
        <v>0</v>
      </c>
      <c r="N156" t="str">
        <f ca="1"/>
        <v>Disease</v>
      </c>
      <c r="O156" t="str">
        <f ca="1"/>
        <v>Cloak</v>
      </c>
      <c r="P156">
        <f ca="1"/>
        <v>0</v>
      </c>
      <c r="Q156">
        <f ca="1"/>
        <v>0</v>
      </c>
      <c r="S156" t="str">
        <f t="shared" ca="1" si="54"/>
        <v>Life's Finale</v>
      </c>
      <c r="T156">
        <f t="shared" ca="1" si="55"/>
        <v>100</v>
      </c>
      <c r="U156" s="18">
        <f t="shared" ca="1" si="56"/>
        <v>540584</v>
      </c>
      <c r="X156">
        <v>54</v>
      </c>
    </row>
    <row r="157" spans="1:24" x14ac:dyDescent="0.25">
      <c r="A157" t="str">
        <f ca="1"/>
        <v>000362C7</v>
      </c>
      <c r="B157" t="str">
        <f ca="1"/>
        <v>0005E218</v>
      </c>
      <c r="C157">
        <f ca="1"/>
        <v>0</v>
      </c>
      <c r="D157">
        <f ca="1"/>
        <v>0</v>
      </c>
      <c r="E157" t="str">
        <f ca="1"/>
        <v>Restoration</v>
      </c>
      <c r="F157">
        <f ca="1"/>
        <v>100</v>
      </c>
      <c r="G157" t="str">
        <f ca="1"/>
        <v>Meridia's Wrath</v>
      </c>
      <c r="H157">
        <f ca="1"/>
        <v>1</v>
      </c>
      <c r="I157">
        <f ca="1"/>
        <v>1</v>
      </c>
      <c r="J157">
        <f ca="1"/>
        <v>0</v>
      </c>
      <c r="K157">
        <f ca="1"/>
        <v>0</v>
      </c>
      <c r="L157">
        <f ca="1"/>
        <v>0</v>
      </c>
      <c r="M157">
        <f ca="1"/>
        <v>0</v>
      </c>
      <c r="N157" t="str">
        <f ca="1"/>
        <v>Divine</v>
      </c>
      <c r="O157" t="str">
        <f ca="1"/>
        <v>Light</v>
      </c>
      <c r="P157">
        <f ca="1"/>
        <v>0</v>
      </c>
      <c r="Q157">
        <f ca="1"/>
        <v>0</v>
      </c>
      <c r="S157" t="str">
        <f t="shared" ca="1" si="54"/>
        <v>Meridia's Wrath</v>
      </c>
      <c r="T157">
        <f t="shared" ca="1" si="55"/>
        <v>100</v>
      </c>
      <c r="U157" s="18">
        <f t="shared" ca="1" si="56"/>
        <v>221895</v>
      </c>
      <c r="X157">
        <v>55</v>
      </c>
    </row>
    <row r="158" spans="1:24" x14ac:dyDescent="0.25">
      <c r="A158" t="str">
        <f ca="1"/>
        <v>0012CB8D</v>
      </c>
      <c r="B158" t="str">
        <f ca="1"/>
        <v>0003EB91</v>
      </c>
      <c r="C158">
        <f ca="1"/>
        <v>0</v>
      </c>
      <c r="D158">
        <f ca="1"/>
        <v>0</v>
      </c>
      <c r="E158" t="str">
        <f ca="1"/>
        <v>Restoration</v>
      </c>
      <c r="F158">
        <f ca="1"/>
        <v>100</v>
      </c>
      <c r="G158" t="str">
        <f ca="1"/>
        <v>Worm Shroud</v>
      </c>
      <c r="H158">
        <f ca="1"/>
        <v>1</v>
      </c>
      <c r="I158">
        <f ca="1"/>
        <v>1</v>
      </c>
      <c r="J158">
        <f ca="1"/>
        <v>0</v>
      </c>
      <c r="K158" t="str">
        <f ca="1"/>
        <v>Enhance</v>
      </c>
      <c r="L158" t="str">
        <f ca="1"/>
        <v>Transmute</v>
      </c>
      <c r="M158" t="str">
        <f ca="1"/>
        <v>Death</v>
      </c>
      <c r="N158">
        <f ca="1"/>
        <v>0</v>
      </c>
      <c r="O158" t="str">
        <f ca="1"/>
        <v>Magic</v>
      </c>
      <c r="P158">
        <f ca="1"/>
        <v>0</v>
      </c>
      <c r="Q158">
        <f ca="1"/>
        <v>0</v>
      </c>
      <c r="S158" t="str">
        <f t="shared" ca="1" si="54"/>
        <v>Worm Shroud</v>
      </c>
      <c r="T158">
        <f t="shared" ca="1" si="55"/>
        <v>100</v>
      </c>
      <c r="U158" s="18">
        <f t="shared" ca="1" si="56"/>
        <v>1231757</v>
      </c>
      <c r="X158">
        <v>56</v>
      </c>
    </row>
    <row r="159" spans="1:24" x14ac:dyDescent="0.25">
      <c r="X159">
        <v>57</v>
      </c>
    </row>
    <row r="160" spans="1:24" x14ac:dyDescent="0.25">
      <c r="X160">
        <v>58</v>
      </c>
    </row>
    <row r="161" spans="24:88" x14ac:dyDescent="0.25">
      <c r="X161">
        <v>59</v>
      </c>
    </row>
    <row r="162" spans="24:88" x14ac:dyDescent="0.25">
      <c r="X162">
        <v>60</v>
      </c>
    </row>
    <row r="163" spans="24:88" x14ac:dyDescent="0.25">
      <c r="X163">
        <v>61</v>
      </c>
    </row>
    <row r="164" spans="24:88" x14ac:dyDescent="0.25">
      <c r="X164">
        <v>62</v>
      </c>
    </row>
    <row r="165" spans="24:88" x14ac:dyDescent="0.25">
      <c r="X165">
        <v>63</v>
      </c>
    </row>
    <row r="168" spans="24:88" x14ac:dyDescent="0.25">
      <c r="X168" t="str">
        <f>IndexTable!$C$2</f>
        <v>Absorb</v>
      </c>
      <c r="Y168" cm="1">
        <f t="array" aca="1" ref="Y168:CJ168" ca="1">TRANSPOSE($AA$102:$AA$165)</f>
        <v>223749</v>
      </c>
      <c r="Z168">
        <f ca="1"/>
        <v>223747</v>
      </c>
      <c r="AA168">
        <f ca="1"/>
        <v>1303805</v>
      </c>
      <c r="AB168">
        <f ca="1"/>
        <v>1121531</v>
      </c>
      <c r="AC168">
        <f ca="1"/>
        <v>127483</v>
      </c>
      <c r="AD168">
        <f ca="1"/>
        <v>388334</v>
      </c>
      <c r="AE168">
        <f ca="1"/>
        <v>0</v>
      </c>
      <c r="AF168">
        <f ca="1"/>
        <v>0</v>
      </c>
      <c r="AG168">
        <f ca="1"/>
        <v>0</v>
      </c>
      <c r="AH168">
        <f ca="1"/>
        <v>0</v>
      </c>
      <c r="AI168">
        <f ca="1"/>
        <v>0</v>
      </c>
      <c r="AJ168">
        <f ca="1"/>
        <v>0</v>
      </c>
      <c r="AK168">
        <f ca="1"/>
        <v>0</v>
      </c>
      <c r="AL168">
        <f ca="1"/>
        <v>0</v>
      </c>
      <c r="AM168">
        <f ca="1"/>
        <v>0</v>
      </c>
      <c r="AN168">
        <f ca="1"/>
        <v>0</v>
      </c>
      <c r="AO168">
        <f ca="1"/>
        <v>0</v>
      </c>
      <c r="AP168">
        <f ca="1"/>
        <v>0</v>
      </c>
      <c r="AQ168">
        <f ca="1"/>
        <v>0</v>
      </c>
      <c r="AR168">
        <f ca="1"/>
        <v>0</v>
      </c>
      <c r="AS168">
        <f ca="1"/>
        <v>0</v>
      </c>
      <c r="AT168">
        <f ca="1"/>
        <v>0</v>
      </c>
      <c r="AU168">
        <f ca="1"/>
        <v>0</v>
      </c>
      <c r="AV168">
        <f ca="1"/>
        <v>0</v>
      </c>
      <c r="AW168">
        <f ca="1"/>
        <v>0</v>
      </c>
      <c r="AX168">
        <f ca="1"/>
        <v>0</v>
      </c>
      <c r="AY168">
        <f ca="1"/>
        <v>0</v>
      </c>
      <c r="AZ168">
        <f ca="1"/>
        <v>0</v>
      </c>
      <c r="BA168">
        <f ca="1"/>
        <v>0</v>
      </c>
      <c r="BB168">
        <f ca="1"/>
        <v>0</v>
      </c>
      <c r="BC168">
        <f ca="1"/>
        <v>0</v>
      </c>
      <c r="BD168">
        <f ca="1"/>
        <v>0</v>
      </c>
      <c r="BE168">
        <f ca="1"/>
        <v>0</v>
      </c>
      <c r="BF168">
        <f ca="1"/>
        <v>0</v>
      </c>
      <c r="BG168">
        <f ca="1"/>
        <v>0</v>
      </c>
      <c r="BH168">
        <f ca="1"/>
        <v>0</v>
      </c>
      <c r="BI168">
        <f ca="1"/>
        <v>0</v>
      </c>
      <c r="BJ168">
        <f ca="1"/>
        <v>0</v>
      </c>
      <c r="BK168">
        <f ca="1"/>
        <v>0</v>
      </c>
      <c r="BL168">
        <f ca="1"/>
        <v>0</v>
      </c>
      <c r="BM168">
        <f ca="1"/>
        <v>0</v>
      </c>
      <c r="BN168">
        <f ca="1"/>
        <v>0</v>
      </c>
      <c r="BO168">
        <f ca="1"/>
        <v>0</v>
      </c>
      <c r="BP168">
        <f ca="1"/>
        <v>0</v>
      </c>
      <c r="BQ168">
        <f ca="1"/>
        <v>0</v>
      </c>
      <c r="BR168">
        <f ca="1"/>
        <v>0</v>
      </c>
      <c r="BS168">
        <f ca="1"/>
        <v>0</v>
      </c>
      <c r="BT168">
        <f ca="1"/>
        <v>0</v>
      </c>
      <c r="BU168">
        <f ca="1"/>
        <v>0</v>
      </c>
      <c r="BV168">
        <f ca="1"/>
        <v>0</v>
      </c>
      <c r="BW168">
        <f ca="1"/>
        <v>0</v>
      </c>
      <c r="BX168">
        <f ca="1"/>
        <v>0</v>
      </c>
      <c r="BY168">
        <f ca="1"/>
        <v>0</v>
      </c>
      <c r="BZ168">
        <f ca="1"/>
        <v>0</v>
      </c>
      <c r="CA168">
        <f ca="1"/>
        <v>0</v>
      </c>
      <c r="CB168">
        <f ca="1"/>
        <v>0</v>
      </c>
      <c r="CC168">
        <f ca="1"/>
        <v>0</v>
      </c>
      <c r="CD168">
        <f ca="1"/>
        <v>0</v>
      </c>
      <c r="CE168">
        <f ca="1"/>
        <v>0</v>
      </c>
      <c r="CF168">
        <f ca="1"/>
        <v>0</v>
      </c>
      <c r="CG168">
        <f ca="1"/>
        <v>0</v>
      </c>
      <c r="CH168">
        <f ca="1"/>
        <v>0</v>
      </c>
      <c r="CI168">
        <f ca="1"/>
        <v>0</v>
      </c>
      <c r="CJ168">
        <f ca="1"/>
        <v>0</v>
      </c>
    </row>
    <row r="169" spans="24:88" x14ac:dyDescent="0.25">
      <c r="X169" t="str">
        <f>IndexTable!$C$3</f>
        <v>Aggression</v>
      </c>
      <c r="Y169" cm="1">
        <f t="array" aca="1" ref="Y169:CJ169" ca="1">TRANSPOSE($AD$102:$AD$165)</f>
        <v>25762</v>
      </c>
      <c r="Z169">
        <f ca="1"/>
        <v>228900</v>
      </c>
      <c r="AA169">
        <f ca="1"/>
        <v>290244</v>
      </c>
      <c r="AB169">
        <f ca="1"/>
        <v>0</v>
      </c>
      <c r="AC169">
        <f ca="1"/>
        <v>0</v>
      </c>
      <c r="AD169">
        <f ca="1"/>
        <v>0</v>
      </c>
      <c r="AE169">
        <f ca="1"/>
        <v>0</v>
      </c>
      <c r="AF169">
        <f ca="1"/>
        <v>0</v>
      </c>
      <c r="AG169">
        <f ca="1"/>
        <v>0</v>
      </c>
      <c r="AH169">
        <f ca="1"/>
        <v>0</v>
      </c>
      <c r="AI169">
        <f ca="1"/>
        <v>0</v>
      </c>
      <c r="AJ169">
        <f ca="1"/>
        <v>0</v>
      </c>
      <c r="AK169">
        <f ca="1"/>
        <v>0</v>
      </c>
      <c r="AL169">
        <f ca="1"/>
        <v>0</v>
      </c>
      <c r="AM169">
        <f ca="1"/>
        <v>0</v>
      </c>
      <c r="AN169">
        <f ca="1"/>
        <v>0</v>
      </c>
      <c r="AO169">
        <f ca="1"/>
        <v>0</v>
      </c>
      <c r="AP169">
        <f ca="1"/>
        <v>0</v>
      </c>
      <c r="AQ169">
        <f ca="1"/>
        <v>0</v>
      </c>
      <c r="AR169">
        <f ca="1"/>
        <v>0</v>
      </c>
      <c r="AS169">
        <f ca="1"/>
        <v>0</v>
      </c>
      <c r="AT169">
        <f ca="1"/>
        <v>0</v>
      </c>
      <c r="AU169">
        <f ca="1"/>
        <v>0</v>
      </c>
      <c r="AV169">
        <f ca="1"/>
        <v>0</v>
      </c>
      <c r="AW169">
        <f ca="1"/>
        <v>0</v>
      </c>
      <c r="AX169">
        <f ca="1"/>
        <v>0</v>
      </c>
      <c r="AY169">
        <f ca="1"/>
        <v>0</v>
      </c>
      <c r="AZ169">
        <f ca="1"/>
        <v>0</v>
      </c>
      <c r="BA169">
        <f ca="1"/>
        <v>0</v>
      </c>
      <c r="BB169">
        <f ca="1"/>
        <v>0</v>
      </c>
      <c r="BC169">
        <f ca="1"/>
        <v>0</v>
      </c>
      <c r="BD169">
        <f ca="1"/>
        <v>0</v>
      </c>
      <c r="BE169">
        <f ca="1"/>
        <v>0</v>
      </c>
      <c r="BF169">
        <f ca="1"/>
        <v>0</v>
      </c>
      <c r="BG169">
        <f ca="1"/>
        <v>0</v>
      </c>
      <c r="BH169">
        <f ca="1"/>
        <v>0</v>
      </c>
      <c r="BI169">
        <f ca="1"/>
        <v>0</v>
      </c>
      <c r="BJ169">
        <f ca="1"/>
        <v>0</v>
      </c>
      <c r="BK169">
        <f ca="1"/>
        <v>0</v>
      </c>
      <c r="BL169">
        <f ca="1"/>
        <v>0</v>
      </c>
      <c r="BM169">
        <f ca="1"/>
        <v>0</v>
      </c>
      <c r="BN169">
        <f ca="1"/>
        <v>0</v>
      </c>
      <c r="BO169">
        <f ca="1"/>
        <v>0</v>
      </c>
      <c r="BP169">
        <f ca="1"/>
        <v>0</v>
      </c>
      <c r="BQ169">
        <f ca="1"/>
        <v>0</v>
      </c>
      <c r="BR169">
        <f ca="1"/>
        <v>0</v>
      </c>
      <c r="BS169">
        <f ca="1"/>
        <v>0</v>
      </c>
      <c r="BT169">
        <f ca="1"/>
        <v>0</v>
      </c>
      <c r="BU169">
        <f ca="1"/>
        <v>0</v>
      </c>
      <c r="BV169">
        <f ca="1"/>
        <v>0</v>
      </c>
      <c r="BW169">
        <f ca="1"/>
        <v>0</v>
      </c>
      <c r="BX169">
        <f ca="1"/>
        <v>0</v>
      </c>
      <c r="BY169">
        <f ca="1"/>
        <v>0</v>
      </c>
      <c r="BZ169">
        <f ca="1"/>
        <v>0</v>
      </c>
      <c r="CA169">
        <f ca="1"/>
        <v>0</v>
      </c>
      <c r="CB169">
        <f ca="1"/>
        <v>0</v>
      </c>
      <c r="CC169">
        <f ca="1"/>
        <v>0</v>
      </c>
      <c r="CD169">
        <f ca="1"/>
        <v>0</v>
      </c>
      <c r="CE169">
        <f ca="1"/>
        <v>0</v>
      </c>
      <c r="CF169">
        <f ca="1"/>
        <v>0</v>
      </c>
      <c r="CG169">
        <f ca="1"/>
        <v>0</v>
      </c>
      <c r="CH169">
        <f ca="1"/>
        <v>0</v>
      </c>
      <c r="CI169">
        <f ca="1"/>
        <v>0</v>
      </c>
      <c r="CJ169">
        <f ca="1"/>
        <v>0</v>
      </c>
    </row>
    <row r="170" spans="24:88" x14ac:dyDescent="0.25">
      <c r="X170" t="str">
        <f>IndexTable!$C$4</f>
        <v>Ash</v>
      </c>
      <c r="Y170" cm="1">
        <f t="array" ref="Y170:CJ170">TRANSPOSE($AG$102:$AG$165)</f>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row>
    <row r="171" spans="24:88" x14ac:dyDescent="0.25">
      <c r="X171" t="str">
        <f>IndexTable!$C$5</f>
        <v>Automation</v>
      </c>
      <c r="Y171" cm="1">
        <f t="array" ref="Y171:CJ171">TRANSPOSE($AJ$102:$AJ$165)</f>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row>
    <row r="172" spans="24:88" x14ac:dyDescent="0.25">
      <c r="X172" t="str">
        <f>IndexTable!$C$6</f>
        <v>Bind</v>
      </c>
      <c r="Y172" cm="1">
        <f t="array" aca="1" ref="Y172:CJ172" ca="1">TRANSPOSE($AM$102:$AM$165)</f>
        <v>1313539</v>
      </c>
      <c r="Z172">
        <f ca="1"/>
        <v>106660</v>
      </c>
      <c r="AA172">
        <f ca="1"/>
        <v>547587</v>
      </c>
      <c r="AB172">
        <f ca="1"/>
        <v>0</v>
      </c>
      <c r="AC172">
        <f ca="1"/>
        <v>0</v>
      </c>
      <c r="AD172">
        <f ca="1"/>
        <v>0</v>
      </c>
      <c r="AE172">
        <f ca="1"/>
        <v>0</v>
      </c>
      <c r="AF172">
        <f ca="1"/>
        <v>0</v>
      </c>
      <c r="AG172">
        <f ca="1"/>
        <v>0</v>
      </c>
      <c r="AH172">
        <f ca="1"/>
        <v>0</v>
      </c>
      <c r="AI172">
        <f ca="1"/>
        <v>0</v>
      </c>
      <c r="AJ172">
        <f ca="1"/>
        <v>0</v>
      </c>
      <c r="AK172">
        <f ca="1"/>
        <v>0</v>
      </c>
      <c r="AL172">
        <f ca="1"/>
        <v>0</v>
      </c>
      <c r="AM172">
        <f ca="1"/>
        <v>0</v>
      </c>
      <c r="AN172">
        <f ca="1"/>
        <v>0</v>
      </c>
      <c r="AO172">
        <f ca="1"/>
        <v>0</v>
      </c>
      <c r="AP172">
        <f ca="1"/>
        <v>0</v>
      </c>
      <c r="AQ172">
        <f ca="1"/>
        <v>0</v>
      </c>
      <c r="AR172">
        <f ca="1"/>
        <v>0</v>
      </c>
      <c r="AS172">
        <f ca="1"/>
        <v>0</v>
      </c>
      <c r="AT172">
        <f ca="1"/>
        <v>0</v>
      </c>
      <c r="AU172">
        <f ca="1"/>
        <v>0</v>
      </c>
      <c r="AV172">
        <f ca="1"/>
        <v>0</v>
      </c>
      <c r="AW172">
        <f ca="1"/>
        <v>0</v>
      </c>
      <c r="AX172">
        <f ca="1"/>
        <v>0</v>
      </c>
      <c r="AY172">
        <f ca="1"/>
        <v>0</v>
      </c>
      <c r="AZ172">
        <f ca="1"/>
        <v>0</v>
      </c>
      <c r="BA172">
        <f ca="1"/>
        <v>0</v>
      </c>
      <c r="BB172">
        <f ca="1"/>
        <v>0</v>
      </c>
      <c r="BC172">
        <f ca="1"/>
        <v>0</v>
      </c>
      <c r="BD172">
        <f ca="1"/>
        <v>0</v>
      </c>
      <c r="BE172">
        <f ca="1"/>
        <v>0</v>
      </c>
      <c r="BF172">
        <f ca="1"/>
        <v>0</v>
      </c>
      <c r="BG172">
        <f ca="1"/>
        <v>0</v>
      </c>
      <c r="BH172">
        <f ca="1"/>
        <v>0</v>
      </c>
      <c r="BI172">
        <f ca="1"/>
        <v>0</v>
      </c>
      <c r="BJ172">
        <f ca="1"/>
        <v>0</v>
      </c>
      <c r="BK172">
        <f ca="1"/>
        <v>0</v>
      </c>
      <c r="BL172">
        <f ca="1"/>
        <v>0</v>
      </c>
      <c r="BM172">
        <f ca="1"/>
        <v>0</v>
      </c>
      <c r="BN172">
        <f ca="1"/>
        <v>0</v>
      </c>
      <c r="BO172">
        <f ca="1"/>
        <v>0</v>
      </c>
      <c r="BP172">
        <f ca="1"/>
        <v>0</v>
      </c>
      <c r="BQ172">
        <f ca="1"/>
        <v>0</v>
      </c>
      <c r="BR172">
        <f ca="1"/>
        <v>0</v>
      </c>
      <c r="BS172">
        <f ca="1"/>
        <v>0</v>
      </c>
      <c r="BT172">
        <f ca="1"/>
        <v>0</v>
      </c>
      <c r="BU172">
        <f ca="1"/>
        <v>0</v>
      </c>
      <c r="BV172">
        <f ca="1"/>
        <v>0</v>
      </c>
      <c r="BW172">
        <f ca="1"/>
        <v>0</v>
      </c>
      <c r="BX172">
        <f ca="1"/>
        <v>0</v>
      </c>
      <c r="BY172">
        <f ca="1"/>
        <v>0</v>
      </c>
      <c r="BZ172">
        <f ca="1"/>
        <v>0</v>
      </c>
      <c r="CA172">
        <f ca="1"/>
        <v>0</v>
      </c>
      <c r="CB172">
        <f ca="1"/>
        <v>0</v>
      </c>
      <c r="CC172">
        <f ca="1"/>
        <v>0</v>
      </c>
      <c r="CD172">
        <f ca="1"/>
        <v>0</v>
      </c>
      <c r="CE172">
        <f ca="1"/>
        <v>0</v>
      </c>
      <c r="CF172">
        <f ca="1"/>
        <v>0</v>
      </c>
      <c r="CG172">
        <f ca="1"/>
        <v>0</v>
      </c>
      <c r="CH172">
        <f ca="1"/>
        <v>0</v>
      </c>
      <c r="CI172">
        <f ca="1"/>
        <v>0</v>
      </c>
      <c r="CJ172">
        <f ca="1"/>
        <v>0</v>
      </c>
    </row>
    <row r="173" spans="24:88" x14ac:dyDescent="0.25">
      <c r="X173" t="str">
        <f>IndexTable!$C$7</f>
        <v>Blood</v>
      </c>
      <c r="Y173" cm="1">
        <f t="array" ref="Y173:CJ173">TRANSPOSE($AP$102:$AP$165)</f>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row>
    <row r="174" spans="24:88" x14ac:dyDescent="0.25">
      <c r="X174" t="str">
        <f>IndexTable!$C$8</f>
        <v>Cloak</v>
      </c>
      <c r="Y174" cm="1">
        <f t="array" aca="1" ref="Y174:CJ174" ca="1">TRANSPOSE($AS$102:$AS$165)</f>
        <v>1313539</v>
      </c>
      <c r="Z174">
        <f ca="1"/>
        <v>31372</v>
      </c>
      <c r="AA174">
        <f ca="1"/>
        <v>281924</v>
      </c>
      <c r="AB174">
        <f ca="1"/>
        <v>540584</v>
      </c>
      <c r="AC174">
        <f ca="1"/>
        <v>0</v>
      </c>
      <c r="AD174">
        <f ca="1"/>
        <v>0</v>
      </c>
      <c r="AE174">
        <f ca="1"/>
        <v>0</v>
      </c>
      <c r="AF174">
        <f ca="1"/>
        <v>0</v>
      </c>
      <c r="AG174">
        <f ca="1"/>
        <v>0</v>
      </c>
      <c r="AH174">
        <f ca="1"/>
        <v>0</v>
      </c>
      <c r="AI174">
        <f ca="1"/>
        <v>0</v>
      </c>
      <c r="AJ174">
        <f ca="1"/>
        <v>0</v>
      </c>
      <c r="AK174">
        <f ca="1"/>
        <v>0</v>
      </c>
      <c r="AL174">
        <f ca="1"/>
        <v>0</v>
      </c>
      <c r="AM174">
        <f ca="1"/>
        <v>0</v>
      </c>
      <c r="AN174">
        <f ca="1"/>
        <v>0</v>
      </c>
      <c r="AO174">
        <f ca="1"/>
        <v>0</v>
      </c>
      <c r="AP174">
        <f ca="1"/>
        <v>0</v>
      </c>
      <c r="AQ174">
        <f ca="1"/>
        <v>0</v>
      </c>
      <c r="AR174">
        <f ca="1"/>
        <v>0</v>
      </c>
      <c r="AS174">
        <f ca="1"/>
        <v>0</v>
      </c>
      <c r="AT174">
        <f ca="1"/>
        <v>0</v>
      </c>
      <c r="AU174">
        <f ca="1"/>
        <v>0</v>
      </c>
      <c r="AV174">
        <f ca="1"/>
        <v>0</v>
      </c>
      <c r="AW174">
        <f ca="1"/>
        <v>0</v>
      </c>
      <c r="AX174">
        <f ca="1"/>
        <v>0</v>
      </c>
      <c r="AY174">
        <f ca="1"/>
        <v>0</v>
      </c>
      <c r="AZ174">
        <f ca="1"/>
        <v>0</v>
      </c>
      <c r="BA174">
        <f ca="1"/>
        <v>0</v>
      </c>
      <c r="BB174">
        <f ca="1"/>
        <v>0</v>
      </c>
      <c r="BC174">
        <f ca="1"/>
        <v>0</v>
      </c>
      <c r="BD174">
        <f ca="1"/>
        <v>0</v>
      </c>
      <c r="BE174">
        <f ca="1"/>
        <v>0</v>
      </c>
      <c r="BF174">
        <f ca="1"/>
        <v>0</v>
      </c>
      <c r="BG174">
        <f ca="1"/>
        <v>0</v>
      </c>
      <c r="BH174">
        <f ca="1"/>
        <v>0</v>
      </c>
      <c r="BI174">
        <f ca="1"/>
        <v>0</v>
      </c>
      <c r="BJ174">
        <f ca="1"/>
        <v>0</v>
      </c>
      <c r="BK174">
        <f ca="1"/>
        <v>0</v>
      </c>
      <c r="BL174">
        <f ca="1"/>
        <v>0</v>
      </c>
      <c r="BM174">
        <f ca="1"/>
        <v>0</v>
      </c>
      <c r="BN174">
        <f ca="1"/>
        <v>0</v>
      </c>
      <c r="BO174">
        <f ca="1"/>
        <v>0</v>
      </c>
      <c r="BP174">
        <f ca="1"/>
        <v>0</v>
      </c>
      <c r="BQ174">
        <f ca="1"/>
        <v>0</v>
      </c>
      <c r="BR174">
        <f ca="1"/>
        <v>0</v>
      </c>
      <c r="BS174">
        <f ca="1"/>
        <v>0</v>
      </c>
      <c r="BT174">
        <f ca="1"/>
        <v>0</v>
      </c>
      <c r="BU174">
        <f ca="1"/>
        <v>0</v>
      </c>
      <c r="BV174">
        <f ca="1"/>
        <v>0</v>
      </c>
      <c r="BW174">
        <f ca="1"/>
        <v>0</v>
      </c>
      <c r="BX174">
        <f ca="1"/>
        <v>0</v>
      </c>
      <c r="BY174">
        <f ca="1"/>
        <v>0</v>
      </c>
      <c r="BZ174">
        <f ca="1"/>
        <v>0</v>
      </c>
      <c r="CA174">
        <f ca="1"/>
        <v>0</v>
      </c>
      <c r="CB174">
        <f ca="1"/>
        <v>0</v>
      </c>
      <c r="CC174">
        <f ca="1"/>
        <v>0</v>
      </c>
      <c r="CD174">
        <f ca="1"/>
        <v>0</v>
      </c>
      <c r="CE174">
        <f ca="1"/>
        <v>0</v>
      </c>
      <c r="CF174">
        <f ca="1"/>
        <v>0</v>
      </c>
      <c r="CG174">
        <f ca="1"/>
        <v>0</v>
      </c>
      <c r="CH174">
        <f ca="1"/>
        <v>0</v>
      </c>
      <c r="CI174">
        <f ca="1"/>
        <v>0</v>
      </c>
      <c r="CJ174">
        <f ca="1"/>
        <v>0</v>
      </c>
    </row>
    <row r="175" spans="24:88" x14ac:dyDescent="0.25">
      <c r="X175" t="str">
        <f>IndexTable!$C$9</f>
        <v>Command</v>
      </c>
      <c r="Y175" cm="1">
        <f t="array" aca="1" ref="Y175:CJ175" ca="1">TRANSPOSE($AV$102:$AV$165)</f>
        <v>362069</v>
      </c>
      <c r="Z175">
        <f ca="1"/>
        <v>198316</v>
      </c>
      <c r="AA175">
        <f ca="1"/>
        <v>227502</v>
      </c>
      <c r="AB175">
        <f ca="1"/>
        <v>0</v>
      </c>
      <c r="AC175">
        <f ca="1"/>
        <v>0</v>
      </c>
      <c r="AD175">
        <f ca="1"/>
        <v>0</v>
      </c>
      <c r="AE175">
        <f ca="1"/>
        <v>0</v>
      </c>
      <c r="AF175">
        <f ca="1"/>
        <v>0</v>
      </c>
      <c r="AG175">
        <f ca="1"/>
        <v>0</v>
      </c>
      <c r="AH175">
        <f ca="1"/>
        <v>0</v>
      </c>
      <c r="AI175">
        <f ca="1"/>
        <v>0</v>
      </c>
      <c r="AJ175">
        <f ca="1"/>
        <v>0</v>
      </c>
      <c r="AK175">
        <f ca="1"/>
        <v>0</v>
      </c>
      <c r="AL175">
        <f ca="1"/>
        <v>0</v>
      </c>
      <c r="AM175">
        <f ca="1"/>
        <v>0</v>
      </c>
      <c r="AN175">
        <f ca="1"/>
        <v>0</v>
      </c>
      <c r="AO175">
        <f ca="1"/>
        <v>0</v>
      </c>
      <c r="AP175">
        <f ca="1"/>
        <v>0</v>
      </c>
      <c r="AQ175">
        <f ca="1"/>
        <v>0</v>
      </c>
      <c r="AR175">
        <f ca="1"/>
        <v>0</v>
      </c>
      <c r="AS175">
        <f ca="1"/>
        <v>0</v>
      </c>
      <c r="AT175">
        <f ca="1"/>
        <v>0</v>
      </c>
      <c r="AU175">
        <f ca="1"/>
        <v>0</v>
      </c>
      <c r="AV175">
        <f ca="1"/>
        <v>0</v>
      </c>
      <c r="AW175">
        <f ca="1"/>
        <v>0</v>
      </c>
      <c r="AX175">
        <f ca="1"/>
        <v>0</v>
      </c>
      <c r="AY175">
        <f ca="1"/>
        <v>0</v>
      </c>
      <c r="AZ175">
        <f ca="1"/>
        <v>0</v>
      </c>
      <c r="BA175">
        <f ca="1"/>
        <v>0</v>
      </c>
      <c r="BB175">
        <f ca="1"/>
        <v>0</v>
      </c>
      <c r="BC175">
        <f ca="1"/>
        <v>0</v>
      </c>
      <c r="BD175">
        <f ca="1"/>
        <v>0</v>
      </c>
      <c r="BE175">
        <f ca="1"/>
        <v>0</v>
      </c>
      <c r="BF175">
        <f ca="1"/>
        <v>0</v>
      </c>
      <c r="BG175">
        <f ca="1"/>
        <v>0</v>
      </c>
      <c r="BH175">
        <f ca="1"/>
        <v>0</v>
      </c>
      <c r="BI175">
        <f ca="1"/>
        <v>0</v>
      </c>
      <c r="BJ175">
        <f ca="1"/>
        <v>0</v>
      </c>
      <c r="BK175">
        <f ca="1"/>
        <v>0</v>
      </c>
      <c r="BL175">
        <f ca="1"/>
        <v>0</v>
      </c>
      <c r="BM175">
        <f ca="1"/>
        <v>0</v>
      </c>
      <c r="BN175">
        <f ca="1"/>
        <v>0</v>
      </c>
      <c r="BO175">
        <f ca="1"/>
        <v>0</v>
      </c>
      <c r="BP175">
        <f ca="1"/>
        <v>0</v>
      </c>
      <c r="BQ175">
        <f ca="1"/>
        <v>0</v>
      </c>
      <c r="BR175">
        <f ca="1"/>
        <v>0</v>
      </c>
      <c r="BS175">
        <f ca="1"/>
        <v>0</v>
      </c>
      <c r="BT175">
        <f ca="1"/>
        <v>0</v>
      </c>
      <c r="BU175">
        <f ca="1"/>
        <v>0</v>
      </c>
      <c r="BV175">
        <f ca="1"/>
        <v>0</v>
      </c>
      <c r="BW175">
        <f ca="1"/>
        <v>0</v>
      </c>
      <c r="BX175">
        <f ca="1"/>
        <v>0</v>
      </c>
      <c r="BY175">
        <f ca="1"/>
        <v>0</v>
      </c>
      <c r="BZ175">
        <f ca="1"/>
        <v>0</v>
      </c>
      <c r="CA175">
        <f ca="1"/>
        <v>0</v>
      </c>
      <c r="CB175">
        <f ca="1"/>
        <v>0</v>
      </c>
      <c r="CC175">
        <f ca="1"/>
        <v>0</v>
      </c>
      <c r="CD175">
        <f ca="1"/>
        <v>0</v>
      </c>
      <c r="CE175">
        <f ca="1"/>
        <v>0</v>
      </c>
      <c r="CF175">
        <f ca="1"/>
        <v>0</v>
      </c>
      <c r="CG175">
        <f ca="1"/>
        <v>0</v>
      </c>
      <c r="CH175">
        <f ca="1"/>
        <v>0</v>
      </c>
      <c r="CI175">
        <f ca="1"/>
        <v>0</v>
      </c>
      <c r="CJ175">
        <f ca="1"/>
        <v>0</v>
      </c>
    </row>
    <row r="176" spans="24:88" x14ac:dyDescent="0.25">
      <c r="X176" t="str">
        <f>IndexTable!$C$10</f>
        <v>Creature</v>
      </c>
      <c r="Y176" cm="1">
        <f t="array" ref="Y176:CJ176">TRANSPOSE($AY$102:$AY$165)</f>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row>
    <row r="177" spans="24:88" x14ac:dyDescent="0.25">
      <c r="X177" t="str">
        <f>IndexTable!$C$11</f>
        <v>Death</v>
      </c>
      <c r="Y177" cm="1">
        <f t="array" aca="1" ref="Y177:CJ177" ca="1">TRANSPOSE($BB$102:$BB$165)</f>
        <v>228887</v>
      </c>
      <c r="Z177">
        <f ca="1"/>
        <v>216338</v>
      </c>
      <c r="AA177">
        <f ca="1"/>
        <v>15887</v>
      </c>
      <c r="AB177">
        <f ca="1"/>
        <v>130265</v>
      </c>
      <c r="AC177">
        <f ca="1"/>
        <v>74602</v>
      </c>
      <c r="AD177">
        <f ca="1"/>
        <v>1212327</v>
      </c>
      <c r="AE177">
        <f ca="1"/>
        <v>218194</v>
      </c>
      <c r="AF177">
        <f ca="1"/>
        <v>76026</v>
      </c>
      <c r="AG177">
        <f ca="1"/>
        <v>94101</v>
      </c>
      <c r="AH177">
        <f ca="1"/>
        <v>816362</v>
      </c>
      <c r="AI177">
        <f ca="1"/>
        <v>547587</v>
      </c>
      <c r="AJ177">
        <f ca="1"/>
        <v>74255</v>
      </c>
      <c r="AK177">
        <f ca="1"/>
        <v>1231757</v>
      </c>
      <c r="AL177">
        <f ca="1"/>
        <v>0</v>
      </c>
      <c r="AM177">
        <f ca="1"/>
        <v>0</v>
      </c>
      <c r="AN177">
        <f ca="1"/>
        <v>0</v>
      </c>
      <c r="AO177">
        <f ca="1"/>
        <v>0</v>
      </c>
      <c r="AP177">
        <f ca="1"/>
        <v>0</v>
      </c>
      <c r="AQ177">
        <f ca="1"/>
        <v>0</v>
      </c>
      <c r="AR177">
        <f ca="1"/>
        <v>0</v>
      </c>
      <c r="AS177">
        <f ca="1"/>
        <v>0</v>
      </c>
      <c r="AT177">
        <f ca="1"/>
        <v>0</v>
      </c>
      <c r="AU177">
        <f ca="1"/>
        <v>0</v>
      </c>
      <c r="AV177">
        <f ca="1"/>
        <v>0</v>
      </c>
      <c r="AW177">
        <f ca="1"/>
        <v>0</v>
      </c>
      <c r="AX177">
        <f ca="1"/>
        <v>0</v>
      </c>
      <c r="AY177">
        <f ca="1"/>
        <v>0</v>
      </c>
      <c r="AZ177">
        <f ca="1"/>
        <v>0</v>
      </c>
      <c r="BA177">
        <f ca="1"/>
        <v>0</v>
      </c>
      <c r="BB177">
        <f ca="1"/>
        <v>0</v>
      </c>
      <c r="BC177">
        <f ca="1"/>
        <v>0</v>
      </c>
      <c r="BD177">
        <f ca="1"/>
        <v>0</v>
      </c>
      <c r="BE177">
        <f ca="1"/>
        <v>0</v>
      </c>
      <c r="BF177">
        <f ca="1"/>
        <v>0</v>
      </c>
      <c r="BG177">
        <f ca="1"/>
        <v>0</v>
      </c>
      <c r="BH177">
        <f ca="1"/>
        <v>0</v>
      </c>
      <c r="BI177">
        <f ca="1"/>
        <v>0</v>
      </c>
      <c r="BJ177">
        <f ca="1"/>
        <v>0</v>
      </c>
      <c r="BK177">
        <f ca="1"/>
        <v>0</v>
      </c>
      <c r="BL177">
        <f ca="1"/>
        <v>0</v>
      </c>
      <c r="BM177">
        <f ca="1"/>
        <v>0</v>
      </c>
      <c r="BN177">
        <f ca="1"/>
        <v>0</v>
      </c>
      <c r="BO177">
        <f ca="1"/>
        <v>0</v>
      </c>
      <c r="BP177">
        <f ca="1"/>
        <v>0</v>
      </c>
      <c r="BQ177">
        <f ca="1"/>
        <v>0</v>
      </c>
      <c r="BR177">
        <f ca="1"/>
        <v>0</v>
      </c>
      <c r="BS177">
        <f ca="1"/>
        <v>0</v>
      </c>
      <c r="BT177">
        <f ca="1"/>
        <v>0</v>
      </c>
      <c r="BU177">
        <f ca="1"/>
        <v>0</v>
      </c>
      <c r="BV177">
        <f ca="1"/>
        <v>0</v>
      </c>
      <c r="BW177">
        <f ca="1"/>
        <v>0</v>
      </c>
      <c r="BX177">
        <f ca="1"/>
        <v>0</v>
      </c>
      <c r="BY177">
        <f ca="1"/>
        <v>0</v>
      </c>
      <c r="BZ177">
        <f ca="1"/>
        <v>0</v>
      </c>
      <c r="CA177">
        <f ca="1"/>
        <v>0</v>
      </c>
      <c r="CB177">
        <f ca="1"/>
        <v>0</v>
      </c>
      <c r="CC177">
        <f ca="1"/>
        <v>0</v>
      </c>
      <c r="CD177">
        <f ca="1"/>
        <v>0</v>
      </c>
      <c r="CE177">
        <f ca="1"/>
        <v>0</v>
      </c>
      <c r="CF177">
        <f ca="1"/>
        <v>0</v>
      </c>
      <c r="CG177">
        <f ca="1"/>
        <v>0</v>
      </c>
      <c r="CH177">
        <f ca="1"/>
        <v>0</v>
      </c>
      <c r="CI177">
        <f ca="1"/>
        <v>0</v>
      </c>
      <c r="CJ177">
        <f ca="1"/>
        <v>0</v>
      </c>
    </row>
    <row r="178" spans="24:88" x14ac:dyDescent="0.25">
      <c r="X178" t="str">
        <f>IndexTable!$C$12</f>
        <v>Disease</v>
      </c>
      <c r="Y178" cm="1">
        <f t="array" aca="1" ref="Y178:CJ178" ca="1">TRANSPOSE($BE$102:$BE$165)</f>
        <v>216338</v>
      </c>
      <c r="Z178">
        <f ca="1"/>
        <v>74260</v>
      </c>
      <c r="AA178">
        <f ca="1"/>
        <v>540584</v>
      </c>
      <c r="AB178">
        <f ca="1"/>
        <v>0</v>
      </c>
      <c r="AC178">
        <f ca="1"/>
        <v>0</v>
      </c>
      <c r="AD178">
        <f ca="1"/>
        <v>0</v>
      </c>
      <c r="AE178">
        <f ca="1"/>
        <v>0</v>
      </c>
      <c r="AF178">
        <f ca="1"/>
        <v>0</v>
      </c>
      <c r="AG178">
        <f ca="1"/>
        <v>0</v>
      </c>
      <c r="AH178">
        <f ca="1"/>
        <v>0</v>
      </c>
      <c r="AI178">
        <f ca="1"/>
        <v>0</v>
      </c>
      <c r="AJ178">
        <f ca="1"/>
        <v>0</v>
      </c>
      <c r="AK178">
        <f ca="1"/>
        <v>0</v>
      </c>
      <c r="AL178">
        <f ca="1"/>
        <v>0</v>
      </c>
      <c r="AM178">
        <f ca="1"/>
        <v>0</v>
      </c>
      <c r="AN178">
        <f ca="1"/>
        <v>0</v>
      </c>
      <c r="AO178">
        <f ca="1"/>
        <v>0</v>
      </c>
      <c r="AP178">
        <f ca="1"/>
        <v>0</v>
      </c>
      <c r="AQ178">
        <f ca="1"/>
        <v>0</v>
      </c>
      <c r="AR178">
        <f ca="1"/>
        <v>0</v>
      </c>
      <c r="AS178">
        <f ca="1"/>
        <v>0</v>
      </c>
      <c r="AT178">
        <f ca="1"/>
        <v>0</v>
      </c>
      <c r="AU178">
        <f ca="1"/>
        <v>0</v>
      </c>
      <c r="AV178">
        <f ca="1"/>
        <v>0</v>
      </c>
      <c r="AW178">
        <f ca="1"/>
        <v>0</v>
      </c>
      <c r="AX178">
        <f ca="1"/>
        <v>0</v>
      </c>
      <c r="AY178">
        <f ca="1"/>
        <v>0</v>
      </c>
      <c r="AZ178">
        <f ca="1"/>
        <v>0</v>
      </c>
      <c r="BA178">
        <f ca="1"/>
        <v>0</v>
      </c>
      <c r="BB178">
        <f ca="1"/>
        <v>0</v>
      </c>
      <c r="BC178">
        <f ca="1"/>
        <v>0</v>
      </c>
      <c r="BD178">
        <f ca="1"/>
        <v>0</v>
      </c>
      <c r="BE178">
        <f ca="1"/>
        <v>0</v>
      </c>
      <c r="BF178">
        <f ca="1"/>
        <v>0</v>
      </c>
      <c r="BG178">
        <f ca="1"/>
        <v>0</v>
      </c>
      <c r="BH178">
        <f ca="1"/>
        <v>0</v>
      </c>
      <c r="BI178">
        <f ca="1"/>
        <v>0</v>
      </c>
      <c r="BJ178">
        <f ca="1"/>
        <v>0</v>
      </c>
      <c r="BK178">
        <f ca="1"/>
        <v>0</v>
      </c>
      <c r="BL178">
        <f ca="1"/>
        <v>0</v>
      </c>
      <c r="BM178">
        <f ca="1"/>
        <v>0</v>
      </c>
      <c r="BN178">
        <f ca="1"/>
        <v>0</v>
      </c>
      <c r="BO178">
        <f ca="1"/>
        <v>0</v>
      </c>
      <c r="BP178">
        <f ca="1"/>
        <v>0</v>
      </c>
      <c r="BQ178">
        <f ca="1"/>
        <v>0</v>
      </c>
      <c r="BR178">
        <f ca="1"/>
        <v>0</v>
      </c>
      <c r="BS178">
        <f ca="1"/>
        <v>0</v>
      </c>
      <c r="BT178">
        <f ca="1"/>
        <v>0</v>
      </c>
      <c r="BU178">
        <f ca="1"/>
        <v>0</v>
      </c>
      <c r="BV178">
        <f ca="1"/>
        <v>0</v>
      </c>
      <c r="BW178">
        <f ca="1"/>
        <v>0</v>
      </c>
      <c r="BX178">
        <f ca="1"/>
        <v>0</v>
      </c>
      <c r="BY178">
        <f ca="1"/>
        <v>0</v>
      </c>
      <c r="BZ178">
        <f ca="1"/>
        <v>0</v>
      </c>
      <c r="CA178">
        <f ca="1"/>
        <v>0</v>
      </c>
      <c r="CB178">
        <f ca="1"/>
        <v>0</v>
      </c>
      <c r="CC178">
        <f ca="1"/>
        <v>0</v>
      </c>
      <c r="CD178">
        <f ca="1"/>
        <v>0</v>
      </c>
      <c r="CE178">
        <f ca="1"/>
        <v>0</v>
      </c>
      <c r="CF178">
        <f ca="1"/>
        <v>0</v>
      </c>
      <c r="CG178">
        <f ca="1"/>
        <v>0</v>
      </c>
      <c r="CH178">
        <f ca="1"/>
        <v>0</v>
      </c>
      <c r="CI178">
        <f ca="1"/>
        <v>0</v>
      </c>
      <c r="CJ178">
        <f ca="1"/>
        <v>0</v>
      </c>
    </row>
    <row r="179" spans="24:88" x14ac:dyDescent="0.25">
      <c r="X179" t="str">
        <f>IndexTable!$C$13</f>
        <v>Divine</v>
      </c>
      <c r="Y179" cm="1">
        <f t="array" aca="1" ref="Y179:CJ179" ca="1">TRANSPOSE($BH$102:$BH$165)</f>
        <v>217724</v>
      </c>
      <c r="Z179">
        <f ca="1"/>
        <v>1224803</v>
      </c>
      <c r="AA179">
        <f ca="1"/>
        <v>1118764</v>
      </c>
      <c r="AB179">
        <f ca="1"/>
        <v>551726</v>
      </c>
      <c r="AC179">
        <f ca="1"/>
        <v>212170</v>
      </c>
      <c r="AD179">
        <f ca="1"/>
        <v>221895</v>
      </c>
      <c r="AE179">
        <f ca="1"/>
        <v>0</v>
      </c>
      <c r="AF179">
        <f ca="1"/>
        <v>0</v>
      </c>
      <c r="AG179">
        <f ca="1"/>
        <v>0</v>
      </c>
      <c r="AH179">
        <f ca="1"/>
        <v>0</v>
      </c>
      <c r="AI179">
        <f ca="1"/>
        <v>0</v>
      </c>
      <c r="AJ179">
        <f ca="1"/>
        <v>0</v>
      </c>
      <c r="AK179">
        <f ca="1"/>
        <v>0</v>
      </c>
      <c r="AL179">
        <f ca="1"/>
        <v>0</v>
      </c>
      <c r="AM179">
        <f ca="1"/>
        <v>0</v>
      </c>
      <c r="AN179">
        <f ca="1"/>
        <v>0</v>
      </c>
      <c r="AO179">
        <f ca="1"/>
        <v>0</v>
      </c>
      <c r="AP179">
        <f ca="1"/>
        <v>0</v>
      </c>
      <c r="AQ179">
        <f ca="1"/>
        <v>0</v>
      </c>
      <c r="AR179">
        <f ca="1"/>
        <v>0</v>
      </c>
      <c r="AS179">
        <f ca="1"/>
        <v>0</v>
      </c>
      <c r="AT179">
        <f ca="1"/>
        <v>0</v>
      </c>
      <c r="AU179">
        <f ca="1"/>
        <v>0</v>
      </c>
      <c r="AV179">
        <f ca="1"/>
        <v>0</v>
      </c>
      <c r="AW179">
        <f ca="1"/>
        <v>0</v>
      </c>
      <c r="AX179">
        <f ca="1"/>
        <v>0</v>
      </c>
      <c r="AY179">
        <f ca="1"/>
        <v>0</v>
      </c>
      <c r="AZ179">
        <f ca="1"/>
        <v>0</v>
      </c>
      <c r="BA179">
        <f ca="1"/>
        <v>0</v>
      </c>
      <c r="BB179">
        <f ca="1"/>
        <v>0</v>
      </c>
      <c r="BC179">
        <f ca="1"/>
        <v>0</v>
      </c>
      <c r="BD179">
        <f ca="1"/>
        <v>0</v>
      </c>
      <c r="BE179">
        <f ca="1"/>
        <v>0</v>
      </c>
      <c r="BF179">
        <f ca="1"/>
        <v>0</v>
      </c>
      <c r="BG179">
        <f ca="1"/>
        <v>0</v>
      </c>
      <c r="BH179">
        <f ca="1"/>
        <v>0</v>
      </c>
      <c r="BI179">
        <f ca="1"/>
        <v>0</v>
      </c>
      <c r="BJ179">
        <f ca="1"/>
        <v>0</v>
      </c>
      <c r="BK179">
        <f ca="1"/>
        <v>0</v>
      </c>
      <c r="BL179">
        <f ca="1"/>
        <v>0</v>
      </c>
      <c r="BM179">
        <f ca="1"/>
        <v>0</v>
      </c>
      <c r="BN179">
        <f ca="1"/>
        <v>0</v>
      </c>
      <c r="BO179">
        <f ca="1"/>
        <v>0</v>
      </c>
      <c r="BP179">
        <f ca="1"/>
        <v>0</v>
      </c>
      <c r="BQ179">
        <f ca="1"/>
        <v>0</v>
      </c>
      <c r="BR179">
        <f ca="1"/>
        <v>0</v>
      </c>
      <c r="BS179">
        <f ca="1"/>
        <v>0</v>
      </c>
      <c r="BT179">
        <f ca="1"/>
        <v>0</v>
      </c>
      <c r="BU179">
        <f ca="1"/>
        <v>0</v>
      </c>
      <c r="BV179">
        <f ca="1"/>
        <v>0</v>
      </c>
      <c r="BW179">
        <f ca="1"/>
        <v>0</v>
      </c>
      <c r="BX179">
        <f ca="1"/>
        <v>0</v>
      </c>
      <c r="BY179">
        <f ca="1"/>
        <v>0</v>
      </c>
      <c r="BZ179">
        <f ca="1"/>
        <v>0</v>
      </c>
      <c r="CA179">
        <f ca="1"/>
        <v>0</v>
      </c>
      <c r="CB179">
        <f ca="1"/>
        <v>0</v>
      </c>
      <c r="CC179">
        <f ca="1"/>
        <v>0</v>
      </c>
      <c r="CD179">
        <f ca="1"/>
        <v>0</v>
      </c>
      <c r="CE179">
        <f ca="1"/>
        <v>0</v>
      </c>
      <c r="CF179">
        <f ca="1"/>
        <v>0</v>
      </c>
      <c r="CG179">
        <f ca="1"/>
        <v>0</v>
      </c>
      <c r="CH179">
        <f ca="1"/>
        <v>0</v>
      </c>
      <c r="CI179">
        <f ca="1"/>
        <v>0</v>
      </c>
      <c r="CJ179">
        <f ca="1"/>
        <v>0</v>
      </c>
    </row>
    <row r="180" spans="24:88" x14ac:dyDescent="0.25">
      <c r="X180" t="str">
        <f>IndexTable!$C$14</f>
        <v>Dragon</v>
      </c>
      <c r="Y180" cm="1">
        <f t="array" ref="Y180:CJ180">TRANSPOSE($BK$102:$BK$165)</f>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row>
    <row r="181" spans="24:88" x14ac:dyDescent="0.25">
      <c r="X181" t="str">
        <f>IndexTable!$C$15</f>
        <v>Earth</v>
      </c>
      <c r="Y181" cm="1">
        <f t="array" aca="1" ref="Y181:CJ181" ca="1">TRANSPOSE($BN$102:$BN$165)</f>
        <v>52244</v>
      </c>
      <c r="Z181">
        <f ca="1"/>
        <v>55029</v>
      </c>
      <c r="AA181">
        <f ca="1"/>
        <v>11825</v>
      </c>
      <c r="AB181">
        <f ca="1"/>
        <v>284700</v>
      </c>
      <c r="AC181">
        <f ca="1"/>
        <v>523897</v>
      </c>
      <c r="AD181">
        <f ca="1"/>
        <v>1199815</v>
      </c>
      <c r="AE181">
        <f ca="1"/>
        <v>291644</v>
      </c>
      <c r="AF181">
        <f ca="1"/>
        <v>0</v>
      </c>
      <c r="AG181">
        <f ca="1"/>
        <v>0</v>
      </c>
      <c r="AH181">
        <f ca="1"/>
        <v>0</v>
      </c>
      <c r="AI181">
        <f ca="1"/>
        <v>0</v>
      </c>
      <c r="AJ181">
        <f ca="1"/>
        <v>0</v>
      </c>
      <c r="AK181">
        <f ca="1"/>
        <v>0</v>
      </c>
      <c r="AL181">
        <f ca="1"/>
        <v>0</v>
      </c>
      <c r="AM181">
        <f ca="1"/>
        <v>0</v>
      </c>
      <c r="AN181">
        <f ca="1"/>
        <v>0</v>
      </c>
      <c r="AO181">
        <f ca="1"/>
        <v>0</v>
      </c>
      <c r="AP181">
        <f ca="1"/>
        <v>0</v>
      </c>
      <c r="AQ181">
        <f ca="1"/>
        <v>0</v>
      </c>
      <c r="AR181">
        <f ca="1"/>
        <v>0</v>
      </c>
      <c r="AS181">
        <f ca="1"/>
        <v>0</v>
      </c>
      <c r="AT181">
        <f ca="1"/>
        <v>0</v>
      </c>
      <c r="AU181">
        <f ca="1"/>
        <v>0</v>
      </c>
      <c r="AV181">
        <f ca="1"/>
        <v>0</v>
      </c>
      <c r="AW181">
        <f ca="1"/>
        <v>0</v>
      </c>
      <c r="AX181">
        <f ca="1"/>
        <v>0</v>
      </c>
      <c r="AY181">
        <f ca="1"/>
        <v>0</v>
      </c>
      <c r="AZ181">
        <f ca="1"/>
        <v>0</v>
      </c>
      <c r="BA181">
        <f ca="1"/>
        <v>0</v>
      </c>
      <c r="BB181">
        <f ca="1"/>
        <v>0</v>
      </c>
      <c r="BC181">
        <f ca="1"/>
        <v>0</v>
      </c>
      <c r="BD181">
        <f ca="1"/>
        <v>0</v>
      </c>
      <c r="BE181">
        <f ca="1"/>
        <v>0</v>
      </c>
      <c r="BF181">
        <f ca="1"/>
        <v>0</v>
      </c>
      <c r="BG181">
        <f ca="1"/>
        <v>0</v>
      </c>
      <c r="BH181">
        <f ca="1"/>
        <v>0</v>
      </c>
      <c r="BI181">
        <f ca="1"/>
        <v>0</v>
      </c>
      <c r="BJ181">
        <f ca="1"/>
        <v>0</v>
      </c>
      <c r="BK181">
        <f ca="1"/>
        <v>0</v>
      </c>
      <c r="BL181">
        <f ca="1"/>
        <v>0</v>
      </c>
      <c r="BM181">
        <f ca="1"/>
        <v>0</v>
      </c>
      <c r="BN181">
        <f ca="1"/>
        <v>0</v>
      </c>
      <c r="BO181">
        <f ca="1"/>
        <v>0</v>
      </c>
      <c r="BP181">
        <f ca="1"/>
        <v>0</v>
      </c>
      <c r="BQ181">
        <f ca="1"/>
        <v>0</v>
      </c>
      <c r="BR181">
        <f ca="1"/>
        <v>0</v>
      </c>
      <c r="BS181">
        <f ca="1"/>
        <v>0</v>
      </c>
      <c r="BT181">
        <f ca="1"/>
        <v>0</v>
      </c>
      <c r="BU181">
        <f ca="1"/>
        <v>0</v>
      </c>
      <c r="BV181">
        <f ca="1"/>
        <v>0</v>
      </c>
      <c r="BW181">
        <f ca="1"/>
        <v>0</v>
      </c>
      <c r="BX181">
        <f ca="1"/>
        <v>0</v>
      </c>
      <c r="BY181">
        <f ca="1"/>
        <v>0</v>
      </c>
      <c r="BZ181">
        <f ca="1"/>
        <v>0</v>
      </c>
      <c r="CA181">
        <f ca="1"/>
        <v>0</v>
      </c>
      <c r="CB181">
        <f ca="1"/>
        <v>0</v>
      </c>
      <c r="CC181">
        <f ca="1"/>
        <v>0</v>
      </c>
      <c r="CD181">
        <f ca="1"/>
        <v>0</v>
      </c>
      <c r="CE181">
        <f ca="1"/>
        <v>0</v>
      </c>
      <c r="CF181">
        <f ca="1"/>
        <v>0</v>
      </c>
      <c r="CG181">
        <f ca="1"/>
        <v>0</v>
      </c>
      <c r="CH181">
        <f ca="1"/>
        <v>0</v>
      </c>
      <c r="CI181">
        <f ca="1"/>
        <v>0</v>
      </c>
      <c r="CJ181">
        <f ca="1"/>
        <v>0</v>
      </c>
    </row>
    <row r="182" spans="24:88" x14ac:dyDescent="0.25">
      <c r="X182" t="str">
        <f>IndexTable!$C$16</f>
        <v>Enhance</v>
      </c>
      <c r="Y182" cm="1">
        <f t="array" aca="1" ref="Y182:CJ182" ca="1">TRANSPOSE($BQ$102:$BQ$165)</f>
        <v>21534</v>
      </c>
      <c r="Z182">
        <f ca="1"/>
        <v>94098</v>
      </c>
      <c r="AA182">
        <f ca="1"/>
        <v>31380</v>
      </c>
      <c r="AB182">
        <f ca="1"/>
        <v>55029</v>
      </c>
      <c r="AC182">
        <f ca="1"/>
        <v>1301013</v>
      </c>
      <c r="AD182">
        <f ca="1"/>
        <v>812209</v>
      </c>
      <c r="AE182">
        <f ca="1"/>
        <v>267967</v>
      </c>
      <c r="AF182">
        <f ca="1"/>
        <v>212170</v>
      </c>
      <c r="AG182">
        <f ca="1"/>
        <v>1231757</v>
      </c>
      <c r="AH182">
        <f ca="1"/>
        <v>0</v>
      </c>
      <c r="AI182">
        <f ca="1"/>
        <v>0</v>
      </c>
      <c r="AJ182">
        <f ca="1"/>
        <v>0</v>
      </c>
      <c r="AK182">
        <f ca="1"/>
        <v>0</v>
      </c>
      <c r="AL182">
        <f ca="1"/>
        <v>0</v>
      </c>
      <c r="AM182">
        <f ca="1"/>
        <v>0</v>
      </c>
      <c r="AN182">
        <f ca="1"/>
        <v>0</v>
      </c>
      <c r="AO182">
        <f ca="1"/>
        <v>0</v>
      </c>
      <c r="AP182">
        <f ca="1"/>
        <v>0</v>
      </c>
      <c r="AQ182">
        <f ca="1"/>
        <v>0</v>
      </c>
      <c r="AR182">
        <f ca="1"/>
        <v>0</v>
      </c>
      <c r="AS182">
        <f ca="1"/>
        <v>0</v>
      </c>
      <c r="AT182">
        <f ca="1"/>
        <v>0</v>
      </c>
      <c r="AU182">
        <f ca="1"/>
        <v>0</v>
      </c>
      <c r="AV182">
        <f ca="1"/>
        <v>0</v>
      </c>
      <c r="AW182">
        <f ca="1"/>
        <v>0</v>
      </c>
      <c r="AX182">
        <f ca="1"/>
        <v>0</v>
      </c>
      <c r="AY182">
        <f ca="1"/>
        <v>0</v>
      </c>
      <c r="AZ182">
        <f ca="1"/>
        <v>0</v>
      </c>
      <c r="BA182">
        <f ca="1"/>
        <v>0</v>
      </c>
      <c r="BB182">
        <f ca="1"/>
        <v>0</v>
      </c>
      <c r="BC182">
        <f ca="1"/>
        <v>0</v>
      </c>
      <c r="BD182">
        <f ca="1"/>
        <v>0</v>
      </c>
      <c r="BE182">
        <f ca="1"/>
        <v>0</v>
      </c>
      <c r="BF182">
        <f ca="1"/>
        <v>0</v>
      </c>
      <c r="BG182">
        <f ca="1"/>
        <v>0</v>
      </c>
      <c r="BH182">
        <f ca="1"/>
        <v>0</v>
      </c>
      <c r="BI182">
        <f ca="1"/>
        <v>0</v>
      </c>
      <c r="BJ182">
        <f ca="1"/>
        <v>0</v>
      </c>
      <c r="BK182">
        <f ca="1"/>
        <v>0</v>
      </c>
      <c r="BL182">
        <f ca="1"/>
        <v>0</v>
      </c>
      <c r="BM182">
        <f ca="1"/>
        <v>0</v>
      </c>
      <c r="BN182">
        <f ca="1"/>
        <v>0</v>
      </c>
      <c r="BO182">
        <f ca="1"/>
        <v>0</v>
      </c>
      <c r="BP182">
        <f ca="1"/>
        <v>0</v>
      </c>
      <c r="BQ182">
        <f ca="1"/>
        <v>0</v>
      </c>
      <c r="BR182">
        <f ca="1"/>
        <v>0</v>
      </c>
      <c r="BS182">
        <f ca="1"/>
        <v>0</v>
      </c>
      <c r="BT182">
        <f ca="1"/>
        <v>0</v>
      </c>
      <c r="BU182">
        <f ca="1"/>
        <v>0</v>
      </c>
      <c r="BV182">
        <f ca="1"/>
        <v>0</v>
      </c>
      <c r="BW182">
        <f ca="1"/>
        <v>0</v>
      </c>
      <c r="BX182">
        <f ca="1"/>
        <v>0</v>
      </c>
      <c r="BY182">
        <f ca="1"/>
        <v>0</v>
      </c>
      <c r="BZ182">
        <f ca="1"/>
        <v>0</v>
      </c>
      <c r="CA182">
        <f ca="1"/>
        <v>0</v>
      </c>
      <c r="CB182">
        <f ca="1"/>
        <v>0</v>
      </c>
      <c r="CC182">
        <f ca="1"/>
        <v>0</v>
      </c>
      <c r="CD182">
        <f ca="1"/>
        <v>0</v>
      </c>
      <c r="CE182">
        <f ca="1"/>
        <v>0</v>
      </c>
      <c r="CF182">
        <f ca="1"/>
        <v>0</v>
      </c>
      <c r="CG182">
        <f ca="1"/>
        <v>0</v>
      </c>
      <c r="CH182">
        <f ca="1"/>
        <v>0</v>
      </c>
      <c r="CI182">
        <f ca="1"/>
        <v>0</v>
      </c>
      <c r="CJ182">
        <f ca="1"/>
        <v>0</v>
      </c>
    </row>
    <row r="183" spans="24:88" x14ac:dyDescent="0.25">
      <c r="X183" t="str">
        <f>IndexTable!$C$17</f>
        <v>Fabricate</v>
      </c>
      <c r="Y183" cm="1">
        <f t="array" aca="1" ref="Y183:CJ183" ca="1">TRANSPOSE($BT$102:$BT$165)</f>
        <v>32765</v>
      </c>
      <c r="Z183">
        <f ca="1"/>
        <v>546186</v>
      </c>
      <c r="AA183">
        <f ca="1"/>
        <v>525298</v>
      </c>
      <c r="AB183">
        <f ca="1"/>
        <v>226098</v>
      </c>
      <c r="AC183">
        <f ca="1"/>
        <v>277729</v>
      </c>
      <c r="AD183">
        <f ca="1"/>
        <v>14594</v>
      </c>
      <c r="AE183">
        <f ca="1"/>
        <v>227487</v>
      </c>
      <c r="AF183">
        <f ca="1"/>
        <v>49469</v>
      </c>
      <c r="AG183">
        <f ca="1"/>
        <v>678357</v>
      </c>
      <c r="AH183">
        <f ca="1"/>
        <v>228890</v>
      </c>
      <c r="AI183">
        <f ca="1"/>
        <v>546169</v>
      </c>
      <c r="AJ183">
        <f ca="1"/>
        <v>0</v>
      </c>
      <c r="AK183">
        <f ca="1"/>
        <v>0</v>
      </c>
      <c r="AL183">
        <f ca="1"/>
        <v>0</v>
      </c>
      <c r="AM183">
        <f ca="1"/>
        <v>0</v>
      </c>
      <c r="AN183">
        <f ca="1"/>
        <v>0</v>
      </c>
      <c r="AO183">
        <f ca="1"/>
        <v>0</v>
      </c>
      <c r="AP183">
        <f ca="1"/>
        <v>0</v>
      </c>
      <c r="AQ183">
        <f ca="1"/>
        <v>0</v>
      </c>
      <c r="AR183">
        <f ca="1"/>
        <v>0</v>
      </c>
      <c r="AS183">
        <f ca="1"/>
        <v>0</v>
      </c>
      <c r="AT183">
        <f ca="1"/>
        <v>0</v>
      </c>
      <c r="AU183">
        <f ca="1"/>
        <v>0</v>
      </c>
      <c r="AV183">
        <f ca="1"/>
        <v>0</v>
      </c>
      <c r="AW183">
        <f ca="1"/>
        <v>0</v>
      </c>
      <c r="AX183">
        <f ca="1"/>
        <v>0</v>
      </c>
      <c r="AY183">
        <f ca="1"/>
        <v>0</v>
      </c>
      <c r="AZ183">
        <f ca="1"/>
        <v>0</v>
      </c>
      <c r="BA183">
        <f ca="1"/>
        <v>0</v>
      </c>
      <c r="BB183">
        <f ca="1"/>
        <v>0</v>
      </c>
      <c r="BC183">
        <f ca="1"/>
        <v>0</v>
      </c>
      <c r="BD183">
        <f ca="1"/>
        <v>0</v>
      </c>
      <c r="BE183">
        <f ca="1"/>
        <v>0</v>
      </c>
      <c r="BF183">
        <f ca="1"/>
        <v>0</v>
      </c>
      <c r="BG183">
        <f ca="1"/>
        <v>0</v>
      </c>
      <c r="BH183">
        <f ca="1"/>
        <v>0</v>
      </c>
      <c r="BI183">
        <f ca="1"/>
        <v>0</v>
      </c>
      <c r="BJ183">
        <f ca="1"/>
        <v>0</v>
      </c>
      <c r="BK183">
        <f ca="1"/>
        <v>0</v>
      </c>
      <c r="BL183">
        <f ca="1"/>
        <v>0</v>
      </c>
      <c r="BM183">
        <f ca="1"/>
        <v>0</v>
      </c>
      <c r="BN183">
        <f ca="1"/>
        <v>0</v>
      </c>
      <c r="BO183">
        <f ca="1"/>
        <v>0</v>
      </c>
      <c r="BP183">
        <f ca="1"/>
        <v>0</v>
      </c>
      <c r="BQ183">
        <f ca="1"/>
        <v>0</v>
      </c>
      <c r="BR183">
        <f ca="1"/>
        <v>0</v>
      </c>
      <c r="BS183">
        <f ca="1"/>
        <v>0</v>
      </c>
      <c r="BT183">
        <f ca="1"/>
        <v>0</v>
      </c>
      <c r="BU183">
        <f ca="1"/>
        <v>0</v>
      </c>
      <c r="BV183">
        <f ca="1"/>
        <v>0</v>
      </c>
      <c r="BW183">
        <f ca="1"/>
        <v>0</v>
      </c>
      <c r="BX183">
        <f ca="1"/>
        <v>0</v>
      </c>
      <c r="BY183">
        <f ca="1"/>
        <v>0</v>
      </c>
      <c r="BZ183">
        <f ca="1"/>
        <v>0</v>
      </c>
      <c r="CA183">
        <f ca="1"/>
        <v>0</v>
      </c>
      <c r="CB183">
        <f ca="1"/>
        <v>0</v>
      </c>
      <c r="CC183">
        <f ca="1"/>
        <v>0</v>
      </c>
      <c r="CD183">
        <f ca="1"/>
        <v>0</v>
      </c>
      <c r="CE183">
        <f ca="1"/>
        <v>0</v>
      </c>
      <c r="CF183">
        <f ca="1"/>
        <v>0</v>
      </c>
      <c r="CG183">
        <f ca="1"/>
        <v>0</v>
      </c>
      <c r="CH183">
        <f ca="1"/>
        <v>0</v>
      </c>
      <c r="CI183">
        <f ca="1"/>
        <v>0</v>
      </c>
      <c r="CJ183">
        <f ca="1"/>
        <v>0</v>
      </c>
    </row>
    <row r="184" spans="24:88" x14ac:dyDescent="0.25">
      <c r="X184" t="str">
        <f>IndexTable!$C$18</f>
        <v>Fire</v>
      </c>
      <c r="Y184" cm="1">
        <f t="array" aca="1" ref="Y184:CJ184" ca="1">TRANSPOSE($BW$102:$BW$165)</f>
        <v>546196</v>
      </c>
      <c r="Z184">
        <f ca="1"/>
        <v>148321</v>
      </c>
      <c r="AA184">
        <f ca="1"/>
        <v>142763</v>
      </c>
      <c r="AB184">
        <f ca="1"/>
        <v>169165</v>
      </c>
      <c r="AC184">
        <f ca="1"/>
        <v>547088</v>
      </c>
      <c r="AD184">
        <f ca="1"/>
        <v>169172</v>
      </c>
      <c r="AE184">
        <f ca="1"/>
        <v>145548</v>
      </c>
      <c r="AF184">
        <f ca="1"/>
        <v>144150</v>
      </c>
      <c r="AG184">
        <f ca="1"/>
        <v>188608</v>
      </c>
      <c r="AH184">
        <f ca="1"/>
        <v>279140</v>
      </c>
      <c r="AI184">
        <f ca="1"/>
        <v>291644</v>
      </c>
      <c r="AJ184">
        <f ca="1"/>
        <v>0</v>
      </c>
      <c r="AK184">
        <f ca="1"/>
        <v>0</v>
      </c>
      <c r="AL184">
        <f ca="1"/>
        <v>0</v>
      </c>
      <c r="AM184">
        <f ca="1"/>
        <v>0</v>
      </c>
      <c r="AN184">
        <f ca="1"/>
        <v>0</v>
      </c>
      <c r="AO184">
        <f ca="1"/>
        <v>0</v>
      </c>
      <c r="AP184">
        <f ca="1"/>
        <v>0</v>
      </c>
      <c r="AQ184">
        <f ca="1"/>
        <v>0</v>
      </c>
      <c r="AR184">
        <f ca="1"/>
        <v>0</v>
      </c>
      <c r="AS184">
        <f ca="1"/>
        <v>0</v>
      </c>
      <c r="AT184">
        <f ca="1"/>
        <v>0</v>
      </c>
      <c r="AU184">
        <f ca="1"/>
        <v>0</v>
      </c>
      <c r="AV184">
        <f ca="1"/>
        <v>0</v>
      </c>
      <c r="AW184">
        <f ca="1"/>
        <v>0</v>
      </c>
      <c r="AX184">
        <f ca="1"/>
        <v>0</v>
      </c>
      <c r="AY184">
        <f ca="1"/>
        <v>0</v>
      </c>
      <c r="AZ184">
        <f ca="1"/>
        <v>0</v>
      </c>
      <c r="BA184">
        <f ca="1"/>
        <v>0</v>
      </c>
      <c r="BB184">
        <f ca="1"/>
        <v>0</v>
      </c>
      <c r="BC184">
        <f ca="1"/>
        <v>0</v>
      </c>
      <c r="BD184">
        <f ca="1"/>
        <v>0</v>
      </c>
      <c r="BE184">
        <f ca="1"/>
        <v>0</v>
      </c>
      <c r="BF184">
        <f ca="1"/>
        <v>0</v>
      </c>
      <c r="BG184">
        <f ca="1"/>
        <v>0</v>
      </c>
      <c r="BH184">
        <f ca="1"/>
        <v>0</v>
      </c>
      <c r="BI184">
        <f ca="1"/>
        <v>0</v>
      </c>
      <c r="BJ184">
        <f ca="1"/>
        <v>0</v>
      </c>
      <c r="BK184">
        <f ca="1"/>
        <v>0</v>
      </c>
      <c r="BL184">
        <f ca="1"/>
        <v>0</v>
      </c>
      <c r="BM184">
        <f ca="1"/>
        <v>0</v>
      </c>
      <c r="BN184">
        <f ca="1"/>
        <v>0</v>
      </c>
      <c r="BO184">
        <f ca="1"/>
        <v>0</v>
      </c>
      <c r="BP184">
        <f ca="1"/>
        <v>0</v>
      </c>
      <c r="BQ184">
        <f ca="1"/>
        <v>0</v>
      </c>
      <c r="BR184">
        <f ca="1"/>
        <v>0</v>
      </c>
      <c r="BS184">
        <f ca="1"/>
        <v>0</v>
      </c>
      <c r="BT184">
        <f ca="1"/>
        <v>0</v>
      </c>
      <c r="BU184">
        <f ca="1"/>
        <v>0</v>
      </c>
      <c r="BV184">
        <f ca="1"/>
        <v>0</v>
      </c>
      <c r="BW184">
        <f ca="1"/>
        <v>0</v>
      </c>
      <c r="BX184">
        <f ca="1"/>
        <v>0</v>
      </c>
      <c r="BY184">
        <f ca="1"/>
        <v>0</v>
      </c>
      <c r="BZ184">
        <f ca="1"/>
        <v>0</v>
      </c>
      <c r="CA184">
        <f ca="1"/>
        <v>0</v>
      </c>
      <c r="CB184">
        <f ca="1"/>
        <v>0</v>
      </c>
      <c r="CC184">
        <f ca="1"/>
        <v>0</v>
      </c>
      <c r="CD184">
        <f ca="1"/>
        <v>0</v>
      </c>
      <c r="CE184">
        <f ca="1"/>
        <v>0</v>
      </c>
      <c r="CF184">
        <f ca="1"/>
        <v>0</v>
      </c>
      <c r="CG184">
        <f ca="1"/>
        <v>0</v>
      </c>
      <c r="CH184">
        <f ca="1"/>
        <v>0</v>
      </c>
      <c r="CI184">
        <f ca="1"/>
        <v>0</v>
      </c>
      <c r="CJ184">
        <f ca="1"/>
        <v>0</v>
      </c>
    </row>
    <row r="185" spans="24:88" x14ac:dyDescent="0.25">
      <c r="X185" t="str">
        <f>IndexTable!$C$19</f>
        <v>Force</v>
      </c>
      <c r="Y185" cm="1">
        <f t="array" aca="1" ref="Y185:CJ185" ca="1">TRANSPOSE($BZ$102:$BZ$165)</f>
        <v>46662</v>
      </c>
      <c r="Z185">
        <f ca="1"/>
        <v>11813</v>
      </c>
      <c r="AA185">
        <f ca="1"/>
        <v>43881</v>
      </c>
      <c r="AB185">
        <f ca="1"/>
        <v>1199817</v>
      </c>
      <c r="AC185">
        <f ca="1"/>
        <v>11818</v>
      </c>
      <c r="AD185">
        <f ca="1"/>
        <v>24363</v>
      </c>
      <c r="AE185">
        <f ca="1"/>
        <v>0</v>
      </c>
      <c r="AF185">
        <f ca="1"/>
        <v>0</v>
      </c>
      <c r="AG185">
        <f ca="1"/>
        <v>0</v>
      </c>
      <c r="AH185">
        <f ca="1"/>
        <v>0</v>
      </c>
      <c r="AI185">
        <f ca="1"/>
        <v>0</v>
      </c>
      <c r="AJ185">
        <f ca="1"/>
        <v>0</v>
      </c>
      <c r="AK185">
        <f ca="1"/>
        <v>0</v>
      </c>
      <c r="AL185">
        <f ca="1"/>
        <v>0</v>
      </c>
      <c r="AM185">
        <f ca="1"/>
        <v>0</v>
      </c>
      <c r="AN185">
        <f ca="1"/>
        <v>0</v>
      </c>
      <c r="AO185">
        <f ca="1"/>
        <v>0</v>
      </c>
      <c r="AP185">
        <f ca="1"/>
        <v>0</v>
      </c>
      <c r="AQ185">
        <f ca="1"/>
        <v>0</v>
      </c>
      <c r="AR185">
        <f ca="1"/>
        <v>0</v>
      </c>
      <c r="AS185">
        <f ca="1"/>
        <v>0</v>
      </c>
      <c r="AT185">
        <f ca="1"/>
        <v>0</v>
      </c>
      <c r="AU185">
        <f ca="1"/>
        <v>0</v>
      </c>
      <c r="AV185">
        <f ca="1"/>
        <v>0</v>
      </c>
      <c r="AW185">
        <f ca="1"/>
        <v>0</v>
      </c>
      <c r="AX185">
        <f ca="1"/>
        <v>0</v>
      </c>
      <c r="AY185">
        <f ca="1"/>
        <v>0</v>
      </c>
      <c r="AZ185">
        <f ca="1"/>
        <v>0</v>
      </c>
      <c r="BA185">
        <f ca="1"/>
        <v>0</v>
      </c>
      <c r="BB185">
        <f ca="1"/>
        <v>0</v>
      </c>
      <c r="BC185">
        <f ca="1"/>
        <v>0</v>
      </c>
      <c r="BD185">
        <f ca="1"/>
        <v>0</v>
      </c>
      <c r="BE185">
        <f ca="1"/>
        <v>0</v>
      </c>
      <c r="BF185">
        <f ca="1"/>
        <v>0</v>
      </c>
      <c r="BG185">
        <f ca="1"/>
        <v>0</v>
      </c>
      <c r="BH185">
        <f ca="1"/>
        <v>0</v>
      </c>
      <c r="BI185">
        <f ca="1"/>
        <v>0</v>
      </c>
      <c r="BJ185">
        <f ca="1"/>
        <v>0</v>
      </c>
      <c r="BK185">
        <f ca="1"/>
        <v>0</v>
      </c>
      <c r="BL185">
        <f ca="1"/>
        <v>0</v>
      </c>
      <c r="BM185">
        <f ca="1"/>
        <v>0</v>
      </c>
      <c r="BN185">
        <f ca="1"/>
        <v>0</v>
      </c>
      <c r="BO185">
        <f ca="1"/>
        <v>0</v>
      </c>
      <c r="BP185">
        <f ca="1"/>
        <v>0</v>
      </c>
      <c r="BQ185">
        <f ca="1"/>
        <v>0</v>
      </c>
      <c r="BR185">
        <f ca="1"/>
        <v>0</v>
      </c>
      <c r="BS185">
        <f ca="1"/>
        <v>0</v>
      </c>
      <c r="BT185">
        <f ca="1"/>
        <v>0</v>
      </c>
      <c r="BU185">
        <f ca="1"/>
        <v>0</v>
      </c>
      <c r="BV185">
        <f ca="1"/>
        <v>0</v>
      </c>
      <c r="BW185">
        <f ca="1"/>
        <v>0</v>
      </c>
      <c r="BX185">
        <f ca="1"/>
        <v>0</v>
      </c>
      <c r="BY185">
        <f ca="1"/>
        <v>0</v>
      </c>
      <c r="BZ185">
        <f ca="1"/>
        <v>0</v>
      </c>
      <c r="CA185">
        <f ca="1"/>
        <v>0</v>
      </c>
      <c r="CB185">
        <f ca="1"/>
        <v>0</v>
      </c>
      <c r="CC185">
        <f ca="1"/>
        <v>0</v>
      </c>
      <c r="CD185">
        <f ca="1"/>
        <v>0</v>
      </c>
      <c r="CE185">
        <f ca="1"/>
        <v>0</v>
      </c>
      <c r="CF185">
        <f ca="1"/>
        <v>0</v>
      </c>
      <c r="CG185">
        <f ca="1"/>
        <v>0</v>
      </c>
      <c r="CH185">
        <f ca="1"/>
        <v>0</v>
      </c>
      <c r="CI185">
        <f ca="1"/>
        <v>0</v>
      </c>
      <c r="CJ185">
        <f ca="1"/>
        <v>0</v>
      </c>
    </row>
    <row r="186" spans="24:88" x14ac:dyDescent="0.25">
      <c r="X186" t="str">
        <f>IndexTable!$C$20</f>
        <v>Frost</v>
      </c>
      <c r="Y186" cm="1">
        <f t="array" aca="1" ref="Y186:CJ186" ca="1">TRANSPOSE($CC$102:$CC$165)</f>
        <v>190004</v>
      </c>
      <c r="Z186">
        <f ca="1"/>
        <v>162237</v>
      </c>
      <c r="AA186">
        <f ca="1"/>
        <v>162240</v>
      </c>
      <c r="AB186">
        <f ca="1"/>
        <v>1263598</v>
      </c>
      <c r="AC186">
        <f ca="1"/>
        <v>150340</v>
      </c>
      <c r="AD186">
        <f ca="1"/>
        <v>1082919</v>
      </c>
      <c r="AE186">
        <f ca="1"/>
        <v>163630</v>
      </c>
      <c r="AF186">
        <f ca="1"/>
        <v>543388</v>
      </c>
      <c r="AG186">
        <f ca="1"/>
        <v>144150</v>
      </c>
      <c r="AH186">
        <f ca="1"/>
        <v>133720</v>
      </c>
      <c r="AI186">
        <f ca="1"/>
        <v>539180</v>
      </c>
      <c r="AJ186">
        <f ca="1"/>
        <v>185819</v>
      </c>
      <c r="AK186">
        <f ca="1"/>
        <v>0</v>
      </c>
      <c r="AL186">
        <f ca="1"/>
        <v>0</v>
      </c>
      <c r="AM186">
        <f ca="1"/>
        <v>0</v>
      </c>
      <c r="AN186">
        <f ca="1"/>
        <v>0</v>
      </c>
      <c r="AO186">
        <f ca="1"/>
        <v>0</v>
      </c>
      <c r="AP186">
        <f ca="1"/>
        <v>0</v>
      </c>
      <c r="AQ186">
        <f ca="1"/>
        <v>0</v>
      </c>
      <c r="AR186">
        <f ca="1"/>
        <v>0</v>
      </c>
      <c r="AS186">
        <f ca="1"/>
        <v>0</v>
      </c>
      <c r="AT186">
        <f ca="1"/>
        <v>0</v>
      </c>
      <c r="AU186">
        <f ca="1"/>
        <v>0</v>
      </c>
      <c r="AV186">
        <f ca="1"/>
        <v>0</v>
      </c>
      <c r="AW186">
        <f ca="1"/>
        <v>0</v>
      </c>
      <c r="AX186">
        <f ca="1"/>
        <v>0</v>
      </c>
      <c r="AY186">
        <f ca="1"/>
        <v>0</v>
      </c>
      <c r="AZ186">
        <f ca="1"/>
        <v>0</v>
      </c>
      <c r="BA186">
        <f ca="1"/>
        <v>0</v>
      </c>
      <c r="BB186">
        <f ca="1"/>
        <v>0</v>
      </c>
      <c r="BC186">
        <f ca="1"/>
        <v>0</v>
      </c>
      <c r="BD186">
        <f ca="1"/>
        <v>0</v>
      </c>
      <c r="BE186">
        <f ca="1"/>
        <v>0</v>
      </c>
      <c r="BF186">
        <f ca="1"/>
        <v>0</v>
      </c>
      <c r="BG186">
        <f ca="1"/>
        <v>0</v>
      </c>
      <c r="BH186">
        <f ca="1"/>
        <v>0</v>
      </c>
      <c r="BI186">
        <f ca="1"/>
        <v>0</v>
      </c>
      <c r="BJ186">
        <f ca="1"/>
        <v>0</v>
      </c>
      <c r="BK186">
        <f ca="1"/>
        <v>0</v>
      </c>
      <c r="BL186">
        <f ca="1"/>
        <v>0</v>
      </c>
      <c r="BM186">
        <f ca="1"/>
        <v>0</v>
      </c>
      <c r="BN186">
        <f ca="1"/>
        <v>0</v>
      </c>
      <c r="BO186">
        <f ca="1"/>
        <v>0</v>
      </c>
      <c r="BP186">
        <f ca="1"/>
        <v>0</v>
      </c>
      <c r="BQ186">
        <f ca="1"/>
        <v>0</v>
      </c>
      <c r="BR186">
        <f ca="1"/>
        <v>0</v>
      </c>
      <c r="BS186">
        <f ca="1"/>
        <v>0</v>
      </c>
      <c r="BT186">
        <f ca="1"/>
        <v>0</v>
      </c>
      <c r="BU186">
        <f ca="1"/>
        <v>0</v>
      </c>
      <c r="BV186">
        <f ca="1"/>
        <v>0</v>
      </c>
      <c r="BW186">
        <f ca="1"/>
        <v>0</v>
      </c>
      <c r="BX186">
        <f ca="1"/>
        <v>0</v>
      </c>
      <c r="BY186">
        <f ca="1"/>
        <v>0</v>
      </c>
      <c r="BZ186">
        <f ca="1"/>
        <v>0</v>
      </c>
      <c r="CA186">
        <f ca="1"/>
        <v>0</v>
      </c>
      <c r="CB186">
        <f ca="1"/>
        <v>0</v>
      </c>
      <c r="CC186">
        <f ca="1"/>
        <v>0</v>
      </c>
      <c r="CD186">
        <f ca="1"/>
        <v>0</v>
      </c>
      <c r="CE186">
        <f ca="1"/>
        <v>0</v>
      </c>
      <c r="CF186">
        <f ca="1"/>
        <v>0</v>
      </c>
      <c r="CG186">
        <f ca="1"/>
        <v>0</v>
      </c>
      <c r="CH186">
        <f ca="1"/>
        <v>0</v>
      </c>
      <c r="CI186">
        <f ca="1"/>
        <v>0</v>
      </c>
      <c r="CJ186">
        <f ca="1"/>
        <v>0</v>
      </c>
    </row>
    <row r="187" spans="24:88" x14ac:dyDescent="0.25">
      <c r="X187" t="str">
        <f>IndexTable!$C$21</f>
        <v>Gravity</v>
      </c>
      <c r="Y187" cm="1">
        <f t="array" aca="1" ref="Y187:CJ187" ca="1">TRANSPOSE($CF$102:$CF$165)</f>
        <v>21534</v>
      </c>
      <c r="Z187">
        <f ca="1"/>
        <v>42475</v>
      </c>
      <c r="AA187">
        <f ca="1"/>
        <v>0</v>
      </c>
      <c r="AB187">
        <f ca="1"/>
        <v>0</v>
      </c>
      <c r="AC187">
        <f ca="1"/>
        <v>0</v>
      </c>
      <c r="AD187">
        <f ca="1"/>
        <v>0</v>
      </c>
      <c r="AE187">
        <f ca="1"/>
        <v>0</v>
      </c>
      <c r="AF187">
        <f ca="1"/>
        <v>0</v>
      </c>
      <c r="AG187">
        <f ca="1"/>
        <v>0</v>
      </c>
      <c r="AH187">
        <f ca="1"/>
        <v>0</v>
      </c>
      <c r="AI187">
        <f ca="1"/>
        <v>0</v>
      </c>
      <c r="AJ187">
        <f ca="1"/>
        <v>0</v>
      </c>
      <c r="AK187">
        <f ca="1"/>
        <v>0</v>
      </c>
      <c r="AL187">
        <f ca="1"/>
        <v>0</v>
      </c>
      <c r="AM187">
        <f ca="1"/>
        <v>0</v>
      </c>
      <c r="AN187">
        <f ca="1"/>
        <v>0</v>
      </c>
      <c r="AO187">
        <f ca="1"/>
        <v>0</v>
      </c>
      <c r="AP187">
        <f ca="1"/>
        <v>0</v>
      </c>
      <c r="AQ187">
        <f ca="1"/>
        <v>0</v>
      </c>
      <c r="AR187">
        <f ca="1"/>
        <v>0</v>
      </c>
      <c r="AS187">
        <f ca="1"/>
        <v>0</v>
      </c>
      <c r="AT187">
        <f ca="1"/>
        <v>0</v>
      </c>
      <c r="AU187">
        <f ca="1"/>
        <v>0</v>
      </c>
      <c r="AV187">
        <f ca="1"/>
        <v>0</v>
      </c>
      <c r="AW187">
        <f ca="1"/>
        <v>0</v>
      </c>
      <c r="AX187">
        <f ca="1"/>
        <v>0</v>
      </c>
      <c r="AY187">
        <f ca="1"/>
        <v>0</v>
      </c>
      <c r="AZ187">
        <f ca="1"/>
        <v>0</v>
      </c>
      <c r="BA187">
        <f ca="1"/>
        <v>0</v>
      </c>
      <c r="BB187">
        <f ca="1"/>
        <v>0</v>
      </c>
      <c r="BC187">
        <f ca="1"/>
        <v>0</v>
      </c>
      <c r="BD187">
        <f ca="1"/>
        <v>0</v>
      </c>
      <c r="BE187">
        <f ca="1"/>
        <v>0</v>
      </c>
      <c r="BF187">
        <f ca="1"/>
        <v>0</v>
      </c>
      <c r="BG187">
        <f ca="1"/>
        <v>0</v>
      </c>
      <c r="BH187">
        <f ca="1"/>
        <v>0</v>
      </c>
      <c r="BI187">
        <f ca="1"/>
        <v>0</v>
      </c>
      <c r="BJ187">
        <f ca="1"/>
        <v>0</v>
      </c>
      <c r="BK187">
        <f ca="1"/>
        <v>0</v>
      </c>
      <c r="BL187">
        <f ca="1"/>
        <v>0</v>
      </c>
      <c r="BM187">
        <f ca="1"/>
        <v>0</v>
      </c>
      <c r="BN187">
        <f ca="1"/>
        <v>0</v>
      </c>
      <c r="BO187">
        <f ca="1"/>
        <v>0</v>
      </c>
      <c r="BP187">
        <f ca="1"/>
        <v>0</v>
      </c>
      <c r="BQ187">
        <f ca="1"/>
        <v>0</v>
      </c>
      <c r="BR187">
        <f ca="1"/>
        <v>0</v>
      </c>
      <c r="BS187">
        <f ca="1"/>
        <v>0</v>
      </c>
      <c r="BT187">
        <f ca="1"/>
        <v>0</v>
      </c>
      <c r="BU187">
        <f ca="1"/>
        <v>0</v>
      </c>
      <c r="BV187">
        <f ca="1"/>
        <v>0</v>
      </c>
      <c r="BW187">
        <f ca="1"/>
        <v>0</v>
      </c>
      <c r="BX187">
        <f ca="1"/>
        <v>0</v>
      </c>
      <c r="BY187">
        <f ca="1"/>
        <v>0</v>
      </c>
      <c r="BZ187">
        <f ca="1"/>
        <v>0</v>
      </c>
      <c r="CA187">
        <f ca="1"/>
        <v>0</v>
      </c>
      <c r="CB187">
        <f ca="1"/>
        <v>0</v>
      </c>
      <c r="CC187">
        <f ca="1"/>
        <v>0</v>
      </c>
      <c r="CD187">
        <f ca="1"/>
        <v>0</v>
      </c>
      <c r="CE187">
        <f ca="1"/>
        <v>0</v>
      </c>
      <c r="CF187">
        <f ca="1"/>
        <v>0</v>
      </c>
      <c r="CG187">
        <f ca="1"/>
        <v>0</v>
      </c>
      <c r="CH187">
        <f ca="1"/>
        <v>0</v>
      </c>
      <c r="CI187">
        <f ca="1"/>
        <v>0</v>
      </c>
      <c r="CJ187">
        <f ca="1"/>
        <v>0</v>
      </c>
    </row>
    <row r="188" spans="24:88" x14ac:dyDescent="0.25">
      <c r="X188" t="str">
        <f>IndexTable!$C$22</f>
        <v>Health</v>
      </c>
      <c r="Y188" cm="1">
        <f t="array" aca="1" ref="Y188:CJ188" ca="1">TRANSPOSE($CI$102:$CI$165)</f>
        <v>223279</v>
      </c>
      <c r="Z188">
        <f ca="1"/>
        <v>49324</v>
      </c>
      <c r="AA188">
        <f ca="1"/>
        <v>223747</v>
      </c>
      <c r="AB188">
        <f ca="1"/>
        <v>1303805</v>
      </c>
      <c r="AC188">
        <f ca="1"/>
        <v>208011</v>
      </c>
      <c r="AD188">
        <f ca="1"/>
        <v>1301013</v>
      </c>
      <c r="AE188">
        <f ca="1"/>
        <v>675575</v>
      </c>
      <c r="AF188">
        <f ca="1"/>
        <v>281924</v>
      </c>
      <c r="AG188">
        <f ca="1"/>
        <v>127483</v>
      </c>
      <c r="AH188">
        <f ca="1"/>
        <v>4828</v>
      </c>
      <c r="AI188">
        <f ca="1"/>
        <v>46519</v>
      </c>
      <c r="AJ188">
        <f ca="1"/>
        <v>205242</v>
      </c>
      <c r="AK188">
        <f ca="1"/>
        <v>385564</v>
      </c>
      <c r="AL188">
        <f ca="1"/>
        <v>295832</v>
      </c>
      <c r="AM188">
        <f ca="1"/>
        <v>0</v>
      </c>
      <c r="AN188">
        <f ca="1"/>
        <v>0</v>
      </c>
      <c r="AO188">
        <f ca="1"/>
        <v>0</v>
      </c>
      <c r="AP188">
        <f ca="1"/>
        <v>0</v>
      </c>
      <c r="AQ188">
        <f ca="1"/>
        <v>0</v>
      </c>
      <c r="AR188">
        <f ca="1"/>
        <v>0</v>
      </c>
      <c r="AS188">
        <f ca="1"/>
        <v>0</v>
      </c>
      <c r="AT188">
        <f ca="1"/>
        <v>0</v>
      </c>
      <c r="AU188">
        <f ca="1"/>
        <v>0</v>
      </c>
      <c r="AV188">
        <f ca="1"/>
        <v>0</v>
      </c>
      <c r="AW188">
        <f ca="1"/>
        <v>0</v>
      </c>
      <c r="AX188">
        <f ca="1"/>
        <v>0</v>
      </c>
      <c r="AY188">
        <f ca="1"/>
        <v>0</v>
      </c>
      <c r="AZ188">
        <f ca="1"/>
        <v>0</v>
      </c>
      <c r="BA188">
        <f ca="1"/>
        <v>0</v>
      </c>
      <c r="BB188">
        <f ca="1"/>
        <v>0</v>
      </c>
      <c r="BC188">
        <f ca="1"/>
        <v>0</v>
      </c>
      <c r="BD188">
        <f ca="1"/>
        <v>0</v>
      </c>
      <c r="BE188">
        <f ca="1"/>
        <v>0</v>
      </c>
      <c r="BF188">
        <f ca="1"/>
        <v>0</v>
      </c>
      <c r="BG188">
        <f ca="1"/>
        <v>0</v>
      </c>
      <c r="BH188">
        <f ca="1"/>
        <v>0</v>
      </c>
      <c r="BI188">
        <f ca="1"/>
        <v>0</v>
      </c>
      <c r="BJ188">
        <f ca="1"/>
        <v>0</v>
      </c>
      <c r="BK188">
        <f ca="1"/>
        <v>0</v>
      </c>
      <c r="BL188">
        <f ca="1"/>
        <v>0</v>
      </c>
      <c r="BM188">
        <f ca="1"/>
        <v>0</v>
      </c>
      <c r="BN188">
        <f ca="1"/>
        <v>0</v>
      </c>
      <c r="BO188">
        <f ca="1"/>
        <v>0</v>
      </c>
      <c r="BP188">
        <f ca="1"/>
        <v>0</v>
      </c>
      <c r="BQ188">
        <f ca="1"/>
        <v>0</v>
      </c>
      <c r="BR188">
        <f ca="1"/>
        <v>0</v>
      </c>
      <c r="BS188">
        <f ca="1"/>
        <v>0</v>
      </c>
      <c r="BT188">
        <f ca="1"/>
        <v>0</v>
      </c>
      <c r="BU188">
        <f ca="1"/>
        <v>0</v>
      </c>
      <c r="BV188">
        <f ca="1"/>
        <v>0</v>
      </c>
      <c r="BW188">
        <f ca="1"/>
        <v>0</v>
      </c>
      <c r="BX188">
        <f ca="1"/>
        <v>0</v>
      </c>
      <c r="BY188">
        <f ca="1"/>
        <v>0</v>
      </c>
      <c r="BZ188">
        <f ca="1"/>
        <v>0</v>
      </c>
      <c r="CA188">
        <f ca="1"/>
        <v>0</v>
      </c>
      <c r="CB188">
        <f ca="1"/>
        <v>0</v>
      </c>
      <c r="CC188">
        <f ca="1"/>
        <v>0</v>
      </c>
      <c r="CD188">
        <f ca="1"/>
        <v>0</v>
      </c>
      <c r="CE188">
        <f ca="1"/>
        <v>0</v>
      </c>
      <c r="CF188">
        <f ca="1"/>
        <v>0</v>
      </c>
      <c r="CG188">
        <f ca="1"/>
        <v>0</v>
      </c>
      <c r="CH188">
        <f ca="1"/>
        <v>0</v>
      </c>
      <c r="CI188">
        <f ca="1"/>
        <v>0</v>
      </c>
      <c r="CJ188">
        <f ca="1"/>
        <v>0</v>
      </c>
    </row>
    <row r="189" spans="24:88" x14ac:dyDescent="0.25">
      <c r="X189" t="str">
        <f>IndexTable!$C$23</f>
        <v>Influence</v>
      </c>
      <c r="Y189" cm="1">
        <f t="array" aca="1" ref="Y189:CJ189" ca="1">TRANSPOSE($CL$102:$CL$165)</f>
        <v>362069</v>
      </c>
      <c r="Z189">
        <f ca="1"/>
        <v>198316</v>
      </c>
      <c r="AA189">
        <f ca="1"/>
        <v>227502</v>
      </c>
      <c r="AB189">
        <f ca="1"/>
        <v>228900</v>
      </c>
      <c r="AC189">
        <f ca="1"/>
        <v>0</v>
      </c>
      <c r="AD189">
        <f ca="1"/>
        <v>0</v>
      </c>
      <c r="AE189">
        <f ca="1"/>
        <v>0</v>
      </c>
      <c r="AF189">
        <f ca="1"/>
        <v>0</v>
      </c>
      <c r="AG189">
        <f ca="1"/>
        <v>0</v>
      </c>
      <c r="AH189">
        <f ca="1"/>
        <v>0</v>
      </c>
      <c r="AI189">
        <f ca="1"/>
        <v>0</v>
      </c>
      <c r="AJ189">
        <f ca="1"/>
        <v>0</v>
      </c>
      <c r="AK189">
        <f ca="1"/>
        <v>0</v>
      </c>
      <c r="AL189">
        <f ca="1"/>
        <v>0</v>
      </c>
      <c r="AM189">
        <f ca="1"/>
        <v>0</v>
      </c>
      <c r="AN189">
        <f ca="1"/>
        <v>0</v>
      </c>
      <c r="AO189">
        <f ca="1"/>
        <v>0</v>
      </c>
      <c r="AP189">
        <f ca="1"/>
        <v>0</v>
      </c>
      <c r="AQ189">
        <f ca="1"/>
        <v>0</v>
      </c>
      <c r="AR189">
        <f ca="1"/>
        <v>0</v>
      </c>
      <c r="AS189">
        <f ca="1"/>
        <v>0</v>
      </c>
      <c r="AT189">
        <f ca="1"/>
        <v>0</v>
      </c>
      <c r="AU189">
        <f ca="1"/>
        <v>0</v>
      </c>
      <c r="AV189">
        <f ca="1"/>
        <v>0</v>
      </c>
      <c r="AW189">
        <f ca="1"/>
        <v>0</v>
      </c>
      <c r="AX189">
        <f ca="1"/>
        <v>0</v>
      </c>
      <c r="AY189">
        <f ca="1"/>
        <v>0</v>
      </c>
      <c r="AZ189">
        <f ca="1"/>
        <v>0</v>
      </c>
      <c r="BA189">
        <f ca="1"/>
        <v>0</v>
      </c>
      <c r="BB189">
        <f ca="1"/>
        <v>0</v>
      </c>
      <c r="BC189">
        <f ca="1"/>
        <v>0</v>
      </c>
      <c r="BD189">
        <f ca="1"/>
        <v>0</v>
      </c>
      <c r="BE189">
        <f ca="1"/>
        <v>0</v>
      </c>
      <c r="BF189">
        <f ca="1"/>
        <v>0</v>
      </c>
      <c r="BG189">
        <f ca="1"/>
        <v>0</v>
      </c>
      <c r="BH189">
        <f ca="1"/>
        <v>0</v>
      </c>
      <c r="BI189">
        <f ca="1"/>
        <v>0</v>
      </c>
      <c r="BJ189">
        <f ca="1"/>
        <v>0</v>
      </c>
      <c r="BK189">
        <f ca="1"/>
        <v>0</v>
      </c>
      <c r="BL189">
        <f ca="1"/>
        <v>0</v>
      </c>
      <c r="BM189">
        <f ca="1"/>
        <v>0</v>
      </c>
      <c r="BN189">
        <f ca="1"/>
        <v>0</v>
      </c>
      <c r="BO189">
        <f ca="1"/>
        <v>0</v>
      </c>
      <c r="BP189">
        <f ca="1"/>
        <v>0</v>
      </c>
      <c r="BQ189">
        <f ca="1"/>
        <v>0</v>
      </c>
      <c r="BR189">
        <f ca="1"/>
        <v>0</v>
      </c>
      <c r="BS189">
        <f ca="1"/>
        <v>0</v>
      </c>
      <c r="BT189">
        <f ca="1"/>
        <v>0</v>
      </c>
      <c r="BU189">
        <f ca="1"/>
        <v>0</v>
      </c>
      <c r="BV189">
        <f ca="1"/>
        <v>0</v>
      </c>
      <c r="BW189">
        <f ca="1"/>
        <v>0</v>
      </c>
      <c r="BX189">
        <f ca="1"/>
        <v>0</v>
      </c>
      <c r="BY189">
        <f ca="1"/>
        <v>0</v>
      </c>
      <c r="BZ189">
        <f ca="1"/>
        <v>0</v>
      </c>
      <c r="CA189">
        <f ca="1"/>
        <v>0</v>
      </c>
      <c r="CB189">
        <f ca="1"/>
        <v>0</v>
      </c>
      <c r="CC189">
        <f ca="1"/>
        <v>0</v>
      </c>
      <c r="CD189">
        <f ca="1"/>
        <v>0</v>
      </c>
      <c r="CE189">
        <f ca="1"/>
        <v>0</v>
      </c>
      <c r="CF189">
        <f ca="1"/>
        <v>0</v>
      </c>
      <c r="CG189">
        <f ca="1"/>
        <v>0</v>
      </c>
      <c r="CH189">
        <f ca="1"/>
        <v>0</v>
      </c>
      <c r="CI189">
        <f ca="1"/>
        <v>0</v>
      </c>
      <c r="CJ189">
        <f ca="1"/>
        <v>0</v>
      </c>
    </row>
    <row r="190" spans="24:88" x14ac:dyDescent="0.25">
      <c r="X190" t="str">
        <f>IndexTable!$C$24</f>
        <v>Light</v>
      </c>
      <c r="Y190" cm="1">
        <f t="array" aca="1" ref="Y190:CJ190" ca="1">TRANSPOSE($CO$102:$CO$165)</f>
        <v>43752</v>
      </c>
      <c r="Z190">
        <f ca="1"/>
        <v>546186</v>
      </c>
      <c r="AA190">
        <f ca="1"/>
        <v>227497</v>
      </c>
      <c r="AB190">
        <f ca="1"/>
        <v>226098</v>
      </c>
      <c r="AC190">
        <f ca="1"/>
        <v>277729</v>
      </c>
      <c r="AD190">
        <f ca="1"/>
        <v>208011</v>
      </c>
      <c r="AE190">
        <f ca="1"/>
        <v>203853</v>
      </c>
      <c r="AF190">
        <f ca="1"/>
        <v>227487</v>
      </c>
      <c r="AG190">
        <f ca="1"/>
        <v>228890</v>
      </c>
      <c r="AH190">
        <f ca="1"/>
        <v>907595</v>
      </c>
      <c r="AI190">
        <f ca="1"/>
        <v>546169</v>
      </c>
      <c r="AJ190">
        <f ca="1"/>
        <v>221895</v>
      </c>
      <c r="AK190">
        <f ca="1"/>
        <v>0</v>
      </c>
      <c r="AL190">
        <f ca="1"/>
        <v>0</v>
      </c>
      <c r="AM190">
        <f ca="1"/>
        <v>0</v>
      </c>
      <c r="AN190">
        <f ca="1"/>
        <v>0</v>
      </c>
      <c r="AO190">
        <f ca="1"/>
        <v>0</v>
      </c>
      <c r="AP190">
        <f ca="1"/>
        <v>0</v>
      </c>
      <c r="AQ190">
        <f ca="1"/>
        <v>0</v>
      </c>
      <c r="AR190">
        <f ca="1"/>
        <v>0</v>
      </c>
      <c r="AS190">
        <f ca="1"/>
        <v>0</v>
      </c>
      <c r="AT190">
        <f ca="1"/>
        <v>0</v>
      </c>
      <c r="AU190">
        <f ca="1"/>
        <v>0</v>
      </c>
      <c r="AV190">
        <f ca="1"/>
        <v>0</v>
      </c>
      <c r="AW190">
        <f ca="1"/>
        <v>0</v>
      </c>
      <c r="AX190">
        <f ca="1"/>
        <v>0</v>
      </c>
      <c r="AY190">
        <f ca="1"/>
        <v>0</v>
      </c>
      <c r="AZ190">
        <f ca="1"/>
        <v>0</v>
      </c>
      <c r="BA190">
        <f ca="1"/>
        <v>0</v>
      </c>
      <c r="BB190">
        <f ca="1"/>
        <v>0</v>
      </c>
      <c r="BC190">
        <f ca="1"/>
        <v>0</v>
      </c>
      <c r="BD190">
        <f ca="1"/>
        <v>0</v>
      </c>
      <c r="BE190">
        <f ca="1"/>
        <v>0</v>
      </c>
      <c r="BF190">
        <f ca="1"/>
        <v>0</v>
      </c>
      <c r="BG190">
        <f ca="1"/>
        <v>0</v>
      </c>
      <c r="BH190">
        <f ca="1"/>
        <v>0</v>
      </c>
      <c r="BI190">
        <f ca="1"/>
        <v>0</v>
      </c>
      <c r="BJ190">
        <f ca="1"/>
        <v>0</v>
      </c>
      <c r="BK190">
        <f ca="1"/>
        <v>0</v>
      </c>
      <c r="BL190">
        <f ca="1"/>
        <v>0</v>
      </c>
      <c r="BM190">
        <f ca="1"/>
        <v>0</v>
      </c>
      <c r="BN190">
        <f ca="1"/>
        <v>0</v>
      </c>
      <c r="BO190">
        <f ca="1"/>
        <v>0</v>
      </c>
      <c r="BP190">
        <f ca="1"/>
        <v>0</v>
      </c>
      <c r="BQ190">
        <f ca="1"/>
        <v>0</v>
      </c>
      <c r="BR190">
        <f ca="1"/>
        <v>0</v>
      </c>
      <c r="BS190">
        <f ca="1"/>
        <v>0</v>
      </c>
      <c r="BT190">
        <f ca="1"/>
        <v>0</v>
      </c>
      <c r="BU190">
        <f ca="1"/>
        <v>0</v>
      </c>
      <c r="BV190">
        <f ca="1"/>
        <v>0</v>
      </c>
      <c r="BW190">
        <f ca="1"/>
        <v>0</v>
      </c>
      <c r="BX190">
        <f ca="1"/>
        <v>0</v>
      </c>
      <c r="BY190">
        <f ca="1"/>
        <v>0</v>
      </c>
      <c r="BZ190">
        <f ca="1"/>
        <v>0</v>
      </c>
      <c r="CA190">
        <f ca="1"/>
        <v>0</v>
      </c>
      <c r="CB190">
        <f ca="1"/>
        <v>0</v>
      </c>
      <c r="CC190">
        <f ca="1"/>
        <v>0</v>
      </c>
      <c r="CD190">
        <f ca="1"/>
        <v>0</v>
      </c>
      <c r="CE190">
        <f ca="1"/>
        <v>0</v>
      </c>
      <c r="CF190">
        <f ca="1"/>
        <v>0</v>
      </c>
      <c r="CG190">
        <f ca="1"/>
        <v>0</v>
      </c>
      <c r="CH190">
        <f ca="1"/>
        <v>0</v>
      </c>
      <c r="CI190">
        <f ca="1"/>
        <v>0</v>
      </c>
      <c r="CJ190">
        <f ca="1"/>
        <v>0</v>
      </c>
    </row>
    <row r="191" spans="24:88" x14ac:dyDescent="0.25">
      <c r="X191" t="str">
        <f>IndexTable!$C$25</f>
        <v>Magic</v>
      </c>
      <c r="Y191" cm="1">
        <f t="array" aca="1" ref="Y191:CJ191" ca="1">TRANSPOSE($CR$102:$CR$165)</f>
        <v>32765</v>
      </c>
      <c r="Z191">
        <f ca="1"/>
        <v>47909</v>
      </c>
      <c r="AA191">
        <f ca="1"/>
        <v>183678</v>
      </c>
      <c r="AB191">
        <f ca="1"/>
        <v>1127130</v>
      </c>
      <c r="AC191">
        <f ca="1"/>
        <v>812209</v>
      </c>
      <c r="AD191">
        <f ca="1"/>
        <v>49469</v>
      </c>
      <c r="AE191">
        <f ca="1"/>
        <v>551776</v>
      </c>
      <c r="AF191">
        <f ca="1"/>
        <v>267967</v>
      </c>
      <c r="AG191">
        <f ca="1"/>
        <v>1231757</v>
      </c>
      <c r="AH191">
        <f ca="1"/>
        <v>0</v>
      </c>
      <c r="AI191">
        <f ca="1"/>
        <v>0</v>
      </c>
      <c r="AJ191">
        <f ca="1"/>
        <v>0</v>
      </c>
      <c r="AK191">
        <f ca="1"/>
        <v>0</v>
      </c>
      <c r="AL191">
        <f ca="1"/>
        <v>0</v>
      </c>
      <c r="AM191">
        <f ca="1"/>
        <v>0</v>
      </c>
      <c r="AN191">
        <f ca="1"/>
        <v>0</v>
      </c>
      <c r="AO191">
        <f ca="1"/>
        <v>0</v>
      </c>
      <c r="AP191">
        <f ca="1"/>
        <v>0</v>
      </c>
      <c r="AQ191">
        <f ca="1"/>
        <v>0</v>
      </c>
      <c r="AR191">
        <f ca="1"/>
        <v>0</v>
      </c>
      <c r="AS191">
        <f ca="1"/>
        <v>0</v>
      </c>
      <c r="AT191">
        <f ca="1"/>
        <v>0</v>
      </c>
      <c r="AU191">
        <f ca="1"/>
        <v>0</v>
      </c>
      <c r="AV191">
        <f ca="1"/>
        <v>0</v>
      </c>
      <c r="AW191">
        <f ca="1"/>
        <v>0</v>
      </c>
      <c r="AX191">
        <f ca="1"/>
        <v>0</v>
      </c>
      <c r="AY191">
        <f ca="1"/>
        <v>0</v>
      </c>
      <c r="AZ191">
        <f ca="1"/>
        <v>0</v>
      </c>
      <c r="BA191">
        <f ca="1"/>
        <v>0</v>
      </c>
      <c r="BB191">
        <f ca="1"/>
        <v>0</v>
      </c>
      <c r="BC191">
        <f ca="1"/>
        <v>0</v>
      </c>
      <c r="BD191">
        <f ca="1"/>
        <v>0</v>
      </c>
      <c r="BE191">
        <f ca="1"/>
        <v>0</v>
      </c>
      <c r="BF191">
        <f ca="1"/>
        <v>0</v>
      </c>
      <c r="BG191">
        <f ca="1"/>
        <v>0</v>
      </c>
      <c r="BH191">
        <f ca="1"/>
        <v>0</v>
      </c>
      <c r="BI191">
        <f ca="1"/>
        <v>0</v>
      </c>
      <c r="BJ191">
        <f ca="1"/>
        <v>0</v>
      </c>
      <c r="BK191">
        <f ca="1"/>
        <v>0</v>
      </c>
      <c r="BL191">
        <f ca="1"/>
        <v>0</v>
      </c>
      <c r="BM191">
        <f ca="1"/>
        <v>0</v>
      </c>
      <c r="BN191">
        <f ca="1"/>
        <v>0</v>
      </c>
      <c r="BO191">
        <f ca="1"/>
        <v>0</v>
      </c>
      <c r="BP191">
        <f ca="1"/>
        <v>0</v>
      </c>
      <c r="BQ191">
        <f ca="1"/>
        <v>0</v>
      </c>
      <c r="BR191">
        <f ca="1"/>
        <v>0</v>
      </c>
      <c r="BS191">
        <f ca="1"/>
        <v>0</v>
      </c>
      <c r="BT191">
        <f ca="1"/>
        <v>0</v>
      </c>
      <c r="BU191">
        <f ca="1"/>
        <v>0</v>
      </c>
      <c r="BV191">
        <f ca="1"/>
        <v>0</v>
      </c>
      <c r="BW191">
        <f ca="1"/>
        <v>0</v>
      </c>
      <c r="BX191">
        <f ca="1"/>
        <v>0</v>
      </c>
      <c r="BY191">
        <f ca="1"/>
        <v>0</v>
      </c>
      <c r="BZ191">
        <f ca="1"/>
        <v>0</v>
      </c>
      <c r="CA191">
        <f ca="1"/>
        <v>0</v>
      </c>
      <c r="CB191">
        <f ca="1"/>
        <v>0</v>
      </c>
      <c r="CC191">
        <f ca="1"/>
        <v>0</v>
      </c>
      <c r="CD191">
        <f ca="1"/>
        <v>0</v>
      </c>
      <c r="CE191">
        <f ca="1"/>
        <v>0</v>
      </c>
      <c r="CF191">
        <f ca="1"/>
        <v>0</v>
      </c>
      <c r="CG191">
        <f ca="1"/>
        <v>0</v>
      </c>
      <c r="CH191">
        <f ca="1"/>
        <v>0</v>
      </c>
      <c r="CI191">
        <f ca="1"/>
        <v>0</v>
      </c>
      <c r="CJ191">
        <f ca="1"/>
        <v>0</v>
      </c>
    </row>
    <row r="192" spans="24:88" x14ac:dyDescent="0.25">
      <c r="X192" t="str">
        <f>IndexTable!$C$26</f>
        <v>Magicka</v>
      </c>
      <c r="Y192" cm="1">
        <f t="array" aca="1" ref="Y192:CJ192" ca="1">TRANSPOSE($CU$102:$CU$165)</f>
        <v>95497</v>
      </c>
      <c r="Z192">
        <f ca="1"/>
        <v>953207</v>
      </c>
      <c r="AA192">
        <f ca="1"/>
        <v>1121531</v>
      </c>
      <c r="AB192">
        <f ca="1"/>
        <v>46519</v>
      </c>
      <c r="AC192">
        <f ca="1"/>
        <v>0</v>
      </c>
      <c r="AD192">
        <f ca="1"/>
        <v>0</v>
      </c>
      <c r="AE192">
        <f ca="1"/>
        <v>0</v>
      </c>
      <c r="AF192">
        <f ca="1"/>
        <v>0</v>
      </c>
      <c r="AG192">
        <f ca="1"/>
        <v>0</v>
      </c>
      <c r="AH192">
        <f ca="1"/>
        <v>0</v>
      </c>
      <c r="AI192">
        <f ca="1"/>
        <v>0</v>
      </c>
      <c r="AJ192">
        <f ca="1"/>
        <v>0</v>
      </c>
      <c r="AK192">
        <f ca="1"/>
        <v>0</v>
      </c>
      <c r="AL192">
        <f ca="1"/>
        <v>0</v>
      </c>
      <c r="AM192">
        <f ca="1"/>
        <v>0</v>
      </c>
      <c r="AN192">
        <f ca="1"/>
        <v>0</v>
      </c>
      <c r="AO192">
        <f ca="1"/>
        <v>0</v>
      </c>
      <c r="AP192">
        <f ca="1"/>
        <v>0</v>
      </c>
      <c r="AQ192">
        <f ca="1"/>
        <v>0</v>
      </c>
      <c r="AR192">
        <f ca="1"/>
        <v>0</v>
      </c>
      <c r="AS192">
        <f ca="1"/>
        <v>0</v>
      </c>
      <c r="AT192">
        <f ca="1"/>
        <v>0</v>
      </c>
      <c r="AU192">
        <f ca="1"/>
        <v>0</v>
      </c>
      <c r="AV192">
        <f ca="1"/>
        <v>0</v>
      </c>
      <c r="AW192">
        <f ca="1"/>
        <v>0</v>
      </c>
      <c r="AX192">
        <f ca="1"/>
        <v>0</v>
      </c>
      <c r="AY192">
        <f ca="1"/>
        <v>0</v>
      </c>
      <c r="AZ192">
        <f ca="1"/>
        <v>0</v>
      </c>
      <c r="BA192">
        <f ca="1"/>
        <v>0</v>
      </c>
      <c r="BB192">
        <f ca="1"/>
        <v>0</v>
      </c>
      <c r="BC192">
        <f ca="1"/>
        <v>0</v>
      </c>
      <c r="BD192">
        <f ca="1"/>
        <v>0</v>
      </c>
      <c r="BE192">
        <f ca="1"/>
        <v>0</v>
      </c>
      <c r="BF192">
        <f ca="1"/>
        <v>0</v>
      </c>
      <c r="BG192">
        <f ca="1"/>
        <v>0</v>
      </c>
      <c r="BH192">
        <f ca="1"/>
        <v>0</v>
      </c>
      <c r="BI192">
        <f ca="1"/>
        <v>0</v>
      </c>
      <c r="BJ192">
        <f ca="1"/>
        <v>0</v>
      </c>
      <c r="BK192">
        <f ca="1"/>
        <v>0</v>
      </c>
      <c r="BL192">
        <f ca="1"/>
        <v>0</v>
      </c>
      <c r="BM192">
        <f ca="1"/>
        <v>0</v>
      </c>
      <c r="BN192">
        <f ca="1"/>
        <v>0</v>
      </c>
      <c r="BO192">
        <f ca="1"/>
        <v>0</v>
      </c>
      <c r="BP192">
        <f ca="1"/>
        <v>0</v>
      </c>
      <c r="BQ192">
        <f ca="1"/>
        <v>0</v>
      </c>
      <c r="BR192">
        <f ca="1"/>
        <v>0</v>
      </c>
      <c r="BS192">
        <f ca="1"/>
        <v>0</v>
      </c>
      <c r="BT192">
        <f ca="1"/>
        <v>0</v>
      </c>
      <c r="BU192">
        <f ca="1"/>
        <v>0</v>
      </c>
      <c r="BV192">
        <f ca="1"/>
        <v>0</v>
      </c>
      <c r="BW192">
        <f ca="1"/>
        <v>0</v>
      </c>
      <c r="BX192">
        <f ca="1"/>
        <v>0</v>
      </c>
      <c r="BY192">
        <f ca="1"/>
        <v>0</v>
      </c>
      <c r="BZ192">
        <f ca="1"/>
        <v>0</v>
      </c>
      <c r="CA192">
        <f ca="1"/>
        <v>0</v>
      </c>
      <c r="CB192">
        <f ca="1"/>
        <v>0</v>
      </c>
      <c r="CC192">
        <f ca="1"/>
        <v>0</v>
      </c>
      <c r="CD192">
        <f ca="1"/>
        <v>0</v>
      </c>
      <c r="CE192">
        <f ca="1"/>
        <v>0</v>
      </c>
      <c r="CF192">
        <f ca="1"/>
        <v>0</v>
      </c>
      <c r="CG192">
        <f ca="1"/>
        <v>0</v>
      </c>
      <c r="CH192">
        <f ca="1"/>
        <v>0</v>
      </c>
      <c r="CI192">
        <f ca="1"/>
        <v>0</v>
      </c>
      <c r="CJ192">
        <f ca="1"/>
        <v>0</v>
      </c>
    </row>
    <row r="193" spans="24:88" x14ac:dyDescent="0.25">
      <c r="X193" t="str">
        <f>IndexTable!$C$27</f>
        <v>Melee</v>
      </c>
      <c r="Y193" cm="1">
        <f t="array" aca="1" ref="Y193:CJ193" ca="1">TRANSPOSE($CX$102:$CX$165)</f>
        <v>94098</v>
      </c>
      <c r="Z193">
        <f ca="1"/>
        <v>1205404</v>
      </c>
      <c r="AA193">
        <f ca="1"/>
        <v>55029</v>
      </c>
      <c r="AB193">
        <f ca="1"/>
        <v>0</v>
      </c>
      <c r="AC193">
        <f ca="1"/>
        <v>0</v>
      </c>
      <c r="AD193">
        <f ca="1"/>
        <v>0</v>
      </c>
      <c r="AE193">
        <f ca="1"/>
        <v>0</v>
      </c>
      <c r="AF193">
        <f ca="1"/>
        <v>0</v>
      </c>
      <c r="AG193">
        <f ca="1"/>
        <v>0</v>
      </c>
      <c r="AH193">
        <f ca="1"/>
        <v>0</v>
      </c>
      <c r="AI193">
        <f ca="1"/>
        <v>0</v>
      </c>
      <c r="AJ193">
        <f ca="1"/>
        <v>0</v>
      </c>
      <c r="AK193">
        <f ca="1"/>
        <v>0</v>
      </c>
      <c r="AL193">
        <f ca="1"/>
        <v>0</v>
      </c>
      <c r="AM193">
        <f ca="1"/>
        <v>0</v>
      </c>
      <c r="AN193">
        <f ca="1"/>
        <v>0</v>
      </c>
      <c r="AO193">
        <f ca="1"/>
        <v>0</v>
      </c>
      <c r="AP193">
        <f ca="1"/>
        <v>0</v>
      </c>
      <c r="AQ193">
        <f ca="1"/>
        <v>0</v>
      </c>
      <c r="AR193">
        <f ca="1"/>
        <v>0</v>
      </c>
      <c r="AS193">
        <f ca="1"/>
        <v>0</v>
      </c>
      <c r="AT193">
        <f ca="1"/>
        <v>0</v>
      </c>
      <c r="AU193">
        <f ca="1"/>
        <v>0</v>
      </c>
      <c r="AV193">
        <f ca="1"/>
        <v>0</v>
      </c>
      <c r="AW193">
        <f ca="1"/>
        <v>0</v>
      </c>
      <c r="AX193">
        <f ca="1"/>
        <v>0</v>
      </c>
      <c r="AY193">
        <f ca="1"/>
        <v>0</v>
      </c>
      <c r="AZ193">
        <f ca="1"/>
        <v>0</v>
      </c>
      <c r="BA193">
        <f ca="1"/>
        <v>0</v>
      </c>
      <c r="BB193">
        <f ca="1"/>
        <v>0</v>
      </c>
      <c r="BC193">
        <f ca="1"/>
        <v>0</v>
      </c>
      <c r="BD193">
        <f ca="1"/>
        <v>0</v>
      </c>
      <c r="BE193">
        <f ca="1"/>
        <v>0</v>
      </c>
      <c r="BF193">
        <f ca="1"/>
        <v>0</v>
      </c>
      <c r="BG193">
        <f ca="1"/>
        <v>0</v>
      </c>
      <c r="BH193">
        <f ca="1"/>
        <v>0</v>
      </c>
      <c r="BI193">
        <f ca="1"/>
        <v>0</v>
      </c>
      <c r="BJ193">
        <f ca="1"/>
        <v>0</v>
      </c>
      <c r="BK193">
        <f ca="1"/>
        <v>0</v>
      </c>
      <c r="BL193">
        <f ca="1"/>
        <v>0</v>
      </c>
      <c r="BM193">
        <f ca="1"/>
        <v>0</v>
      </c>
      <c r="BN193">
        <f ca="1"/>
        <v>0</v>
      </c>
      <c r="BO193">
        <f ca="1"/>
        <v>0</v>
      </c>
      <c r="BP193">
        <f ca="1"/>
        <v>0</v>
      </c>
      <c r="BQ193">
        <f ca="1"/>
        <v>0</v>
      </c>
      <c r="BR193">
        <f ca="1"/>
        <v>0</v>
      </c>
      <c r="BS193">
        <f ca="1"/>
        <v>0</v>
      </c>
      <c r="BT193">
        <f ca="1"/>
        <v>0</v>
      </c>
      <c r="BU193">
        <f ca="1"/>
        <v>0</v>
      </c>
      <c r="BV193">
        <f ca="1"/>
        <v>0</v>
      </c>
      <c r="BW193">
        <f ca="1"/>
        <v>0</v>
      </c>
      <c r="BX193">
        <f ca="1"/>
        <v>0</v>
      </c>
      <c r="BY193">
        <f ca="1"/>
        <v>0</v>
      </c>
      <c r="BZ193">
        <f ca="1"/>
        <v>0</v>
      </c>
      <c r="CA193">
        <f ca="1"/>
        <v>0</v>
      </c>
      <c r="CB193">
        <f ca="1"/>
        <v>0</v>
      </c>
      <c r="CC193">
        <f ca="1"/>
        <v>0</v>
      </c>
      <c r="CD193">
        <f ca="1"/>
        <v>0</v>
      </c>
      <c r="CE193">
        <f ca="1"/>
        <v>0</v>
      </c>
      <c r="CF193">
        <f ca="1"/>
        <v>0</v>
      </c>
      <c r="CG193">
        <f ca="1"/>
        <v>0</v>
      </c>
      <c r="CH193">
        <f ca="1"/>
        <v>0</v>
      </c>
      <c r="CI193">
        <f ca="1"/>
        <v>0</v>
      </c>
      <c r="CJ193">
        <f ca="1"/>
        <v>0</v>
      </c>
    </row>
    <row r="194" spans="24:88" x14ac:dyDescent="0.25">
      <c r="X194" t="str">
        <f>IndexTable!$C$28</f>
        <v>Metamagic</v>
      </c>
      <c r="Y194" cm="1">
        <f t="array" aca="1" ref="Y194:CJ194" ca="1">TRANSPOSE($DA$102:$DA$165)</f>
        <v>47909</v>
      </c>
      <c r="Z194">
        <f ca="1"/>
        <v>28582</v>
      </c>
      <c r="AA194">
        <f ca="1"/>
        <v>99710</v>
      </c>
      <c r="AB194">
        <f ca="1"/>
        <v>1127130</v>
      </c>
      <c r="AC194">
        <f ca="1"/>
        <v>49324</v>
      </c>
      <c r="AD194">
        <f ca="1"/>
        <v>47906</v>
      </c>
      <c r="AE194">
        <f ca="1"/>
        <v>27184</v>
      </c>
      <c r="AF194">
        <f ca="1"/>
        <v>277729</v>
      </c>
      <c r="AG194">
        <f ca="1"/>
        <v>14599</v>
      </c>
      <c r="AH194">
        <f ca="1"/>
        <v>52246</v>
      </c>
      <c r="AI194">
        <f ca="1"/>
        <v>675575</v>
      </c>
      <c r="AJ194">
        <f ca="1"/>
        <v>1209551</v>
      </c>
      <c r="AK194">
        <f ca="1"/>
        <v>130254</v>
      </c>
      <c r="AL194">
        <f ca="1"/>
        <v>4828</v>
      </c>
      <c r="AM194">
        <f ca="1"/>
        <v>816362</v>
      </c>
      <c r="AN194">
        <f ca="1"/>
        <v>290244</v>
      </c>
      <c r="AO194">
        <f ca="1"/>
        <v>267967</v>
      </c>
      <c r="AP194">
        <f ca="1"/>
        <v>46519</v>
      </c>
      <c r="AQ194">
        <f ca="1"/>
        <v>907595</v>
      </c>
      <c r="AR194">
        <f ca="1"/>
        <v>295832</v>
      </c>
      <c r="AS194">
        <f ca="1"/>
        <v>0</v>
      </c>
      <c r="AT194">
        <f ca="1"/>
        <v>0</v>
      </c>
      <c r="AU194">
        <f ca="1"/>
        <v>0</v>
      </c>
      <c r="AV194">
        <f ca="1"/>
        <v>0</v>
      </c>
      <c r="AW194">
        <f ca="1"/>
        <v>0</v>
      </c>
      <c r="AX194">
        <f ca="1"/>
        <v>0</v>
      </c>
      <c r="AY194">
        <f ca="1"/>
        <v>0</v>
      </c>
      <c r="AZ194">
        <f ca="1"/>
        <v>0</v>
      </c>
      <c r="BA194">
        <f ca="1"/>
        <v>0</v>
      </c>
      <c r="BB194">
        <f ca="1"/>
        <v>0</v>
      </c>
      <c r="BC194">
        <f ca="1"/>
        <v>0</v>
      </c>
      <c r="BD194">
        <f ca="1"/>
        <v>0</v>
      </c>
      <c r="BE194">
        <f ca="1"/>
        <v>0</v>
      </c>
      <c r="BF194">
        <f ca="1"/>
        <v>0</v>
      </c>
      <c r="BG194">
        <f ca="1"/>
        <v>0</v>
      </c>
      <c r="BH194">
        <f ca="1"/>
        <v>0</v>
      </c>
      <c r="BI194">
        <f ca="1"/>
        <v>0</v>
      </c>
      <c r="BJ194">
        <f ca="1"/>
        <v>0</v>
      </c>
      <c r="BK194">
        <f ca="1"/>
        <v>0</v>
      </c>
      <c r="BL194">
        <f ca="1"/>
        <v>0</v>
      </c>
      <c r="BM194">
        <f ca="1"/>
        <v>0</v>
      </c>
      <c r="BN194">
        <f ca="1"/>
        <v>0</v>
      </c>
      <c r="BO194">
        <f ca="1"/>
        <v>0</v>
      </c>
      <c r="BP194">
        <f ca="1"/>
        <v>0</v>
      </c>
      <c r="BQ194">
        <f ca="1"/>
        <v>0</v>
      </c>
      <c r="BR194">
        <f ca="1"/>
        <v>0</v>
      </c>
      <c r="BS194">
        <f ca="1"/>
        <v>0</v>
      </c>
      <c r="BT194">
        <f ca="1"/>
        <v>0</v>
      </c>
      <c r="BU194">
        <f ca="1"/>
        <v>0</v>
      </c>
      <c r="BV194">
        <f ca="1"/>
        <v>0</v>
      </c>
      <c r="BW194">
        <f ca="1"/>
        <v>0</v>
      </c>
      <c r="BX194">
        <f ca="1"/>
        <v>0</v>
      </c>
      <c r="BY194">
        <f ca="1"/>
        <v>0</v>
      </c>
      <c r="BZ194">
        <f ca="1"/>
        <v>0</v>
      </c>
      <c r="CA194">
        <f ca="1"/>
        <v>0</v>
      </c>
      <c r="CB194">
        <f ca="1"/>
        <v>0</v>
      </c>
      <c r="CC194">
        <f ca="1"/>
        <v>0</v>
      </c>
      <c r="CD194">
        <f ca="1"/>
        <v>0</v>
      </c>
      <c r="CE194">
        <f ca="1"/>
        <v>0</v>
      </c>
      <c r="CF194">
        <f ca="1"/>
        <v>0</v>
      </c>
      <c r="CG194">
        <f ca="1"/>
        <v>0</v>
      </c>
      <c r="CH194">
        <f ca="1"/>
        <v>0</v>
      </c>
      <c r="CI194">
        <f ca="1"/>
        <v>0</v>
      </c>
      <c r="CJ194">
        <f ca="1"/>
        <v>0</v>
      </c>
    </row>
    <row r="195" spans="24:88" x14ac:dyDescent="0.25">
      <c r="X195" t="str">
        <f>IndexTable!$C$29</f>
        <v>Mobility</v>
      </c>
      <c r="Y195" cm="1">
        <f t="array" aca="1" ref="Y195:CJ195" ca="1">TRANSPOSE($DD$102:$DD$165)</f>
        <v>21534</v>
      </c>
      <c r="Z195">
        <f ca="1"/>
        <v>31380</v>
      </c>
      <c r="AA195">
        <f ca="1"/>
        <v>1205404</v>
      </c>
      <c r="AB195">
        <f ca="1"/>
        <v>31372</v>
      </c>
      <c r="AC195">
        <f ca="1"/>
        <v>0</v>
      </c>
      <c r="AD195">
        <f ca="1"/>
        <v>0</v>
      </c>
      <c r="AE195">
        <f ca="1"/>
        <v>0</v>
      </c>
      <c r="AF195">
        <f ca="1"/>
        <v>0</v>
      </c>
      <c r="AG195">
        <f ca="1"/>
        <v>0</v>
      </c>
      <c r="AH195">
        <f ca="1"/>
        <v>0</v>
      </c>
      <c r="AI195">
        <f ca="1"/>
        <v>0</v>
      </c>
      <c r="AJ195">
        <f ca="1"/>
        <v>0</v>
      </c>
      <c r="AK195">
        <f ca="1"/>
        <v>0</v>
      </c>
      <c r="AL195">
        <f ca="1"/>
        <v>0</v>
      </c>
      <c r="AM195">
        <f ca="1"/>
        <v>0</v>
      </c>
      <c r="AN195">
        <f ca="1"/>
        <v>0</v>
      </c>
      <c r="AO195">
        <f ca="1"/>
        <v>0</v>
      </c>
      <c r="AP195">
        <f ca="1"/>
        <v>0</v>
      </c>
      <c r="AQ195">
        <f ca="1"/>
        <v>0</v>
      </c>
      <c r="AR195">
        <f ca="1"/>
        <v>0</v>
      </c>
      <c r="AS195">
        <f ca="1"/>
        <v>0</v>
      </c>
      <c r="AT195">
        <f ca="1"/>
        <v>0</v>
      </c>
      <c r="AU195">
        <f ca="1"/>
        <v>0</v>
      </c>
      <c r="AV195">
        <f ca="1"/>
        <v>0</v>
      </c>
      <c r="AW195">
        <f ca="1"/>
        <v>0</v>
      </c>
      <c r="AX195">
        <f ca="1"/>
        <v>0</v>
      </c>
      <c r="AY195">
        <f ca="1"/>
        <v>0</v>
      </c>
      <c r="AZ195">
        <f ca="1"/>
        <v>0</v>
      </c>
      <c r="BA195">
        <f ca="1"/>
        <v>0</v>
      </c>
      <c r="BB195">
        <f ca="1"/>
        <v>0</v>
      </c>
      <c r="BC195">
        <f ca="1"/>
        <v>0</v>
      </c>
      <c r="BD195">
        <f ca="1"/>
        <v>0</v>
      </c>
      <c r="BE195">
        <f ca="1"/>
        <v>0</v>
      </c>
      <c r="BF195">
        <f ca="1"/>
        <v>0</v>
      </c>
      <c r="BG195">
        <f ca="1"/>
        <v>0</v>
      </c>
      <c r="BH195">
        <f ca="1"/>
        <v>0</v>
      </c>
      <c r="BI195">
        <f ca="1"/>
        <v>0</v>
      </c>
      <c r="BJ195">
        <f ca="1"/>
        <v>0</v>
      </c>
      <c r="BK195">
        <f ca="1"/>
        <v>0</v>
      </c>
      <c r="BL195">
        <f ca="1"/>
        <v>0</v>
      </c>
      <c r="BM195">
        <f ca="1"/>
        <v>0</v>
      </c>
      <c r="BN195">
        <f ca="1"/>
        <v>0</v>
      </c>
      <c r="BO195">
        <f ca="1"/>
        <v>0</v>
      </c>
      <c r="BP195">
        <f ca="1"/>
        <v>0</v>
      </c>
      <c r="BQ195">
        <f ca="1"/>
        <v>0</v>
      </c>
      <c r="BR195">
        <f ca="1"/>
        <v>0</v>
      </c>
      <c r="BS195">
        <f ca="1"/>
        <v>0</v>
      </c>
      <c r="BT195">
        <f ca="1"/>
        <v>0</v>
      </c>
      <c r="BU195">
        <f ca="1"/>
        <v>0</v>
      </c>
      <c r="BV195">
        <f ca="1"/>
        <v>0</v>
      </c>
      <c r="BW195">
        <f ca="1"/>
        <v>0</v>
      </c>
      <c r="BX195">
        <f ca="1"/>
        <v>0</v>
      </c>
      <c r="BY195">
        <f ca="1"/>
        <v>0</v>
      </c>
      <c r="BZ195">
        <f ca="1"/>
        <v>0</v>
      </c>
      <c r="CA195">
        <f ca="1"/>
        <v>0</v>
      </c>
      <c r="CB195">
        <f ca="1"/>
        <v>0</v>
      </c>
      <c r="CC195">
        <f ca="1"/>
        <v>0</v>
      </c>
      <c r="CD195">
        <f ca="1"/>
        <v>0</v>
      </c>
      <c r="CE195">
        <f ca="1"/>
        <v>0</v>
      </c>
      <c r="CF195">
        <f ca="1"/>
        <v>0</v>
      </c>
      <c r="CG195">
        <f ca="1"/>
        <v>0</v>
      </c>
      <c r="CH195">
        <f ca="1"/>
        <v>0</v>
      </c>
      <c r="CI195">
        <f ca="1"/>
        <v>0</v>
      </c>
      <c r="CJ195">
        <f ca="1"/>
        <v>0</v>
      </c>
    </row>
    <row r="196" spans="24:88" x14ac:dyDescent="0.25">
      <c r="X196" t="str">
        <f>IndexTable!$C$30</f>
        <v>Morale</v>
      </c>
      <c r="Y196" cm="1">
        <f t="array" ref="Y196:CJ196">TRANSPOSE($DG$102:$DG$165)</f>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row>
    <row r="197" spans="24:88" x14ac:dyDescent="0.25">
      <c r="X197" t="str">
        <f>IndexTable!$C$31</f>
        <v>Oblivion</v>
      </c>
      <c r="Y197" cm="1">
        <f t="array" aca="1" ref="Y197:CJ197" ca="1">TRANSPOSE($DJ$102:$DJ$165)</f>
        <v>74585</v>
      </c>
      <c r="Z197">
        <f ca="1"/>
        <v>74596</v>
      </c>
      <c r="AA197">
        <f ca="1"/>
        <v>1190056</v>
      </c>
      <c r="AB197">
        <f ca="1"/>
        <v>106660</v>
      </c>
      <c r="AC197">
        <f ca="1"/>
        <v>75999</v>
      </c>
      <c r="AD197">
        <f ca="1"/>
        <v>78806</v>
      </c>
      <c r="AE197">
        <f ca="1"/>
        <v>812209</v>
      </c>
      <c r="AF197">
        <f ca="1"/>
        <v>76008</v>
      </c>
      <c r="AG197">
        <f ca="1"/>
        <v>74608</v>
      </c>
      <c r="AH197">
        <f ca="1"/>
        <v>600977</v>
      </c>
      <c r="AI197">
        <f ca="1"/>
        <v>558732</v>
      </c>
      <c r="AJ197">
        <f ca="1"/>
        <v>1195611</v>
      </c>
      <c r="AK197">
        <f ca="1"/>
        <v>76023</v>
      </c>
      <c r="AL197">
        <f ca="1"/>
        <v>1048626</v>
      </c>
      <c r="AM197">
        <f ca="1"/>
        <v>105261</v>
      </c>
      <c r="AN197">
        <f ca="1"/>
        <v>589293</v>
      </c>
      <c r="AO197">
        <f ca="1"/>
        <v>144150</v>
      </c>
      <c r="AP197">
        <f ca="1"/>
        <v>0</v>
      </c>
      <c r="AQ197">
        <f ca="1"/>
        <v>0</v>
      </c>
      <c r="AR197">
        <f ca="1"/>
        <v>0</v>
      </c>
      <c r="AS197">
        <f ca="1"/>
        <v>0</v>
      </c>
      <c r="AT197">
        <f ca="1"/>
        <v>0</v>
      </c>
      <c r="AU197">
        <f ca="1"/>
        <v>0</v>
      </c>
      <c r="AV197">
        <f ca="1"/>
        <v>0</v>
      </c>
      <c r="AW197">
        <f ca="1"/>
        <v>0</v>
      </c>
      <c r="AX197">
        <f ca="1"/>
        <v>0</v>
      </c>
      <c r="AY197">
        <f ca="1"/>
        <v>0</v>
      </c>
      <c r="AZ197">
        <f ca="1"/>
        <v>0</v>
      </c>
      <c r="BA197">
        <f ca="1"/>
        <v>0</v>
      </c>
      <c r="BB197">
        <f ca="1"/>
        <v>0</v>
      </c>
      <c r="BC197">
        <f ca="1"/>
        <v>0</v>
      </c>
      <c r="BD197">
        <f ca="1"/>
        <v>0</v>
      </c>
      <c r="BE197">
        <f ca="1"/>
        <v>0</v>
      </c>
      <c r="BF197">
        <f ca="1"/>
        <v>0</v>
      </c>
      <c r="BG197">
        <f ca="1"/>
        <v>0</v>
      </c>
      <c r="BH197">
        <f ca="1"/>
        <v>0</v>
      </c>
      <c r="BI197">
        <f ca="1"/>
        <v>0</v>
      </c>
      <c r="BJ197">
        <f ca="1"/>
        <v>0</v>
      </c>
      <c r="BK197">
        <f ca="1"/>
        <v>0</v>
      </c>
      <c r="BL197">
        <f ca="1"/>
        <v>0</v>
      </c>
      <c r="BM197">
        <f ca="1"/>
        <v>0</v>
      </c>
      <c r="BN197">
        <f ca="1"/>
        <v>0</v>
      </c>
      <c r="BO197">
        <f ca="1"/>
        <v>0</v>
      </c>
      <c r="BP197">
        <f ca="1"/>
        <v>0</v>
      </c>
      <c r="BQ197">
        <f ca="1"/>
        <v>0</v>
      </c>
      <c r="BR197">
        <f ca="1"/>
        <v>0</v>
      </c>
      <c r="BS197">
        <f ca="1"/>
        <v>0</v>
      </c>
      <c r="BT197">
        <f ca="1"/>
        <v>0</v>
      </c>
      <c r="BU197">
        <f ca="1"/>
        <v>0</v>
      </c>
      <c r="BV197">
        <f ca="1"/>
        <v>0</v>
      </c>
      <c r="BW197">
        <f ca="1"/>
        <v>0</v>
      </c>
      <c r="BX197">
        <f ca="1"/>
        <v>0</v>
      </c>
      <c r="BY197">
        <f ca="1"/>
        <v>0</v>
      </c>
      <c r="BZ197">
        <f ca="1"/>
        <v>0</v>
      </c>
      <c r="CA197">
        <f ca="1"/>
        <v>0</v>
      </c>
      <c r="CB197">
        <f ca="1"/>
        <v>0</v>
      </c>
      <c r="CC197">
        <f ca="1"/>
        <v>0</v>
      </c>
      <c r="CD197">
        <f ca="1"/>
        <v>0</v>
      </c>
      <c r="CE197">
        <f ca="1"/>
        <v>0</v>
      </c>
      <c r="CF197">
        <f ca="1"/>
        <v>0</v>
      </c>
      <c r="CG197">
        <f ca="1"/>
        <v>0</v>
      </c>
      <c r="CH197">
        <f ca="1"/>
        <v>0</v>
      </c>
      <c r="CI197">
        <f ca="1"/>
        <v>0</v>
      </c>
      <c r="CJ197">
        <f ca="1"/>
        <v>0</v>
      </c>
    </row>
    <row r="198" spans="24:88" x14ac:dyDescent="0.25">
      <c r="X198" t="str">
        <f>IndexTable!$C$32</f>
        <v>Perception</v>
      </c>
      <c r="Y198" cm="1">
        <f t="array" aca="1" ref="Y198:CJ198" ca="1">TRANSPOSE($DM$102:$DM$165)</f>
        <v>25762</v>
      </c>
      <c r="Z198">
        <f ca="1"/>
        <v>227497</v>
      </c>
      <c r="AA198">
        <f ca="1"/>
        <v>49475</v>
      </c>
      <c r="AB198">
        <f ca="1"/>
        <v>0</v>
      </c>
      <c r="AC198">
        <f ca="1"/>
        <v>0</v>
      </c>
      <c r="AD198">
        <f ca="1"/>
        <v>0</v>
      </c>
      <c r="AE198">
        <f ca="1"/>
        <v>0</v>
      </c>
      <c r="AF198">
        <f ca="1"/>
        <v>0</v>
      </c>
      <c r="AG198">
        <f ca="1"/>
        <v>0</v>
      </c>
      <c r="AH198">
        <f ca="1"/>
        <v>0</v>
      </c>
      <c r="AI198">
        <f ca="1"/>
        <v>0</v>
      </c>
      <c r="AJ198">
        <f ca="1"/>
        <v>0</v>
      </c>
      <c r="AK198">
        <f ca="1"/>
        <v>0</v>
      </c>
      <c r="AL198">
        <f ca="1"/>
        <v>0</v>
      </c>
      <c r="AM198">
        <f ca="1"/>
        <v>0</v>
      </c>
      <c r="AN198">
        <f ca="1"/>
        <v>0</v>
      </c>
      <c r="AO198">
        <f ca="1"/>
        <v>0</v>
      </c>
      <c r="AP198">
        <f ca="1"/>
        <v>0</v>
      </c>
      <c r="AQ198">
        <f ca="1"/>
        <v>0</v>
      </c>
      <c r="AR198">
        <f ca="1"/>
        <v>0</v>
      </c>
      <c r="AS198">
        <f ca="1"/>
        <v>0</v>
      </c>
      <c r="AT198">
        <f ca="1"/>
        <v>0</v>
      </c>
      <c r="AU198">
        <f ca="1"/>
        <v>0</v>
      </c>
      <c r="AV198">
        <f ca="1"/>
        <v>0</v>
      </c>
      <c r="AW198">
        <f ca="1"/>
        <v>0</v>
      </c>
      <c r="AX198">
        <f ca="1"/>
        <v>0</v>
      </c>
      <c r="AY198">
        <f ca="1"/>
        <v>0</v>
      </c>
      <c r="AZ198">
        <f ca="1"/>
        <v>0</v>
      </c>
      <c r="BA198">
        <f ca="1"/>
        <v>0</v>
      </c>
      <c r="BB198">
        <f ca="1"/>
        <v>0</v>
      </c>
      <c r="BC198">
        <f ca="1"/>
        <v>0</v>
      </c>
      <c r="BD198">
        <f ca="1"/>
        <v>0</v>
      </c>
      <c r="BE198">
        <f ca="1"/>
        <v>0</v>
      </c>
      <c r="BF198">
        <f ca="1"/>
        <v>0</v>
      </c>
      <c r="BG198">
        <f ca="1"/>
        <v>0</v>
      </c>
      <c r="BH198">
        <f ca="1"/>
        <v>0</v>
      </c>
      <c r="BI198">
        <f ca="1"/>
        <v>0</v>
      </c>
      <c r="BJ198">
        <f ca="1"/>
        <v>0</v>
      </c>
      <c r="BK198">
        <f ca="1"/>
        <v>0</v>
      </c>
      <c r="BL198">
        <f ca="1"/>
        <v>0</v>
      </c>
      <c r="BM198">
        <f ca="1"/>
        <v>0</v>
      </c>
      <c r="BN198">
        <f ca="1"/>
        <v>0</v>
      </c>
      <c r="BO198">
        <f ca="1"/>
        <v>0</v>
      </c>
      <c r="BP198">
        <f ca="1"/>
        <v>0</v>
      </c>
      <c r="BQ198">
        <f ca="1"/>
        <v>0</v>
      </c>
      <c r="BR198">
        <f ca="1"/>
        <v>0</v>
      </c>
      <c r="BS198">
        <f ca="1"/>
        <v>0</v>
      </c>
      <c r="BT198">
        <f ca="1"/>
        <v>0</v>
      </c>
      <c r="BU198">
        <f ca="1"/>
        <v>0</v>
      </c>
      <c r="BV198">
        <f ca="1"/>
        <v>0</v>
      </c>
      <c r="BW198">
        <f ca="1"/>
        <v>0</v>
      </c>
      <c r="BX198">
        <f ca="1"/>
        <v>0</v>
      </c>
      <c r="BY198">
        <f ca="1"/>
        <v>0</v>
      </c>
      <c r="BZ198">
        <f ca="1"/>
        <v>0</v>
      </c>
      <c r="CA198">
        <f ca="1"/>
        <v>0</v>
      </c>
      <c r="CB198">
        <f ca="1"/>
        <v>0</v>
      </c>
      <c r="CC198">
        <f ca="1"/>
        <v>0</v>
      </c>
      <c r="CD198">
        <f ca="1"/>
        <v>0</v>
      </c>
      <c r="CE198">
        <f ca="1"/>
        <v>0</v>
      </c>
      <c r="CF198">
        <f ca="1"/>
        <v>0</v>
      </c>
      <c r="CG198">
        <f ca="1"/>
        <v>0</v>
      </c>
      <c r="CH198">
        <f ca="1"/>
        <v>0</v>
      </c>
      <c r="CI198">
        <f ca="1"/>
        <v>0</v>
      </c>
      <c r="CJ198">
        <f ca="1"/>
        <v>0</v>
      </c>
    </row>
    <row r="199" spans="24:88" x14ac:dyDescent="0.25">
      <c r="X199" t="str">
        <f>IndexTable!$C$33</f>
        <v>Poison</v>
      </c>
      <c r="Y199" cm="1">
        <f t="array" aca="1" ref="Y199:CJ199" ca="1">TRANSPOSE($DP$102:$DP$165)</f>
        <v>1303805</v>
      </c>
      <c r="Z199">
        <f ca="1"/>
        <v>0</v>
      </c>
      <c r="AA199">
        <f ca="1"/>
        <v>0</v>
      </c>
      <c r="AB199">
        <f ca="1"/>
        <v>0</v>
      </c>
      <c r="AC199">
        <f ca="1"/>
        <v>0</v>
      </c>
      <c r="AD199">
        <f ca="1"/>
        <v>0</v>
      </c>
      <c r="AE199">
        <f ca="1"/>
        <v>0</v>
      </c>
      <c r="AF199">
        <f ca="1"/>
        <v>0</v>
      </c>
      <c r="AG199">
        <f ca="1"/>
        <v>0</v>
      </c>
      <c r="AH199">
        <f ca="1"/>
        <v>0</v>
      </c>
      <c r="AI199">
        <f ca="1"/>
        <v>0</v>
      </c>
      <c r="AJ199">
        <f ca="1"/>
        <v>0</v>
      </c>
      <c r="AK199">
        <f ca="1"/>
        <v>0</v>
      </c>
      <c r="AL199">
        <f ca="1"/>
        <v>0</v>
      </c>
      <c r="AM199">
        <f ca="1"/>
        <v>0</v>
      </c>
      <c r="AN199">
        <f ca="1"/>
        <v>0</v>
      </c>
      <c r="AO199">
        <f ca="1"/>
        <v>0</v>
      </c>
      <c r="AP199">
        <f ca="1"/>
        <v>0</v>
      </c>
      <c r="AQ199">
        <f ca="1"/>
        <v>0</v>
      </c>
      <c r="AR199">
        <f ca="1"/>
        <v>0</v>
      </c>
      <c r="AS199">
        <f ca="1"/>
        <v>0</v>
      </c>
      <c r="AT199">
        <f ca="1"/>
        <v>0</v>
      </c>
      <c r="AU199">
        <f ca="1"/>
        <v>0</v>
      </c>
      <c r="AV199">
        <f ca="1"/>
        <v>0</v>
      </c>
      <c r="AW199">
        <f ca="1"/>
        <v>0</v>
      </c>
      <c r="AX199">
        <f ca="1"/>
        <v>0</v>
      </c>
      <c r="AY199">
        <f ca="1"/>
        <v>0</v>
      </c>
      <c r="AZ199">
        <f ca="1"/>
        <v>0</v>
      </c>
      <c r="BA199">
        <f ca="1"/>
        <v>0</v>
      </c>
      <c r="BB199">
        <f ca="1"/>
        <v>0</v>
      </c>
      <c r="BC199">
        <f ca="1"/>
        <v>0</v>
      </c>
      <c r="BD199">
        <f ca="1"/>
        <v>0</v>
      </c>
      <c r="BE199">
        <f ca="1"/>
        <v>0</v>
      </c>
      <c r="BF199">
        <f ca="1"/>
        <v>0</v>
      </c>
      <c r="BG199">
        <f ca="1"/>
        <v>0</v>
      </c>
      <c r="BH199">
        <f ca="1"/>
        <v>0</v>
      </c>
      <c r="BI199">
        <f ca="1"/>
        <v>0</v>
      </c>
      <c r="BJ199">
        <f ca="1"/>
        <v>0</v>
      </c>
      <c r="BK199">
        <f ca="1"/>
        <v>0</v>
      </c>
      <c r="BL199">
        <f ca="1"/>
        <v>0</v>
      </c>
      <c r="BM199">
        <f ca="1"/>
        <v>0</v>
      </c>
      <c r="BN199">
        <f ca="1"/>
        <v>0</v>
      </c>
      <c r="BO199">
        <f ca="1"/>
        <v>0</v>
      </c>
      <c r="BP199">
        <f ca="1"/>
        <v>0</v>
      </c>
      <c r="BQ199">
        <f ca="1"/>
        <v>0</v>
      </c>
      <c r="BR199">
        <f ca="1"/>
        <v>0</v>
      </c>
      <c r="BS199">
        <f ca="1"/>
        <v>0</v>
      </c>
      <c r="BT199">
        <f ca="1"/>
        <v>0</v>
      </c>
      <c r="BU199">
        <f ca="1"/>
        <v>0</v>
      </c>
      <c r="BV199">
        <f ca="1"/>
        <v>0</v>
      </c>
      <c r="BW199">
        <f ca="1"/>
        <v>0</v>
      </c>
      <c r="BX199">
        <f ca="1"/>
        <v>0</v>
      </c>
      <c r="BY199">
        <f ca="1"/>
        <v>0</v>
      </c>
      <c r="BZ199">
        <f ca="1"/>
        <v>0</v>
      </c>
      <c r="CA199">
        <f ca="1"/>
        <v>0</v>
      </c>
      <c r="CB199">
        <f ca="1"/>
        <v>0</v>
      </c>
      <c r="CC199">
        <f ca="1"/>
        <v>0</v>
      </c>
      <c r="CD199">
        <f ca="1"/>
        <v>0</v>
      </c>
      <c r="CE199">
        <f ca="1"/>
        <v>0</v>
      </c>
      <c r="CF199">
        <f ca="1"/>
        <v>0</v>
      </c>
      <c r="CG199">
        <f ca="1"/>
        <v>0</v>
      </c>
      <c r="CH199">
        <f ca="1"/>
        <v>0</v>
      </c>
      <c r="CI199">
        <f ca="1"/>
        <v>0</v>
      </c>
      <c r="CJ199">
        <f ca="1"/>
        <v>0</v>
      </c>
    </row>
    <row r="200" spans="24:88" x14ac:dyDescent="0.25">
      <c r="X200" t="str">
        <f>IndexTable!$C$34</f>
        <v>Protection</v>
      </c>
      <c r="Y200" cm="1">
        <f t="array" aca="1" ref="Y200:CJ200" ca="1">TRANSPOSE($DS$102:$DS$165)</f>
        <v>46662</v>
      </c>
      <c r="Z200">
        <f ca="1"/>
        <v>130250</v>
      </c>
      <c r="AA200">
        <f ca="1"/>
        <v>388334</v>
      </c>
      <c r="AB200">
        <f ca="1"/>
        <v>0</v>
      </c>
      <c r="AC200">
        <f ca="1"/>
        <v>0</v>
      </c>
      <c r="AD200">
        <f ca="1"/>
        <v>0</v>
      </c>
      <c r="AE200">
        <f ca="1"/>
        <v>0</v>
      </c>
      <c r="AF200">
        <f ca="1"/>
        <v>0</v>
      </c>
      <c r="AG200">
        <f ca="1"/>
        <v>0</v>
      </c>
      <c r="AH200">
        <f ca="1"/>
        <v>0</v>
      </c>
      <c r="AI200">
        <f ca="1"/>
        <v>0</v>
      </c>
      <c r="AJ200">
        <f ca="1"/>
        <v>0</v>
      </c>
      <c r="AK200">
        <f ca="1"/>
        <v>0</v>
      </c>
      <c r="AL200">
        <f ca="1"/>
        <v>0</v>
      </c>
      <c r="AM200">
        <f ca="1"/>
        <v>0</v>
      </c>
      <c r="AN200">
        <f ca="1"/>
        <v>0</v>
      </c>
      <c r="AO200">
        <f ca="1"/>
        <v>0</v>
      </c>
      <c r="AP200">
        <f ca="1"/>
        <v>0</v>
      </c>
      <c r="AQ200">
        <f ca="1"/>
        <v>0</v>
      </c>
      <c r="AR200">
        <f ca="1"/>
        <v>0</v>
      </c>
      <c r="AS200">
        <f ca="1"/>
        <v>0</v>
      </c>
      <c r="AT200">
        <f ca="1"/>
        <v>0</v>
      </c>
      <c r="AU200">
        <f ca="1"/>
        <v>0</v>
      </c>
      <c r="AV200">
        <f ca="1"/>
        <v>0</v>
      </c>
      <c r="AW200">
        <f ca="1"/>
        <v>0</v>
      </c>
      <c r="AX200">
        <f ca="1"/>
        <v>0</v>
      </c>
      <c r="AY200">
        <f ca="1"/>
        <v>0</v>
      </c>
      <c r="AZ200">
        <f ca="1"/>
        <v>0</v>
      </c>
      <c r="BA200">
        <f ca="1"/>
        <v>0</v>
      </c>
      <c r="BB200">
        <f ca="1"/>
        <v>0</v>
      </c>
      <c r="BC200">
        <f ca="1"/>
        <v>0</v>
      </c>
      <c r="BD200">
        <f ca="1"/>
        <v>0</v>
      </c>
      <c r="BE200">
        <f ca="1"/>
        <v>0</v>
      </c>
      <c r="BF200">
        <f ca="1"/>
        <v>0</v>
      </c>
      <c r="BG200">
        <f ca="1"/>
        <v>0</v>
      </c>
      <c r="BH200">
        <f ca="1"/>
        <v>0</v>
      </c>
      <c r="BI200">
        <f ca="1"/>
        <v>0</v>
      </c>
      <c r="BJ200">
        <f ca="1"/>
        <v>0</v>
      </c>
      <c r="BK200">
        <f ca="1"/>
        <v>0</v>
      </c>
      <c r="BL200">
        <f ca="1"/>
        <v>0</v>
      </c>
      <c r="BM200">
        <f ca="1"/>
        <v>0</v>
      </c>
      <c r="BN200">
        <f ca="1"/>
        <v>0</v>
      </c>
      <c r="BO200">
        <f ca="1"/>
        <v>0</v>
      </c>
      <c r="BP200">
        <f ca="1"/>
        <v>0</v>
      </c>
      <c r="BQ200">
        <f ca="1"/>
        <v>0</v>
      </c>
      <c r="BR200">
        <f ca="1"/>
        <v>0</v>
      </c>
      <c r="BS200">
        <f ca="1"/>
        <v>0</v>
      </c>
      <c r="BT200">
        <f ca="1"/>
        <v>0</v>
      </c>
      <c r="BU200">
        <f ca="1"/>
        <v>0</v>
      </c>
      <c r="BV200">
        <f ca="1"/>
        <v>0</v>
      </c>
      <c r="BW200">
        <f ca="1"/>
        <v>0</v>
      </c>
      <c r="BX200">
        <f ca="1"/>
        <v>0</v>
      </c>
      <c r="BY200">
        <f ca="1"/>
        <v>0</v>
      </c>
      <c r="BZ200">
        <f ca="1"/>
        <v>0</v>
      </c>
      <c r="CA200">
        <f ca="1"/>
        <v>0</v>
      </c>
      <c r="CB200">
        <f ca="1"/>
        <v>0</v>
      </c>
      <c r="CC200">
        <f ca="1"/>
        <v>0</v>
      </c>
      <c r="CD200">
        <f ca="1"/>
        <v>0</v>
      </c>
      <c r="CE200">
        <f ca="1"/>
        <v>0</v>
      </c>
      <c r="CF200">
        <f ca="1"/>
        <v>0</v>
      </c>
      <c r="CG200">
        <f ca="1"/>
        <v>0</v>
      </c>
      <c r="CH200">
        <f ca="1"/>
        <v>0</v>
      </c>
      <c r="CI200">
        <f ca="1"/>
        <v>0</v>
      </c>
      <c r="CJ200">
        <f ca="1"/>
        <v>0</v>
      </c>
    </row>
    <row r="201" spans="24:88" x14ac:dyDescent="0.25">
      <c r="X201" t="str">
        <f>IndexTable!$C$35</f>
        <v>Recovery</v>
      </c>
      <c r="Y201" cm="1">
        <f t="array" aca="1" ref="Y201:CJ201" ca="1">TRANSPOSE($DV$102:$DV$165)</f>
        <v>558740</v>
      </c>
      <c r="Z201">
        <f ca="1"/>
        <v>533635</v>
      </c>
      <c r="AA201">
        <f ca="1"/>
        <v>953207</v>
      </c>
      <c r="AB201">
        <f ca="1"/>
        <v>390989</v>
      </c>
      <c r="AC201">
        <f ca="1"/>
        <v>124673</v>
      </c>
      <c r="AD201">
        <f ca="1"/>
        <v>1224803</v>
      </c>
      <c r="AE201">
        <f ca="1"/>
        <v>551726</v>
      </c>
      <c r="AF201">
        <f ca="1"/>
        <v>194158</v>
      </c>
      <c r="AG201">
        <f ca="1"/>
        <v>212170</v>
      </c>
      <c r="AH201">
        <f ca="1"/>
        <v>0</v>
      </c>
      <c r="AI201">
        <f ca="1"/>
        <v>0</v>
      </c>
      <c r="AJ201">
        <f ca="1"/>
        <v>0</v>
      </c>
      <c r="AK201">
        <f ca="1"/>
        <v>0</v>
      </c>
      <c r="AL201">
        <f ca="1"/>
        <v>0</v>
      </c>
      <c r="AM201">
        <f ca="1"/>
        <v>0</v>
      </c>
      <c r="AN201">
        <f ca="1"/>
        <v>0</v>
      </c>
      <c r="AO201">
        <f ca="1"/>
        <v>0</v>
      </c>
      <c r="AP201">
        <f ca="1"/>
        <v>0</v>
      </c>
      <c r="AQ201">
        <f ca="1"/>
        <v>0</v>
      </c>
      <c r="AR201">
        <f ca="1"/>
        <v>0</v>
      </c>
      <c r="AS201">
        <f ca="1"/>
        <v>0</v>
      </c>
      <c r="AT201">
        <f ca="1"/>
        <v>0</v>
      </c>
      <c r="AU201">
        <f ca="1"/>
        <v>0</v>
      </c>
      <c r="AV201">
        <f ca="1"/>
        <v>0</v>
      </c>
      <c r="AW201">
        <f ca="1"/>
        <v>0</v>
      </c>
      <c r="AX201">
        <f ca="1"/>
        <v>0</v>
      </c>
      <c r="AY201">
        <f ca="1"/>
        <v>0</v>
      </c>
      <c r="AZ201">
        <f ca="1"/>
        <v>0</v>
      </c>
      <c r="BA201">
        <f ca="1"/>
        <v>0</v>
      </c>
      <c r="BB201">
        <f ca="1"/>
        <v>0</v>
      </c>
      <c r="BC201">
        <f ca="1"/>
        <v>0</v>
      </c>
      <c r="BD201">
        <f ca="1"/>
        <v>0</v>
      </c>
      <c r="BE201">
        <f ca="1"/>
        <v>0</v>
      </c>
      <c r="BF201">
        <f ca="1"/>
        <v>0</v>
      </c>
      <c r="BG201">
        <f ca="1"/>
        <v>0</v>
      </c>
      <c r="BH201">
        <f ca="1"/>
        <v>0</v>
      </c>
      <c r="BI201">
        <f ca="1"/>
        <v>0</v>
      </c>
      <c r="BJ201">
        <f ca="1"/>
        <v>0</v>
      </c>
      <c r="BK201">
        <f ca="1"/>
        <v>0</v>
      </c>
      <c r="BL201">
        <f ca="1"/>
        <v>0</v>
      </c>
      <c r="BM201">
        <f ca="1"/>
        <v>0</v>
      </c>
      <c r="BN201">
        <f ca="1"/>
        <v>0</v>
      </c>
      <c r="BO201">
        <f ca="1"/>
        <v>0</v>
      </c>
      <c r="BP201">
        <f ca="1"/>
        <v>0</v>
      </c>
      <c r="BQ201">
        <f ca="1"/>
        <v>0</v>
      </c>
      <c r="BR201">
        <f ca="1"/>
        <v>0</v>
      </c>
      <c r="BS201">
        <f ca="1"/>
        <v>0</v>
      </c>
      <c r="BT201">
        <f ca="1"/>
        <v>0</v>
      </c>
      <c r="BU201">
        <f ca="1"/>
        <v>0</v>
      </c>
      <c r="BV201">
        <f ca="1"/>
        <v>0</v>
      </c>
      <c r="BW201">
        <f ca="1"/>
        <v>0</v>
      </c>
      <c r="BX201">
        <f ca="1"/>
        <v>0</v>
      </c>
      <c r="BY201">
        <f ca="1"/>
        <v>0</v>
      </c>
      <c r="BZ201">
        <f ca="1"/>
        <v>0</v>
      </c>
      <c r="CA201">
        <f ca="1"/>
        <v>0</v>
      </c>
      <c r="CB201">
        <f ca="1"/>
        <v>0</v>
      </c>
      <c r="CC201">
        <f ca="1"/>
        <v>0</v>
      </c>
      <c r="CD201">
        <f ca="1"/>
        <v>0</v>
      </c>
      <c r="CE201">
        <f ca="1"/>
        <v>0</v>
      </c>
      <c r="CF201">
        <f ca="1"/>
        <v>0</v>
      </c>
      <c r="CG201">
        <f ca="1"/>
        <v>0</v>
      </c>
      <c r="CH201">
        <f ca="1"/>
        <v>0</v>
      </c>
      <c r="CI201">
        <f ca="1"/>
        <v>0</v>
      </c>
      <c r="CJ201">
        <f ca="1"/>
        <v>0</v>
      </c>
    </row>
    <row r="202" spans="24:88" x14ac:dyDescent="0.25">
      <c r="X202" t="str">
        <f>IndexTable!$C$36</f>
        <v>Resistance</v>
      </c>
      <c r="Y202" cm="1">
        <f t="array" aca="1" ref="Y202:CJ202" ca="1">TRANSPOSE($DY$102:$DY$165)</f>
        <v>551776</v>
      </c>
      <c r="Z202">
        <f ca="1"/>
        <v>1199815</v>
      </c>
      <c r="AA202">
        <f ca="1"/>
        <v>279140</v>
      </c>
      <c r="AB202">
        <f ca="1"/>
        <v>539180</v>
      </c>
      <c r="AC202">
        <f ca="1"/>
        <v>539170</v>
      </c>
      <c r="AD202">
        <f ca="1"/>
        <v>0</v>
      </c>
      <c r="AE202">
        <f ca="1"/>
        <v>0</v>
      </c>
      <c r="AF202">
        <f ca="1"/>
        <v>0</v>
      </c>
      <c r="AG202">
        <f ca="1"/>
        <v>0</v>
      </c>
      <c r="AH202">
        <f ca="1"/>
        <v>0</v>
      </c>
      <c r="AI202">
        <f ca="1"/>
        <v>0</v>
      </c>
      <c r="AJ202">
        <f ca="1"/>
        <v>0</v>
      </c>
      <c r="AK202">
        <f ca="1"/>
        <v>0</v>
      </c>
      <c r="AL202">
        <f ca="1"/>
        <v>0</v>
      </c>
      <c r="AM202">
        <f ca="1"/>
        <v>0</v>
      </c>
      <c r="AN202">
        <f ca="1"/>
        <v>0</v>
      </c>
      <c r="AO202">
        <f ca="1"/>
        <v>0</v>
      </c>
      <c r="AP202">
        <f ca="1"/>
        <v>0</v>
      </c>
      <c r="AQ202">
        <f ca="1"/>
        <v>0</v>
      </c>
      <c r="AR202">
        <f ca="1"/>
        <v>0</v>
      </c>
      <c r="AS202">
        <f ca="1"/>
        <v>0</v>
      </c>
      <c r="AT202">
        <f ca="1"/>
        <v>0</v>
      </c>
      <c r="AU202">
        <f ca="1"/>
        <v>0</v>
      </c>
      <c r="AV202">
        <f ca="1"/>
        <v>0</v>
      </c>
      <c r="AW202">
        <f ca="1"/>
        <v>0</v>
      </c>
      <c r="AX202">
        <f ca="1"/>
        <v>0</v>
      </c>
      <c r="AY202">
        <f ca="1"/>
        <v>0</v>
      </c>
      <c r="AZ202">
        <f ca="1"/>
        <v>0</v>
      </c>
      <c r="BA202">
        <f ca="1"/>
        <v>0</v>
      </c>
      <c r="BB202">
        <f ca="1"/>
        <v>0</v>
      </c>
      <c r="BC202">
        <f ca="1"/>
        <v>0</v>
      </c>
      <c r="BD202">
        <f ca="1"/>
        <v>0</v>
      </c>
      <c r="BE202">
        <f ca="1"/>
        <v>0</v>
      </c>
      <c r="BF202">
        <f ca="1"/>
        <v>0</v>
      </c>
      <c r="BG202">
        <f ca="1"/>
        <v>0</v>
      </c>
      <c r="BH202">
        <f ca="1"/>
        <v>0</v>
      </c>
      <c r="BI202">
        <f ca="1"/>
        <v>0</v>
      </c>
      <c r="BJ202">
        <f ca="1"/>
        <v>0</v>
      </c>
      <c r="BK202">
        <f ca="1"/>
        <v>0</v>
      </c>
      <c r="BL202">
        <f ca="1"/>
        <v>0</v>
      </c>
      <c r="BM202">
        <f ca="1"/>
        <v>0</v>
      </c>
      <c r="BN202">
        <f ca="1"/>
        <v>0</v>
      </c>
      <c r="BO202">
        <f ca="1"/>
        <v>0</v>
      </c>
      <c r="BP202">
        <f ca="1"/>
        <v>0</v>
      </c>
      <c r="BQ202">
        <f ca="1"/>
        <v>0</v>
      </c>
      <c r="BR202">
        <f ca="1"/>
        <v>0</v>
      </c>
      <c r="BS202">
        <f ca="1"/>
        <v>0</v>
      </c>
      <c r="BT202">
        <f ca="1"/>
        <v>0</v>
      </c>
      <c r="BU202">
        <f ca="1"/>
        <v>0</v>
      </c>
      <c r="BV202">
        <f ca="1"/>
        <v>0</v>
      </c>
      <c r="BW202">
        <f ca="1"/>
        <v>0</v>
      </c>
      <c r="BX202">
        <f ca="1"/>
        <v>0</v>
      </c>
      <c r="BY202">
        <f ca="1"/>
        <v>0</v>
      </c>
      <c r="BZ202">
        <f ca="1"/>
        <v>0</v>
      </c>
      <c r="CA202">
        <f ca="1"/>
        <v>0</v>
      </c>
      <c r="CB202">
        <f ca="1"/>
        <v>0</v>
      </c>
      <c r="CC202">
        <f ca="1"/>
        <v>0</v>
      </c>
      <c r="CD202">
        <f ca="1"/>
        <v>0</v>
      </c>
      <c r="CE202">
        <f ca="1"/>
        <v>0</v>
      </c>
      <c r="CF202">
        <f ca="1"/>
        <v>0</v>
      </c>
      <c r="CG202">
        <f ca="1"/>
        <v>0</v>
      </c>
      <c r="CH202">
        <f ca="1"/>
        <v>0</v>
      </c>
      <c r="CI202">
        <f ca="1"/>
        <v>0</v>
      </c>
      <c r="CJ202">
        <f ca="1"/>
        <v>0</v>
      </c>
    </row>
    <row r="203" spans="24:88" x14ac:dyDescent="0.25">
      <c r="X203" t="str">
        <f>IndexTable!$C$37</f>
        <v>Rune</v>
      </c>
      <c r="Y203" cm="1">
        <f t="array" aca="1" ref="Y203:CJ203" ca="1">TRANSPOSE($EB$102:$EB$165)</f>
        <v>223749</v>
      </c>
      <c r="Z203">
        <f ca="1"/>
        <v>46662</v>
      </c>
      <c r="AA203">
        <f ca="1"/>
        <v>1199813</v>
      </c>
      <c r="AB203">
        <f ca="1"/>
        <v>1121531</v>
      </c>
      <c r="AC203">
        <f ca="1"/>
        <v>1199817</v>
      </c>
      <c r="AD203">
        <f ca="1"/>
        <v>678357</v>
      </c>
      <c r="AE203">
        <f ca="1"/>
        <v>74255</v>
      </c>
      <c r="AF203">
        <f ca="1"/>
        <v>1118764</v>
      </c>
      <c r="AG203">
        <f ca="1"/>
        <v>0</v>
      </c>
      <c r="AH203">
        <f ca="1"/>
        <v>0</v>
      </c>
      <c r="AI203">
        <f ca="1"/>
        <v>0</v>
      </c>
      <c r="AJ203">
        <f ca="1"/>
        <v>0</v>
      </c>
      <c r="AK203">
        <f ca="1"/>
        <v>0</v>
      </c>
      <c r="AL203">
        <f ca="1"/>
        <v>0</v>
      </c>
      <c r="AM203">
        <f ca="1"/>
        <v>0</v>
      </c>
      <c r="AN203">
        <f ca="1"/>
        <v>0</v>
      </c>
      <c r="AO203">
        <f ca="1"/>
        <v>0</v>
      </c>
      <c r="AP203">
        <f ca="1"/>
        <v>0</v>
      </c>
      <c r="AQ203">
        <f ca="1"/>
        <v>0</v>
      </c>
      <c r="AR203">
        <f ca="1"/>
        <v>0</v>
      </c>
      <c r="AS203">
        <f ca="1"/>
        <v>0</v>
      </c>
      <c r="AT203">
        <f ca="1"/>
        <v>0</v>
      </c>
      <c r="AU203">
        <f ca="1"/>
        <v>0</v>
      </c>
      <c r="AV203">
        <f ca="1"/>
        <v>0</v>
      </c>
      <c r="AW203">
        <f ca="1"/>
        <v>0</v>
      </c>
      <c r="AX203">
        <f ca="1"/>
        <v>0</v>
      </c>
      <c r="AY203">
        <f ca="1"/>
        <v>0</v>
      </c>
      <c r="AZ203">
        <f ca="1"/>
        <v>0</v>
      </c>
      <c r="BA203">
        <f ca="1"/>
        <v>0</v>
      </c>
      <c r="BB203">
        <f ca="1"/>
        <v>0</v>
      </c>
      <c r="BC203">
        <f ca="1"/>
        <v>0</v>
      </c>
      <c r="BD203">
        <f ca="1"/>
        <v>0</v>
      </c>
      <c r="BE203">
        <f ca="1"/>
        <v>0</v>
      </c>
      <c r="BF203">
        <f ca="1"/>
        <v>0</v>
      </c>
      <c r="BG203">
        <f ca="1"/>
        <v>0</v>
      </c>
      <c r="BH203">
        <f ca="1"/>
        <v>0</v>
      </c>
      <c r="BI203">
        <f ca="1"/>
        <v>0</v>
      </c>
      <c r="BJ203">
        <f ca="1"/>
        <v>0</v>
      </c>
      <c r="BK203">
        <f ca="1"/>
        <v>0</v>
      </c>
      <c r="BL203">
        <f ca="1"/>
        <v>0</v>
      </c>
      <c r="BM203">
        <f ca="1"/>
        <v>0</v>
      </c>
      <c r="BN203">
        <f ca="1"/>
        <v>0</v>
      </c>
      <c r="BO203">
        <f ca="1"/>
        <v>0</v>
      </c>
      <c r="BP203">
        <f ca="1"/>
        <v>0</v>
      </c>
      <c r="BQ203">
        <f ca="1"/>
        <v>0</v>
      </c>
      <c r="BR203">
        <f ca="1"/>
        <v>0</v>
      </c>
      <c r="BS203">
        <f ca="1"/>
        <v>0</v>
      </c>
      <c r="BT203">
        <f ca="1"/>
        <v>0</v>
      </c>
      <c r="BU203">
        <f ca="1"/>
        <v>0</v>
      </c>
      <c r="BV203">
        <f ca="1"/>
        <v>0</v>
      </c>
      <c r="BW203">
        <f ca="1"/>
        <v>0</v>
      </c>
      <c r="BX203">
        <f ca="1"/>
        <v>0</v>
      </c>
      <c r="BY203">
        <f ca="1"/>
        <v>0</v>
      </c>
      <c r="BZ203">
        <f ca="1"/>
        <v>0</v>
      </c>
      <c r="CA203">
        <f ca="1"/>
        <v>0</v>
      </c>
      <c r="CB203">
        <f ca="1"/>
        <v>0</v>
      </c>
      <c r="CC203">
        <f ca="1"/>
        <v>0</v>
      </c>
      <c r="CD203">
        <f ca="1"/>
        <v>0</v>
      </c>
      <c r="CE203">
        <f ca="1"/>
        <v>0</v>
      </c>
      <c r="CF203">
        <f ca="1"/>
        <v>0</v>
      </c>
      <c r="CG203">
        <f ca="1"/>
        <v>0</v>
      </c>
      <c r="CH203">
        <f ca="1"/>
        <v>0</v>
      </c>
      <c r="CI203">
        <f ca="1"/>
        <v>0</v>
      </c>
      <c r="CJ203">
        <f ca="1"/>
        <v>0</v>
      </c>
    </row>
    <row r="204" spans="24:88" x14ac:dyDescent="0.25">
      <c r="X204" t="str">
        <f>IndexTable!$C$38</f>
        <v>Shadow</v>
      </c>
      <c r="Y204" cm="1">
        <f t="array" ref="Y204:CJ204">TRANSPOSE($EE$102:$EE$165)</f>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row>
    <row r="205" spans="24:88" x14ac:dyDescent="0.25">
      <c r="X205" t="str">
        <f>IndexTable!$C$39</f>
        <v>Shock</v>
      </c>
      <c r="Y205" cm="1">
        <f t="array" aca="1" ref="Y205:CJ205" ca="1">TRANSPOSE($EH$102:$EH$165)</f>
        <v>1087059</v>
      </c>
      <c r="Z205">
        <f ca="1"/>
        <v>152514</v>
      </c>
      <c r="AA205">
        <f ca="1"/>
        <v>6265</v>
      </c>
      <c r="AB205">
        <f ca="1"/>
        <v>151113</v>
      </c>
      <c r="AC205">
        <f ca="1"/>
        <v>510011</v>
      </c>
      <c r="AD205">
        <f ca="1"/>
        <v>10360</v>
      </c>
      <c r="AE205">
        <f ca="1"/>
        <v>6253</v>
      </c>
      <c r="AF205">
        <f ca="1"/>
        <v>543388</v>
      </c>
      <c r="AG205">
        <f ca="1"/>
        <v>144150</v>
      </c>
      <c r="AH205">
        <f ca="1"/>
        <v>184424</v>
      </c>
      <c r="AI205">
        <f ca="1"/>
        <v>79806</v>
      </c>
      <c r="AJ205">
        <f ca="1"/>
        <v>539170</v>
      </c>
      <c r="AK205">
        <f ca="1"/>
        <v>0</v>
      </c>
      <c r="AL205">
        <f ca="1"/>
        <v>0</v>
      </c>
      <c r="AM205">
        <f ca="1"/>
        <v>0</v>
      </c>
      <c r="AN205">
        <f ca="1"/>
        <v>0</v>
      </c>
      <c r="AO205">
        <f ca="1"/>
        <v>0</v>
      </c>
      <c r="AP205">
        <f ca="1"/>
        <v>0</v>
      </c>
      <c r="AQ205">
        <f ca="1"/>
        <v>0</v>
      </c>
      <c r="AR205">
        <f ca="1"/>
        <v>0</v>
      </c>
      <c r="AS205">
        <f ca="1"/>
        <v>0</v>
      </c>
      <c r="AT205">
        <f ca="1"/>
        <v>0</v>
      </c>
      <c r="AU205">
        <f ca="1"/>
        <v>0</v>
      </c>
      <c r="AV205">
        <f ca="1"/>
        <v>0</v>
      </c>
      <c r="AW205">
        <f ca="1"/>
        <v>0</v>
      </c>
      <c r="AX205">
        <f ca="1"/>
        <v>0</v>
      </c>
      <c r="AY205">
        <f ca="1"/>
        <v>0</v>
      </c>
      <c r="AZ205">
        <f ca="1"/>
        <v>0</v>
      </c>
      <c r="BA205">
        <f ca="1"/>
        <v>0</v>
      </c>
      <c r="BB205">
        <f ca="1"/>
        <v>0</v>
      </c>
      <c r="BC205">
        <f ca="1"/>
        <v>0</v>
      </c>
      <c r="BD205">
        <f ca="1"/>
        <v>0</v>
      </c>
      <c r="BE205">
        <f ca="1"/>
        <v>0</v>
      </c>
      <c r="BF205">
        <f ca="1"/>
        <v>0</v>
      </c>
      <c r="BG205">
        <f ca="1"/>
        <v>0</v>
      </c>
      <c r="BH205">
        <f ca="1"/>
        <v>0</v>
      </c>
      <c r="BI205">
        <f ca="1"/>
        <v>0</v>
      </c>
      <c r="BJ205">
        <f ca="1"/>
        <v>0</v>
      </c>
      <c r="BK205">
        <f ca="1"/>
        <v>0</v>
      </c>
      <c r="BL205">
        <f ca="1"/>
        <v>0</v>
      </c>
      <c r="BM205">
        <f ca="1"/>
        <v>0</v>
      </c>
      <c r="BN205">
        <f ca="1"/>
        <v>0</v>
      </c>
      <c r="BO205">
        <f ca="1"/>
        <v>0</v>
      </c>
      <c r="BP205">
        <f ca="1"/>
        <v>0</v>
      </c>
      <c r="BQ205">
        <f ca="1"/>
        <v>0</v>
      </c>
      <c r="BR205">
        <f ca="1"/>
        <v>0</v>
      </c>
      <c r="BS205">
        <f ca="1"/>
        <v>0</v>
      </c>
      <c r="BT205">
        <f ca="1"/>
        <v>0</v>
      </c>
      <c r="BU205">
        <f ca="1"/>
        <v>0</v>
      </c>
      <c r="BV205">
        <f ca="1"/>
        <v>0</v>
      </c>
      <c r="BW205">
        <f ca="1"/>
        <v>0</v>
      </c>
      <c r="BX205">
        <f ca="1"/>
        <v>0</v>
      </c>
      <c r="BY205">
        <f ca="1"/>
        <v>0</v>
      </c>
      <c r="BZ205">
        <f ca="1"/>
        <v>0</v>
      </c>
      <c r="CA205">
        <f ca="1"/>
        <v>0</v>
      </c>
      <c r="CB205">
        <f ca="1"/>
        <v>0</v>
      </c>
      <c r="CC205">
        <f ca="1"/>
        <v>0</v>
      </c>
      <c r="CD205">
        <f ca="1"/>
        <v>0</v>
      </c>
      <c r="CE205">
        <f ca="1"/>
        <v>0</v>
      </c>
      <c r="CF205">
        <f ca="1"/>
        <v>0</v>
      </c>
      <c r="CG205">
        <f ca="1"/>
        <v>0</v>
      </c>
      <c r="CH205">
        <f ca="1"/>
        <v>0</v>
      </c>
      <c r="CI205">
        <f ca="1"/>
        <v>0</v>
      </c>
      <c r="CJ205">
        <f ca="1"/>
        <v>0</v>
      </c>
    </row>
    <row r="206" spans="24:88" x14ac:dyDescent="0.25">
      <c r="X206" t="str">
        <f>IndexTable!$C$40</f>
        <v>Skill</v>
      </c>
      <c r="Y206" cm="1">
        <f t="array" aca="1" ref="Y206:CJ206" ca="1">TRANSPOSE($EK$102:$EK$165)</f>
        <v>88536</v>
      </c>
      <c r="Z206">
        <f ca="1"/>
        <v>212170</v>
      </c>
      <c r="AA206">
        <f ca="1"/>
        <v>0</v>
      </c>
      <c r="AB206">
        <f ca="1"/>
        <v>0</v>
      </c>
      <c r="AC206">
        <f ca="1"/>
        <v>0</v>
      </c>
      <c r="AD206">
        <f ca="1"/>
        <v>0</v>
      </c>
      <c r="AE206">
        <f ca="1"/>
        <v>0</v>
      </c>
      <c r="AF206">
        <f ca="1"/>
        <v>0</v>
      </c>
      <c r="AG206">
        <f ca="1"/>
        <v>0</v>
      </c>
      <c r="AH206">
        <f ca="1"/>
        <v>0</v>
      </c>
      <c r="AI206">
        <f ca="1"/>
        <v>0</v>
      </c>
      <c r="AJ206">
        <f ca="1"/>
        <v>0</v>
      </c>
      <c r="AK206">
        <f ca="1"/>
        <v>0</v>
      </c>
      <c r="AL206">
        <f ca="1"/>
        <v>0</v>
      </c>
      <c r="AM206">
        <f ca="1"/>
        <v>0</v>
      </c>
      <c r="AN206">
        <f ca="1"/>
        <v>0</v>
      </c>
      <c r="AO206">
        <f ca="1"/>
        <v>0</v>
      </c>
      <c r="AP206">
        <f ca="1"/>
        <v>0</v>
      </c>
      <c r="AQ206">
        <f ca="1"/>
        <v>0</v>
      </c>
      <c r="AR206">
        <f ca="1"/>
        <v>0</v>
      </c>
      <c r="AS206">
        <f ca="1"/>
        <v>0</v>
      </c>
      <c r="AT206">
        <f ca="1"/>
        <v>0</v>
      </c>
      <c r="AU206">
        <f ca="1"/>
        <v>0</v>
      </c>
      <c r="AV206">
        <f ca="1"/>
        <v>0</v>
      </c>
      <c r="AW206">
        <f ca="1"/>
        <v>0</v>
      </c>
      <c r="AX206">
        <f ca="1"/>
        <v>0</v>
      </c>
      <c r="AY206">
        <f ca="1"/>
        <v>0</v>
      </c>
      <c r="AZ206">
        <f ca="1"/>
        <v>0</v>
      </c>
      <c r="BA206">
        <f ca="1"/>
        <v>0</v>
      </c>
      <c r="BB206">
        <f ca="1"/>
        <v>0</v>
      </c>
      <c r="BC206">
        <f ca="1"/>
        <v>0</v>
      </c>
      <c r="BD206">
        <f ca="1"/>
        <v>0</v>
      </c>
      <c r="BE206">
        <f ca="1"/>
        <v>0</v>
      </c>
      <c r="BF206">
        <f ca="1"/>
        <v>0</v>
      </c>
      <c r="BG206">
        <f ca="1"/>
        <v>0</v>
      </c>
      <c r="BH206">
        <f ca="1"/>
        <v>0</v>
      </c>
      <c r="BI206">
        <f ca="1"/>
        <v>0</v>
      </c>
      <c r="BJ206">
        <f ca="1"/>
        <v>0</v>
      </c>
      <c r="BK206">
        <f ca="1"/>
        <v>0</v>
      </c>
      <c r="BL206">
        <f ca="1"/>
        <v>0</v>
      </c>
      <c r="BM206">
        <f ca="1"/>
        <v>0</v>
      </c>
      <c r="BN206">
        <f ca="1"/>
        <v>0</v>
      </c>
      <c r="BO206">
        <f ca="1"/>
        <v>0</v>
      </c>
      <c r="BP206">
        <f ca="1"/>
        <v>0</v>
      </c>
      <c r="BQ206">
        <f ca="1"/>
        <v>0</v>
      </c>
      <c r="BR206">
        <f ca="1"/>
        <v>0</v>
      </c>
      <c r="BS206">
        <f ca="1"/>
        <v>0</v>
      </c>
      <c r="BT206">
        <f ca="1"/>
        <v>0</v>
      </c>
      <c r="BU206">
        <f ca="1"/>
        <v>0</v>
      </c>
      <c r="BV206">
        <f ca="1"/>
        <v>0</v>
      </c>
      <c r="BW206">
        <f ca="1"/>
        <v>0</v>
      </c>
      <c r="BX206">
        <f ca="1"/>
        <v>0</v>
      </c>
      <c r="BY206">
        <f ca="1"/>
        <v>0</v>
      </c>
      <c r="BZ206">
        <f ca="1"/>
        <v>0</v>
      </c>
      <c r="CA206">
        <f ca="1"/>
        <v>0</v>
      </c>
      <c r="CB206">
        <f ca="1"/>
        <v>0</v>
      </c>
      <c r="CC206">
        <f ca="1"/>
        <v>0</v>
      </c>
      <c r="CD206">
        <f ca="1"/>
        <v>0</v>
      </c>
      <c r="CE206">
        <f ca="1"/>
        <v>0</v>
      </c>
      <c r="CF206">
        <f ca="1"/>
        <v>0</v>
      </c>
      <c r="CG206">
        <f ca="1"/>
        <v>0</v>
      </c>
      <c r="CH206">
        <f ca="1"/>
        <v>0</v>
      </c>
      <c r="CI206">
        <f ca="1"/>
        <v>0</v>
      </c>
      <c r="CJ206">
        <f ca="1"/>
        <v>0</v>
      </c>
    </row>
    <row r="207" spans="24:88" x14ac:dyDescent="0.25">
      <c r="X207" t="str">
        <f>IndexTable!$C$41</f>
        <v>Soul</v>
      </c>
      <c r="Y207" cm="1">
        <f t="array" aca="1" ref="Y207:CJ207" ca="1">TRANSPOSE($EN$102:$EN$165)</f>
        <v>96910</v>
      </c>
      <c r="Z207">
        <f ca="1"/>
        <v>217724</v>
      </c>
      <c r="AA207">
        <f ca="1"/>
        <v>160068</v>
      </c>
      <c r="AB207">
        <f ca="1"/>
        <v>1313539</v>
      </c>
      <c r="AC207">
        <f ca="1"/>
        <v>1184491</v>
      </c>
      <c r="AD207">
        <f ca="1"/>
        <v>1212327</v>
      </c>
      <c r="AE207">
        <f ca="1"/>
        <v>101095</v>
      </c>
      <c r="AF207">
        <f ca="1"/>
        <v>291661</v>
      </c>
      <c r="AG207">
        <f ca="1"/>
        <v>547587</v>
      </c>
      <c r="AH207">
        <f ca="1"/>
        <v>0</v>
      </c>
      <c r="AI207">
        <f ca="1"/>
        <v>0</v>
      </c>
      <c r="AJ207">
        <f ca="1"/>
        <v>0</v>
      </c>
      <c r="AK207">
        <f ca="1"/>
        <v>0</v>
      </c>
      <c r="AL207">
        <f ca="1"/>
        <v>0</v>
      </c>
      <c r="AM207">
        <f ca="1"/>
        <v>0</v>
      </c>
      <c r="AN207">
        <f ca="1"/>
        <v>0</v>
      </c>
      <c r="AO207">
        <f ca="1"/>
        <v>0</v>
      </c>
      <c r="AP207">
        <f ca="1"/>
        <v>0</v>
      </c>
      <c r="AQ207">
        <f ca="1"/>
        <v>0</v>
      </c>
      <c r="AR207">
        <f ca="1"/>
        <v>0</v>
      </c>
      <c r="AS207">
        <f ca="1"/>
        <v>0</v>
      </c>
      <c r="AT207">
        <f ca="1"/>
        <v>0</v>
      </c>
      <c r="AU207">
        <f ca="1"/>
        <v>0</v>
      </c>
      <c r="AV207">
        <f ca="1"/>
        <v>0</v>
      </c>
      <c r="AW207">
        <f ca="1"/>
        <v>0</v>
      </c>
      <c r="AX207">
        <f ca="1"/>
        <v>0</v>
      </c>
      <c r="AY207">
        <f ca="1"/>
        <v>0</v>
      </c>
      <c r="AZ207">
        <f ca="1"/>
        <v>0</v>
      </c>
      <c r="BA207">
        <f ca="1"/>
        <v>0</v>
      </c>
      <c r="BB207">
        <f ca="1"/>
        <v>0</v>
      </c>
      <c r="BC207">
        <f ca="1"/>
        <v>0</v>
      </c>
      <c r="BD207">
        <f ca="1"/>
        <v>0</v>
      </c>
      <c r="BE207">
        <f ca="1"/>
        <v>0</v>
      </c>
      <c r="BF207">
        <f ca="1"/>
        <v>0</v>
      </c>
      <c r="BG207">
        <f ca="1"/>
        <v>0</v>
      </c>
      <c r="BH207">
        <f ca="1"/>
        <v>0</v>
      </c>
      <c r="BI207">
        <f ca="1"/>
        <v>0</v>
      </c>
      <c r="BJ207">
        <f ca="1"/>
        <v>0</v>
      </c>
      <c r="BK207">
        <f ca="1"/>
        <v>0</v>
      </c>
      <c r="BL207">
        <f ca="1"/>
        <v>0</v>
      </c>
      <c r="BM207">
        <f ca="1"/>
        <v>0</v>
      </c>
      <c r="BN207">
        <f ca="1"/>
        <v>0</v>
      </c>
      <c r="BO207">
        <f ca="1"/>
        <v>0</v>
      </c>
      <c r="BP207">
        <f ca="1"/>
        <v>0</v>
      </c>
      <c r="BQ207">
        <f ca="1"/>
        <v>0</v>
      </c>
      <c r="BR207">
        <f ca="1"/>
        <v>0</v>
      </c>
      <c r="BS207">
        <f ca="1"/>
        <v>0</v>
      </c>
      <c r="BT207">
        <f ca="1"/>
        <v>0</v>
      </c>
      <c r="BU207">
        <f ca="1"/>
        <v>0</v>
      </c>
      <c r="BV207">
        <f ca="1"/>
        <v>0</v>
      </c>
      <c r="BW207">
        <f ca="1"/>
        <v>0</v>
      </c>
      <c r="BX207">
        <f ca="1"/>
        <v>0</v>
      </c>
      <c r="BY207">
        <f ca="1"/>
        <v>0</v>
      </c>
      <c r="BZ207">
        <f ca="1"/>
        <v>0</v>
      </c>
      <c r="CA207">
        <f ca="1"/>
        <v>0</v>
      </c>
      <c r="CB207">
        <f ca="1"/>
        <v>0</v>
      </c>
      <c r="CC207">
        <f ca="1"/>
        <v>0</v>
      </c>
      <c r="CD207">
        <f ca="1"/>
        <v>0</v>
      </c>
      <c r="CE207">
        <f ca="1"/>
        <v>0</v>
      </c>
      <c r="CF207">
        <f ca="1"/>
        <v>0</v>
      </c>
      <c r="CG207">
        <f ca="1"/>
        <v>0</v>
      </c>
      <c r="CH207">
        <f ca="1"/>
        <v>0</v>
      </c>
      <c r="CI207">
        <f ca="1"/>
        <v>0</v>
      </c>
      <c r="CJ207">
        <f ca="1"/>
        <v>0</v>
      </c>
    </row>
    <row r="208" spans="24:88" x14ac:dyDescent="0.25">
      <c r="X208" t="str">
        <f>IndexTable!$C$42</f>
        <v>Stamina</v>
      </c>
      <c r="Y208" cm="1">
        <f t="array" aca="1" ref="Y208:CJ208" ca="1">TRANSPOSE($EQ$102:$EQ$165)</f>
        <v>223749</v>
      </c>
      <c r="Z208">
        <f ca="1"/>
        <v>0</v>
      </c>
      <c r="AA208">
        <f ca="1"/>
        <v>0</v>
      </c>
      <c r="AB208">
        <f ca="1"/>
        <v>0</v>
      </c>
      <c r="AC208">
        <f ca="1"/>
        <v>0</v>
      </c>
      <c r="AD208">
        <f ca="1"/>
        <v>0</v>
      </c>
      <c r="AE208">
        <f ca="1"/>
        <v>0</v>
      </c>
      <c r="AF208">
        <f ca="1"/>
        <v>0</v>
      </c>
      <c r="AG208">
        <f ca="1"/>
        <v>0</v>
      </c>
      <c r="AH208">
        <f ca="1"/>
        <v>0</v>
      </c>
      <c r="AI208">
        <f ca="1"/>
        <v>0</v>
      </c>
      <c r="AJ208">
        <f ca="1"/>
        <v>0</v>
      </c>
      <c r="AK208">
        <f ca="1"/>
        <v>0</v>
      </c>
      <c r="AL208">
        <f ca="1"/>
        <v>0</v>
      </c>
      <c r="AM208">
        <f ca="1"/>
        <v>0</v>
      </c>
      <c r="AN208">
        <f ca="1"/>
        <v>0</v>
      </c>
      <c r="AO208">
        <f ca="1"/>
        <v>0</v>
      </c>
      <c r="AP208">
        <f ca="1"/>
        <v>0</v>
      </c>
      <c r="AQ208">
        <f ca="1"/>
        <v>0</v>
      </c>
      <c r="AR208">
        <f ca="1"/>
        <v>0</v>
      </c>
      <c r="AS208">
        <f ca="1"/>
        <v>0</v>
      </c>
      <c r="AT208">
        <f ca="1"/>
        <v>0</v>
      </c>
      <c r="AU208">
        <f ca="1"/>
        <v>0</v>
      </c>
      <c r="AV208">
        <f ca="1"/>
        <v>0</v>
      </c>
      <c r="AW208">
        <f ca="1"/>
        <v>0</v>
      </c>
      <c r="AX208">
        <f ca="1"/>
        <v>0</v>
      </c>
      <c r="AY208">
        <f ca="1"/>
        <v>0</v>
      </c>
      <c r="AZ208">
        <f ca="1"/>
        <v>0</v>
      </c>
      <c r="BA208">
        <f ca="1"/>
        <v>0</v>
      </c>
      <c r="BB208">
        <f ca="1"/>
        <v>0</v>
      </c>
      <c r="BC208">
        <f ca="1"/>
        <v>0</v>
      </c>
      <c r="BD208">
        <f ca="1"/>
        <v>0</v>
      </c>
      <c r="BE208">
        <f ca="1"/>
        <v>0</v>
      </c>
      <c r="BF208">
        <f ca="1"/>
        <v>0</v>
      </c>
      <c r="BG208">
        <f ca="1"/>
        <v>0</v>
      </c>
      <c r="BH208">
        <f ca="1"/>
        <v>0</v>
      </c>
      <c r="BI208">
        <f ca="1"/>
        <v>0</v>
      </c>
      <c r="BJ208">
        <f ca="1"/>
        <v>0</v>
      </c>
      <c r="BK208">
        <f ca="1"/>
        <v>0</v>
      </c>
      <c r="BL208">
        <f ca="1"/>
        <v>0</v>
      </c>
      <c r="BM208">
        <f ca="1"/>
        <v>0</v>
      </c>
      <c r="BN208">
        <f ca="1"/>
        <v>0</v>
      </c>
      <c r="BO208">
        <f ca="1"/>
        <v>0</v>
      </c>
      <c r="BP208">
        <f ca="1"/>
        <v>0</v>
      </c>
      <c r="BQ208">
        <f ca="1"/>
        <v>0</v>
      </c>
      <c r="BR208">
        <f ca="1"/>
        <v>0</v>
      </c>
      <c r="BS208">
        <f ca="1"/>
        <v>0</v>
      </c>
      <c r="BT208">
        <f ca="1"/>
        <v>0</v>
      </c>
      <c r="BU208">
        <f ca="1"/>
        <v>0</v>
      </c>
      <c r="BV208">
        <f ca="1"/>
        <v>0</v>
      </c>
      <c r="BW208">
        <f ca="1"/>
        <v>0</v>
      </c>
      <c r="BX208">
        <f ca="1"/>
        <v>0</v>
      </c>
      <c r="BY208">
        <f ca="1"/>
        <v>0</v>
      </c>
      <c r="BZ208">
        <f ca="1"/>
        <v>0</v>
      </c>
      <c r="CA208">
        <f ca="1"/>
        <v>0</v>
      </c>
      <c r="CB208">
        <f ca="1"/>
        <v>0</v>
      </c>
      <c r="CC208">
        <f ca="1"/>
        <v>0</v>
      </c>
      <c r="CD208">
        <f ca="1"/>
        <v>0</v>
      </c>
      <c r="CE208">
        <f ca="1"/>
        <v>0</v>
      </c>
      <c r="CF208">
        <f ca="1"/>
        <v>0</v>
      </c>
      <c r="CG208">
        <f ca="1"/>
        <v>0</v>
      </c>
      <c r="CH208">
        <f ca="1"/>
        <v>0</v>
      </c>
      <c r="CI208">
        <f ca="1"/>
        <v>0</v>
      </c>
      <c r="CJ208">
        <f ca="1"/>
        <v>0</v>
      </c>
    </row>
    <row r="209" spans="24:88" x14ac:dyDescent="0.25">
      <c r="X209" t="str">
        <f>IndexTable!$C$43</f>
        <v>Teleport</v>
      </c>
      <c r="Y209" cm="1">
        <f t="array" aca="1" ref="Y209:CJ209" ca="1">TRANSPOSE($ET$102:$ET$165)</f>
        <v>43752</v>
      </c>
      <c r="Z209">
        <f ca="1"/>
        <v>152514</v>
      </c>
      <c r="AA209">
        <f ca="1"/>
        <v>1199813</v>
      </c>
      <c r="AB209">
        <f ca="1"/>
        <v>203853</v>
      </c>
      <c r="AC209">
        <f ca="1"/>
        <v>678357</v>
      </c>
      <c r="AD209">
        <f ca="1"/>
        <v>600977</v>
      </c>
      <c r="AE209">
        <f ca="1"/>
        <v>184424</v>
      </c>
      <c r="AF209">
        <f ca="1"/>
        <v>0</v>
      </c>
      <c r="AG209">
        <f ca="1"/>
        <v>0</v>
      </c>
      <c r="AH209">
        <f ca="1"/>
        <v>0</v>
      </c>
      <c r="AI209">
        <f ca="1"/>
        <v>0</v>
      </c>
      <c r="AJ209">
        <f ca="1"/>
        <v>0</v>
      </c>
      <c r="AK209">
        <f ca="1"/>
        <v>0</v>
      </c>
      <c r="AL209">
        <f ca="1"/>
        <v>0</v>
      </c>
      <c r="AM209">
        <f ca="1"/>
        <v>0</v>
      </c>
      <c r="AN209">
        <f ca="1"/>
        <v>0</v>
      </c>
      <c r="AO209">
        <f ca="1"/>
        <v>0</v>
      </c>
      <c r="AP209">
        <f ca="1"/>
        <v>0</v>
      </c>
      <c r="AQ209">
        <f ca="1"/>
        <v>0</v>
      </c>
      <c r="AR209">
        <f ca="1"/>
        <v>0</v>
      </c>
      <c r="AS209">
        <f ca="1"/>
        <v>0</v>
      </c>
      <c r="AT209">
        <f ca="1"/>
        <v>0</v>
      </c>
      <c r="AU209">
        <f ca="1"/>
        <v>0</v>
      </c>
      <c r="AV209">
        <f ca="1"/>
        <v>0</v>
      </c>
      <c r="AW209">
        <f ca="1"/>
        <v>0</v>
      </c>
      <c r="AX209">
        <f ca="1"/>
        <v>0</v>
      </c>
      <c r="AY209">
        <f ca="1"/>
        <v>0</v>
      </c>
      <c r="AZ209">
        <f ca="1"/>
        <v>0</v>
      </c>
      <c r="BA209">
        <f ca="1"/>
        <v>0</v>
      </c>
      <c r="BB209">
        <f ca="1"/>
        <v>0</v>
      </c>
      <c r="BC209">
        <f ca="1"/>
        <v>0</v>
      </c>
      <c r="BD209">
        <f ca="1"/>
        <v>0</v>
      </c>
      <c r="BE209">
        <f ca="1"/>
        <v>0</v>
      </c>
      <c r="BF209">
        <f ca="1"/>
        <v>0</v>
      </c>
      <c r="BG209">
        <f ca="1"/>
        <v>0</v>
      </c>
      <c r="BH209">
        <f ca="1"/>
        <v>0</v>
      </c>
      <c r="BI209">
        <f ca="1"/>
        <v>0</v>
      </c>
      <c r="BJ209">
        <f ca="1"/>
        <v>0</v>
      </c>
      <c r="BK209">
        <f ca="1"/>
        <v>0</v>
      </c>
      <c r="BL209">
        <f ca="1"/>
        <v>0</v>
      </c>
      <c r="BM209">
        <f ca="1"/>
        <v>0</v>
      </c>
      <c r="BN209">
        <f ca="1"/>
        <v>0</v>
      </c>
      <c r="BO209">
        <f ca="1"/>
        <v>0</v>
      </c>
      <c r="BP209">
        <f ca="1"/>
        <v>0</v>
      </c>
      <c r="BQ209">
        <f ca="1"/>
        <v>0</v>
      </c>
      <c r="BR209">
        <f ca="1"/>
        <v>0</v>
      </c>
      <c r="BS209">
        <f ca="1"/>
        <v>0</v>
      </c>
      <c r="BT209">
        <f ca="1"/>
        <v>0</v>
      </c>
      <c r="BU209">
        <f ca="1"/>
        <v>0</v>
      </c>
      <c r="BV209">
        <f ca="1"/>
        <v>0</v>
      </c>
      <c r="BW209">
        <f ca="1"/>
        <v>0</v>
      </c>
      <c r="BX209">
        <f ca="1"/>
        <v>0</v>
      </c>
      <c r="BY209">
        <f ca="1"/>
        <v>0</v>
      </c>
      <c r="BZ209">
        <f ca="1"/>
        <v>0</v>
      </c>
      <c r="CA209">
        <f ca="1"/>
        <v>0</v>
      </c>
      <c r="CB209">
        <f ca="1"/>
        <v>0</v>
      </c>
      <c r="CC209">
        <f ca="1"/>
        <v>0</v>
      </c>
      <c r="CD209">
        <f ca="1"/>
        <v>0</v>
      </c>
      <c r="CE209">
        <f ca="1"/>
        <v>0</v>
      </c>
      <c r="CF209">
        <f ca="1"/>
        <v>0</v>
      </c>
      <c r="CG209">
        <f ca="1"/>
        <v>0</v>
      </c>
      <c r="CH209">
        <f ca="1"/>
        <v>0</v>
      </c>
      <c r="CI209">
        <f ca="1"/>
        <v>0</v>
      </c>
      <c r="CJ209">
        <f ca="1"/>
        <v>0</v>
      </c>
    </row>
    <row r="210" spans="24:88" x14ac:dyDescent="0.25">
      <c r="X210" t="str">
        <f>IndexTable!$C$44</f>
        <v>Time</v>
      </c>
      <c r="Y210" cm="1">
        <f t="array" ref="Y210:CJ210">TRANSPOSE($EW$102:$EW$165)</f>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row>
    <row r="211" spans="24:88" x14ac:dyDescent="0.25">
      <c r="X211" t="str">
        <f>IndexTable!$C$45</f>
        <v>Transmute</v>
      </c>
      <c r="Y211" cm="1">
        <f t="array" aca="1" ref="Y211:CJ211" ca="1">TRANSPOSE($EZ$102:$EZ$165)</f>
        <v>558740</v>
      </c>
      <c r="Z211">
        <f ca="1"/>
        <v>24363</v>
      </c>
      <c r="AA211">
        <f ca="1"/>
        <v>1231757</v>
      </c>
      <c r="AB211">
        <f ca="1"/>
        <v>0</v>
      </c>
      <c r="AC211">
        <f ca="1"/>
        <v>0</v>
      </c>
      <c r="AD211">
        <f ca="1"/>
        <v>0</v>
      </c>
      <c r="AE211">
        <f ca="1"/>
        <v>0</v>
      </c>
      <c r="AF211">
        <f ca="1"/>
        <v>0</v>
      </c>
      <c r="AG211">
        <f ca="1"/>
        <v>0</v>
      </c>
      <c r="AH211">
        <f ca="1"/>
        <v>0</v>
      </c>
      <c r="AI211">
        <f ca="1"/>
        <v>0</v>
      </c>
      <c r="AJ211">
        <f ca="1"/>
        <v>0</v>
      </c>
      <c r="AK211">
        <f ca="1"/>
        <v>0</v>
      </c>
      <c r="AL211">
        <f ca="1"/>
        <v>0</v>
      </c>
      <c r="AM211">
        <f ca="1"/>
        <v>0</v>
      </c>
      <c r="AN211">
        <f ca="1"/>
        <v>0</v>
      </c>
      <c r="AO211">
        <f ca="1"/>
        <v>0</v>
      </c>
      <c r="AP211">
        <f ca="1"/>
        <v>0</v>
      </c>
      <c r="AQ211">
        <f ca="1"/>
        <v>0</v>
      </c>
      <c r="AR211">
        <f ca="1"/>
        <v>0</v>
      </c>
      <c r="AS211">
        <f ca="1"/>
        <v>0</v>
      </c>
      <c r="AT211">
        <f ca="1"/>
        <v>0</v>
      </c>
      <c r="AU211">
        <f ca="1"/>
        <v>0</v>
      </c>
      <c r="AV211">
        <f ca="1"/>
        <v>0</v>
      </c>
      <c r="AW211">
        <f ca="1"/>
        <v>0</v>
      </c>
      <c r="AX211">
        <f ca="1"/>
        <v>0</v>
      </c>
      <c r="AY211">
        <f ca="1"/>
        <v>0</v>
      </c>
      <c r="AZ211">
        <f ca="1"/>
        <v>0</v>
      </c>
      <c r="BA211">
        <f ca="1"/>
        <v>0</v>
      </c>
      <c r="BB211">
        <f ca="1"/>
        <v>0</v>
      </c>
      <c r="BC211">
        <f ca="1"/>
        <v>0</v>
      </c>
      <c r="BD211">
        <f ca="1"/>
        <v>0</v>
      </c>
      <c r="BE211">
        <f ca="1"/>
        <v>0</v>
      </c>
      <c r="BF211">
        <f ca="1"/>
        <v>0</v>
      </c>
      <c r="BG211">
        <f ca="1"/>
        <v>0</v>
      </c>
      <c r="BH211">
        <f ca="1"/>
        <v>0</v>
      </c>
      <c r="BI211">
        <f ca="1"/>
        <v>0</v>
      </c>
      <c r="BJ211">
        <f ca="1"/>
        <v>0</v>
      </c>
      <c r="BK211">
        <f ca="1"/>
        <v>0</v>
      </c>
      <c r="BL211">
        <f ca="1"/>
        <v>0</v>
      </c>
      <c r="BM211">
        <f ca="1"/>
        <v>0</v>
      </c>
      <c r="BN211">
        <f ca="1"/>
        <v>0</v>
      </c>
      <c r="BO211">
        <f ca="1"/>
        <v>0</v>
      </c>
      <c r="BP211">
        <f ca="1"/>
        <v>0</v>
      </c>
      <c r="BQ211">
        <f ca="1"/>
        <v>0</v>
      </c>
      <c r="BR211">
        <f ca="1"/>
        <v>0</v>
      </c>
      <c r="BS211">
        <f ca="1"/>
        <v>0</v>
      </c>
      <c r="BT211">
        <f ca="1"/>
        <v>0</v>
      </c>
      <c r="BU211">
        <f ca="1"/>
        <v>0</v>
      </c>
      <c r="BV211">
        <f ca="1"/>
        <v>0</v>
      </c>
      <c r="BW211">
        <f ca="1"/>
        <v>0</v>
      </c>
      <c r="BX211">
        <f ca="1"/>
        <v>0</v>
      </c>
      <c r="BY211">
        <f ca="1"/>
        <v>0</v>
      </c>
      <c r="BZ211">
        <f ca="1"/>
        <v>0</v>
      </c>
      <c r="CA211">
        <f ca="1"/>
        <v>0</v>
      </c>
      <c r="CB211">
        <f ca="1"/>
        <v>0</v>
      </c>
      <c r="CC211">
        <f ca="1"/>
        <v>0</v>
      </c>
      <c r="CD211">
        <f ca="1"/>
        <v>0</v>
      </c>
      <c r="CE211">
        <f ca="1"/>
        <v>0</v>
      </c>
      <c r="CF211">
        <f ca="1"/>
        <v>0</v>
      </c>
      <c r="CG211">
        <f ca="1"/>
        <v>0</v>
      </c>
      <c r="CH211">
        <f ca="1"/>
        <v>0</v>
      </c>
      <c r="CI211">
        <f ca="1"/>
        <v>0</v>
      </c>
      <c r="CJ211">
        <f ca="1"/>
        <v>0</v>
      </c>
    </row>
    <row r="212" spans="24:88" x14ac:dyDescent="0.25">
      <c r="X212" t="str">
        <f>IndexTable!$C$46</f>
        <v>Ward</v>
      </c>
      <c r="Y212" cm="1">
        <f t="array" ref="Y212:CJ212">TRANSPOSE($FC$102:$FC$165)</f>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row>
    <row r="213" spans="24:88" x14ac:dyDescent="0.25">
      <c r="X213" t="str">
        <f>IndexTable!$C$47</f>
        <v>Water</v>
      </c>
      <c r="Y213" cm="1">
        <f t="array" aca="1" ref="Y213:CJ213" ca="1">TRANSPOSE($FF$102:$FF$165)</f>
        <v>31380</v>
      </c>
      <c r="Z213">
        <f ca="1"/>
        <v>543388</v>
      </c>
      <c r="AA213">
        <f ca="1"/>
        <v>0</v>
      </c>
      <c r="AB213">
        <f ca="1"/>
        <v>0</v>
      </c>
      <c r="AC213">
        <f ca="1"/>
        <v>0</v>
      </c>
      <c r="AD213">
        <f ca="1"/>
        <v>0</v>
      </c>
      <c r="AE213">
        <f ca="1"/>
        <v>0</v>
      </c>
      <c r="AF213">
        <f ca="1"/>
        <v>0</v>
      </c>
      <c r="AG213">
        <f ca="1"/>
        <v>0</v>
      </c>
      <c r="AH213">
        <f ca="1"/>
        <v>0</v>
      </c>
      <c r="AI213">
        <f ca="1"/>
        <v>0</v>
      </c>
      <c r="AJ213">
        <f ca="1"/>
        <v>0</v>
      </c>
      <c r="AK213">
        <f ca="1"/>
        <v>0</v>
      </c>
      <c r="AL213">
        <f ca="1"/>
        <v>0</v>
      </c>
      <c r="AM213">
        <f ca="1"/>
        <v>0</v>
      </c>
      <c r="AN213">
        <f ca="1"/>
        <v>0</v>
      </c>
      <c r="AO213">
        <f ca="1"/>
        <v>0</v>
      </c>
      <c r="AP213">
        <f ca="1"/>
        <v>0</v>
      </c>
      <c r="AQ213">
        <f ca="1"/>
        <v>0</v>
      </c>
      <c r="AR213">
        <f ca="1"/>
        <v>0</v>
      </c>
      <c r="AS213">
        <f ca="1"/>
        <v>0</v>
      </c>
      <c r="AT213">
        <f ca="1"/>
        <v>0</v>
      </c>
      <c r="AU213">
        <f ca="1"/>
        <v>0</v>
      </c>
      <c r="AV213">
        <f ca="1"/>
        <v>0</v>
      </c>
      <c r="AW213">
        <f ca="1"/>
        <v>0</v>
      </c>
      <c r="AX213">
        <f ca="1"/>
        <v>0</v>
      </c>
      <c r="AY213">
        <f ca="1"/>
        <v>0</v>
      </c>
      <c r="AZ213">
        <f ca="1"/>
        <v>0</v>
      </c>
      <c r="BA213">
        <f ca="1"/>
        <v>0</v>
      </c>
      <c r="BB213">
        <f ca="1"/>
        <v>0</v>
      </c>
      <c r="BC213">
        <f ca="1"/>
        <v>0</v>
      </c>
      <c r="BD213">
        <f ca="1"/>
        <v>0</v>
      </c>
      <c r="BE213">
        <f ca="1"/>
        <v>0</v>
      </c>
      <c r="BF213">
        <f ca="1"/>
        <v>0</v>
      </c>
      <c r="BG213">
        <f ca="1"/>
        <v>0</v>
      </c>
      <c r="BH213">
        <f ca="1"/>
        <v>0</v>
      </c>
      <c r="BI213">
        <f ca="1"/>
        <v>0</v>
      </c>
      <c r="BJ213">
        <f ca="1"/>
        <v>0</v>
      </c>
      <c r="BK213">
        <f ca="1"/>
        <v>0</v>
      </c>
      <c r="BL213">
        <f ca="1"/>
        <v>0</v>
      </c>
      <c r="BM213">
        <f ca="1"/>
        <v>0</v>
      </c>
      <c r="BN213">
        <f ca="1"/>
        <v>0</v>
      </c>
      <c r="BO213">
        <f ca="1"/>
        <v>0</v>
      </c>
      <c r="BP213">
        <f ca="1"/>
        <v>0</v>
      </c>
      <c r="BQ213">
        <f ca="1"/>
        <v>0</v>
      </c>
      <c r="BR213">
        <f ca="1"/>
        <v>0</v>
      </c>
      <c r="BS213">
        <f ca="1"/>
        <v>0</v>
      </c>
      <c r="BT213">
        <f ca="1"/>
        <v>0</v>
      </c>
      <c r="BU213">
        <f ca="1"/>
        <v>0</v>
      </c>
      <c r="BV213">
        <f ca="1"/>
        <v>0</v>
      </c>
      <c r="BW213">
        <f ca="1"/>
        <v>0</v>
      </c>
      <c r="BX213">
        <f ca="1"/>
        <v>0</v>
      </c>
      <c r="BY213">
        <f ca="1"/>
        <v>0</v>
      </c>
      <c r="BZ213">
        <f ca="1"/>
        <v>0</v>
      </c>
      <c r="CA213">
        <f ca="1"/>
        <v>0</v>
      </c>
      <c r="CB213">
        <f ca="1"/>
        <v>0</v>
      </c>
      <c r="CC213">
        <f ca="1"/>
        <v>0</v>
      </c>
      <c r="CD213">
        <f ca="1"/>
        <v>0</v>
      </c>
      <c r="CE213">
        <f ca="1"/>
        <v>0</v>
      </c>
      <c r="CF213">
        <f ca="1"/>
        <v>0</v>
      </c>
      <c r="CG213">
        <f ca="1"/>
        <v>0</v>
      </c>
      <c r="CH213">
        <f ca="1"/>
        <v>0</v>
      </c>
      <c r="CI213">
        <f ca="1"/>
        <v>0</v>
      </c>
      <c r="CJ213">
        <f ca="1"/>
        <v>0</v>
      </c>
    </row>
    <row r="214" spans="24:88" x14ac:dyDescent="0.25">
      <c r="X214" t="str">
        <f>IndexTable!$C$48</f>
        <v>Weaken</v>
      </c>
      <c r="Y214" cm="1">
        <f t="array" aca="1" ref="Y214:CJ214" ca="1">TRANSPOSE($FI$102:$FI$165)</f>
        <v>1205404</v>
      </c>
      <c r="Z214">
        <f ca="1"/>
        <v>223279</v>
      </c>
      <c r="AA214">
        <f ca="1"/>
        <v>208011</v>
      </c>
      <c r="AB214">
        <f ca="1"/>
        <v>88536</v>
      </c>
      <c r="AC214">
        <f ca="1"/>
        <v>551776</v>
      </c>
      <c r="AD214">
        <f ca="1"/>
        <v>1199815</v>
      </c>
      <c r="AE214">
        <f ca="1"/>
        <v>279140</v>
      </c>
      <c r="AF214">
        <f ca="1"/>
        <v>539180</v>
      </c>
      <c r="AG214">
        <f ca="1"/>
        <v>539170</v>
      </c>
      <c r="AH214">
        <f ca="1"/>
        <v>205242</v>
      </c>
      <c r="AI214">
        <f ca="1"/>
        <v>385564</v>
      </c>
      <c r="AJ214">
        <f ca="1"/>
        <v>0</v>
      </c>
      <c r="AK214">
        <f ca="1"/>
        <v>0</v>
      </c>
      <c r="AL214">
        <f ca="1"/>
        <v>0</v>
      </c>
      <c r="AM214">
        <f ca="1"/>
        <v>0</v>
      </c>
      <c r="AN214">
        <f ca="1"/>
        <v>0</v>
      </c>
      <c r="AO214">
        <f ca="1"/>
        <v>0</v>
      </c>
      <c r="AP214">
        <f ca="1"/>
        <v>0</v>
      </c>
      <c r="AQ214">
        <f ca="1"/>
        <v>0</v>
      </c>
      <c r="AR214">
        <f ca="1"/>
        <v>0</v>
      </c>
      <c r="AS214">
        <f ca="1"/>
        <v>0</v>
      </c>
      <c r="AT214">
        <f ca="1"/>
        <v>0</v>
      </c>
      <c r="AU214">
        <f ca="1"/>
        <v>0</v>
      </c>
      <c r="AV214">
        <f ca="1"/>
        <v>0</v>
      </c>
      <c r="AW214">
        <f ca="1"/>
        <v>0</v>
      </c>
      <c r="AX214">
        <f ca="1"/>
        <v>0</v>
      </c>
      <c r="AY214">
        <f ca="1"/>
        <v>0</v>
      </c>
      <c r="AZ214">
        <f ca="1"/>
        <v>0</v>
      </c>
      <c r="BA214">
        <f ca="1"/>
        <v>0</v>
      </c>
      <c r="BB214">
        <f ca="1"/>
        <v>0</v>
      </c>
      <c r="BC214">
        <f ca="1"/>
        <v>0</v>
      </c>
      <c r="BD214">
        <f ca="1"/>
        <v>0</v>
      </c>
      <c r="BE214">
        <f ca="1"/>
        <v>0</v>
      </c>
      <c r="BF214">
        <f ca="1"/>
        <v>0</v>
      </c>
      <c r="BG214">
        <f ca="1"/>
        <v>0</v>
      </c>
      <c r="BH214">
        <f ca="1"/>
        <v>0</v>
      </c>
      <c r="BI214">
        <f ca="1"/>
        <v>0</v>
      </c>
      <c r="BJ214">
        <f ca="1"/>
        <v>0</v>
      </c>
      <c r="BK214">
        <f ca="1"/>
        <v>0</v>
      </c>
      <c r="BL214">
        <f ca="1"/>
        <v>0</v>
      </c>
      <c r="BM214">
        <f ca="1"/>
        <v>0</v>
      </c>
      <c r="BN214">
        <f ca="1"/>
        <v>0</v>
      </c>
      <c r="BO214">
        <f ca="1"/>
        <v>0</v>
      </c>
      <c r="BP214">
        <f ca="1"/>
        <v>0</v>
      </c>
      <c r="BQ214">
        <f ca="1"/>
        <v>0</v>
      </c>
      <c r="BR214">
        <f ca="1"/>
        <v>0</v>
      </c>
      <c r="BS214">
        <f ca="1"/>
        <v>0</v>
      </c>
      <c r="BT214">
        <f ca="1"/>
        <v>0</v>
      </c>
      <c r="BU214">
        <f ca="1"/>
        <v>0</v>
      </c>
      <c r="BV214">
        <f ca="1"/>
        <v>0</v>
      </c>
      <c r="BW214">
        <f ca="1"/>
        <v>0</v>
      </c>
      <c r="BX214">
        <f ca="1"/>
        <v>0</v>
      </c>
      <c r="BY214">
        <f ca="1"/>
        <v>0</v>
      </c>
      <c r="BZ214">
        <f ca="1"/>
        <v>0</v>
      </c>
      <c r="CA214">
        <f ca="1"/>
        <v>0</v>
      </c>
      <c r="CB214">
        <f ca="1"/>
        <v>0</v>
      </c>
      <c r="CC214">
        <f ca="1"/>
        <v>0</v>
      </c>
      <c r="CD214">
        <f ca="1"/>
        <v>0</v>
      </c>
      <c r="CE214">
        <f ca="1"/>
        <v>0</v>
      </c>
      <c r="CF214">
        <f ca="1"/>
        <v>0</v>
      </c>
      <c r="CG214">
        <f ca="1"/>
        <v>0</v>
      </c>
      <c r="CH214">
        <f ca="1"/>
        <v>0</v>
      </c>
      <c r="CI214">
        <f ca="1"/>
        <v>0</v>
      </c>
      <c r="CJ214">
        <f ca="1"/>
        <v>0</v>
      </c>
    </row>
    <row r="215" spans="24:88" x14ac:dyDescent="0.25">
      <c r="X215" t="str">
        <f>IndexTable!$C$49</f>
        <v>Wind</v>
      </c>
      <c r="Y215" cm="1">
        <f t="array" aca="1" ref="Y215:CJ215" ca="1">TRANSPOSE($FL$102:$FL$165)</f>
        <v>953207</v>
      </c>
      <c r="Z215">
        <f ca="1"/>
        <v>543388</v>
      </c>
      <c r="AA215">
        <f ca="1"/>
        <v>24363</v>
      </c>
      <c r="AB215">
        <f ca="1"/>
        <v>185819</v>
      </c>
      <c r="AC215">
        <f ca="1"/>
        <v>0</v>
      </c>
      <c r="AD215">
        <f ca="1"/>
        <v>0</v>
      </c>
      <c r="AE215">
        <f ca="1"/>
        <v>0</v>
      </c>
      <c r="AF215">
        <f ca="1"/>
        <v>0</v>
      </c>
      <c r="AG215">
        <f ca="1"/>
        <v>0</v>
      </c>
      <c r="AH215">
        <f ca="1"/>
        <v>0</v>
      </c>
      <c r="AI215">
        <f ca="1"/>
        <v>0</v>
      </c>
      <c r="AJ215">
        <f ca="1"/>
        <v>0</v>
      </c>
      <c r="AK215">
        <f ca="1"/>
        <v>0</v>
      </c>
      <c r="AL215">
        <f ca="1"/>
        <v>0</v>
      </c>
      <c r="AM215">
        <f ca="1"/>
        <v>0</v>
      </c>
      <c r="AN215">
        <f ca="1"/>
        <v>0</v>
      </c>
      <c r="AO215">
        <f ca="1"/>
        <v>0</v>
      </c>
      <c r="AP215">
        <f ca="1"/>
        <v>0</v>
      </c>
      <c r="AQ215">
        <f ca="1"/>
        <v>0</v>
      </c>
      <c r="AR215">
        <f ca="1"/>
        <v>0</v>
      </c>
      <c r="AS215">
        <f ca="1"/>
        <v>0</v>
      </c>
      <c r="AT215">
        <f ca="1"/>
        <v>0</v>
      </c>
      <c r="AU215">
        <f ca="1"/>
        <v>0</v>
      </c>
      <c r="AV215">
        <f ca="1"/>
        <v>0</v>
      </c>
      <c r="AW215">
        <f ca="1"/>
        <v>0</v>
      </c>
      <c r="AX215">
        <f ca="1"/>
        <v>0</v>
      </c>
      <c r="AY215">
        <f ca="1"/>
        <v>0</v>
      </c>
      <c r="AZ215">
        <f ca="1"/>
        <v>0</v>
      </c>
      <c r="BA215">
        <f ca="1"/>
        <v>0</v>
      </c>
      <c r="BB215">
        <f ca="1"/>
        <v>0</v>
      </c>
      <c r="BC215">
        <f ca="1"/>
        <v>0</v>
      </c>
      <c r="BD215">
        <f ca="1"/>
        <v>0</v>
      </c>
      <c r="BE215">
        <f ca="1"/>
        <v>0</v>
      </c>
      <c r="BF215">
        <f ca="1"/>
        <v>0</v>
      </c>
      <c r="BG215">
        <f ca="1"/>
        <v>0</v>
      </c>
      <c r="BH215">
        <f ca="1"/>
        <v>0</v>
      </c>
      <c r="BI215">
        <f ca="1"/>
        <v>0</v>
      </c>
      <c r="BJ215">
        <f ca="1"/>
        <v>0</v>
      </c>
      <c r="BK215">
        <f ca="1"/>
        <v>0</v>
      </c>
      <c r="BL215">
        <f ca="1"/>
        <v>0</v>
      </c>
      <c r="BM215">
        <f ca="1"/>
        <v>0</v>
      </c>
      <c r="BN215">
        <f ca="1"/>
        <v>0</v>
      </c>
      <c r="BO215">
        <f ca="1"/>
        <v>0</v>
      </c>
      <c r="BP215">
        <f ca="1"/>
        <v>0</v>
      </c>
      <c r="BQ215">
        <f ca="1"/>
        <v>0</v>
      </c>
      <c r="BR215">
        <f ca="1"/>
        <v>0</v>
      </c>
      <c r="BS215">
        <f ca="1"/>
        <v>0</v>
      </c>
      <c r="BT215">
        <f ca="1"/>
        <v>0</v>
      </c>
      <c r="BU215">
        <f ca="1"/>
        <v>0</v>
      </c>
      <c r="BV215">
        <f ca="1"/>
        <v>0</v>
      </c>
      <c r="BW215">
        <f ca="1"/>
        <v>0</v>
      </c>
      <c r="BX215">
        <f ca="1"/>
        <v>0</v>
      </c>
      <c r="BY215">
        <f ca="1"/>
        <v>0</v>
      </c>
      <c r="BZ215">
        <f ca="1"/>
        <v>0</v>
      </c>
      <c r="CA215">
        <f ca="1"/>
        <v>0</v>
      </c>
      <c r="CB215">
        <f ca="1"/>
        <v>0</v>
      </c>
      <c r="CC215">
        <f ca="1"/>
        <v>0</v>
      </c>
      <c r="CD215">
        <f ca="1"/>
        <v>0</v>
      </c>
      <c r="CE215">
        <f ca="1"/>
        <v>0</v>
      </c>
      <c r="CF215">
        <f ca="1"/>
        <v>0</v>
      </c>
      <c r="CG215">
        <f ca="1"/>
        <v>0</v>
      </c>
      <c r="CH215">
        <f ca="1"/>
        <v>0</v>
      </c>
      <c r="CI215">
        <f ca="1"/>
        <v>0</v>
      </c>
      <c r="CJ215">
        <f ca="1"/>
        <v>0</v>
      </c>
    </row>
    <row r="218" spans="24:88" x14ac:dyDescent="0.25">
      <c r="X218" t="str">
        <f>IndexTable!C2</f>
        <v>Absorb</v>
      </c>
      <c r="Y218" t="str">
        <f ca="1">IF(Y168=0,-1,Y168)&amp;","&amp;IF(Z168=0,-1,Z168)</f>
        <v>223749,223747</v>
      </c>
      <c r="Z218" t="str">
        <f ca="1">Y218&amp;","&amp;IF(AA168=0,-1,AA168)</f>
        <v>223749,223747,1303805</v>
      </c>
      <c r="AA218" t="str">
        <f t="shared" ref="AA218:CJ222" ca="1" si="57">Z218&amp;","&amp;IF(AB168=0,-1,AB168)</f>
        <v>223749,223747,1303805,1121531</v>
      </c>
      <c r="AB218" t="str">
        <f t="shared" ca="1" si="57"/>
        <v>223749,223747,1303805,1121531,127483</v>
      </c>
      <c r="AC218" t="str">
        <f t="shared" ca="1" si="57"/>
        <v>223749,223747,1303805,1121531,127483,388334</v>
      </c>
      <c r="AD218" t="str">
        <f t="shared" ca="1" si="57"/>
        <v>223749,223747,1303805,1121531,127483,388334,-1</v>
      </c>
      <c r="AE218" t="str">
        <f t="shared" ca="1" si="57"/>
        <v>223749,223747,1303805,1121531,127483,388334,-1,-1</v>
      </c>
      <c r="AF218" t="str">
        <f t="shared" ca="1" si="57"/>
        <v>223749,223747,1303805,1121531,127483,388334,-1,-1,-1</v>
      </c>
      <c r="AG218" t="str">
        <f t="shared" ca="1" si="57"/>
        <v>223749,223747,1303805,1121531,127483,388334,-1,-1,-1,-1</v>
      </c>
      <c r="AH218" t="str">
        <f t="shared" ca="1" si="57"/>
        <v>223749,223747,1303805,1121531,127483,388334,-1,-1,-1,-1,-1</v>
      </c>
      <c r="AI218" t="str">
        <f t="shared" ca="1" si="57"/>
        <v>223749,223747,1303805,1121531,127483,388334,-1,-1,-1,-1,-1,-1</v>
      </c>
      <c r="AJ218" t="str">
        <f t="shared" ca="1" si="57"/>
        <v>223749,223747,1303805,1121531,127483,388334,-1,-1,-1,-1,-1,-1,-1</v>
      </c>
      <c r="AK218" t="str">
        <f t="shared" ca="1" si="57"/>
        <v>223749,223747,1303805,1121531,127483,388334,-1,-1,-1,-1,-1,-1,-1,-1</v>
      </c>
      <c r="AL218" t="str">
        <f t="shared" ca="1" si="57"/>
        <v>223749,223747,1303805,1121531,127483,388334,-1,-1,-1,-1,-1,-1,-1,-1,-1</v>
      </c>
      <c r="AM218" t="str">
        <f t="shared" ca="1" si="57"/>
        <v>223749,223747,1303805,1121531,127483,388334,-1,-1,-1,-1,-1,-1,-1,-1,-1,-1</v>
      </c>
      <c r="AN218" t="str">
        <f t="shared" ca="1" si="57"/>
        <v>223749,223747,1303805,1121531,127483,388334,-1,-1,-1,-1,-1,-1,-1,-1,-1,-1,-1</v>
      </c>
      <c r="AO218" t="str">
        <f t="shared" ca="1" si="57"/>
        <v>223749,223747,1303805,1121531,127483,388334,-1,-1,-1,-1,-1,-1,-1,-1,-1,-1,-1,-1</v>
      </c>
      <c r="AP218" t="str">
        <f t="shared" ca="1" si="57"/>
        <v>223749,223747,1303805,1121531,127483,388334,-1,-1,-1,-1,-1,-1,-1,-1,-1,-1,-1,-1,-1</v>
      </c>
      <c r="AQ218" t="str">
        <f t="shared" ca="1" si="57"/>
        <v>223749,223747,1303805,1121531,127483,388334,-1,-1,-1,-1,-1,-1,-1,-1,-1,-1,-1,-1,-1,-1</v>
      </c>
      <c r="AR218" t="str">
        <f t="shared" ca="1" si="57"/>
        <v>223749,223747,1303805,1121531,127483,388334,-1,-1,-1,-1,-1,-1,-1,-1,-1,-1,-1,-1,-1,-1,-1</v>
      </c>
      <c r="AS218" t="str">
        <f t="shared" ca="1" si="57"/>
        <v>223749,223747,1303805,1121531,127483,388334,-1,-1,-1,-1,-1,-1,-1,-1,-1,-1,-1,-1,-1,-1,-1,-1</v>
      </c>
      <c r="AT218" t="str">
        <f t="shared" ca="1" si="57"/>
        <v>223749,223747,1303805,1121531,127483,388334,-1,-1,-1,-1,-1,-1,-1,-1,-1,-1,-1,-1,-1,-1,-1,-1,-1</v>
      </c>
      <c r="AU218" t="str">
        <f t="shared" ca="1" si="57"/>
        <v>223749,223747,1303805,1121531,127483,388334,-1,-1,-1,-1,-1,-1,-1,-1,-1,-1,-1,-1,-1,-1,-1,-1,-1,-1</v>
      </c>
      <c r="AV218" t="str">
        <f t="shared" ca="1" si="57"/>
        <v>223749,223747,1303805,1121531,127483,388334,-1,-1,-1,-1,-1,-1,-1,-1,-1,-1,-1,-1,-1,-1,-1,-1,-1,-1,-1</v>
      </c>
      <c r="AW218" t="str">
        <f t="shared" ca="1" si="57"/>
        <v>223749,223747,1303805,1121531,127483,388334,-1,-1,-1,-1,-1,-1,-1,-1,-1,-1,-1,-1,-1,-1,-1,-1,-1,-1,-1,-1</v>
      </c>
      <c r="AX218" t="str">
        <f t="shared" ca="1" si="57"/>
        <v>223749,223747,1303805,1121531,127483,388334,-1,-1,-1,-1,-1,-1,-1,-1,-1,-1,-1,-1,-1,-1,-1,-1,-1,-1,-1,-1,-1</v>
      </c>
      <c r="AY218" t="str">
        <f t="shared" ca="1" si="57"/>
        <v>223749,223747,1303805,1121531,127483,388334,-1,-1,-1,-1,-1,-1,-1,-1,-1,-1,-1,-1,-1,-1,-1,-1,-1,-1,-1,-1,-1,-1</v>
      </c>
      <c r="AZ218" t="str">
        <f t="shared" ca="1" si="57"/>
        <v>223749,223747,1303805,1121531,127483,388334,-1,-1,-1,-1,-1,-1,-1,-1,-1,-1,-1,-1,-1,-1,-1,-1,-1,-1,-1,-1,-1,-1,-1</v>
      </c>
      <c r="BA218" t="str">
        <f t="shared" ca="1" si="57"/>
        <v>223749,223747,1303805,1121531,127483,388334,-1,-1,-1,-1,-1,-1,-1,-1,-1,-1,-1,-1,-1,-1,-1,-1,-1,-1,-1,-1,-1,-1,-1,-1</v>
      </c>
      <c r="BB218" t="str">
        <f t="shared" ca="1" si="57"/>
        <v>223749,223747,1303805,1121531,127483,388334,-1,-1,-1,-1,-1,-1,-1,-1,-1,-1,-1,-1,-1,-1,-1,-1,-1,-1,-1,-1,-1,-1,-1,-1,-1</v>
      </c>
      <c r="BC218" t="str">
        <f t="shared" ca="1" si="57"/>
        <v>223749,223747,1303805,1121531,127483,388334,-1,-1,-1,-1,-1,-1,-1,-1,-1,-1,-1,-1,-1,-1,-1,-1,-1,-1,-1,-1,-1,-1,-1,-1,-1,-1</v>
      </c>
      <c r="BD218" t="str">
        <f t="shared" ca="1" si="57"/>
        <v>223749,223747,1303805,1121531,127483,388334,-1,-1,-1,-1,-1,-1,-1,-1,-1,-1,-1,-1,-1,-1,-1,-1,-1,-1,-1,-1,-1,-1,-1,-1,-1,-1,-1</v>
      </c>
      <c r="BE218" t="str">
        <f t="shared" ca="1" si="57"/>
        <v>223749,223747,1303805,1121531,127483,388334,-1,-1,-1,-1,-1,-1,-1,-1,-1,-1,-1,-1,-1,-1,-1,-1,-1,-1,-1,-1,-1,-1,-1,-1,-1,-1,-1,-1</v>
      </c>
      <c r="BF218" t="str">
        <f t="shared" ca="1" si="57"/>
        <v>223749,223747,1303805,1121531,127483,388334,-1,-1,-1,-1,-1,-1,-1,-1,-1,-1,-1,-1,-1,-1,-1,-1,-1,-1,-1,-1,-1,-1,-1,-1,-1,-1,-1,-1,-1</v>
      </c>
      <c r="BG218" t="str">
        <f t="shared" ca="1" si="57"/>
        <v>223749,223747,1303805,1121531,127483,388334,-1,-1,-1,-1,-1,-1,-1,-1,-1,-1,-1,-1,-1,-1,-1,-1,-1,-1,-1,-1,-1,-1,-1,-1,-1,-1,-1,-1,-1,-1</v>
      </c>
      <c r="BH218" t="str">
        <f t="shared" ca="1" si="57"/>
        <v>223749,223747,1303805,1121531,127483,388334,-1,-1,-1,-1,-1,-1,-1,-1,-1,-1,-1,-1,-1,-1,-1,-1,-1,-1,-1,-1,-1,-1,-1,-1,-1,-1,-1,-1,-1,-1,-1</v>
      </c>
      <c r="BI218" t="str">
        <f t="shared" ca="1" si="57"/>
        <v>223749,223747,1303805,1121531,127483,388334,-1,-1,-1,-1,-1,-1,-1,-1,-1,-1,-1,-1,-1,-1,-1,-1,-1,-1,-1,-1,-1,-1,-1,-1,-1,-1,-1,-1,-1,-1,-1,-1</v>
      </c>
      <c r="BJ218" t="str">
        <f t="shared" ca="1" si="57"/>
        <v>223749,223747,1303805,1121531,127483,388334,-1,-1,-1,-1,-1,-1,-1,-1,-1,-1,-1,-1,-1,-1,-1,-1,-1,-1,-1,-1,-1,-1,-1,-1,-1,-1,-1,-1,-1,-1,-1,-1,-1</v>
      </c>
      <c r="BK218" t="str">
        <f t="shared" ca="1" si="57"/>
        <v>223749,223747,1303805,1121531,127483,388334,-1,-1,-1,-1,-1,-1,-1,-1,-1,-1,-1,-1,-1,-1,-1,-1,-1,-1,-1,-1,-1,-1,-1,-1,-1,-1,-1,-1,-1,-1,-1,-1,-1,-1</v>
      </c>
      <c r="BL218" t="str">
        <f t="shared" ca="1" si="57"/>
        <v>223749,223747,1303805,1121531,127483,388334,-1,-1,-1,-1,-1,-1,-1,-1,-1,-1,-1,-1,-1,-1,-1,-1,-1,-1,-1,-1,-1,-1,-1,-1,-1,-1,-1,-1,-1,-1,-1,-1,-1,-1,-1</v>
      </c>
      <c r="BM218" t="str">
        <f t="shared" ca="1" si="57"/>
        <v>223749,223747,1303805,1121531,127483,388334,-1,-1,-1,-1,-1,-1,-1,-1,-1,-1,-1,-1,-1,-1,-1,-1,-1,-1,-1,-1,-1,-1,-1,-1,-1,-1,-1,-1,-1,-1,-1,-1,-1,-1,-1,-1</v>
      </c>
      <c r="BN218" t="str">
        <f t="shared" ca="1" si="57"/>
        <v>223749,223747,1303805,1121531,127483,388334,-1,-1,-1,-1,-1,-1,-1,-1,-1,-1,-1,-1,-1,-1,-1,-1,-1,-1,-1,-1,-1,-1,-1,-1,-1,-1,-1,-1,-1,-1,-1,-1,-1,-1,-1,-1,-1</v>
      </c>
      <c r="BO218" t="str">
        <f t="shared" ca="1" si="57"/>
        <v>223749,223747,1303805,1121531,127483,388334,-1,-1,-1,-1,-1,-1,-1,-1,-1,-1,-1,-1,-1,-1,-1,-1,-1,-1,-1,-1,-1,-1,-1,-1,-1,-1,-1,-1,-1,-1,-1,-1,-1,-1,-1,-1,-1,-1</v>
      </c>
      <c r="BP218" t="str">
        <f t="shared" ca="1" si="57"/>
        <v>223749,223747,1303805,1121531,127483,388334,-1,-1,-1,-1,-1,-1,-1,-1,-1,-1,-1,-1,-1,-1,-1,-1,-1,-1,-1,-1,-1,-1,-1,-1,-1,-1,-1,-1,-1,-1,-1,-1,-1,-1,-1,-1,-1,-1,-1</v>
      </c>
      <c r="BQ218" t="str">
        <f t="shared" ca="1" si="57"/>
        <v>223749,223747,1303805,1121531,127483,388334,-1,-1,-1,-1,-1,-1,-1,-1,-1,-1,-1,-1,-1,-1,-1,-1,-1,-1,-1,-1,-1,-1,-1,-1,-1,-1,-1,-1,-1,-1,-1,-1,-1,-1,-1,-1,-1,-1,-1,-1</v>
      </c>
      <c r="BR218" t="str">
        <f t="shared" ca="1" si="57"/>
        <v>223749,223747,1303805,1121531,127483,388334,-1,-1,-1,-1,-1,-1,-1,-1,-1,-1,-1,-1,-1,-1,-1,-1,-1,-1,-1,-1,-1,-1,-1,-1,-1,-1,-1,-1,-1,-1,-1,-1,-1,-1,-1,-1,-1,-1,-1,-1,-1</v>
      </c>
      <c r="BS218" t="str">
        <f t="shared" ca="1" si="57"/>
        <v>223749,223747,1303805,1121531,127483,388334,-1,-1,-1,-1,-1,-1,-1,-1,-1,-1,-1,-1,-1,-1,-1,-1,-1,-1,-1,-1,-1,-1,-1,-1,-1,-1,-1,-1,-1,-1,-1,-1,-1,-1,-1,-1,-1,-1,-1,-1,-1,-1</v>
      </c>
      <c r="BT218" t="str">
        <f t="shared" ca="1" si="57"/>
        <v>223749,223747,1303805,1121531,127483,388334,-1,-1,-1,-1,-1,-1,-1,-1,-1,-1,-1,-1,-1,-1,-1,-1,-1,-1,-1,-1,-1,-1,-1,-1,-1,-1,-1,-1,-1,-1,-1,-1,-1,-1,-1,-1,-1,-1,-1,-1,-1,-1,-1</v>
      </c>
      <c r="BU218" t="str">
        <f t="shared" ca="1" si="57"/>
        <v>223749,223747,1303805,1121531,127483,388334,-1,-1,-1,-1,-1,-1,-1,-1,-1,-1,-1,-1,-1,-1,-1,-1,-1,-1,-1,-1,-1,-1,-1,-1,-1,-1,-1,-1,-1,-1,-1,-1,-1,-1,-1,-1,-1,-1,-1,-1,-1,-1,-1,-1</v>
      </c>
      <c r="BV218" t="str">
        <f t="shared" ca="1" si="57"/>
        <v>223749,223747,1303805,1121531,127483,388334,-1,-1,-1,-1,-1,-1,-1,-1,-1,-1,-1,-1,-1,-1,-1,-1,-1,-1,-1,-1,-1,-1,-1,-1,-1,-1,-1,-1,-1,-1,-1,-1,-1,-1,-1,-1,-1,-1,-1,-1,-1,-1,-1,-1,-1</v>
      </c>
      <c r="BW218" t="str">
        <f t="shared" ca="1" si="57"/>
        <v>223749,223747,1303805,1121531,127483,388334,-1,-1,-1,-1,-1,-1,-1,-1,-1,-1,-1,-1,-1,-1,-1,-1,-1,-1,-1,-1,-1,-1,-1,-1,-1,-1,-1,-1,-1,-1,-1,-1,-1,-1,-1,-1,-1,-1,-1,-1,-1,-1,-1,-1,-1,-1</v>
      </c>
      <c r="BX218" t="str">
        <f t="shared" ca="1" si="57"/>
        <v>223749,223747,1303805,1121531,127483,388334,-1,-1,-1,-1,-1,-1,-1,-1,-1,-1,-1,-1,-1,-1,-1,-1,-1,-1,-1,-1,-1,-1,-1,-1,-1,-1,-1,-1,-1,-1,-1,-1,-1,-1,-1,-1,-1,-1,-1,-1,-1,-1,-1,-1,-1,-1,-1</v>
      </c>
      <c r="BY218" t="str">
        <f t="shared" ca="1" si="57"/>
        <v>223749,223747,1303805,1121531,127483,388334,-1,-1,-1,-1,-1,-1,-1,-1,-1,-1,-1,-1,-1,-1,-1,-1,-1,-1,-1,-1,-1,-1,-1,-1,-1,-1,-1,-1,-1,-1,-1,-1,-1,-1,-1,-1,-1,-1,-1,-1,-1,-1,-1,-1,-1,-1,-1,-1</v>
      </c>
      <c r="BZ218" t="str">
        <f t="shared" ca="1" si="57"/>
        <v>223749,223747,1303805,1121531,127483,388334,-1,-1,-1,-1,-1,-1,-1,-1,-1,-1,-1,-1,-1,-1,-1,-1,-1,-1,-1,-1,-1,-1,-1,-1,-1,-1,-1,-1,-1,-1,-1,-1,-1,-1,-1,-1,-1,-1,-1,-1,-1,-1,-1,-1,-1,-1,-1,-1,-1</v>
      </c>
      <c r="CA218" t="str">
        <f t="shared" ca="1" si="57"/>
        <v>223749,223747,1303805,1121531,127483,388334,-1,-1,-1,-1,-1,-1,-1,-1,-1,-1,-1,-1,-1,-1,-1,-1,-1,-1,-1,-1,-1,-1,-1,-1,-1,-1,-1,-1,-1,-1,-1,-1,-1,-1,-1,-1,-1,-1,-1,-1,-1,-1,-1,-1,-1,-1,-1,-1,-1,-1</v>
      </c>
      <c r="CB218" t="str">
        <f t="shared" ca="1" si="57"/>
        <v>223749,223747,1303805,1121531,127483,388334,-1,-1,-1,-1,-1,-1,-1,-1,-1,-1,-1,-1,-1,-1,-1,-1,-1,-1,-1,-1,-1,-1,-1,-1,-1,-1,-1,-1,-1,-1,-1,-1,-1,-1,-1,-1,-1,-1,-1,-1,-1,-1,-1,-1,-1,-1,-1,-1,-1,-1,-1</v>
      </c>
      <c r="CC218" t="str">
        <f t="shared" ca="1" si="57"/>
        <v>223749,223747,1303805,1121531,127483,388334,-1,-1,-1,-1,-1,-1,-1,-1,-1,-1,-1,-1,-1,-1,-1,-1,-1,-1,-1,-1,-1,-1,-1,-1,-1,-1,-1,-1,-1,-1,-1,-1,-1,-1,-1,-1,-1,-1,-1,-1,-1,-1,-1,-1,-1,-1,-1,-1,-1,-1,-1,-1</v>
      </c>
      <c r="CD218" t="str">
        <f t="shared" ca="1" si="57"/>
        <v>223749,223747,1303805,1121531,127483,388334,-1,-1,-1,-1,-1,-1,-1,-1,-1,-1,-1,-1,-1,-1,-1,-1,-1,-1,-1,-1,-1,-1,-1,-1,-1,-1,-1,-1,-1,-1,-1,-1,-1,-1,-1,-1,-1,-1,-1,-1,-1,-1,-1,-1,-1,-1,-1,-1,-1,-1,-1,-1,-1</v>
      </c>
      <c r="CE218" t="str">
        <f t="shared" ca="1" si="57"/>
        <v>223749,223747,1303805,1121531,127483,388334,-1,-1,-1,-1,-1,-1,-1,-1,-1,-1,-1,-1,-1,-1,-1,-1,-1,-1,-1,-1,-1,-1,-1,-1,-1,-1,-1,-1,-1,-1,-1,-1,-1,-1,-1,-1,-1,-1,-1,-1,-1,-1,-1,-1,-1,-1,-1,-1,-1,-1,-1,-1,-1,-1</v>
      </c>
      <c r="CF218" t="str">
        <f t="shared" ca="1" si="57"/>
        <v>223749,223747,1303805,1121531,127483,388334,-1,-1,-1,-1,-1,-1,-1,-1,-1,-1,-1,-1,-1,-1,-1,-1,-1,-1,-1,-1,-1,-1,-1,-1,-1,-1,-1,-1,-1,-1,-1,-1,-1,-1,-1,-1,-1,-1,-1,-1,-1,-1,-1,-1,-1,-1,-1,-1,-1,-1,-1,-1,-1,-1,-1</v>
      </c>
      <c r="CG218" t="str">
        <f t="shared" ca="1" si="57"/>
        <v>223749,223747,1303805,1121531,127483,388334,-1,-1,-1,-1,-1,-1,-1,-1,-1,-1,-1,-1,-1,-1,-1,-1,-1,-1,-1,-1,-1,-1,-1,-1,-1,-1,-1,-1,-1,-1,-1,-1,-1,-1,-1,-1,-1,-1,-1,-1,-1,-1,-1,-1,-1,-1,-1,-1,-1,-1,-1,-1,-1,-1,-1,-1</v>
      </c>
      <c r="CH218" t="str">
        <f t="shared" ca="1" si="57"/>
        <v>223749,223747,1303805,1121531,127483,388334,-1,-1,-1,-1,-1,-1,-1,-1,-1,-1,-1,-1,-1,-1,-1,-1,-1,-1,-1,-1,-1,-1,-1,-1,-1,-1,-1,-1,-1,-1,-1,-1,-1,-1,-1,-1,-1,-1,-1,-1,-1,-1,-1,-1,-1,-1,-1,-1,-1,-1,-1,-1,-1,-1,-1,-1,-1</v>
      </c>
      <c r="CI218" t="str">
        <f t="shared" ca="1" si="57"/>
        <v>223749,223747,1303805,1121531,127483,388334,-1,-1,-1,-1,-1,-1,-1,-1,-1,-1,-1,-1,-1,-1,-1,-1,-1,-1,-1,-1,-1,-1,-1,-1,-1,-1,-1,-1,-1,-1,-1,-1,-1,-1,-1,-1,-1,-1,-1,-1,-1,-1,-1,-1,-1,-1,-1,-1,-1,-1,-1,-1,-1,-1,-1,-1,-1,-1</v>
      </c>
    </row>
    <row r="219" spans="24:88" x14ac:dyDescent="0.25">
      <c r="X219" t="str">
        <f>IndexTable!C3</f>
        <v>Aggression</v>
      </c>
      <c r="Y219" t="str">
        <f t="shared" ref="Y219:Y265" ca="1" si="58">IF(Y169=0,-1,Y169)&amp;","&amp;IF(Z169=0,-1,Z169)</f>
        <v>25762,228900</v>
      </c>
      <c r="Z219" t="str">
        <f t="shared" ref="Z219:AO265" ca="1" si="59">Y219&amp;","&amp;IF(AA169=0,-1,AA169)</f>
        <v>25762,228900,290244</v>
      </c>
      <c r="AA219" t="str">
        <f t="shared" ca="1" si="59"/>
        <v>25762,228900,290244,-1</v>
      </c>
      <c r="AB219" t="str">
        <f t="shared" ca="1" si="59"/>
        <v>25762,228900,290244,-1,-1</v>
      </c>
      <c r="AC219" t="str">
        <f t="shared" ca="1" si="59"/>
        <v>25762,228900,290244,-1,-1,-1</v>
      </c>
      <c r="AD219" t="str">
        <f t="shared" ca="1" si="59"/>
        <v>25762,228900,290244,-1,-1,-1,-1</v>
      </c>
      <c r="AE219" t="str">
        <f t="shared" ca="1" si="59"/>
        <v>25762,228900,290244,-1,-1,-1,-1,-1</v>
      </c>
      <c r="AF219" t="str">
        <f t="shared" ca="1" si="59"/>
        <v>25762,228900,290244,-1,-1,-1,-1,-1,-1</v>
      </c>
      <c r="AG219" t="str">
        <f t="shared" ca="1" si="59"/>
        <v>25762,228900,290244,-1,-1,-1,-1,-1,-1,-1</v>
      </c>
      <c r="AH219" t="str">
        <f t="shared" ca="1" si="59"/>
        <v>25762,228900,290244,-1,-1,-1,-1,-1,-1,-1,-1</v>
      </c>
      <c r="AI219" t="str">
        <f t="shared" ca="1" si="59"/>
        <v>25762,228900,290244,-1,-1,-1,-1,-1,-1,-1,-1,-1</v>
      </c>
      <c r="AJ219" t="str">
        <f t="shared" ca="1" si="59"/>
        <v>25762,228900,290244,-1,-1,-1,-1,-1,-1,-1,-1,-1,-1</v>
      </c>
      <c r="AK219" t="str">
        <f t="shared" ca="1" si="59"/>
        <v>25762,228900,290244,-1,-1,-1,-1,-1,-1,-1,-1,-1,-1,-1</v>
      </c>
      <c r="AL219" t="str">
        <f t="shared" ca="1" si="59"/>
        <v>25762,228900,290244,-1,-1,-1,-1,-1,-1,-1,-1,-1,-1,-1,-1</v>
      </c>
      <c r="AM219" t="str">
        <f t="shared" ca="1" si="59"/>
        <v>25762,228900,290244,-1,-1,-1,-1,-1,-1,-1,-1,-1,-1,-1,-1,-1</v>
      </c>
      <c r="AN219" t="str">
        <f t="shared" ca="1" si="59"/>
        <v>25762,228900,290244,-1,-1,-1,-1,-1,-1,-1,-1,-1,-1,-1,-1,-1,-1</v>
      </c>
      <c r="AO219" t="str">
        <f t="shared" ca="1" si="59"/>
        <v>25762,228900,290244,-1,-1,-1,-1,-1,-1,-1,-1,-1,-1,-1,-1,-1,-1,-1</v>
      </c>
      <c r="AP219" t="str">
        <f t="shared" ca="1" si="57"/>
        <v>25762,228900,290244,-1,-1,-1,-1,-1,-1,-1,-1,-1,-1,-1,-1,-1,-1,-1,-1</v>
      </c>
      <c r="AQ219" t="str">
        <f t="shared" ca="1" si="57"/>
        <v>25762,228900,290244,-1,-1,-1,-1,-1,-1,-1,-1,-1,-1,-1,-1,-1,-1,-1,-1,-1</v>
      </c>
      <c r="AR219" t="str">
        <f t="shared" ca="1" si="57"/>
        <v>25762,228900,290244,-1,-1,-1,-1,-1,-1,-1,-1,-1,-1,-1,-1,-1,-1,-1,-1,-1,-1</v>
      </c>
      <c r="AS219" t="str">
        <f t="shared" ca="1" si="57"/>
        <v>25762,228900,290244,-1,-1,-1,-1,-1,-1,-1,-1,-1,-1,-1,-1,-1,-1,-1,-1,-1,-1,-1</v>
      </c>
      <c r="AT219" t="str">
        <f t="shared" ca="1" si="57"/>
        <v>25762,228900,290244,-1,-1,-1,-1,-1,-1,-1,-1,-1,-1,-1,-1,-1,-1,-1,-1,-1,-1,-1,-1</v>
      </c>
      <c r="AU219" t="str">
        <f t="shared" ca="1" si="57"/>
        <v>25762,228900,290244,-1,-1,-1,-1,-1,-1,-1,-1,-1,-1,-1,-1,-1,-1,-1,-1,-1,-1,-1,-1,-1</v>
      </c>
      <c r="AV219" t="str">
        <f t="shared" ca="1" si="57"/>
        <v>25762,228900,290244,-1,-1,-1,-1,-1,-1,-1,-1,-1,-1,-1,-1,-1,-1,-1,-1,-1,-1,-1,-1,-1,-1</v>
      </c>
      <c r="AW219" t="str">
        <f t="shared" ca="1" si="57"/>
        <v>25762,228900,290244,-1,-1,-1,-1,-1,-1,-1,-1,-1,-1,-1,-1,-1,-1,-1,-1,-1,-1,-1,-1,-1,-1,-1</v>
      </c>
      <c r="AX219" t="str">
        <f t="shared" ca="1" si="57"/>
        <v>25762,228900,290244,-1,-1,-1,-1,-1,-1,-1,-1,-1,-1,-1,-1,-1,-1,-1,-1,-1,-1,-1,-1,-1,-1,-1,-1</v>
      </c>
      <c r="AY219" t="str">
        <f t="shared" ca="1" si="57"/>
        <v>25762,228900,290244,-1,-1,-1,-1,-1,-1,-1,-1,-1,-1,-1,-1,-1,-1,-1,-1,-1,-1,-1,-1,-1,-1,-1,-1,-1</v>
      </c>
      <c r="AZ219" t="str">
        <f t="shared" ca="1" si="57"/>
        <v>25762,228900,290244,-1,-1,-1,-1,-1,-1,-1,-1,-1,-1,-1,-1,-1,-1,-1,-1,-1,-1,-1,-1,-1,-1,-1,-1,-1,-1</v>
      </c>
      <c r="BA219" t="str">
        <f t="shared" ca="1" si="57"/>
        <v>25762,228900,290244,-1,-1,-1,-1,-1,-1,-1,-1,-1,-1,-1,-1,-1,-1,-1,-1,-1,-1,-1,-1,-1,-1,-1,-1,-1,-1,-1</v>
      </c>
      <c r="BB219" t="str">
        <f t="shared" ca="1" si="57"/>
        <v>25762,228900,290244,-1,-1,-1,-1,-1,-1,-1,-1,-1,-1,-1,-1,-1,-1,-1,-1,-1,-1,-1,-1,-1,-1,-1,-1,-1,-1,-1,-1</v>
      </c>
      <c r="BC219" t="str">
        <f t="shared" ca="1" si="57"/>
        <v>25762,228900,290244,-1,-1,-1,-1,-1,-1,-1,-1,-1,-1,-1,-1,-1,-1,-1,-1,-1,-1,-1,-1,-1,-1,-1,-1,-1,-1,-1,-1,-1</v>
      </c>
      <c r="BD219" t="str">
        <f t="shared" ca="1" si="57"/>
        <v>25762,228900,290244,-1,-1,-1,-1,-1,-1,-1,-1,-1,-1,-1,-1,-1,-1,-1,-1,-1,-1,-1,-1,-1,-1,-1,-1,-1,-1,-1,-1,-1,-1</v>
      </c>
      <c r="BE219" t="str">
        <f t="shared" ca="1" si="57"/>
        <v>25762,228900,290244,-1,-1,-1,-1,-1,-1,-1,-1,-1,-1,-1,-1,-1,-1,-1,-1,-1,-1,-1,-1,-1,-1,-1,-1,-1,-1,-1,-1,-1,-1,-1</v>
      </c>
      <c r="BF219" t="str">
        <f t="shared" ca="1" si="57"/>
        <v>25762,228900,290244,-1,-1,-1,-1,-1,-1,-1,-1,-1,-1,-1,-1,-1,-1,-1,-1,-1,-1,-1,-1,-1,-1,-1,-1,-1,-1,-1,-1,-1,-1,-1,-1</v>
      </c>
      <c r="BG219" t="str">
        <f t="shared" ca="1" si="57"/>
        <v>25762,228900,290244,-1,-1,-1,-1,-1,-1,-1,-1,-1,-1,-1,-1,-1,-1,-1,-1,-1,-1,-1,-1,-1,-1,-1,-1,-1,-1,-1,-1,-1,-1,-1,-1,-1</v>
      </c>
      <c r="BH219" t="str">
        <f t="shared" ca="1" si="57"/>
        <v>25762,228900,290244,-1,-1,-1,-1,-1,-1,-1,-1,-1,-1,-1,-1,-1,-1,-1,-1,-1,-1,-1,-1,-1,-1,-1,-1,-1,-1,-1,-1,-1,-1,-1,-1,-1,-1</v>
      </c>
      <c r="BI219" t="str">
        <f t="shared" ca="1" si="57"/>
        <v>25762,228900,290244,-1,-1,-1,-1,-1,-1,-1,-1,-1,-1,-1,-1,-1,-1,-1,-1,-1,-1,-1,-1,-1,-1,-1,-1,-1,-1,-1,-1,-1,-1,-1,-1,-1,-1,-1</v>
      </c>
      <c r="BJ219" t="str">
        <f t="shared" ca="1" si="57"/>
        <v>25762,228900,290244,-1,-1,-1,-1,-1,-1,-1,-1,-1,-1,-1,-1,-1,-1,-1,-1,-1,-1,-1,-1,-1,-1,-1,-1,-1,-1,-1,-1,-1,-1,-1,-1,-1,-1,-1,-1</v>
      </c>
      <c r="BK219" t="str">
        <f t="shared" ca="1" si="57"/>
        <v>25762,228900,290244,-1,-1,-1,-1,-1,-1,-1,-1,-1,-1,-1,-1,-1,-1,-1,-1,-1,-1,-1,-1,-1,-1,-1,-1,-1,-1,-1,-1,-1,-1,-1,-1,-1,-1,-1,-1,-1</v>
      </c>
      <c r="BL219" t="str">
        <f t="shared" ca="1" si="57"/>
        <v>25762,228900,290244,-1,-1,-1,-1,-1,-1,-1,-1,-1,-1,-1,-1,-1,-1,-1,-1,-1,-1,-1,-1,-1,-1,-1,-1,-1,-1,-1,-1,-1,-1,-1,-1,-1,-1,-1,-1,-1,-1</v>
      </c>
      <c r="BM219" t="str">
        <f t="shared" ca="1" si="57"/>
        <v>25762,228900,290244,-1,-1,-1,-1,-1,-1,-1,-1,-1,-1,-1,-1,-1,-1,-1,-1,-1,-1,-1,-1,-1,-1,-1,-1,-1,-1,-1,-1,-1,-1,-1,-1,-1,-1,-1,-1,-1,-1,-1</v>
      </c>
      <c r="BN219" t="str">
        <f t="shared" ca="1" si="57"/>
        <v>25762,228900,290244,-1,-1,-1,-1,-1,-1,-1,-1,-1,-1,-1,-1,-1,-1,-1,-1,-1,-1,-1,-1,-1,-1,-1,-1,-1,-1,-1,-1,-1,-1,-1,-1,-1,-1,-1,-1,-1,-1,-1,-1</v>
      </c>
      <c r="BO219" t="str">
        <f t="shared" ca="1" si="57"/>
        <v>25762,228900,290244,-1,-1,-1,-1,-1,-1,-1,-1,-1,-1,-1,-1,-1,-1,-1,-1,-1,-1,-1,-1,-1,-1,-1,-1,-1,-1,-1,-1,-1,-1,-1,-1,-1,-1,-1,-1,-1,-1,-1,-1,-1</v>
      </c>
      <c r="BP219" t="str">
        <f t="shared" ca="1" si="57"/>
        <v>25762,228900,290244,-1,-1,-1,-1,-1,-1,-1,-1,-1,-1,-1,-1,-1,-1,-1,-1,-1,-1,-1,-1,-1,-1,-1,-1,-1,-1,-1,-1,-1,-1,-1,-1,-1,-1,-1,-1,-1,-1,-1,-1,-1,-1</v>
      </c>
      <c r="BQ219" t="str">
        <f t="shared" ca="1" si="57"/>
        <v>25762,228900,290244,-1,-1,-1,-1,-1,-1,-1,-1,-1,-1,-1,-1,-1,-1,-1,-1,-1,-1,-1,-1,-1,-1,-1,-1,-1,-1,-1,-1,-1,-1,-1,-1,-1,-1,-1,-1,-1,-1,-1,-1,-1,-1,-1</v>
      </c>
      <c r="BR219" t="str">
        <f t="shared" ca="1" si="57"/>
        <v>25762,228900,290244,-1,-1,-1,-1,-1,-1,-1,-1,-1,-1,-1,-1,-1,-1,-1,-1,-1,-1,-1,-1,-1,-1,-1,-1,-1,-1,-1,-1,-1,-1,-1,-1,-1,-1,-1,-1,-1,-1,-1,-1,-1,-1,-1,-1</v>
      </c>
      <c r="BS219" t="str">
        <f t="shared" ca="1" si="57"/>
        <v>25762,228900,290244,-1,-1,-1,-1,-1,-1,-1,-1,-1,-1,-1,-1,-1,-1,-1,-1,-1,-1,-1,-1,-1,-1,-1,-1,-1,-1,-1,-1,-1,-1,-1,-1,-1,-1,-1,-1,-1,-1,-1,-1,-1,-1,-1,-1,-1</v>
      </c>
      <c r="BT219" t="str">
        <f t="shared" ca="1" si="57"/>
        <v>25762,228900,290244,-1,-1,-1,-1,-1,-1,-1,-1,-1,-1,-1,-1,-1,-1,-1,-1,-1,-1,-1,-1,-1,-1,-1,-1,-1,-1,-1,-1,-1,-1,-1,-1,-1,-1,-1,-1,-1,-1,-1,-1,-1,-1,-1,-1,-1,-1</v>
      </c>
      <c r="BU219" t="str">
        <f t="shared" ca="1" si="57"/>
        <v>25762,228900,290244,-1,-1,-1,-1,-1,-1,-1,-1,-1,-1,-1,-1,-1,-1,-1,-1,-1,-1,-1,-1,-1,-1,-1,-1,-1,-1,-1,-1,-1,-1,-1,-1,-1,-1,-1,-1,-1,-1,-1,-1,-1,-1,-1,-1,-1,-1,-1</v>
      </c>
      <c r="BV219" t="str">
        <f t="shared" ca="1" si="57"/>
        <v>25762,228900,290244,-1,-1,-1,-1,-1,-1,-1,-1,-1,-1,-1,-1,-1,-1,-1,-1,-1,-1,-1,-1,-1,-1,-1,-1,-1,-1,-1,-1,-1,-1,-1,-1,-1,-1,-1,-1,-1,-1,-1,-1,-1,-1,-1,-1,-1,-1,-1,-1</v>
      </c>
      <c r="BW219" t="str">
        <f t="shared" ca="1" si="57"/>
        <v>25762,228900,290244,-1,-1,-1,-1,-1,-1,-1,-1,-1,-1,-1,-1,-1,-1,-1,-1,-1,-1,-1,-1,-1,-1,-1,-1,-1,-1,-1,-1,-1,-1,-1,-1,-1,-1,-1,-1,-1,-1,-1,-1,-1,-1,-1,-1,-1,-1,-1,-1,-1</v>
      </c>
      <c r="BX219" t="str">
        <f t="shared" ca="1" si="57"/>
        <v>25762,228900,290244,-1,-1,-1,-1,-1,-1,-1,-1,-1,-1,-1,-1,-1,-1,-1,-1,-1,-1,-1,-1,-1,-1,-1,-1,-1,-1,-1,-1,-1,-1,-1,-1,-1,-1,-1,-1,-1,-1,-1,-1,-1,-1,-1,-1,-1,-1,-1,-1,-1,-1</v>
      </c>
      <c r="BY219" t="str">
        <f t="shared" ca="1" si="57"/>
        <v>25762,228900,290244,-1,-1,-1,-1,-1,-1,-1,-1,-1,-1,-1,-1,-1,-1,-1,-1,-1,-1,-1,-1,-1,-1,-1,-1,-1,-1,-1,-1,-1,-1,-1,-1,-1,-1,-1,-1,-1,-1,-1,-1,-1,-1,-1,-1,-1,-1,-1,-1,-1,-1,-1</v>
      </c>
      <c r="BZ219" t="str">
        <f t="shared" ca="1" si="57"/>
        <v>25762,228900,290244,-1,-1,-1,-1,-1,-1,-1,-1,-1,-1,-1,-1,-1,-1,-1,-1,-1,-1,-1,-1,-1,-1,-1,-1,-1,-1,-1,-1,-1,-1,-1,-1,-1,-1,-1,-1,-1,-1,-1,-1,-1,-1,-1,-1,-1,-1,-1,-1,-1,-1,-1,-1</v>
      </c>
      <c r="CA219" t="str">
        <f t="shared" ca="1" si="57"/>
        <v>25762,228900,290244,-1,-1,-1,-1,-1,-1,-1,-1,-1,-1,-1,-1,-1,-1,-1,-1,-1,-1,-1,-1,-1,-1,-1,-1,-1,-1,-1,-1,-1,-1,-1,-1,-1,-1,-1,-1,-1,-1,-1,-1,-1,-1,-1,-1,-1,-1,-1,-1,-1,-1,-1,-1,-1</v>
      </c>
      <c r="CB219" t="str">
        <f t="shared" ca="1" si="57"/>
        <v>25762,228900,290244,-1,-1,-1,-1,-1,-1,-1,-1,-1,-1,-1,-1,-1,-1,-1,-1,-1,-1,-1,-1,-1,-1,-1,-1,-1,-1,-1,-1,-1,-1,-1,-1,-1,-1,-1,-1,-1,-1,-1,-1,-1,-1,-1,-1,-1,-1,-1,-1,-1,-1,-1,-1,-1,-1</v>
      </c>
      <c r="CC219" t="str">
        <f t="shared" ca="1" si="57"/>
        <v>25762,228900,290244,-1,-1,-1,-1,-1,-1,-1,-1,-1,-1,-1,-1,-1,-1,-1,-1,-1,-1,-1,-1,-1,-1,-1,-1,-1,-1,-1,-1,-1,-1,-1,-1,-1,-1,-1,-1,-1,-1,-1,-1,-1,-1,-1,-1,-1,-1,-1,-1,-1,-1,-1,-1,-1,-1,-1</v>
      </c>
      <c r="CD219" t="str">
        <f t="shared" ca="1" si="57"/>
        <v>25762,228900,290244,-1,-1,-1,-1,-1,-1,-1,-1,-1,-1,-1,-1,-1,-1,-1,-1,-1,-1,-1,-1,-1,-1,-1,-1,-1,-1,-1,-1,-1,-1,-1,-1,-1,-1,-1,-1,-1,-1,-1,-1,-1,-1,-1,-1,-1,-1,-1,-1,-1,-1,-1,-1,-1,-1,-1,-1</v>
      </c>
      <c r="CE219" t="str">
        <f t="shared" ca="1" si="57"/>
        <v>25762,228900,290244,-1,-1,-1,-1,-1,-1,-1,-1,-1,-1,-1,-1,-1,-1,-1,-1,-1,-1,-1,-1,-1,-1,-1,-1,-1,-1,-1,-1,-1,-1,-1,-1,-1,-1,-1,-1,-1,-1,-1,-1,-1,-1,-1,-1,-1,-1,-1,-1,-1,-1,-1,-1,-1,-1,-1,-1,-1</v>
      </c>
      <c r="CF219" t="str">
        <f t="shared" ca="1" si="57"/>
        <v>25762,228900,290244,-1,-1,-1,-1,-1,-1,-1,-1,-1,-1,-1,-1,-1,-1,-1,-1,-1,-1,-1,-1,-1,-1,-1,-1,-1,-1,-1,-1,-1,-1,-1,-1,-1,-1,-1,-1,-1,-1,-1,-1,-1,-1,-1,-1,-1,-1,-1,-1,-1,-1,-1,-1,-1,-1,-1,-1,-1,-1</v>
      </c>
      <c r="CG219" t="str">
        <f t="shared" ca="1" si="57"/>
        <v>25762,228900,290244,-1,-1,-1,-1,-1,-1,-1,-1,-1,-1,-1,-1,-1,-1,-1,-1,-1,-1,-1,-1,-1,-1,-1,-1,-1,-1,-1,-1,-1,-1,-1,-1,-1,-1,-1,-1,-1,-1,-1,-1,-1,-1,-1,-1,-1,-1,-1,-1,-1,-1,-1,-1,-1,-1,-1,-1,-1,-1,-1</v>
      </c>
      <c r="CH219" t="str">
        <f t="shared" ca="1" si="57"/>
        <v>25762,228900,290244,-1,-1,-1,-1,-1,-1,-1,-1,-1,-1,-1,-1,-1,-1,-1,-1,-1,-1,-1,-1,-1,-1,-1,-1,-1,-1,-1,-1,-1,-1,-1,-1,-1,-1,-1,-1,-1,-1,-1,-1,-1,-1,-1,-1,-1,-1,-1,-1,-1,-1,-1,-1,-1,-1,-1,-1,-1,-1,-1,-1</v>
      </c>
      <c r="CI219" t="str">
        <f t="shared" ca="1" si="57"/>
        <v>25762,228900,290244,-1,-1,-1,-1,-1,-1,-1,-1,-1,-1,-1,-1,-1,-1,-1,-1,-1,-1,-1,-1,-1,-1,-1,-1,-1,-1,-1,-1,-1,-1,-1,-1,-1,-1,-1,-1,-1,-1,-1,-1,-1,-1,-1,-1,-1,-1,-1,-1,-1,-1,-1,-1,-1,-1,-1,-1,-1,-1,-1,-1,-1</v>
      </c>
    </row>
    <row r="220" spans="24:88" x14ac:dyDescent="0.25">
      <c r="X220" t="str">
        <f>IndexTable!C4</f>
        <v>Ash</v>
      </c>
      <c r="Y220" t="str">
        <f t="shared" si="58"/>
        <v>-1,-1</v>
      </c>
      <c r="Z220" t="str">
        <f t="shared" si="59"/>
        <v>-1,-1,-1</v>
      </c>
      <c r="AA220" t="str">
        <f t="shared" si="57"/>
        <v>-1,-1,-1,-1</v>
      </c>
      <c r="AB220" t="str">
        <f t="shared" si="57"/>
        <v>-1,-1,-1,-1,-1</v>
      </c>
      <c r="AC220" t="str">
        <f t="shared" si="57"/>
        <v>-1,-1,-1,-1,-1,-1</v>
      </c>
      <c r="AD220" t="str">
        <f t="shared" si="57"/>
        <v>-1,-1,-1,-1,-1,-1,-1</v>
      </c>
      <c r="AE220" t="str">
        <f t="shared" si="57"/>
        <v>-1,-1,-1,-1,-1,-1,-1,-1</v>
      </c>
      <c r="AF220" t="str">
        <f t="shared" si="57"/>
        <v>-1,-1,-1,-1,-1,-1,-1,-1,-1</v>
      </c>
      <c r="AG220" t="str">
        <f t="shared" si="57"/>
        <v>-1,-1,-1,-1,-1,-1,-1,-1,-1,-1</v>
      </c>
      <c r="AH220" t="str">
        <f t="shared" si="57"/>
        <v>-1,-1,-1,-1,-1,-1,-1,-1,-1,-1,-1</v>
      </c>
      <c r="AI220" t="str">
        <f t="shared" si="57"/>
        <v>-1,-1,-1,-1,-1,-1,-1,-1,-1,-1,-1,-1</v>
      </c>
      <c r="AJ220" t="str">
        <f t="shared" si="57"/>
        <v>-1,-1,-1,-1,-1,-1,-1,-1,-1,-1,-1,-1,-1</v>
      </c>
      <c r="AK220" t="str">
        <f t="shared" si="57"/>
        <v>-1,-1,-1,-1,-1,-1,-1,-1,-1,-1,-1,-1,-1,-1</v>
      </c>
      <c r="AL220" t="str">
        <f t="shared" si="57"/>
        <v>-1,-1,-1,-1,-1,-1,-1,-1,-1,-1,-1,-1,-1,-1,-1</v>
      </c>
      <c r="AM220" t="str">
        <f t="shared" si="57"/>
        <v>-1,-1,-1,-1,-1,-1,-1,-1,-1,-1,-1,-1,-1,-1,-1,-1</v>
      </c>
      <c r="AN220" t="str">
        <f t="shared" si="57"/>
        <v>-1,-1,-1,-1,-1,-1,-1,-1,-1,-1,-1,-1,-1,-1,-1,-1,-1</v>
      </c>
      <c r="AO220" t="str">
        <f t="shared" si="57"/>
        <v>-1,-1,-1,-1,-1,-1,-1,-1,-1,-1,-1,-1,-1,-1,-1,-1,-1,-1</v>
      </c>
      <c r="AP220" t="str">
        <f t="shared" si="57"/>
        <v>-1,-1,-1,-1,-1,-1,-1,-1,-1,-1,-1,-1,-1,-1,-1,-1,-1,-1,-1</v>
      </c>
      <c r="AQ220" t="str">
        <f t="shared" si="57"/>
        <v>-1,-1,-1,-1,-1,-1,-1,-1,-1,-1,-1,-1,-1,-1,-1,-1,-1,-1,-1,-1</v>
      </c>
      <c r="AR220" t="str">
        <f t="shared" si="57"/>
        <v>-1,-1,-1,-1,-1,-1,-1,-1,-1,-1,-1,-1,-1,-1,-1,-1,-1,-1,-1,-1,-1</v>
      </c>
      <c r="AS220" t="str">
        <f t="shared" si="57"/>
        <v>-1,-1,-1,-1,-1,-1,-1,-1,-1,-1,-1,-1,-1,-1,-1,-1,-1,-1,-1,-1,-1,-1</v>
      </c>
      <c r="AT220" t="str">
        <f t="shared" si="57"/>
        <v>-1,-1,-1,-1,-1,-1,-1,-1,-1,-1,-1,-1,-1,-1,-1,-1,-1,-1,-1,-1,-1,-1,-1</v>
      </c>
      <c r="AU220" t="str">
        <f t="shared" si="57"/>
        <v>-1,-1,-1,-1,-1,-1,-1,-1,-1,-1,-1,-1,-1,-1,-1,-1,-1,-1,-1,-1,-1,-1,-1,-1</v>
      </c>
      <c r="AV220" t="str">
        <f t="shared" si="57"/>
        <v>-1,-1,-1,-1,-1,-1,-1,-1,-1,-1,-1,-1,-1,-1,-1,-1,-1,-1,-1,-1,-1,-1,-1,-1,-1</v>
      </c>
      <c r="AW220" t="str">
        <f t="shared" si="57"/>
        <v>-1,-1,-1,-1,-1,-1,-1,-1,-1,-1,-1,-1,-1,-1,-1,-1,-1,-1,-1,-1,-1,-1,-1,-1,-1,-1</v>
      </c>
      <c r="AX220" t="str">
        <f t="shared" si="57"/>
        <v>-1,-1,-1,-1,-1,-1,-1,-1,-1,-1,-1,-1,-1,-1,-1,-1,-1,-1,-1,-1,-1,-1,-1,-1,-1,-1,-1</v>
      </c>
      <c r="AY220" t="str">
        <f t="shared" si="57"/>
        <v>-1,-1,-1,-1,-1,-1,-1,-1,-1,-1,-1,-1,-1,-1,-1,-1,-1,-1,-1,-1,-1,-1,-1,-1,-1,-1,-1,-1</v>
      </c>
      <c r="AZ220" t="str">
        <f t="shared" si="57"/>
        <v>-1,-1,-1,-1,-1,-1,-1,-1,-1,-1,-1,-1,-1,-1,-1,-1,-1,-1,-1,-1,-1,-1,-1,-1,-1,-1,-1,-1,-1</v>
      </c>
      <c r="BA220" t="str">
        <f t="shared" si="57"/>
        <v>-1,-1,-1,-1,-1,-1,-1,-1,-1,-1,-1,-1,-1,-1,-1,-1,-1,-1,-1,-1,-1,-1,-1,-1,-1,-1,-1,-1,-1,-1</v>
      </c>
      <c r="BB220" t="str">
        <f t="shared" si="57"/>
        <v>-1,-1,-1,-1,-1,-1,-1,-1,-1,-1,-1,-1,-1,-1,-1,-1,-1,-1,-1,-1,-1,-1,-1,-1,-1,-1,-1,-1,-1,-1,-1</v>
      </c>
      <c r="BC220" t="str">
        <f t="shared" si="57"/>
        <v>-1,-1,-1,-1,-1,-1,-1,-1,-1,-1,-1,-1,-1,-1,-1,-1,-1,-1,-1,-1,-1,-1,-1,-1,-1,-1,-1,-1,-1,-1,-1,-1</v>
      </c>
      <c r="BD220" t="str">
        <f t="shared" si="57"/>
        <v>-1,-1,-1,-1,-1,-1,-1,-1,-1,-1,-1,-1,-1,-1,-1,-1,-1,-1,-1,-1,-1,-1,-1,-1,-1,-1,-1,-1,-1,-1,-1,-1,-1</v>
      </c>
      <c r="BE220" t="str">
        <f t="shared" si="57"/>
        <v>-1,-1,-1,-1,-1,-1,-1,-1,-1,-1,-1,-1,-1,-1,-1,-1,-1,-1,-1,-1,-1,-1,-1,-1,-1,-1,-1,-1,-1,-1,-1,-1,-1,-1</v>
      </c>
      <c r="BF220" t="str">
        <f t="shared" si="57"/>
        <v>-1,-1,-1,-1,-1,-1,-1,-1,-1,-1,-1,-1,-1,-1,-1,-1,-1,-1,-1,-1,-1,-1,-1,-1,-1,-1,-1,-1,-1,-1,-1,-1,-1,-1,-1</v>
      </c>
      <c r="BG220" t="str">
        <f t="shared" si="57"/>
        <v>-1,-1,-1,-1,-1,-1,-1,-1,-1,-1,-1,-1,-1,-1,-1,-1,-1,-1,-1,-1,-1,-1,-1,-1,-1,-1,-1,-1,-1,-1,-1,-1,-1,-1,-1,-1</v>
      </c>
      <c r="BH220" t="str">
        <f t="shared" si="57"/>
        <v>-1,-1,-1,-1,-1,-1,-1,-1,-1,-1,-1,-1,-1,-1,-1,-1,-1,-1,-1,-1,-1,-1,-1,-1,-1,-1,-1,-1,-1,-1,-1,-1,-1,-1,-1,-1,-1</v>
      </c>
      <c r="BI220" t="str">
        <f t="shared" si="57"/>
        <v>-1,-1,-1,-1,-1,-1,-1,-1,-1,-1,-1,-1,-1,-1,-1,-1,-1,-1,-1,-1,-1,-1,-1,-1,-1,-1,-1,-1,-1,-1,-1,-1,-1,-1,-1,-1,-1,-1</v>
      </c>
      <c r="BJ220" t="str">
        <f t="shared" si="57"/>
        <v>-1,-1,-1,-1,-1,-1,-1,-1,-1,-1,-1,-1,-1,-1,-1,-1,-1,-1,-1,-1,-1,-1,-1,-1,-1,-1,-1,-1,-1,-1,-1,-1,-1,-1,-1,-1,-1,-1,-1</v>
      </c>
      <c r="BK220" t="str">
        <f t="shared" si="57"/>
        <v>-1,-1,-1,-1,-1,-1,-1,-1,-1,-1,-1,-1,-1,-1,-1,-1,-1,-1,-1,-1,-1,-1,-1,-1,-1,-1,-1,-1,-1,-1,-1,-1,-1,-1,-1,-1,-1,-1,-1,-1</v>
      </c>
      <c r="BL220" t="str">
        <f t="shared" si="57"/>
        <v>-1,-1,-1,-1,-1,-1,-1,-1,-1,-1,-1,-1,-1,-1,-1,-1,-1,-1,-1,-1,-1,-1,-1,-1,-1,-1,-1,-1,-1,-1,-1,-1,-1,-1,-1,-1,-1,-1,-1,-1,-1</v>
      </c>
      <c r="BM220" t="str">
        <f t="shared" si="57"/>
        <v>-1,-1,-1,-1,-1,-1,-1,-1,-1,-1,-1,-1,-1,-1,-1,-1,-1,-1,-1,-1,-1,-1,-1,-1,-1,-1,-1,-1,-1,-1,-1,-1,-1,-1,-1,-1,-1,-1,-1,-1,-1,-1</v>
      </c>
      <c r="BN220" t="str">
        <f t="shared" si="57"/>
        <v>-1,-1,-1,-1,-1,-1,-1,-1,-1,-1,-1,-1,-1,-1,-1,-1,-1,-1,-1,-1,-1,-1,-1,-1,-1,-1,-1,-1,-1,-1,-1,-1,-1,-1,-1,-1,-1,-1,-1,-1,-1,-1,-1</v>
      </c>
      <c r="BO220" t="str">
        <f t="shared" si="57"/>
        <v>-1,-1,-1,-1,-1,-1,-1,-1,-1,-1,-1,-1,-1,-1,-1,-1,-1,-1,-1,-1,-1,-1,-1,-1,-1,-1,-1,-1,-1,-1,-1,-1,-1,-1,-1,-1,-1,-1,-1,-1,-1,-1,-1,-1</v>
      </c>
      <c r="BP220" t="str">
        <f t="shared" si="57"/>
        <v>-1,-1,-1,-1,-1,-1,-1,-1,-1,-1,-1,-1,-1,-1,-1,-1,-1,-1,-1,-1,-1,-1,-1,-1,-1,-1,-1,-1,-1,-1,-1,-1,-1,-1,-1,-1,-1,-1,-1,-1,-1,-1,-1,-1,-1</v>
      </c>
      <c r="BQ220" t="str">
        <f t="shared" si="57"/>
        <v>-1,-1,-1,-1,-1,-1,-1,-1,-1,-1,-1,-1,-1,-1,-1,-1,-1,-1,-1,-1,-1,-1,-1,-1,-1,-1,-1,-1,-1,-1,-1,-1,-1,-1,-1,-1,-1,-1,-1,-1,-1,-1,-1,-1,-1,-1</v>
      </c>
      <c r="BR220" t="str">
        <f t="shared" si="57"/>
        <v>-1,-1,-1,-1,-1,-1,-1,-1,-1,-1,-1,-1,-1,-1,-1,-1,-1,-1,-1,-1,-1,-1,-1,-1,-1,-1,-1,-1,-1,-1,-1,-1,-1,-1,-1,-1,-1,-1,-1,-1,-1,-1,-1,-1,-1,-1,-1</v>
      </c>
      <c r="BS220" t="str">
        <f t="shared" si="57"/>
        <v>-1,-1,-1,-1,-1,-1,-1,-1,-1,-1,-1,-1,-1,-1,-1,-1,-1,-1,-1,-1,-1,-1,-1,-1,-1,-1,-1,-1,-1,-1,-1,-1,-1,-1,-1,-1,-1,-1,-1,-1,-1,-1,-1,-1,-1,-1,-1,-1</v>
      </c>
      <c r="BT220" t="str">
        <f t="shared" si="57"/>
        <v>-1,-1,-1,-1,-1,-1,-1,-1,-1,-1,-1,-1,-1,-1,-1,-1,-1,-1,-1,-1,-1,-1,-1,-1,-1,-1,-1,-1,-1,-1,-1,-1,-1,-1,-1,-1,-1,-1,-1,-1,-1,-1,-1,-1,-1,-1,-1,-1,-1</v>
      </c>
      <c r="BU220" t="str">
        <f t="shared" si="57"/>
        <v>-1,-1,-1,-1,-1,-1,-1,-1,-1,-1,-1,-1,-1,-1,-1,-1,-1,-1,-1,-1,-1,-1,-1,-1,-1,-1,-1,-1,-1,-1,-1,-1,-1,-1,-1,-1,-1,-1,-1,-1,-1,-1,-1,-1,-1,-1,-1,-1,-1,-1</v>
      </c>
      <c r="BV220" t="str">
        <f t="shared" si="57"/>
        <v>-1,-1,-1,-1,-1,-1,-1,-1,-1,-1,-1,-1,-1,-1,-1,-1,-1,-1,-1,-1,-1,-1,-1,-1,-1,-1,-1,-1,-1,-1,-1,-1,-1,-1,-1,-1,-1,-1,-1,-1,-1,-1,-1,-1,-1,-1,-1,-1,-1,-1,-1</v>
      </c>
      <c r="BW220" t="str">
        <f t="shared" si="57"/>
        <v>-1,-1,-1,-1,-1,-1,-1,-1,-1,-1,-1,-1,-1,-1,-1,-1,-1,-1,-1,-1,-1,-1,-1,-1,-1,-1,-1,-1,-1,-1,-1,-1,-1,-1,-1,-1,-1,-1,-1,-1,-1,-1,-1,-1,-1,-1,-1,-1,-1,-1,-1,-1</v>
      </c>
      <c r="BX220" t="str">
        <f t="shared" si="57"/>
        <v>-1,-1,-1,-1,-1,-1,-1,-1,-1,-1,-1,-1,-1,-1,-1,-1,-1,-1,-1,-1,-1,-1,-1,-1,-1,-1,-1,-1,-1,-1,-1,-1,-1,-1,-1,-1,-1,-1,-1,-1,-1,-1,-1,-1,-1,-1,-1,-1,-1,-1,-1,-1,-1</v>
      </c>
      <c r="BY220" t="str">
        <f t="shared" si="57"/>
        <v>-1,-1,-1,-1,-1,-1,-1,-1,-1,-1,-1,-1,-1,-1,-1,-1,-1,-1,-1,-1,-1,-1,-1,-1,-1,-1,-1,-1,-1,-1,-1,-1,-1,-1,-1,-1,-1,-1,-1,-1,-1,-1,-1,-1,-1,-1,-1,-1,-1,-1,-1,-1,-1,-1</v>
      </c>
      <c r="BZ220" t="str">
        <f t="shared" si="57"/>
        <v>-1,-1,-1,-1,-1,-1,-1,-1,-1,-1,-1,-1,-1,-1,-1,-1,-1,-1,-1,-1,-1,-1,-1,-1,-1,-1,-1,-1,-1,-1,-1,-1,-1,-1,-1,-1,-1,-1,-1,-1,-1,-1,-1,-1,-1,-1,-1,-1,-1,-1,-1,-1,-1,-1,-1</v>
      </c>
      <c r="CA220" t="str">
        <f t="shared" si="57"/>
        <v>-1,-1,-1,-1,-1,-1,-1,-1,-1,-1,-1,-1,-1,-1,-1,-1,-1,-1,-1,-1,-1,-1,-1,-1,-1,-1,-1,-1,-1,-1,-1,-1,-1,-1,-1,-1,-1,-1,-1,-1,-1,-1,-1,-1,-1,-1,-1,-1,-1,-1,-1,-1,-1,-1,-1,-1</v>
      </c>
      <c r="CB220" t="str">
        <f t="shared" si="57"/>
        <v>-1,-1,-1,-1,-1,-1,-1,-1,-1,-1,-1,-1,-1,-1,-1,-1,-1,-1,-1,-1,-1,-1,-1,-1,-1,-1,-1,-1,-1,-1,-1,-1,-1,-1,-1,-1,-1,-1,-1,-1,-1,-1,-1,-1,-1,-1,-1,-1,-1,-1,-1,-1,-1,-1,-1,-1,-1</v>
      </c>
      <c r="CC220" t="str">
        <f t="shared" si="57"/>
        <v>-1,-1,-1,-1,-1,-1,-1,-1,-1,-1,-1,-1,-1,-1,-1,-1,-1,-1,-1,-1,-1,-1,-1,-1,-1,-1,-1,-1,-1,-1,-1,-1,-1,-1,-1,-1,-1,-1,-1,-1,-1,-1,-1,-1,-1,-1,-1,-1,-1,-1,-1,-1,-1,-1,-1,-1,-1,-1</v>
      </c>
      <c r="CD220" t="str">
        <f t="shared" si="57"/>
        <v>-1,-1,-1,-1,-1,-1,-1,-1,-1,-1,-1,-1,-1,-1,-1,-1,-1,-1,-1,-1,-1,-1,-1,-1,-1,-1,-1,-1,-1,-1,-1,-1,-1,-1,-1,-1,-1,-1,-1,-1,-1,-1,-1,-1,-1,-1,-1,-1,-1,-1,-1,-1,-1,-1,-1,-1,-1,-1,-1</v>
      </c>
      <c r="CE220" t="str">
        <f t="shared" si="57"/>
        <v>-1,-1,-1,-1,-1,-1,-1,-1,-1,-1,-1,-1,-1,-1,-1,-1,-1,-1,-1,-1,-1,-1,-1,-1,-1,-1,-1,-1,-1,-1,-1,-1,-1,-1,-1,-1,-1,-1,-1,-1,-1,-1,-1,-1,-1,-1,-1,-1,-1,-1,-1,-1,-1,-1,-1,-1,-1,-1,-1,-1</v>
      </c>
      <c r="CF220" t="str">
        <f t="shared" si="57"/>
        <v>-1,-1,-1,-1,-1,-1,-1,-1,-1,-1,-1,-1,-1,-1,-1,-1,-1,-1,-1,-1,-1,-1,-1,-1,-1,-1,-1,-1,-1,-1,-1,-1,-1,-1,-1,-1,-1,-1,-1,-1,-1,-1,-1,-1,-1,-1,-1,-1,-1,-1,-1,-1,-1,-1,-1,-1,-1,-1,-1,-1,-1</v>
      </c>
      <c r="CG220" t="str">
        <f t="shared" si="57"/>
        <v>-1,-1,-1,-1,-1,-1,-1,-1,-1,-1,-1,-1,-1,-1,-1,-1,-1,-1,-1,-1,-1,-1,-1,-1,-1,-1,-1,-1,-1,-1,-1,-1,-1,-1,-1,-1,-1,-1,-1,-1,-1,-1,-1,-1,-1,-1,-1,-1,-1,-1,-1,-1,-1,-1,-1,-1,-1,-1,-1,-1,-1,-1</v>
      </c>
      <c r="CH220" t="str">
        <f t="shared" si="57"/>
        <v>-1,-1,-1,-1,-1,-1,-1,-1,-1,-1,-1,-1,-1,-1,-1,-1,-1,-1,-1,-1,-1,-1,-1,-1,-1,-1,-1,-1,-1,-1,-1,-1,-1,-1,-1,-1,-1,-1,-1,-1,-1,-1,-1,-1,-1,-1,-1,-1,-1,-1,-1,-1,-1,-1,-1,-1,-1,-1,-1,-1,-1,-1,-1</v>
      </c>
      <c r="CI220" t="str">
        <f t="shared" si="57"/>
        <v>-1,-1,-1,-1,-1,-1,-1,-1,-1,-1,-1,-1,-1,-1,-1,-1,-1,-1,-1,-1,-1,-1,-1,-1,-1,-1,-1,-1,-1,-1,-1,-1,-1,-1,-1,-1,-1,-1,-1,-1,-1,-1,-1,-1,-1,-1,-1,-1,-1,-1,-1,-1,-1,-1,-1,-1,-1,-1,-1,-1,-1,-1,-1,-1</v>
      </c>
    </row>
    <row r="221" spans="24:88" x14ac:dyDescent="0.25">
      <c r="X221" t="str">
        <f>IndexTable!C5</f>
        <v>Automation</v>
      </c>
      <c r="Y221" t="str">
        <f t="shared" si="58"/>
        <v>-1,-1</v>
      </c>
      <c r="Z221" t="str">
        <f t="shared" si="59"/>
        <v>-1,-1,-1</v>
      </c>
      <c r="AA221" t="str">
        <f t="shared" si="57"/>
        <v>-1,-1,-1,-1</v>
      </c>
      <c r="AB221" t="str">
        <f t="shared" si="57"/>
        <v>-1,-1,-1,-1,-1</v>
      </c>
      <c r="AC221" t="str">
        <f t="shared" si="57"/>
        <v>-1,-1,-1,-1,-1,-1</v>
      </c>
      <c r="AD221" t="str">
        <f t="shared" si="57"/>
        <v>-1,-1,-1,-1,-1,-1,-1</v>
      </c>
      <c r="AE221" t="str">
        <f t="shared" si="57"/>
        <v>-1,-1,-1,-1,-1,-1,-1,-1</v>
      </c>
      <c r="AF221" t="str">
        <f t="shared" si="57"/>
        <v>-1,-1,-1,-1,-1,-1,-1,-1,-1</v>
      </c>
      <c r="AG221" t="str">
        <f t="shared" si="57"/>
        <v>-1,-1,-1,-1,-1,-1,-1,-1,-1,-1</v>
      </c>
      <c r="AH221" t="str">
        <f t="shared" si="57"/>
        <v>-1,-1,-1,-1,-1,-1,-1,-1,-1,-1,-1</v>
      </c>
      <c r="AI221" t="str">
        <f t="shared" si="57"/>
        <v>-1,-1,-1,-1,-1,-1,-1,-1,-1,-1,-1,-1</v>
      </c>
      <c r="AJ221" t="str">
        <f t="shared" si="57"/>
        <v>-1,-1,-1,-1,-1,-1,-1,-1,-1,-1,-1,-1,-1</v>
      </c>
      <c r="AK221" t="str">
        <f t="shared" si="57"/>
        <v>-1,-1,-1,-1,-1,-1,-1,-1,-1,-1,-1,-1,-1,-1</v>
      </c>
      <c r="AL221" t="str">
        <f t="shared" si="57"/>
        <v>-1,-1,-1,-1,-1,-1,-1,-1,-1,-1,-1,-1,-1,-1,-1</v>
      </c>
      <c r="AM221" t="str">
        <f t="shared" si="57"/>
        <v>-1,-1,-1,-1,-1,-1,-1,-1,-1,-1,-1,-1,-1,-1,-1,-1</v>
      </c>
      <c r="AN221" t="str">
        <f t="shared" si="57"/>
        <v>-1,-1,-1,-1,-1,-1,-1,-1,-1,-1,-1,-1,-1,-1,-1,-1,-1</v>
      </c>
      <c r="AO221" t="str">
        <f t="shared" si="57"/>
        <v>-1,-1,-1,-1,-1,-1,-1,-1,-1,-1,-1,-1,-1,-1,-1,-1,-1,-1</v>
      </c>
      <c r="AP221" t="str">
        <f t="shared" si="57"/>
        <v>-1,-1,-1,-1,-1,-1,-1,-1,-1,-1,-1,-1,-1,-1,-1,-1,-1,-1,-1</v>
      </c>
      <c r="AQ221" t="str">
        <f t="shared" si="57"/>
        <v>-1,-1,-1,-1,-1,-1,-1,-1,-1,-1,-1,-1,-1,-1,-1,-1,-1,-1,-1,-1</v>
      </c>
      <c r="AR221" t="str">
        <f t="shared" si="57"/>
        <v>-1,-1,-1,-1,-1,-1,-1,-1,-1,-1,-1,-1,-1,-1,-1,-1,-1,-1,-1,-1,-1</v>
      </c>
      <c r="AS221" t="str">
        <f t="shared" si="57"/>
        <v>-1,-1,-1,-1,-1,-1,-1,-1,-1,-1,-1,-1,-1,-1,-1,-1,-1,-1,-1,-1,-1,-1</v>
      </c>
      <c r="AT221" t="str">
        <f t="shared" si="57"/>
        <v>-1,-1,-1,-1,-1,-1,-1,-1,-1,-1,-1,-1,-1,-1,-1,-1,-1,-1,-1,-1,-1,-1,-1</v>
      </c>
      <c r="AU221" t="str">
        <f t="shared" si="57"/>
        <v>-1,-1,-1,-1,-1,-1,-1,-1,-1,-1,-1,-1,-1,-1,-1,-1,-1,-1,-1,-1,-1,-1,-1,-1</v>
      </c>
      <c r="AV221" t="str">
        <f t="shared" si="57"/>
        <v>-1,-1,-1,-1,-1,-1,-1,-1,-1,-1,-1,-1,-1,-1,-1,-1,-1,-1,-1,-1,-1,-1,-1,-1,-1</v>
      </c>
      <c r="AW221" t="str">
        <f t="shared" si="57"/>
        <v>-1,-1,-1,-1,-1,-1,-1,-1,-1,-1,-1,-1,-1,-1,-1,-1,-1,-1,-1,-1,-1,-1,-1,-1,-1,-1</v>
      </c>
      <c r="AX221" t="str">
        <f t="shared" si="57"/>
        <v>-1,-1,-1,-1,-1,-1,-1,-1,-1,-1,-1,-1,-1,-1,-1,-1,-1,-1,-1,-1,-1,-1,-1,-1,-1,-1,-1</v>
      </c>
      <c r="AY221" t="str">
        <f t="shared" si="57"/>
        <v>-1,-1,-1,-1,-1,-1,-1,-1,-1,-1,-1,-1,-1,-1,-1,-1,-1,-1,-1,-1,-1,-1,-1,-1,-1,-1,-1,-1</v>
      </c>
      <c r="AZ221" t="str">
        <f t="shared" si="57"/>
        <v>-1,-1,-1,-1,-1,-1,-1,-1,-1,-1,-1,-1,-1,-1,-1,-1,-1,-1,-1,-1,-1,-1,-1,-1,-1,-1,-1,-1,-1</v>
      </c>
      <c r="BA221" t="str">
        <f t="shared" si="57"/>
        <v>-1,-1,-1,-1,-1,-1,-1,-1,-1,-1,-1,-1,-1,-1,-1,-1,-1,-1,-1,-1,-1,-1,-1,-1,-1,-1,-1,-1,-1,-1</v>
      </c>
      <c r="BB221" t="str">
        <f t="shared" si="57"/>
        <v>-1,-1,-1,-1,-1,-1,-1,-1,-1,-1,-1,-1,-1,-1,-1,-1,-1,-1,-1,-1,-1,-1,-1,-1,-1,-1,-1,-1,-1,-1,-1</v>
      </c>
      <c r="BC221" t="str">
        <f t="shared" si="57"/>
        <v>-1,-1,-1,-1,-1,-1,-1,-1,-1,-1,-1,-1,-1,-1,-1,-1,-1,-1,-1,-1,-1,-1,-1,-1,-1,-1,-1,-1,-1,-1,-1,-1</v>
      </c>
      <c r="BD221" t="str">
        <f t="shared" si="57"/>
        <v>-1,-1,-1,-1,-1,-1,-1,-1,-1,-1,-1,-1,-1,-1,-1,-1,-1,-1,-1,-1,-1,-1,-1,-1,-1,-1,-1,-1,-1,-1,-1,-1,-1</v>
      </c>
      <c r="BE221" t="str">
        <f t="shared" si="57"/>
        <v>-1,-1,-1,-1,-1,-1,-1,-1,-1,-1,-1,-1,-1,-1,-1,-1,-1,-1,-1,-1,-1,-1,-1,-1,-1,-1,-1,-1,-1,-1,-1,-1,-1,-1</v>
      </c>
      <c r="BF221" t="str">
        <f t="shared" si="57"/>
        <v>-1,-1,-1,-1,-1,-1,-1,-1,-1,-1,-1,-1,-1,-1,-1,-1,-1,-1,-1,-1,-1,-1,-1,-1,-1,-1,-1,-1,-1,-1,-1,-1,-1,-1,-1</v>
      </c>
      <c r="BG221" t="str">
        <f t="shared" si="57"/>
        <v>-1,-1,-1,-1,-1,-1,-1,-1,-1,-1,-1,-1,-1,-1,-1,-1,-1,-1,-1,-1,-1,-1,-1,-1,-1,-1,-1,-1,-1,-1,-1,-1,-1,-1,-1,-1</v>
      </c>
      <c r="BH221" t="str">
        <f t="shared" si="57"/>
        <v>-1,-1,-1,-1,-1,-1,-1,-1,-1,-1,-1,-1,-1,-1,-1,-1,-1,-1,-1,-1,-1,-1,-1,-1,-1,-1,-1,-1,-1,-1,-1,-1,-1,-1,-1,-1,-1</v>
      </c>
      <c r="BI221" t="str">
        <f t="shared" si="57"/>
        <v>-1,-1,-1,-1,-1,-1,-1,-1,-1,-1,-1,-1,-1,-1,-1,-1,-1,-1,-1,-1,-1,-1,-1,-1,-1,-1,-1,-1,-1,-1,-1,-1,-1,-1,-1,-1,-1,-1</v>
      </c>
      <c r="BJ221" t="str">
        <f t="shared" si="57"/>
        <v>-1,-1,-1,-1,-1,-1,-1,-1,-1,-1,-1,-1,-1,-1,-1,-1,-1,-1,-1,-1,-1,-1,-1,-1,-1,-1,-1,-1,-1,-1,-1,-1,-1,-1,-1,-1,-1,-1,-1</v>
      </c>
      <c r="BK221" t="str">
        <f t="shared" si="57"/>
        <v>-1,-1,-1,-1,-1,-1,-1,-1,-1,-1,-1,-1,-1,-1,-1,-1,-1,-1,-1,-1,-1,-1,-1,-1,-1,-1,-1,-1,-1,-1,-1,-1,-1,-1,-1,-1,-1,-1,-1,-1</v>
      </c>
      <c r="BL221" t="str">
        <f t="shared" si="57"/>
        <v>-1,-1,-1,-1,-1,-1,-1,-1,-1,-1,-1,-1,-1,-1,-1,-1,-1,-1,-1,-1,-1,-1,-1,-1,-1,-1,-1,-1,-1,-1,-1,-1,-1,-1,-1,-1,-1,-1,-1,-1,-1</v>
      </c>
      <c r="BM221" t="str">
        <f t="shared" si="57"/>
        <v>-1,-1,-1,-1,-1,-1,-1,-1,-1,-1,-1,-1,-1,-1,-1,-1,-1,-1,-1,-1,-1,-1,-1,-1,-1,-1,-1,-1,-1,-1,-1,-1,-1,-1,-1,-1,-1,-1,-1,-1,-1,-1</v>
      </c>
      <c r="BN221" t="str">
        <f t="shared" si="57"/>
        <v>-1,-1,-1,-1,-1,-1,-1,-1,-1,-1,-1,-1,-1,-1,-1,-1,-1,-1,-1,-1,-1,-1,-1,-1,-1,-1,-1,-1,-1,-1,-1,-1,-1,-1,-1,-1,-1,-1,-1,-1,-1,-1,-1</v>
      </c>
      <c r="BO221" t="str">
        <f t="shared" si="57"/>
        <v>-1,-1,-1,-1,-1,-1,-1,-1,-1,-1,-1,-1,-1,-1,-1,-1,-1,-1,-1,-1,-1,-1,-1,-1,-1,-1,-1,-1,-1,-1,-1,-1,-1,-1,-1,-1,-1,-1,-1,-1,-1,-1,-1,-1</v>
      </c>
      <c r="BP221" t="str">
        <f t="shared" si="57"/>
        <v>-1,-1,-1,-1,-1,-1,-1,-1,-1,-1,-1,-1,-1,-1,-1,-1,-1,-1,-1,-1,-1,-1,-1,-1,-1,-1,-1,-1,-1,-1,-1,-1,-1,-1,-1,-1,-1,-1,-1,-1,-1,-1,-1,-1,-1</v>
      </c>
      <c r="BQ221" t="str">
        <f t="shared" si="57"/>
        <v>-1,-1,-1,-1,-1,-1,-1,-1,-1,-1,-1,-1,-1,-1,-1,-1,-1,-1,-1,-1,-1,-1,-1,-1,-1,-1,-1,-1,-1,-1,-1,-1,-1,-1,-1,-1,-1,-1,-1,-1,-1,-1,-1,-1,-1,-1</v>
      </c>
      <c r="BR221" t="str">
        <f t="shared" si="57"/>
        <v>-1,-1,-1,-1,-1,-1,-1,-1,-1,-1,-1,-1,-1,-1,-1,-1,-1,-1,-1,-1,-1,-1,-1,-1,-1,-1,-1,-1,-1,-1,-1,-1,-1,-1,-1,-1,-1,-1,-1,-1,-1,-1,-1,-1,-1,-1,-1</v>
      </c>
      <c r="BS221" t="str">
        <f t="shared" si="57"/>
        <v>-1,-1,-1,-1,-1,-1,-1,-1,-1,-1,-1,-1,-1,-1,-1,-1,-1,-1,-1,-1,-1,-1,-1,-1,-1,-1,-1,-1,-1,-1,-1,-1,-1,-1,-1,-1,-1,-1,-1,-1,-1,-1,-1,-1,-1,-1,-1,-1</v>
      </c>
      <c r="BT221" t="str">
        <f t="shared" si="57"/>
        <v>-1,-1,-1,-1,-1,-1,-1,-1,-1,-1,-1,-1,-1,-1,-1,-1,-1,-1,-1,-1,-1,-1,-1,-1,-1,-1,-1,-1,-1,-1,-1,-1,-1,-1,-1,-1,-1,-1,-1,-1,-1,-1,-1,-1,-1,-1,-1,-1,-1</v>
      </c>
      <c r="BU221" t="str">
        <f t="shared" si="57"/>
        <v>-1,-1,-1,-1,-1,-1,-1,-1,-1,-1,-1,-1,-1,-1,-1,-1,-1,-1,-1,-1,-1,-1,-1,-1,-1,-1,-1,-1,-1,-1,-1,-1,-1,-1,-1,-1,-1,-1,-1,-1,-1,-1,-1,-1,-1,-1,-1,-1,-1,-1</v>
      </c>
      <c r="BV221" t="str">
        <f t="shared" si="57"/>
        <v>-1,-1,-1,-1,-1,-1,-1,-1,-1,-1,-1,-1,-1,-1,-1,-1,-1,-1,-1,-1,-1,-1,-1,-1,-1,-1,-1,-1,-1,-1,-1,-1,-1,-1,-1,-1,-1,-1,-1,-1,-1,-1,-1,-1,-1,-1,-1,-1,-1,-1,-1</v>
      </c>
      <c r="BW221" t="str">
        <f t="shared" si="57"/>
        <v>-1,-1,-1,-1,-1,-1,-1,-1,-1,-1,-1,-1,-1,-1,-1,-1,-1,-1,-1,-1,-1,-1,-1,-1,-1,-1,-1,-1,-1,-1,-1,-1,-1,-1,-1,-1,-1,-1,-1,-1,-1,-1,-1,-1,-1,-1,-1,-1,-1,-1,-1,-1</v>
      </c>
      <c r="BX221" t="str">
        <f t="shared" si="57"/>
        <v>-1,-1,-1,-1,-1,-1,-1,-1,-1,-1,-1,-1,-1,-1,-1,-1,-1,-1,-1,-1,-1,-1,-1,-1,-1,-1,-1,-1,-1,-1,-1,-1,-1,-1,-1,-1,-1,-1,-1,-1,-1,-1,-1,-1,-1,-1,-1,-1,-1,-1,-1,-1,-1</v>
      </c>
      <c r="BY221" t="str">
        <f t="shared" si="57"/>
        <v>-1,-1,-1,-1,-1,-1,-1,-1,-1,-1,-1,-1,-1,-1,-1,-1,-1,-1,-1,-1,-1,-1,-1,-1,-1,-1,-1,-1,-1,-1,-1,-1,-1,-1,-1,-1,-1,-1,-1,-1,-1,-1,-1,-1,-1,-1,-1,-1,-1,-1,-1,-1,-1,-1</v>
      </c>
      <c r="BZ221" t="str">
        <f t="shared" si="57"/>
        <v>-1,-1,-1,-1,-1,-1,-1,-1,-1,-1,-1,-1,-1,-1,-1,-1,-1,-1,-1,-1,-1,-1,-1,-1,-1,-1,-1,-1,-1,-1,-1,-1,-1,-1,-1,-1,-1,-1,-1,-1,-1,-1,-1,-1,-1,-1,-1,-1,-1,-1,-1,-1,-1,-1,-1</v>
      </c>
      <c r="CA221" t="str">
        <f t="shared" si="57"/>
        <v>-1,-1,-1,-1,-1,-1,-1,-1,-1,-1,-1,-1,-1,-1,-1,-1,-1,-1,-1,-1,-1,-1,-1,-1,-1,-1,-1,-1,-1,-1,-1,-1,-1,-1,-1,-1,-1,-1,-1,-1,-1,-1,-1,-1,-1,-1,-1,-1,-1,-1,-1,-1,-1,-1,-1,-1</v>
      </c>
      <c r="CB221" t="str">
        <f t="shared" si="57"/>
        <v>-1,-1,-1,-1,-1,-1,-1,-1,-1,-1,-1,-1,-1,-1,-1,-1,-1,-1,-1,-1,-1,-1,-1,-1,-1,-1,-1,-1,-1,-1,-1,-1,-1,-1,-1,-1,-1,-1,-1,-1,-1,-1,-1,-1,-1,-1,-1,-1,-1,-1,-1,-1,-1,-1,-1,-1,-1</v>
      </c>
      <c r="CC221" t="str">
        <f t="shared" si="57"/>
        <v>-1,-1,-1,-1,-1,-1,-1,-1,-1,-1,-1,-1,-1,-1,-1,-1,-1,-1,-1,-1,-1,-1,-1,-1,-1,-1,-1,-1,-1,-1,-1,-1,-1,-1,-1,-1,-1,-1,-1,-1,-1,-1,-1,-1,-1,-1,-1,-1,-1,-1,-1,-1,-1,-1,-1,-1,-1,-1</v>
      </c>
      <c r="CD221" t="str">
        <f t="shared" si="57"/>
        <v>-1,-1,-1,-1,-1,-1,-1,-1,-1,-1,-1,-1,-1,-1,-1,-1,-1,-1,-1,-1,-1,-1,-1,-1,-1,-1,-1,-1,-1,-1,-1,-1,-1,-1,-1,-1,-1,-1,-1,-1,-1,-1,-1,-1,-1,-1,-1,-1,-1,-1,-1,-1,-1,-1,-1,-1,-1,-1,-1</v>
      </c>
      <c r="CE221" t="str">
        <f t="shared" si="57"/>
        <v>-1,-1,-1,-1,-1,-1,-1,-1,-1,-1,-1,-1,-1,-1,-1,-1,-1,-1,-1,-1,-1,-1,-1,-1,-1,-1,-1,-1,-1,-1,-1,-1,-1,-1,-1,-1,-1,-1,-1,-1,-1,-1,-1,-1,-1,-1,-1,-1,-1,-1,-1,-1,-1,-1,-1,-1,-1,-1,-1,-1</v>
      </c>
      <c r="CF221" t="str">
        <f t="shared" si="57"/>
        <v>-1,-1,-1,-1,-1,-1,-1,-1,-1,-1,-1,-1,-1,-1,-1,-1,-1,-1,-1,-1,-1,-1,-1,-1,-1,-1,-1,-1,-1,-1,-1,-1,-1,-1,-1,-1,-1,-1,-1,-1,-1,-1,-1,-1,-1,-1,-1,-1,-1,-1,-1,-1,-1,-1,-1,-1,-1,-1,-1,-1,-1</v>
      </c>
      <c r="CG221" t="str">
        <f t="shared" si="57"/>
        <v>-1,-1,-1,-1,-1,-1,-1,-1,-1,-1,-1,-1,-1,-1,-1,-1,-1,-1,-1,-1,-1,-1,-1,-1,-1,-1,-1,-1,-1,-1,-1,-1,-1,-1,-1,-1,-1,-1,-1,-1,-1,-1,-1,-1,-1,-1,-1,-1,-1,-1,-1,-1,-1,-1,-1,-1,-1,-1,-1,-1,-1,-1</v>
      </c>
      <c r="CH221" t="str">
        <f t="shared" si="57"/>
        <v>-1,-1,-1,-1,-1,-1,-1,-1,-1,-1,-1,-1,-1,-1,-1,-1,-1,-1,-1,-1,-1,-1,-1,-1,-1,-1,-1,-1,-1,-1,-1,-1,-1,-1,-1,-1,-1,-1,-1,-1,-1,-1,-1,-1,-1,-1,-1,-1,-1,-1,-1,-1,-1,-1,-1,-1,-1,-1,-1,-1,-1,-1,-1</v>
      </c>
      <c r="CI221" t="str">
        <f t="shared" si="57"/>
        <v>-1,-1,-1,-1,-1,-1,-1,-1,-1,-1,-1,-1,-1,-1,-1,-1,-1,-1,-1,-1,-1,-1,-1,-1,-1,-1,-1,-1,-1,-1,-1,-1,-1,-1,-1,-1,-1,-1,-1,-1,-1,-1,-1,-1,-1,-1,-1,-1,-1,-1,-1,-1,-1,-1,-1,-1,-1,-1,-1,-1,-1,-1,-1,-1</v>
      </c>
    </row>
    <row r="222" spans="24:88" x14ac:dyDescent="0.25">
      <c r="X222" t="str">
        <f>IndexTable!C6</f>
        <v>Bind</v>
      </c>
      <c r="Y222" t="str">
        <f t="shared" ca="1" si="58"/>
        <v>1313539,106660</v>
      </c>
      <c r="Z222" t="str">
        <f t="shared" ca="1" si="59"/>
        <v>1313539,106660,547587</v>
      </c>
      <c r="AA222" t="str">
        <f t="shared" ca="1" si="57"/>
        <v>1313539,106660,547587,-1</v>
      </c>
      <c r="AB222" t="str">
        <f t="shared" ca="1" si="57"/>
        <v>1313539,106660,547587,-1,-1</v>
      </c>
      <c r="AC222" t="str">
        <f t="shared" ca="1" si="57"/>
        <v>1313539,106660,547587,-1,-1,-1</v>
      </c>
      <c r="AD222" t="str">
        <f t="shared" ca="1" si="57"/>
        <v>1313539,106660,547587,-1,-1,-1,-1</v>
      </c>
      <c r="AE222" t="str">
        <f t="shared" ca="1" si="57"/>
        <v>1313539,106660,547587,-1,-1,-1,-1,-1</v>
      </c>
      <c r="AF222" t="str">
        <f t="shared" ca="1" si="57"/>
        <v>1313539,106660,547587,-1,-1,-1,-1,-1,-1</v>
      </c>
      <c r="AG222" t="str">
        <f t="shared" ca="1" si="57"/>
        <v>1313539,106660,547587,-1,-1,-1,-1,-1,-1,-1</v>
      </c>
      <c r="AH222" t="str">
        <f t="shared" ca="1" si="57"/>
        <v>1313539,106660,547587,-1,-1,-1,-1,-1,-1,-1,-1</v>
      </c>
      <c r="AI222" t="str">
        <f t="shared" ca="1" si="57"/>
        <v>1313539,106660,547587,-1,-1,-1,-1,-1,-1,-1,-1,-1</v>
      </c>
      <c r="AJ222" t="str">
        <f t="shared" ca="1" si="57"/>
        <v>1313539,106660,547587,-1,-1,-1,-1,-1,-1,-1,-1,-1,-1</v>
      </c>
      <c r="AK222" t="str">
        <f t="shared" ca="1" si="57"/>
        <v>1313539,106660,547587,-1,-1,-1,-1,-1,-1,-1,-1,-1,-1,-1</v>
      </c>
      <c r="AL222" t="str">
        <f t="shared" ca="1" si="57"/>
        <v>1313539,106660,547587,-1,-1,-1,-1,-1,-1,-1,-1,-1,-1,-1,-1</v>
      </c>
      <c r="AM222" t="str">
        <f t="shared" ca="1" si="57"/>
        <v>1313539,106660,547587,-1,-1,-1,-1,-1,-1,-1,-1,-1,-1,-1,-1,-1</v>
      </c>
      <c r="AN222" t="str">
        <f t="shared" ca="1" si="57"/>
        <v>1313539,106660,547587,-1,-1,-1,-1,-1,-1,-1,-1,-1,-1,-1,-1,-1,-1</v>
      </c>
      <c r="AO222" t="str">
        <f t="shared" ca="1" si="57"/>
        <v>1313539,106660,547587,-1,-1,-1,-1,-1,-1,-1,-1,-1,-1,-1,-1,-1,-1,-1</v>
      </c>
      <c r="AP222" t="str">
        <f t="shared" ca="1" si="57"/>
        <v>1313539,106660,547587,-1,-1,-1,-1,-1,-1,-1,-1,-1,-1,-1,-1,-1,-1,-1,-1</v>
      </c>
      <c r="AQ222" t="str">
        <f t="shared" ca="1" si="57"/>
        <v>1313539,106660,547587,-1,-1,-1,-1,-1,-1,-1,-1,-1,-1,-1,-1,-1,-1,-1,-1,-1</v>
      </c>
      <c r="AR222" t="str">
        <f t="shared" ca="1" si="57"/>
        <v>1313539,106660,547587,-1,-1,-1,-1,-1,-1,-1,-1,-1,-1,-1,-1,-1,-1,-1,-1,-1,-1</v>
      </c>
      <c r="AS222" t="str">
        <f t="shared" ca="1" si="57"/>
        <v>1313539,106660,547587,-1,-1,-1,-1,-1,-1,-1,-1,-1,-1,-1,-1,-1,-1,-1,-1,-1,-1,-1</v>
      </c>
      <c r="AT222" t="str">
        <f t="shared" ca="1" si="57"/>
        <v>1313539,106660,547587,-1,-1,-1,-1,-1,-1,-1,-1,-1,-1,-1,-1,-1,-1,-1,-1,-1,-1,-1,-1</v>
      </c>
      <c r="AU222" t="str">
        <f t="shared" ca="1" si="57"/>
        <v>1313539,106660,547587,-1,-1,-1,-1,-1,-1,-1,-1,-1,-1,-1,-1,-1,-1,-1,-1,-1,-1,-1,-1,-1</v>
      </c>
      <c r="AV222" t="str">
        <f t="shared" ca="1" si="57"/>
        <v>1313539,106660,547587,-1,-1,-1,-1,-1,-1,-1,-1,-1,-1,-1,-1,-1,-1,-1,-1,-1,-1,-1,-1,-1,-1</v>
      </c>
      <c r="AW222" t="str">
        <f t="shared" ref="AA222:CJ226" ca="1" si="60">AV222&amp;","&amp;IF(AX172=0,-1,AX172)</f>
        <v>1313539,106660,547587,-1,-1,-1,-1,-1,-1,-1,-1,-1,-1,-1,-1,-1,-1,-1,-1,-1,-1,-1,-1,-1,-1,-1</v>
      </c>
      <c r="AX222" t="str">
        <f t="shared" ca="1" si="60"/>
        <v>1313539,106660,547587,-1,-1,-1,-1,-1,-1,-1,-1,-1,-1,-1,-1,-1,-1,-1,-1,-1,-1,-1,-1,-1,-1,-1,-1</v>
      </c>
      <c r="AY222" t="str">
        <f t="shared" ca="1" si="60"/>
        <v>1313539,106660,547587,-1,-1,-1,-1,-1,-1,-1,-1,-1,-1,-1,-1,-1,-1,-1,-1,-1,-1,-1,-1,-1,-1,-1,-1,-1</v>
      </c>
      <c r="AZ222" t="str">
        <f t="shared" ca="1" si="60"/>
        <v>1313539,106660,547587,-1,-1,-1,-1,-1,-1,-1,-1,-1,-1,-1,-1,-1,-1,-1,-1,-1,-1,-1,-1,-1,-1,-1,-1,-1,-1</v>
      </c>
      <c r="BA222" t="str">
        <f t="shared" ca="1" si="60"/>
        <v>1313539,106660,547587,-1,-1,-1,-1,-1,-1,-1,-1,-1,-1,-1,-1,-1,-1,-1,-1,-1,-1,-1,-1,-1,-1,-1,-1,-1,-1,-1</v>
      </c>
      <c r="BB222" t="str">
        <f t="shared" ca="1" si="60"/>
        <v>1313539,106660,547587,-1,-1,-1,-1,-1,-1,-1,-1,-1,-1,-1,-1,-1,-1,-1,-1,-1,-1,-1,-1,-1,-1,-1,-1,-1,-1,-1,-1</v>
      </c>
      <c r="BC222" t="str">
        <f t="shared" ca="1" si="60"/>
        <v>1313539,106660,547587,-1,-1,-1,-1,-1,-1,-1,-1,-1,-1,-1,-1,-1,-1,-1,-1,-1,-1,-1,-1,-1,-1,-1,-1,-1,-1,-1,-1,-1</v>
      </c>
      <c r="BD222" t="str">
        <f t="shared" ca="1" si="60"/>
        <v>1313539,106660,547587,-1,-1,-1,-1,-1,-1,-1,-1,-1,-1,-1,-1,-1,-1,-1,-1,-1,-1,-1,-1,-1,-1,-1,-1,-1,-1,-1,-1,-1,-1</v>
      </c>
      <c r="BE222" t="str">
        <f t="shared" ca="1" si="60"/>
        <v>1313539,106660,547587,-1,-1,-1,-1,-1,-1,-1,-1,-1,-1,-1,-1,-1,-1,-1,-1,-1,-1,-1,-1,-1,-1,-1,-1,-1,-1,-1,-1,-1,-1,-1</v>
      </c>
      <c r="BF222" t="str">
        <f t="shared" ca="1" si="60"/>
        <v>1313539,106660,547587,-1,-1,-1,-1,-1,-1,-1,-1,-1,-1,-1,-1,-1,-1,-1,-1,-1,-1,-1,-1,-1,-1,-1,-1,-1,-1,-1,-1,-1,-1,-1,-1</v>
      </c>
      <c r="BG222" t="str">
        <f t="shared" ca="1" si="60"/>
        <v>1313539,106660,547587,-1,-1,-1,-1,-1,-1,-1,-1,-1,-1,-1,-1,-1,-1,-1,-1,-1,-1,-1,-1,-1,-1,-1,-1,-1,-1,-1,-1,-1,-1,-1,-1,-1</v>
      </c>
      <c r="BH222" t="str">
        <f t="shared" ca="1" si="60"/>
        <v>1313539,106660,547587,-1,-1,-1,-1,-1,-1,-1,-1,-1,-1,-1,-1,-1,-1,-1,-1,-1,-1,-1,-1,-1,-1,-1,-1,-1,-1,-1,-1,-1,-1,-1,-1,-1,-1</v>
      </c>
      <c r="BI222" t="str">
        <f t="shared" ca="1" si="60"/>
        <v>1313539,106660,547587,-1,-1,-1,-1,-1,-1,-1,-1,-1,-1,-1,-1,-1,-1,-1,-1,-1,-1,-1,-1,-1,-1,-1,-1,-1,-1,-1,-1,-1,-1,-1,-1,-1,-1,-1</v>
      </c>
      <c r="BJ222" t="str">
        <f t="shared" ca="1" si="60"/>
        <v>1313539,106660,547587,-1,-1,-1,-1,-1,-1,-1,-1,-1,-1,-1,-1,-1,-1,-1,-1,-1,-1,-1,-1,-1,-1,-1,-1,-1,-1,-1,-1,-1,-1,-1,-1,-1,-1,-1,-1</v>
      </c>
      <c r="BK222" t="str">
        <f t="shared" ca="1" si="60"/>
        <v>1313539,106660,547587,-1,-1,-1,-1,-1,-1,-1,-1,-1,-1,-1,-1,-1,-1,-1,-1,-1,-1,-1,-1,-1,-1,-1,-1,-1,-1,-1,-1,-1,-1,-1,-1,-1,-1,-1,-1,-1</v>
      </c>
      <c r="BL222" t="str">
        <f t="shared" ca="1" si="60"/>
        <v>1313539,106660,547587,-1,-1,-1,-1,-1,-1,-1,-1,-1,-1,-1,-1,-1,-1,-1,-1,-1,-1,-1,-1,-1,-1,-1,-1,-1,-1,-1,-1,-1,-1,-1,-1,-1,-1,-1,-1,-1,-1</v>
      </c>
      <c r="BM222" t="str">
        <f t="shared" ca="1" si="60"/>
        <v>1313539,106660,547587,-1,-1,-1,-1,-1,-1,-1,-1,-1,-1,-1,-1,-1,-1,-1,-1,-1,-1,-1,-1,-1,-1,-1,-1,-1,-1,-1,-1,-1,-1,-1,-1,-1,-1,-1,-1,-1,-1,-1</v>
      </c>
      <c r="BN222" t="str">
        <f t="shared" ca="1" si="60"/>
        <v>1313539,106660,547587,-1,-1,-1,-1,-1,-1,-1,-1,-1,-1,-1,-1,-1,-1,-1,-1,-1,-1,-1,-1,-1,-1,-1,-1,-1,-1,-1,-1,-1,-1,-1,-1,-1,-1,-1,-1,-1,-1,-1,-1</v>
      </c>
      <c r="BO222" t="str">
        <f t="shared" ca="1" si="60"/>
        <v>1313539,106660,547587,-1,-1,-1,-1,-1,-1,-1,-1,-1,-1,-1,-1,-1,-1,-1,-1,-1,-1,-1,-1,-1,-1,-1,-1,-1,-1,-1,-1,-1,-1,-1,-1,-1,-1,-1,-1,-1,-1,-1,-1,-1</v>
      </c>
      <c r="BP222" t="str">
        <f t="shared" ca="1" si="60"/>
        <v>1313539,106660,547587,-1,-1,-1,-1,-1,-1,-1,-1,-1,-1,-1,-1,-1,-1,-1,-1,-1,-1,-1,-1,-1,-1,-1,-1,-1,-1,-1,-1,-1,-1,-1,-1,-1,-1,-1,-1,-1,-1,-1,-1,-1,-1</v>
      </c>
      <c r="BQ222" t="str">
        <f t="shared" ca="1" si="60"/>
        <v>1313539,106660,547587,-1,-1,-1,-1,-1,-1,-1,-1,-1,-1,-1,-1,-1,-1,-1,-1,-1,-1,-1,-1,-1,-1,-1,-1,-1,-1,-1,-1,-1,-1,-1,-1,-1,-1,-1,-1,-1,-1,-1,-1,-1,-1,-1</v>
      </c>
      <c r="BR222" t="str">
        <f t="shared" ca="1" si="60"/>
        <v>1313539,106660,547587,-1,-1,-1,-1,-1,-1,-1,-1,-1,-1,-1,-1,-1,-1,-1,-1,-1,-1,-1,-1,-1,-1,-1,-1,-1,-1,-1,-1,-1,-1,-1,-1,-1,-1,-1,-1,-1,-1,-1,-1,-1,-1,-1,-1</v>
      </c>
      <c r="BS222" t="str">
        <f t="shared" ca="1" si="60"/>
        <v>1313539,106660,547587,-1,-1,-1,-1,-1,-1,-1,-1,-1,-1,-1,-1,-1,-1,-1,-1,-1,-1,-1,-1,-1,-1,-1,-1,-1,-1,-1,-1,-1,-1,-1,-1,-1,-1,-1,-1,-1,-1,-1,-1,-1,-1,-1,-1,-1</v>
      </c>
      <c r="BT222" t="str">
        <f t="shared" ca="1" si="60"/>
        <v>1313539,106660,547587,-1,-1,-1,-1,-1,-1,-1,-1,-1,-1,-1,-1,-1,-1,-1,-1,-1,-1,-1,-1,-1,-1,-1,-1,-1,-1,-1,-1,-1,-1,-1,-1,-1,-1,-1,-1,-1,-1,-1,-1,-1,-1,-1,-1,-1,-1</v>
      </c>
      <c r="BU222" t="str">
        <f t="shared" ca="1" si="60"/>
        <v>1313539,106660,547587,-1,-1,-1,-1,-1,-1,-1,-1,-1,-1,-1,-1,-1,-1,-1,-1,-1,-1,-1,-1,-1,-1,-1,-1,-1,-1,-1,-1,-1,-1,-1,-1,-1,-1,-1,-1,-1,-1,-1,-1,-1,-1,-1,-1,-1,-1,-1</v>
      </c>
      <c r="BV222" t="str">
        <f t="shared" ca="1" si="60"/>
        <v>1313539,106660,547587,-1,-1,-1,-1,-1,-1,-1,-1,-1,-1,-1,-1,-1,-1,-1,-1,-1,-1,-1,-1,-1,-1,-1,-1,-1,-1,-1,-1,-1,-1,-1,-1,-1,-1,-1,-1,-1,-1,-1,-1,-1,-1,-1,-1,-1,-1,-1,-1</v>
      </c>
      <c r="BW222" t="str">
        <f t="shared" ca="1" si="60"/>
        <v>1313539,106660,547587,-1,-1,-1,-1,-1,-1,-1,-1,-1,-1,-1,-1,-1,-1,-1,-1,-1,-1,-1,-1,-1,-1,-1,-1,-1,-1,-1,-1,-1,-1,-1,-1,-1,-1,-1,-1,-1,-1,-1,-1,-1,-1,-1,-1,-1,-1,-1,-1,-1</v>
      </c>
      <c r="BX222" t="str">
        <f t="shared" ca="1" si="60"/>
        <v>1313539,106660,547587,-1,-1,-1,-1,-1,-1,-1,-1,-1,-1,-1,-1,-1,-1,-1,-1,-1,-1,-1,-1,-1,-1,-1,-1,-1,-1,-1,-1,-1,-1,-1,-1,-1,-1,-1,-1,-1,-1,-1,-1,-1,-1,-1,-1,-1,-1,-1,-1,-1,-1</v>
      </c>
      <c r="BY222" t="str">
        <f t="shared" ca="1" si="60"/>
        <v>1313539,106660,547587,-1,-1,-1,-1,-1,-1,-1,-1,-1,-1,-1,-1,-1,-1,-1,-1,-1,-1,-1,-1,-1,-1,-1,-1,-1,-1,-1,-1,-1,-1,-1,-1,-1,-1,-1,-1,-1,-1,-1,-1,-1,-1,-1,-1,-1,-1,-1,-1,-1,-1,-1</v>
      </c>
      <c r="BZ222" t="str">
        <f t="shared" ca="1" si="60"/>
        <v>1313539,106660,547587,-1,-1,-1,-1,-1,-1,-1,-1,-1,-1,-1,-1,-1,-1,-1,-1,-1,-1,-1,-1,-1,-1,-1,-1,-1,-1,-1,-1,-1,-1,-1,-1,-1,-1,-1,-1,-1,-1,-1,-1,-1,-1,-1,-1,-1,-1,-1,-1,-1,-1,-1,-1</v>
      </c>
      <c r="CA222" t="str">
        <f t="shared" ca="1" si="60"/>
        <v>1313539,106660,547587,-1,-1,-1,-1,-1,-1,-1,-1,-1,-1,-1,-1,-1,-1,-1,-1,-1,-1,-1,-1,-1,-1,-1,-1,-1,-1,-1,-1,-1,-1,-1,-1,-1,-1,-1,-1,-1,-1,-1,-1,-1,-1,-1,-1,-1,-1,-1,-1,-1,-1,-1,-1,-1</v>
      </c>
      <c r="CB222" t="str">
        <f t="shared" ca="1" si="60"/>
        <v>1313539,106660,547587,-1,-1,-1,-1,-1,-1,-1,-1,-1,-1,-1,-1,-1,-1,-1,-1,-1,-1,-1,-1,-1,-1,-1,-1,-1,-1,-1,-1,-1,-1,-1,-1,-1,-1,-1,-1,-1,-1,-1,-1,-1,-1,-1,-1,-1,-1,-1,-1,-1,-1,-1,-1,-1,-1</v>
      </c>
      <c r="CC222" t="str">
        <f t="shared" ca="1" si="60"/>
        <v>1313539,106660,547587,-1,-1,-1,-1,-1,-1,-1,-1,-1,-1,-1,-1,-1,-1,-1,-1,-1,-1,-1,-1,-1,-1,-1,-1,-1,-1,-1,-1,-1,-1,-1,-1,-1,-1,-1,-1,-1,-1,-1,-1,-1,-1,-1,-1,-1,-1,-1,-1,-1,-1,-1,-1,-1,-1,-1</v>
      </c>
      <c r="CD222" t="str">
        <f t="shared" ca="1" si="60"/>
        <v>1313539,106660,547587,-1,-1,-1,-1,-1,-1,-1,-1,-1,-1,-1,-1,-1,-1,-1,-1,-1,-1,-1,-1,-1,-1,-1,-1,-1,-1,-1,-1,-1,-1,-1,-1,-1,-1,-1,-1,-1,-1,-1,-1,-1,-1,-1,-1,-1,-1,-1,-1,-1,-1,-1,-1,-1,-1,-1,-1</v>
      </c>
      <c r="CE222" t="str">
        <f t="shared" ca="1" si="60"/>
        <v>1313539,106660,547587,-1,-1,-1,-1,-1,-1,-1,-1,-1,-1,-1,-1,-1,-1,-1,-1,-1,-1,-1,-1,-1,-1,-1,-1,-1,-1,-1,-1,-1,-1,-1,-1,-1,-1,-1,-1,-1,-1,-1,-1,-1,-1,-1,-1,-1,-1,-1,-1,-1,-1,-1,-1,-1,-1,-1,-1,-1</v>
      </c>
      <c r="CF222" t="str">
        <f t="shared" ca="1" si="60"/>
        <v>1313539,106660,547587,-1,-1,-1,-1,-1,-1,-1,-1,-1,-1,-1,-1,-1,-1,-1,-1,-1,-1,-1,-1,-1,-1,-1,-1,-1,-1,-1,-1,-1,-1,-1,-1,-1,-1,-1,-1,-1,-1,-1,-1,-1,-1,-1,-1,-1,-1,-1,-1,-1,-1,-1,-1,-1,-1,-1,-1,-1,-1</v>
      </c>
      <c r="CG222" t="str">
        <f t="shared" ca="1" si="60"/>
        <v>1313539,106660,547587,-1,-1,-1,-1,-1,-1,-1,-1,-1,-1,-1,-1,-1,-1,-1,-1,-1,-1,-1,-1,-1,-1,-1,-1,-1,-1,-1,-1,-1,-1,-1,-1,-1,-1,-1,-1,-1,-1,-1,-1,-1,-1,-1,-1,-1,-1,-1,-1,-1,-1,-1,-1,-1,-1,-1,-1,-1,-1,-1</v>
      </c>
      <c r="CH222" t="str">
        <f t="shared" ca="1" si="60"/>
        <v>1313539,106660,547587,-1,-1,-1,-1,-1,-1,-1,-1,-1,-1,-1,-1,-1,-1,-1,-1,-1,-1,-1,-1,-1,-1,-1,-1,-1,-1,-1,-1,-1,-1,-1,-1,-1,-1,-1,-1,-1,-1,-1,-1,-1,-1,-1,-1,-1,-1,-1,-1,-1,-1,-1,-1,-1,-1,-1,-1,-1,-1,-1,-1</v>
      </c>
      <c r="CI222" t="str">
        <f t="shared" ca="1" si="60"/>
        <v>1313539,106660,547587,-1,-1,-1,-1,-1,-1,-1,-1,-1,-1,-1,-1,-1,-1,-1,-1,-1,-1,-1,-1,-1,-1,-1,-1,-1,-1,-1,-1,-1,-1,-1,-1,-1,-1,-1,-1,-1,-1,-1,-1,-1,-1,-1,-1,-1,-1,-1,-1,-1,-1,-1,-1,-1,-1,-1,-1,-1,-1,-1,-1,-1</v>
      </c>
    </row>
    <row r="223" spans="24:88" x14ac:dyDescent="0.25">
      <c r="X223" t="str">
        <f>IndexTable!C7</f>
        <v>Blood</v>
      </c>
      <c r="Y223" t="str">
        <f t="shared" si="58"/>
        <v>-1,-1</v>
      </c>
      <c r="Z223" t="str">
        <f t="shared" si="59"/>
        <v>-1,-1,-1</v>
      </c>
      <c r="AA223" t="str">
        <f t="shared" si="60"/>
        <v>-1,-1,-1,-1</v>
      </c>
      <c r="AB223" t="str">
        <f t="shared" si="60"/>
        <v>-1,-1,-1,-1,-1</v>
      </c>
      <c r="AC223" t="str">
        <f t="shared" si="60"/>
        <v>-1,-1,-1,-1,-1,-1</v>
      </c>
      <c r="AD223" t="str">
        <f t="shared" si="60"/>
        <v>-1,-1,-1,-1,-1,-1,-1</v>
      </c>
      <c r="AE223" t="str">
        <f t="shared" si="60"/>
        <v>-1,-1,-1,-1,-1,-1,-1,-1</v>
      </c>
      <c r="AF223" t="str">
        <f t="shared" si="60"/>
        <v>-1,-1,-1,-1,-1,-1,-1,-1,-1</v>
      </c>
      <c r="AG223" t="str">
        <f t="shared" si="60"/>
        <v>-1,-1,-1,-1,-1,-1,-1,-1,-1,-1</v>
      </c>
      <c r="AH223" t="str">
        <f t="shared" si="60"/>
        <v>-1,-1,-1,-1,-1,-1,-1,-1,-1,-1,-1</v>
      </c>
      <c r="AI223" t="str">
        <f t="shared" si="60"/>
        <v>-1,-1,-1,-1,-1,-1,-1,-1,-1,-1,-1,-1</v>
      </c>
      <c r="AJ223" t="str">
        <f t="shared" si="60"/>
        <v>-1,-1,-1,-1,-1,-1,-1,-1,-1,-1,-1,-1,-1</v>
      </c>
      <c r="AK223" t="str">
        <f t="shared" si="60"/>
        <v>-1,-1,-1,-1,-1,-1,-1,-1,-1,-1,-1,-1,-1,-1</v>
      </c>
      <c r="AL223" t="str">
        <f t="shared" si="60"/>
        <v>-1,-1,-1,-1,-1,-1,-1,-1,-1,-1,-1,-1,-1,-1,-1</v>
      </c>
      <c r="AM223" t="str">
        <f t="shared" si="60"/>
        <v>-1,-1,-1,-1,-1,-1,-1,-1,-1,-1,-1,-1,-1,-1,-1,-1</v>
      </c>
      <c r="AN223" t="str">
        <f t="shared" si="60"/>
        <v>-1,-1,-1,-1,-1,-1,-1,-1,-1,-1,-1,-1,-1,-1,-1,-1,-1</v>
      </c>
      <c r="AO223" t="str">
        <f t="shared" si="60"/>
        <v>-1,-1,-1,-1,-1,-1,-1,-1,-1,-1,-1,-1,-1,-1,-1,-1,-1,-1</v>
      </c>
      <c r="AP223" t="str">
        <f t="shared" si="60"/>
        <v>-1,-1,-1,-1,-1,-1,-1,-1,-1,-1,-1,-1,-1,-1,-1,-1,-1,-1,-1</v>
      </c>
      <c r="AQ223" t="str">
        <f t="shared" si="60"/>
        <v>-1,-1,-1,-1,-1,-1,-1,-1,-1,-1,-1,-1,-1,-1,-1,-1,-1,-1,-1,-1</v>
      </c>
      <c r="AR223" t="str">
        <f t="shared" si="60"/>
        <v>-1,-1,-1,-1,-1,-1,-1,-1,-1,-1,-1,-1,-1,-1,-1,-1,-1,-1,-1,-1,-1</v>
      </c>
      <c r="AS223" t="str">
        <f t="shared" si="60"/>
        <v>-1,-1,-1,-1,-1,-1,-1,-1,-1,-1,-1,-1,-1,-1,-1,-1,-1,-1,-1,-1,-1,-1</v>
      </c>
      <c r="AT223" t="str">
        <f t="shared" si="60"/>
        <v>-1,-1,-1,-1,-1,-1,-1,-1,-1,-1,-1,-1,-1,-1,-1,-1,-1,-1,-1,-1,-1,-1,-1</v>
      </c>
      <c r="AU223" t="str">
        <f t="shared" si="60"/>
        <v>-1,-1,-1,-1,-1,-1,-1,-1,-1,-1,-1,-1,-1,-1,-1,-1,-1,-1,-1,-1,-1,-1,-1,-1</v>
      </c>
      <c r="AV223" t="str">
        <f t="shared" si="60"/>
        <v>-1,-1,-1,-1,-1,-1,-1,-1,-1,-1,-1,-1,-1,-1,-1,-1,-1,-1,-1,-1,-1,-1,-1,-1,-1</v>
      </c>
      <c r="AW223" t="str">
        <f t="shared" si="60"/>
        <v>-1,-1,-1,-1,-1,-1,-1,-1,-1,-1,-1,-1,-1,-1,-1,-1,-1,-1,-1,-1,-1,-1,-1,-1,-1,-1</v>
      </c>
      <c r="AX223" t="str">
        <f t="shared" si="60"/>
        <v>-1,-1,-1,-1,-1,-1,-1,-1,-1,-1,-1,-1,-1,-1,-1,-1,-1,-1,-1,-1,-1,-1,-1,-1,-1,-1,-1</v>
      </c>
      <c r="AY223" t="str">
        <f t="shared" si="60"/>
        <v>-1,-1,-1,-1,-1,-1,-1,-1,-1,-1,-1,-1,-1,-1,-1,-1,-1,-1,-1,-1,-1,-1,-1,-1,-1,-1,-1,-1</v>
      </c>
      <c r="AZ223" t="str">
        <f t="shared" si="60"/>
        <v>-1,-1,-1,-1,-1,-1,-1,-1,-1,-1,-1,-1,-1,-1,-1,-1,-1,-1,-1,-1,-1,-1,-1,-1,-1,-1,-1,-1,-1</v>
      </c>
      <c r="BA223" t="str">
        <f t="shared" si="60"/>
        <v>-1,-1,-1,-1,-1,-1,-1,-1,-1,-1,-1,-1,-1,-1,-1,-1,-1,-1,-1,-1,-1,-1,-1,-1,-1,-1,-1,-1,-1,-1</v>
      </c>
      <c r="BB223" t="str">
        <f t="shared" si="60"/>
        <v>-1,-1,-1,-1,-1,-1,-1,-1,-1,-1,-1,-1,-1,-1,-1,-1,-1,-1,-1,-1,-1,-1,-1,-1,-1,-1,-1,-1,-1,-1,-1</v>
      </c>
      <c r="BC223" t="str">
        <f t="shared" si="60"/>
        <v>-1,-1,-1,-1,-1,-1,-1,-1,-1,-1,-1,-1,-1,-1,-1,-1,-1,-1,-1,-1,-1,-1,-1,-1,-1,-1,-1,-1,-1,-1,-1,-1</v>
      </c>
      <c r="BD223" t="str">
        <f t="shared" si="60"/>
        <v>-1,-1,-1,-1,-1,-1,-1,-1,-1,-1,-1,-1,-1,-1,-1,-1,-1,-1,-1,-1,-1,-1,-1,-1,-1,-1,-1,-1,-1,-1,-1,-1,-1</v>
      </c>
      <c r="BE223" t="str">
        <f t="shared" si="60"/>
        <v>-1,-1,-1,-1,-1,-1,-1,-1,-1,-1,-1,-1,-1,-1,-1,-1,-1,-1,-1,-1,-1,-1,-1,-1,-1,-1,-1,-1,-1,-1,-1,-1,-1,-1</v>
      </c>
      <c r="BF223" t="str">
        <f t="shared" si="60"/>
        <v>-1,-1,-1,-1,-1,-1,-1,-1,-1,-1,-1,-1,-1,-1,-1,-1,-1,-1,-1,-1,-1,-1,-1,-1,-1,-1,-1,-1,-1,-1,-1,-1,-1,-1,-1</v>
      </c>
      <c r="BG223" t="str">
        <f t="shared" si="60"/>
        <v>-1,-1,-1,-1,-1,-1,-1,-1,-1,-1,-1,-1,-1,-1,-1,-1,-1,-1,-1,-1,-1,-1,-1,-1,-1,-1,-1,-1,-1,-1,-1,-1,-1,-1,-1,-1</v>
      </c>
      <c r="BH223" t="str">
        <f t="shared" si="60"/>
        <v>-1,-1,-1,-1,-1,-1,-1,-1,-1,-1,-1,-1,-1,-1,-1,-1,-1,-1,-1,-1,-1,-1,-1,-1,-1,-1,-1,-1,-1,-1,-1,-1,-1,-1,-1,-1,-1</v>
      </c>
      <c r="BI223" t="str">
        <f t="shared" si="60"/>
        <v>-1,-1,-1,-1,-1,-1,-1,-1,-1,-1,-1,-1,-1,-1,-1,-1,-1,-1,-1,-1,-1,-1,-1,-1,-1,-1,-1,-1,-1,-1,-1,-1,-1,-1,-1,-1,-1,-1</v>
      </c>
      <c r="BJ223" t="str">
        <f t="shared" si="60"/>
        <v>-1,-1,-1,-1,-1,-1,-1,-1,-1,-1,-1,-1,-1,-1,-1,-1,-1,-1,-1,-1,-1,-1,-1,-1,-1,-1,-1,-1,-1,-1,-1,-1,-1,-1,-1,-1,-1,-1,-1</v>
      </c>
      <c r="BK223" t="str">
        <f t="shared" si="60"/>
        <v>-1,-1,-1,-1,-1,-1,-1,-1,-1,-1,-1,-1,-1,-1,-1,-1,-1,-1,-1,-1,-1,-1,-1,-1,-1,-1,-1,-1,-1,-1,-1,-1,-1,-1,-1,-1,-1,-1,-1,-1</v>
      </c>
      <c r="BL223" t="str">
        <f t="shared" si="60"/>
        <v>-1,-1,-1,-1,-1,-1,-1,-1,-1,-1,-1,-1,-1,-1,-1,-1,-1,-1,-1,-1,-1,-1,-1,-1,-1,-1,-1,-1,-1,-1,-1,-1,-1,-1,-1,-1,-1,-1,-1,-1,-1</v>
      </c>
      <c r="BM223" t="str">
        <f t="shared" si="60"/>
        <v>-1,-1,-1,-1,-1,-1,-1,-1,-1,-1,-1,-1,-1,-1,-1,-1,-1,-1,-1,-1,-1,-1,-1,-1,-1,-1,-1,-1,-1,-1,-1,-1,-1,-1,-1,-1,-1,-1,-1,-1,-1,-1</v>
      </c>
      <c r="BN223" t="str">
        <f t="shared" si="60"/>
        <v>-1,-1,-1,-1,-1,-1,-1,-1,-1,-1,-1,-1,-1,-1,-1,-1,-1,-1,-1,-1,-1,-1,-1,-1,-1,-1,-1,-1,-1,-1,-1,-1,-1,-1,-1,-1,-1,-1,-1,-1,-1,-1,-1</v>
      </c>
      <c r="BO223" t="str">
        <f t="shared" si="60"/>
        <v>-1,-1,-1,-1,-1,-1,-1,-1,-1,-1,-1,-1,-1,-1,-1,-1,-1,-1,-1,-1,-1,-1,-1,-1,-1,-1,-1,-1,-1,-1,-1,-1,-1,-1,-1,-1,-1,-1,-1,-1,-1,-1,-1,-1</v>
      </c>
      <c r="BP223" t="str">
        <f t="shared" si="60"/>
        <v>-1,-1,-1,-1,-1,-1,-1,-1,-1,-1,-1,-1,-1,-1,-1,-1,-1,-1,-1,-1,-1,-1,-1,-1,-1,-1,-1,-1,-1,-1,-1,-1,-1,-1,-1,-1,-1,-1,-1,-1,-1,-1,-1,-1,-1</v>
      </c>
      <c r="BQ223" t="str">
        <f t="shared" si="60"/>
        <v>-1,-1,-1,-1,-1,-1,-1,-1,-1,-1,-1,-1,-1,-1,-1,-1,-1,-1,-1,-1,-1,-1,-1,-1,-1,-1,-1,-1,-1,-1,-1,-1,-1,-1,-1,-1,-1,-1,-1,-1,-1,-1,-1,-1,-1,-1</v>
      </c>
      <c r="BR223" t="str">
        <f t="shared" si="60"/>
        <v>-1,-1,-1,-1,-1,-1,-1,-1,-1,-1,-1,-1,-1,-1,-1,-1,-1,-1,-1,-1,-1,-1,-1,-1,-1,-1,-1,-1,-1,-1,-1,-1,-1,-1,-1,-1,-1,-1,-1,-1,-1,-1,-1,-1,-1,-1,-1</v>
      </c>
      <c r="BS223" t="str">
        <f t="shared" si="60"/>
        <v>-1,-1,-1,-1,-1,-1,-1,-1,-1,-1,-1,-1,-1,-1,-1,-1,-1,-1,-1,-1,-1,-1,-1,-1,-1,-1,-1,-1,-1,-1,-1,-1,-1,-1,-1,-1,-1,-1,-1,-1,-1,-1,-1,-1,-1,-1,-1,-1</v>
      </c>
      <c r="BT223" t="str">
        <f t="shared" si="60"/>
        <v>-1,-1,-1,-1,-1,-1,-1,-1,-1,-1,-1,-1,-1,-1,-1,-1,-1,-1,-1,-1,-1,-1,-1,-1,-1,-1,-1,-1,-1,-1,-1,-1,-1,-1,-1,-1,-1,-1,-1,-1,-1,-1,-1,-1,-1,-1,-1,-1,-1</v>
      </c>
      <c r="BU223" t="str">
        <f t="shared" si="60"/>
        <v>-1,-1,-1,-1,-1,-1,-1,-1,-1,-1,-1,-1,-1,-1,-1,-1,-1,-1,-1,-1,-1,-1,-1,-1,-1,-1,-1,-1,-1,-1,-1,-1,-1,-1,-1,-1,-1,-1,-1,-1,-1,-1,-1,-1,-1,-1,-1,-1,-1,-1</v>
      </c>
      <c r="BV223" t="str">
        <f t="shared" si="60"/>
        <v>-1,-1,-1,-1,-1,-1,-1,-1,-1,-1,-1,-1,-1,-1,-1,-1,-1,-1,-1,-1,-1,-1,-1,-1,-1,-1,-1,-1,-1,-1,-1,-1,-1,-1,-1,-1,-1,-1,-1,-1,-1,-1,-1,-1,-1,-1,-1,-1,-1,-1,-1</v>
      </c>
      <c r="BW223" t="str">
        <f t="shared" si="60"/>
        <v>-1,-1,-1,-1,-1,-1,-1,-1,-1,-1,-1,-1,-1,-1,-1,-1,-1,-1,-1,-1,-1,-1,-1,-1,-1,-1,-1,-1,-1,-1,-1,-1,-1,-1,-1,-1,-1,-1,-1,-1,-1,-1,-1,-1,-1,-1,-1,-1,-1,-1,-1,-1</v>
      </c>
      <c r="BX223" t="str">
        <f t="shared" si="60"/>
        <v>-1,-1,-1,-1,-1,-1,-1,-1,-1,-1,-1,-1,-1,-1,-1,-1,-1,-1,-1,-1,-1,-1,-1,-1,-1,-1,-1,-1,-1,-1,-1,-1,-1,-1,-1,-1,-1,-1,-1,-1,-1,-1,-1,-1,-1,-1,-1,-1,-1,-1,-1,-1,-1</v>
      </c>
      <c r="BY223" t="str">
        <f t="shared" si="60"/>
        <v>-1,-1,-1,-1,-1,-1,-1,-1,-1,-1,-1,-1,-1,-1,-1,-1,-1,-1,-1,-1,-1,-1,-1,-1,-1,-1,-1,-1,-1,-1,-1,-1,-1,-1,-1,-1,-1,-1,-1,-1,-1,-1,-1,-1,-1,-1,-1,-1,-1,-1,-1,-1,-1,-1</v>
      </c>
      <c r="BZ223" t="str">
        <f t="shared" si="60"/>
        <v>-1,-1,-1,-1,-1,-1,-1,-1,-1,-1,-1,-1,-1,-1,-1,-1,-1,-1,-1,-1,-1,-1,-1,-1,-1,-1,-1,-1,-1,-1,-1,-1,-1,-1,-1,-1,-1,-1,-1,-1,-1,-1,-1,-1,-1,-1,-1,-1,-1,-1,-1,-1,-1,-1,-1</v>
      </c>
      <c r="CA223" t="str">
        <f t="shared" si="60"/>
        <v>-1,-1,-1,-1,-1,-1,-1,-1,-1,-1,-1,-1,-1,-1,-1,-1,-1,-1,-1,-1,-1,-1,-1,-1,-1,-1,-1,-1,-1,-1,-1,-1,-1,-1,-1,-1,-1,-1,-1,-1,-1,-1,-1,-1,-1,-1,-1,-1,-1,-1,-1,-1,-1,-1,-1,-1</v>
      </c>
      <c r="CB223" t="str">
        <f t="shared" si="60"/>
        <v>-1,-1,-1,-1,-1,-1,-1,-1,-1,-1,-1,-1,-1,-1,-1,-1,-1,-1,-1,-1,-1,-1,-1,-1,-1,-1,-1,-1,-1,-1,-1,-1,-1,-1,-1,-1,-1,-1,-1,-1,-1,-1,-1,-1,-1,-1,-1,-1,-1,-1,-1,-1,-1,-1,-1,-1,-1</v>
      </c>
      <c r="CC223" t="str">
        <f t="shared" si="60"/>
        <v>-1,-1,-1,-1,-1,-1,-1,-1,-1,-1,-1,-1,-1,-1,-1,-1,-1,-1,-1,-1,-1,-1,-1,-1,-1,-1,-1,-1,-1,-1,-1,-1,-1,-1,-1,-1,-1,-1,-1,-1,-1,-1,-1,-1,-1,-1,-1,-1,-1,-1,-1,-1,-1,-1,-1,-1,-1,-1</v>
      </c>
      <c r="CD223" t="str">
        <f t="shared" si="60"/>
        <v>-1,-1,-1,-1,-1,-1,-1,-1,-1,-1,-1,-1,-1,-1,-1,-1,-1,-1,-1,-1,-1,-1,-1,-1,-1,-1,-1,-1,-1,-1,-1,-1,-1,-1,-1,-1,-1,-1,-1,-1,-1,-1,-1,-1,-1,-1,-1,-1,-1,-1,-1,-1,-1,-1,-1,-1,-1,-1,-1</v>
      </c>
      <c r="CE223" t="str">
        <f t="shared" si="60"/>
        <v>-1,-1,-1,-1,-1,-1,-1,-1,-1,-1,-1,-1,-1,-1,-1,-1,-1,-1,-1,-1,-1,-1,-1,-1,-1,-1,-1,-1,-1,-1,-1,-1,-1,-1,-1,-1,-1,-1,-1,-1,-1,-1,-1,-1,-1,-1,-1,-1,-1,-1,-1,-1,-1,-1,-1,-1,-1,-1,-1,-1</v>
      </c>
      <c r="CF223" t="str">
        <f t="shared" si="60"/>
        <v>-1,-1,-1,-1,-1,-1,-1,-1,-1,-1,-1,-1,-1,-1,-1,-1,-1,-1,-1,-1,-1,-1,-1,-1,-1,-1,-1,-1,-1,-1,-1,-1,-1,-1,-1,-1,-1,-1,-1,-1,-1,-1,-1,-1,-1,-1,-1,-1,-1,-1,-1,-1,-1,-1,-1,-1,-1,-1,-1,-1,-1</v>
      </c>
      <c r="CG223" t="str">
        <f t="shared" si="60"/>
        <v>-1,-1,-1,-1,-1,-1,-1,-1,-1,-1,-1,-1,-1,-1,-1,-1,-1,-1,-1,-1,-1,-1,-1,-1,-1,-1,-1,-1,-1,-1,-1,-1,-1,-1,-1,-1,-1,-1,-1,-1,-1,-1,-1,-1,-1,-1,-1,-1,-1,-1,-1,-1,-1,-1,-1,-1,-1,-1,-1,-1,-1,-1</v>
      </c>
      <c r="CH223" t="str">
        <f t="shared" si="60"/>
        <v>-1,-1,-1,-1,-1,-1,-1,-1,-1,-1,-1,-1,-1,-1,-1,-1,-1,-1,-1,-1,-1,-1,-1,-1,-1,-1,-1,-1,-1,-1,-1,-1,-1,-1,-1,-1,-1,-1,-1,-1,-1,-1,-1,-1,-1,-1,-1,-1,-1,-1,-1,-1,-1,-1,-1,-1,-1,-1,-1,-1,-1,-1,-1</v>
      </c>
      <c r="CI223" t="str">
        <f t="shared" si="60"/>
        <v>-1,-1,-1,-1,-1,-1,-1,-1,-1,-1,-1,-1,-1,-1,-1,-1,-1,-1,-1,-1,-1,-1,-1,-1,-1,-1,-1,-1,-1,-1,-1,-1,-1,-1,-1,-1,-1,-1,-1,-1,-1,-1,-1,-1,-1,-1,-1,-1,-1,-1,-1,-1,-1,-1,-1,-1,-1,-1,-1,-1,-1,-1,-1,-1</v>
      </c>
    </row>
    <row r="224" spans="24:88" x14ac:dyDescent="0.25">
      <c r="X224" t="str">
        <f>IndexTable!C8</f>
        <v>Cloak</v>
      </c>
      <c r="Y224" t="str">
        <f t="shared" ca="1" si="58"/>
        <v>1313539,31372</v>
      </c>
      <c r="Z224" t="str">
        <f t="shared" ca="1" si="59"/>
        <v>1313539,31372,281924</v>
      </c>
      <c r="AA224" t="str">
        <f t="shared" ca="1" si="60"/>
        <v>1313539,31372,281924,540584</v>
      </c>
      <c r="AB224" t="str">
        <f t="shared" ca="1" si="60"/>
        <v>1313539,31372,281924,540584,-1</v>
      </c>
      <c r="AC224" t="str">
        <f t="shared" ca="1" si="60"/>
        <v>1313539,31372,281924,540584,-1,-1</v>
      </c>
      <c r="AD224" t="str">
        <f t="shared" ca="1" si="60"/>
        <v>1313539,31372,281924,540584,-1,-1,-1</v>
      </c>
      <c r="AE224" t="str">
        <f t="shared" ca="1" si="60"/>
        <v>1313539,31372,281924,540584,-1,-1,-1,-1</v>
      </c>
      <c r="AF224" t="str">
        <f t="shared" ca="1" si="60"/>
        <v>1313539,31372,281924,540584,-1,-1,-1,-1,-1</v>
      </c>
      <c r="AG224" t="str">
        <f t="shared" ca="1" si="60"/>
        <v>1313539,31372,281924,540584,-1,-1,-1,-1,-1,-1</v>
      </c>
      <c r="AH224" t="str">
        <f t="shared" ca="1" si="60"/>
        <v>1313539,31372,281924,540584,-1,-1,-1,-1,-1,-1,-1</v>
      </c>
      <c r="AI224" t="str">
        <f t="shared" ca="1" si="60"/>
        <v>1313539,31372,281924,540584,-1,-1,-1,-1,-1,-1,-1,-1</v>
      </c>
      <c r="AJ224" t="str">
        <f t="shared" ca="1" si="60"/>
        <v>1313539,31372,281924,540584,-1,-1,-1,-1,-1,-1,-1,-1,-1</v>
      </c>
      <c r="AK224" t="str">
        <f t="shared" ca="1" si="60"/>
        <v>1313539,31372,281924,540584,-1,-1,-1,-1,-1,-1,-1,-1,-1,-1</v>
      </c>
      <c r="AL224" t="str">
        <f t="shared" ca="1" si="60"/>
        <v>1313539,31372,281924,540584,-1,-1,-1,-1,-1,-1,-1,-1,-1,-1,-1</v>
      </c>
      <c r="AM224" t="str">
        <f t="shared" ca="1" si="60"/>
        <v>1313539,31372,281924,540584,-1,-1,-1,-1,-1,-1,-1,-1,-1,-1,-1,-1</v>
      </c>
      <c r="AN224" t="str">
        <f t="shared" ca="1" si="60"/>
        <v>1313539,31372,281924,540584,-1,-1,-1,-1,-1,-1,-1,-1,-1,-1,-1,-1,-1</v>
      </c>
      <c r="AO224" t="str">
        <f t="shared" ca="1" si="60"/>
        <v>1313539,31372,281924,540584,-1,-1,-1,-1,-1,-1,-1,-1,-1,-1,-1,-1,-1,-1</v>
      </c>
      <c r="AP224" t="str">
        <f t="shared" ca="1" si="60"/>
        <v>1313539,31372,281924,540584,-1,-1,-1,-1,-1,-1,-1,-1,-1,-1,-1,-1,-1,-1,-1</v>
      </c>
      <c r="AQ224" t="str">
        <f t="shared" ca="1" si="60"/>
        <v>1313539,31372,281924,540584,-1,-1,-1,-1,-1,-1,-1,-1,-1,-1,-1,-1,-1,-1,-1,-1</v>
      </c>
      <c r="AR224" t="str">
        <f t="shared" ca="1" si="60"/>
        <v>1313539,31372,281924,540584,-1,-1,-1,-1,-1,-1,-1,-1,-1,-1,-1,-1,-1,-1,-1,-1,-1</v>
      </c>
      <c r="AS224" t="str">
        <f t="shared" ca="1" si="60"/>
        <v>1313539,31372,281924,540584,-1,-1,-1,-1,-1,-1,-1,-1,-1,-1,-1,-1,-1,-1,-1,-1,-1,-1</v>
      </c>
      <c r="AT224" t="str">
        <f t="shared" ca="1" si="60"/>
        <v>1313539,31372,281924,540584,-1,-1,-1,-1,-1,-1,-1,-1,-1,-1,-1,-1,-1,-1,-1,-1,-1,-1,-1</v>
      </c>
      <c r="AU224" t="str">
        <f t="shared" ca="1" si="60"/>
        <v>1313539,31372,281924,540584,-1,-1,-1,-1,-1,-1,-1,-1,-1,-1,-1,-1,-1,-1,-1,-1,-1,-1,-1,-1</v>
      </c>
      <c r="AV224" t="str">
        <f t="shared" ca="1" si="60"/>
        <v>1313539,31372,281924,540584,-1,-1,-1,-1,-1,-1,-1,-1,-1,-1,-1,-1,-1,-1,-1,-1,-1,-1,-1,-1,-1</v>
      </c>
      <c r="AW224" t="str">
        <f t="shared" ca="1" si="60"/>
        <v>1313539,31372,281924,540584,-1,-1,-1,-1,-1,-1,-1,-1,-1,-1,-1,-1,-1,-1,-1,-1,-1,-1,-1,-1,-1,-1</v>
      </c>
      <c r="AX224" t="str">
        <f t="shared" ca="1" si="60"/>
        <v>1313539,31372,281924,540584,-1,-1,-1,-1,-1,-1,-1,-1,-1,-1,-1,-1,-1,-1,-1,-1,-1,-1,-1,-1,-1,-1,-1</v>
      </c>
      <c r="AY224" t="str">
        <f t="shared" ca="1" si="60"/>
        <v>1313539,31372,281924,540584,-1,-1,-1,-1,-1,-1,-1,-1,-1,-1,-1,-1,-1,-1,-1,-1,-1,-1,-1,-1,-1,-1,-1,-1</v>
      </c>
      <c r="AZ224" t="str">
        <f t="shared" ca="1" si="60"/>
        <v>1313539,31372,281924,540584,-1,-1,-1,-1,-1,-1,-1,-1,-1,-1,-1,-1,-1,-1,-1,-1,-1,-1,-1,-1,-1,-1,-1,-1,-1</v>
      </c>
      <c r="BA224" t="str">
        <f t="shared" ca="1" si="60"/>
        <v>1313539,31372,281924,540584,-1,-1,-1,-1,-1,-1,-1,-1,-1,-1,-1,-1,-1,-1,-1,-1,-1,-1,-1,-1,-1,-1,-1,-1,-1,-1</v>
      </c>
      <c r="BB224" t="str">
        <f t="shared" ca="1" si="60"/>
        <v>1313539,31372,281924,540584,-1,-1,-1,-1,-1,-1,-1,-1,-1,-1,-1,-1,-1,-1,-1,-1,-1,-1,-1,-1,-1,-1,-1,-1,-1,-1,-1</v>
      </c>
      <c r="BC224" t="str">
        <f t="shared" ca="1" si="60"/>
        <v>1313539,31372,281924,540584,-1,-1,-1,-1,-1,-1,-1,-1,-1,-1,-1,-1,-1,-1,-1,-1,-1,-1,-1,-1,-1,-1,-1,-1,-1,-1,-1,-1</v>
      </c>
      <c r="BD224" t="str">
        <f t="shared" ca="1" si="60"/>
        <v>1313539,31372,281924,540584,-1,-1,-1,-1,-1,-1,-1,-1,-1,-1,-1,-1,-1,-1,-1,-1,-1,-1,-1,-1,-1,-1,-1,-1,-1,-1,-1,-1,-1</v>
      </c>
      <c r="BE224" t="str">
        <f t="shared" ca="1" si="60"/>
        <v>1313539,31372,281924,540584,-1,-1,-1,-1,-1,-1,-1,-1,-1,-1,-1,-1,-1,-1,-1,-1,-1,-1,-1,-1,-1,-1,-1,-1,-1,-1,-1,-1,-1,-1</v>
      </c>
      <c r="BF224" t="str">
        <f t="shared" ca="1" si="60"/>
        <v>1313539,31372,281924,540584,-1,-1,-1,-1,-1,-1,-1,-1,-1,-1,-1,-1,-1,-1,-1,-1,-1,-1,-1,-1,-1,-1,-1,-1,-1,-1,-1,-1,-1,-1,-1</v>
      </c>
      <c r="BG224" t="str">
        <f t="shared" ca="1" si="60"/>
        <v>1313539,31372,281924,540584,-1,-1,-1,-1,-1,-1,-1,-1,-1,-1,-1,-1,-1,-1,-1,-1,-1,-1,-1,-1,-1,-1,-1,-1,-1,-1,-1,-1,-1,-1,-1,-1</v>
      </c>
      <c r="BH224" t="str">
        <f t="shared" ca="1" si="60"/>
        <v>1313539,31372,281924,540584,-1,-1,-1,-1,-1,-1,-1,-1,-1,-1,-1,-1,-1,-1,-1,-1,-1,-1,-1,-1,-1,-1,-1,-1,-1,-1,-1,-1,-1,-1,-1,-1,-1</v>
      </c>
      <c r="BI224" t="str">
        <f t="shared" ca="1" si="60"/>
        <v>1313539,31372,281924,540584,-1,-1,-1,-1,-1,-1,-1,-1,-1,-1,-1,-1,-1,-1,-1,-1,-1,-1,-1,-1,-1,-1,-1,-1,-1,-1,-1,-1,-1,-1,-1,-1,-1,-1</v>
      </c>
      <c r="BJ224" t="str">
        <f t="shared" ca="1" si="60"/>
        <v>1313539,31372,281924,540584,-1,-1,-1,-1,-1,-1,-1,-1,-1,-1,-1,-1,-1,-1,-1,-1,-1,-1,-1,-1,-1,-1,-1,-1,-1,-1,-1,-1,-1,-1,-1,-1,-1,-1,-1</v>
      </c>
      <c r="BK224" t="str">
        <f t="shared" ca="1" si="60"/>
        <v>1313539,31372,281924,540584,-1,-1,-1,-1,-1,-1,-1,-1,-1,-1,-1,-1,-1,-1,-1,-1,-1,-1,-1,-1,-1,-1,-1,-1,-1,-1,-1,-1,-1,-1,-1,-1,-1,-1,-1,-1</v>
      </c>
      <c r="BL224" t="str">
        <f t="shared" ca="1" si="60"/>
        <v>1313539,31372,281924,540584,-1,-1,-1,-1,-1,-1,-1,-1,-1,-1,-1,-1,-1,-1,-1,-1,-1,-1,-1,-1,-1,-1,-1,-1,-1,-1,-1,-1,-1,-1,-1,-1,-1,-1,-1,-1,-1</v>
      </c>
      <c r="BM224" t="str">
        <f t="shared" ca="1" si="60"/>
        <v>1313539,31372,281924,540584,-1,-1,-1,-1,-1,-1,-1,-1,-1,-1,-1,-1,-1,-1,-1,-1,-1,-1,-1,-1,-1,-1,-1,-1,-1,-1,-1,-1,-1,-1,-1,-1,-1,-1,-1,-1,-1,-1</v>
      </c>
      <c r="BN224" t="str">
        <f t="shared" ca="1" si="60"/>
        <v>1313539,31372,281924,540584,-1,-1,-1,-1,-1,-1,-1,-1,-1,-1,-1,-1,-1,-1,-1,-1,-1,-1,-1,-1,-1,-1,-1,-1,-1,-1,-1,-1,-1,-1,-1,-1,-1,-1,-1,-1,-1,-1,-1</v>
      </c>
      <c r="BO224" t="str">
        <f t="shared" ca="1" si="60"/>
        <v>1313539,31372,281924,540584,-1,-1,-1,-1,-1,-1,-1,-1,-1,-1,-1,-1,-1,-1,-1,-1,-1,-1,-1,-1,-1,-1,-1,-1,-1,-1,-1,-1,-1,-1,-1,-1,-1,-1,-1,-1,-1,-1,-1,-1</v>
      </c>
      <c r="BP224" t="str">
        <f t="shared" ca="1" si="60"/>
        <v>1313539,31372,281924,540584,-1,-1,-1,-1,-1,-1,-1,-1,-1,-1,-1,-1,-1,-1,-1,-1,-1,-1,-1,-1,-1,-1,-1,-1,-1,-1,-1,-1,-1,-1,-1,-1,-1,-1,-1,-1,-1,-1,-1,-1,-1</v>
      </c>
      <c r="BQ224" t="str">
        <f t="shared" ca="1" si="60"/>
        <v>1313539,31372,281924,540584,-1,-1,-1,-1,-1,-1,-1,-1,-1,-1,-1,-1,-1,-1,-1,-1,-1,-1,-1,-1,-1,-1,-1,-1,-1,-1,-1,-1,-1,-1,-1,-1,-1,-1,-1,-1,-1,-1,-1,-1,-1,-1</v>
      </c>
      <c r="BR224" t="str">
        <f t="shared" ca="1" si="60"/>
        <v>1313539,31372,281924,540584,-1,-1,-1,-1,-1,-1,-1,-1,-1,-1,-1,-1,-1,-1,-1,-1,-1,-1,-1,-1,-1,-1,-1,-1,-1,-1,-1,-1,-1,-1,-1,-1,-1,-1,-1,-1,-1,-1,-1,-1,-1,-1,-1</v>
      </c>
      <c r="BS224" t="str">
        <f t="shared" ca="1" si="60"/>
        <v>1313539,31372,281924,540584,-1,-1,-1,-1,-1,-1,-1,-1,-1,-1,-1,-1,-1,-1,-1,-1,-1,-1,-1,-1,-1,-1,-1,-1,-1,-1,-1,-1,-1,-1,-1,-1,-1,-1,-1,-1,-1,-1,-1,-1,-1,-1,-1,-1</v>
      </c>
      <c r="BT224" t="str">
        <f t="shared" ca="1" si="60"/>
        <v>1313539,31372,281924,540584,-1,-1,-1,-1,-1,-1,-1,-1,-1,-1,-1,-1,-1,-1,-1,-1,-1,-1,-1,-1,-1,-1,-1,-1,-1,-1,-1,-1,-1,-1,-1,-1,-1,-1,-1,-1,-1,-1,-1,-1,-1,-1,-1,-1,-1</v>
      </c>
      <c r="BU224" t="str">
        <f t="shared" ca="1" si="60"/>
        <v>1313539,31372,281924,540584,-1,-1,-1,-1,-1,-1,-1,-1,-1,-1,-1,-1,-1,-1,-1,-1,-1,-1,-1,-1,-1,-1,-1,-1,-1,-1,-1,-1,-1,-1,-1,-1,-1,-1,-1,-1,-1,-1,-1,-1,-1,-1,-1,-1,-1,-1</v>
      </c>
      <c r="BV224" t="str">
        <f t="shared" ca="1" si="60"/>
        <v>1313539,31372,281924,540584,-1,-1,-1,-1,-1,-1,-1,-1,-1,-1,-1,-1,-1,-1,-1,-1,-1,-1,-1,-1,-1,-1,-1,-1,-1,-1,-1,-1,-1,-1,-1,-1,-1,-1,-1,-1,-1,-1,-1,-1,-1,-1,-1,-1,-1,-1,-1</v>
      </c>
      <c r="BW224" t="str">
        <f t="shared" ca="1" si="60"/>
        <v>1313539,31372,281924,540584,-1,-1,-1,-1,-1,-1,-1,-1,-1,-1,-1,-1,-1,-1,-1,-1,-1,-1,-1,-1,-1,-1,-1,-1,-1,-1,-1,-1,-1,-1,-1,-1,-1,-1,-1,-1,-1,-1,-1,-1,-1,-1,-1,-1,-1,-1,-1,-1</v>
      </c>
      <c r="BX224" t="str">
        <f t="shared" ca="1" si="60"/>
        <v>1313539,31372,281924,540584,-1,-1,-1,-1,-1,-1,-1,-1,-1,-1,-1,-1,-1,-1,-1,-1,-1,-1,-1,-1,-1,-1,-1,-1,-1,-1,-1,-1,-1,-1,-1,-1,-1,-1,-1,-1,-1,-1,-1,-1,-1,-1,-1,-1,-1,-1,-1,-1,-1</v>
      </c>
      <c r="BY224" t="str">
        <f t="shared" ca="1" si="60"/>
        <v>1313539,31372,281924,540584,-1,-1,-1,-1,-1,-1,-1,-1,-1,-1,-1,-1,-1,-1,-1,-1,-1,-1,-1,-1,-1,-1,-1,-1,-1,-1,-1,-1,-1,-1,-1,-1,-1,-1,-1,-1,-1,-1,-1,-1,-1,-1,-1,-1,-1,-1,-1,-1,-1,-1</v>
      </c>
      <c r="BZ224" t="str">
        <f t="shared" ca="1" si="60"/>
        <v>1313539,31372,281924,540584,-1,-1,-1,-1,-1,-1,-1,-1,-1,-1,-1,-1,-1,-1,-1,-1,-1,-1,-1,-1,-1,-1,-1,-1,-1,-1,-1,-1,-1,-1,-1,-1,-1,-1,-1,-1,-1,-1,-1,-1,-1,-1,-1,-1,-1,-1,-1,-1,-1,-1,-1</v>
      </c>
      <c r="CA224" t="str">
        <f t="shared" ca="1" si="60"/>
        <v>1313539,31372,281924,540584,-1,-1,-1,-1,-1,-1,-1,-1,-1,-1,-1,-1,-1,-1,-1,-1,-1,-1,-1,-1,-1,-1,-1,-1,-1,-1,-1,-1,-1,-1,-1,-1,-1,-1,-1,-1,-1,-1,-1,-1,-1,-1,-1,-1,-1,-1,-1,-1,-1,-1,-1,-1</v>
      </c>
      <c r="CB224" t="str">
        <f t="shared" ca="1" si="60"/>
        <v>1313539,31372,281924,540584,-1,-1,-1,-1,-1,-1,-1,-1,-1,-1,-1,-1,-1,-1,-1,-1,-1,-1,-1,-1,-1,-1,-1,-1,-1,-1,-1,-1,-1,-1,-1,-1,-1,-1,-1,-1,-1,-1,-1,-1,-1,-1,-1,-1,-1,-1,-1,-1,-1,-1,-1,-1,-1</v>
      </c>
      <c r="CC224" t="str">
        <f t="shared" ca="1" si="60"/>
        <v>1313539,31372,281924,540584,-1,-1,-1,-1,-1,-1,-1,-1,-1,-1,-1,-1,-1,-1,-1,-1,-1,-1,-1,-1,-1,-1,-1,-1,-1,-1,-1,-1,-1,-1,-1,-1,-1,-1,-1,-1,-1,-1,-1,-1,-1,-1,-1,-1,-1,-1,-1,-1,-1,-1,-1,-1,-1,-1</v>
      </c>
      <c r="CD224" t="str">
        <f t="shared" ca="1" si="60"/>
        <v>1313539,31372,281924,540584,-1,-1,-1,-1,-1,-1,-1,-1,-1,-1,-1,-1,-1,-1,-1,-1,-1,-1,-1,-1,-1,-1,-1,-1,-1,-1,-1,-1,-1,-1,-1,-1,-1,-1,-1,-1,-1,-1,-1,-1,-1,-1,-1,-1,-1,-1,-1,-1,-1,-1,-1,-1,-1,-1,-1</v>
      </c>
      <c r="CE224" t="str">
        <f t="shared" ca="1" si="60"/>
        <v>1313539,31372,281924,540584,-1,-1,-1,-1,-1,-1,-1,-1,-1,-1,-1,-1,-1,-1,-1,-1,-1,-1,-1,-1,-1,-1,-1,-1,-1,-1,-1,-1,-1,-1,-1,-1,-1,-1,-1,-1,-1,-1,-1,-1,-1,-1,-1,-1,-1,-1,-1,-1,-1,-1,-1,-1,-1,-1,-1,-1</v>
      </c>
      <c r="CF224" t="str">
        <f t="shared" ca="1" si="60"/>
        <v>1313539,31372,281924,540584,-1,-1,-1,-1,-1,-1,-1,-1,-1,-1,-1,-1,-1,-1,-1,-1,-1,-1,-1,-1,-1,-1,-1,-1,-1,-1,-1,-1,-1,-1,-1,-1,-1,-1,-1,-1,-1,-1,-1,-1,-1,-1,-1,-1,-1,-1,-1,-1,-1,-1,-1,-1,-1,-1,-1,-1,-1</v>
      </c>
      <c r="CG224" t="str">
        <f t="shared" ca="1" si="60"/>
        <v>1313539,31372,281924,540584,-1,-1,-1,-1,-1,-1,-1,-1,-1,-1,-1,-1,-1,-1,-1,-1,-1,-1,-1,-1,-1,-1,-1,-1,-1,-1,-1,-1,-1,-1,-1,-1,-1,-1,-1,-1,-1,-1,-1,-1,-1,-1,-1,-1,-1,-1,-1,-1,-1,-1,-1,-1,-1,-1,-1,-1,-1,-1</v>
      </c>
      <c r="CH224" t="str">
        <f t="shared" ca="1" si="60"/>
        <v>1313539,31372,281924,540584,-1,-1,-1,-1,-1,-1,-1,-1,-1,-1,-1,-1,-1,-1,-1,-1,-1,-1,-1,-1,-1,-1,-1,-1,-1,-1,-1,-1,-1,-1,-1,-1,-1,-1,-1,-1,-1,-1,-1,-1,-1,-1,-1,-1,-1,-1,-1,-1,-1,-1,-1,-1,-1,-1,-1,-1,-1,-1,-1</v>
      </c>
      <c r="CI224" t="str">
        <f t="shared" ca="1" si="60"/>
        <v>1313539,31372,281924,540584,-1,-1,-1,-1,-1,-1,-1,-1,-1,-1,-1,-1,-1,-1,-1,-1,-1,-1,-1,-1,-1,-1,-1,-1,-1,-1,-1,-1,-1,-1,-1,-1,-1,-1,-1,-1,-1,-1,-1,-1,-1,-1,-1,-1,-1,-1,-1,-1,-1,-1,-1,-1,-1,-1,-1,-1,-1,-1,-1,-1</v>
      </c>
    </row>
    <row r="225" spans="24:87" x14ac:dyDescent="0.25">
      <c r="X225" t="str">
        <f>IndexTable!C9</f>
        <v>Command</v>
      </c>
      <c r="Y225" t="str">
        <f t="shared" ca="1" si="58"/>
        <v>362069,198316</v>
      </c>
      <c r="Z225" t="str">
        <f t="shared" ca="1" si="59"/>
        <v>362069,198316,227502</v>
      </c>
      <c r="AA225" t="str">
        <f t="shared" ca="1" si="60"/>
        <v>362069,198316,227502,-1</v>
      </c>
      <c r="AB225" t="str">
        <f t="shared" ca="1" si="60"/>
        <v>362069,198316,227502,-1,-1</v>
      </c>
      <c r="AC225" t="str">
        <f t="shared" ca="1" si="60"/>
        <v>362069,198316,227502,-1,-1,-1</v>
      </c>
      <c r="AD225" t="str">
        <f t="shared" ca="1" si="60"/>
        <v>362069,198316,227502,-1,-1,-1,-1</v>
      </c>
      <c r="AE225" t="str">
        <f t="shared" ca="1" si="60"/>
        <v>362069,198316,227502,-1,-1,-1,-1,-1</v>
      </c>
      <c r="AF225" t="str">
        <f t="shared" ca="1" si="60"/>
        <v>362069,198316,227502,-1,-1,-1,-1,-1,-1</v>
      </c>
      <c r="AG225" t="str">
        <f t="shared" ca="1" si="60"/>
        <v>362069,198316,227502,-1,-1,-1,-1,-1,-1,-1</v>
      </c>
      <c r="AH225" t="str">
        <f t="shared" ca="1" si="60"/>
        <v>362069,198316,227502,-1,-1,-1,-1,-1,-1,-1,-1</v>
      </c>
      <c r="AI225" t="str">
        <f t="shared" ca="1" si="60"/>
        <v>362069,198316,227502,-1,-1,-1,-1,-1,-1,-1,-1,-1</v>
      </c>
      <c r="AJ225" t="str">
        <f t="shared" ca="1" si="60"/>
        <v>362069,198316,227502,-1,-1,-1,-1,-1,-1,-1,-1,-1,-1</v>
      </c>
      <c r="AK225" t="str">
        <f t="shared" ca="1" si="60"/>
        <v>362069,198316,227502,-1,-1,-1,-1,-1,-1,-1,-1,-1,-1,-1</v>
      </c>
      <c r="AL225" t="str">
        <f t="shared" ca="1" si="60"/>
        <v>362069,198316,227502,-1,-1,-1,-1,-1,-1,-1,-1,-1,-1,-1,-1</v>
      </c>
      <c r="AM225" t="str">
        <f t="shared" ca="1" si="60"/>
        <v>362069,198316,227502,-1,-1,-1,-1,-1,-1,-1,-1,-1,-1,-1,-1,-1</v>
      </c>
      <c r="AN225" t="str">
        <f t="shared" ca="1" si="60"/>
        <v>362069,198316,227502,-1,-1,-1,-1,-1,-1,-1,-1,-1,-1,-1,-1,-1,-1</v>
      </c>
      <c r="AO225" t="str">
        <f t="shared" ca="1" si="60"/>
        <v>362069,198316,227502,-1,-1,-1,-1,-1,-1,-1,-1,-1,-1,-1,-1,-1,-1,-1</v>
      </c>
      <c r="AP225" t="str">
        <f t="shared" ca="1" si="60"/>
        <v>362069,198316,227502,-1,-1,-1,-1,-1,-1,-1,-1,-1,-1,-1,-1,-1,-1,-1,-1</v>
      </c>
      <c r="AQ225" t="str">
        <f t="shared" ca="1" si="60"/>
        <v>362069,198316,227502,-1,-1,-1,-1,-1,-1,-1,-1,-1,-1,-1,-1,-1,-1,-1,-1,-1</v>
      </c>
      <c r="AR225" t="str">
        <f t="shared" ca="1" si="60"/>
        <v>362069,198316,227502,-1,-1,-1,-1,-1,-1,-1,-1,-1,-1,-1,-1,-1,-1,-1,-1,-1,-1</v>
      </c>
      <c r="AS225" t="str">
        <f t="shared" ca="1" si="60"/>
        <v>362069,198316,227502,-1,-1,-1,-1,-1,-1,-1,-1,-1,-1,-1,-1,-1,-1,-1,-1,-1,-1,-1</v>
      </c>
      <c r="AT225" t="str">
        <f t="shared" ca="1" si="60"/>
        <v>362069,198316,227502,-1,-1,-1,-1,-1,-1,-1,-1,-1,-1,-1,-1,-1,-1,-1,-1,-1,-1,-1,-1</v>
      </c>
      <c r="AU225" t="str">
        <f t="shared" ca="1" si="60"/>
        <v>362069,198316,227502,-1,-1,-1,-1,-1,-1,-1,-1,-1,-1,-1,-1,-1,-1,-1,-1,-1,-1,-1,-1,-1</v>
      </c>
      <c r="AV225" t="str">
        <f t="shared" ca="1" si="60"/>
        <v>362069,198316,227502,-1,-1,-1,-1,-1,-1,-1,-1,-1,-1,-1,-1,-1,-1,-1,-1,-1,-1,-1,-1,-1,-1</v>
      </c>
      <c r="AW225" t="str">
        <f t="shared" ca="1" si="60"/>
        <v>362069,198316,227502,-1,-1,-1,-1,-1,-1,-1,-1,-1,-1,-1,-1,-1,-1,-1,-1,-1,-1,-1,-1,-1,-1,-1</v>
      </c>
      <c r="AX225" t="str">
        <f t="shared" ca="1" si="60"/>
        <v>362069,198316,227502,-1,-1,-1,-1,-1,-1,-1,-1,-1,-1,-1,-1,-1,-1,-1,-1,-1,-1,-1,-1,-1,-1,-1,-1</v>
      </c>
      <c r="AY225" t="str">
        <f t="shared" ca="1" si="60"/>
        <v>362069,198316,227502,-1,-1,-1,-1,-1,-1,-1,-1,-1,-1,-1,-1,-1,-1,-1,-1,-1,-1,-1,-1,-1,-1,-1,-1,-1</v>
      </c>
      <c r="AZ225" t="str">
        <f t="shared" ca="1" si="60"/>
        <v>362069,198316,227502,-1,-1,-1,-1,-1,-1,-1,-1,-1,-1,-1,-1,-1,-1,-1,-1,-1,-1,-1,-1,-1,-1,-1,-1,-1,-1</v>
      </c>
      <c r="BA225" t="str">
        <f t="shared" ca="1" si="60"/>
        <v>362069,198316,227502,-1,-1,-1,-1,-1,-1,-1,-1,-1,-1,-1,-1,-1,-1,-1,-1,-1,-1,-1,-1,-1,-1,-1,-1,-1,-1,-1</v>
      </c>
      <c r="BB225" t="str">
        <f t="shared" ca="1" si="60"/>
        <v>362069,198316,227502,-1,-1,-1,-1,-1,-1,-1,-1,-1,-1,-1,-1,-1,-1,-1,-1,-1,-1,-1,-1,-1,-1,-1,-1,-1,-1,-1,-1</v>
      </c>
      <c r="BC225" t="str">
        <f t="shared" ca="1" si="60"/>
        <v>362069,198316,227502,-1,-1,-1,-1,-1,-1,-1,-1,-1,-1,-1,-1,-1,-1,-1,-1,-1,-1,-1,-1,-1,-1,-1,-1,-1,-1,-1,-1,-1</v>
      </c>
      <c r="BD225" t="str">
        <f t="shared" ca="1" si="60"/>
        <v>362069,198316,227502,-1,-1,-1,-1,-1,-1,-1,-1,-1,-1,-1,-1,-1,-1,-1,-1,-1,-1,-1,-1,-1,-1,-1,-1,-1,-1,-1,-1,-1,-1</v>
      </c>
      <c r="BE225" t="str">
        <f t="shared" ca="1" si="60"/>
        <v>362069,198316,227502,-1,-1,-1,-1,-1,-1,-1,-1,-1,-1,-1,-1,-1,-1,-1,-1,-1,-1,-1,-1,-1,-1,-1,-1,-1,-1,-1,-1,-1,-1,-1</v>
      </c>
      <c r="BF225" t="str">
        <f t="shared" ca="1" si="60"/>
        <v>362069,198316,227502,-1,-1,-1,-1,-1,-1,-1,-1,-1,-1,-1,-1,-1,-1,-1,-1,-1,-1,-1,-1,-1,-1,-1,-1,-1,-1,-1,-1,-1,-1,-1,-1</v>
      </c>
      <c r="BG225" t="str">
        <f t="shared" ca="1" si="60"/>
        <v>362069,198316,227502,-1,-1,-1,-1,-1,-1,-1,-1,-1,-1,-1,-1,-1,-1,-1,-1,-1,-1,-1,-1,-1,-1,-1,-1,-1,-1,-1,-1,-1,-1,-1,-1,-1</v>
      </c>
      <c r="BH225" t="str">
        <f t="shared" ca="1" si="60"/>
        <v>362069,198316,227502,-1,-1,-1,-1,-1,-1,-1,-1,-1,-1,-1,-1,-1,-1,-1,-1,-1,-1,-1,-1,-1,-1,-1,-1,-1,-1,-1,-1,-1,-1,-1,-1,-1,-1</v>
      </c>
      <c r="BI225" t="str">
        <f t="shared" ca="1" si="60"/>
        <v>362069,198316,227502,-1,-1,-1,-1,-1,-1,-1,-1,-1,-1,-1,-1,-1,-1,-1,-1,-1,-1,-1,-1,-1,-1,-1,-1,-1,-1,-1,-1,-1,-1,-1,-1,-1,-1,-1</v>
      </c>
      <c r="BJ225" t="str">
        <f t="shared" ca="1" si="60"/>
        <v>362069,198316,227502,-1,-1,-1,-1,-1,-1,-1,-1,-1,-1,-1,-1,-1,-1,-1,-1,-1,-1,-1,-1,-1,-1,-1,-1,-1,-1,-1,-1,-1,-1,-1,-1,-1,-1,-1,-1</v>
      </c>
      <c r="BK225" t="str">
        <f t="shared" ca="1" si="60"/>
        <v>362069,198316,227502,-1,-1,-1,-1,-1,-1,-1,-1,-1,-1,-1,-1,-1,-1,-1,-1,-1,-1,-1,-1,-1,-1,-1,-1,-1,-1,-1,-1,-1,-1,-1,-1,-1,-1,-1,-1,-1</v>
      </c>
      <c r="BL225" t="str">
        <f t="shared" ca="1" si="60"/>
        <v>362069,198316,227502,-1,-1,-1,-1,-1,-1,-1,-1,-1,-1,-1,-1,-1,-1,-1,-1,-1,-1,-1,-1,-1,-1,-1,-1,-1,-1,-1,-1,-1,-1,-1,-1,-1,-1,-1,-1,-1,-1</v>
      </c>
      <c r="BM225" t="str">
        <f t="shared" ca="1" si="60"/>
        <v>362069,198316,227502,-1,-1,-1,-1,-1,-1,-1,-1,-1,-1,-1,-1,-1,-1,-1,-1,-1,-1,-1,-1,-1,-1,-1,-1,-1,-1,-1,-1,-1,-1,-1,-1,-1,-1,-1,-1,-1,-1,-1</v>
      </c>
      <c r="BN225" t="str">
        <f t="shared" ca="1" si="60"/>
        <v>362069,198316,227502,-1,-1,-1,-1,-1,-1,-1,-1,-1,-1,-1,-1,-1,-1,-1,-1,-1,-1,-1,-1,-1,-1,-1,-1,-1,-1,-1,-1,-1,-1,-1,-1,-1,-1,-1,-1,-1,-1,-1,-1</v>
      </c>
      <c r="BO225" t="str">
        <f t="shared" ca="1" si="60"/>
        <v>362069,198316,227502,-1,-1,-1,-1,-1,-1,-1,-1,-1,-1,-1,-1,-1,-1,-1,-1,-1,-1,-1,-1,-1,-1,-1,-1,-1,-1,-1,-1,-1,-1,-1,-1,-1,-1,-1,-1,-1,-1,-1,-1,-1</v>
      </c>
      <c r="BP225" t="str">
        <f t="shared" ca="1" si="60"/>
        <v>362069,198316,227502,-1,-1,-1,-1,-1,-1,-1,-1,-1,-1,-1,-1,-1,-1,-1,-1,-1,-1,-1,-1,-1,-1,-1,-1,-1,-1,-1,-1,-1,-1,-1,-1,-1,-1,-1,-1,-1,-1,-1,-1,-1,-1</v>
      </c>
      <c r="BQ225" t="str">
        <f t="shared" ca="1" si="60"/>
        <v>362069,198316,227502,-1,-1,-1,-1,-1,-1,-1,-1,-1,-1,-1,-1,-1,-1,-1,-1,-1,-1,-1,-1,-1,-1,-1,-1,-1,-1,-1,-1,-1,-1,-1,-1,-1,-1,-1,-1,-1,-1,-1,-1,-1,-1,-1</v>
      </c>
      <c r="BR225" t="str">
        <f t="shared" ca="1" si="60"/>
        <v>362069,198316,227502,-1,-1,-1,-1,-1,-1,-1,-1,-1,-1,-1,-1,-1,-1,-1,-1,-1,-1,-1,-1,-1,-1,-1,-1,-1,-1,-1,-1,-1,-1,-1,-1,-1,-1,-1,-1,-1,-1,-1,-1,-1,-1,-1,-1</v>
      </c>
      <c r="BS225" t="str">
        <f t="shared" ca="1" si="60"/>
        <v>362069,198316,227502,-1,-1,-1,-1,-1,-1,-1,-1,-1,-1,-1,-1,-1,-1,-1,-1,-1,-1,-1,-1,-1,-1,-1,-1,-1,-1,-1,-1,-1,-1,-1,-1,-1,-1,-1,-1,-1,-1,-1,-1,-1,-1,-1,-1,-1</v>
      </c>
      <c r="BT225" t="str">
        <f t="shared" ca="1" si="60"/>
        <v>362069,198316,227502,-1,-1,-1,-1,-1,-1,-1,-1,-1,-1,-1,-1,-1,-1,-1,-1,-1,-1,-1,-1,-1,-1,-1,-1,-1,-1,-1,-1,-1,-1,-1,-1,-1,-1,-1,-1,-1,-1,-1,-1,-1,-1,-1,-1,-1,-1</v>
      </c>
      <c r="BU225" t="str">
        <f t="shared" ca="1" si="60"/>
        <v>362069,198316,227502,-1,-1,-1,-1,-1,-1,-1,-1,-1,-1,-1,-1,-1,-1,-1,-1,-1,-1,-1,-1,-1,-1,-1,-1,-1,-1,-1,-1,-1,-1,-1,-1,-1,-1,-1,-1,-1,-1,-1,-1,-1,-1,-1,-1,-1,-1,-1</v>
      </c>
      <c r="BV225" t="str">
        <f t="shared" ca="1" si="60"/>
        <v>362069,198316,227502,-1,-1,-1,-1,-1,-1,-1,-1,-1,-1,-1,-1,-1,-1,-1,-1,-1,-1,-1,-1,-1,-1,-1,-1,-1,-1,-1,-1,-1,-1,-1,-1,-1,-1,-1,-1,-1,-1,-1,-1,-1,-1,-1,-1,-1,-1,-1,-1</v>
      </c>
      <c r="BW225" t="str">
        <f t="shared" ca="1" si="60"/>
        <v>362069,198316,227502,-1,-1,-1,-1,-1,-1,-1,-1,-1,-1,-1,-1,-1,-1,-1,-1,-1,-1,-1,-1,-1,-1,-1,-1,-1,-1,-1,-1,-1,-1,-1,-1,-1,-1,-1,-1,-1,-1,-1,-1,-1,-1,-1,-1,-1,-1,-1,-1,-1</v>
      </c>
      <c r="BX225" t="str">
        <f t="shared" ca="1" si="60"/>
        <v>362069,198316,227502,-1,-1,-1,-1,-1,-1,-1,-1,-1,-1,-1,-1,-1,-1,-1,-1,-1,-1,-1,-1,-1,-1,-1,-1,-1,-1,-1,-1,-1,-1,-1,-1,-1,-1,-1,-1,-1,-1,-1,-1,-1,-1,-1,-1,-1,-1,-1,-1,-1,-1</v>
      </c>
      <c r="BY225" t="str">
        <f t="shared" ca="1" si="60"/>
        <v>362069,198316,227502,-1,-1,-1,-1,-1,-1,-1,-1,-1,-1,-1,-1,-1,-1,-1,-1,-1,-1,-1,-1,-1,-1,-1,-1,-1,-1,-1,-1,-1,-1,-1,-1,-1,-1,-1,-1,-1,-1,-1,-1,-1,-1,-1,-1,-1,-1,-1,-1,-1,-1,-1</v>
      </c>
      <c r="BZ225" t="str">
        <f t="shared" ca="1" si="60"/>
        <v>362069,198316,227502,-1,-1,-1,-1,-1,-1,-1,-1,-1,-1,-1,-1,-1,-1,-1,-1,-1,-1,-1,-1,-1,-1,-1,-1,-1,-1,-1,-1,-1,-1,-1,-1,-1,-1,-1,-1,-1,-1,-1,-1,-1,-1,-1,-1,-1,-1,-1,-1,-1,-1,-1,-1</v>
      </c>
      <c r="CA225" t="str">
        <f t="shared" ca="1" si="60"/>
        <v>362069,198316,227502,-1,-1,-1,-1,-1,-1,-1,-1,-1,-1,-1,-1,-1,-1,-1,-1,-1,-1,-1,-1,-1,-1,-1,-1,-1,-1,-1,-1,-1,-1,-1,-1,-1,-1,-1,-1,-1,-1,-1,-1,-1,-1,-1,-1,-1,-1,-1,-1,-1,-1,-1,-1,-1</v>
      </c>
      <c r="CB225" t="str">
        <f t="shared" ca="1" si="60"/>
        <v>362069,198316,227502,-1,-1,-1,-1,-1,-1,-1,-1,-1,-1,-1,-1,-1,-1,-1,-1,-1,-1,-1,-1,-1,-1,-1,-1,-1,-1,-1,-1,-1,-1,-1,-1,-1,-1,-1,-1,-1,-1,-1,-1,-1,-1,-1,-1,-1,-1,-1,-1,-1,-1,-1,-1,-1,-1</v>
      </c>
      <c r="CC225" t="str">
        <f t="shared" ca="1" si="60"/>
        <v>362069,198316,227502,-1,-1,-1,-1,-1,-1,-1,-1,-1,-1,-1,-1,-1,-1,-1,-1,-1,-1,-1,-1,-1,-1,-1,-1,-1,-1,-1,-1,-1,-1,-1,-1,-1,-1,-1,-1,-1,-1,-1,-1,-1,-1,-1,-1,-1,-1,-1,-1,-1,-1,-1,-1,-1,-1,-1</v>
      </c>
      <c r="CD225" t="str">
        <f t="shared" ca="1" si="60"/>
        <v>362069,198316,227502,-1,-1,-1,-1,-1,-1,-1,-1,-1,-1,-1,-1,-1,-1,-1,-1,-1,-1,-1,-1,-1,-1,-1,-1,-1,-1,-1,-1,-1,-1,-1,-1,-1,-1,-1,-1,-1,-1,-1,-1,-1,-1,-1,-1,-1,-1,-1,-1,-1,-1,-1,-1,-1,-1,-1,-1</v>
      </c>
      <c r="CE225" t="str">
        <f t="shared" ca="1" si="60"/>
        <v>362069,198316,227502,-1,-1,-1,-1,-1,-1,-1,-1,-1,-1,-1,-1,-1,-1,-1,-1,-1,-1,-1,-1,-1,-1,-1,-1,-1,-1,-1,-1,-1,-1,-1,-1,-1,-1,-1,-1,-1,-1,-1,-1,-1,-1,-1,-1,-1,-1,-1,-1,-1,-1,-1,-1,-1,-1,-1,-1,-1</v>
      </c>
      <c r="CF225" t="str">
        <f t="shared" ca="1" si="60"/>
        <v>362069,198316,227502,-1,-1,-1,-1,-1,-1,-1,-1,-1,-1,-1,-1,-1,-1,-1,-1,-1,-1,-1,-1,-1,-1,-1,-1,-1,-1,-1,-1,-1,-1,-1,-1,-1,-1,-1,-1,-1,-1,-1,-1,-1,-1,-1,-1,-1,-1,-1,-1,-1,-1,-1,-1,-1,-1,-1,-1,-1,-1</v>
      </c>
      <c r="CG225" t="str">
        <f t="shared" ca="1" si="60"/>
        <v>362069,198316,227502,-1,-1,-1,-1,-1,-1,-1,-1,-1,-1,-1,-1,-1,-1,-1,-1,-1,-1,-1,-1,-1,-1,-1,-1,-1,-1,-1,-1,-1,-1,-1,-1,-1,-1,-1,-1,-1,-1,-1,-1,-1,-1,-1,-1,-1,-1,-1,-1,-1,-1,-1,-1,-1,-1,-1,-1,-1,-1,-1</v>
      </c>
      <c r="CH225" t="str">
        <f t="shared" ca="1" si="60"/>
        <v>362069,198316,227502,-1,-1,-1,-1,-1,-1,-1,-1,-1,-1,-1,-1,-1,-1,-1,-1,-1,-1,-1,-1,-1,-1,-1,-1,-1,-1,-1,-1,-1,-1,-1,-1,-1,-1,-1,-1,-1,-1,-1,-1,-1,-1,-1,-1,-1,-1,-1,-1,-1,-1,-1,-1,-1,-1,-1,-1,-1,-1,-1,-1</v>
      </c>
      <c r="CI225" t="str">
        <f t="shared" ca="1" si="60"/>
        <v>362069,198316,227502,-1,-1,-1,-1,-1,-1,-1,-1,-1,-1,-1,-1,-1,-1,-1,-1,-1,-1,-1,-1,-1,-1,-1,-1,-1,-1,-1,-1,-1,-1,-1,-1,-1,-1,-1,-1,-1,-1,-1,-1,-1,-1,-1,-1,-1,-1,-1,-1,-1,-1,-1,-1,-1,-1,-1,-1,-1,-1,-1,-1,-1</v>
      </c>
    </row>
    <row r="226" spans="24:87" x14ac:dyDescent="0.25">
      <c r="X226" t="str">
        <f>IndexTable!C10</f>
        <v>Creature</v>
      </c>
      <c r="Y226" t="str">
        <f t="shared" si="58"/>
        <v>-1,-1</v>
      </c>
      <c r="Z226" t="str">
        <f t="shared" si="59"/>
        <v>-1,-1,-1</v>
      </c>
      <c r="AA226" t="str">
        <f t="shared" si="60"/>
        <v>-1,-1,-1,-1</v>
      </c>
      <c r="AB226" t="str">
        <f t="shared" si="60"/>
        <v>-1,-1,-1,-1,-1</v>
      </c>
      <c r="AC226" t="str">
        <f t="shared" si="60"/>
        <v>-1,-1,-1,-1,-1,-1</v>
      </c>
      <c r="AD226" t="str">
        <f t="shared" si="60"/>
        <v>-1,-1,-1,-1,-1,-1,-1</v>
      </c>
      <c r="AE226" t="str">
        <f t="shared" si="60"/>
        <v>-1,-1,-1,-1,-1,-1,-1,-1</v>
      </c>
      <c r="AF226" t="str">
        <f t="shared" si="60"/>
        <v>-1,-1,-1,-1,-1,-1,-1,-1,-1</v>
      </c>
      <c r="AG226" t="str">
        <f t="shared" si="60"/>
        <v>-1,-1,-1,-1,-1,-1,-1,-1,-1,-1</v>
      </c>
      <c r="AH226" t="str">
        <f t="shared" si="60"/>
        <v>-1,-1,-1,-1,-1,-1,-1,-1,-1,-1,-1</v>
      </c>
      <c r="AI226" t="str">
        <f t="shared" si="60"/>
        <v>-1,-1,-1,-1,-1,-1,-1,-1,-1,-1,-1,-1</v>
      </c>
      <c r="AJ226" t="str">
        <f t="shared" si="60"/>
        <v>-1,-1,-1,-1,-1,-1,-1,-1,-1,-1,-1,-1,-1</v>
      </c>
      <c r="AK226" t="str">
        <f t="shared" si="60"/>
        <v>-1,-1,-1,-1,-1,-1,-1,-1,-1,-1,-1,-1,-1,-1</v>
      </c>
      <c r="AL226" t="str">
        <f t="shared" si="60"/>
        <v>-1,-1,-1,-1,-1,-1,-1,-1,-1,-1,-1,-1,-1,-1,-1</v>
      </c>
      <c r="AM226" t="str">
        <f t="shared" si="60"/>
        <v>-1,-1,-1,-1,-1,-1,-1,-1,-1,-1,-1,-1,-1,-1,-1,-1</v>
      </c>
      <c r="AN226" t="str">
        <f t="shared" si="60"/>
        <v>-1,-1,-1,-1,-1,-1,-1,-1,-1,-1,-1,-1,-1,-1,-1,-1,-1</v>
      </c>
      <c r="AO226" t="str">
        <f t="shared" si="60"/>
        <v>-1,-1,-1,-1,-1,-1,-1,-1,-1,-1,-1,-1,-1,-1,-1,-1,-1,-1</v>
      </c>
      <c r="AP226" t="str">
        <f t="shared" si="60"/>
        <v>-1,-1,-1,-1,-1,-1,-1,-1,-1,-1,-1,-1,-1,-1,-1,-1,-1,-1,-1</v>
      </c>
      <c r="AQ226" t="str">
        <f t="shared" si="60"/>
        <v>-1,-1,-1,-1,-1,-1,-1,-1,-1,-1,-1,-1,-1,-1,-1,-1,-1,-1,-1,-1</v>
      </c>
      <c r="AR226" t="str">
        <f t="shared" si="60"/>
        <v>-1,-1,-1,-1,-1,-1,-1,-1,-1,-1,-1,-1,-1,-1,-1,-1,-1,-1,-1,-1,-1</v>
      </c>
      <c r="AS226" t="str">
        <f t="shared" si="60"/>
        <v>-1,-1,-1,-1,-1,-1,-1,-1,-1,-1,-1,-1,-1,-1,-1,-1,-1,-1,-1,-1,-1,-1</v>
      </c>
      <c r="AT226" t="str">
        <f t="shared" si="60"/>
        <v>-1,-1,-1,-1,-1,-1,-1,-1,-1,-1,-1,-1,-1,-1,-1,-1,-1,-1,-1,-1,-1,-1,-1</v>
      </c>
      <c r="AU226" t="str">
        <f t="shared" si="60"/>
        <v>-1,-1,-1,-1,-1,-1,-1,-1,-1,-1,-1,-1,-1,-1,-1,-1,-1,-1,-1,-1,-1,-1,-1,-1</v>
      </c>
      <c r="AV226" t="str">
        <f t="shared" si="60"/>
        <v>-1,-1,-1,-1,-1,-1,-1,-1,-1,-1,-1,-1,-1,-1,-1,-1,-1,-1,-1,-1,-1,-1,-1,-1,-1</v>
      </c>
      <c r="AW226" t="str">
        <f t="shared" si="60"/>
        <v>-1,-1,-1,-1,-1,-1,-1,-1,-1,-1,-1,-1,-1,-1,-1,-1,-1,-1,-1,-1,-1,-1,-1,-1,-1,-1</v>
      </c>
      <c r="AX226" t="str">
        <f t="shared" si="60"/>
        <v>-1,-1,-1,-1,-1,-1,-1,-1,-1,-1,-1,-1,-1,-1,-1,-1,-1,-1,-1,-1,-1,-1,-1,-1,-1,-1,-1</v>
      </c>
      <c r="AY226" t="str">
        <f t="shared" si="60"/>
        <v>-1,-1,-1,-1,-1,-1,-1,-1,-1,-1,-1,-1,-1,-1,-1,-1,-1,-1,-1,-1,-1,-1,-1,-1,-1,-1,-1,-1</v>
      </c>
      <c r="AZ226" t="str">
        <f t="shared" si="60"/>
        <v>-1,-1,-1,-1,-1,-1,-1,-1,-1,-1,-1,-1,-1,-1,-1,-1,-1,-1,-1,-1,-1,-1,-1,-1,-1,-1,-1,-1,-1</v>
      </c>
      <c r="BA226" t="str">
        <f t="shared" si="60"/>
        <v>-1,-1,-1,-1,-1,-1,-1,-1,-1,-1,-1,-1,-1,-1,-1,-1,-1,-1,-1,-1,-1,-1,-1,-1,-1,-1,-1,-1,-1,-1</v>
      </c>
      <c r="BB226" t="str">
        <f t="shared" si="60"/>
        <v>-1,-1,-1,-1,-1,-1,-1,-1,-1,-1,-1,-1,-1,-1,-1,-1,-1,-1,-1,-1,-1,-1,-1,-1,-1,-1,-1,-1,-1,-1,-1</v>
      </c>
      <c r="BC226" t="str">
        <f t="shared" si="60"/>
        <v>-1,-1,-1,-1,-1,-1,-1,-1,-1,-1,-1,-1,-1,-1,-1,-1,-1,-1,-1,-1,-1,-1,-1,-1,-1,-1,-1,-1,-1,-1,-1,-1</v>
      </c>
      <c r="BD226" t="str">
        <f t="shared" ref="AA226:CJ230" si="61">BC226&amp;","&amp;IF(BE176=0,-1,BE176)</f>
        <v>-1,-1,-1,-1,-1,-1,-1,-1,-1,-1,-1,-1,-1,-1,-1,-1,-1,-1,-1,-1,-1,-1,-1,-1,-1,-1,-1,-1,-1,-1,-1,-1,-1</v>
      </c>
      <c r="BE226" t="str">
        <f t="shared" si="61"/>
        <v>-1,-1,-1,-1,-1,-1,-1,-1,-1,-1,-1,-1,-1,-1,-1,-1,-1,-1,-1,-1,-1,-1,-1,-1,-1,-1,-1,-1,-1,-1,-1,-1,-1,-1</v>
      </c>
      <c r="BF226" t="str">
        <f t="shared" si="61"/>
        <v>-1,-1,-1,-1,-1,-1,-1,-1,-1,-1,-1,-1,-1,-1,-1,-1,-1,-1,-1,-1,-1,-1,-1,-1,-1,-1,-1,-1,-1,-1,-1,-1,-1,-1,-1</v>
      </c>
      <c r="BG226" t="str">
        <f t="shared" si="61"/>
        <v>-1,-1,-1,-1,-1,-1,-1,-1,-1,-1,-1,-1,-1,-1,-1,-1,-1,-1,-1,-1,-1,-1,-1,-1,-1,-1,-1,-1,-1,-1,-1,-1,-1,-1,-1,-1</v>
      </c>
      <c r="BH226" t="str">
        <f t="shared" si="61"/>
        <v>-1,-1,-1,-1,-1,-1,-1,-1,-1,-1,-1,-1,-1,-1,-1,-1,-1,-1,-1,-1,-1,-1,-1,-1,-1,-1,-1,-1,-1,-1,-1,-1,-1,-1,-1,-1,-1</v>
      </c>
      <c r="BI226" t="str">
        <f t="shared" si="61"/>
        <v>-1,-1,-1,-1,-1,-1,-1,-1,-1,-1,-1,-1,-1,-1,-1,-1,-1,-1,-1,-1,-1,-1,-1,-1,-1,-1,-1,-1,-1,-1,-1,-1,-1,-1,-1,-1,-1,-1</v>
      </c>
      <c r="BJ226" t="str">
        <f t="shared" si="61"/>
        <v>-1,-1,-1,-1,-1,-1,-1,-1,-1,-1,-1,-1,-1,-1,-1,-1,-1,-1,-1,-1,-1,-1,-1,-1,-1,-1,-1,-1,-1,-1,-1,-1,-1,-1,-1,-1,-1,-1,-1</v>
      </c>
      <c r="BK226" t="str">
        <f t="shared" si="61"/>
        <v>-1,-1,-1,-1,-1,-1,-1,-1,-1,-1,-1,-1,-1,-1,-1,-1,-1,-1,-1,-1,-1,-1,-1,-1,-1,-1,-1,-1,-1,-1,-1,-1,-1,-1,-1,-1,-1,-1,-1,-1</v>
      </c>
      <c r="BL226" t="str">
        <f t="shared" si="61"/>
        <v>-1,-1,-1,-1,-1,-1,-1,-1,-1,-1,-1,-1,-1,-1,-1,-1,-1,-1,-1,-1,-1,-1,-1,-1,-1,-1,-1,-1,-1,-1,-1,-1,-1,-1,-1,-1,-1,-1,-1,-1,-1</v>
      </c>
      <c r="BM226" t="str">
        <f t="shared" si="61"/>
        <v>-1,-1,-1,-1,-1,-1,-1,-1,-1,-1,-1,-1,-1,-1,-1,-1,-1,-1,-1,-1,-1,-1,-1,-1,-1,-1,-1,-1,-1,-1,-1,-1,-1,-1,-1,-1,-1,-1,-1,-1,-1,-1</v>
      </c>
      <c r="BN226" t="str">
        <f t="shared" si="61"/>
        <v>-1,-1,-1,-1,-1,-1,-1,-1,-1,-1,-1,-1,-1,-1,-1,-1,-1,-1,-1,-1,-1,-1,-1,-1,-1,-1,-1,-1,-1,-1,-1,-1,-1,-1,-1,-1,-1,-1,-1,-1,-1,-1,-1</v>
      </c>
      <c r="BO226" t="str">
        <f t="shared" si="61"/>
        <v>-1,-1,-1,-1,-1,-1,-1,-1,-1,-1,-1,-1,-1,-1,-1,-1,-1,-1,-1,-1,-1,-1,-1,-1,-1,-1,-1,-1,-1,-1,-1,-1,-1,-1,-1,-1,-1,-1,-1,-1,-1,-1,-1,-1</v>
      </c>
      <c r="BP226" t="str">
        <f t="shared" si="61"/>
        <v>-1,-1,-1,-1,-1,-1,-1,-1,-1,-1,-1,-1,-1,-1,-1,-1,-1,-1,-1,-1,-1,-1,-1,-1,-1,-1,-1,-1,-1,-1,-1,-1,-1,-1,-1,-1,-1,-1,-1,-1,-1,-1,-1,-1,-1</v>
      </c>
      <c r="BQ226" t="str">
        <f t="shared" si="61"/>
        <v>-1,-1,-1,-1,-1,-1,-1,-1,-1,-1,-1,-1,-1,-1,-1,-1,-1,-1,-1,-1,-1,-1,-1,-1,-1,-1,-1,-1,-1,-1,-1,-1,-1,-1,-1,-1,-1,-1,-1,-1,-1,-1,-1,-1,-1,-1</v>
      </c>
      <c r="BR226" t="str">
        <f t="shared" si="61"/>
        <v>-1,-1,-1,-1,-1,-1,-1,-1,-1,-1,-1,-1,-1,-1,-1,-1,-1,-1,-1,-1,-1,-1,-1,-1,-1,-1,-1,-1,-1,-1,-1,-1,-1,-1,-1,-1,-1,-1,-1,-1,-1,-1,-1,-1,-1,-1,-1</v>
      </c>
      <c r="BS226" t="str">
        <f t="shared" si="61"/>
        <v>-1,-1,-1,-1,-1,-1,-1,-1,-1,-1,-1,-1,-1,-1,-1,-1,-1,-1,-1,-1,-1,-1,-1,-1,-1,-1,-1,-1,-1,-1,-1,-1,-1,-1,-1,-1,-1,-1,-1,-1,-1,-1,-1,-1,-1,-1,-1,-1</v>
      </c>
      <c r="BT226" t="str">
        <f t="shared" si="61"/>
        <v>-1,-1,-1,-1,-1,-1,-1,-1,-1,-1,-1,-1,-1,-1,-1,-1,-1,-1,-1,-1,-1,-1,-1,-1,-1,-1,-1,-1,-1,-1,-1,-1,-1,-1,-1,-1,-1,-1,-1,-1,-1,-1,-1,-1,-1,-1,-1,-1,-1</v>
      </c>
      <c r="BU226" t="str">
        <f t="shared" si="61"/>
        <v>-1,-1,-1,-1,-1,-1,-1,-1,-1,-1,-1,-1,-1,-1,-1,-1,-1,-1,-1,-1,-1,-1,-1,-1,-1,-1,-1,-1,-1,-1,-1,-1,-1,-1,-1,-1,-1,-1,-1,-1,-1,-1,-1,-1,-1,-1,-1,-1,-1,-1</v>
      </c>
      <c r="BV226" t="str">
        <f t="shared" si="61"/>
        <v>-1,-1,-1,-1,-1,-1,-1,-1,-1,-1,-1,-1,-1,-1,-1,-1,-1,-1,-1,-1,-1,-1,-1,-1,-1,-1,-1,-1,-1,-1,-1,-1,-1,-1,-1,-1,-1,-1,-1,-1,-1,-1,-1,-1,-1,-1,-1,-1,-1,-1,-1</v>
      </c>
      <c r="BW226" t="str">
        <f t="shared" si="61"/>
        <v>-1,-1,-1,-1,-1,-1,-1,-1,-1,-1,-1,-1,-1,-1,-1,-1,-1,-1,-1,-1,-1,-1,-1,-1,-1,-1,-1,-1,-1,-1,-1,-1,-1,-1,-1,-1,-1,-1,-1,-1,-1,-1,-1,-1,-1,-1,-1,-1,-1,-1,-1,-1</v>
      </c>
      <c r="BX226" t="str">
        <f t="shared" si="61"/>
        <v>-1,-1,-1,-1,-1,-1,-1,-1,-1,-1,-1,-1,-1,-1,-1,-1,-1,-1,-1,-1,-1,-1,-1,-1,-1,-1,-1,-1,-1,-1,-1,-1,-1,-1,-1,-1,-1,-1,-1,-1,-1,-1,-1,-1,-1,-1,-1,-1,-1,-1,-1,-1,-1</v>
      </c>
      <c r="BY226" t="str">
        <f t="shared" si="61"/>
        <v>-1,-1,-1,-1,-1,-1,-1,-1,-1,-1,-1,-1,-1,-1,-1,-1,-1,-1,-1,-1,-1,-1,-1,-1,-1,-1,-1,-1,-1,-1,-1,-1,-1,-1,-1,-1,-1,-1,-1,-1,-1,-1,-1,-1,-1,-1,-1,-1,-1,-1,-1,-1,-1,-1</v>
      </c>
      <c r="BZ226" t="str">
        <f t="shared" si="61"/>
        <v>-1,-1,-1,-1,-1,-1,-1,-1,-1,-1,-1,-1,-1,-1,-1,-1,-1,-1,-1,-1,-1,-1,-1,-1,-1,-1,-1,-1,-1,-1,-1,-1,-1,-1,-1,-1,-1,-1,-1,-1,-1,-1,-1,-1,-1,-1,-1,-1,-1,-1,-1,-1,-1,-1,-1</v>
      </c>
      <c r="CA226" t="str">
        <f t="shared" si="61"/>
        <v>-1,-1,-1,-1,-1,-1,-1,-1,-1,-1,-1,-1,-1,-1,-1,-1,-1,-1,-1,-1,-1,-1,-1,-1,-1,-1,-1,-1,-1,-1,-1,-1,-1,-1,-1,-1,-1,-1,-1,-1,-1,-1,-1,-1,-1,-1,-1,-1,-1,-1,-1,-1,-1,-1,-1,-1</v>
      </c>
      <c r="CB226" t="str">
        <f t="shared" si="61"/>
        <v>-1,-1,-1,-1,-1,-1,-1,-1,-1,-1,-1,-1,-1,-1,-1,-1,-1,-1,-1,-1,-1,-1,-1,-1,-1,-1,-1,-1,-1,-1,-1,-1,-1,-1,-1,-1,-1,-1,-1,-1,-1,-1,-1,-1,-1,-1,-1,-1,-1,-1,-1,-1,-1,-1,-1,-1,-1</v>
      </c>
      <c r="CC226" t="str">
        <f t="shared" si="61"/>
        <v>-1,-1,-1,-1,-1,-1,-1,-1,-1,-1,-1,-1,-1,-1,-1,-1,-1,-1,-1,-1,-1,-1,-1,-1,-1,-1,-1,-1,-1,-1,-1,-1,-1,-1,-1,-1,-1,-1,-1,-1,-1,-1,-1,-1,-1,-1,-1,-1,-1,-1,-1,-1,-1,-1,-1,-1,-1,-1</v>
      </c>
      <c r="CD226" t="str">
        <f t="shared" si="61"/>
        <v>-1,-1,-1,-1,-1,-1,-1,-1,-1,-1,-1,-1,-1,-1,-1,-1,-1,-1,-1,-1,-1,-1,-1,-1,-1,-1,-1,-1,-1,-1,-1,-1,-1,-1,-1,-1,-1,-1,-1,-1,-1,-1,-1,-1,-1,-1,-1,-1,-1,-1,-1,-1,-1,-1,-1,-1,-1,-1,-1</v>
      </c>
      <c r="CE226" t="str">
        <f t="shared" si="61"/>
        <v>-1,-1,-1,-1,-1,-1,-1,-1,-1,-1,-1,-1,-1,-1,-1,-1,-1,-1,-1,-1,-1,-1,-1,-1,-1,-1,-1,-1,-1,-1,-1,-1,-1,-1,-1,-1,-1,-1,-1,-1,-1,-1,-1,-1,-1,-1,-1,-1,-1,-1,-1,-1,-1,-1,-1,-1,-1,-1,-1,-1</v>
      </c>
      <c r="CF226" t="str">
        <f t="shared" si="61"/>
        <v>-1,-1,-1,-1,-1,-1,-1,-1,-1,-1,-1,-1,-1,-1,-1,-1,-1,-1,-1,-1,-1,-1,-1,-1,-1,-1,-1,-1,-1,-1,-1,-1,-1,-1,-1,-1,-1,-1,-1,-1,-1,-1,-1,-1,-1,-1,-1,-1,-1,-1,-1,-1,-1,-1,-1,-1,-1,-1,-1,-1,-1</v>
      </c>
      <c r="CG226" t="str">
        <f t="shared" si="61"/>
        <v>-1,-1,-1,-1,-1,-1,-1,-1,-1,-1,-1,-1,-1,-1,-1,-1,-1,-1,-1,-1,-1,-1,-1,-1,-1,-1,-1,-1,-1,-1,-1,-1,-1,-1,-1,-1,-1,-1,-1,-1,-1,-1,-1,-1,-1,-1,-1,-1,-1,-1,-1,-1,-1,-1,-1,-1,-1,-1,-1,-1,-1,-1</v>
      </c>
      <c r="CH226" t="str">
        <f t="shared" si="61"/>
        <v>-1,-1,-1,-1,-1,-1,-1,-1,-1,-1,-1,-1,-1,-1,-1,-1,-1,-1,-1,-1,-1,-1,-1,-1,-1,-1,-1,-1,-1,-1,-1,-1,-1,-1,-1,-1,-1,-1,-1,-1,-1,-1,-1,-1,-1,-1,-1,-1,-1,-1,-1,-1,-1,-1,-1,-1,-1,-1,-1,-1,-1,-1,-1</v>
      </c>
      <c r="CI226" t="str">
        <f t="shared" si="61"/>
        <v>-1,-1,-1,-1,-1,-1,-1,-1,-1,-1,-1,-1,-1,-1,-1,-1,-1,-1,-1,-1,-1,-1,-1,-1,-1,-1,-1,-1,-1,-1,-1,-1,-1,-1,-1,-1,-1,-1,-1,-1,-1,-1,-1,-1,-1,-1,-1,-1,-1,-1,-1,-1,-1,-1,-1,-1,-1,-1,-1,-1,-1,-1,-1,-1</v>
      </c>
    </row>
    <row r="227" spans="24:87" x14ac:dyDescent="0.25">
      <c r="X227" t="str">
        <f>IndexTable!C11</f>
        <v>Death</v>
      </c>
      <c r="Y227" t="str">
        <f t="shared" ca="1" si="58"/>
        <v>228887,216338</v>
      </c>
      <c r="Z227" t="str">
        <f t="shared" ca="1" si="59"/>
        <v>228887,216338,15887</v>
      </c>
      <c r="AA227" t="str">
        <f t="shared" ca="1" si="61"/>
        <v>228887,216338,15887,130265</v>
      </c>
      <c r="AB227" t="str">
        <f t="shared" ca="1" si="61"/>
        <v>228887,216338,15887,130265,74602</v>
      </c>
      <c r="AC227" t="str">
        <f t="shared" ca="1" si="61"/>
        <v>228887,216338,15887,130265,74602,1212327</v>
      </c>
      <c r="AD227" t="str">
        <f t="shared" ca="1" si="61"/>
        <v>228887,216338,15887,130265,74602,1212327,218194</v>
      </c>
      <c r="AE227" t="str">
        <f t="shared" ca="1" si="61"/>
        <v>228887,216338,15887,130265,74602,1212327,218194,76026</v>
      </c>
      <c r="AF227" t="str">
        <f t="shared" ca="1" si="61"/>
        <v>228887,216338,15887,130265,74602,1212327,218194,76026,94101</v>
      </c>
      <c r="AG227" t="str">
        <f t="shared" ca="1" si="61"/>
        <v>228887,216338,15887,130265,74602,1212327,218194,76026,94101,816362</v>
      </c>
      <c r="AH227" t="str">
        <f t="shared" ca="1" si="61"/>
        <v>228887,216338,15887,130265,74602,1212327,218194,76026,94101,816362,547587</v>
      </c>
      <c r="AI227" t="str">
        <f t="shared" ca="1" si="61"/>
        <v>228887,216338,15887,130265,74602,1212327,218194,76026,94101,816362,547587,74255</v>
      </c>
      <c r="AJ227" t="str">
        <f t="shared" ca="1" si="61"/>
        <v>228887,216338,15887,130265,74602,1212327,218194,76026,94101,816362,547587,74255,1231757</v>
      </c>
      <c r="AK227" t="str">
        <f t="shared" ca="1" si="61"/>
        <v>228887,216338,15887,130265,74602,1212327,218194,76026,94101,816362,547587,74255,1231757,-1</v>
      </c>
      <c r="AL227" t="str">
        <f t="shared" ca="1" si="61"/>
        <v>228887,216338,15887,130265,74602,1212327,218194,76026,94101,816362,547587,74255,1231757,-1,-1</v>
      </c>
      <c r="AM227" t="str">
        <f t="shared" ca="1" si="61"/>
        <v>228887,216338,15887,130265,74602,1212327,218194,76026,94101,816362,547587,74255,1231757,-1,-1,-1</v>
      </c>
      <c r="AN227" t="str">
        <f t="shared" ca="1" si="61"/>
        <v>228887,216338,15887,130265,74602,1212327,218194,76026,94101,816362,547587,74255,1231757,-1,-1,-1,-1</v>
      </c>
      <c r="AO227" t="str">
        <f t="shared" ca="1" si="61"/>
        <v>228887,216338,15887,130265,74602,1212327,218194,76026,94101,816362,547587,74255,1231757,-1,-1,-1,-1,-1</v>
      </c>
      <c r="AP227" t="str">
        <f t="shared" ca="1" si="61"/>
        <v>228887,216338,15887,130265,74602,1212327,218194,76026,94101,816362,547587,74255,1231757,-1,-1,-1,-1,-1,-1</v>
      </c>
      <c r="AQ227" t="str">
        <f t="shared" ca="1" si="61"/>
        <v>228887,216338,15887,130265,74602,1212327,218194,76026,94101,816362,547587,74255,1231757,-1,-1,-1,-1,-1,-1,-1</v>
      </c>
      <c r="AR227" t="str">
        <f t="shared" ca="1" si="61"/>
        <v>228887,216338,15887,130265,74602,1212327,218194,76026,94101,816362,547587,74255,1231757,-1,-1,-1,-1,-1,-1,-1,-1</v>
      </c>
      <c r="AS227" t="str">
        <f t="shared" ca="1" si="61"/>
        <v>228887,216338,15887,130265,74602,1212327,218194,76026,94101,816362,547587,74255,1231757,-1,-1,-1,-1,-1,-1,-1,-1,-1</v>
      </c>
      <c r="AT227" t="str">
        <f t="shared" ca="1" si="61"/>
        <v>228887,216338,15887,130265,74602,1212327,218194,76026,94101,816362,547587,74255,1231757,-1,-1,-1,-1,-1,-1,-1,-1,-1,-1</v>
      </c>
      <c r="AU227" t="str">
        <f t="shared" ca="1" si="61"/>
        <v>228887,216338,15887,130265,74602,1212327,218194,76026,94101,816362,547587,74255,1231757,-1,-1,-1,-1,-1,-1,-1,-1,-1,-1,-1</v>
      </c>
      <c r="AV227" t="str">
        <f t="shared" ca="1" si="61"/>
        <v>228887,216338,15887,130265,74602,1212327,218194,76026,94101,816362,547587,74255,1231757,-1,-1,-1,-1,-1,-1,-1,-1,-1,-1,-1,-1</v>
      </c>
      <c r="AW227" t="str">
        <f t="shared" ca="1" si="61"/>
        <v>228887,216338,15887,130265,74602,1212327,218194,76026,94101,816362,547587,74255,1231757,-1,-1,-1,-1,-1,-1,-1,-1,-1,-1,-1,-1,-1</v>
      </c>
      <c r="AX227" t="str">
        <f t="shared" ca="1" si="61"/>
        <v>228887,216338,15887,130265,74602,1212327,218194,76026,94101,816362,547587,74255,1231757,-1,-1,-1,-1,-1,-1,-1,-1,-1,-1,-1,-1,-1,-1</v>
      </c>
      <c r="AY227" t="str">
        <f t="shared" ca="1" si="61"/>
        <v>228887,216338,15887,130265,74602,1212327,218194,76026,94101,816362,547587,74255,1231757,-1,-1,-1,-1,-1,-1,-1,-1,-1,-1,-1,-1,-1,-1,-1</v>
      </c>
      <c r="AZ227" t="str">
        <f t="shared" ca="1" si="61"/>
        <v>228887,216338,15887,130265,74602,1212327,218194,76026,94101,816362,547587,74255,1231757,-1,-1,-1,-1,-1,-1,-1,-1,-1,-1,-1,-1,-1,-1,-1,-1</v>
      </c>
      <c r="BA227" t="str">
        <f t="shared" ca="1" si="61"/>
        <v>228887,216338,15887,130265,74602,1212327,218194,76026,94101,816362,547587,74255,1231757,-1,-1,-1,-1,-1,-1,-1,-1,-1,-1,-1,-1,-1,-1,-1,-1,-1</v>
      </c>
      <c r="BB227" t="str">
        <f t="shared" ca="1" si="61"/>
        <v>228887,216338,15887,130265,74602,1212327,218194,76026,94101,816362,547587,74255,1231757,-1,-1,-1,-1,-1,-1,-1,-1,-1,-1,-1,-1,-1,-1,-1,-1,-1,-1</v>
      </c>
      <c r="BC227" t="str">
        <f t="shared" ca="1" si="61"/>
        <v>228887,216338,15887,130265,74602,1212327,218194,76026,94101,816362,547587,74255,1231757,-1,-1,-1,-1,-1,-1,-1,-1,-1,-1,-1,-1,-1,-1,-1,-1,-1,-1,-1</v>
      </c>
      <c r="BD227" t="str">
        <f t="shared" ca="1" si="61"/>
        <v>228887,216338,15887,130265,74602,1212327,218194,76026,94101,816362,547587,74255,1231757,-1,-1,-1,-1,-1,-1,-1,-1,-1,-1,-1,-1,-1,-1,-1,-1,-1,-1,-1,-1</v>
      </c>
      <c r="BE227" t="str">
        <f t="shared" ca="1" si="61"/>
        <v>228887,216338,15887,130265,74602,1212327,218194,76026,94101,816362,547587,74255,1231757,-1,-1,-1,-1,-1,-1,-1,-1,-1,-1,-1,-1,-1,-1,-1,-1,-1,-1,-1,-1,-1</v>
      </c>
      <c r="BF227" t="str">
        <f t="shared" ca="1" si="61"/>
        <v>228887,216338,15887,130265,74602,1212327,218194,76026,94101,816362,547587,74255,1231757,-1,-1,-1,-1,-1,-1,-1,-1,-1,-1,-1,-1,-1,-1,-1,-1,-1,-1,-1,-1,-1,-1</v>
      </c>
      <c r="BG227" t="str">
        <f t="shared" ca="1" si="61"/>
        <v>228887,216338,15887,130265,74602,1212327,218194,76026,94101,816362,547587,74255,1231757,-1,-1,-1,-1,-1,-1,-1,-1,-1,-1,-1,-1,-1,-1,-1,-1,-1,-1,-1,-1,-1,-1,-1</v>
      </c>
      <c r="BH227" t="str">
        <f t="shared" ca="1" si="61"/>
        <v>228887,216338,15887,130265,74602,1212327,218194,76026,94101,816362,547587,74255,1231757,-1,-1,-1,-1,-1,-1,-1,-1,-1,-1,-1,-1,-1,-1,-1,-1,-1,-1,-1,-1,-1,-1,-1,-1</v>
      </c>
      <c r="BI227" t="str">
        <f t="shared" ca="1" si="61"/>
        <v>228887,216338,15887,130265,74602,1212327,218194,76026,94101,816362,547587,74255,1231757,-1,-1,-1,-1,-1,-1,-1,-1,-1,-1,-1,-1,-1,-1,-1,-1,-1,-1,-1,-1,-1,-1,-1,-1,-1</v>
      </c>
      <c r="BJ227" t="str">
        <f t="shared" ca="1" si="61"/>
        <v>228887,216338,15887,130265,74602,1212327,218194,76026,94101,816362,547587,74255,1231757,-1,-1,-1,-1,-1,-1,-1,-1,-1,-1,-1,-1,-1,-1,-1,-1,-1,-1,-1,-1,-1,-1,-1,-1,-1,-1</v>
      </c>
      <c r="BK227" t="str">
        <f t="shared" ca="1" si="61"/>
        <v>228887,216338,15887,130265,74602,1212327,218194,76026,94101,816362,547587,74255,1231757,-1,-1,-1,-1,-1,-1,-1,-1,-1,-1,-1,-1,-1,-1,-1,-1,-1,-1,-1,-1,-1,-1,-1,-1,-1,-1,-1</v>
      </c>
      <c r="BL227" t="str">
        <f t="shared" ca="1" si="61"/>
        <v>228887,216338,15887,130265,74602,1212327,218194,76026,94101,816362,547587,74255,1231757,-1,-1,-1,-1,-1,-1,-1,-1,-1,-1,-1,-1,-1,-1,-1,-1,-1,-1,-1,-1,-1,-1,-1,-1,-1,-1,-1,-1</v>
      </c>
      <c r="BM227" t="str">
        <f t="shared" ca="1" si="61"/>
        <v>228887,216338,15887,130265,74602,1212327,218194,76026,94101,816362,547587,74255,1231757,-1,-1,-1,-1,-1,-1,-1,-1,-1,-1,-1,-1,-1,-1,-1,-1,-1,-1,-1,-1,-1,-1,-1,-1,-1,-1,-1,-1,-1</v>
      </c>
      <c r="BN227" t="str">
        <f t="shared" ca="1" si="61"/>
        <v>228887,216338,15887,130265,74602,1212327,218194,76026,94101,816362,547587,74255,1231757,-1,-1,-1,-1,-1,-1,-1,-1,-1,-1,-1,-1,-1,-1,-1,-1,-1,-1,-1,-1,-1,-1,-1,-1,-1,-1,-1,-1,-1,-1</v>
      </c>
      <c r="BO227" t="str">
        <f t="shared" ca="1" si="61"/>
        <v>228887,216338,15887,130265,74602,1212327,218194,76026,94101,816362,547587,74255,1231757,-1,-1,-1,-1,-1,-1,-1,-1,-1,-1,-1,-1,-1,-1,-1,-1,-1,-1,-1,-1,-1,-1,-1,-1,-1,-1,-1,-1,-1,-1,-1</v>
      </c>
      <c r="BP227" t="str">
        <f t="shared" ca="1" si="61"/>
        <v>228887,216338,15887,130265,74602,1212327,218194,76026,94101,816362,547587,74255,1231757,-1,-1,-1,-1,-1,-1,-1,-1,-1,-1,-1,-1,-1,-1,-1,-1,-1,-1,-1,-1,-1,-1,-1,-1,-1,-1,-1,-1,-1,-1,-1,-1</v>
      </c>
      <c r="BQ227" t="str">
        <f t="shared" ca="1" si="61"/>
        <v>228887,216338,15887,130265,74602,1212327,218194,76026,94101,816362,547587,74255,1231757,-1,-1,-1,-1,-1,-1,-1,-1,-1,-1,-1,-1,-1,-1,-1,-1,-1,-1,-1,-1,-1,-1,-1,-1,-1,-1,-1,-1,-1,-1,-1,-1,-1</v>
      </c>
      <c r="BR227" t="str">
        <f t="shared" ca="1" si="61"/>
        <v>228887,216338,15887,130265,74602,1212327,218194,76026,94101,816362,547587,74255,1231757,-1,-1,-1,-1,-1,-1,-1,-1,-1,-1,-1,-1,-1,-1,-1,-1,-1,-1,-1,-1,-1,-1,-1,-1,-1,-1,-1,-1,-1,-1,-1,-1,-1,-1</v>
      </c>
      <c r="BS227" t="str">
        <f t="shared" ca="1" si="61"/>
        <v>228887,216338,15887,130265,74602,1212327,218194,76026,94101,816362,547587,74255,1231757,-1,-1,-1,-1,-1,-1,-1,-1,-1,-1,-1,-1,-1,-1,-1,-1,-1,-1,-1,-1,-1,-1,-1,-1,-1,-1,-1,-1,-1,-1,-1,-1,-1,-1,-1</v>
      </c>
      <c r="BT227" t="str">
        <f t="shared" ca="1" si="61"/>
        <v>228887,216338,15887,130265,74602,1212327,218194,76026,94101,816362,547587,74255,1231757,-1,-1,-1,-1,-1,-1,-1,-1,-1,-1,-1,-1,-1,-1,-1,-1,-1,-1,-1,-1,-1,-1,-1,-1,-1,-1,-1,-1,-1,-1,-1,-1,-1,-1,-1,-1</v>
      </c>
      <c r="BU227" t="str">
        <f t="shared" ca="1" si="61"/>
        <v>228887,216338,15887,130265,74602,1212327,218194,76026,94101,816362,547587,74255,1231757,-1,-1,-1,-1,-1,-1,-1,-1,-1,-1,-1,-1,-1,-1,-1,-1,-1,-1,-1,-1,-1,-1,-1,-1,-1,-1,-1,-1,-1,-1,-1,-1,-1,-1,-1,-1,-1</v>
      </c>
      <c r="BV227" t="str">
        <f t="shared" ca="1" si="61"/>
        <v>228887,216338,15887,130265,74602,1212327,218194,76026,94101,816362,547587,74255,1231757,-1,-1,-1,-1,-1,-1,-1,-1,-1,-1,-1,-1,-1,-1,-1,-1,-1,-1,-1,-1,-1,-1,-1,-1,-1,-1,-1,-1,-1,-1,-1,-1,-1,-1,-1,-1,-1,-1</v>
      </c>
      <c r="BW227" t="str">
        <f t="shared" ca="1" si="61"/>
        <v>228887,216338,15887,130265,74602,1212327,218194,76026,94101,816362,547587,74255,1231757,-1,-1,-1,-1,-1,-1,-1,-1,-1,-1,-1,-1,-1,-1,-1,-1,-1,-1,-1,-1,-1,-1,-1,-1,-1,-1,-1,-1,-1,-1,-1,-1,-1,-1,-1,-1,-1,-1,-1</v>
      </c>
      <c r="BX227" t="str">
        <f t="shared" ca="1" si="61"/>
        <v>228887,216338,15887,130265,74602,1212327,218194,76026,94101,816362,547587,74255,1231757,-1,-1,-1,-1,-1,-1,-1,-1,-1,-1,-1,-1,-1,-1,-1,-1,-1,-1,-1,-1,-1,-1,-1,-1,-1,-1,-1,-1,-1,-1,-1,-1,-1,-1,-1,-1,-1,-1,-1,-1</v>
      </c>
      <c r="BY227" t="str">
        <f t="shared" ca="1" si="61"/>
        <v>228887,216338,15887,130265,74602,1212327,218194,76026,94101,816362,547587,74255,1231757,-1,-1,-1,-1,-1,-1,-1,-1,-1,-1,-1,-1,-1,-1,-1,-1,-1,-1,-1,-1,-1,-1,-1,-1,-1,-1,-1,-1,-1,-1,-1,-1,-1,-1,-1,-1,-1,-1,-1,-1,-1</v>
      </c>
      <c r="BZ227" t="str">
        <f t="shared" ca="1" si="61"/>
        <v>228887,216338,15887,130265,74602,1212327,218194,76026,94101,816362,547587,74255,1231757,-1,-1,-1,-1,-1,-1,-1,-1,-1,-1,-1,-1,-1,-1,-1,-1,-1,-1,-1,-1,-1,-1,-1,-1,-1,-1,-1,-1,-1,-1,-1,-1,-1,-1,-1,-1,-1,-1,-1,-1,-1,-1</v>
      </c>
      <c r="CA227" t="str">
        <f t="shared" ca="1" si="61"/>
        <v>228887,216338,15887,130265,74602,1212327,218194,76026,94101,816362,547587,74255,1231757,-1,-1,-1,-1,-1,-1,-1,-1,-1,-1,-1,-1,-1,-1,-1,-1,-1,-1,-1,-1,-1,-1,-1,-1,-1,-1,-1,-1,-1,-1,-1,-1,-1,-1,-1,-1,-1,-1,-1,-1,-1,-1,-1</v>
      </c>
      <c r="CB227" t="str">
        <f t="shared" ca="1" si="61"/>
        <v>228887,216338,15887,130265,74602,1212327,218194,76026,94101,816362,547587,74255,1231757,-1,-1,-1,-1,-1,-1,-1,-1,-1,-1,-1,-1,-1,-1,-1,-1,-1,-1,-1,-1,-1,-1,-1,-1,-1,-1,-1,-1,-1,-1,-1,-1,-1,-1,-1,-1,-1,-1,-1,-1,-1,-1,-1,-1</v>
      </c>
      <c r="CC227" t="str">
        <f t="shared" ca="1" si="61"/>
        <v>228887,216338,15887,130265,74602,1212327,218194,76026,94101,816362,547587,74255,1231757,-1,-1,-1,-1,-1,-1,-1,-1,-1,-1,-1,-1,-1,-1,-1,-1,-1,-1,-1,-1,-1,-1,-1,-1,-1,-1,-1,-1,-1,-1,-1,-1,-1,-1,-1,-1,-1,-1,-1,-1,-1,-1,-1,-1,-1</v>
      </c>
      <c r="CD227" t="str">
        <f t="shared" ca="1" si="61"/>
        <v>228887,216338,15887,130265,74602,1212327,218194,76026,94101,816362,547587,74255,1231757,-1,-1,-1,-1,-1,-1,-1,-1,-1,-1,-1,-1,-1,-1,-1,-1,-1,-1,-1,-1,-1,-1,-1,-1,-1,-1,-1,-1,-1,-1,-1,-1,-1,-1,-1,-1,-1,-1,-1,-1,-1,-1,-1,-1,-1,-1</v>
      </c>
      <c r="CE227" t="str">
        <f t="shared" ca="1" si="61"/>
        <v>228887,216338,15887,130265,74602,1212327,218194,76026,94101,816362,547587,74255,1231757,-1,-1,-1,-1,-1,-1,-1,-1,-1,-1,-1,-1,-1,-1,-1,-1,-1,-1,-1,-1,-1,-1,-1,-1,-1,-1,-1,-1,-1,-1,-1,-1,-1,-1,-1,-1,-1,-1,-1,-1,-1,-1,-1,-1,-1,-1,-1</v>
      </c>
      <c r="CF227" t="str">
        <f t="shared" ca="1" si="61"/>
        <v>228887,216338,15887,130265,74602,1212327,218194,76026,94101,816362,547587,74255,1231757,-1,-1,-1,-1,-1,-1,-1,-1,-1,-1,-1,-1,-1,-1,-1,-1,-1,-1,-1,-1,-1,-1,-1,-1,-1,-1,-1,-1,-1,-1,-1,-1,-1,-1,-1,-1,-1,-1,-1,-1,-1,-1,-1,-1,-1,-1,-1,-1</v>
      </c>
      <c r="CG227" t="str">
        <f t="shared" ca="1" si="61"/>
        <v>228887,216338,15887,130265,74602,1212327,218194,76026,94101,816362,547587,74255,1231757,-1,-1,-1,-1,-1,-1,-1,-1,-1,-1,-1,-1,-1,-1,-1,-1,-1,-1,-1,-1,-1,-1,-1,-1,-1,-1,-1,-1,-1,-1,-1,-1,-1,-1,-1,-1,-1,-1,-1,-1,-1,-1,-1,-1,-1,-1,-1,-1,-1</v>
      </c>
      <c r="CH227" t="str">
        <f t="shared" ca="1" si="61"/>
        <v>228887,216338,15887,130265,74602,1212327,218194,76026,94101,816362,547587,74255,1231757,-1,-1,-1,-1,-1,-1,-1,-1,-1,-1,-1,-1,-1,-1,-1,-1,-1,-1,-1,-1,-1,-1,-1,-1,-1,-1,-1,-1,-1,-1,-1,-1,-1,-1,-1,-1,-1,-1,-1,-1,-1,-1,-1,-1,-1,-1,-1,-1,-1,-1</v>
      </c>
      <c r="CI227" t="str">
        <f t="shared" ca="1" si="61"/>
        <v>228887,216338,15887,130265,74602,1212327,218194,76026,94101,816362,547587,74255,1231757,-1,-1,-1,-1,-1,-1,-1,-1,-1,-1,-1,-1,-1,-1,-1,-1,-1,-1,-1,-1,-1,-1,-1,-1,-1,-1,-1,-1,-1,-1,-1,-1,-1,-1,-1,-1,-1,-1,-1,-1,-1,-1,-1,-1,-1,-1,-1,-1,-1,-1,-1</v>
      </c>
    </row>
    <row r="228" spans="24:87" x14ac:dyDescent="0.25">
      <c r="X228" t="str">
        <f>IndexTable!C12</f>
        <v>Disease</v>
      </c>
      <c r="Y228" t="str">
        <f t="shared" ca="1" si="58"/>
        <v>216338,74260</v>
      </c>
      <c r="Z228" t="str">
        <f t="shared" ca="1" si="59"/>
        <v>216338,74260,540584</v>
      </c>
      <c r="AA228" t="str">
        <f t="shared" ca="1" si="61"/>
        <v>216338,74260,540584,-1</v>
      </c>
      <c r="AB228" t="str">
        <f t="shared" ca="1" si="61"/>
        <v>216338,74260,540584,-1,-1</v>
      </c>
      <c r="AC228" t="str">
        <f t="shared" ca="1" si="61"/>
        <v>216338,74260,540584,-1,-1,-1</v>
      </c>
      <c r="AD228" t="str">
        <f t="shared" ca="1" si="61"/>
        <v>216338,74260,540584,-1,-1,-1,-1</v>
      </c>
      <c r="AE228" t="str">
        <f t="shared" ca="1" si="61"/>
        <v>216338,74260,540584,-1,-1,-1,-1,-1</v>
      </c>
      <c r="AF228" t="str">
        <f t="shared" ca="1" si="61"/>
        <v>216338,74260,540584,-1,-1,-1,-1,-1,-1</v>
      </c>
      <c r="AG228" t="str">
        <f t="shared" ca="1" si="61"/>
        <v>216338,74260,540584,-1,-1,-1,-1,-1,-1,-1</v>
      </c>
      <c r="AH228" t="str">
        <f t="shared" ca="1" si="61"/>
        <v>216338,74260,540584,-1,-1,-1,-1,-1,-1,-1,-1</v>
      </c>
      <c r="AI228" t="str">
        <f t="shared" ca="1" si="61"/>
        <v>216338,74260,540584,-1,-1,-1,-1,-1,-1,-1,-1,-1</v>
      </c>
      <c r="AJ228" t="str">
        <f t="shared" ca="1" si="61"/>
        <v>216338,74260,540584,-1,-1,-1,-1,-1,-1,-1,-1,-1,-1</v>
      </c>
      <c r="AK228" t="str">
        <f t="shared" ca="1" si="61"/>
        <v>216338,74260,540584,-1,-1,-1,-1,-1,-1,-1,-1,-1,-1,-1</v>
      </c>
      <c r="AL228" t="str">
        <f t="shared" ca="1" si="61"/>
        <v>216338,74260,540584,-1,-1,-1,-1,-1,-1,-1,-1,-1,-1,-1,-1</v>
      </c>
      <c r="AM228" t="str">
        <f t="shared" ca="1" si="61"/>
        <v>216338,74260,540584,-1,-1,-1,-1,-1,-1,-1,-1,-1,-1,-1,-1,-1</v>
      </c>
      <c r="AN228" t="str">
        <f t="shared" ca="1" si="61"/>
        <v>216338,74260,540584,-1,-1,-1,-1,-1,-1,-1,-1,-1,-1,-1,-1,-1,-1</v>
      </c>
      <c r="AO228" t="str">
        <f t="shared" ca="1" si="61"/>
        <v>216338,74260,540584,-1,-1,-1,-1,-1,-1,-1,-1,-1,-1,-1,-1,-1,-1,-1</v>
      </c>
      <c r="AP228" t="str">
        <f t="shared" ca="1" si="61"/>
        <v>216338,74260,540584,-1,-1,-1,-1,-1,-1,-1,-1,-1,-1,-1,-1,-1,-1,-1,-1</v>
      </c>
      <c r="AQ228" t="str">
        <f t="shared" ca="1" si="61"/>
        <v>216338,74260,540584,-1,-1,-1,-1,-1,-1,-1,-1,-1,-1,-1,-1,-1,-1,-1,-1,-1</v>
      </c>
      <c r="AR228" t="str">
        <f t="shared" ca="1" si="61"/>
        <v>216338,74260,540584,-1,-1,-1,-1,-1,-1,-1,-1,-1,-1,-1,-1,-1,-1,-1,-1,-1,-1</v>
      </c>
      <c r="AS228" t="str">
        <f t="shared" ca="1" si="61"/>
        <v>216338,74260,540584,-1,-1,-1,-1,-1,-1,-1,-1,-1,-1,-1,-1,-1,-1,-1,-1,-1,-1,-1</v>
      </c>
      <c r="AT228" t="str">
        <f t="shared" ca="1" si="61"/>
        <v>216338,74260,540584,-1,-1,-1,-1,-1,-1,-1,-1,-1,-1,-1,-1,-1,-1,-1,-1,-1,-1,-1,-1</v>
      </c>
      <c r="AU228" t="str">
        <f t="shared" ca="1" si="61"/>
        <v>216338,74260,540584,-1,-1,-1,-1,-1,-1,-1,-1,-1,-1,-1,-1,-1,-1,-1,-1,-1,-1,-1,-1,-1</v>
      </c>
      <c r="AV228" t="str">
        <f t="shared" ca="1" si="61"/>
        <v>216338,74260,540584,-1,-1,-1,-1,-1,-1,-1,-1,-1,-1,-1,-1,-1,-1,-1,-1,-1,-1,-1,-1,-1,-1</v>
      </c>
      <c r="AW228" t="str">
        <f t="shared" ca="1" si="61"/>
        <v>216338,74260,540584,-1,-1,-1,-1,-1,-1,-1,-1,-1,-1,-1,-1,-1,-1,-1,-1,-1,-1,-1,-1,-1,-1,-1</v>
      </c>
      <c r="AX228" t="str">
        <f t="shared" ca="1" si="61"/>
        <v>216338,74260,540584,-1,-1,-1,-1,-1,-1,-1,-1,-1,-1,-1,-1,-1,-1,-1,-1,-1,-1,-1,-1,-1,-1,-1,-1</v>
      </c>
      <c r="AY228" t="str">
        <f t="shared" ca="1" si="61"/>
        <v>216338,74260,540584,-1,-1,-1,-1,-1,-1,-1,-1,-1,-1,-1,-1,-1,-1,-1,-1,-1,-1,-1,-1,-1,-1,-1,-1,-1</v>
      </c>
      <c r="AZ228" t="str">
        <f t="shared" ca="1" si="61"/>
        <v>216338,74260,540584,-1,-1,-1,-1,-1,-1,-1,-1,-1,-1,-1,-1,-1,-1,-1,-1,-1,-1,-1,-1,-1,-1,-1,-1,-1,-1</v>
      </c>
      <c r="BA228" t="str">
        <f t="shared" ca="1" si="61"/>
        <v>216338,74260,540584,-1,-1,-1,-1,-1,-1,-1,-1,-1,-1,-1,-1,-1,-1,-1,-1,-1,-1,-1,-1,-1,-1,-1,-1,-1,-1,-1</v>
      </c>
      <c r="BB228" t="str">
        <f t="shared" ca="1" si="61"/>
        <v>216338,74260,540584,-1,-1,-1,-1,-1,-1,-1,-1,-1,-1,-1,-1,-1,-1,-1,-1,-1,-1,-1,-1,-1,-1,-1,-1,-1,-1,-1,-1</v>
      </c>
      <c r="BC228" t="str">
        <f t="shared" ca="1" si="61"/>
        <v>216338,74260,540584,-1,-1,-1,-1,-1,-1,-1,-1,-1,-1,-1,-1,-1,-1,-1,-1,-1,-1,-1,-1,-1,-1,-1,-1,-1,-1,-1,-1,-1</v>
      </c>
      <c r="BD228" t="str">
        <f t="shared" ca="1" si="61"/>
        <v>216338,74260,540584,-1,-1,-1,-1,-1,-1,-1,-1,-1,-1,-1,-1,-1,-1,-1,-1,-1,-1,-1,-1,-1,-1,-1,-1,-1,-1,-1,-1,-1,-1</v>
      </c>
      <c r="BE228" t="str">
        <f t="shared" ca="1" si="61"/>
        <v>216338,74260,540584,-1,-1,-1,-1,-1,-1,-1,-1,-1,-1,-1,-1,-1,-1,-1,-1,-1,-1,-1,-1,-1,-1,-1,-1,-1,-1,-1,-1,-1,-1,-1</v>
      </c>
      <c r="BF228" t="str">
        <f t="shared" ca="1" si="61"/>
        <v>216338,74260,540584,-1,-1,-1,-1,-1,-1,-1,-1,-1,-1,-1,-1,-1,-1,-1,-1,-1,-1,-1,-1,-1,-1,-1,-1,-1,-1,-1,-1,-1,-1,-1,-1</v>
      </c>
      <c r="BG228" t="str">
        <f t="shared" ca="1" si="61"/>
        <v>216338,74260,540584,-1,-1,-1,-1,-1,-1,-1,-1,-1,-1,-1,-1,-1,-1,-1,-1,-1,-1,-1,-1,-1,-1,-1,-1,-1,-1,-1,-1,-1,-1,-1,-1,-1</v>
      </c>
      <c r="BH228" t="str">
        <f t="shared" ca="1" si="61"/>
        <v>216338,74260,540584,-1,-1,-1,-1,-1,-1,-1,-1,-1,-1,-1,-1,-1,-1,-1,-1,-1,-1,-1,-1,-1,-1,-1,-1,-1,-1,-1,-1,-1,-1,-1,-1,-1,-1</v>
      </c>
      <c r="BI228" t="str">
        <f t="shared" ca="1" si="61"/>
        <v>216338,74260,540584,-1,-1,-1,-1,-1,-1,-1,-1,-1,-1,-1,-1,-1,-1,-1,-1,-1,-1,-1,-1,-1,-1,-1,-1,-1,-1,-1,-1,-1,-1,-1,-1,-1,-1,-1</v>
      </c>
      <c r="BJ228" t="str">
        <f t="shared" ca="1" si="61"/>
        <v>216338,74260,540584,-1,-1,-1,-1,-1,-1,-1,-1,-1,-1,-1,-1,-1,-1,-1,-1,-1,-1,-1,-1,-1,-1,-1,-1,-1,-1,-1,-1,-1,-1,-1,-1,-1,-1,-1,-1</v>
      </c>
      <c r="BK228" t="str">
        <f t="shared" ca="1" si="61"/>
        <v>216338,74260,540584,-1,-1,-1,-1,-1,-1,-1,-1,-1,-1,-1,-1,-1,-1,-1,-1,-1,-1,-1,-1,-1,-1,-1,-1,-1,-1,-1,-1,-1,-1,-1,-1,-1,-1,-1,-1,-1</v>
      </c>
      <c r="BL228" t="str">
        <f t="shared" ca="1" si="61"/>
        <v>216338,74260,540584,-1,-1,-1,-1,-1,-1,-1,-1,-1,-1,-1,-1,-1,-1,-1,-1,-1,-1,-1,-1,-1,-1,-1,-1,-1,-1,-1,-1,-1,-1,-1,-1,-1,-1,-1,-1,-1,-1</v>
      </c>
      <c r="BM228" t="str">
        <f t="shared" ca="1" si="61"/>
        <v>216338,74260,540584,-1,-1,-1,-1,-1,-1,-1,-1,-1,-1,-1,-1,-1,-1,-1,-1,-1,-1,-1,-1,-1,-1,-1,-1,-1,-1,-1,-1,-1,-1,-1,-1,-1,-1,-1,-1,-1,-1,-1</v>
      </c>
      <c r="BN228" t="str">
        <f t="shared" ca="1" si="61"/>
        <v>216338,74260,540584,-1,-1,-1,-1,-1,-1,-1,-1,-1,-1,-1,-1,-1,-1,-1,-1,-1,-1,-1,-1,-1,-1,-1,-1,-1,-1,-1,-1,-1,-1,-1,-1,-1,-1,-1,-1,-1,-1,-1,-1</v>
      </c>
      <c r="BO228" t="str">
        <f t="shared" ca="1" si="61"/>
        <v>216338,74260,540584,-1,-1,-1,-1,-1,-1,-1,-1,-1,-1,-1,-1,-1,-1,-1,-1,-1,-1,-1,-1,-1,-1,-1,-1,-1,-1,-1,-1,-1,-1,-1,-1,-1,-1,-1,-1,-1,-1,-1,-1,-1</v>
      </c>
      <c r="BP228" t="str">
        <f t="shared" ca="1" si="61"/>
        <v>216338,74260,540584,-1,-1,-1,-1,-1,-1,-1,-1,-1,-1,-1,-1,-1,-1,-1,-1,-1,-1,-1,-1,-1,-1,-1,-1,-1,-1,-1,-1,-1,-1,-1,-1,-1,-1,-1,-1,-1,-1,-1,-1,-1,-1</v>
      </c>
      <c r="BQ228" t="str">
        <f t="shared" ca="1" si="61"/>
        <v>216338,74260,540584,-1,-1,-1,-1,-1,-1,-1,-1,-1,-1,-1,-1,-1,-1,-1,-1,-1,-1,-1,-1,-1,-1,-1,-1,-1,-1,-1,-1,-1,-1,-1,-1,-1,-1,-1,-1,-1,-1,-1,-1,-1,-1,-1</v>
      </c>
      <c r="BR228" t="str">
        <f t="shared" ca="1" si="61"/>
        <v>216338,74260,540584,-1,-1,-1,-1,-1,-1,-1,-1,-1,-1,-1,-1,-1,-1,-1,-1,-1,-1,-1,-1,-1,-1,-1,-1,-1,-1,-1,-1,-1,-1,-1,-1,-1,-1,-1,-1,-1,-1,-1,-1,-1,-1,-1,-1</v>
      </c>
      <c r="BS228" t="str">
        <f t="shared" ca="1" si="61"/>
        <v>216338,74260,540584,-1,-1,-1,-1,-1,-1,-1,-1,-1,-1,-1,-1,-1,-1,-1,-1,-1,-1,-1,-1,-1,-1,-1,-1,-1,-1,-1,-1,-1,-1,-1,-1,-1,-1,-1,-1,-1,-1,-1,-1,-1,-1,-1,-1,-1</v>
      </c>
      <c r="BT228" t="str">
        <f t="shared" ca="1" si="61"/>
        <v>216338,74260,540584,-1,-1,-1,-1,-1,-1,-1,-1,-1,-1,-1,-1,-1,-1,-1,-1,-1,-1,-1,-1,-1,-1,-1,-1,-1,-1,-1,-1,-1,-1,-1,-1,-1,-1,-1,-1,-1,-1,-1,-1,-1,-1,-1,-1,-1,-1</v>
      </c>
      <c r="BU228" t="str">
        <f t="shared" ca="1" si="61"/>
        <v>216338,74260,540584,-1,-1,-1,-1,-1,-1,-1,-1,-1,-1,-1,-1,-1,-1,-1,-1,-1,-1,-1,-1,-1,-1,-1,-1,-1,-1,-1,-1,-1,-1,-1,-1,-1,-1,-1,-1,-1,-1,-1,-1,-1,-1,-1,-1,-1,-1,-1</v>
      </c>
      <c r="BV228" t="str">
        <f t="shared" ca="1" si="61"/>
        <v>216338,74260,540584,-1,-1,-1,-1,-1,-1,-1,-1,-1,-1,-1,-1,-1,-1,-1,-1,-1,-1,-1,-1,-1,-1,-1,-1,-1,-1,-1,-1,-1,-1,-1,-1,-1,-1,-1,-1,-1,-1,-1,-1,-1,-1,-1,-1,-1,-1,-1,-1</v>
      </c>
      <c r="BW228" t="str">
        <f t="shared" ca="1" si="61"/>
        <v>216338,74260,540584,-1,-1,-1,-1,-1,-1,-1,-1,-1,-1,-1,-1,-1,-1,-1,-1,-1,-1,-1,-1,-1,-1,-1,-1,-1,-1,-1,-1,-1,-1,-1,-1,-1,-1,-1,-1,-1,-1,-1,-1,-1,-1,-1,-1,-1,-1,-1,-1,-1</v>
      </c>
      <c r="BX228" t="str">
        <f t="shared" ca="1" si="61"/>
        <v>216338,74260,540584,-1,-1,-1,-1,-1,-1,-1,-1,-1,-1,-1,-1,-1,-1,-1,-1,-1,-1,-1,-1,-1,-1,-1,-1,-1,-1,-1,-1,-1,-1,-1,-1,-1,-1,-1,-1,-1,-1,-1,-1,-1,-1,-1,-1,-1,-1,-1,-1,-1,-1</v>
      </c>
      <c r="BY228" t="str">
        <f t="shared" ca="1" si="61"/>
        <v>216338,74260,540584,-1,-1,-1,-1,-1,-1,-1,-1,-1,-1,-1,-1,-1,-1,-1,-1,-1,-1,-1,-1,-1,-1,-1,-1,-1,-1,-1,-1,-1,-1,-1,-1,-1,-1,-1,-1,-1,-1,-1,-1,-1,-1,-1,-1,-1,-1,-1,-1,-1,-1,-1</v>
      </c>
      <c r="BZ228" t="str">
        <f t="shared" ca="1" si="61"/>
        <v>216338,74260,540584,-1,-1,-1,-1,-1,-1,-1,-1,-1,-1,-1,-1,-1,-1,-1,-1,-1,-1,-1,-1,-1,-1,-1,-1,-1,-1,-1,-1,-1,-1,-1,-1,-1,-1,-1,-1,-1,-1,-1,-1,-1,-1,-1,-1,-1,-1,-1,-1,-1,-1,-1,-1</v>
      </c>
      <c r="CA228" t="str">
        <f t="shared" ca="1" si="61"/>
        <v>216338,74260,540584,-1,-1,-1,-1,-1,-1,-1,-1,-1,-1,-1,-1,-1,-1,-1,-1,-1,-1,-1,-1,-1,-1,-1,-1,-1,-1,-1,-1,-1,-1,-1,-1,-1,-1,-1,-1,-1,-1,-1,-1,-1,-1,-1,-1,-1,-1,-1,-1,-1,-1,-1,-1,-1</v>
      </c>
      <c r="CB228" t="str">
        <f t="shared" ca="1" si="61"/>
        <v>216338,74260,540584,-1,-1,-1,-1,-1,-1,-1,-1,-1,-1,-1,-1,-1,-1,-1,-1,-1,-1,-1,-1,-1,-1,-1,-1,-1,-1,-1,-1,-1,-1,-1,-1,-1,-1,-1,-1,-1,-1,-1,-1,-1,-1,-1,-1,-1,-1,-1,-1,-1,-1,-1,-1,-1,-1</v>
      </c>
      <c r="CC228" t="str">
        <f t="shared" ca="1" si="61"/>
        <v>216338,74260,540584,-1,-1,-1,-1,-1,-1,-1,-1,-1,-1,-1,-1,-1,-1,-1,-1,-1,-1,-1,-1,-1,-1,-1,-1,-1,-1,-1,-1,-1,-1,-1,-1,-1,-1,-1,-1,-1,-1,-1,-1,-1,-1,-1,-1,-1,-1,-1,-1,-1,-1,-1,-1,-1,-1,-1</v>
      </c>
      <c r="CD228" t="str">
        <f t="shared" ca="1" si="61"/>
        <v>216338,74260,540584,-1,-1,-1,-1,-1,-1,-1,-1,-1,-1,-1,-1,-1,-1,-1,-1,-1,-1,-1,-1,-1,-1,-1,-1,-1,-1,-1,-1,-1,-1,-1,-1,-1,-1,-1,-1,-1,-1,-1,-1,-1,-1,-1,-1,-1,-1,-1,-1,-1,-1,-1,-1,-1,-1,-1,-1</v>
      </c>
      <c r="CE228" t="str">
        <f t="shared" ca="1" si="61"/>
        <v>216338,74260,540584,-1,-1,-1,-1,-1,-1,-1,-1,-1,-1,-1,-1,-1,-1,-1,-1,-1,-1,-1,-1,-1,-1,-1,-1,-1,-1,-1,-1,-1,-1,-1,-1,-1,-1,-1,-1,-1,-1,-1,-1,-1,-1,-1,-1,-1,-1,-1,-1,-1,-1,-1,-1,-1,-1,-1,-1,-1</v>
      </c>
      <c r="CF228" t="str">
        <f t="shared" ca="1" si="61"/>
        <v>216338,74260,540584,-1,-1,-1,-1,-1,-1,-1,-1,-1,-1,-1,-1,-1,-1,-1,-1,-1,-1,-1,-1,-1,-1,-1,-1,-1,-1,-1,-1,-1,-1,-1,-1,-1,-1,-1,-1,-1,-1,-1,-1,-1,-1,-1,-1,-1,-1,-1,-1,-1,-1,-1,-1,-1,-1,-1,-1,-1,-1</v>
      </c>
      <c r="CG228" t="str">
        <f t="shared" ca="1" si="61"/>
        <v>216338,74260,540584,-1,-1,-1,-1,-1,-1,-1,-1,-1,-1,-1,-1,-1,-1,-1,-1,-1,-1,-1,-1,-1,-1,-1,-1,-1,-1,-1,-1,-1,-1,-1,-1,-1,-1,-1,-1,-1,-1,-1,-1,-1,-1,-1,-1,-1,-1,-1,-1,-1,-1,-1,-1,-1,-1,-1,-1,-1,-1,-1</v>
      </c>
      <c r="CH228" t="str">
        <f t="shared" ca="1" si="61"/>
        <v>216338,74260,540584,-1,-1,-1,-1,-1,-1,-1,-1,-1,-1,-1,-1,-1,-1,-1,-1,-1,-1,-1,-1,-1,-1,-1,-1,-1,-1,-1,-1,-1,-1,-1,-1,-1,-1,-1,-1,-1,-1,-1,-1,-1,-1,-1,-1,-1,-1,-1,-1,-1,-1,-1,-1,-1,-1,-1,-1,-1,-1,-1,-1</v>
      </c>
      <c r="CI228" t="str">
        <f t="shared" ca="1" si="61"/>
        <v>216338,74260,540584,-1,-1,-1,-1,-1,-1,-1,-1,-1,-1,-1,-1,-1,-1,-1,-1,-1,-1,-1,-1,-1,-1,-1,-1,-1,-1,-1,-1,-1,-1,-1,-1,-1,-1,-1,-1,-1,-1,-1,-1,-1,-1,-1,-1,-1,-1,-1,-1,-1,-1,-1,-1,-1,-1,-1,-1,-1,-1,-1,-1,-1</v>
      </c>
    </row>
    <row r="229" spans="24:87" x14ac:dyDescent="0.25">
      <c r="X229" t="str">
        <f>IndexTable!C13</f>
        <v>Divine</v>
      </c>
      <c r="Y229" t="str">
        <f t="shared" ca="1" si="58"/>
        <v>217724,1224803</v>
      </c>
      <c r="Z229" t="str">
        <f t="shared" ca="1" si="59"/>
        <v>217724,1224803,1118764</v>
      </c>
      <c r="AA229" t="str">
        <f t="shared" ca="1" si="61"/>
        <v>217724,1224803,1118764,551726</v>
      </c>
      <c r="AB229" t="str">
        <f t="shared" ca="1" si="61"/>
        <v>217724,1224803,1118764,551726,212170</v>
      </c>
      <c r="AC229" t="str">
        <f t="shared" ca="1" si="61"/>
        <v>217724,1224803,1118764,551726,212170,221895</v>
      </c>
      <c r="AD229" t="str">
        <f t="shared" ca="1" si="61"/>
        <v>217724,1224803,1118764,551726,212170,221895,-1</v>
      </c>
      <c r="AE229" t="str">
        <f t="shared" ca="1" si="61"/>
        <v>217724,1224803,1118764,551726,212170,221895,-1,-1</v>
      </c>
      <c r="AF229" t="str">
        <f t="shared" ca="1" si="61"/>
        <v>217724,1224803,1118764,551726,212170,221895,-1,-1,-1</v>
      </c>
      <c r="AG229" t="str">
        <f t="shared" ca="1" si="61"/>
        <v>217724,1224803,1118764,551726,212170,221895,-1,-1,-1,-1</v>
      </c>
      <c r="AH229" t="str">
        <f t="shared" ca="1" si="61"/>
        <v>217724,1224803,1118764,551726,212170,221895,-1,-1,-1,-1,-1</v>
      </c>
      <c r="AI229" t="str">
        <f t="shared" ca="1" si="61"/>
        <v>217724,1224803,1118764,551726,212170,221895,-1,-1,-1,-1,-1,-1</v>
      </c>
      <c r="AJ229" t="str">
        <f t="shared" ca="1" si="61"/>
        <v>217724,1224803,1118764,551726,212170,221895,-1,-1,-1,-1,-1,-1,-1</v>
      </c>
      <c r="AK229" t="str">
        <f t="shared" ca="1" si="61"/>
        <v>217724,1224803,1118764,551726,212170,221895,-1,-1,-1,-1,-1,-1,-1,-1</v>
      </c>
      <c r="AL229" t="str">
        <f t="shared" ca="1" si="61"/>
        <v>217724,1224803,1118764,551726,212170,221895,-1,-1,-1,-1,-1,-1,-1,-1,-1</v>
      </c>
      <c r="AM229" t="str">
        <f t="shared" ca="1" si="61"/>
        <v>217724,1224803,1118764,551726,212170,221895,-1,-1,-1,-1,-1,-1,-1,-1,-1,-1</v>
      </c>
      <c r="AN229" t="str">
        <f t="shared" ca="1" si="61"/>
        <v>217724,1224803,1118764,551726,212170,221895,-1,-1,-1,-1,-1,-1,-1,-1,-1,-1,-1</v>
      </c>
      <c r="AO229" t="str">
        <f t="shared" ca="1" si="61"/>
        <v>217724,1224803,1118764,551726,212170,221895,-1,-1,-1,-1,-1,-1,-1,-1,-1,-1,-1,-1</v>
      </c>
      <c r="AP229" t="str">
        <f t="shared" ca="1" si="61"/>
        <v>217724,1224803,1118764,551726,212170,221895,-1,-1,-1,-1,-1,-1,-1,-1,-1,-1,-1,-1,-1</v>
      </c>
      <c r="AQ229" t="str">
        <f t="shared" ca="1" si="61"/>
        <v>217724,1224803,1118764,551726,212170,221895,-1,-1,-1,-1,-1,-1,-1,-1,-1,-1,-1,-1,-1,-1</v>
      </c>
      <c r="AR229" t="str">
        <f t="shared" ca="1" si="61"/>
        <v>217724,1224803,1118764,551726,212170,221895,-1,-1,-1,-1,-1,-1,-1,-1,-1,-1,-1,-1,-1,-1,-1</v>
      </c>
      <c r="AS229" t="str">
        <f t="shared" ca="1" si="61"/>
        <v>217724,1224803,1118764,551726,212170,221895,-1,-1,-1,-1,-1,-1,-1,-1,-1,-1,-1,-1,-1,-1,-1,-1</v>
      </c>
      <c r="AT229" t="str">
        <f t="shared" ca="1" si="61"/>
        <v>217724,1224803,1118764,551726,212170,221895,-1,-1,-1,-1,-1,-1,-1,-1,-1,-1,-1,-1,-1,-1,-1,-1,-1</v>
      </c>
      <c r="AU229" t="str">
        <f t="shared" ca="1" si="61"/>
        <v>217724,1224803,1118764,551726,212170,221895,-1,-1,-1,-1,-1,-1,-1,-1,-1,-1,-1,-1,-1,-1,-1,-1,-1,-1</v>
      </c>
      <c r="AV229" t="str">
        <f t="shared" ca="1" si="61"/>
        <v>217724,1224803,1118764,551726,212170,221895,-1,-1,-1,-1,-1,-1,-1,-1,-1,-1,-1,-1,-1,-1,-1,-1,-1,-1,-1</v>
      </c>
      <c r="AW229" t="str">
        <f t="shared" ca="1" si="61"/>
        <v>217724,1224803,1118764,551726,212170,221895,-1,-1,-1,-1,-1,-1,-1,-1,-1,-1,-1,-1,-1,-1,-1,-1,-1,-1,-1,-1</v>
      </c>
      <c r="AX229" t="str">
        <f t="shared" ca="1" si="61"/>
        <v>217724,1224803,1118764,551726,212170,221895,-1,-1,-1,-1,-1,-1,-1,-1,-1,-1,-1,-1,-1,-1,-1,-1,-1,-1,-1,-1,-1</v>
      </c>
      <c r="AY229" t="str">
        <f t="shared" ca="1" si="61"/>
        <v>217724,1224803,1118764,551726,212170,221895,-1,-1,-1,-1,-1,-1,-1,-1,-1,-1,-1,-1,-1,-1,-1,-1,-1,-1,-1,-1,-1,-1</v>
      </c>
      <c r="AZ229" t="str">
        <f t="shared" ca="1" si="61"/>
        <v>217724,1224803,1118764,551726,212170,221895,-1,-1,-1,-1,-1,-1,-1,-1,-1,-1,-1,-1,-1,-1,-1,-1,-1,-1,-1,-1,-1,-1,-1</v>
      </c>
      <c r="BA229" t="str">
        <f t="shared" ca="1" si="61"/>
        <v>217724,1224803,1118764,551726,212170,221895,-1,-1,-1,-1,-1,-1,-1,-1,-1,-1,-1,-1,-1,-1,-1,-1,-1,-1,-1,-1,-1,-1,-1,-1</v>
      </c>
      <c r="BB229" t="str">
        <f t="shared" ca="1" si="61"/>
        <v>217724,1224803,1118764,551726,212170,221895,-1,-1,-1,-1,-1,-1,-1,-1,-1,-1,-1,-1,-1,-1,-1,-1,-1,-1,-1,-1,-1,-1,-1,-1,-1</v>
      </c>
      <c r="BC229" t="str">
        <f t="shared" ca="1" si="61"/>
        <v>217724,1224803,1118764,551726,212170,221895,-1,-1,-1,-1,-1,-1,-1,-1,-1,-1,-1,-1,-1,-1,-1,-1,-1,-1,-1,-1,-1,-1,-1,-1,-1,-1</v>
      </c>
      <c r="BD229" t="str">
        <f t="shared" ca="1" si="61"/>
        <v>217724,1224803,1118764,551726,212170,221895,-1,-1,-1,-1,-1,-1,-1,-1,-1,-1,-1,-1,-1,-1,-1,-1,-1,-1,-1,-1,-1,-1,-1,-1,-1,-1,-1</v>
      </c>
      <c r="BE229" t="str">
        <f t="shared" ca="1" si="61"/>
        <v>217724,1224803,1118764,551726,212170,221895,-1,-1,-1,-1,-1,-1,-1,-1,-1,-1,-1,-1,-1,-1,-1,-1,-1,-1,-1,-1,-1,-1,-1,-1,-1,-1,-1,-1</v>
      </c>
      <c r="BF229" t="str">
        <f t="shared" ca="1" si="61"/>
        <v>217724,1224803,1118764,551726,212170,221895,-1,-1,-1,-1,-1,-1,-1,-1,-1,-1,-1,-1,-1,-1,-1,-1,-1,-1,-1,-1,-1,-1,-1,-1,-1,-1,-1,-1,-1</v>
      </c>
      <c r="BG229" t="str">
        <f t="shared" ca="1" si="61"/>
        <v>217724,1224803,1118764,551726,212170,221895,-1,-1,-1,-1,-1,-1,-1,-1,-1,-1,-1,-1,-1,-1,-1,-1,-1,-1,-1,-1,-1,-1,-1,-1,-1,-1,-1,-1,-1,-1</v>
      </c>
      <c r="BH229" t="str">
        <f t="shared" ca="1" si="61"/>
        <v>217724,1224803,1118764,551726,212170,221895,-1,-1,-1,-1,-1,-1,-1,-1,-1,-1,-1,-1,-1,-1,-1,-1,-1,-1,-1,-1,-1,-1,-1,-1,-1,-1,-1,-1,-1,-1,-1</v>
      </c>
      <c r="BI229" t="str">
        <f t="shared" ca="1" si="61"/>
        <v>217724,1224803,1118764,551726,212170,221895,-1,-1,-1,-1,-1,-1,-1,-1,-1,-1,-1,-1,-1,-1,-1,-1,-1,-1,-1,-1,-1,-1,-1,-1,-1,-1,-1,-1,-1,-1,-1,-1</v>
      </c>
      <c r="BJ229" t="str">
        <f t="shared" ca="1" si="61"/>
        <v>217724,1224803,1118764,551726,212170,221895,-1,-1,-1,-1,-1,-1,-1,-1,-1,-1,-1,-1,-1,-1,-1,-1,-1,-1,-1,-1,-1,-1,-1,-1,-1,-1,-1,-1,-1,-1,-1,-1,-1</v>
      </c>
      <c r="BK229" t="str">
        <f t="shared" ca="1" si="61"/>
        <v>217724,1224803,1118764,551726,212170,221895,-1,-1,-1,-1,-1,-1,-1,-1,-1,-1,-1,-1,-1,-1,-1,-1,-1,-1,-1,-1,-1,-1,-1,-1,-1,-1,-1,-1,-1,-1,-1,-1,-1,-1</v>
      </c>
      <c r="BL229" t="str">
        <f t="shared" ca="1" si="61"/>
        <v>217724,1224803,1118764,551726,212170,221895,-1,-1,-1,-1,-1,-1,-1,-1,-1,-1,-1,-1,-1,-1,-1,-1,-1,-1,-1,-1,-1,-1,-1,-1,-1,-1,-1,-1,-1,-1,-1,-1,-1,-1,-1</v>
      </c>
      <c r="BM229" t="str">
        <f t="shared" ca="1" si="61"/>
        <v>217724,1224803,1118764,551726,212170,221895,-1,-1,-1,-1,-1,-1,-1,-1,-1,-1,-1,-1,-1,-1,-1,-1,-1,-1,-1,-1,-1,-1,-1,-1,-1,-1,-1,-1,-1,-1,-1,-1,-1,-1,-1,-1</v>
      </c>
      <c r="BN229" t="str">
        <f t="shared" ca="1" si="61"/>
        <v>217724,1224803,1118764,551726,212170,221895,-1,-1,-1,-1,-1,-1,-1,-1,-1,-1,-1,-1,-1,-1,-1,-1,-1,-1,-1,-1,-1,-1,-1,-1,-1,-1,-1,-1,-1,-1,-1,-1,-1,-1,-1,-1,-1</v>
      </c>
      <c r="BO229" t="str">
        <f t="shared" ca="1" si="61"/>
        <v>217724,1224803,1118764,551726,212170,221895,-1,-1,-1,-1,-1,-1,-1,-1,-1,-1,-1,-1,-1,-1,-1,-1,-1,-1,-1,-1,-1,-1,-1,-1,-1,-1,-1,-1,-1,-1,-1,-1,-1,-1,-1,-1,-1,-1</v>
      </c>
      <c r="BP229" t="str">
        <f t="shared" ca="1" si="61"/>
        <v>217724,1224803,1118764,551726,212170,221895,-1,-1,-1,-1,-1,-1,-1,-1,-1,-1,-1,-1,-1,-1,-1,-1,-1,-1,-1,-1,-1,-1,-1,-1,-1,-1,-1,-1,-1,-1,-1,-1,-1,-1,-1,-1,-1,-1,-1</v>
      </c>
      <c r="BQ229" t="str">
        <f t="shared" ca="1" si="61"/>
        <v>217724,1224803,1118764,551726,212170,221895,-1,-1,-1,-1,-1,-1,-1,-1,-1,-1,-1,-1,-1,-1,-1,-1,-1,-1,-1,-1,-1,-1,-1,-1,-1,-1,-1,-1,-1,-1,-1,-1,-1,-1,-1,-1,-1,-1,-1,-1</v>
      </c>
      <c r="BR229" t="str">
        <f t="shared" ca="1" si="61"/>
        <v>217724,1224803,1118764,551726,212170,221895,-1,-1,-1,-1,-1,-1,-1,-1,-1,-1,-1,-1,-1,-1,-1,-1,-1,-1,-1,-1,-1,-1,-1,-1,-1,-1,-1,-1,-1,-1,-1,-1,-1,-1,-1,-1,-1,-1,-1,-1,-1</v>
      </c>
      <c r="BS229" t="str">
        <f t="shared" ca="1" si="61"/>
        <v>217724,1224803,1118764,551726,212170,221895,-1,-1,-1,-1,-1,-1,-1,-1,-1,-1,-1,-1,-1,-1,-1,-1,-1,-1,-1,-1,-1,-1,-1,-1,-1,-1,-1,-1,-1,-1,-1,-1,-1,-1,-1,-1,-1,-1,-1,-1,-1,-1</v>
      </c>
      <c r="BT229" t="str">
        <f t="shared" ca="1" si="61"/>
        <v>217724,1224803,1118764,551726,212170,221895,-1,-1,-1,-1,-1,-1,-1,-1,-1,-1,-1,-1,-1,-1,-1,-1,-1,-1,-1,-1,-1,-1,-1,-1,-1,-1,-1,-1,-1,-1,-1,-1,-1,-1,-1,-1,-1,-1,-1,-1,-1,-1,-1</v>
      </c>
      <c r="BU229" t="str">
        <f t="shared" ca="1" si="61"/>
        <v>217724,1224803,1118764,551726,212170,221895,-1,-1,-1,-1,-1,-1,-1,-1,-1,-1,-1,-1,-1,-1,-1,-1,-1,-1,-1,-1,-1,-1,-1,-1,-1,-1,-1,-1,-1,-1,-1,-1,-1,-1,-1,-1,-1,-1,-1,-1,-1,-1,-1,-1</v>
      </c>
      <c r="BV229" t="str">
        <f t="shared" ca="1" si="61"/>
        <v>217724,1224803,1118764,551726,212170,221895,-1,-1,-1,-1,-1,-1,-1,-1,-1,-1,-1,-1,-1,-1,-1,-1,-1,-1,-1,-1,-1,-1,-1,-1,-1,-1,-1,-1,-1,-1,-1,-1,-1,-1,-1,-1,-1,-1,-1,-1,-1,-1,-1,-1,-1</v>
      </c>
      <c r="BW229" t="str">
        <f t="shared" ca="1" si="61"/>
        <v>217724,1224803,1118764,551726,212170,221895,-1,-1,-1,-1,-1,-1,-1,-1,-1,-1,-1,-1,-1,-1,-1,-1,-1,-1,-1,-1,-1,-1,-1,-1,-1,-1,-1,-1,-1,-1,-1,-1,-1,-1,-1,-1,-1,-1,-1,-1,-1,-1,-1,-1,-1,-1</v>
      </c>
      <c r="BX229" t="str">
        <f t="shared" ca="1" si="61"/>
        <v>217724,1224803,1118764,551726,212170,221895,-1,-1,-1,-1,-1,-1,-1,-1,-1,-1,-1,-1,-1,-1,-1,-1,-1,-1,-1,-1,-1,-1,-1,-1,-1,-1,-1,-1,-1,-1,-1,-1,-1,-1,-1,-1,-1,-1,-1,-1,-1,-1,-1,-1,-1,-1,-1</v>
      </c>
      <c r="BY229" t="str">
        <f t="shared" ca="1" si="61"/>
        <v>217724,1224803,1118764,551726,212170,221895,-1,-1,-1,-1,-1,-1,-1,-1,-1,-1,-1,-1,-1,-1,-1,-1,-1,-1,-1,-1,-1,-1,-1,-1,-1,-1,-1,-1,-1,-1,-1,-1,-1,-1,-1,-1,-1,-1,-1,-1,-1,-1,-1,-1,-1,-1,-1,-1</v>
      </c>
      <c r="BZ229" t="str">
        <f t="shared" ca="1" si="61"/>
        <v>217724,1224803,1118764,551726,212170,221895,-1,-1,-1,-1,-1,-1,-1,-1,-1,-1,-1,-1,-1,-1,-1,-1,-1,-1,-1,-1,-1,-1,-1,-1,-1,-1,-1,-1,-1,-1,-1,-1,-1,-1,-1,-1,-1,-1,-1,-1,-1,-1,-1,-1,-1,-1,-1,-1,-1</v>
      </c>
      <c r="CA229" t="str">
        <f t="shared" ca="1" si="61"/>
        <v>217724,1224803,1118764,551726,212170,221895,-1,-1,-1,-1,-1,-1,-1,-1,-1,-1,-1,-1,-1,-1,-1,-1,-1,-1,-1,-1,-1,-1,-1,-1,-1,-1,-1,-1,-1,-1,-1,-1,-1,-1,-1,-1,-1,-1,-1,-1,-1,-1,-1,-1,-1,-1,-1,-1,-1,-1</v>
      </c>
      <c r="CB229" t="str">
        <f t="shared" ca="1" si="61"/>
        <v>217724,1224803,1118764,551726,212170,221895,-1,-1,-1,-1,-1,-1,-1,-1,-1,-1,-1,-1,-1,-1,-1,-1,-1,-1,-1,-1,-1,-1,-1,-1,-1,-1,-1,-1,-1,-1,-1,-1,-1,-1,-1,-1,-1,-1,-1,-1,-1,-1,-1,-1,-1,-1,-1,-1,-1,-1,-1</v>
      </c>
      <c r="CC229" t="str">
        <f t="shared" ca="1" si="61"/>
        <v>217724,1224803,1118764,551726,212170,221895,-1,-1,-1,-1,-1,-1,-1,-1,-1,-1,-1,-1,-1,-1,-1,-1,-1,-1,-1,-1,-1,-1,-1,-1,-1,-1,-1,-1,-1,-1,-1,-1,-1,-1,-1,-1,-1,-1,-1,-1,-1,-1,-1,-1,-1,-1,-1,-1,-1,-1,-1,-1</v>
      </c>
      <c r="CD229" t="str">
        <f t="shared" ca="1" si="61"/>
        <v>217724,1224803,1118764,551726,212170,221895,-1,-1,-1,-1,-1,-1,-1,-1,-1,-1,-1,-1,-1,-1,-1,-1,-1,-1,-1,-1,-1,-1,-1,-1,-1,-1,-1,-1,-1,-1,-1,-1,-1,-1,-1,-1,-1,-1,-1,-1,-1,-1,-1,-1,-1,-1,-1,-1,-1,-1,-1,-1,-1</v>
      </c>
      <c r="CE229" t="str">
        <f t="shared" ca="1" si="61"/>
        <v>217724,1224803,1118764,551726,212170,221895,-1,-1,-1,-1,-1,-1,-1,-1,-1,-1,-1,-1,-1,-1,-1,-1,-1,-1,-1,-1,-1,-1,-1,-1,-1,-1,-1,-1,-1,-1,-1,-1,-1,-1,-1,-1,-1,-1,-1,-1,-1,-1,-1,-1,-1,-1,-1,-1,-1,-1,-1,-1,-1,-1</v>
      </c>
      <c r="CF229" t="str">
        <f t="shared" ca="1" si="61"/>
        <v>217724,1224803,1118764,551726,212170,221895,-1,-1,-1,-1,-1,-1,-1,-1,-1,-1,-1,-1,-1,-1,-1,-1,-1,-1,-1,-1,-1,-1,-1,-1,-1,-1,-1,-1,-1,-1,-1,-1,-1,-1,-1,-1,-1,-1,-1,-1,-1,-1,-1,-1,-1,-1,-1,-1,-1,-1,-1,-1,-1,-1,-1</v>
      </c>
      <c r="CG229" t="str">
        <f t="shared" ca="1" si="61"/>
        <v>217724,1224803,1118764,551726,212170,221895,-1,-1,-1,-1,-1,-1,-1,-1,-1,-1,-1,-1,-1,-1,-1,-1,-1,-1,-1,-1,-1,-1,-1,-1,-1,-1,-1,-1,-1,-1,-1,-1,-1,-1,-1,-1,-1,-1,-1,-1,-1,-1,-1,-1,-1,-1,-1,-1,-1,-1,-1,-1,-1,-1,-1,-1</v>
      </c>
      <c r="CH229" t="str">
        <f t="shared" ca="1" si="61"/>
        <v>217724,1224803,1118764,551726,212170,221895,-1,-1,-1,-1,-1,-1,-1,-1,-1,-1,-1,-1,-1,-1,-1,-1,-1,-1,-1,-1,-1,-1,-1,-1,-1,-1,-1,-1,-1,-1,-1,-1,-1,-1,-1,-1,-1,-1,-1,-1,-1,-1,-1,-1,-1,-1,-1,-1,-1,-1,-1,-1,-1,-1,-1,-1,-1</v>
      </c>
      <c r="CI229" t="str">
        <f t="shared" ca="1" si="61"/>
        <v>217724,1224803,1118764,551726,212170,221895,-1,-1,-1,-1,-1,-1,-1,-1,-1,-1,-1,-1,-1,-1,-1,-1,-1,-1,-1,-1,-1,-1,-1,-1,-1,-1,-1,-1,-1,-1,-1,-1,-1,-1,-1,-1,-1,-1,-1,-1,-1,-1,-1,-1,-1,-1,-1,-1,-1,-1,-1,-1,-1,-1,-1,-1,-1,-1</v>
      </c>
    </row>
    <row r="230" spans="24:87" x14ac:dyDescent="0.25">
      <c r="X230" t="str">
        <f>IndexTable!C14</f>
        <v>Dragon</v>
      </c>
      <c r="Y230" t="str">
        <f t="shared" si="58"/>
        <v>-1,-1</v>
      </c>
      <c r="Z230" t="str">
        <f t="shared" si="59"/>
        <v>-1,-1,-1</v>
      </c>
      <c r="AA230" t="str">
        <f t="shared" si="61"/>
        <v>-1,-1,-1,-1</v>
      </c>
      <c r="AB230" t="str">
        <f t="shared" si="61"/>
        <v>-1,-1,-1,-1,-1</v>
      </c>
      <c r="AC230" t="str">
        <f t="shared" si="61"/>
        <v>-1,-1,-1,-1,-1,-1</v>
      </c>
      <c r="AD230" t="str">
        <f t="shared" si="61"/>
        <v>-1,-1,-1,-1,-1,-1,-1</v>
      </c>
      <c r="AE230" t="str">
        <f t="shared" si="61"/>
        <v>-1,-1,-1,-1,-1,-1,-1,-1</v>
      </c>
      <c r="AF230" t="str">
        <f t="shared" si="61"/>
        <v>-1,-1,-1,-1,-1,-1,-1,-1,-1</v>
      </c>
      <c r="AG230" t="str">
        <f t="shared" si="61"/>
        <v>-1,-1,-1,-1,-1,-1,-1,-1,-1,-1</v>
      </c>
      <c r="AH230" t="str">
        <f t="shared" si="61"/>
        <v>-1,-1,-1,-1,-1,-1,-1,-1,-1,-1,-1</v>
      </c>
      <c r="AI230" t="str">
        <f t="shared" si="61"/>
        <v>-1,-1,-1,-1,-1,-1,-1,-1,-1,-1,-1,-1</v>
      </c>
      <c r="AJ230" t="str">
        <f t="shared" si="61"/>
        <v>-1,-1,-1,-1,-1,-1,-1,-1,-1,-1,-1,-1,-1</v>
      </c>
      <c r="AK230" t="str">
        <f t="shared" si="61"/>
        <v>-1,-1,-1,-1,-1,-1,-1,-1,-1,-1,-1,-1,-1,-1</v>
      </c>
      <c r="AL230" t="str">
        <f t="shared" si="61"/>
        <v>-1,-1,-1,-1,-1,-1,-1,-1,-1,-1,-1,-1,-1,-1,-1</v>
      </c>
      <c r="AM230" t="str">
        <f t="shared" si="61"/>
        <v>-1,-1,-1,-1,-1,-1,-1,-1,-1,-1,-1,-1,-1,-1,-1,-1</v>
      </c>
      <c r="AN230" t="str">
        <f t="shared" si="61"/>
        <v>-1,-1,-1,-1,-1,-1,-1,-1,-1,-1,-1,-1,-1,-1,-1,-1,-1</v>
      </c>
      <c r="AO230" t="str">
        <f t="shared" si="61"/>
        <v>-1,-1,-1,-1,-1,-1,-1,-1,-1,-1,-1,-1,-1,-1,-1,-1,-1,-1</v>
      </c>
      <c r="AP230" t="str">
        <f t="shared" si="61"/>
        <v>-1,-1,-1,-1,-1,-1,-1,-1,-1,-1,-1,-1,-1,-1,-1,-1,-1,-1,-1</v>
      </c>
      <c r="AQ230" t="str">
        <f t="shared" si="61"/>
        <v>-1,-1,-1,-1,-1,-1,-1,-1,-1,-1,-1,-1,-1,-1,-1,-1,-1,-1,-1,-1</v>
      </c>
      <c r="AR230" t="str">
        <f t="shared" si="61"/>
        <v>-1,-1,-1,-1,-1,-1,-1,-1,-1,-1,-1,-1,-1,-1,-1,-1,-1,-1,-1,-1,-1</v>
      </c>
      <c r="AS230" t="str">
        <f t="shared" si="61"/>
        <v>-1,-1,-1,-1,-1,-1,-1,-1,-1,-1,-1,-1,-1,-1,-1,-1,-1,-1,-1,-1,-1,-1</v>
      </c>
      <c r="AT230" t="str">
        <f t="shared" si="61"/>
        <v>-1,-1,-1,-1,-1,-1,-1,-1,-1,-1,-1,-1,-1,-1,-1,-1,-1,-1,-1,-1,-1,-1,-1</v>
      </c>
      <c r="AU230" t="str">
        <f t="shared" si="61"/>
        <v>-1,-1,-1,-1,-1,-1,-1,-1,-1,-1,-1,-1,-1,-1,-1,-1,-1,-1,-1,-1,-1,-1,-1,-1</v>
      </c>
      <c r="AV230" t="str">
        <f t="shared" si="61"/>
        <v>-1,-1,-1,-1,-1,-1,-1,-1,-1,-1,-1,-1,-1,-1,-1,-1,-1,-1,-1,-1,-1,-1,-1,-1,-1</v>
      </c>
      <c r="AW230" t="str">
        <f t="shared" si="61"/>
        <v>-1,-1,-1,-1,-1,-1,-1,-1,-1,-1,-1,-1,-1,-1,-1,-1,-1,-1,-1,-1,-1,-1,-1,-1,-1,-1</v>
      </c>
      <c r="AX230" t="str">
        <f t="shared" si="61"/>
        <v>-1,-1,-1,-1,-1,-1,-1,-1,-1,-1,-1,-1,-1,-1,-1,-1,-1,-1,-1,-1,-1,-1,-1,-1,-1,-1,-1</v>
      </c>
      <c r="AY230" t="str">
        <f t="shared" si="61"/>
        <v>-1,-1,-1,-1,-1,-1,-1,-1,-1,-1,-1,-1,-1,-1,-1,-1,-1,-1,-1,-1,-1,-1,-1,-1,-1,-1,-1,-1</v>
      </c>
      <c r="AZ230" t="str">
        <f t="shared" si="61"/>
        <v>-1,-1,-1,-1,-1,-1,-1,-1,-1,-1,-1,-1,-1,-1,-1,-1,-1,-1,-1,-1,-1,-1,-1,-1,-1,-1,-1,-1,-1</v>
      </c>
      <c r="BA230" t="str">
        <f t="shared" si="61"/>
        <v>-1,-1,-1,-1,-1,-1,-1,-1,-1,-1,-1,-1,-1,-1,-1,-1,-1,-1,-1,-1,-1,-1,-1,-1,-1,-1,-1,-1,-1,-1</v>
      </c>
      <c r="BB230" t="str">
        <f t="shared" si="61"/>
        <v>-1,-1,-1,-1,-1,-1,-1,-1,-1,-1,-1,-1,-1,-1,-1,-1,-1,-1,-1,-1,-1,-1,-1,-1,-1,-1,-1,-1,-1,-1,-1</v>
      </c>
      <c r="BC230" t="str">
        <f t="shared" si="61"/>
        <v>-1,-1,-1,-1,-1,-1,-1,-1,-1,-1,-1,-1,-1,-1,-1,-1,-1,-1,-1,-1,-1,-1,-1,-1,-1,-1,-1,-1,-1,-1,-1,-1</v>
      </c>
      <c r="BD230" t="str">
        <f t="shared" si="61"/>
        <v>-1,-1,-1,-1,-1,-1,-1,-1,-1,-1,-1,-1,-1,-1,-1,-1,-1,-1,-1,-1,-1,-1,-1,-1,-1,-1,-1,-1,-1,-1,-1,-1,-1</v>
      </c>
      <c r="BE230" t="str">
        <f t="shared" si="61"/>
        <v>-1,-1,-1,-1,-1,-1,-1,-1,-1,-1,-1,-1,-1,-1,-1,-1,-1,-1,-1,-1,-1,-1,-1,-1,-1,-1,-1,-1,-1,-1,-1,-1,-1,-1</v>
      </c>
      <c r="BF230" t="str">
        <f t="shared" si="61"/>
        <v>-1,-1,-1,-1,-1,-1,-1,-1,-1,-1,-1,-1,-1,-1,-1,-1,-1,-1,-1,-1,-1,-1,-1,-1,-1,-1,-1,-1,-1,-1,-1,-1,-1,-1,-1</v>
      </c>
      <c r="BG230" t="str">
        <f t="shared" si="61"/>
        <v>-1,-1,-1,-1,-1,-1,-1,-1,-1,-1,-1,-1,-1,-1,-1,-1,-1,-1,-1,-1,-1,-1,-1,-1,-1,-1,-1,-1,-1,-1,-1,-1,-1,-1,-1,-1</v>
      </c>
      <c r="BH230" t="str">
        <f t="shared" si="61"/>
        <v>-1,-1,-1,-1,-1,-1,-1,-1,-1,-1,-1,-1,-1,-1,-1,-1,-1,-1,-1,-1,-1,-1,-1,-1,-1,-1,-1,-1,-1,-1,-1,-1,-1,-1,-1,-1,-1</v>
      </c>
      <c r="BI230" t="str">
        <f t="shared" si="61"/>
        <v>-1,-1,-1,-1,-1,-1,-1,-1,-1,-1,-1,-1,-1,-1,-1,-1,-1,-1,-1,-1,-1,-1,-1,-1,-1,-1,-1,-1,-1,-1,-1,-1,-1,-1,-1,-1,-1,-1</v>
      </c>
      <c r="BJ230" t="str">
        <f t="shared" si="61"/>
        <v>-1,-1,-1,-1,-1,-1,-1,-1,-1,-1,-1,-1,-1,-1,-1,-1,-1,-1,-1,-1,-1,-1,-1,-1,-1,-1,-1,-1,-1,-1,-1,-1,-1,-1,-1,-1,-1,-1,-1</v>
      </c>
      <c r="BK230" t="str">
        <f t="shared" ref="AA230:CJ234" si="62">BJ230&amp;","&amp;IF(BL180=0,-1,BL180)</f>
        <v>-1,-1,-1,-1,-1,-1,-1,-1,-1,-1,-1,-1,-1,-1,-1,-1,-1,-1,-1,-1,-1,-1,-1,-1,-1,-1,-1,-1,-1,-1,-1,-1,-1,-1,-1,-1,-1,-1,-1,-1</v>
      </c>
      <c r="BL230" t="str">
        <f t="shared" si="62"/>
        <v>-1,-1,-1,-1,-1,-1,-1,-1,-1,-1,-1,-1,-1,-1,-1,-1,-1,-1,-1,-1,-1,-1,-1,-1,-1,-1,-1,-1,-1,-1,-1,-1,-1,-1,-1,-1,-1,-1,-1,-1,-1</v>
      </c>
      <c r="BM230" t="str">
        <f t="shared" si="62"/>
        <v>-1,-1,-1,-1,-1,-1,-1,-1,-1,-1,-1,-1,-1,-1,-1,-1,-1,-1,-1,-1,-1,-1,-1,-1,-1,-1,-1,-1,-1,-1,-1,-1,-1,-1,-1,-1,-1,-1,-1,-1,-1,-1</v>
      </c>
      <c r="BN230" t="str">
        <f t="shared" si="62"/>
        <v>-1,-1,-1,-1,-1,-1,-1,-1,-1,-1,-1,-1,-1,-1,-1,-1,-1,-1,-1,-1,-1,-1,-1,-1,-1,-1,-1,-1,-1,-1,-1,-1,-1,-1,-1,-1,-1,-1,-1,-1,-1,-1,-1</v>
      </c>
      <c r="BO230" t="str">
        <f t="shared" si="62"/>
        <v>-1,-1,-1,-1,-1,-1,-1,-1,-1,-1,-1,-1,-1,-1,-1,-1,-1,-1,-1,-1,-1,-1,-1,-1,-1,-1,-1,-1,-1,-1,-1,-1,-1,-1,-1,-1,-1,-1,-1,-1,-1,-1,-1,-1</v>
      </c>
      <c r="BP230" t="str">
        <f t="shared" si="62"/>
        <v>-1,-1,-1,-1,-1,-1,-1,-1,-1,-1,-1,-1,-1,-1,-1,-1,-1,-1,-1,-1,-1,-1,-1,-1,-1,-1,-1,-1,-1,-1,-1,-1,-1,-1,-1,-1,-1,-1,-1,-1,-1,-1,-1,-1,-1</v>
      </c>
      <c r="BQ230" t="str">
        <f t="shared" si="62"/>
        <v>-1,-1,-1,-1,-1,-1,-1,-1,-1,-1,-1,-1,-1,-1,-1,-1,-1,-1,-1,-1,-1,-1,-1,-1,-1,-1,-1,-1,-1,-1,-1,-1,-1,-1,-1,-1,-1,-1,-1,-1,-1,-1,-1,-1,-1,-1</v>
      </c>
      <c r="BR230" t="str">
        <f t="shared" si="62"/>
        <v>-1,-1,-1,-1,-1,-1,-1,-1,-1,-1,-1,-1,-1,-1,-1,-1,-1,-1,-1,-1,-1,-1,-1,-1,-1,-1,-1,-1,-1,-1,-1,-1,-1,-1,-1,-1,-1,-1,-1,-1,-1,-1,-1,-1,-1,-1,-1</v>
      </c>
      <c r="BS230" t="str">
        <f t="shared" si="62"/>
        <v>-1,-1,-1,-1,-1,-1,-1,-1,-1,-1,-1,-1,-1,-1,-1,-1,-1,-1,-1,-1,-1,-1,-1,-1,-1,-1,-1,-1,-1,-1,-1,-1,-1,-1,-1,-1,-1,-1,-1,-1,-1,-1,-1,-1,-1,-1,-1,-1</v>
      </c>
      <c r="BT230" t="str">
        <f t="shared" si="62"/>
        <v>-1,-1,-1,-1,-1,-1,-1,-1,-1,-1,-1,-1,-1,-1,-1,-1,-1,-1,-1,-1,-1,-1,-1,-1,-1,-1,-1,-1,-1,-1,-1,-1,-1,-1,-1,-1,-1,-1,-1,-1,-1,-1,-1,-1,-1,-1,-1,-1,-1</v>
      </c>
      <c r="BU230" t="str">
        <f t="shared" si="62"/>
        <v>-1,-1,-1,-1,-1,-1,-1,-1,-1,-1,-1,-1,-1,-1,-1,-1,-1,-1,-1,-1,-1,-1,-1,-1,-1,-1,-1,-1,-1,-1,-1,-1,-1,-1,-1,-1,-1,-1,-1,-1,-1,-1,-1,-1,-1,-1,-1,-1,-1,-1</v>
      </c>
      <c r="BV230" t="str">
        <f t="shared" si="62"/>
        <v>-1,-1,-1,-1,-1,-1,-1,-1,-1,-1,-1,-1,-1,-1,-1,-1,-1,-1,-1,-1,-1,-1,-1,-1,-1,-1,-1,-1,-1,-1,-1,-1,-1,-1,-1,-1,-1,-1,-1,-1,-1,-1,-1,-1,-1,-1,-1,-1,-1,-1,-1</v>
      </c>
      <c r="BW230" t="str">
        <f t="shared" si="62"/>
        <v>-1,-1,-1,-1,-1,-1,-1,-1,-1,-1,-1,-1,-1,-1,-1,-1,-1,-1,-1,-1,-1,-1,-1,-1,-1,-1,-1,-1,-1,-1,-1,-1,-1,-1,-1,-1,-1,-1,-1,-1,-1,-1,-1,-1,-1,-1,-1,-1,-1,-1,-1,-1</v>
      </c>
      <c r="BX230" t="str">
        <f t="shared" si="62"/>
        <v>-1,-1,-1,-1,-1,-1,-1,-1,-1,-1,-1,-1,-1,-1,-1,-1,-1,-1,-1,-1,-1,-1,-1,-1,-1,-1,-1,-1,-1,-1,-1,-1,-1,-1,-1,-1,-1,-1,-1,-1,-1,-1,-1,-1,-1,-1,-1,-1,-1,-1,-1,-1,-1</v>
      </c>
      <c r="BY230" t="str">
        <f t="shared" si="62"/>
        <v>-1,-1,-1,-1,-1,-1,-1,-1,-1,-1,-1,-1,-1,-1,-1,-1,-1,-1,-1,-1,-1,-1,-1,-1,-1,-1,-1,-1,-1,-1,-1,-1,-1,-1,-1,-1,-1,-1,-1,-1,-1,-1,-1,-1,-1,-1,-1,-1,-1,-1,-1,-1,-1,-1</v>
      </c>
      <c r="BZ230" t="str">
        <f t="shared" si="62"/>
        <v>-1,-1,-1,-1,-1,-1,-1,-1,-1,-1,-1,-1,-1,-1,-1,-1,-1,-1,-1,-1,-1,-1,-1,-1,-1,-1,-1,-1,-1,-1,-1,-1,-1,-1,-1,-1,-1,-1,-1,-1,-1,-1,-1,-1,-1,-1,-1,-1,-1,-1,-1,-1,-1,-1,-1</v>
      </c>
      <c r="CA230" t="str">
        <f t="shared" si="62"/>
        <v>-1,-1,-1,-1,-1,-1,-1,-1,-1,-1,-1,-1,-1,-1,-1,-1,-1,-1,-1,-1,-1,-1,-1,-1,-1,-1,-1,-1,-1,-1,-1,-1,-1,-1,-1,-1,-1,-1,-1,-1,-1,-1,-1,-1,-1,-1,-1,-1,-1,-1,-1,-1,-1,-1,-1,-1</v>
      </c>
      <c r="CB230" t="str">
        <f t="shared" si="62"/>
        <v>-1,-1,-1,-1,-1,-1,-1,-1,-1,-1,-1,-1,-1,-1,-1,-1,-1,-1,-1,-1,-1,-1,-1,-1,-1,-1,-1,-1,-1,-1,-1,-1,-1,-1,-1,-1,-1,-1,-1,-1,-1,-1,-1,-1,-1,-1,-1,-1,-1,-1,-1,-1,-1,-1,-1,-1,-1</v>
      </c>
      <c r="CC230" t="str">
        <f t="shared" si="62"/>
        <v>-1,-1,-1,-1,-1,-1,-1,-1,-1,-1,-1,-1,-1,-1,-1,-1,-1,-1,-1,-1,-1,-1,-1,-1,-1,-1,-1,-1,-1,-1,-1,-1,-1,-1,-1,-1,-1,-1,-1,-1,-1,-1,-1,-1,-1,-1,-1,-1,-1,-1,-1,-1,-1,-1,-1,-1,-1,-1</v>
      </c>
      <c r="CD230" t="str">
        <f t="shared" si="62"/>
        <v>-1,-1,-1,-1,-1,-1,-1,-1,-1,-1,-1,-1,-1,-1,-1,-1,-1,-1,-1,-1,-1,-1,-1,-1,-1,-1,-1,-1,-1,-1,-1,-1,-1,-1,-1,-1,-1,-1,-1,-1,-1,-1,-1,-1,-1,-1,-1,-1,-1,-1,-1,-1,-1,-1,-1,-1,-1,-1,-1</v>
      </c>
      <c r="CE230" t="str">
        <f t="shared" si="62"/>
        <v>-1,-1,-1,-1,-1,-1,-1,-1,-1,-1,-1,-1,-1,-1,-1,-1,-1,-1,-1,-1,-1,-1,-1,-1,-1,-1,-1,-1,-1,-1,-1,-1,-1,-1,-1,-1,-1,-1,-1,-1,-1,-1,-1,-1,-1,-1,-1,-1,-1,-1,-1,-1,-1,-1,-1,-1,-1,-1,-1,-1</v>
      </c>
      <c r="CF230" t="str">
        <f t="shared" si="62"/>
        <v>-1,-1,-1,-1,-1,-1,-1,-1,-1,-1,-1,-1,-1,-1,-1,-1,-1,-1,-1,-1,-1,-1,-1,-1,-1,-1,-1,-1,-1,-1,-1,-1,-1,-1,-1,-1,-1,-1,-1,-1,-1,-1,-1,-1,-1,-1,-1,-1,-1,-1,-1,-1,-1,-1,-1,-1,-1,-1,-1,-1,-1</v>
      </c>
      <c r="CG230" t="str">
        <f t="shared" si="62"/>
        <v>-1,-1,-1,-1,-1,-1,-1,-1,-1,-1,-1,-1,-1,-1,-1,-1,-1,-1,-1,-1,-1,-1,-1,-1,-1,-1,-1,-1,-1,-1,-1,-1,-1,-1,-1,-1,-1,-1,-1,-1,-1,-1,-1,-1,-1,-1,-1,-1,-1,-1,-1,-1,-1,-1,-1,-1,-1,-1,-1,-1,-1,-1</v>
      </c>
      <c r="CH230" t="str">
        <f t="shared" si="62"/>
        <v>-1,-1,-1,-1,-1,-1,-1,-1,-1,-1,-1,-1,-1,-1,-1,-1,-1,-1,-1,-1,-1,-1,-1,-1,-1,-1,-1,-1,-1,-1,-1,-1,-1,-1,-1,-1,-1,-1,-1,-1,-1,-1,-1,-1,-1,-1,-1,-1,-1,-1,-1,-1,-1,-1,-1,-1,-1,-1,-1,-1,-1,-1,-1</v>
      </c>
      <c r="CI230" t="str">
        <f t="shared" si="62"/>
        <v>-1,-1,-1,-1,-1,-1,-1,-1,-1,-1,-1,-1,-1,-1,-1,-1,-1,-1,-1,-1,-1,-1,-1,-1,-1,-1,-1,-1,-1,-1,-1,-1,-1,-1,-1,-1,-1,-1,-1,-1,-1,-1,-1,-1,-1,-1,-1,-1,-1,-1,-1,-1,-1,-1,-1,-1,-1,-1,-1,-1,-1,-1,-1,-1</v>
      </c>
    </row>
    <row r="231" spans="24:87" x14ac:dyDescent="0.25">
      <c r="X231" t="str">
        <f>IndexTable!C15</f>
        <v>Earth</v>
      </c>
      <c r="Y231" t="str">
        <f t="shared" ca="1" si="58"/>
        <v>52244,55029</v>
      </c>
      <c r="Z231" t="str">
        <f t="shared" ca="1" si="59"/>
        <v>52244,55029,11825</v>
      </c>
      <c r="AA231" t="str">
        <f t="shared" ca="1" si="62"/>
        <v>52244,55029,11825,284700</v>
      </c>
      <c r="AB231" t="str">
        <f t="shared" ca="1" si="62"/>
        <v>52244,55029,11825,284700,523897</v>
      </c>
      <c r="AC231" t="str">
        <f t="shared" ca="1" si="62"/>
        <v>52244,55029,11825,284700,523897,1199815</v>
      </c>
      <c r="AD231" t="str">
        <f t="shared" ca="1" si="62"/>
        <v>52244,55029,11825,284700,523897,1199815,291644</v>
      </c>
      <c r="AE231" t="str">
        <f t="shared" ca="1" si="62"/>
        <v>52244,55029,11825,284700,523897,1199815,291644,-1</v>
      </c>
      <c r="AF231" t="str">
        <f t="shared" ca="1" si="62"/>
        <v>52244,55029,11825,284700,523897,1199815,291644,-1,-1</v>
      </c>
      <c r="AG231" t="str">
        <f t="shared" ca="1" si="62"/>
        <v>52244,55029,11825,284700,523897,1199815,291644,-1,-1,-1</v>
      </c>
      <c r="AH231" t="str">
        <f t="shared" ca="1" si="62"/>
        <v>52244,55029,11825,284700,523897,1199815,291644,-1,-1,-1,-1</v>
      </c>
      <c r="AI231" t="str">
        <f t="shared" ca="1" si="62"/>
        <v>52244,55029,11825,284700,523897,1199815,291644,-1,-1,-1,-1,-1</v>
      </c>
      <c r="AJ231" t="str">
        <f t="shared" ca="1" si="62"/>
        <v>52244,55029,11825,284700,523897,1199815,291644,-1,-1,-1,-1,-1,-1</v>
      </c>
      <c r="AK231" t="str">
        <f t="shared" ca="1" si="62"/>
        <v>52244,55029,11825,284700,523897,1199815,291644,-1,-1,-1,-1,-1,-1,-1</v>
      </c>
      <c r="AL231" t="str">
        <f t="shared" ca="1" si="62"/>
        <v>52244,55029,11825,284700,523897,1199815,291644,-1,-1,-1,-1,-1,-1,-1,-1</v>
      </c>
      <c r="AM231" t="str">
        <f t="shared" ca="1" si="62"/>
        <v>52244,55029,11825,284700,523897,1199815,291644,-1,-1,-1,-1,-1,-1,-1,-1,-1</v>
      </c>
      <c r="AN231" t="str">
        <f t="shared" ca="1" si="62"/>
        <v>52244,55029,11825,284700,523897,1199815,291644,-1,-1,-1,-1,-1,-1,-1,-1,-1,-1</v>
      </c>
      <c r="AO231" t="str">
        <f t="shared" ca="1" si="62"/>
        <v>52244,55029,11825,284700,523897,1199815,291644,-1,-1,-1,-1,-1,-1,-1,-1,-1,-1,-1</v>
      </c>
      <c r="AP231" t="str">
        <f t="shared" ca="1" si="62"/>
        <v>52244,55029,11825,284700,523897,1199815,291644,-1,-1,-1,-1,-1,-1,-1,-1,-1,-1,-1,-1</v>
      </c>
      <c r="AQ231" t="str">
        <f t="shared" ca="1" si="62"/>
        <v>52244,55029,11825,284700,523897,1199815,291644,-1,-1,-1,-1,-1,-1,-1,-1,-1,-1,-1,-1,-1</v>
      </c>
      <c r="AR231" t="str">
        <f t="shared" ca="1" si="62"/>
        <v>52244,55029,11825,284700,523897,1199815,291644,-1,-1,-1,-1,-1,-1,-1,-1,-1,-1,-1,-1,-1,-1</v>
      </c>
      <c r="AS231" t="str">
        <f t="shared" ca="1" si="62"/>
        <v>52244,55029,11825,284700,523897,1199815,291644,-1,-1,-1,-1,-1,-1,-1,-1,-1,-1,-1,-1,-1,-1,-1</v>
      </c>
      <c r="AT231" t="str">
        <f t="shared" ca="1" si="62"/>
        <v>52244,55029,11825,284700,523897,1199815,291644,-1,-1,-1,-1,-1,-1,-1,-1,-1,-1,-1,-1,-1,-1,-1,-1</v>
      </c>
      <c r="AU231" t="str">
        <f t="shared" ca="1" si="62"/>
        <v>52244,55029,11825,284700,523897,1199815,291644,-1,-1,-1,-1,-1,-1,-1,-1,-1,-1,-1,-1,-1,-1,-1,-1,-1</v>
      </c>
      <c r="AV231" t="str">
        <f t="shared" ca="1" si="62"/>
        <v>52244,55029,11825,284700,523897,1199815,291644,-1,-1,-1,-1,-1,-1,-1,-1,-1,-1,-1,-1,-1,-1,-1,-1,-1,-1</v>
      </c>
      <c r="AW231" t="str">
        <f t="shared" ca="1" si="62"/>
        <v>52244,55029,11825,284700,523897,1199815,291644,-1,-1,-1,-1,-1,-1,-1,-1,-1,-1,-1,-1,-1,-1,-1,-1,-1,-1,-1</v>
      </c>
      <c r="AX231" t="str">
        <f t="shared" ca="1" si="62"/>
        <v>52244,55029,11825,284700,523897,1199815,291644,-1,-1,-1,-1,-1,-1,-1,-1,-1,-1,-1,-1,-1,-1,-1,-1,-1,-1,-1,-1</v>
      </c>
      <c r="AY231" t="str">
        <f t="shared" ca="1" si="62"/>
        <v>52244,55029,11825,284700,523897,1199815,291644,-1,-1,-1,-1,-1,-1,-1,-1,-1,-1,-1,-1,-1,-1,-1,-1,-1,-1,-1,-1,-1</v>
      </c>
      <c r="AZ231" t="str">
        <f t="shared" ca="1" si="62"/>
        <v>52244,55029,11825,284700,523897,1199815,291644,-1,-1,-1,-1,-1,-1,-1,-1,-1,-1,-1,-1,-1,-1,-1,-1,-1,-1,-1,-1,-1,-1</v>
      </c>
      <c r="BA231" t="str">
        <f t="shared" ca="1" si="62"/>
        <v>52244,55029,11825,284700,523897,1199815,291644,-1,-1,-1,-1,-1,-1,-1,-1,-1,-1,-1,-1,-1,-1,-1,-1,-1,-1,-1,-1,-1,-1,-1</v>
      </c>
      <c r="BB231" t="str">
        <f t="shared" ca="1" si="62"/>
        <v>52244,55029,11825,284700,523897,1199815,291644,-1,-1,-1,-1,-1,-1,-1,-1,-1,-1,-1,-1,-1,-1,-1,-1,-1,-1,-1,-1,-1,-1,-1,-1</v>
      </c>
      <c r="BC231" t="str">
        <f t="shared" ca="1" si="62"/>
        <v>52244,55029,11825,284700,523897,1199815,291644,-1,-1,-1,-1,-1,-1,-1,-1,-1,-1,-1,-1,-1,-1,-1,-1,-1,-1,-1,-1,-1,-1,-1,-1,-1</v>
      </c>
      <c r="BD231" t="str">
        <f t="shared" ca="1" si="62"/>
        <v>52244,55029,11825,284700,523897,1199815,291644,-1,-1,-1,-1,-1,-1,-1,-1,-1,-1,-1,-1,-1,-1,-1,-1,-1,-1,-1,-1,-1,-1,-1,-1,-1,-1</v>
      </c>
      <c r="BE231" t="str">
        <f t="shared" ca="1" si="62"/>
        <v>52244,55029,11825,284700,523897,1199815,291644,-1,-1,-1,-1,-1,-1,-1,-1,-1,-1,-1,-1,-1,-1,-1,-1,-1,-1,-1,-1,-1,-1,-1,-1,-1,-1,-1</v>
      </c>
      <c r="BF231" t="str">
        <f t="shared" ca="1" si="62"/>
        <v>52244,55029,11825,284700,523897,1199815,291644,-1,-1,-1,-1,-1,-1,-1,-1,-1,-1,-1,-1,-1,-1,-1,-1,-1,-1,-1,-1,-1,-1,-1,-1,-1,-1,-1,-1</v>
      </c>
      <c r="BG231" t="str">
        <f t="shared" ca="1" si="62"/>
        <v>52244,55029,11825,284700,523897,1199815,291644,-1,-1,-1,-1,-1,-1,-1,-1,-1,-1,-1,-1,-1,-1,-1,-1,-1,-1,-1,-1,-1,-1,-1,-1,-1,-1,-1,-1,-1</v>
      </c>
      <c r="BH231" t="str">
        <f t="shared" ca="1" si="62"/>
        <v>52244,55029,11825,284700,523897,1199815,291644,-1,-1,-1,-1,-1,-1,-1,-1,-1,-1,-1,-1,-1,-1,-1,-1,-1,-1,-1,-1,-1,-1,-1,-1,-1,-1,-1,-1,-1,-1</v>
      </c>
      <c r="BI231" t="str">
        <f t="shared" ca="1" si="62"/>
        <v>52244,55029,11825,284700,523897,1199815,291644,-1,-1,-1,-1,-1,-1,-1,-1,-1,-1,-1,-1,-1,-1,-1,-1,-1,-1,-1,-1,-1,-1,-1,-1,-1,-1,-1,-1,-1,-1,-1</v>
      </c>
      <c r="BJ231" t="str">
        <f t="shared" ca="1" si="62"/>
        <v>52244,55029,11825,284700,523897,1199815,291644,-1,-1,-1,-1,-1,-1,-1,-1,-1,-1,-1,-1,-1,-1,-1,-1,-1,-1,-1,-1,-1,-1,-1,-1,-1,-1,-1,-1,-1,-1,-1,-1</v>
      </c>
      <c r="BK231" t="str">
        <f t="shared" ca="1" si="62"/>
        <v>52244,55029,11825,284700,523897,1199815,291644,-1,-1,-1,-1,-1,-1,-1,-1,-1,-1,-1,-1,-1,-1,-1,-1,-1,-1,-1,-1,-1,-1,-1,-1,-1,-1,-1,-1,-1,-1,-1,-1,-1</v>
      </c>
      <c r="BL231" t="str">
        <f t="shared" ca="1" si="62"/>
        <v>52244,55029,11825,284700,523897,1199815,291644,-1,-1,-1,-1,-1,-1,-1,-1,-1,-1,-1,-1,-1,-1,-1,-1,-1,-1,-1,-1,-1,-1,-1,-1,-1,-1,-1,-1,-1,-1,-1,-1,-1,-1</v>
      </c>
      <c r="BM231" t="str">
        <f t="shared" ca="1" si="62"/>
        <v>52244,55029,11825,284700,523897,1199815,291644,-1,-1,-1,-1,-1,-1,-1,-1,-1,-1,-1,-1,-1,-1,-1,-1,-1,-1,-1,-1,-1,-1,-1,-1,-1,-1,-1,-1,-1,-1,-1,-1,-1,-1,-1</v>
      </c>
      <c r="BN231" t="str">
        <f t="shared" ca="1" si="62"/>
        <v>52244,55029,11825,284700,523897,1199815,291644,-1,-1,-1,-1,-1,-1,-1,-1,-1,-1,-1,-1,-1,-1,-1,-1,-1,-1,-1,-1,-1,-1,-1,-1,-1,-1,-1,-1,-1,-1,-1,-1,-1,-1,-1,-1</v>
      </c>
      <c r="BO231" t="str">
        <f t="shared" ca="1" si="62"/>
        <v>52244,55029,11825,284700,523897,1199815,291644,-1,-1,-1,-1,-1,-1,-1,-1,-1,-1,-1,-1,-1,-1,-1,-1,-1,-1,-1,-1,-1,-1,-1,-1,-1,-1,-1,-1,-1,-1,-1,-1,-1,-1,-1,-1,-1</v>
      </c>
      <c r="BP231" t="str">
        <f t="shared" ca="1" si="62"/>
        <v>52244,55029,11825,284700,523897,1199815,291644,-1,-1,-1,-1,-1,-1,-1,-1,-1,-1,-1,-1,-1,-1,-1,-1,-1,-1,-1,-1,-1,-1,-1,-1,-1,-1,-1,-1,-1,-1,-1,-1,-1,-1,-1,-1,-1,-1</v>
      </c>
      <c r="BQ231" t="str">
        <f t="shared" ca="1" si="62"/>
        <v>52244,55029,11825,284700,523897,1199815,291644,-1,-1,-1,-1,-1,-1,-1,-1,-1,-1,-1,-1,-1,-1,-1,-1,-1,-1,-1,-1,-1,-1,-1,-1,-1,-1,-1,-1,-1,-1,-1,-1,-1,-1,-1,-1,-1,-1,-1</v>
      </c>
      <c r="BR231" t="str">
        <f t="shared" ca="1" si="62"/>
        <v>52244,55029,11825,284700,523897,1199815,291644,-1,-1,-1,-1,-1,-1,-1,-1,-1,-1,-1,-1,-1,-1,-1,-1,-1,-1,-1,-1,-1,-1,-1,-1,-1,-1,-1,-1,-1,-1,-1,-1,-1,-1,-1,-1,-1,-1,-1,-1</v>
      </c>
      <c r="BS231" t="str">
        <f t="shared" ca="1" si="62"/>
        <v>52244,55029,11825,284700,523897,1199815,291644,-1,-1,-1,-1,-1,-1,-1,-1,-1,-1,-1,-1,-1,-1,-1,-1,-1,-1,-1,-1,-1,-1,-1,-1,-1,-1,-1,-1,-1,-1,-1,-1,-1,-1,-1,-1,-1,-1,-1,-1,-1</v>
      </c>
      <c r="BT231" t="str">
        <f t="shared" ca="1" si="62"/>
        <v>52244,55029,11825,284700,523897,1199815,291644,-1,-1,-1,-1,-1,-1,-1,-1,-1,-1,-1,-1,-1,-1,-1,-1,-1,-1,-1,-1,-1,-1,-1,-1,-1,-1,-1,-1,-1,-1,-1,-1,-1,-1,-1,-1,-1,-1,-1,-1,-1,-1</v>
      </c>
      <c r="BU231" t="str">
        <f t="shared" ca="1" si="62"/>
        <v>52244,55029,11825,284700,523897,1199815,291644,-1,-1,-1,-1,-1,-1,-1,-1,-1,-1,-1,-1,-1,-1,-1,-1,-1,-1,-1,-1,-1,-1,-1,-1,-1,-1,-1,-1,-1,-1,-1,-1,-1,-1,-1,-1,-1,-1,-1,-1,-1,-1,-1</v>
      </c>
      <c r="BV231" t="str">
        <f t="shared" ca="1" si="62"/>
        <v>52244,55029,11825,284700,523897,1199815,291644,-1,-1,-1,-1,-1,-1,-1,-1,-1,-1,-1,-1,-1,-1,-1,-1,-1,-1,-1,-1,-1,-1,-1,-1,-1,-1,-1,-1,-1,-1,-1,-1,-1,-1,-1,-1,-1,-1,-1,-1,-1,-1,-1,-1</v>
      </c>
      <c r="BW231" t="str">
        <f t="shared" ca="1" si="62"/>
        <v>52244,55029,11825,284700,523897,1199815,291644,-1,-1,-1,-1,-1,-1,-1,-1,-1,-1,-1,-1,-1,-1,-1,-1,-1,-1,-1,-1,-1,-1,-1,-1,-1,-1,-1,-1,-1,-1,-1,-1,-1,-1,-1,-1,-1,-1,-1,-1,-1,-1,-1,-1,-1</v>
      </c>
      <c r="BX231" t="str">
        <f t="shared" ca="1" si="62"/>
        <v>52244,55029,11825,284700,523897,1199815,291644,-1,-1,-1,-1,-1,-1,-1,-1,-1,-1,-1,-1,-1,-1,-1,-1,-1,-1,-1,-1,-1,-1,-1,-1,-1,-1,-1,-1,-1,-1,-1,-1,-1,-1,-1,-1,-1,-1,-1,-1,-1,-1,-1,-1,-1,-1</v>
      </c>
      <c r="BY231" t="str">
        <f t="shared" ca="1" si="62"/>
        <v>52244,55029,11825,284700,523897,1199815,291644,-1,-1,-1,-1,-1,-1,-1,-1,-1,-1,-1,-1,-1,-1,-1,-1,-1,-1,-1,-1,-1,-1,-1,-1,-1,-1,-1,-1,-1,-1,-1,-1,-1,-1,-1,-1,-1,-1,-1,-1,-1,-1,-1,-1,-1,-1,-1</v>
      </c>
      <c r="BZ231" t="str">
        <f t="shared" ca="1" si="62"/>
        <v>52244,55029,11825,284700,523897,1199815,291644,-1,-1,-1,-1,-1,-1,-1,-1,-1,-1,-1,-1,-1,-1,-1,-1,-1,-1,-1,-1,-1,-1,-1,-1,-1,-1,-1,-1,-1,-1,-1,-1,-1,-1,-1,-1,-1,-1,-1,-1,-1,-1,-1,-1,-1,-1,-1,-1</v>
      </c>
      <c r="CA231" t="str">
        <f t="shared" ca="1" si="62"/>
        <v>52244,55029,11825,284700,523897,1199815,291644,-1,-1,-1,-1,-1,-1,-1,-1,-1,-1,-1,-1,-1,-1,-1,-1,-1,-1,-1,-1,-1,-1,-1,-1,-1,-1,-1,-1,-1,-1,-1,-1,-1,-1,-1,-1,-1,-1,-1,-1,-1,-1,-1,-1,-1,-1,-1,-1,-1</v>
      </c>
      <c r="CB231" t="str">
        <f t="shared" ca="1" si="62"/>
        <v>52244,55029,11825,284700,523897,1199815,291644,-1,-1,-1,-1,-1,-1,-1,-1,-1,-1,-1,-1,-1,-1,-1,-1,-1,-1,-1,-1,-1,-1,-1,-1,-1,-1,-1,-1,-1,-1,-1,-1,-1,-1,-1,-1,-1,-1,-1,-1,-1,-1,-1,-1,-1,-1,-1,-1,-1,-1</v>
      </c>
      <c r="CC231" t="str">
        <f t="shared" ca="1" si="62"/>
        <v>52244,55029,11825,284700,523897,1199815,291644,-1,-1,-1,-1,-1,-1,-1,-1,-1,-1,-1,-1,-1,-1,-1,-1,-1,-1,-1,-1,-1,-1,-1,-1,-1,-1,-1,-1,-1,-1,-1,-1,-1,-1,-1,-1,-1,-1,-1,-1,-1,-1,-1,-1,-1,-1,-1,-1,-1,-1,-1</v>
      </c>
      <c r="CD231" t="str">
        <f t="shared" ca="1" si="62"/>
        <v>52244,55029,11825,284700,523897,1199815,291644,-1,-1,-1,-1,-1,-1,-1,-1,-1,-1,-1,-1,-1,-1,-1,-1,-1,-1,-1,-1,-1,-1,-1,-1,-1,-1,-1,-1,-1,-1,-1,-1,-1,-1,-1,-1,-1,-1,-1,-1,-1,-1,-1,-1,-1,-1,-1,-1,-1,-1,-1,-1</v>
      </c>
      <c r="CE231" t="str">
        <f t="shared" ca="1" si="62"/>
        <v>52244,55029,11825,284700,523897,1199815,291644,-1,-1,-1,-1,-1,-1,-1,-1,-1,-1,-1,-1,-1,-1,-1,-1,-1,-1,-1,-1,-1,-1,-1,-1,-1,-1,-1,-1,-1,-1,-1,-1,-1,-1,-1,-1,-1,-1,-1,-1,-1,-1,-1,-1,-1,-1,-1,-1,-1,-1,-1,-1,-1</v>
      </c>
      <c r="CF231" t="str">
        <f t="shared" ca="1" si="62"/>
        <v>52244,55029,11825,284700,523897,1199815,291644,-1,-1,-1,-1,-1,-1,-1,-1,-1,-1,-1,-1,-1,-1,-1,-1,-1,-1,-1,-1,-1,-1,-1,-1,-1,-1,-1,-1,-1,-1,-1,-1,-1,-1,-1,-1,-1,-1,-1,-1,-1,-1,-1,-1,-1,-1,-1,-1,-1,-1,-1,-1,-1,-1</v>
      </c>
      <c r="CG231" t="str">
        <f t="shared" ca="1" si="62"/>
        <v>52244,55029,11825,284700,523897,1199815,291644,-1,-1,-1,-1,-1,-1,-1,-1,-1,-1,-1,-1,-1,-1,-1,-1,-1,-1,-1,-1,-1,-1,-1,-1,-1,-1,-1,-1,-1,-1,-1,-1,-1,-1,-1,-1,-1,-1,-1,-1,-1,-1,-1,-1,-1,-1,-1,-1,-1,-1,-1,-1,-1,-1,-1</v>
      </c>
      <c r="CH231" t="str">
        <f t="shared" ca="1" si="62"/>
        <v>52244,55029,11825,284700,523897,1199815,291644,-1,-1,-1,-1,-1,-1,-1,-1,-1,-1,-1,-1,-1,-1,-1,-1,-1,-1,-1,-1,-1,-1,-1,-1,-1,-1,-1,-1,-1,-1,-1,-1,-1,-1,-1,-1,-1,-1,-1,-1,-1,-1,-1,-1,-1,-1,-1,-1,-1,-1,-1,-1,-1,-1,-1,-1</v>
      </c>
      <c r="CI231" t="str">
        <f t="shared" ca="1" si="62"/>
        <v>52244,55029,11825,284700,523897,1199815,291644,-1,-1,-1,-1,-1,-1,-1,-1,-1,-1,-1,-1,-1,-1,-1,-1,-1,-1,-1,-1,-1,-1,-1,-1,-1,-1,-1,-1,-1,-1,-1,-1,-1,-1,-1,-1,-1,-1,-1,-1,-1,-1,-1,-1,-1,-1,-1,-1,-1,-1,-1,-1,-1,-1,-1,-1,-1</v>
      </c>
    </row>
    <row r="232" spans="24:87" x14ac:dyDescent="0.25">
      <c r="X232" t="str">
        <f>IndexTable!C16</f>
        <v>Enhance</v>
      </c>
      <c r="Y232" t="str">
        <f t="shared" ca="1" si="58"/>
        <v>21534,94098</v>
      </c>
      <c r="Z232" t="str">
        <f t="shared" ca="1" si="59"/>
        <v>21534,94098,31380</v>
      </c>
      <c r="AA232" t="str">
        <f t="shared" ca="1" si="62"/>
        <v>21534,94098,31380,55029</v>
      </c>
      <c r="AB232" t="str">
        <f t="shared" ca="1" si="62"/>
        <v>21534,94098,31380,55029,1301013</v>
      </c>
      <c r="AC232" t="str">
        <f t="shared" ca="1" si="62"/>
        <v>21534,94098,31380,55029,1301013,812209</v>
      </c>
      <c r="AD232" t="str">
        <f t="shared" ca="1" si="62"/>
        <v>21534,94098,31380,55029,1301013,812209,267967</v>
      </c>
      <c r="AE232" t="str">
        <f t="shared" ca="1" si="62"/>
        <v>21534,94098,31380,55029,1301013,812209,267967,212170</v>
      </c>
      <c r="AF232" t="str">
        <f t="shared" ca="1" si="62"/>
        <v>21534,94098,31380,55029,1301013,812209,267967,212170,1231757</v>
      </c>
      <c r="AG232" t="str">
        <f t="shared" ca="1" si="62"/>
        <v>21534,94098,31380,55029,1301013,812209,267967,212170,1231757,-1</v>
      </c>
      <c r="AH232" t="str">
        <f t="shared" ca="1" si="62"/>
        <v>21534,94098,31380,55029,1301013,812209,267967,212170,1231757,-1,-1</v>
      </c>
      <c r="AI232" t="str">
        <f t="shared" ca="1" si="62"/>
        <v>21534,94098,31380,55029,1301013,812209,267967,212170,1231757,-1,-1,-1</v>
      </c>
      <c r="AJ232" t="str">
        <f t="shared" ca="1" si="62"/>
        <v>21534,94098,31380,55029,1301013,812209,267967,212170,1231757,-1,-1,-1,-1</v>
      </c>
      <c r="AK232" t="str">
        <f t="shared" ca="1" si="62"/>
        <v>21534,94098,31380,55029,1301013,812209,267967,212170,1231757,-1,-1,-1,-1,-1</v>
      </c>
      <c r="AL232" t="str">
        <f t="shared" ca="1" si="62"/>
        <v>21534,94098,31380,55029,1301013,812209,267967,212170,1231757,-1,-1,-1,-1,-1,-1</v>
      </c>
      <c r="AM232" t="str">
        <f t="shared" ca="1" si="62"/>
        <v>21534,94098,31380,55029,1301013,812209,267967,212170,1231757,-1,-1,-1,-1,-1,-1,-1</v>
      </c>
      <c r="AN232" t="str">
        <f t="shared" ca="1" si="62"/>
        <v>21534,94098,31380,55029,1301013,812209,267967,212170,1231757,-1,-1,-1,-1,-1,-1,-1,-1</v>
      </c>
      <c r="AO232" t="str">
        <f t="shared" ca="1" si="62"/>
        <v>21534,94098,31380,55029,1301013,812209,267967,212170,1231757,-1,-1,-1,-1,-1,-1,-1,-1,-1</v>
      </c>
      <c r="AP232" t="str">
        <f t="shared" ca="1" si="62"/>
        <v>21534,94098,31380,55029,1301013,812209,267967,212170,1231757,-1,-1,-1,-1,-1,-1,-1,-1,-1,-1</v>
      </c>
      <c r="AQ232" t="str">
        <f t="shared" ca="1" si="62"/>
        <v>21534,94098,31380,55029,1301013,812209,267967,212170,1231757,-1,-1,-1,-1,-1,-1,-1,-1,-1,-1,-1</v>
      </c>
      <c r="AR232" t="str">
        <f t="shared" ca="1" si="62"/>
        <v>21534,94098,31380,55029,1301013,812209,267967,212170,1231757,-1,-1,-1,-1,-1,-1,-1,-1,-1,-1,-1,-1</v>
      </c>
      <c r="AS232" t="str">
        <f t="shared" ca="1" si="62"/>
        <v>21534,94098,31380,55029,1301013,812209,267967,212170,1231757,-1,-1,-1,-1,-1,-1,-1,-1,-1,-1,-1,-1,-1</v>
      </c>
      <c r="AT232" t="str">
        <f t="shared" ca="1" si="62"/>
        <v>21534,94098,31380,55029,1301013,812209,267967,212170,1231757,-1,-1,-1,-1,-1,-1,-1,-1,-1,-1,-1,-1,-1,-1</v>
      </c>
      <c r="AU232" t="str">
        <f t="shared" ca="1" si="62"/>
        <v>21534,94098,31380,55029,1301013,812209,267967,212170,1231757,-1,-1,-1,-1,-1,-1,-1,-1,-1,-1,-1,-1,-1,-1,-1</v>
      </c>
      <c r="AV232" t="str">
        <f t="shared" ca="1" si="62"/>
        <v>21534,94098,31380,55029,1301013,812209,267967,212170,1231757,-1,-1,-1,-1,-1,-1,-1,-1,-1,-1,-1,-1,-1,-1,-1,-1</v>
      </c>
      <c r="AW232" t="str">
        <f t="shared" ca="1" si="62"/>
        <v>21534,94098,31380,55029,1301013,812209,267967,212170,1231757,-1,-1,-1,-1,-1,-1,-1,-1,-1,-1,-1,-1,-1,-1,-1,-1,-1</v>
      </c>
      <c r="AX232" t="str">
        <f t="shared" ca="1" si="62"/>
        <v>21534,94098,31380,55029,1301013,812209,267967,212170,1231757,-1,-1,-1,-1,-1,-1,-1,-1,-1,-1,-1,-1,-1,-1,-1,-1,-1,-1</v>
      </c>
      <c r="AY232" t="str">
        <f t="shared" ca="1" si="62"/>
        <v>21534,94098,31380,55029,1301013,812209,267967,212170,1231757,-1,-1,-1,-1,-1,-1,-1,-1,-1,-1,-1,-1,-1,-1,-1,-1,-1,-1,-1</v>
      </c>
      <c r="AZ232" t="str">
        <f t="shared" ca="1" si="62"/>
        <v>21534,94098,31380,55029,1301013,812209,267967,212170,1231757,-1,-1,-1,-1,-1,-1,-1,-1,-1,-1,-1,-1,-1,-1,-1,-1,-1,-1,-1,-1</v>
      </c>
      <c r="BA232" t="str">
        <f t="shared" ca="1" si="62"/>
        <v>21534,94098,31380,55029,1301013,812209,267967,212170,1231757,-1,-1,-1,-1,-1,-1,-1,-1,-1,-1,-1,-1,-1,-1,-1,-1,-1,-1,-1,-1,-1</v>
      </c>
      <c r="BB232" t="str">
        <f t="shared" ca="1" si="62"/>
        <v>21534,94098,31380,55029,1301013,812209,267967,212170,1231757,-1,-1,-1,-1,-1,-1,-1,-1,-1,-1,-1,-1,-1,-1,-1,-1,-1,-1,-1,-1,-1,-1</v>
      </c>
      <c r="BC232" t="str">
        <f t="shared" ca="1" si="62"/>
        <v>21534,94098,31380,55029,1301013,812209,267967,212170,1231757,-1,-1,-1,-1,-1,-1,-1,-1,-1,-1,-1,-1,-1,-1,-1,-1,-1,-1,-1,-1,-1,-1,-1</v>
      </c>
      <c r="BD232" t="str">
        <f t="shared" ca="1" si="62"/>
        <v>21534,94098,31380,55029,1301013,812209,267967,212170,1231757,-1,-1,-1,-1,-1,-1,-1,-1,-1,-1,-1,-1,-1,-1,-1,-1,-1,-1,-1,-1,-1,-1,-1,-1</v>
      </c>
      <c r="BE232" t="str">
        <f t="shared" ca="1" si="62"/>
        <v>21534,94098,31380,55029,1301013,812209,267967,212170,1231757,-1,-1,-1,-1,-1,-1,-1,-1,-1,-1,-1,-1,-1,-1,-1,-1,-1,-1,-1,-1,-1,-1,-1,-1,-1</v>
      </c>
      <c r="BF232" t="str">
        <f t="shared" ca="1" si="62"/>
        <v>21534,94098,31380,55029,1301013,812209,267967,212170,1231757,-1,-1,-1,-1,-1,-1,-1,-1,-1,-1,-1,-1,-1,-1,-1,-1,-1,-1,-1,-1,-1,-1,-1,-1,-1,-1</v>
      </c>
      <c r="BG232" t="str">
        <f t="shared" ca="1" si="62"/>
        <v>21534,94098,31380,55029,1301013,812209,267967,212170,1231757,-1,-1,-1,-1,-1,-1,-1,-1,-1,-1,-1,-1,-1,-1,-1,-1,-1,-1,-1,-1,-1,-1,-1,-1,-1,-1,-1</v>
      </c>
      <c r="BH232" t="str">
        <f t="shared" ca="1" si="62"/>
        <v>21534,94098,31380,55029,1301013,812209,267967,212170,1231757,-1,-1,-1,-1,-1,-1,-1,-1,-1,-1,-1,-1,-1,-1,-1,-1,-1,-1,-1,-1,-1,-1,-1,-1,-1,-1,-1,-1</v>
      </c>
      <c r="BI232" t="str">
        <f t="shared" ca="1" si="62"/>
        <v>21534,94098,31380,55029,1301013,812209,267967,212170,1231757,-1,-1,-1,-1,-1,-1,-1,-1,-1,-1,-1,-1,-1,-1,-1,-1,-1,-1,-1,-1,-1,-1,-1,-1,-1,-1,-1,-1,-1</v>
      </c>
      <c r="BJ232" t="str">
        <f t="shared" ca="1" si="62"/>
        <v>21534,94098,31380,55029,1301013,812209,267967,212170,1231757,-1,-1,-1,-1,-1,-1,-1,-1,-1,-1,-1,-1,-1,-1,-1,-1,-1,-1,-1,-1,-1,-1,-1,-1,-1,-1,-1,-1,-1,-1</v>
      </c>
      <c r="BK232" t="str">
        <f t="shared" ca="1" si="62"/>
        <v>21534,94098,31380,55029,1301013,812209,267967,212170,1231757,-1,-1,-1,-1,-1,-1,-1,-1,-1,-1,-1,-1,-1,-1,-1,-1,-1,-1,-1,-1,-1,-1,-1,-1,-1,-1,-1,-1,-1,-1,-1</v>
      </c>
      <c r="BL232" t="str">
        <f t="shared" ca="1" si="62"/>
        <v>21534,94098,31380,55029,1301013,812209,267967,212170,1231757,-1,-1,-1,-1,-1,-1,-1,-1,-1,-1,-1,-1,-1,-1,-1,-1,-1,-1,-1,-1,-1,-1,-1,-1,-1,-1,-1,-1,-1,-1,-1,-1</v>
      </c>
      <c r="BM232" t="str">
        <f t="shared" ca="1" si="62"/>
        <v>21534,94098,31380,55029,1301013,812209,267967,212170,1231757,-1,-1,-1,-1,-1,-1,-1,-1,-1,-1,-1,-1,-1,-1,-1,-1,-1,-1,-1,-1,-1,-1,-1,-1,-1,-1,-1,-1,-1,-1,-1,-1,-1</v>
      </c>
      <c r="BN232" t="str">
        <f t="shared" ca="1" si="62"/>
        <v>21534,94098,31380,55029,1301013,812209,267967,212170,1231757,-1,-1,-1,-1,-1,-1,-1,-1,-1,-1,-1,-1,-1,-1,-1,-1,-1,-1,-1,-1,-1,-1,-1,-1,-1,-1,-1,-1,-1,-1,-1,-1,-1,-1</v>
      </c>
      <c r="BO232" t="str">
        <f t="shared" ca="1" si="62"/>
        <v>21534,94098,31380,55029,1301013,812209,267967,212170,1231757,-1,-1,-1,-1,-1,-1,-1,-1,-1,-1,-1,-1,-1,-1,-1,-1,-1,-1,-1,-1,-1,-1,-1,-1,-1,-1,-1,-1,-1,-1,-1,-1,-1,-1,-1</v>
      </c>
      <c r="BP232" t="str">
        <f t="shared" ca="1" si="62"/>
        <v>21534,94098,31380,55029,1301013,812209,267967,212170,1231757,-1,-1,-1,-1,-1,-1,-1,-1,-1,-1,-1,-1,-1,-1,-1,-1,-1,-1,-1,-1,-1,-1,-1,-1,-1,-1,-1,-1,-1,-1,-1,-1,-1,-1,-1,-1</v>
      </c>
      <c r="BQ232" t="str">
        <f t="shared" ca="1" si="62"/>
        <v>21534,94098,31380,55029,1301013,812209,267967,212170,1231757,-1,-1,-1,-1,-1,-1,-1,-1,-1,-1,-1,-1,-1,-1,-1,-1,-1,-1,-1,-1,-1,-1,-1,-1,-1,-1,-1,-1,-1,-1,-1,-1,-1,-1,-1,-1,-1</v>
      </c>
      <c r="BR232" t="str">
        <f t="shared" ca="1" si="62"/>
        <v>21534,94098,31380,55029,1301013,812209,267967,212170,1231757,-1,-1,-1,-1,-1,-1,-1,-1,-1,-1,-1,-1,-1,-1,-1,-1,-1,-1,-1,-1,-1,-1,-1,-1,-1,-1,-1,-1,-1,-1,-1,-1,-1,-1,-1,-1,-1,-1</v>
      </c>
      <c r="BS232" t="str">
        <f t="shared" ca="1" si="62"/>
        <v>21534,94098,31380,55029,1301013,812209,267967,212170,1231757,-1,-1,-1,-1,-1,-1,-1,-1,-1,-1,-1,-1,-1,-1,-1,-1,-1,-1,-1,-1,-1,-1,-1,-1,-1,-1,-1,-1,-1,-1,-1,-1,-1,-1,-1,-1,-1,-1,-1</v>
      </c>
      <c r="BT232" t="str">
        <f t="shared" ca="1" si="62"/>
        <v>21534,94098,31380,55029,1301013,812209,267967,212170,1231757,-1,-1,-1,-1,-1,-1,-1,-1,-1,-1,-1,-1,-1,-1,-1,-1,-1,-1,-1,-1,-1,-1,-1,-1,-1,-1,-1,-1,-1,-1,-1,-1,-1,-1,-1,-1,-1,-1,-1,-1</v>
      </c>
      <c r="BU232" t="str">
        <f t="shared" ca="1" si="62"/>
        <v>21534,94098,31380,55029,1301013,812209,267967,212170,1231757,-1,-1,-1,-1,-1,-1,-1,-1,-1,-1,-1,-1,-1,-1,-1,-1,-1,-1,-1,-1,-1,-1,-1,-1,-1,-1,-1,-1,-1,-1,-1,-1,-1,-1,-1,-1,-1,-1,-1,-1,-1</v>
      </c>
      <c r="BV232" t="str">
        <f t="shared" ca="1" si="62"/>
        <v>21534,94098,31380,55029,1301013,812209,267967,212170,1231757,-1,-1,-1,-1,-1,-1,-1,-1,-1,-1,-1,-1,-1,-1,-1,-1,-1,-1,-1,-1,-1,-1,-1,-1,-1,-1,-1,-1,-1,-1,-1,-1,-1,-1,-1,-1,-1,-1,-1,-1,-1,-1</v>
      </c>
      <c r="BW232" t="str">
        <f t="shared" ca="1" si="62"/>
        <v>21534,94098,31380,55029,1301013,812209,267967,212170,1231757,-1,-1,-1,-1,-1,-1,-1,-1,-1,-1,-1,-1,-1,-1,-1,-1,-1,-1,-1,-1,-1,-1,-1,-1,-1,-1,-1,-1,-1,-1,-1,-1,-1,-1,-1,-1,-1,-1,-1,-1,-1,-1,-1</v>
      </c>
      <c r="BX232" t="str">
        <f t="shared" ca="1" si="62"/>
        <v>21534,94098,31380,55029,1301013,812209,267967,212170,1231757,-1,-1,-1,-1,-1,-1,-1,-1,-1,-1,-1,-1,-1,-1,-1,-1,-1,-1,-1,-1,-1,-1,-1,-1,-1,-1,-1,-1,-1,-1,-1,-1,-1,-1,-1,-1,-1,-1,-1,-1,-1,-1,-1,-1</v>
      </c>
      <c r="BY232" t="str">
        <f t="shared" ca="1" si="62"/>
        <v>21534,94098,31380,55029,1301013,812209,267967,212170,1231757,-1,-1,-1,-1,-1,-1,-1,-1,-1,-1,-1,-1,-1,-1,-1,-1,-1,-1,-1,-1,-1,-1,-1,-1,-1,-1,-1,-1,-1,-1,-1,-1,-1,-1,-1,-1,-1,-1,-1,-1,-1,-1,-1,-1,-1</v>
      </c>
      <c r="BZ232" t="str">
        <f t="shared" ca="1" si="62"/>
        <v>21534,94098,31380,55029,1301013,812209,267967,212170,1231757,-1,-1,-1,-1,-1,-1,-1,-1,-1,-1,-1,-1,-1,-1,-1,-1,-1,-1,-1,-1,-1,-1,-1,-1,-1,-1,-1,-1,-1,-1,-1,-1,-1,-1,-1,-1,-1,-1,-1,-1,-1,-1,-1,-1,-1,-1</v>
      </c>
      <c r="CA232" t="str">
        <f t="shared" ca="1" si="62"/>
        <v>21534,94098,31380,55029,1301013,812209,267967,212170,1231757,-1,-1,-1,-1,-1,-1,-1,-1,-1,-1,-1,-1,-1,-1,-1,-1,-1,-1,-1,-1,-1,-1,-1,-1,-1,-1,-1,-1,-1,-1,-1,-1,-1,-1,-1,-1,-1,-1,-1,-1,-1,-1,-1,-1,-1,-1,-1</v>
      </c>
      <c r="CB232" t="str">
        <f t="shared" ca="1" si="62"/>
        <v>21534,94098,31380,55029,1301013,812209,267967,212170,1231757,-1,-1,-1,-1,-1,-1,-1,-1,-1,-1,-1,-1,-1,-1,-1,-1,-1,-1,-1,-1,-1,-1,-1,-1,-1,-1,-1,-1,-1,-1,-1,-1,-1,-1,-1,-1,-1,-1,-1,-1,-1,-1,-1,-1,-1,-1,-1,-1</v>
      </c>
      <c r="CC232" t="str">
        <f t="shared" ca="1" si="62"/>
        <v>21534,94098,31380,55029,1301013,812209,267967,212170,1231757,-1,-1,-1,-1,-1,-1,-1,-1,-1,-1,-1,-1,-1,-1,-1,-1,-1,-1,-1,-1,-1,-1,-1,-1,-1,-1,-1,-1,-1,-1,-1,-1,-1,-1,-1,-1,-1,-1,-1,-1,-1,-1,-1,-1,-1,-1,-1,-1,-1</v>
      </c>
      <c r="CD232" t="str">
        <f t="shared" ca="1" si="62"/>
        <v>21534,94098,31380,55029,1301013,812209,267967,212170,1231757,-1,-1,-1,-1,-1,-1,-1,-1,-1,-1,-1,-1,-1,-1,-1,-1,-1,-1,-1,-1,-1,-1,-1,-1,-1,-1,-1,-1,-1,-1,-1,-1,-1,-1,-1,-1,-1,-1,-1,-1,-1,-1,-1,-1,-1,-1,-1,-1,-1,-1</v>
      </c>
      <c r="CE232" t="str">
        <f t="shared" ca="1" si="62"/>
        <v>21534,94098,31380,55029,1301013,812209,267967,212170,1231757,-1,-1,-1,-1,-1,-1,-1,-1,-1,-1,-1,-1,-1,-1,-1,-1,-1,-1,-1,-1,-1,-1,-1,-1,-1,-1,-1,-1,-1,-1,-1,-1,-1,-1,-1,-1,-1,-1,-1,-1,-1,-1,-1,-1,-1,-1,-1,-1,-1,-1,-1</v>
      </c>
      <c r="CF232" t="str">
        <f t="shared" ca="1" si="62"/>
        <v>21534,94098,31380,55029,1301013,812209,267967,212170,1231757,-1,-1,-1,-1,-1,-1,-1,-1,-1,-1,-1,-1,-1,-1,-1,-1,-1,-1,-1,-1,-1,-1,-1,-1,-1,-1,-1,-1,-1,-1,-1,-1,-1,-1,-1,-1,-1,-1,-1,-1,-1,-1,-1,-1,-1,-1,-1,-1,-1,-1,-1,-1</v>
      </c>
      <c r="CG232" t="str">
        <f t="shared" ca="1" si="62"/>
        <v>21534,94098,31380,55029,1301013,812209,267967,212170,1231757,-1,-1,-1,-1,-1,-1,-1,-1,-1,-1,-1,-1,-1,-1,-1,-1,-1,-1,-1,-1,-1,-1,-1,-1,-1,-1,-1,-1,-1,-1,-1,-1,-1,-1,-1,-1,-1,-1,-1,-1,-1,-1,-1,-1,-1,-1,-1,-1,-1,-1,-1,-1,-1</v>
      </c>
      <c r="CH232" t="str">
        <f t="shared" ca="1" si="62"/>
        <v>21534,94098,31380,55029,1301013,812209,267967,212170,1231757,-1,-1,-1,-1,-1,-1,-1,-1,-1,-1,-1,-1,-1,-1,-1,-1,-1,-1,-1,-1,-1,-1,-1,-1,-1,-1,-1,-1,-1,-1,-1,-1,-1,-1,-1,-1,-1,-1,-1,-1,-1,-1,-1,-1,-1,-1,-1,-1,-1,-1,-1,-1,-1,-1</v>
      </c>
      <c r="CI232" t="str">
        <f t="shared" ca="1" si="62"/>
        <v>21534,94098,31380,55029,1301013,812209,267967,212170,1231757,-1,-1,-1,-1,-1,-1,-1,-1,-1,-1,-1,-1,-1,-1,-1,-1,-1,-1,-1,-1,-1,-1,-1,-1,-1,-1,-1,-1,-1,-1,-1,-1,-1,-1,-1,-1,-1,-1,-1,-1,-1,-1,-1,-1,-1,-1,-1,-1,-1,-1,-1,-1,-1,-1,-1</v>
      </c>
    </row>
    <row r="233" spans="24:87" x14ac:dyDescent="0.25">
      <c r="X233" t="str">
        <f>IndexTable!C17</f>
        <v>Fabricate</v>
      </c>
      <c r="Y233" t="str">
        <f t="shared" ca="1" si="58"/>
        <v>32765,546186</v>
      </c>
      <c r="Z233" t="str">
        <f t="shared" ca="1" si="59"/>
        <v>32765,546186,525298</v>
      </c>
      <c r="AA233" t="str">
        <f t="shared" ca="1" si="62"/>
        <v>32765,546186,525298,226098</v>
      </c>
      <c r="AB233" t="str">
        <f t="shared" ca="1" si="62"/>
        <v>32765,546186,525298,226098,277729</v>
      </c>
      <c r="AC233" t="str">
        <f t="shared" ca="1" si="62"/>
        <v>32765,546186,525298,226098,277729,14594</v>
      </c>
      <c r="AD233" t="str">
        <f t="shared" ca="1" si="62"/>
        <v>32765,546186,525298,226098,277729,14594,227487</v>
      </c>
      <c r="AE233" t="str">
        <f t="shared" ca="1" si="62"/>
        <v>32765,546186,525298,226098,277729,14594,227487,49469</v>
      </c>
      <c r="AF233" t="str">
        <f t="shared" ca="1" si="62"/>
        <v>32765,546186,525298,226098,277729,14594,227487,49469,678357</v>
      </c>
      <c r="AG233" t="str">
        <f t="shared" ca="1" si="62"/>
        <v>32765,546186,525298,226098,277729,14594,227487,49469,678357,228890</v>
      </c>
      <c r="AH233" t="str">
        <f t="shared" ca="1" si="62"/>
        <v>32765,546186,525298,226098,277729,14594,227487,49469,678357,228890,546169</v>
      </c>
      <c r="AI233" t="str">
        <f t="shared" ca="1" si="62"/>
        <v>32765,546186,525298,226098,277729,14594,227487,49469,678357,228890,546169,-1</v>
      </c>
      <c r="AJ233" t="str">
        <f t="shared" ca="1" si="62"/>
        <v>32765,546186,525298,226098,277729,14594,227487,49469,678357,228890,546169,-1,-1</v>
      </c>
      <c r="AK233" t="str">
        <f t="shared" ca="1" si="62"/>
        <v>32765,546186,525298,226098,277729,14594,227487,49469,678357,228890,546169,-1,-1,-1</v>
      </c>
      <c r="AL233" t="str">
        <f t="shared" ca="1" si="62"/>
        <v>32765,546186,525298,226098,277729,14594,227487,49469,678357,228890,546169,-1,-1,-1,-1</v>
      </c>
      <c r="AM233" t="str">
        <f t="shared" ca="1" si="62"/>
        <v>32765,546186,525298,226098,277729,14594,227487,49469,678357,228890,546169,-1,-1,-1,-1,-1</v>
      </c>
      <c r="AN233" t="str">
        <f t="shared" ca="1" si="62"/>
        <v>32765,546186,525298,226098,277729,14594,227487,49469,678357,228890,546169,-1,-1,-1,-1,-1,-1</v>
      </c>
      <c r="AO233" t="str">
        <f t="shared" ca="1" si="62"/>
        <v>32765,546186,525298,226098,277729,14594,227487,49469,678357,228890,546169,-1,-1,-1,-1,-1,-1,-1</v>
      </c>
      <c r="AP233" t="str">
        <f t="shared" ca="1" si="62"/>
        <v>32765,546186,525298,226098,277729,14594,227487,49469,678357,228890,546169,-1,-1,-1,-1,-1,-1,-1,-1</v>
      </c>
      <c r="AQ233" t="str">
        <f t="shared" ca="1" si="62"/>
        <v>32765,546186,525298,226098,277729,14594,227487,49469,678357,228890,546169,-1,-1,-1,-1,-1,-1,-1,-1,-1</v>
      </c>
      <c r="AR233" t="str">
        <f t="shared" ca="1" si="62"/>
        <v>32765,546186,525298,226098,277729,14594,227487,49469,678357,228890,546169,-1,-1,-1,-1,-1,-1,-1,-1,-1,-1</v>
      </c>
      <c r="AS233" t="str">
        <f t="shared" ca="1" si="62"/>
        <v>32765,546186,525298,226098,277729,14594,227487,49469,678357,228890,546169,-1,-1,-1,-1,-1,-1,-1,-1,-1,-1,-1</v>
      </c>
      <c r="AT233" t="str">
        <f t="shared" ca="1" si="62"/>
        <v>32765,546186,525298,226098,277729,14594,227487,49469,678357,228890,546169,-1,-1,-1,-1,-1,-1,-1,-1,-1,-1,-1,-1</v>
      </c>
      <c r="AU233" t="str">
        <f t="shared" ca="1" si="62"/>
        <v>32765,546186,525298,226098,277729,14594,227487,49469,678357,228890,546169,-1,-1,-1,-1,-1,-1,-1,-1,-1,-1,-1,-1,-1</v>
      </c>
      <c r="AV233" t="str">
        <f t="shared" ca="1" si="62"/>
        <v>32765,546186,525298,226098,277729,14594,227487,49469,678357,228890,546169,-1,-1,-1,-1,-1,-1,-1,-1,-1,-1,-1,-1,-1,-1</v>
      </c>
      <c r="AW233" t="str">
        <f t="shared" ca="1" si="62"/>
        <v>32765,546186,525298,226098,277729,14594,227487,49469,678357,228890,546169,-1,-1,-1,-1,-1,-1,-1,-1,-1,-1,-1,-1,-1,-1,-1</v>
      </c>
      <c r="AX233" t="str">
        <f t="shared" ca="1" si="62"/>
        <v>32765,546186,525298,226098,277729,14594,227487,49469,678357,228890,546169,-1,-1,-1,-1,-1,-1,-1,-1,-1,-1,-1,-1,-1,-1,-1,-1</v>
      </c>
      <c r="AY233" t="str">
        <f t="shared" ca="1" si="62"/>
        <v>32765,546186,525298,226098,277729,14594,227487,49469,678357,228890,546169,-1,-1,-1,-1,-1,-1,-1,-1,-1,-1,-1,-1,-1,-1,-1,-1,-1</v>
      </c>
      <c r="AZ233" t="str">
        <f t="shared" ca="1" si="62"/>
        <v>32765,546186,525298,226098,277729,14594,227487,49469,678357,228890,546169,-1,-1,-1,-1,-1,-1,-1,-1,-1,-1,-1,-1,-1,-1,-1,-1,-1,-1</v>
      </c>
      <c r="BA233" t="str">
        <f t="shared" ca="1" si="62"/>
        <v>32765,546186,525298,226098,277729,14594,227487,49469,678357,228890,546169,-1,-1,-1,-1,-1,-1,-1,-1,-1,-1,-1,-1,-1,-1,-1,-1,-1,-1,-1</v>
      </c>
      <c r="BB233" t="str">
        <f t="shared" ca="1" si="62"/>
        <v>32765,546186,525298,226098,277729,14594,227487,49469,678357,228890,546169,-1,-1,-1,-1,-1,-1,-1,-1,-1,-1,-1,-1,-1,-1,-1,-1,-1,-1,-1,-1</v>
      </c>
      <c r="BC233" t="str">
        <f t="shared" ca="1" si="62"/>
        <v>32765,546186,525298,226098,277729,14594,227487,49469,678357,228890,546169,-1,-1,-1,-1,-1,-1,-1,-1,-1,-1,-1,-1,-1,-1,-1,-1,-1,-1,-1,-1,-1</v>
      </c>
      <c r="BD233" t="str">
        <f t="shared" ca="1" si="62"/>
        <v>32765,546186,525298,226098,277729,14594,227487,49469,678357,228890,546169,-1,-1,-1,-1,-1,-1,-1,-1,-1,-1,-1,-1,-1,-1,-1,-1,-1,-1,-1,-1,-1,-1</v>
      </c>
      <c r="BE233" t="str">
        <f t="shared" ca="1" si="62"/>
        <v>32765,546186,525298,226098,277729,14594,227487,49469,678357,228890,546169,-1,-1,-1,-1,-1,-1,-1,-1,-1,-1,-1,-1,-1,-1,-1,-1,-1,-1,-1,-1,-1,-1,-1</v>
      </c>
      <c r="BF233" t="str">
        <f t="shared" ca="1" si="62"/>
        <v>32765,546186,525298,226098,277729,14594,227487,49469,678357,228890,546169,-1,-1,-1,-1,-1,-1,-1,-1,-1,-1,-1,-1,-1,-1,-1,-1,-1,-1,-1,-1,-1,-1,-1,-1</v>
      </c>
      <c r="BG233" t="str">
        <f t="shared" ca="1" si="62"/>
        <v>32765,546186,525298,226098,277729,14594,227487,49469,678357,228890,546169,-1,-1,-1,-1,-1,-1,-1,-1,-1,-1,-1,-1,-1,-1,-1,-1,-1,-1,-1,-1,-1,-1,-1,-1,-1</v>
      </c>
      <c r="BH233" t="str">
        <f t="shared" ca="1" si="62"/>
        <v>32765,546186,525298,226098,277729,14594,227487,49469,678357,228890,546169,-1,-1,-1,-1,-1,-1,-1,-1,-1,-1,-1,-1,-1,-1,-1,-1,-1,-1,-1,-1,-1,-1,-1,-1,-1,-1</v>
      </c>
      <c r="BI233" t="str">
        <f t="shared" ca="1" si="62"/>
        <v>32765,546186,525298,226098,277729,14594,227487,49469,678357,228890,546169,-1,-1,-1,-1,-1,-1,-1,-1,-1,-1,-1,-1,-1,-1,-1,-1,-1,-1,-1,-1,-1,-1,-1,-1,-1,-1,-1</v>
      </c>
      <c r="BJ233" t="str">
        <f t="shared" ca="1" si="62"/>
        <v>32765,546186,525298,226098,277729,14594,227487,49469,678357,228890,546169,-1,-1,-1,-1,-1,-1,-1,-1,-1,-1,-1,-1,-1,-1,-1,-1,-1,-1,-1,-1,-1,-1,-1,-1,-1,-1,-1,-1</v>
      </c>
      <c r="BK233" t="str">
        <f t="shared" ca="1" si="62"/>
        <v>32765,546186,525298,226098,277729,14594,227487,49469,678357,228890,546169,-1,-1,-1,-1,-1,-1,-1,-1,-1,-1,-1,-1,-1,-1,-1,-1,-1,-1,-1,-1,-1,-1,-1,-1,-1,-1,-1,-1,-1</v>
      </c>
      <c r="BL233" t="str">
        <f t="shared" ca="1" si="62"/>
        <v>32765,546186,525298,226098,277729,14594,227487,49469,678357,228890,546169,-1,-1,-1,-1,-1,-1,-1,-1,-1,-1,-1,-1,-1,-1,-1,-1,-1,-1,-1,-1,-1,-1,-1,-1,-1,-1,-1,-1,-1,-1</v>
      </c>
      <c r="BM233" t="str">
        <f t="shared" ca="1" si="62"/>
        <v>32765,546186,525298,226098,277729,14594,227487,49469,678357,228890,546169,-1,-1,-1,-1,-1,-1,-1,-1,-1,-1,-1,-1,-1,-1,-1,-1,-1,-1,-1,-1,-1,-1,-1,-1,-1,-1,-1,-1,-1,-1,-1</v>
      </c>
      <c r="BN233" t="str">
        <f t="shared" ca="1" si="62"/>
        <v>32765,546186,525298,226098,277729,14594,227487,49469,678357,228890,546169,-1,-1,-1,-1,-1,-1,-1,-1,-1,-1,-1,-1,-1,-1,-1,-1,-1,-1,-1,-1,-1,-1,-1,-1,-1,-1,-1,-1,-1,-1,-1,-1</v>
      </c>
      <c r="BO233" t="str">
        <f t="shared" ca="1" si="62"/>
        <v>32765,546186,525298,226098,277729,14594,227487,49469,678357,228890,546169,-1,-1,-1,-1,-1,-1,-1,-1,-1,-1,-1,-1,-1,-1,-1,-1,-1,-1,-1,-1,-1,-1,-1,-1,-1,-1,-1,-1,-1,-1,-1,-1,-1</v>
      </c>
      <c r="BP233" t="str">
        <f t="shared" ca="1" si="62"/>
        <v>32765,546186,525298,226098,277729,14594,227487,49469,678357,228890,546169,-1,-1,-1,-1,-1,-1,-1,-1,-1,-1,-1,-1,-1,-1,-1,-1,-1,-1,-1,-1,-1,-1,-1,-1,-1,-1,-1,-1,-1,-1,-1,-1,-1,-1</v>
      </c>
      <c r="BQ233" t="str">
        <f t="shared" ca="1" si="62"/>
        <v>32765,546186,525298,226098,277729,14594,227487,49469,678357,228890,546169,-1,-1,-1,-1,-1,-1,-1,-1,-1,-1,-1,-1,-1,-1,-1,-1,-1,-1,-1,-1,-1,-1,-1,-1,-1,-1,-1,-1,-1,-1,-1,-1,-1,-1,-1</v>
      </c>
      <c r="BR233" t="str">
        <f t="shared" ca="1" si="62"/>
        <v>32765,546186,525298,226098,277729,14594,227487,49469,678357,228890,546169,-1,-1,-1,-1,-1,-1,-1,-1,-1,-1,-1,-1,-1,-1,-1,-1,-1,-1,-1,-1,-1,-1,-1,-1,-1,-1,-1,-1,-1,-1,-1,-1,-1,-1,-1,-1</v>
      </c>
      <c r="BS233" t="str">
        <f t="shared" ca="1" si="62"/>
        <v>32765,546186,525298,226098,277729,14594,227487,49469,678357,228890,546169,-1,-1,-1,-1,-1,-1,-1,-1,-1,-1,-1,-1,-1,-1,-1,-1,-1,-1,-1,-1,-1,-1,-1,-1,-1,-1,-1,-1,-1,-1,-1,-1,-1,-1,-1,-1,-1</v>
      </c>
      <c r="BT233" t="str">
        <f t="shared" ca="1" si="62"/>
        <v>32765,546186,525298,226098,277729,14594,227487,49469,678357,228890,546169,-1,-1,-1,-1,-1,-1,-1,-1,-1,-1,-1,-1,-1,-1,-1,-1,-1,-1,-1,-1,-1,-1,-1,-1,-1,-1,-1,-1,-1,-1,-1,-1,-1,-1,-1,-1,-1,-1</v>
      </c>
      <c r="BU233" t="str">
        <f t="shared" ca="1" si="62"/>
        <v>32765,546186,525298,226098,277729,14594,227487,49469,678357,228890,546169,-1,-1,-1,-1,-1,-1,-1,-1,-1,-1,-1,-1,-1,-1,-1,-1,-1,-1,-1,-1,-1,-1,-1,-1,-1,-1,-1,-1,-1,-1,-1,-1,-1,-1,-1,-1,-1,-1,-1</v>
      </c>
      <c r="BV233" t="str">
        <f t="shared" ca="1" si="62"/>
        <v>32765,546186,525298,226098,277729,14594,227487,49469,678357,228890,546169,-1,-1,-1,-1,-1,-1,-1,-1,-1,-1,-1,-1,-1,-1,-1,-1,-1,-1,-1,-1,-1,-1,-1,-1,-1,-1,-1,-1,-1,-1,-1,-1,-1,-1,-1,-1,-1,-1,-1,-1</v>
      </c>
      <c r="BW233" t="str">
        <f t="shared" ca="1" si="62"/>
        <v>32765,546186,525298,226098,277729,14594,227487,49469,678357,228890,546169,-1,-1,-1,-1,-1,-1,-1,-1,-1,-1,-1,-1,-1,-1,-1,-1,-1,-1,-1,-1,-1,-1,-1,-1,-1,-1,-1,-1,-1,-1,-1,-1,-1,-1,-1,-1,-1,-1,-1,-1,-1</v>
      </c>
      <c r="BX233" t="str">
        <f t="shared" ca="1" si="62"/>
        <v>32765,546186,525298,226098,277729,14594,227487,49469,678357,228890,546169,-1,-1,-1,-1,-1,-1,-1,-1,-1,-1,-1,-1,-1,-1,-1,-1,-1,-1,-1,-1,-1,-1,-1,-1,-1,-1,-1,-1,-1,-1,-1,-1,-1,-1,-1,-1,-1,-1,-1,-1,-1,-1</v>
      </c>
      <c r="BY233" t="str">
        <f t="shared" ca="1" si="62"/>
        <v>32765,546186,525298,226098,277729,14594,227487,49469,678357,228890,546169,-1,-1,-1,-1,-1,-1,-1,-1,-1,-1,-1,-1,-1,-1,-1,-1,-1,-1,-1,-1,-1,-1,-1,-1,-1,-1,-1,-1,-1,-1,-1,-1,-1,-1,-1,-1,-1,-1,-1,-1,-1,-1,-1</v>
      </c>
      <c r="BZ233" t="str">
        <f t="shared" ca="1" si="62"/>
        <v>32765,546186,525298,226098,277729,14594,227487,49469,678357,228890,546169,-1,-1,-1,-1,-1,-1,-1,-1,-1,-1,-1,-1,-1,-1,-1,-1,-1,-1,-1,-1,-1,-1,-1,-1,-1,-1,-1,-1,-1,-1,-1,-1,-1,-1,-1,-1,-1,-1,-1,-1,-1,-1,-1,-1</v>
      </c>
      <c r="CA233" t="str">
        <f t="shared" ca="1" si="62"/>
        <v>32765,546186,525298,226098,277729,14594,227487,49469,678357,228890,546169,-1,-1,-1,-1,-1,-1,-1,-1,-1,-1,-1,-1,-1,-1,-1,-1,-1,-1,-1,-1,-1,-1,-1,-1,-1,-1,-1,-1,-1,-1,-1,-1,-1,-1,-1,-1,-1,-1,-1,-1,-1,-1,-1,-1,-1</v>
      </c>
      <c r="CB233" t="str">
        <f t="shared" ca="1" si="62"/>
        <v>32765,546186,525298,226098,277729,14594,227487,49469,678357,228890,546169,-1,-1,-1,-1,-1,-1,-1,-1,-1,-1,-1,-1,-1,-1,-1,-1,-1,-1,-1,-1,-1,-1,-1,-1,-1,-1,-1,-1,-1,-1,-1,-1,-1,-1,-1,-1,-1,-1,-1,-1,-1,-1,-1,-1,-1,-1</v>
      </c>
      <c r="CC233" t="str">
        <f t="shared" ca="1" si="62"/>
        <v>32765,546186,525298,226098,277729,14594,227487,49469,678357,228890,546169,-1,-1,-1,-1,-1,-1,-1,-1,-1,-1,-1,-1,-1,-1,-1,-1,-1,-1,-1,-1,-1,-1,-1,-1,-1,-1,-1,-1,-1,-1,-1,-1,-1,-1,-1,-1,-1,-1,-1,-1,-1,-1,-1,-1,-1,-1,-1</v>
      </c>
      <c r="CD233" t="str">
        <f t="shared" ca="1" si="62"/>
        <v>32765,546186,525298,226098,277729,14594,227487,49469,678357,228890,546169,-1,-1,-1,-1,-1,-1,-1,-1,-1,-1,-1,-1,-1,-1,-1,-1,-1,-1,-1,-1,-1,-1,-1,-1,-1,-1,-1,-1,-1,-1,-1,-1,-1,-1,-1,-1,-1,-1,-1,-1,-1,-1,-1,-1,-1,-1,-1,-1</v>
      </c>
      <c r="CE233" t="str">
        <f t="shared" ca="1" si="62"/>
        <v>32765,546186,525298,226098,277729,14594,227487,49469,678357,228890,546169,-1,-1,-1,-1,-1,-1,-1,-1,-1,-1,-1,-1,-1,-1,-1,-1,-1,-1,-1,-1,-1,-1,-1,-1,-1,-1,-1,-1,-1,-1,-1,-1,-1,-1,-1,-1,-1,-1,-1,-1,-1,-1,-1,-1,-1,-1,-1,-1,-1</v>
      </c>
      <c r="CF233" t="str">
        <f t="shared" ca="1" si="62"/>
        <v>32765,546186,525298,226098,277729,14594,227487,49469,678357,228890,546169,-1,-1,-1,-1,-1,-1,-1,-1,-1,-1,-1,-1,-1,-1,-1,-1,-1,-1,-1,-1,-1,-1,-1,-1,-1,-1,-1,-1,-1,-1,-1,-1,-1,-1,-1,-1,-1,-1,-1,-1,-1,-1,-1,-1,-1,-1,-1,-1,-1,-1</v>
      </c>
      <c r="CG233" t="str">
        <f t="shared" ca="1" si="62"/>
        <v>32765,546186,525298,226098,277729,14594,227487,49469,678357,228890,546169,-1,-1,-1,-1,-1,-1,-1,-1,-1,-1,-1,-1,-1,-1,-1,-1,-1,-1,-1,-1,-1,-1,-1,-1,-1,-1,-1,-1,-1,-1,-1,-1,-1,-1,-1,-1,-1,-1,-1,-1,-1,-1,-1,-1,-1,-1,-1,-1,-1,-1,-1</v>
      </c>
      <c r="CH233" t="str">
        <f t="shared" ca="1" si="62"/>
        <v>32765,546186,525298,226098,277729,14594,227487,49469,678357,228890,546169,-1,-1,-1,-1,-1,-1,-1,-1,-1,-1,-1,-1,-1,-1,-1,-1,-1,-1,-1,-1,-1,-1,-1,-1,-1,-1,-1,-1,-1,-1,-1,-1,-1,-1,-1,-1,-1,-1,-1,-1,-1,-1,-1,-1,-1,-1,-1,-1,-1,-1,-1,-1</v>
      </c>
      <c r="CI233" t="str">
        <f t="shared" ca="1" si="62"/>
        <v>32765,546186,525298,226098,277729,14594,227487,49469,678357,228890,546169,-1,-1,-1,-1,-1,-1,-1,-1,-1,-1,-1,-1,-1,-1,-1,-1,-1,-1,-1,-1,-1,-1,-1,-1,-1,-1,-1,-1,-1,-1,-1,-1,-1,-1,-1,-1,-1,-1,-1,-1,-1,-1,-1,-1,-1,-1,-1,-1,-1,-1,-1,-1,-1</v>
      </c>
    </row>
    <row r="234" spans="24:87" x14ac:dyDescent="0.25">
      <c r="X234" t="str">
        <f>IndexTable!C18</f>
        <v>Fire</v>
      </c>
      <c r="Y234" t="str">
        <f t="shared" ca="1" si="58"/>
        <v>546196,148321</v>
      </c>
      <c r="Z234" t="str">
        <f t="shared" ca="1" si="59"/>
        <v>546196,148321,142763</v>
      </c>
      <c r="AA234" t="str">
        <f t="shared" ca="1" si="62"/>
        <v>546196,148321,142763,169165</v>
      </c>
      <c r="AB234" t="str">
        <f t="shared" ca="1" si="62"/>
        <v>546196,148321,142763,169165,547088</v>
      </c>
      <c r="AC234" t="str">
        <f t="shared" ca="1" si="62"/>
        <v>546196,148321,142763,169165,547088,169172</v>
      </c>
      <c r="AD234" t="str">
        <f t="shared" ca="1" si="62"/>
        <v>546196,148321,142763,169165,547088,169172,145548</v>
      </c>
      <c r="AE234" t="str">
        <f t="shared" ca="1" si="62"/>
        <v>546196,148321,142763,169165,547088,169172,145548,144150</v>
      </c>
      <c r="AF234" t="str">
        <f t="shared" ca="1" si="62"/>
        <v>546196,148321,142763,169165,547088,169172,145548,144150,188608</v>
      </c>
      <c r="AG234" t="str">
        <f t="shared" ca="1" si="62"/>
        <v>546196,148321,142763,169165,547088,169172,145548,144150,188608,279140</v>
      </c>
      <c r="AH234" t="str">
        <f t="shared" ca="1" si="62"/>
        <v>546196,148321,142763,169165,547088,169172,145548,144150,188608,279140,291644</v>
      </c>
      <c r="AI234" t="str">
        <f t="shared" ca="1" si="62"/>
        <v>546196,148321,142763,169165,547088,169172,145548,144150,188608,279140,291644,-1</v>
      </c>
      <c r="AJ234" t="str">
        <f t="shared" ca="1" si="62"/>
        <v>546196,148321,142763,169165,547088,169172,145548,144150,188608,279140,291644,-1,-1</v>
      </c>
      <c r="AK234" t="str">
        <f t="shared" ca="1" si="62"/>
        <v>546196,148321,142763,169165,547088,169172,145548,144150,188608,279140,291644,-1,-1,-1</v>
      </c>
      <c r="AL234" t="str">
        <f t="shared" ca="1" si="62"/>
        <v>546196,148321,142763,169165,547088,169172,145548,144150,188608,279140,291644,-1,-1,-1,-1</v>
      </c>
      <c r="AM234" t="str">
        <f t="shared" ca="1" si="62"/>
        <v>546196,148321,142763,169165,547088,169172,145548,144150,188608,279140,291644,-1,-1,-1,-1,-1</v>
      </c>
      <c r="AN234" t="str">
        <f t="shared" ca="1" si="62"/>
        <v>546196,148321,142763,169165,547088,169172,145548,144150,188608,279140,291644,-1,-1,-1,-1,-1,-1</v>
      </c>
      <c r="AO234" t="str">
        <f t="shared" ca="1" si="62"/>
        <v>546196,148321,142763,169165,547088,169172,145548,144150,188608,279140,291644,-1,-1,-1,-1,-1,-1,-1</v>
      </c>
      <c r="AP234" t="str">
        <f t="shared" ca="1" si="62"/>
        <v>546196,148321,142763,169165,547088,169172,145548,144150,188608,279140,291644,-1,-1,-1,-1,-1,-1,-1,-1</v>
      </c>
      <c r="AQ234" t="str">
        <f t="shared" ca="1" si="62"/>
        <v>546196,148321,142763,169165,547088,169172,145548,144150,188608,279140,291644,-1,-1,-1,-1,-1,-1,-1,-1,-1</v>
      </c>
      <c r="AR234" t="str">
        <f t="shared" ca="1" si="62"/>
        <v>546196,148321,142763,169165,547088,169172,145548,144150,188608,279140,291644,-1,-1,-1,-1,-1,-1,-1,-1,-1,-1</v>
      </c>
      <c r="AS234" t="str">
        <f t="shared" ca="1" si="62"/>
        <v>546196,148321,142763,169165,547088,169172,145548,144150,188608,279140,291644,-1,-1,-1,-1,-1,-1,-1,-1,-1,-1,-1</v>
      </c>
      <c r="AT234" t="str">
        <f t="shared" ca="1" si="62"/>
        <v>546196,148321,142763,169165,547088,169172,145548,144150,188608,279140,291644,-1,-1,-1,-1,-1,-1,-1,-1,-1,-1,-1,-1</v>
      </c>
      <c r="AU234" t="str">
        <f t="shared" ca="1" si="62"/>
        <v>546196,148321,142763,169165,547088,169172,145548,144150,188608,279140,291644,-1,-1,-1,-1,-1,-1,-1,-1,-1,-1,-1,-1,-1</v>
      </c>
      <c r="AV234" t="str">
        <f t="shared" ca="1" si="62"/>
        <v>546196,148321,142763,169165,547088,169172,145548,144150,188608,279140,291644,-1,-1,-1,-1,-1,-1,-1,-1,-1,-1,-1,-1,-1,-1</v>
      </c>
      <c r="AW234" t="str">
        <f t="shared" ca="1" si="62"/>
        <v>546196,148321,142763,169165,547088,169172,145548,144150,188608,279140,291644,-1,-1,-1,-1,-1,-1,-1,-1,-1,-1,-1,-1,-1,-1,-1</v>
      </c>
      <c r="AX234" t="str">
        <f t="shared" ca="1" si="62"/>
        <v>546196,148321,142763,169165,547088,169172,145548,144150,188608,279140,291644,-1,-1,-1,-1,-1,-1,-1,-1,-1,-1,-1,-1,-1,-1,-1,-1</v>
      </c>
      <c r="AY234" t="str">
        <f t="shared" ca="1" si="62"/>
        <v>546196,148321,142763,169165,547088,169172,145548,144150,188608,279140,291644,-1,-1,-1,-1,-1,-1,-1,-1,-1,-1,-1,-1,-1,-1,-1,-1,-1</v>
      </c>
      <c r="AZ234" t="str">
        <f t="shared" ca="1" si="62"/>
        <v>546196,148321,142763,169165,547088,169172,145548,144150,188608,279140,291644,-1,-1,-1,-1,-1,-1,-1,-1,-1,-1,-1,-1,-1,-1,-1,-1,-1,-1</v>
      </c>
      <c r="BA234" t="str">
        <f t="shared" ca="1" si="62"/>
        <v>546196,148321,142763,169165,547088,169172,145548,144150,188608,279140,291644,-1,-1,-1,-1,-1,-1,-1,-1,-1,-1,-1,-1,-1,-1,-1,-1,-1,-1,-1</v>
      </c>
      <c r="BB234" t="str">
        <f t="shared" ca="1" si="62"/>
        <v>546196,148321,142763,169165,547088,169172,145548,144150,188608,279140,291644,-1,-1,-1,-1,-1,-1,-1,-1,-1,-1,-1,-1,-1,-1,-1,-1,-1,-1,-1,-1</v>
      </c>
      <c r="BC234" t="str">
        <f t="shared" ca="1" si="62"/>
        <v>546196,148321,142763,169165,547088,169172,145548,144150,188608,279140,291644,-1,-1,-1,-1,-1,-1,-1,-1,-1,-1,-1,-1,-1,-1,-1,-1,-1,-1,-1,-1,-1</v>
      </c>
      <c r="BD234" t="str">
        <f t="shared" ca="1" si="62"/>
        <v>546196,148321,142763,169165,547088,169172,145548,144150,188608,279140,291644,-1,-1,-1,-1,-1,-1,-1,-1,-1,-1,-1,-1,-1,-1,-1,-1,-1,-1,-1,-1,-1,-1</v>
      </c>
      <c r="BE234" t="str">
        <f t="shared" ca="1" si="62"/>
        <v>546196,148321,142763,169165,547088,169172,145548,144150,188608,279140,291644,-1,-1,-1,-1,-1,-1,-1,-1,-1,-1,-1,-1,-1,-1,-1,-1,-1,-1,-1,-1,-1,-1,-1</v>
      </c>
      <c r="BF234" t="str">
        <f t="shared" ca="1" si="62"/>
        <v>546196,148321,142763,169165,547088,169172,145548,144150,188608,279140,291644,-1,-1,-1,-1,-1,-1,-1,-1,-1,-1,-1,-1,-1,-1,-1,-1,-1,-1,-1,-1,-1,-1,-1,-1</v>
      </c>
      <c r="BG234" t="str">
        <f t="shared" ca="1" si="62"/>
        <v>546196,148321,142763,169165,547088,169172,145548,144150,188608,279140,291644,-1,-1,-1,-1,-1,-1,-1,-1,-1,-1,-1,-1,-1,-1,-1,-1,-1,-1,-1,-1,-1,-1,-1,-1,-1</v>
      </c>
      <c r="BH234" t="str">
        <f t="shared" ca="1" si="62"/>
        <v>546196,148321,142763,169165,547088,169172,145548,144150,188608,279140,291644,-1,-1,-1,-1,-1,-1,-1,-1,-1,-1,-1,-1,-1,-1,-1,-1,-1,-1,-1,-1,-1,-1,-1,-1,-1,-1</v>
      </c>
      <c r="BI234" t="str">
        <f t="shared" ca="1" si="62"/>
        <v>546196,148321,142763,169165,547088,169172,145548,144150,188608,279140,291644,-1,-1,-1,-1,-1,-1,-1,-1,-1,-1,-1,-1,-1,-1,-1,-1,-1,-1,-1,-1,-1,-1,-1,-1,-1,-1,-1</v>
      </c>
      <c r="BJ234" t="str">
        <f t="shared" ca="1" si="62"/>
        <v>546196,148321,142763,169165,547088,169172,145548,144150,188608,279140,291644,-1,-1,-1,-1,-1,-1,-1,-1,-1,-1,-1,-1,-1,-1,-1,-1,-1,-1,-1,-1,-1,-1,-1,-1,-1,-1,-1,-1</v>
      </c>
      <c r="BK234" t="str">
        <f t="shared" ca="1" si="62"/>
        <v>546196,148321,142763,169165,547088,169172,145548,144150,188608,279140,291644,-1,-1,-1,-1,-1,-1,-1,-1,-1,-1,-1,-1,-1,-1,-1,-1,-1,-1,-1,-1,-1,-1,-1,-1,-1,-1,-1,-1,-1</v>
      </c>
      <c r="BL234" t="str">
        <f t="shared" ca="1" si="62"/>
        <v>546196,148321,142763,169165,547088,169172,145548,144150,188608,279140,291644,-1,-1,-1,-1,-1,-1,-1,-1,-1,-1,-1,-1,-1,-1,-1,-1,-1,-1,-1,-1,-1,-1,-1,-1,-1,-1,-1,-1,-1,-1</v>
      </c>
      <c r="BM234" t="str">
        <f t="shared" ca="1" si="62"/>
        <v>546196,148321,142763,169165,547088,169172,145548,144150,188608,279140,291644,-1,-1,-1,-1,-1,-1,-1,-1,-1,-1,-1,-1,-1,-1,-1,-1,-1,-1,-1,-1,-1,-1,-1,-1,-1,-1,-1,-1,-1,-1,-1</v>
      </c>
      <c r="BN234" t="str">
        <f t="shared" ca="1" si="62"/>
        <v>546196,148321,142763,169165,547088,169172,145548,144150,188608,279140,291644,-1,-1,-1,-1,-1,-1,-1,-1,-1,-1,-1,-1,-1,-1,-1,-1,-1,-1,-1,-1,-1,-1,-1,-1,-1,-1,-1,-1,-1,-1,-1,-1</v>
      </c>
      <c r="BO234" t="str">
        <f t="shared" ca="1" si="62"/>
        <v>546196,148321,142763,169165,547088,169172,145548,144150,188608,279140,291644,-1,-1,-1,-1,-1,-1,-1,-1,-1,-1,-1,-1,-1,-1,-1,-1,-1,-1,-1,-1,-1,-1,-1,-1,-1,-1,-1,-1,-1,-1,-1,-1,-1</v>
      </c>
      <c r="BP234" t="str">
        <f t="shared" ca="1" si="62"/>
        <v>546196,148321,142763,169165,547088,169172,145548,144150,188608,279140,291644,-1,-1,-1,-1,-1,-1,-1,-1,-1,-1,-1,-1,-1,-1,-1,-1,-1,-1,-1,-1,-1,-1,-1,-1,-1,-1,-1,-1,-1,-1,-1,-1,-1,-1</v>
      </c>
      <c r="BQ234" t="str">
        <f t="shared" ca="1" si="62"/>
        <v>546196,148321,142763,169165,547088,169172,145548,144150,188608,279140,291644,-1,-1,-1,-1,-1,-1,-1,-1,-1,-1,-1,-1,-1,-1,-1,-1,-1,-1,-1,-1,-1,-1,-1,-1,-1,-1,-1,-1,-1,-1,-1,-1,-1,-1,-1</v>
      </c>
      <c r="BR234" t="str">
        <f t="shared" ref="AA234:CJ238" ca="1" si="63">BQ234&amp;","&amp;IF(BS184=0,-1,BS184)</f>
        <v>546196,148321,142763,169165,547088,169172,145548,144150,188608,279140,291644,-1,-1,-1,-1,-1,-1,-1,-1,-1,-1,-1,-1,-1,-1,-1,-1,-1,-1,-1,-1,-1,-1,-1,-1,-1,-1,-1,-1,-1,-1,-1,-1,-1,-1,-1,-1</v>
      </c>
      <c r="BS234" t="str">
        <f t="shared" ca="1" si="63"/>
        <v>546196,148321,142763,169165,547088,169172,145548,144150,188608,279140,291644,-1,-1,-1,-1,-1,-1,-1,-1,-1,-1,-1,-1,-1,-1,-1,-1,-1,-1,-1,-1,-1,-1,-1,-1,-1,-1,-1,-1,-1,-1,-1,-1,-1,-1,-1,-1,-1</v>
      </c>
      <c r="BT234" t="str">
        <f t="shared" ca="1" si="63"/>
        <v>546196,148321,142763,169165,547088,169172,145548,144150,188608,279140,291644,-1,-1,-1,-1,-1,-1,-1,-1,-1,-1,-1,-1,-1,-1,-1,-1,-1,-1,-1,-1,-1,-1,-1,-1,-1,-1,-1,-1,-1,-1,-1,-1,-1,-1,-1,-1,-1,-1</v>
      </c>
      <c r="BU234" t="str">
        <f t="shared" ca="1" si="63"/>
        <v>546196,148321,142763,169165,547088,169172,145548,144150,188608,279140,291644,-1,-1,-1,-1,-1,-1,-1,-1,-1,-1,-1,-1,-1,-1,-1,-1,-1,-1,-1,-1,-1,-1,-1,-1,-1,-1,-1,-1,-1,-1,-1,-1,-1,-1,-1,-1,-1,-1,-1</v>
      </c>
      <c r="BV234" t="str">
        <f t="shared" ca="1" si="63"/>
        <v>546196,148321,142763,169165,547088,169172,145548,144150,188608,279140,291644,-1,-1,-1,-1,-1,-1,-1,-1,-1,-1,-1,-1,-1,-1,-1,-1,-1,-1,-1,-1,-1,-1,-1,-1,-1,-1,-1,-1,-1,-1,-1,-1,-1,-1,-1,-1,-1,-1,-1,-1</v>
      </c>
      <c r="BW234" t="str">
        <f t="shared" ca="1" si="63"/>
        <v>546196,148321,142763,169165,547088,169172,145548,144150,188608,279140,291644,-1,-1,-1,-1,-1,-1,-1,-1,-1,-1,-1,-1,-1,-1,-1,-1,-1,-1,-1,-1,-1,-1,-1,-1,-1,-1,-1,-1,-1,-1,-1,-1,-1,-1,-1,-1,-1,-1,-1,-1,-1</v>
      </c>
      <c r="BX234" t="str">
        <f t="shared" ca="1" si="63"/>
        <v>546196,148321,142763,169165,547088,169172,145548,144150,188608,279140,291644,-1,-1,-1,-1,-1,-1,-1,-1,-1,-1,-1,-1,-1,-1,-1,-1,-1,-1,-1,-1,-1,-1,-1,-1,-1,-1,-1,-1,-1,-1,-1,-1,-1,-1,-1,-1,-1,-1,-1,-1,-1,-1</v>
      </c>
      <c r="BY234" t="str">
        <f t="shared" ca="1" si="63"/>
        <v>546196,148321,142763,169165,547088,169172,145548,144150,188608,279140,291644,-1,-1,-1,-1,-1,-1,-1,-1,-1,-1,-1,-1,-1,-1,-1,-1,-1,-1,-1,-1,-1,-1,-1,-1,-1,-1,-1,-1,-1,-1,-1,-1,-1,-1,-1,-1,-1,-1,-1,-1,-1,-1,-1</v>
      </c>
      <c r="BZ234" t="str">
        <f t="shared" ca="1" si="63"/>
        <v>546196,148321,142763,169165,547088,169172,145548,144150,188608,279140,291644,-1,-1,-1,-1,-1,-1,-1,-1,-1,-1,-1,-1,-1,-1,-1,-1,-1,-1,-1,-1,-1,-1,-1,-1,-1,-1,-1,-1,-1,-1,-1,-1,-1,-1,-1,-1,-1,-1,-1,-1,-1,-1,-1,-1</v>
      </c>
      <c r="CA234" t="str">
        <f t="shared" ca="1" si="63"/>
        <v>546196,148321,142763,169165,547088,169172,145548,144150,188608,279140,291644,-1,-1,-1,-1,-1,-1,-1,-1,-1,-1,-1,-1,-1,-1,-1,-1,-1,-1,-1,-1,-1,-1,-1,-1,-1,-1,-1,-1,-1,-1,-1,-1,-1,-1,-1,-1,-1,-1,-1,-1,-1,-1,-1,-1,-1</v>
      </c>
      <c r="CB234" t="str">
        <f t="shared" ca="1" si="63"/>
        <v>546196,148321,142763,169165,547088,169172,145548,144150,188608,279140,291644,-1,-1,-1,-1,-1,-1,-1,-1,-1,-1,-1,-1,-1,-1,-1,-1,-1,-1,-1,-1,-1,-1,-1,-1,-1,-1,-1,-1,-1,-1,-1,-1,-1,-1,-1,-1,-1,-1,-1,-1,-1,-1,-1,-1,-1,-1</v>
      </c>
      <c r="CC234" t="str">
        <f t="shared" ca="1" si="63"/>
        <v>546196,148321,142763,169165,547088,169172,145548,144150,188608,279140,291644,-1,-1,-1,-1,-1,-1,-1,-1,-1,-1,-1,-1,-1,-1,-1,-1,-1,-1,-1,-1,-1,-1,-1,-1,-1,-1,-1,-1,-1,-1,-1,-1,-1,-1,-1,-1,-1,-1,-1,-1,-1,-1,-1,-1,-1,-1,-1</v>
      </c>
      <c r="CD234" t="str">
        <f t="shared" ca="1" si="63"/>
        <v>546196,148321,142763,169165,547088,169172,145548,144150,188608,279140,291644,-1,-1,-1,-1,-1,-1,-1,-1,-1,-1,-1,-1,-1,-1,-1,-1,-1,-1,-1,-1,-1,-1,-1,-1,-1,-1,-1,-1,-1,-1,-1,-1,-1,-1,-1,-1,-1,-1,-1,-1,-1,-1,-1,-1,-1,-1,-1,-1</v>
      </c>
      <c r="CE234" t="str">
        <f t="shared" ca="1" si="63"/>
        <v>546196,148321,142763,169165,547088,169172,145548,144150,188608,279140,291644,-1,-1,-1,-1,-1,-1,-1,-1,-1,-1,-1,-1,-1,-1,-1,-1,-1,-1,-1,-1,-1,-1,-1,-1,-1,-1,-1,-1,-1,-1,-1,-1,-1,-1,-1,-1,-1,-1,-1,-1,-1,-1,-1,-1,-1,-1,-1,-1,-1</v>
      </c>
      <c r="CF234" t="str">
        <f t="shared" ca="1" si="63"/>
        <v>546196,148321,142763,169165,547088,169172,145548,144150,188608,279140,291644,-1,-1,-1,-1,-1,-1,-1,-1,-1,-1,-1,-1,-1,-1,-1,-1,-1,-1,-1,-1,-1,-1,-1,-1,-1,-1,-1,-1,-1,-1,-1,-1,-1,-1,-1,-1,-1,-1,-1,-1,-1,-1,-1,-1,-1,-1,-1,-1,-1,-1</v>
      </c>
      <c r="CG234" t="str">
        <f t="shared" ca="1" si="63"/>
        <v>546196,148321,142763,169165,547088,169172,145548,144150,188608,279140,291644,-1,-1,-1,-1,-1,-1,-1,-1,-1,-1,-1,-1,-1,-1,-1,-1,-1,-1,-1,-1,-1,-1,-1,-1,-1,-1,-1,-1,-1,-1,-1,-1,-1,-1,-1,-1,-1,-1,-1,-1,-1,-1,-1,-1,-1,-1,-1,-1,-1,-1,-1</v>
      </c>
      <c r="CH234" t="str">
        <f t="shared" ca="1" si="63"/>
        <v>546196,148321,142763,169165,547088,169172,145548,144150,188608,279140,291644,-1,-1,-1,-1,-1,-1,-1,-1,-1,-1,-1,-1,-1,-1,-1,-1,-1,-1,-1,-1,-1,-1,-1,-1,-1,-1,-1,-1,-1,-1,-1,-1,-1,-1,-1,-1,-1,-1,-1,-1,-1,-1,-1,-1,-1,-1,-1,-1,-1,-1,-1,-1</v>
      </c>
      <c r="CI234" t="str">
        <f t="shared" ca="1" si="63"/>
        <v>546196,148321,142763,169165,547088,169172,145548,144150,188608,279140,291644,-1,-1,-1,-1,-1,-1,-1,-1,-1,-1,-1,-1,-1,-1,-1,-1,-1,-1,-1,-1,-1,-1,-1,-1,-1,-1,-1,-1,-1,-1,-1,-1,-1,-1,-1,-1,-1,-1,-1,-1,-1,-1,-1,-1,-1,-1,-1,-1,-1,-1,-1,-1,-1</v>
      </c>
    </row>
    <row r="235" spans="24:87" x14ac:dyDescent="0.25">
      <c r="X235" t="str">
        <f>IndexTable!C19</f>
        <v>Force</v>
      </c>
      <c r="Y235" t="str">
        <f t="shared" ca="1" si="58"/>
        <v>46662,11813</v>
      </c>
      <c r="Z235" t="str">
        <f t="shared" ca="1" si="59"/>
        <v>46662,11813,43881</v>
      </c>
      <c r="AA235" t="str">
        <f t="shared" ca="1" si="63"/>
        <v>46662,11813,43881,1199817</v>
      </c>
      <c r="AB235" t="str">
        <f t="shared" ca="1" si="63"/>
        <v>46662,11813,43881,1199817,11818</v>
      </c>
      <c r="AC235" t="str">
        <f t="shared" ca="1" si="63"/>
        <v>46662,11813,43881,1199817,11818,24363</v>
      </c>
      <c r="AD235" t="str">
        <f t="shared" ca="1" si="63"/>
        <v>46662,11813,43881,1199817,11818,24363,-1</v>
      </c>
      <c r="AE235" t="str">
        <f t="shared" ca="1" si="63"/>
        <v>46662,11813,43881,1199817,11818,24363,-1,-1</v>
      </c>
      <c r="AF235" t="str">
        <f t="shared" ca="1" si="63"/>
        <v>46662,11813,43881,1199817,11818,24363,-1,-1,-1</v>
      </c>
      <c r="AG235" t="str">
        <f t="shared" ca="1" si="63"/>
        <v>46662,11813,43881,1199817,11818,24363,-1,-1,-1,-1</v>
      </c>
      <c r="AH235" t="str">
        <f t="shared" ca="1" si="63"/>
        <v>46662,11813,43881,1199817,11818,24363,-1,-1,-1,-1,-1</v>
      </c>
      <c r="AI235" t="str">
        <f t="shared" ca="1" si="63"/>
        <v>46662,11813,43881,1199817,11818,24363,-1,-1,-1,-1,-1,-1</v>
      </c>
      <c r="AJ235" t="str">
        <f t="shared" ca="1" si="63"/>
        <v>46662,11813,43881,1199817,11818,24363,-1,-1,-1,-1,-1,-1,-1</v>
      </c>
      <c r="AK235" t="str">
        <f t="shared" ca="1" si="63"/>
        <v>46662,11813,43881,1199817,11818,24363,-1,-1,-1,-1,-1,-1,-1,-1</v>
      </c>
      <c r="AL235" t="str">
        <f t="shared" ca="1" si="63"/>
        <v>46662,11813,43881,1199817,11818,24363,-1,-1,-1,-1,-1,-1,-1,-1,-1</v>
      </c>
      <c r="AM235" t="str">
        <f t="shared" ca="1" si="63"/>
        <v>46662,11813,43881,1199817,11818,24363,-1,-1,-1,-1,-1,-1,-1,-1,-1,-1</v>
      </c>
      <c r="AN235" t="str">
        <f t="shared" ca="1" si="63"/>
        <v>46662,11813,43881,1199817,11818,24363,-1,-1,-1,-1,-1,-1,-1,-1,-1,-1,-1</v>
      </c>
      <c r="AO235" t="str">
        <f t="shared" ca="1" si="63"/>
        <v>46662,11813,43881,1199817,11818,24363,-1,-1,-1,-1,-1,-1,-1,-1,-1,-1,-1,-1</v>
      </c>
      <c r="AP235" t="str">
        <f t="shared" ca="1" si="63"/>
        <v>46662,11813,43881,1199817,11818,24363,-1,-1,-1,-1,-1,-1,-1,-1,-1,-1,-1,-1,-1</v>
      </c>
      <c r="AQ235" t="str">
        <f t="shared" ca="1" si="63"/>
        <v>46662,11813,43881,1199817,11818,24363,-1,-1,-1,-1,-1,-1,-1,-1,-1,-1,-1,-1,-1,-1</v>
      </c>
      <c r="AR235" t="str">
        <f t="shared" ca="1" si="63"/>
        <v>46662,11813,43881,1199817,11818,24363,-1,-1,-1,-1,-1,-1,-1,-1,-1,-1,-1,-1,-1,-1,-1</v>
      </c>
      <c r="AS235" t="str">
        <f t="shared" ca="1" si="63"/>
        <v>46662,11813,43881,1199817,11818,24363,-1,-1,-1,-1,-1,-1,-1,-1,-1,-1,-1,-1,-1,-1,-1,-1</v>
      </c>
      <c r="AT235" t="str">
        <f t="shared" ca="1" si="63"/>
        <v>46662,11813,43881,1199817,11818,24363,-1,-1,-1,-1,-1,-1,-1,-1,-1,-1,-1,-1,-1,-1,-1,-1,-1</v>
      </c>
      <c r="AU235" t="str">
        <f t="shared" ca="1" si="63"/>
        <v>46662,11813,43881,1199817,11818,24363,-1,-1,-1,-1,-1,-1,-1,-1,-1,-1,-1,-1,-1,-1,-1,-1,-1,-1</v>
      </c>
      <c r="AV235" t="str">
        <f t="shared" ca="1" si="63"/>
        <v>46662,11813,43881,1199817,11818,24363,-1,-1,-1,-1,-1,-1,-1,-1,-1,-1,-1,-1,-1,-1,-1,-1,-1,-1,-1</v>
      </c>
      <c r="AW235" t="str">
        <f t="shared" ca="1" si="63"/>
        <v>46662,11813,43881,1199817,11818,24363,-1,-1,-1,-1,-1,-1,-1,-1,-1,-1,-1,-1,-1,-1,-1,-1,-1,-1,-1,-1</v>
      </c>
      <c r="AX235" t="str">
        <f t="shared" ca="1" si="63"/>
        <v>46662,11813,43881,1199817,11818,24363,-1,-1,-1,-1,-1,-1,-1,-1,-1,-1,-1,-1,-1,-1,-1,-1,-1,-1,-1,-1,-1</v>
      </c>
      <c r="AY235" t="str">
        <f t="shared" ca="1" si="63"/>
        <v>46662,11813,43881,1199817,11818,24363,-1,-1,-1,-1,-1,-1,-1,-1,-1,-1,-1,-1,-1,-1,-1,-1,-1,-1,-1,-1,-1,-1</v>
      </c>
      <c r="AZ235" t="str">
        <f t="shared" ca="1" si="63"/>
        <v>46662,11813,43881,1199817,11818,24363,-1,-1,-1,-1,-1,-1,-1,-1,-1,-1,-1,-1,-1,-1,-1,-1,-1,-1,-1,-1,-1,-1,-1</v>
      </c>
      <c r="BA235" t="str">
        <f t="shared" ca="1" si="63"/>
        <v>46662,11813,43881,1199817,11818,24363,-1,-1,-1,-1,-1,-1,-1,-1,-1,-1,-1,-1,-1,-1,-1,-1,-1,-1,-1,-1,-1,-1,-1,-1</v>
      </c>
      <c r="BB235" t="str">
        <f t="shared" ca="1" si="63"/>
        <v>46662,11813,43881,1199817,11818,24363,-1,-1,-1,-1,-1,-1,-1,-1,-1,-1,-1,-1,-1,-1,-1,-1,-1,-1,-1,-1,-1,-1,-1,-1,-1</v>
      </c>
      <c r="BC235" t="str">
        <f t="shared" ca="1" si="63"/>
        <v>46662,11813,43881,1199817,11818,24363,-1,-1,-1,-1,-1,-1,-1,-1,-1,-1,-1,-1,-1,-1,-1,-1,-1,-1,-1,-1,-1,-1,-1,-1,-1,-1</v>
      </c>
      <c r="BD235" t="str">
        <f t="shared" ca="1" si="63"/>
        <v>46662,11813,43881,1199817,11818,24363,-1,-1,-1,-1,-1,-1,-1,-1,-1,-1,-1,-1,-1,-1,-1,-1,-1,-1,-1,-1,-1,-1,-1,-1,-1,-1,-1</v>
      </c>
      <c r="BE235" t="str">
        <f t="shared" ca="1" si="63"/>
        <v>46662,11813,43881,1199817,11818,24363,-1,-1,-1,-1,-1,-1,-1,-1,-1,-1,-1,-1,-1,-1,-1,-1,-1,-1,-1,-1,-1,-1,-1,-1,-1,-1,-1,-1</v>
      </c>
      <c r="BF235" t="str">
        <f t="shared" ca="1" si="63"/>
        <v>46662,11813,43881,1199817,11818,24363,-1,-1,-1,-1,-1,-1,-1,-1,-1,-1,-1,-1,-1,-1,-1,-1,-1,-1,-1,-1,-1,-1,-1,-1,-1,-1,-1,-1,-1</v>
      </c>
      <c r="BG235" t="str">
        <f t="shared" ca="1" si="63"/>
        <v>46662,11813,43881,1199817,11818,24363,-1,-1,-1,-1,-1,-1,-1,-1,-1,-1,-1,-1,-1,-1,-1,-1,-1,-1,-1,-1,-1,-1,-1,-1,-1,-1,-1,-1,-1,-1</v>
      </c>
      <c r="BH235" t="str">
        <f t="shared" ca="1" si="63"/>
        <v>46662,11813,43881,1199817,11818,24363,-1,-1,-1,-1,-1,-1,-1,-1,-1,-1,-1,-1,-1,-1,-1,-1,-1,-1,-1,-1,-1,-1,-1,-1,-1,-1,-1,-1,-1,-1,-1</v>
      </c>
      <c r="BI235" t="str">
        <f t="shared" ca="1" si="63"/>
        <v>46662,11813,43881,1199817,11818,24363,-1,-1,-1,-1,-1,-1,-1,-1,-1,-1,-1,-1,-1,-1,-1,-1,-1,-1,-1,-1,-1,-1,-1,-1,-1,-1,-1,-1,-1,-1,-1,-1</v>
      </c>
      <c r="BJ235" t="str">
        <f t="shared" ca="1" si="63"/>
        <v>46662,11813,43881,1199817,11818,24363,-1,-1,-1,-1,-1,-1,-1,-1,-1,-1,-1,-1,-1,-1,-1,-1,-1,-1,-1,-1,-1,-1,-1,-1,-1,-1,-1,-1,-1,-1,-1,-1,-1</v>
      </c>
      <c r="BK235" t="str">
        <f t="shared" ca="1" si="63"/>
        <v>46662,11813,43881,1199817,11818,24363,-1,-1,-1,-1,-1,-1,-1,-1,-1,-1,-1,-1,-1,-1,-1,-1,-1,-1,-1,-1,-1,-1,-1,-1,-1,-1,-1,-1,-1,-1,-1,-1,-1,-1</v>
      </c>
      <c r="BL235" t="str">
        <f t="shared" ca="1" si="63"/>
        <v>46662,11813,43881,1199817,11818,24363,-1,-1,-1,-1,-1,-1,-1,-1,-1,-1,-1,-1,-1,-1,-1,-1,-1,-1,-1,-1,-1,-1,-1,-1,-1,-1,-1,-1,-1,-1,-1,-1,-1,-1,-1</v>
      </c>
      <c r="BM235" t="str">
        <f t="shared" ca="1" si="63"/>
        <v>46662,11813,43881,1199817,11818,24363,-1,-1,-1,-1,-1,-1,-1,-1,-1,-1,-1,-1,-1,-1,-1,-1,-1,-1,-1,-1,-1,-1,-1,-1,-1,-1,-1,-1,-1,-1,-1,-1,-1,-1,-1,-1</v>
      </c>
      <c r="BN235" t="str">
        <f t="shared" ca="1" si="63"/>
        <v>46662,11813,43881,1199817,11818,24363,-1,-1,-1,-1,-1,-1,-1,-1,-1,-1,-1,-1,-1,-1,-1,-1,-1,-1,-1,-1,-1,-1,-1,-1,-1,-1,-1,-1,-1,-1,-1,-1,-1,-1,-1,-1,-1</v>
      </c>
      <c r="BO235" t="str">
        <f t="shared" ca="1" si="63"/>
        <v>46662,11813,43881,1199817,11818,24363,-1,-1,-1,-1,-1,-1,-1,-1,-1,-1,-1,-1,-1,-1,-1,-1,-1,-1,-1,-1,-1,-1,-1,-1,-1,-1,-1,-1,-1,-1,-1,-1,-1,-1,-1,-1,-1,-1</v>
      </c>
      <c r="BP235" t="str">
        <f t="shared" ca="1" si="63"/>
        <v>46662,11813,43881,1199817,11818,24363,-1,-1,-1,-1,-1,-1,-1,-1,-1,-1,-1,-1,-1,-1,-1,-1,-1,-1,-1,-1,-1,-1,-1,-1,-1,-1,-1,-1,-1,-1,-1,-1,-1,-1,-1,-1,-1,-1,-1</v>
      </c>
      <c r="BQ235" t="str">
        <f t="shared" ca="1" si="63"/>
        <v>46662,11813,43881,1199817,11818,24363,-1,-1,-1,-1,-1,-1,-1,-1,-1,-1,-1,-1,-1,-1,-1,-1,-1,-1,-1,-1,-1,-1,-1,-1,-1,-1,-1,-1,-1,-1,-1,-1,-1,-1,-1,-1,-1,-1,-1,-1</v>
      </c>
      <c r="BR235" t="str">
        <f t="shared" ca="1" si="63"/>
        <v>46662,11813,43881,1199817,11818,24363,-1,-1,-1,-1,-1,-1,-1,-1,-1,-1,-1,-1,-1,-1,-1,-1,-1,-1,-1,-1,-1,-1,-1,-1,-1,-1,-1,-1,-1,-1,-1,-1,-1,-1,-1,-1,-1,-1,-1,-1,-1</v>
      </c>
      <c r="BS235" t="str">
        <f t="shared" ca="1" si="63"/>
        <v>46662,11813,43881,1199817,11818,24363,-1,-1,-1,-1,-1,-1,-1,-1,-1,-1,-1,-1,-1,-1,-1,-1,-1,-1,-1,-1,-1,-1,-1,-1,-1,-1,-1,-1,-1,-1,-1,-1,-1,-1,-1,-1,-1,-1,-1,-1,-1,-1</v>
      </c>
      <c r="BT235" t="str">
        <f t="shared" ca="1" si="63"/>
        <v>46662,11813,43881,1199817,11818,24363,-1,-1,-1,-1,-1,-1,-1,-1,-1,-1,-1,-1,-1,-1,-1,-1,-1,-1,-1,-1,-1,-1,-1,-1,-1,-1,-1,-1,-1,-1,-1,-1,-1,-1,-1,-1,-1,-1,-1,-1,-1,-1,-1</v>
      </c>
      <c r="BU235" t="str">
        <f t="shared" ca="1" si="63"/>
        <v>46662,11813,43881,1199817,11818,24363,-1,-1,-1,-1,-1,-1,-1,-1,-1,-1,-1,-1,-1,-1,-1,-1,-1,-1,-1,-1,-1,-1,-1,-1,-1,-1,-1,-1,-1,-1,-1,-1,-1,-1,-1,-1,-1,-1,-1,-1,-1,-1,-1,-1</v>
      </c>
      <c r="BV235" t="str">
        <f t="shared" ca="1" si="63"/>
        <v>46662,11813,43881,1199817,11818,24363,-1,-1,-1,-1,-1,-1,-1,-1,-1,-1,-1,-1,-1,-1,-1,-1,-1,-1,-1,-1,-1,-1,-1,-1,-1,-1,-1,-1,-1,-1,-1,-1,-1,-1,-1,-1,-1,-1,-1,-1,-1,-1,-1,-1,-1</v>
      </c>
      <c r="BW235" t="str">
        <f t="shared" ca="1" si="63"/>
        <v>46662,11813,43881,1199817,11818,24363,-1,-1,-1,-1,-1,-1,-1,-1,-1,-1,-1,-1,-1,-1,-1,-1,-1,-1,-1,-1,-1,-1,-1,-1,-1,-1,-1,-1,-1,-1,-1,-1,-1,-1,-1,-1,-1,-1,-1,-1,-1,-1,-1,-1,-1,-1</v>
      </c>
      <c r="BX235" t="str">
        <f t="shared" ca="1" si="63"/>
        <v>46662,11813,43881,1199817,11818,24363,-1,-1,-1,-1,-1,-1,-1,-1,-1,-1,-1,-1,-1,-1,-1,-1,-1,-1,-1,-1,-1,-1,-1,-1,-1,-1,-1,-1,-1,-1,-1,-1,-1,-1,-1,-1,-1,-1,-1,-1,-1,-1,-1,-1,-1,-1,-1</v>
      </c>
      <c r="BY235" t="str">
        <f t="shared" ca="1" si="63"/>
        <v>46662,11813,43881,1199817,11818,24363,-1,-1,-1,-1,-1,-1,-1,-1,-1,-1,-1,-1,-1,-1,-1,-1,-1,-1,-1,-1,-1,-1,-1,-1,-1,-1,-1,-1,-1,-1,-1,-1,-1,-1,-1,-1,-1,-1,-1,-1,-1,-1,-1,-1,-1,-1,-1,-1</v>
      </c>
      <c r="BZ235" t="str">
        <f t="shared" ca="1" si="63"/>
        <v>46662,11813,43881,1199817,11818,24363,-1,-1,-1,-1,-1,-1,-1,-1,-1,-1,-1,-1,-1,-1,-1,-1,-1,-1,-1,-1,-1,-1,-1,-1,-1,-1,-1,-1,-1,-1,-1,-1,-1,-1,-1,-1,-1,-1,-1,-1,-1,-1,-1,-1,-1,-1,-1,-1,-1</v>
      </c>
      <c r="CA235" t="str">
        <f t="shared" ca="1" si="63"/>
        <v>46662,11813,43881,1199817,11818,24363,-1,-1,-1,-1,-1,-1,-1,-1,-1,-1,-1,-1,-1,-1,-1,-1,-1,-1,-1,-1,-1,-1,-1,-1,-1,-1,-1,-1,-1,-1,-1,-1,-1,-1,-1,-1,-1,-1,-1,-1,-1,-1,-1,-1,-1,-1,-1,-1,-1,-1</v>
      </c>
      <c r="CB235" t="str">
        <f t="shared" ca="1" si="63"/>
        <v>46662,11813,43881,1199817,11818,24363,-1,-1,-1,-1,-1,-1,-1,-1,-1,-1,-1,-1,-1,-1,-1,-1,-1,-1,-1,-1,-1,-1,-1,-1,-1,-1,-1,-1,-1,-1,-1,-1,-1,-1,-1,-1,-1,-1,-1,-1,-1,-1,-1,-1,-1,-1,-1,-1,-1,-1,-1</v>
      </c>
      <c r="CC235" t="str">
        <f t="shared" ca="1" si="63"/>
        <v>46662,11813,43881,1199817,11818,24363,-1,-1,-1,-1,-1,-1,-1,-1,-1,-1,-1,-1,-1,-1,-1,-1,-1,-1,-1,-1,-1,-1,-1,-1,-1,-1,-1,-1,-1,-1,-1,-1,-1,-1,-1,-1,-1,-1,-1,-1,-1,-1,-1,-1,-1,-1,-1,-1,-1,-1,-1,-1</v>
      </c>
      <c r="CD235" t="str">
        <f t="shared" ca="1" si="63"/>
        <v>46662,11813,43881,1199817,11818,24363,-1,-1,-1,-1,-1,-1,-1,-1,-1,-1,-1,-1,-1,-1,-1,-1,-1,-1,-1,-1,-1,-1,-1,-1,-1,-1,-1,-1,-1,-1,-1,-1,-1,-1,-1,-1,-1,-1,-1,-1,-1,-1,-1,-1,-1,-1,-1,-1,-1,-1,-1,-1,-1</v>
      </c>
      <c r="CE235" t="str">
        <f t="shared" ca="1" si="63"/>
        <v>46662,11813,43881,1199817,11818,24363,-1,-1,-1,-1,-1,-1,-1,-1,-1,-1,-1,-1,-1,-1,-1,-1,-1,-1,-1,-1,-1,-1,-1,-1,-1,-1,-1,-1,-1,-1,-1,-1,-1,-1,-1,-1,-1,-1,-1,-1,-1,-1,-1,-1,-1,-1,-1,-1,-1,-1,-1,-1,-1,-1</v>
      </c>
      <c r="CF235" t="str">
        <f t="shared" ca="1" si="63"/>
        <v>46662,11813,43881,1199817,11818,24363,-1,-1,-1,-1,-1,-1,-1,-1,-1,-1,-1,-1,-1,-1,-1,-1,-1,-1,-1,-1,-1,-1,-1,-1,-1,-1,-1,-1,-1,-1,-1,-1,-1,-1,-1,-1,-1,-1,-1,-1,-1,-1,-1,-1,-1,-1,-1,-1,-1,-1,-1,-1,-1,-1,-1</v>
      </c>
      <c r="CG235" t="str">
        <f t="shared" ca="1" si="63"/>
        <v>46662,11813,43881,1199817,11818,24363,-1,-1,-1,-1,-1,-1,-1,-1,-1,-1,-1,-1,-1,-1,-1,-1,-1,-1,-1,-1,-1,-1,-1,-1,-1,-1,-1,-1,-1,-1,-1,-1,-1,-1,-1,-1,-1,-1,-1,-1,-1,-1,-1,-1,-1,-1,-1,-1,-1,-1,-1,-1,-1,-1,-1,-1</v>
      </c>
      <c r="CH235" t="str">
        <f t="shared" ca="1" si="63"/>
        <v>46662,11813,43881,1199817,11818,24363,-1,-1,-1,-1,-1,-1,-1,-1,-1,-1,-1,-1,-1,-1,-1,-1,-1,-1,-1,-1,-1,-1,-1,-1,-1,-1,-1,-1,-1,-1,-1,-1,-1,-1,-1,-1,-1,-1,-1,-1,-1,-1,-1,-1,-1,-1,-1,-1,-1,-1,-1,-1,-1,-1,-1,-1,-1</v>
      </c>
      <c r="CI235" t="str">
        <f t="shared" ca="1" si="63"/>
        <v>46662,11813,43881,1199817,11818,24363,-1,-1,-1,-1,-1,-1,-1,-1,-1,-1,-1,-1,-1,-1,-1,-1,-1,-1,-1,-1,-1,-1,-1,-1,-1,-1,-1,-1,-1,-1,-1,-1,-1,-1,-1,-1,-1,-1,-1,-1,-1,-1,-1,-1,-1,-1,-1,-1,-1,-1,-1,-1,-1,-1,-1,-1,-1,-1</v>
      </c>
    </row>
    <row r="236" spans="24:87" x14ac:dyDescent="0.25">
      <c r="X236" t="str">
        <f>IndexTable!C20</f>
        <v>Frost</v>
      </c>
      <c r="Y236" t="str">
        <f t="shared" ca="1" si="58"/>
        <v>190004,162237</v>
      </c>
      <c r="Z236" t="str">
        <f t="shared" ca="1" si="59"/>
        <v>190004,162237,162240</v>
      </c>
      <c r="AA236" t="str">
        <f t="shared" ca="1" si="63"/>
        <v>190004,162237,162240,1263598</v>
      </c>
      <c r="AB236" t="str">
        <f t="shared" ca="1" si="63"/>
        <v>190004,162237,162240,1263598,150340</v>
      </c>
      <c r="AC236" t="str">
        <f t="shared" ca="1" si="63"/>
        <v>190004,162237,162240,1263598,150340,1082919</v>
      </c>
      <c r="AD236" t="str">
        <f t="shared" ca="1" si="63"/>
        <v>190004,162237,162240,1263598,150340,1082919,163630</v>
      </c>
      <c r="AE236" t="str">
        <f t="shared" ca="1" si="63"/>
        <v>190004,162237,162240,1263598,150340,1082919,163630,543388</v>
      </c>
      <c r="AF236" t="str">
        <f t="shared" ca="1" si="63"/>
        <v>190004,162237,162240,1263598,150340,1082919,163630,543388,144150</v>
      </c>
      <c r="AG236" t="str">
        <f t="shared" ca="1" si="63"/>
        <v>190004,162237,162240,1263598,150340,1082919,163630,543388,144150,133720</v>
      </c>
      <c r="AH236" t="str">
        <f t="shared" ca="1" si="63"/>
        <v>190004,162237,162240,1263598,150340,1082919,163630,543388,144150,133720,539180</v>
      </c>
      <c r="AI236" t="str">
        <f t="shared" ca="1" si="63"/>
        <v>190004,162237,162240,1263598,150340,1082919,163630,543388,144150,133720,539180,185819</v>
      </c>
      <c r="AJ236" t="str">
        <f t="shared" ca="1" si="63"/>
        <v>190004,162237,162240,1263598,150340,1082919,163630,543388,144150,133720,539180,185819,-1</v>
      </c>
      <c r="AK236" t="str">
        <f t="shared" ca="1" si="63"/>
        <v>190004,162237,162240,1263598,150340,1082919,163630,543388,144150,133720,539180,185819,-1,-1</v>
      </c>
      <c r="AL236" t="str">
        <f t="shared" ca="1" si="63"/>
        <v>190004,162237,162240,1263598,150340,1082919,163630,543388,144150,133720,539180,185819,-1,-1,-1</v>
      </c>
      <c r="AM236" t="str">
        <f t="shared" ca="1" si="63"/>
        <v>190004,162237,162240,1263598,150340,1082919,163630,543388,144150,133720,539180,185819,-1,-1,-1,-1</v>
      </c>
      <c r="AN236" t="str">
        <f t="shared" ca="1" si="63"/>
        <v>190004,162237,162240,1263598,150340,1082919,163630,543388,144150,133720,539180,185819,-1,-1,-1,-1,-1</v>
      </c>
      <c r="AO236" t="str">
        <f t="shared" ca="1" si="63"/>
        <v>190004,162237,162240,1263598,150340,1082919,163630,543388,144150,133720,539180,185819,-1,-1,-1,-1,-1,-1</v>
      </c>
      <c r="AP236" t="str">
        <f t="shared" ca="1" si="63"/>
        <v>190004,162237,162240,1263598,150340,1082919,163630,543388,144150,133720,539180,185819,-1,-1,-1,-1,-1,-1,-1</v>
      </c>
      <c r="AQ236" t="str">
        <f t="shared" ca="1" si="63"/>
        <v>190004,162237,162240,1263598,150340,1082919,163630,543388,144150,133720,539180,185819,-1,-1,-1,-1,-1,-1,-1,-1</v>
      </c>
      <c r="AR236" t="str">
        <f t="shared" ca="1" si="63"/>
        <v>190004,162237,162240,1263598,150340,1082919,163630,543388,144150,133720,539180,185819,-1,-1,-1,-1,-1,-1,-1,-1,-1</v>
      </c>
      <c r="AS236" t="str">
        <f t="shared" ca="1" si="63"/>
        <v>190004,162237,162240,1263598,150340,1082919,163630,543388,144150,133720,539180,185819,-1,-1,-1,-1,-1,-1,-1,-1,-1,-1</v>
      </c>
      <c r="AT236" t="str">
        <f t="shared" ca="1" si="63"/>
        <v>190004,162237,162240,1263598,150340,1082919,163630,543388,144150,133720,539180,185819,-1,-1,-1,-1,-1,-1,-1,-1,-1,-1,-1</v>
      </c>
      <c r="AU236" t="str">
        <f t="shared" ca="1" si="63"/>
        <v>190004,162237,162240,1263598,150340,1082919,163630,543388,144150,133720,539180,185819,-1,-1,-1,-1,-1,-1,-1,-1,-1,-1,-1,-1</v>
      </c>
      <c r="AV236" t="str">
        <f t="shared" ca="1" si="63"/>
        <v>190004,162237,162240,1263598,150340,1082919,163630,543388,144150,133720,539180,185819,-1,-1,-1,-1,-1,-1,-1,-1,-1,-1,-1,-1,-1</v>
      </c>
      <c r="AW236" t="str">
        <f t="shared" ca="1" si="63"/>
        <v>190004,162237,162240,1263598,150340,1082919,163630,543388,144150,133720,539180,185819,-1,-1,-1,-1,-1,-1,-1,-1,-1,-1,-1,-1,-1,-1</v>
      </c>
      <c r="AX236" t="str">
        <f t="shared" ca="1" si="63"/>
        <v>190004,162237,162240,1263598,150340,1082919,163630,543388,144150,133720,539180,185819,-1,-1,-1,-1,-1,-1,-1,-1,-1,-1,-1,-1,-1,-1,-1</v>
      </c>
      <c r="AY236" t="str">
        <f t="shared" ca="1" si="63"/>
        <v>190004,162237,162240,1263598,150340,1082919,163630,543388,144150,133720,539180,185819,-1,-1,-1,-1,-1,-1,-1,-1,-1,-1,-1,-1,-1,-1,-1,-1</v>
      </c>
      <c r="AZ236" t="str">
        <f t="shared" ca="1" si="63"/>
        <v>190004,162237,162240,1263598,150340,1082919,163630,543388,144150,133720,539180,185819,-1,-1,-1,-1,-1,-1,-1,-1,-1,-1,-1,-1,-1,-1,-1,-1,-1</v>
      </c>
      <c r="BA236" t="str">
        <f t="shared" ca="1" si="63"/>
        <v>190004,162237,162240,1263598,150340,1082919,163630,543388,144150,133720,539180,185819,-1,-1,-1,-1,-1,-1,-1,-1,-1,-1,-1,-1,-1,-1,-1,-1,-1,-1</v>
      </c>
      <c r="BB236" t="str">
        <f t="shared" ca="1" si="63"/>
        <v>190004,162237,162240,1263598,150340,1082919,163630,543388,144150,133720,539180,185819,-1,-1,-1,-1,-1,-1,-1,-1,-1,-1,-1,-1,-1,-1,-1,-1,-1,-1,-1</v>
      </c>
      <c r="BC236" t="str">
        <f t="shared" ca="1" si="63"/>
        <v>190004,162237,162240,1263598,150340,1082919,163630,543388,144150,133720,539180,185819,-1,-1,-1,-1,-1,-1,-1,-1,-1,-1,-1,-1,-1,-1,-1,-1,-1,-1,-1,-1</v>
      </c>
      <c r="BD236" t="str">
        <f t="shared" ca="1" si="63"/>
        <v>190004,162237,162240,1263598,150340,1082919,163630,543388,144150,133720,539180,185819,-1,-1,-1,-1,-1,-1,-1,-1,-1,-1,-1,-1,-1,-1,-1,-1,-1,-1,-1,-1,-1</v>
      </c>
      <c r="BE236" t="str">
        <f t="shared" ca="1" si="63"/>
        <v>190004,162237,162240,1263598,150340,1082919,163630,543388,144150,133720,539180,185819,-1,-1,-1,-1,-1,-1,-1,-1,-1,-1,-1,-1,-1,-1,-1,-1,-1,-1,-1,-1,-1,-1</v>
      </c>
      <c r="BF236" t="str">
        <f t="shared" ca="1" si="63"/>
        <v>190004,162237,162240,1263598,150340,1082919,163630,543388,144150,133720,539180,185819,-1,-1,-1,-1,-1,-1,-1,-1,-1,-1,-1,-1,-1,-1,-1,-1,-1,-1,-1,-1,-1,-1,-1</v>
      </c>
      <c r="BG236" t="str">
        <f t="shared" ca="1" si="63"/>
        <v>190004,162237,162240,1263598,150340,1082919,163630,543388,144150,133720,539180,185819,-1,-1,-1,-1,-1,-1,-1,-1,-1,-1,-1,-1,-1,-1,-1,-1,-1,-1,-1,-1,-1,-1,-1,-1</v>
      </c>
      <c r="BH236" t="str">
        <f t="shared" ca="1" si="63"/>
        <v>190004,162237,162240,1263598,150340,1082919,163630,543388,144150,133720,539180,185819,-1,-1,-1,-1,-1,-1,-1,-1,-1,-1,-1,-1,-1,-1,-1,-1,-1,-1,-1,-1,-1,-1,-1,-1,-1</v>
      </c>
      <c r="BI236" t="str">
        <f t="shared" ca="1" si="63"/>
        <v>190004,162237,162240,1263598,150340,1082919,163630,543388,144150,133720,539180,185819,-1,-1,-1,-1,-1,-1,-1,-1,-1,-1,-1,-1,-1,-1,-1,-1,-1,-1,-1,-1,-1,-1,-1,-1,-1,-1</v>
      </c>
      <c r="BJ236" t="str">
        <f t="shared" ca="1" si="63"/>
        <v>190004,162237,162240,1263598,150340,1082919,163630,543388,144150,133720,539180,185819,-1,-1,-1,-1,-1,-1,-1,-1,-1,-1,-1,-1,-1,-1,-1,-1,-1,-1,-1,-1,-1,-1,-1,-1,-1,-1,-1</v>
      </c>
      <c r="BK236" t="str">
        <f t="shared" ca="1" si="63"/>
        <v>190004,162237,162240,1263598,150340,1082919,163630,543388,144150,133720,539180,185819,-1,-1,-1,-1,-1,-1,-1,-1,-1,-1,-1,-1,-1,-1,-1,-1,-1,-1,-1,-1,-1,-1,-1,-1,-1,-1,-1,-1</v>
      </c>
      <c r="BL236" t="str">
        <f t="shared" ca="1" si="63"/>
        <v>190004,162237,162240,1263598,150340,1082919,163630,543388,144150,133720,539180,185819,-1,-1,-1,-1,-1,-1,-1,-1,-1,-1,-1,-1,-1,-1,-1,-1,-1,-1,-1,-1,-1,-1,-1,-1,-1,-1,-1,-1,-1</v>
      </c>
      <c r="BM236" t="str">
        <f t="shared" ca="1" si="63"/>
        <v>190004,162237,162240,1263598,150340,1082919,163630,543388,144150,133720,539180,185819,-1,-1,-1,-1,-1,-1,-1,-1,-1,-1,-1,-1,-1,-1,-1,-1,-1,-1,-1,-1,-1,-1,-1,-1,-1,-1,-1,-1,-1,-1</v>
      </c>
      <c r="BN236" t="str">
        <f t="shared" ca="1" si="63"/>
        <v>190004,162237,162240,1263598,150340,1082919,163630,543388,144150,133720,539180,185819,-1,-1,-1,-1,-1,-1,-1,-1,-1,-1,-1,-1,-1,-1,-1,-1,-1,-1,-1,-1,-1,-1,-1,-1,-1,-1,-1,-1,-1,-1,-1</v>
      </c>
      <c r="BO236" t="str">
        <f t="shared" ca="1" si="63"/>
        <v>190004,162237,162240,1263598,150340,1082919,163630,543388,144150,133720,539180,185819,-1,-1,-1,-1,-1,-1,-1,-1,-1,-1,-1,-1,-1,-1,-1,-1,-1,-1,-1,-1,-1,-1,-1,-1,-1,-1,-1,-1,-1,-1,-1,-1</v>
      </c>
      <c r="BP236" t="str">
        <f t="shared" ca="1" si="63"/>
        <v>190004,162237,162240,1263598,150340,1082919,163630,543388,144150,133720,539180,185819,-1,-1,-1,-1,-1,-1,-1,-1,-1,-1,-1,-1,-1,-1,-1,-1,-1,-1,-1,-1,-1,-1,-1,-1,-1,-1,-1,-1,-1,-1,-1,-1,-1</v>
      </c>
      <c r="BQ236" t="str">
        <f t="shared" ca="1" si="63"/>
        <v>190004,162237,162240,1263598,150340,1082919,163630,543388,144150,133720,539180,185819,-1,-1,-1,-1,-1,-1,-1,-1,-1,-1,-1,-1,-1,-1,-1,-1,-1,-1,-1,-1,-1,-1,-1,-1,-1,-1,-1,-1,-1,-1,-1,-1,-1,-1</v>
      </c>
      <c r="BR236" t="str">
        <f t="shared" ca="1" si="63"/>
        <v>190004,162237,162240,1263598,150340,1082919,163630,543388,144150,133720,539180,185819,-1,-1,-1,-1,-1,-1,-1,-1,-1,-1,-1,-1,-1,-1,-1,-1,-1,-1,-1,-1,-1,-1,-1,-1,-1,-1,-1,-1,-1,-1,-1,-1,-1,-1,-1</v>
      </c>
      <c r="BS236" t="str">
        <f t="shared" ca="1" si="63"/>
        <v>190004,162237,162240,1263598,150340,1082919,163630,543388,144150,133720,539180,185819,-1,-1,-1,-1,-1,-1,-1,-1,-1,-1,-1,-1,-1,-1,-1,-1,-1,-1,-1,-1,-1,-1,-1,-1,-1,-1,-1,-1,-1,-1,-1,-1,-1,-1,-1,-1</v>
      </c>
      <c r="BT236" t="str">
        <f t="shared" ca="1" si="63"/>
        <v>190004,162237,162240,1263598,150340,1082919,163630,543388,144150,133720,539180,185819,-1,-1,-1,-1,-1,-1,-1,-1,-1,-1,-1,-1,-1,-1,-1,-1,-1,-1,-1,-1,-1,-1,-1,-1,-1,-1,-1,-1,-1,-1,-1,-1,-1,-1,-1,-1,-1</v>
      </c>
      <c r="BU236" t="str">
        <f t="shared" ca="1" si="63"/>
        <v>190004,162237,162240,1263598,150340,1082919,163630,543388,144150,133720,539180,185819,-1,-1,-1,-1,-1,-1,-1,-1,-1,-1,-1,-1,-1,-1,-1,-1,-1,-1,-1,-1,-1,-1,-1,-1,-1,-1,-1,-1,-1,-1,-1,-1,-1,-1,-1,-1,-1,-1</v>
      </c>
      <c r="BV236" t="str">
        <f t="shared" ca="1" si="63"/>
        <v>190004,162237,162240,1263598,150340,1082919,163630,543388,144150,133720,539180,185819,-1,-1,-1,-1,-1,-1,-1,-1,-1,-1,-1,-1,-1,-1,-1,-1,-1,-1,-1,-1,-1,-1,-1,-1,-1,-1,-1,-1,-1,-1,-1,-1,-1,-1,-1,-1,-1,-1,-1</v>
      </c>
      <c r="BW236" t="str">
        <f t="shared" ca="1" si="63"/>
        <v>190004,162237,162240,1263598,150340,1082919,163630,543388,144150,133720,539180,185819,-1,-1,-1,-1,-1,-1,-1,-1,-1,-1,-1,-1,-1,-1,-1,-1,-1,-1,-1,-1,-1,-1,-1,-1,-1,-1,-1,-1,-1,-1,-1,-1,-1,-1,-1,-1,-1,-1,-1,-1</v>
      </c>
      <c r="BX236" t="str">
        <f t="shared" ca="1" si="63"/>
        <v>190004,162237,162240,1263598,150340,1082919,163630,543388,144150,133720,539180,185819,-1,-1,-1,-1,-1,-1,-1,-1,-1,-1,-1,-1,-1,-1,-1,-1,-1,-1,-1,-1,-1,-1,-1,-1,-1,-1,-1,-1,-1,-1,-1,-1,-1,-1,-1,-1,-1,-1,-1,-1,-1</v>
      </c>
      <c r="BY236" t="str">
        <f t="shared" ca="1" si="63"/>
        <v>190004,162237,162240,1263598,150340,1082919,163630,543388,144150,133720,539180,185819,-1,-1,-1,-1,-1,-1,-1,-1,-1,-1,-1,-1,-1,-1,-1,-1,-1,-1,-1,-1,-1,-1,-1,-1,-1,-1,-1,-1,-1,-1,-1,-1,-1,-1,-1,-1,-1,-1,-1,-1,-1,-1</v>
      </c>
      <c r="BZ236" t="str">
        <f t="shared" ca="1" si="63"/>
        <v>190004,162237,162240,1263598,150340,1082919,163630,543388,144150,133720,539180,185819,-1,-1,-1,-1,-1,-1,-1,-1,-1,-1,-1,-1,-1,-1,-1,-1,-1,-1,-1,-1,-1,-1,-1,-1,-1,-1,-1,-1,-1,-1,-1,-1,-1,-1,-1,-1,-1,-1,-1,-1,-1,-1,-1</v>
      </c>
      <c r="CA236" t="str">
        <f t="shared" ca="1" si="63"/>
        <v>190004,162237,162240,1263598,150340,1082919,163630,543388,144150,133720,539180,185819,-1,-1,-1,-1,-1,-1,-1,-1,-1,-1,-1,-1,-1,-1,-1,-1,-1,-1,-1,-1,-1,-1,-1,-1,-1,-1,-1,-1,-1,-1,-1,-1,-1,-1,-1,-1,-1,-1,-1,-1,-1,-1,-1,-1</v>
      </c>
      <c r="CB236" t="str">
        <f t="shared" ca="1" si="63"/>
        <v>190004,162237,162240,1263598,150340,1082919,163630,543388,144150,133720,539180,185819,-1,-1,-1,-1,-1,-1,-1,-1,-1,-1,-1,-1,-1,-1,-1,-1,-1,-1,-1,-1,-1,-1,-1,-1,-1,-1,-1,-1,-1,-1,-1,-1,-1,-1,-1,-1,-1,-1,-1,-1,-1,-1,-1,-1,-1</v>
      </c>
      <c r="CC236" t="str">
        <f t="shared" ca="1" si="63"/>
        <v>190004,162237,162240,1263598,150340,1082919,163630,543388,144150,133720,539180,185819,-1,-1,-1,-1,-1,-1,-1,-1,-1,-1,-1,-1,-1,-1,-1,-1,-1,-1,-1,-1,-1,-1,-1,-1,-1,-1,-1,-1,-1,-1,-1,-1,-1,-1,-1,-1,-1,-1,-1,-1,-1,-1,-1,-1,-1,-1</v>
      </c>
      <c r="CD236" t="str">
        <f t="shared" ca="1" si="63"/>
        <v>190004,162237,162240,1263598,150340,1082919,163630,543388,144150,133720,539180,185819,-1,-1,-1,-1,-1,-1,-1,-1,-1,-1,-1,-1,-1,-1,-1,-1,-1,-1,-1,-1,-1,-1,-1,-1,-1,-1,-1,-1,-1,-1,-1,-1,-1,-1,-1,-1,-1,-1,-1,-1,-1,-1,-1,-1,-1,-1,-1</v>
      </c>
      <c r="CE236" t="str">
        <f t="shared" ca="1" si="63"/>
        <v>190004,162237,162240,1263598,150340,1082919,163630,543388,144150,133720,539180,185819,-1,-1,-1,-1,-1,-1,-1,-1,-1,-1,-1,-1,-1,-1,-1,-1,-1,-1,-1,-1,-1,-1,-1,-1,-1,-1,-1,-1,-1,-1,-1,-1,-1,-1,-1,-1,-1,-1,-1,-1,-1,-1,-1,-1,-1,-1,-1,-1</v>
      </c>
      <c r="CF236" t="str">
        <f t="shared" ca="1" si="63"/>
        <v>190004,162237,162240,1263598,150340,1082919,163630,543388,144150,133720,539180,185819,-1,-1,-1,-1,-1,-1,-1,-1,-1,-1,-1,-1,-1,-1,-1,-1,-1,-1,-1,-1,-1,-1,-1,-1,-1,-1,-1,-1,-1,-1,-1,-1,-1,-1,-1,-1,-1,-1,-1,-1,-1,-1,-1,-1,-1,-1,-1,-1,-1</v>
      </c>
      <c r="CG236" t="str">
        <f t="shared" ca="1" si="63"/>
        <v>190004,162237,162240,1263598,150340,1082919,163630,543388,144150,133720,539180,185819,-1,-1,-1,-1,-1,-1,-1,-1,-1,-1,-1,-1,-1,-1,-1,-1,-1,-1,-1,-1,-1,-1,-1,-1,-1,-1,-1,-1,-1,-1,-1,-1,-1,-1,-1,-1,-1,-1,-1,-1,-1,-1,-1,-1,-1,-1,-1,-1,-1,-1</v>
      </c>
      <c r="CH236" t="str">
        <f t="shared" ca="1" si="63"/>
        <v>190004,162237,162240,1263598,150340,1082919,163630,543388,144150,133720,539180,185819,-1,-1,-1,-1,-1,-1,-1,-1,-1,-1,-1,-1,-1,-1,-1,-1,-1,-1,-1,-1,-1,-1,-1,-1,-1,-1,-1,-1,-1,-1,-1,-1,-1,-1,-1,-1,-1,-1,-1,-1,-1,-1,-1,-1,-1,-1,-1,-1,-1,-1,-1</v>
      </c>
      <c r="CI236" t="str">
        <f t="shared" ca="1" si="63"/>
        <v>190004,162237,162240,1263598,150340,1082919,163630,543388,144150,133720,539180,185819,-1,-1,-1,-1,-1,-1,-1,-1,-1,-1,-1,-1,-1,-1,-1,-1,-1,-1,-1,-1,-1,-1,-1,-1,-1,-1,-1,-1,-1,-1,-1,-1,-1,-1,-1,-1,-1,-1,-1,-1,-1,-1,-1,-1,-1,-1,-1,-1,-1,-1,-1,-1</v>
      </c>
    </row>
    <row r="237" spans="24:87" x14ac:dyDescent="0.25">
      <c r="X237" t="str">
        <f>IndexTable!C21</f>
        <v>Gravity</v>
      </c>
      <c r="Y237" t="str">
        <f t="shared" ca="1" si="58"/>
        <v>21534,42475</v>
      </c>
      <c r="Z237" t="str">
        <f t="shared" ca="1" si="59"/>
        <v>21534,42475,-1</v>
      </c>
      <c r="AA237" t="str">
        <f t="shared" ca="1" si="63"/>
        <v>21534,42475,-1,-1</v>
      </c>
      <c r="AB237" t="str">
        <f t="shared" ca="1" si="63"/>
        <v>21534,42475,-1,-1,-1</v>
      </c>
      <c r="AC237" t="str">
        <f t="shared" ca="1" si="63"/>
        <v>21534,42475,-1,-1,-1,-1</v>
      </c>
      <c r="AD237" t="str">
        <f t="shared" ca="1" si="63"/>
        <v>21534,42475,-1,-1,-1,-1,-1</v>
      </c>
      <c r="AE237" t="str">
        <f t="shared" ca="1" si="63"/>
        <v>21534,42475,-1,-1,-1,-1,-1,-1</v>
      </c>
      <c r="AF237" t="str">
        <f t="shared" ca="1" si="63"/>
        <v>21534,42475,-1,-1,-1,-1,-1,-1,-1</v>
      </c>
      <c r="AG237" t="str">
        <f t="shared" ca="1" si="63"/>
        <v>21534,42475,-1,-1,-1,-1,-1,-1,-1,-1</v>
      </c>
      <c r="AH237" t="str">
        <f t="shared" ca="1" si="63"/>
        <v>21534,42475,-1,-1,-1,-1,-1,-1,-1,-1,-1</v>
      </c>
      <c r="AI237" t="str">
        <f t="shared" ca="1" si="63"/>
        <v>21534,42475,-1,-1,-1,-1,-1,-1,-1,-1,-1,-1</v>
      </c>
      <c r="AJ237" t="str">
        <f t="shared" ca="1" si="63"/>
        <v>21534,42475,-1,-1,-1,-1,-1,-1,-1,-1,-1,-1,-1</v>
      </c>
      <c r="AK237" t="str">
        <f t="shared" ca="1" si="63"/>
        <v>21534,42475,-1,-1,-1,-1,-1,-1,-1,-1,-1,-1,-1,-1</v>
      </c>
      <c r="AL237" t="str">
        <f t="shared" ca="1" si="63"/>
        <v>21534,42475,-1,-1,-1,-1,-1,-1,-1,-1,-1,-1,-1,-1,-1</v>
      </c>
      <c r="AM237" t="str">
        <f t="shared" ca="1" si="63"/>
        <v>21534,42475,-1,-1,-1,-1,-1,-1,-1,-1,-1,-1,-1,-1,-1,-1</v>
      </c>
      <c r="AN237" t="str">
        <f t="shared" ca="1" si="63"/>
        <v>21534,42475,-1,-1,-1,-1,-1,-1,-1,-1,-1,-1,-1,-1,-1,-1,-1</v>
      </c>
      <c r="AO237" t="str">
        <f t="shared" ca="1" si="63"/>
        <v>21534,42475,-1,-1,-1,-1,-1,-1,-1,-1,-1,-1,-1,-1,-1,-1,-1,-1</v>
      </c>
      <c r="AP237" t="str">
        <f t="shared" ca="1" si="63"/>
        <v>21534,42475,-1,-1,-1,-1,-1,-1,-1,-1,-1,-1,-1,-1,-1,-1,-1,-1,-1</v>
      </c>
      <c r="AQ237" t="str">
        <f t="shared" ca="1" si="63"/>
        <v>21534,42475,-1,-1,-1,-1,-1,-1,-1,-1,-1,-1,-1,-1,-1,-1,-1,-1,-1,-1</v>
      </c>
      <c r="AR237" t="str">
        <f t="shared" ca="1" si="63"/>
        <v>21534,42475,-1,-1,-1,-1,-1,-1,-1,-1,-1,-1,-1,-1,-1,-1,-1,-1,-1,-1,-1</v>
      </c>
      <c r="AS237" t="str">
        <f t="shared" ca="1" si="63"/>
        <v>21534,42475,-1,-1,-1,-1,-1,-1,-1,-1,-1,-1,-1,-1,-1,-1,-1,-1,-1,-1,-1,-1</v>
      </c>
      <c r="AT237" t="str">
        <f t="shared" ca="1" si="63"/>
        <v>21534,42475,-1,-1,-1,-1,-1,-1,-1,-1,-1,-1,-1,-1,-1,-1,-1,-1,-1,-1,-1,-1,-1</v>
      </c>
      <c r="AU237" t="str">
        <f t="shared" ca="1" si="63"/>
        <v>21534,42475,-1,-1,-1,-1,-1,-1,-1,-1,-1,-1,-1,-1,-1,-1,-1,-1,-1,-1,-1,-1,-1,-1</v>
      </c>
      <c r="AV237" t="str">
        <f t="shared" ca="1" si="63"/>
        <v>21534,42475,-1,-1,-1,-1,-1,-1,-1,-1,-1,-1,-1,-1,-1,-1,-1,-1,-1,-1,-1,-1,-1,-1,-1</v>
      </c>
      <c r="AW237" t="str">
        <f t="shared" ca="1" si="63"/>
        <v>21534,42475,-1,-1,-1,-1,-1,-1,-1,-1,-1,-1,-1,-1,-1,-1,-1,-1,-1,-1,-1,-1,-1,-1,-1,-1</v>
      </c>
      <c r="AX237" t="str">
        <f t="shared" ca="1" si="63"/>
        <v>21534,42475,-1,-1,-1,-1,-1,-1,-1,-1,-1,-1,-1,-1,-1,-1,-1,-1,-1,-1,-1,-1,-1,-1,-1,-1,-1</v>
      </c>
      <c r="AY237" t="str">
        <f t="shared" ca="1" si="63"/>
        <v>21534,42475,-1,-1,-1,-1,-1,-1,-1,-1,-1,-1,-1,-1,-1,-1,-1,-1,-1,-1,-1,-1,-1,-1,-1,-1,-1,-1</v>
      </c>
      <c r="AZ237" t="str">
        <f t="shared" ca="1" si="63"/>
        <v>21534,42475,-1,-1,-1,-1,-1,-1,-1,-1,-1,-1,-1,-1,-1,-1,-1,-1,-1,-1,-1,-1,-1,-1,-1,-1,-1,-1,-1</v>
      </c>
      <c r="BA237" t="str">
        <f t="shared" ca="1" si="63"/>
        <v>21534,42475,-1,-1,-1,-1,-1,-1,-1,-1,-1,-1,-1,-1,-1,-1,-1,-1,-1,-1,-1,-1,-1,-1,-1,-1,-1,-1,-1,-1</v>
      </c>
      <c r="BB237" t="str">
        <f t="shared" ca="1" si="63"/>
        <v>21534,42475,-1,-1,-1,-1,-1,-1,-1,-1,-1,-1,-1,-1,-1,-1,-1,-1,-1,-1,-1,-1,-1,-1,-1,-1,-1,-1,-1,-1,-1</v>
      </c>
      <c r="BC237" t="str">
        <f t="shared" ca="1" si="63"/>
        <v>21534,42475,-1,-1,-1,-1,-1,-1,-1,-1,-1,-1,-1,-1,-1,-1,-1,-1,-1,-1,-1,-1,-1,-1,-1,-1,-1,-1,-1,-1,-1,-1</v>
      </c>
      <c r="BD237" t="str">
        <f t="shared" ca="1" si="63"/>
        <v>21534,42475,-1,-1,-1,-1,-1,-1,-1,-1,-1,-1,-1,-1,-1,-1,-1,-1,-1,-1,-1,-1,-1,-1,-1,-1,-1,-1,-1,-1,-1,-1,-1</v>
      </c>
      <c r="BE237" t="str">
        <f t="shared" ca="1" si="63"/>
        <v>21534,42475,-1,-1,-1,-1,-1,-1,-1,-1,-1,-1,-1,-1,-1,-1,-1,-1,-1,-1,-1,-1,-1,-1,-1,-1,-1,-1,-1,-1,-1,-1,-1,-1</v>
      </c>
      <c r="BF237" t="str">
        <f t="shared" ca="1" si="63"/>
        <v>21534,42475,-1,-1,-1,-1,-1,-1,-1,-1,-1,-1,-1,-1,-1,-1,-1,-1,-1,-1,-1,-1,-1,-1,-1,-1,-1,-1,-1,-1,-1,-1,-1,-1,-1</v>
      </c>
      <c r="BG237" t="str">
        <f t="shared" ca="1" si="63"/>
        <v>21534,42475,-1,-1,-1,-1,-1,-1,-1,-1,-1,-1,-1,-1,-1,-1,-1,-1,-1,-1,-1,-1,-1,-1,-1,-1,-1,-1,-1,-1,-1,-1,-1,-1,-1,-1</v>
      </c>
      <c r="BH237" t="str">
        <f t="shared" ca="1" si="63"/>
        <v>21534,42475,-1,-1,-1,-1,-1,-1,-1,-1,-1,-1,-1,-1,-1,-1,-1,-1,-1,-1,-1,-1,-1,-1,-1,-1,-1,-1,-1,-1,-1,-1,-1,-1,-1,-1,-1</v>
      </c>
      <c r="BI237" t="str">
        <f t="shared" ca="1" si="63"/>
        <v>21534,42475,-1,-1,-1,-1,-1,-1,-1,-1,-1,-1,-1,-1,-1,-1,-1,-1,-1,-1,-1,-1,-1,-1,-1,-1,-1,-1,-1,-1,-1,-1,-1,-1,-1,-1,-1,-1</v>
      </c>
      <c r="BJ237" t="str">
        <f t="shared" ca="1" si="63"/>
        <v>21534,42475,-1,-1,-1,-1,-1,-1,-1,-1,-1,-1,-1,-1,-1,-1,-1,-1,-1,-1,-1,-1,-1,-1,-1,-1,-1,-1,-1,-1,-1,-1,-1,-1,-1,-1,-1,-1,-1</v>
      </c>
      <c r="BK237" t="str">
        <f t="shared" ca="1" si="63"/>
        <v>21534,42475,-1,-1,-1,-1,-1,-1,-1,-1,-1,-1,-1,-1,-1,-1,-1,-1,-1,-1,-1,-1,-1,-1,-1,-1,-1,-1,-1,-1,-1,-1,-1,-1,-1,-1,-1,-1,-1,-1</v>
      </c>
      <c r="BL237" t="str">
        <f t="shared" ca="1" si="63"/>
        <v>21534,42475,-1,-1,-1,-1,-1,-1,-1,-1,-1,-1,-1,-1,-1,-1,-1,-1,-1,-1,-1,-1,-1,-1,-1,-1,-1,-1,-1,-1,-1,-1,-1,-1,-1,-1,-1,-1,-1,-1,-1</v>
      </c>
      <c r="BM237" t="str">
        <f t="shared" ca="1" si="63"/>
        <v>21534,42475,-1,-1,-1,-1,-1,-1,-1,-1,-1,-1,-1,-1,-1,-1,-1,-1,-1,-1,-1,-1,-1,-1,-1,-1,-1,-1,-1,-1,-1,-1,-1,-1,-1,-1,-1,-1,-1,-1,-1,-1</v>
      </c>
      <c r="BN237" t="str">
        <f t="shared" ca="1" si="63"/>
        <v>21534,42475,-1,-1,-1,-1,-1,-1,-1,-1,-1,-1,-1,-1,-1,-1,-1,-1,-1,-1,-1,-1,-1,-1,-1,-1,-1,-1,-1,-1,-1,-1,-1,-1,-1,-1,-1,-1,-1,-1,-1,-1,-1</v>
      </c>
      <c r="BO237" t="str">
        <f t="shared" ca="1" si="63"/>
        <v>21534,42475,-1,-1,-1,-1,-1,-1,-1,-1,-1,-1,-1,-1,-1,-1,-1,-1,-1,-1,-1,-1,-1,-1,-1,-1,-1,-1,-1,-1,-1,-1,-1,-1,-1,-1,-1,-1,-1,-1,-1,-1,-1,-1</v>
      </c>
      <c r="BP237" t="str">
        <f t="shared" ca="1" si="63"/>
        <v>21534,42475,-1,-1,-1,-1,-1,-1,-1,-1,-1,-1,-1,-1,-1,-1,-1,-1,-1,-1,-1,-1,-1,-1,-1,-1,-1,-1,-1,-1,-1,-1,-1,-1,-1,-1,-1,-1,-1,-1,-1,-1,-1,-1,-1</v>
      </c>
      <c r="BQ237" t="str">
        <f t="shared" ca="1" si="63"/>
        <v>21534,42475,-1,-1,-1,-1,-1,-1,-1,-1,-1,-1,-1,-1,-1,-1,-1,-1,-1,-1,-1,-1,-1,-1,-1,-1,-1,-1,-1,-1,-1,-1,-1,-1,-1,-1,-1,-1,-1,-1,-1,-1,-1,-1,-1,-1</v>
      </c>
      <c r="BR237" t="str">
        <f t="shared" ca="1" si="63"/>
        <v>21534,42475,-1,-1,-1,-1,-1,-1,-1,-1,-1,-1,-1,-1,-1,-1,-1,-1,-1,-1,-1,-1,-1,-1,-1,-1,-1,-1,-1,-1,-1,-1,-1,-1,-1,-1,-1,-1,-1,-1,-1,-1,-1,-1,-1,-1,-1</v>
      </c>
      <c r="BS237" t="str">
        <f t="shared" ca="1" si="63"/>
        <v>21534,42475,-1,-1,-1,-1,-1,-1,-1,-1,-1,-1,-1,-1,-1,-1,-1,-1,-1,-1,-1,-1,-1,-1,-1,-1,-1,-1,-1,-1,-1,-1,-1,-1,-1,-1,-1,-1,-1,-1,-1,-1,-1,-1,-1,-1,-1,-1</v>
      </c>
      <c r="BT237" t="str">
        <f t="shared" ca="1" si="63"/>
        <v>21534,42475,-1,-1,-1,-1,-1,-1,-1,-1,-1,-1,-1,-1,-1,-1,-1,-1,-1,-1,-1,-1,-1,-1,-1,-1,-1,-1,-1,-1,-1,-1,-1,-1,-1,-1,-1,-1,-1,-1,-1,-1,-1,-1,-1,-1,-1,-1,-1</v>
      </c>
      <c r="BU237" t="str">
        <f t="shared" ca="1" si="63"/>
        <v>21534,42475,-1,-1,-1,-1,-1,-1,-1,-1,-1,-1,-1,-1,-1,-1,-1,-1,-1,-1,-1,-1,-1,-1,-1,-1,-1,-1,-1,-1,-1,-1,-1,-1,-1,-1,-1,-1,-1,-1,-1,-1,-1,-1,-1,-1,-1,-1,-1,-1</v>
      </c>
      <c r="BV237" t="str">
        <f t="shared" ca="1" si="63"/>
        <v>21534,42475,-1,-1,-1,-1,-1,-1,-1,-1,-1,-1,-1,-1,-1,-1,-1,-1,-1,-1,-1,-1,-1,-1,-1,-1,-1,-1,-1,-1,-1,-1,-1,-1,-1,-1,-1,-1,-1,-1,-1,-1,-1,-1,-1,-1,-1,-1,-1,-1,-1</v>
      </c>
      <c r="BW237" t="str">
        <f t="shared" ca="1" si="63"/>
        <v>21534,42475,-1,-1,-1,-1,-1,-1,-1,-1,-1,-1,-1,-1,-1,-1,-1,-1,-1,-1,-1,-1,-1,-1,-1,-1,-1,-1,-1,-1,-1,-1,-1,-1,-1,-1,-1,-1,-1,-1,-1,-1,-1,-1,-1,-1,-1,-1,-1,-1,-1,-1</v>
      </c>
      <c r="BX237" t="str">
        <f t="shared" ca="1" si="63"/>
        <v>21534,42475,-1,-1,-1,-1,-1,-1,-1,-1,-1,-1,-1,-1,-1,-1,-1,-1,-1,-1,-1,-1,-1,-1,-1,-1,-1,-1,-1,-1,-1,-1,-1,-1,-1,-1,-1,-1,-1,-1,-1,-1,-1,-1,-1,-1,-1,-1,-1,-1,-1,-1,-1</v>
      </c>
      <c r="BY237" t="str">
        <f t="shared" ca="1" si="63"/>
        <v>21534,42475,-1,-1,-1,-1,-1,-1,-1,-1,-1,-1,-1,-1,-1,-1,-1,-1,-1,-1,-1,-1,-1,-1,-1,-1,-1,-1,-1,-1,-1,-1,-1,-1,-1,-1,-1,-1,-1,-1,-1,-1,-1,-1,-1,-1,-1,-1,-1,-1,-1,-1,-1,-1</v>
      </c>
      <c r="BZ237" t="str">
        <f t="shared" ca="1" si="63"/>
        <v>21534,42475,-1,-1,-1,-1,-1,-1,-1,-1,-1,-1,-1,-1,-1,-1,-1,-1,-1,-1,-1,-1,-1,-1,-1,-1,-1,-1,-1,-1,-1,-1,-1,-1,-1,-1,-1,-1,-1,-1,-1,-1,-1,-1,-1,-1,-1,-1,-1,-1,-1,-1,-1,-1,-1</v>
      </c>
      <c r="CA237" t="str">
        <f t="shared" ca="1" si="63"/>
        <v>21534,42475,-1,-1,-1,-1,-1,-1,-1,-1,-1,-1,-1,-1,-1,-1,-1,-1,-1,-1,-1,-1,-1,-1,-1,-1,-1,-1,-1,-1,-1,-1,-1,-1,-1,-1,-1,-1,-1,-1,-1,-1,-1,-1,-1,-1,-1,-1,-1,-1,-1,-1,-1,-1,-1,-1</v>
      </c>
      <c r="CB237" t="str">
        <f t="shared" ca="1" si="63"/>
        <v>21534,42475,-1,-1,-1,-1,-1,-1,-1,-1,-1,-1,-1,-1,-1,-1,-1,-1,-1,-1,-1,-1,-1,-1,-1,-1,-1,-1,-1,-1,-1,-1,-1,-1,-1,-1,-1,-1,-1,-1,-1,-1,-1,-1,-1,-1,-1,-1,-1,-1,-1,-1,-1,-1,-1,-1,-1</v>
      </c>
      <c r="CC237" t="str">
        <f t="shared" ca="1" si="63"/>
        <v>21534,42475,-1,-1,-1,-1,-1,-1,-1,-1,-1,-1,-1,-1,-1,-1,-1,-1,-1,-1,-1,-1,-1,-1,-1,-1,-1,-1,-1,-1,-1,-1,-1,-1,-1,-1,-1,-1,-1,-1,-1,-1,-1,-1,-1,-1,-1,-1,-1,-1,-1,-1,-1,-1,-1,-1,-1,-1</v>
      </c>
      <c r="CD237" t="str">
        <f t="shared" ca="1" si="63"/>
        <v>21534,42475,-1,-1,-1,-1,-1,-1,-1,-1,-1,-1,-1,-1,-1,-1,-1,-1,-1,-1,-1,-1,-1,-1,-1,-1,-1,-1,-1,-1,-1,-1,-1,-1,-1,-1,-1,-1,-1,-1,-1,-1,-1,-1,-1,-1,-1,-1,-1,-1,-1,-1,-1,-1,-1,-1,-1,-1,-1</v>
      </c>
      <c r="CE237" t="str">
        <f t="shared" ca="1" si="63"/>
        <v>21534,42475,-1,-1,-1,-1,-1,-1,-1,-1,-1,-1,-1,-1,-1,-1,-1,-1,-1,-1,-1,-1,-1,-1,-1,-1,-1,-1,-1,-1,-1,-1,-1,-1,-1,-1,-1,-1,-1,-1,-1,-1,-1,-1,-1,-1,-1,-1,-1,-1,-1,-1,-1,-1,-1,-1,-1,-1,-1,-1</v>
      </c>
      <c r="CF237" t="str">
        <f t="shared" ca="1" si="63"/>
        <v>21534,42475,-1,-1,-1,-1,-1,-1,-1,-1,-1,-1,-1,-1,-1,-1,-1,-1,-1,-1,-1,-1,-1,-1,-1,-1,-1,-1,-1,-1,-1,-1,-1,-1,-1,-1,-1,-1,-1,-1,-1,-1,-1,-1,-1,-1,-1,-1,-1,-1,-1,-1,-1,-1,-1,-1,-1,-1,-1,-1,-1</v>
      </c>
      <c r="CG237" t="str">
        <f t="shared" ca="1" si="63"/>
        <v>21534,42475,-1,-1,-1,-1,-1,-1,-1,-1,-1,-1,-1,-1,-1,-1,-1,-1,-1,-1,-1,-1,-1,-1,-1,-1,-1,-1,-1,-1,-1,-1,-1,-1,-1,-1,-1,-1,-1,-1,-1,-1,-1,-1,-1,-1,-1,-1,-1,-1,-1,-1,-1,-1,-1,-1,-1,-1,-1,-1,-1,-1</v>
      </c>
      <c r="CH237" t="str">
        <f t="shared" ca="1" si="63"/>
        <v>21534,42475,-1,-1,-1,-1,-1,-1,-1,-1,-1,-1,-1,-1,-1,-1,-1,-1,-1,-1,-1,-1,-1,-1,-1,-1,-1,-1,-1,-1,-1,-1,-1,-1,-1,-1,-1,-1,-1,-1,-1,-1,-1,-1,-1,-1,-1,-1,-1,-1,-1,-1,-1,-1,-1,-1,-1,-1,-1,-1,-1,-1,-1</v>
      </c>
      <c r="CI237" t="str">
        <f t="shared" ca="1" si="63"/>
        <v>21534,42475,-1,-1,-1,-1,-1,-1,-1,-1,-1,-1,-1,-1,-1,-1,-1,-1,-1,-1,-1,-1,-1,-1,-1,-1,-1,-1,-1,-1,-1,-1,-1,-1,-1,-1,-1,-1,-1,-1,-1,-1,-1,-1,-1,-1,-1,-1,-1,-1,-1,-1,-1,-1,-1,-1,-1,-1,-1,-1,-1,-1,-1,-1</v>
      </c>
    </row>
    <row r="238" spans="24:87" x14ac:dyDescent="0.25">
      <c r="X238" t="str">
        <f>IndexTable!C22</f>
        <v>Health</v>
      </c>
      <c r="Y238" t="str">
        <f t="shared" ca="1" si="58"/>
        <v>223279,49324</v>
      </c>
      <c r="Z238" t="str">
        <f t="shared" ca="1" si="59"/>
        <v>223279,49324,223747</v>
      </c>
      <c r="AA238" t="str">
        <f t="shared" ca="1" si="63"/>
        <v>223279,49324,223747,1303805</v>
      </c>
      <c r="AB238" t="str">
        <f t="shared" ca="1" si="63"/>
        <v>223279,49324,223747,1303805,208011</v>
      </c>
      <c r="AC238" t="str">
        <f t="shared" ca="1" si="63"/>
        <v>223279,49324,223747,1303805,208011,1301013</v>
      </c>
      <c r="AD238" t="str">
        <f t="shared" ca="1" si="63"/>
        <v>223279,49324,223747,1303805,208011,1301013,675575</v>
      </c>
      <c r="AE238" t="str">
        <f t="shared" ca="1" si="63"/>
        <v>223279,49324,223747,1303805,208011,1301013,675575,281924</v>
      </c>
      <c r="AF238" t="str">
        <f t="shared" ca="1" si="63"/>
        <v>223279,49324,223747,1303805,208011,1301013,675575,281924,127483</v>
      </c>
      <c r="AG238" t="str">
        <f t="shared" ca="1" si="63"/>
        <v>223279,49324,223747,1303805,208011,1301013,675575,281924,127483,4828</v>
      </c>
      <c r="AH238" t="str">
        <f t="shared" ca="1" si="63"/>
        <v>223279,49324,223747,1303805,208011,1301013,675575,281924,127483,4828,46519</v>
      </c>
      <c r="AI238" t="str">
        <f t="shared" ca="1" si="63"/>
        <v>223279,49324,223747,1303805,208011,1301013,675575,281924,127483,4828,46519,205242</v>
      </c>
      <c r="AJ238" t="str">
        <f t="shared" ca="1" si="63"/>
        <v>223279,49324,223747,1303805,208011,1301013,675575,281924,127483,4828,46519,205242,385564</v>
      </c>
      <c r="AK238" t="str">
        <f t="shared" ca="1" si="63"/>
        <v>223279,49324,223747,1303805,208011,1301013,675575,281924,127483,4828,46519,205242,385564,295832</v>
      </c>
      <c r="AL238" t="str">
        <f t="shared" ca="1" si="63"/>
        <v>223279,49324,223747,1303805,208011,1301013,675575,281924,127483,4828,46519,205242,385564,295832,-1</v>
      </c>
      <c r="AM238" t="str">
        <f t="shared" ca="1" si="63"/>
        <v>223279,49324,223747,1303805,208011,1301013,675575,281924,127483,4828,46519,205242,385564,295832,-1,-1</v>
      </c>
      <c r="AN238" t="str">
        <f t="shared" ca="1" si="63"/>
        <v>223279,49324,223747,1303805,208011,1301013,675575,281924,127483,4828,46519,205242,385564,295832,-1,-1,-1</v>
      </c>
      <c r="AO238" t="str">
        <f t="shared" ca="1" si="63"/>
        <v>223279,49324,223747,1303805,208011,1301013,675575,281924,127483,4828,46519,205242,385564,295832,-1,-1,-1,-1</v>
      </c>
      <c r="AP238" t="str">
        <f t="shared" ca="1" si="63"/>
        <v>223279,49324,223747,1303805,208011,1301013,675575,281924,127483,4828,46519,205242,385564,295832,-1,-1,-1,-1,-1</v>
      </c>
      <c r="AQ238" t="str">
        <f t="shared" ca="1" si="63"/>
        <v>223279,49324,223747,1303805,208011,1301013,675575,281924,127483,4828,46519,205242,385564,295832,-1,-1,-1,-1,-1,-1</v>
      </c>
      <c r="AR238" t="str">
        <f t="shared" ca="1" si="63"/>
        <v>223279,49324,223747,1303805,208011,1301013,675575,281924,127483,4828,46519,205242,385564,295832,-1,-1,-1,-1,-1,-1,-1</v>
      </c>
      <c r="AS238" t="str">
        <f t="shared" ca="1" si="63"/>
        <v>223279,49324,223747,1303805,208011,1301013,675575,281924,127483,4828,46519,205242,385564,295832,-1,-1,-1,-1,-1,-1,-1,-1</v>
      </c>
      <c r="AT238" t="str">
        <f t="shared" ca="1" si="63"/>
        <v>223279,49324,223747,1303805,208011,1301013,675575,281924,127483,4828,46519,205242,385564,295832,-1,-1,-1,-1,-1,-1,-1,-1,-1</v>
      </c>
      <c r="AU238" t="str">
        <f t="shared" ca="1" si="63"/>
        <v>223279,49324,223747,1303805,208011,1301013,675575,281924,127483,4828,46519,205242,385564,295832,-1,-1,-1,-1,-1,-1,-1,-1,-1,-1</v>
      </c>
      <c r="AV238" t="str">
        <f t="shared" ca="1" si="63"/>
        <v>223279,49324,223747,1303805,208011,1301013,675575,281924,127483,4828,46519,205242,385564,295832,-1,-1,-1,-1,-1,-1,-1,-1,-1,-1,-1</v>
      </c>
      <c r="AW238" t="str">
        <f t="shared" ca="1" si="63"/>
        <v>223279,49324,223747,1303805,208011,1301013,675575,281924,127483,4828,46519,205242,385564,295832,-1,-1,-1,-1,-1,-1,-1,-1,-1,-1,-1,-1</v>
      </c>
      <c r="AX238" t="str">
        <f t="shared" ca="1" si="63"/>
        <v>223279,49324,223747,1303805,208011,1301013,675575,281924,127483,4828,46519,205242,385564,295832,-1,-1,-1,-1,-1,-1,-1,-1,-1,-1,-1,-1,-1</v>
      </c>
      <c r="AY238" t="str">
        <f t="shared" ca="1" si="63"/>
        <v>223279,49324,223747,1303805,208011,1301013,675575,281924,127483,4828,46519,205242,385564,295832,-1,-1,-1,-1,-1,-1,-1,-1,-1,-1,-1,-1,-1,-1</v>
      </c>
      <c r="AZ238" t="str">
        <f t="shared" ca="1" si="63"/>
        <v>223279,49324,223747,1303805,208011,1301013,675575,281924,127483,4828,46519,205242,385564,295832,-1,-1,-1,-1,-1,-1,-1,-1,-1,-1,-1,-1,-1,-1,-1</v>
      </c>
      <c r="BA238" t="str">
        <f t="shared" ca="1" si="63"/>
        <v>223279,49324,223747,1303805,208011,1301013,675575,281924,127483,4828,46519,205242,385564,295832,-1,-1,-1,-1,-1,-1,-1,-1,-1,-1,-1,-1,-1,-1,-1,-1</v>
      </c>
      <c r="BB238" t="str">
        <f t="shared" ca="1" si="63"/>
        <v>223279,49324,223747,1303805,208011,1301013,675575,281924,127483,4828,46519,205242,385564,295832,-1,-1,-1,-1,-1,-1,-1,-1,-1,-1,-1,-1,-1,-1,-1,-1,-1</v>
      </c>
      <c r="BC238" t="str">
        <f t="shared" ca="1" si="63"/>
        <v>223279,49324,223747,1303805,208011,1301013,675575,281924,127483,4828,46519,205242,385564,295832,-1,-1,-1,-1,-1,-1,-1,-1,-1,-1,-1,-1,-1,-1,-1,-1,-1,-1</v>
      </c>
      <c r="BD238" t="str">
        <f t="shared" ca="1" si="63"/>
        <v>223279,49324,223747,1303805,208011,1301013,675575,281924,127483,4828,46519,205242,385564,295832,-1,-1,-1,-1,-1,-1,-1,-1,-1,-1,-1,-1,-1,-1,-1,-1,-1,-1,-1</v>
      </c>
      <c r="BE238" t="str">
        <f t="shared" ca="1" si="63"/>
        <v>223279,49324,223747,1303805,208011,1301013,675575,281924,127483,4828,46519,205242,385564,295832,-1,-1,-1,-1,-1,-1,-1,-1,-1,-1,-1,-1,-1,-1,-1,-1,-1,-1,-1,-1</v>
      </c>
      <c r="BF238" t="str">
        <f t="shared" ca="1" si="63"/>
        <v>223279,49324,223747,1303805,208011,1301013,675575,281924,127483,4828,46519,205242,385564,295832,-1,-1,-1,-1,-1,-1,-1,-1,-1,-1,-1,-1,-1,-1,-1,-1,-1,-1,-1,-1,-1</v>
      </c>
      <c r="BG238" t="str">
        <f t="shared" ca="1" si="63"/>
        <v>223279,49324,223747,1303805,208011,1301013,675575,281924,127483,4828,46519,205242,385564,295832,-1,-1,-1,-1,-1,-1,-1,-1,-1,-1,-1,-1,-1,-1,-1,-1,-1,-1,-1,-1,-1,-1</v>
      </c>
      <c r="BH238" t="str">
        <f t="shared" ca="1" si="63"/>
        <v>223279,49324,223747,1303805,208011,1301013,675575,281924,127483,4828,46519,205242,385564,295832,-1,-1,-1,-1,-1,-1,-1,-1,-1,-1,-1,-1,-1,-1,-1,-1,-1,-1,-1,-1,-1,-1,-1</v>
      </c>
      <c r="BI238" t="str">
        <f t="shared" ca="1" si="63"/>
        <v>223279,49324,223747,1303805,208011,1301013,675575,281924,127483,4828,46519,205242,385564,295832,-1,-1,-1,-1,-1,-1,-1,-1,-1,-1,-1,-1,-1,-1,-1,-1,-1,-1,-1,-1,-1,-1,-1,-1</v>
      </c>
      <c r="BJ238" t="str">
        <f t="shared" ca="1" si="63"/>
        <v>223279,49324,223747,1303805,208011,1301013,675575,281924,127483,4828,46519,205242,385564,295832,-1,-1,-1,-1,-1,-1,-1,-1,-1,-1,-1,-1,-1,-1,-1,-1,-1,-1,-1,-1,-1,-1,-1,-1,-1</v>
      </c>
      <c r="BK238" t="str">
        <f t="shared" ca="1" si="63"/>
        <v>223279,49324,223747,1303805,208011,1301013,675575,281924,127483,4828,46519,205242,385564,295832,-1,-1,-1,-1,-1,-1,-1,-1,-1,-1,-1,-1,-1,-1,-1,-1,-1,-1,-1,-1,-1,-1,-1,-1,-1,-1</v>
      </c>
      <c r="BL238" t="str">
        <f t="shared" ca="1" si="63"/>
        <v>223279,49324,223747,1303805,208011,1301013,675575,281924,127483,4828,46519,205242,385564,295832,-1,-1,-1,-1,-1,-1,-1,-1,-1,-1,-1,-1,-1,-1,-1,-1,-1,-1,-1,-1,-1,-1,-1,-1,-1,-1,-1</v>
      </c>
      <c r="BM238" t="str">
        <f t="shared" ca="1" si="63"/>
        <v>223279,49324,223747,1303805,208011,1301013,675575,281924,127483,4828,46519,205242,385564,295832,-1,-1,-1,-1,-1,-1,-1,-1,-1,-1,-1,-1,-1,-1,-1,-1,-1,-1,-1,-1,-1,-1,-1,-1,-1,-1,-1,-1</v>
      </c>
      <c r="BN238" t="str">
        <f t="shared" ca="1" si="63"/>
        <v>223279,49324,223747,1303805,208011,1301013,675575,281924,127483,4828,46519,205242,385564,295832,-1,-1,-1,-1,-1,-1,-1,-1,-1,-1,-1,-1,-1,-1,-1,-1,-1,-1,-1,-1,-1,-1,-1,-1,-1,-1,-1,-1,-1</v>
      </c>
      <c r="BO238" t="str">
        <f t="shared" ca="1" si="63"/>
        <v>223279,49324,223747,1303805,208011,1301013,675575,281924,127483,4828,46519,205242,385564,295832,-1,-1,-1,-1,-1,-1,-1,-1,-1,-1,-1,-1,-1,-1,-1,-1,-1,-1,-1,-1,-1,-1,-1,-1,-1,-1,-1,-1,-1,-1</v>
      </c>
      <c r="BP238" t="str">
        <f t="shared" ca="1" si="63"/>
        <v>223279,49324,223747,1303805,208011,1301013,675575,281924,127483,4828,46519,205242,385564,295832,-1,-1,-1,-1,-1,-1,-1,-1,-1,-1,-1,-1,-1,-1,-1,-1,-1,-1,-1,-1,-1,-1,-1,-1,-1,-1,-1,-1,-1,-1,-1</v>
      </c>
      <c r="BQ238" t="str">
        <f t="shared" ca="1" si="63"/>
        <v>223279,49324,223747,1303805,208011,1301013,675575,281924,127483,4828,46519,205242,385564,295832,-1,-1,-1,-1,-1,-1,-1,-1,-1,-1,-1,-1,-1,-1,-1,-1,-1,-1,-1,-1,-1,-1,-1,-1,-1,-1,-1,-1,-1,-1,-1,-1</v>
      </c>
      <c r="BR238" t="str">
        <f t="shared" ca="1" si="63"/>
        <v>223279,49324,223747,1303805,208011,1301013,675575,281924,127483,4828,46519,205242,385564,295832,-1,-1,-1,-1,-1,-1,-1,-1,-1,-1,-1,-1,-1,-1,-1,-1,-1,-1,-1,-1,-1,-1,-1,-1,-1,-1,-1,-1,-1,-1,-1,-1,-1</v>
      </c>
      <c r="BS238" t="str">
        <f t="shared" ca="1" si="63"/>
        <v>223279,49324,223747,1303805,208011,1301013,675575,281924,127483,4828,46519,205242,385564,295832,-1,-1,-1,-1,-1,-1,-1,-1,-1,-1,-1,-1,-1,-1,-1,-1,-1,-1,-1,-1,-1,-1,-1,-1,-1,-1,-1,-1,-1,-1,-1,-1,-1,-1</v>
      </c>
      <c r="BT238" t="str">
        <f t="shared" ca="1" si="63"/>
        <v>223279,49324,223747,1303805,208011,1301013,675575,281924,127483,4828,46519,205242,385564,295832,-1,-1,-1,-1,-1,-1,-1,-1,-1,-1,-1,-1,-1,-1,-1,-1,-1,-1,-1,-1,-1,-1,-1,-1,-1,-1,-1,-1,-1,-1,-1,-1,-1,-1,-1</v>
      </c>
      <c r="BU238" t="str">
        <f t="shared" ca="1" si="63"/>
        <v>223279,49324,223747,1303805,208011,1301013,675575,281924,127483,4828,46519,205242,385564,295832,-1,-1,-1,-1,-1,-1,-1,-1,-1,-1,-1,-1,-1,-1,-1,-1,-1,-1,-1,-1,-1,-1,-1,-1,-1,-1,-1,-1,-1,-1,-1,-1,-1,-1,-1,-1</v>
      </c>
      <c r="BV238" t="str">
        <f t="shared" ca="1" si="63"/>
        <v>223279,49324,223747,1303805,208011,1301013,675575,281924,127483,4828,46519,205242,385564,295832,-1,-1,-1,-1,-1,-1,-1,-1,-1,-1,-1,-1,-1,-1,-1,-1,-1,-1,-1,-1,-1,-1,-1,-1,-1,-1,-1,-1,-1,-1,-1,-1,-1,-1,-1,-1,-1</v>
      </c>
      <c r="BW238" t="str">
        <f t="shared" ca="1" si="63"/>
        <v>223279,49324,223747,1303805,208011,1301013,675575,281924,127483,4828,46519,205242,385564,295832,-1,-1,-1,-1,-1,-1,-1,-1,-1,-1,-1,-1,-1,-1,-1,-1,-1,-1,-1,-1,-1,-1,-1,-1,-1,-1,-1,-1,-1,-1,-1,-1,-1,-1,-1,-1,-1,-1</v>
      </c>
      <c r="BX238" t="str">
        <f t="shared" ca="1" si="63"/>
        <v>223279,49324,223747,1303805,208011,1301013,675575,281924,127483,4828,46519,205242,385564,295832,-1,-1,-1,-1,-1,-1,-1,-1,-1,-1,-1,-1,-1,-1,-1,-1,-1,-1,-1,-1,-1,-1,-1,-1,-1,-1,-1,-1,-1,-1,-1,-1,-1,-1,-1,-1,-1,-1,-1</v>
      </c>
      <c r="BY238" t="str">
        <f t="shared" ref="AA238:CJ242" ca="1" si="64">BX238&amp;","&amp;IF(BZ188=0,-1,BZ188)</f>
        <v>223279,49324,223747,1303805,208011,1301013,675575,281924,127483,4828,46519,205242,385564,295832,-1,-1,-1,-1,-1,-1,-1,-1,-1,-1,-1,-1,-1,-1,-1,-1,-1,-1,-1,-1,-1,-1,-1,-1,-1,-1,-1,-1,-1,-1,-1,-1,-1,-1,-1,-1,-1,-1,-1,-1</v>
      </c>
      <c r="BZ238" t="str">
        <f t="shared" ca="1" si="64"/>
        <v>223279,49324,223747,1303805,208011,1301013,675575,281924,127483,4828,46519,205242,385564,295832,-1,-1,-1,-1,-1,-1,-1,-1,-1,-1,-1,-1,-1,-1,-1,-1,-1,-1,-1,-1,-1,-1,-1,-1,-1,-1,-1,-1,-1,-1,-1,-1,-1,-1,-1,-1,-1,-1,-1,-1,-1</v>
      </c>
      <c r="CA238" t="str">
        <f t="shared" ca="1" si="64"/>
        <v>223279,49324,223747,1303805,208011,1301013,675575,281924,127483,4828,46519,205242,385564,295832,-1,-1,-1,-1,-1,-1,-1,-1,-1,-1,-1,-1,-1,-1,-1,-1,-1,-1,-1,-1,-1,-1,-1,-1,-1,-1,-1,-1,-1,-1,-1,-1,-1,-1,-1,-1,-1,-1,-1,-1,-1,-1</v>
      </c>
      <c r="CB238" t="str">
        <f t="shared" ca="1" si="64"/>
        <v>223279,49324,223747,1303805,208011,1301013,675575,281924,127483,4828,46519,205242,385564,295832,-1,-1,-1,-1,-1,-1,-1,-1,-1,-1,-1,-1,-1,-1,-1,-1,-1,-1,-1,-1,-1,-1,-1,-1,-1,-1,-1,-1,-1,-1,-1,-1,-1,-1,-1,-1,-1,-1,-1,-1,-1,-1,-1</v>
      </c>
      <c r="CC238" t="str">
        <f t="shared" ca="1" si="64"/>
        <v>223279,49324,223747,1303805,208011,1301013,675575,281924,127483,4828,46519,205242,385564,295832,-1,-1,-1,-1,-1,-1,-1,-1,-1,-1,-1,-1,-1,-1,-1,-1,-1,-1,-1,-1,-1,-1,-1,-1,-1,-1,-1,-1,-1,-1,-1,-1,-1,-1,-1,-1,-1,-1,-1,-1,-1,-1,-1,-1</v>
      </c>
      <c r="CD238" t="str">
        <f t="shared" ca="1" si="64"/>
        <v>223279,49324,223747,1303805,208011,1301013,675575,281924,127483,4828,46519,205242,385564,295832,-1,-1,-1,-1,-1,-1,-1,-1,-1,-1,-1,-1,-1,-1,-1,-1,-1,-1,-1,-1,-1,-1,-1,-1,-1,-1,-1,-1,-1,-1,-1,-1,-1,-1,-1,-1,-1,-1,-1,-1,-1,-1,-1,-1,-1</v>
      </c>
      <c r="CE238" t="str">
        <f t="shared" ca="1" si="64"/>
        <v>223279,49324,223747,1303805,208011,1301013,675575,281924,127483,4828,46519,205242,385564,295832,-1,-1,-1,-1,-1,-1,-1,-1,-1,-1,-1,-1,-1,-1,-1,-1,-1,-1,-1,-1,-1,-1,-1,-1,-1,-1,-1,-1,-1,-1,-1,-1,-1,-1,-1,-1,-1,-1,-1,-1,-1,-1,-1,-1,-1,-1</v>
      </c>
      <c r="CF238" t="str">
        <f t="shared" ca="1" si="64"/>
        <v>223279,49324,223747,1303805,208011,1301013,675575,281924,127483,4828,46519,205242,385564,295832,-1,-1,-1,-1,-1,-1,-1,-1,-1,-1,-1,-1,-1,-1,-1,-1,-1,-1,-1,-1,-1,-1,-1,-1,-1,-1,-1,-1,-1,-1,-1,-1,-1,-1,-1,-1,-1,-1,-1,-1,-1,-1,-1,-1,-1,-1,-1</v>
      </c>
      <c r="CG238" t="str">
        <f t="shared" ca="1" si="64"/>
        <v>223279,49324,223747,1303805,208011,1301013,675575,281924,127483,4828,46519,205242,385564,295832,-1,-1,-1,-1,-1,-1,-1,-1,-1,-1,-1,-1,-1,-1,-1,-1,-1,-1,-1,-1,-1,-1,-1,-1,-1,-1,-1,-1,-1,-1,-1,-1,-1,-1,-1,-1,-1,-1,-1,-1,-1,-1,-1,-1,-1,-1,-1,-1</v>
      </c>
      <c r="CH238" t="str">
        <f t="shared" ca="1" si="64"/>
        <v>223279,49324,223747,1303805,208011,1301013,675575,281924,127483,4828,46519,205242,385564,295832,-1,-1,-1,-1,-1,-1,-1,-1,-1,-1,-1,-1,-1,-1,-1,-1,-1,-1,-1,-1,-1,-1,-1,-1,-1,-1,-1,-1,-1,-1,-1,-1,-1,-1,-1,-1,-1,-1,-1,-1,-1,-1,-1,-1,-1,-1,-1,-1,-1</v>
      </c>
      <c r="CI238" t="str">
        <f t="shared" ca="1" si="64"/>
        <v>223279,49324,223747,1303805,208011,1301013,675575,281924,127483,4828,46519,205242,385564,295832,-1,-1,-1,-1,-1,-1,-1,-1,-1,-1,-1,-1,-1,-1,-1,-1,-1,-1,-1,-1,-1,-1,-1,-1,-1,-1,-1,-1,-1,-1,-1,-1,-1,-1,-1,-1,-1,-1,-1,-1,-1,-1,-1,-1,-1,-1,-1,-1,-1,-1</v>
      </c>
    </row>
    <row r="239" spans="24:87" x14ac:dyDescent="0.25">
      <c r="X239" t="str">
        <f>IndexTable!C23</f>
        <v>Influence</v>
      </c>
      <c r="Y239" t="str">
        <f t="shared" ca="1" si="58"/>
        <v>362069,198316</v>
      </c>
      <c r="Z239" t="str">
        <f t="shared" ca="1" si="59"/>
        <v>362069,198316,227502</v>
      </c>
      <c r="AA239" t="str">
        <f t="shared" ca="1" si="64"/>
        <v>362069,198316,227502,228900</v>
      </c>
      <c r="AB239" t="str">
        <f t="shared" ca="1" si="64"/>
        <v>362069,198316,227502,228900,-1</v>
      </c>
      <c r="AC239" t="str">
        <f t="shared" ca="1" si="64"/>
        <v>362069,198316,227502,228900,-1,-1</v>
      </c>
      <c r="AD239" t="str">
        <f t="shared" ca="1" si="64"/>
        <v>362069,198316,227502,228900,-1,-1,-1</v>
      </c>
      <c r="AE239" t="str">
        <f t="shared" ca="1" si="64"/>
        <v>362069,198316,227502,228900,-1,-1,-1,-1</v>
      </c>
      <c r="AF239" t="str">
        <f t="shared" ca="1" si="64"/>
        <v>362069,198316,227502,228900,-1,-1,-1,-1,-1</v>
      </c>
      <c r="AG239" t="str">
        <f t="shared" ca="1" si="64"/>
        <v>362069,198316,227502,228900,-1,-1,-1,-1,-1,-1</v>
      </c>
      <c r="AH239" t="str">
        <f t="shared" ca="1" si="64"/>
        <v>362069,198316,227502,228900,-1,-1,-1,-1,-1,-1,-1</v>
      </c>
      <c r="AI239" t="str">
        <f t="shared" ca="1" si="64"/>
        <v>362069,198316,227502,228900,-1,-1,-1,-1,-1,-1,-1,-1</v>
      </c>
      <c r="AJ239" t="str">
        <f t="shared" ca="1" si="64"/>
        <v>362069,198316,227502,228900,-1,-1,-1,-1,-1,-1,-1,-1,-1</v>
      </c>
      <c r="AK239" t="str">
        <f t="shared" ca="1" si="64"/>
        <v>362069,198316,227502,228900,-1,-1,-1,-1,-1,-1,-1,-1,-1,-1</v>
      </c>
      <c r="AL239" t="str">
        <f t="shared" ca="1" si="64"/>
        <v>362069,198316,227502,228900,-1,-1,-1,-1,-1,-1,-1,-1,-1,-1,-1</v>
      </c>
      <c r="AM239" t="str">
        <f t="shared" ca="1" si="64"/>
        <v>362069,198316,227502,228900,-1,-1,-1,-1,-1,-1,-1,-1,-1,-1,-1,-1</v>
      </c>
      <c r="AN239" t="str">
        <f t="shared" ca="1" si="64"/>
        <v>362069,198316,227502,228900,-1,-1,-1,-1,-1,-1,-1,-1,-1,-1,-1,-1,-1</v>
      </c>
      <c r="AO239" t="str">
        <f t="shared" ca="1" si="64"/>
        <v>362069,198316,227502,228900,-1,-1,-1,-1,-1,-1,-1,-1,-1,-1,-1,-1,-1,-1</v>
      </c>
      <c r="AP239" t="str">
        <f t="shared" ca="1" si="64"/>
        <v>362069,198316,227502,228900,-1,-1,-1,-1,-1,-1,-1,-1,-1,-1,-1,-1,-1,-1,-1</v>
      </c>
      <c r="AQ239" t="str">
        <f t="shared" ca="1" si="64"/>
        <v>362069,198316,227502,228900,-1,-1,-1,-1,-1,-1,-1,-1,-1,-1,-1,-1,-1,-1,-1,-1</v>
      </c>
      <c r="AR239" t="str">
        <f t="shared" ca="1" si="64"/>
        <v>362069,198316,227502,228900,-1,-1,-1,-1,-1,-1,-1,-1,-1,-1,-1,-1,-1,-1,-1,-1,-1</v>
      </c>
      <c r="AS239" t="str">
        <f t="shared" ca="1" si="64"/>
        <v>362069,198316,227502,228900,-1,-1,-1,-1,-1,-1,-1,-1,-1,-1,-1,-1,-1,-1,-1,-1,-1,-1</v>
      </c>
      <c r="AT239" t="str">
        <f t="shared" ca="1" si="64"/>
        <v>362069,198316,227502,228900,-1,-1,-1,-1,-1,-1,-1,-1,-1,-1,-1,-1,-1,-1,-1,-1,-1,-1,-1</v>
      </c>
      <c r="AU239" t="str">
        <f t="shared" ca="1" si="64"/>
        <v>362069,198316,227502,228900,-1,-1,-1,-1,-1,-1,-1,-1,-1,-1,-1,-1,-1,-1,-1,-1,-1,-1,-1,-1</v>
      </c>
      <c r="AV239" t="str">
        <f t="shared" ca="1" si="64"/>
        <v>362069,198316,227502,228900,-1,-1,-1,-1,-1,-1,-1,-1,-1,-1,-1,-1,-1,-1,-1,-1,-1,-1,-1,-1,-1</v>
      </c>
      <c r="AW239" t="str">
        <f t="shared" ca="1" si="64"/>
        <v>362069,198316,227502,228900,-1,-1,-1,-1,-1,-1,-1,-1,-1,-1,-1,-1,-1,-1,-1,-1,-1,-1,-1,-1,-1,-1</v>
      </c>
      <c r="AX239" t="str">
        <f t="shared" ca="1" si="64"/>
        <v>362069,198316,227502,228900,-1,-1,-1,-1,-1,-1,-1,-1,-1,-1,-1,-1,-1,-1,-1,-1,-1,-1,-1,-1,-1,-1,-1</v>
      </c>
      <c r="AY239" t="str">
        <f t="shared" ca="1" si="64"/>
        <v>362069,198316,227502,228900,-1,-1,-1,-1,-1,-1,-1,-1,-1,-1,-1,-1,-1,-1,-1,-1,-1,-1,-1,-1,-1,-1,-1,-1</v>
      </c>
      <c r="AZ239" t="str">
        <f t="shared" ca="1" si="64"/>
        <v>362069,198316,227502,228900,-1,-1,-1,-1,-1,-1,-1,-1,-1,-1,-1,-1,-1,-1,-1,-1,-1,-1,-1,-1,-1,-1,-1,-1,-1</v>
      </c>
      <c r="BA239" t="str">
        <f t="shared" ca="1" si="64"/>
        <v>362069,198316,227502,228900,-1,-1,-1,-1,-1,-1,-1,-1,-1,-1,-1,-1,-1,-1,-1,-1,-1,-1,-1,-1,-1,-1,-1,-1,-1,-1</v>
      </c>
      <c r="BB239" t="str">
        <f t="shared" ca="1" si="64"/>
        <v>362069,198316,227502,228900,-1,-1,-1,-1,-1,-1,-1,-1,-1,-1,-1,-1,-1,-1,-1,-1,-1,-1,-1,-1,-1,-1,-1,-1,-1,-1,-1</v>
      </c>
      <c r="BC239" t="str">
        <f t="shared" ca="1" si="64"/>
        <v>362069,198316,227502,228900,-1,-1,-1,-1,-1,-1,-1,-1,-1,-1,-1,-1,-1,-1,-1,-1,-1,-1,-1,-1,-1,-1,-1,-1,-1,-1,-1,-1</v>
      </c>
      <c r="BD239" t="str">
        <f t="shared" ca="1" si="64"/>
        <v>362069,198316,227502,228900,-1,-1,-1,-1,-1,-1,-1,-1,-1,-1,-1,-1,-1,-1,-1,-1,-1,-1,-1,-1,-1,-1,-1,-1,-1,-1,-1,-1,-1</v>
      </c>
      <c r="BE239" t="str">
        <f t="shared" ca="1" si="64"/>
        <v>362069,198316,227502,228900,-1,-1,-1,-1,-1,-1,-1,-1,-1,-1,-1,-1,-1,-1,-1,-1,-1,-1,-1,-1,-1,-1,-1,-1,-1,-1,-1,-1,-1,-1</v>
      </c>
      <c r="BF239" t="str">
        <f t="shared" ca="1" si="64"/>
        <v>362069,198316,227502,228900,-1,-1,-1,-1,-1,-1,-1,-1,-1,-1,-1,-1,-1,-1,-1,-1,-1,-1,-1,-1,-1,-1,-1,-1,-1,-1,-1,-1,-1,-1,-1</v>
      </c>
      <c r="BG239" t="str">
        <f t="shared" ca="1" si="64"/>
        <v>362069,198316,227502,228900,-1,-1,-1,-1,-1,-1,-1,-1,-1,-1,-1,-1,-1,-1,-1,-1,-1,-1,-1,-1,-1,-1,-1,-1,-1,-1,-1,-1,-1,-1,-1,-1</v>
      </c>
      <c r="BH239" t="str">
        <f t="shared" ca="1" si="64"/>
        <v>362069,198316,227502,228900,-1,-1,-1,-1,-1,-1,-1,-1,-1,-1,-1,-1,-1,-1,-1,-1,-1,-1,-1,-1,-1,-1,-1,-1,-1,-1,-1,-1,-1,-1,-1,-1,-1</v>
      </c>
      <c r="BI239" t="str">
        <f t="shared" ca="1" si="64"/>
        <v>362069,198316,227502,228900,-1,-1,-1,-1,-1,-1,-1,-1,-1,-1,-1,-1,-1,-1,-1,-1,-1,-1,-1,-1,-1,-1,-1,-1,-1,-1,-1,-1,-1,-1,-1,-1,-1,-1</v>
      </c>
      <c r="BJ239" t="str">
        <f t="shared" ca="1" si="64"/>
        <v>362069,198316,227502,228900,-1,-1,-1,-1,-1,-1,-1,-1,-1,-1,-1,-1,-1,-1,-1,-1,-1,-1,-1,-1,-1,-1,-1,-1,-1,-1,-1,-1,-1,-1,-1,-1,-1,-1,-1</v>
      </c>
      <c r="BK239" t="str">
        <f t="shared" ca="1" si="64"/>
        <v>362069,198316,227502,228900,-1,-1,-1,-1,-1,-1,-1,-1,-1,-1,-1,-1,-1,-1,-1,-1,-1,-1,-1,-1,-1,-1,-1,-1,-1,-1,-1,-1,-1,-1,-1,-1,-1,-1,-1,-1</v>
      </c>
      <c r="BL239" t="str">
        <f t="shared" ca="1" si="64"/>
        <v>362069,198316,227502,228900,-1,-1,-1,-1,-1,-1,-1,-1,-1,-1,-1,-1,-1,-1,-1,-1,-1,-1,-1,-1,-1,-1,-1,-1,-1,-1,-1,-1,-1,-1,-1,-1,-1,-1,-1,-1,-1</v>
      </c>
      <c r="BM239" t="str">
        <f t="shared" ca="1" si="64"/>
        <v>362069,198316,227502,228900,-1,-1,-1,-1,-1,-1,-1,-1,-1,-1,-1,-1,-1,-1,-1,-1,-1,-1,-1,-1,-1,-1,-1,-1,-1,-1,-1,-1,-1,-1,-1,-1,-1,-1,-1,-1,-1,-1</v>
      </c>
      <c r="BN239" t="str">
        <f t="shared" ca="1" si="64"/>
        <v>362069,198316,227502,228900,-1,-1,-1,-1,-1,-1,-1,-1,-1,-1,-1,-1,-1,-1,-1,-1,-1,-1,-1,-1,-1,-1,-1,-1,-1,-1,-1,-1,-1,-1,-1,-1,-1,-1,-1,-1,-1,-1,-1</v>
      </c>
      <c r="BO239" t="str">
        <f t="shared" ca="1" si="64"/>
        <v>362069,198316,227502,228900,-1,-1,-1,-1,-1,-1,-1,-1,-1,-1,-1,-1,-1,-1,-1,-1,-1,-1,-1,-1,-1,-1,-1,-1,-1,-1,-1,-1,-1,-1,-1,-1,-1,-1,-1,-1,-1,-1,-1,-1</v>
      </c>
      <c r="BP239" t="str">
        <f t="shared" ca="1" si="64"/>
        <v>362069,198316,227502,228900,-1,-1,-1,-1,-1,-1,-1,-1,-1,-1,-1,-1,-1,-1,-1,-1,-1,-1,-1,-1,-1,-1,-1,-1,-1,-1,-1,-1,-1,-1,-1,-1,-1,-1,-1,-1,-1,-1,-1,-1,-1</v>
      </c>
      <c r="BQ239" t="str">
        <f t="shared" ca="1" si="64"/>
        <v>362069,198316,227502,228900,-1,-1,-1,-1,-1,-1,-1,-1,-1,-1,-1,-1,-1,-1,-1,-1,-1,-1,-1,-1,-1,-1,-1,-1,-1,-1,-1,-1,-1,-1,-1,-1,-1,-1,-1,-1,-1,-1,-1,-1,-1,-1</v>
      </c>
      <c r="BR239" t="str">
        <f t="shared" ca="1" si="64"/>
        <v>362069,198316,227502,228900,-1,-1,-1,-1,-1,-1,-1,-1,-1,-1,-1,-1,-1,-1,-1,-1,-1,-1,-1,-1,-1,-1,-1,-1,-1,-1,-1,-1,-1,-1,-1,-1,-1,-1,-1,-1,-1,-1,-1,-1,-1,-1,-1</v>
      </c>
      <c r="BS239" t="str">
        <f t="shared" ca="1" si="64"/>
        <v>362069,198316,227502,228900,-1,-1,-1,-1,-1,-1,-1,-1,-1,-1,-1,-1,-1,-1,-1,-1,-1,-1,-1,-1,-1,-1,-1,-1,-1,-1,-1,-1,-1,-1,-1,-1,-1,-1,-1,-1,-1,-1,-1,-1,-1,-1,-1,-1</v>
      </c>
      <c r="BT239" t="str">
        <f t="shared" ca="1" si="64"/>
        <v>362069,198316,227502,228900,-1,-1,-1,-1,-1,-1,-1,-1,-1,-1,-1,-1,-1,-1,-1,-1,-1,-1,-1,-1,-1,-1,-1,-1,-1,-1,-1,-1,-1,-1,-1,-1,-1,-1,-1,-1,-1,-1,-1,-1,-1,-1,-1,-1,-1</v>
      </c>
      <c r="BU239" t="str">
        <f t="shared" ca="1" si="64"/>
        <v>362069,198316,227502,228900,-1,-1,-1,-1,-1,-1,-1,-1,-1,-1,-1,-1,-1,-1,-1,-1,-1,-1,-1,-1,-1,-1,-1,-1,-1,-1,-1,-1,-1,-1,-1,-1,-1,-1,-1,-1,-1,-1,-1,-1,-1,-1,-1,-1,-1,-1</v>
      </c>
      <c r="BV239" t="str">
        <f t="shared" ca="1" si="64"/>
        <v>362069,198316,227502,228900,-1,-1,-1,-1,-1,-1,-1,-1,-1,-1,-1,-1,-1,-1,-1,-1,-1,-1,-1,-1,-1,-1,-1,-1,-1,-1,-1,-1,-1,-1,-1,-1,-1,-1,-1,-1,-1,-1,-1,-1,-1,-1,-1,-1,-1,-1,-1</v>
      </c>
      <c r="BW239" t="str">
        <f t="shared" ca="1" si="64"/>
        <v>362069,198316,227502,228900,-1,-1,-1,-1,-1,-1,-1,-1,-1,-1,-1,-1,-1,-1,-1,-1,-1,-1,-1,-1,-1,-1,-1,-1,-1,-1,-1,-1,-1,-1,-1,-1,-1,-1,-1,-1,-1,-1,-1,-1,-1,-1,-1,-1,-1,-1,-1,-1</v>
      </c>
      <c r="BX239" t="str">
        <f t="shared" ca="1" si="64"/>
        <v>362069,198316,227502,228900,-1,-1,-1,-1,-1,-1,-1,-1,-1,-1,-1,-1,-1,-1,-1,-1,-1,-1,-1,-1,-1,-1,-1,-1,-1,-1,-1,-1,-1,-1,-1,-1,-1,-1,-1,-1,-1,-1,-1,-1,-1,-1,-1,-1,-1,-1,-1,-1,-1</v>
      </c>
      <c r="BY239" t="str">
        <f t="shared" ca="1" si="64"/>
        <v>362069,198316,227502,228900,-1,-1,-1,-1,-1,-1,-1,-1,-1,-1,-1,-1,-1,-1,-1,-1,-1,-1,-1,-1,-1,-1,-1,-1,-1,-1,-1,-1,-1,-1,-1,-1,-1,-1,-1,-1,-1,-1,-1,-1,-1,-1,-1,-1,-1,-1,-1,-1,-1,-1</v>
      </c>
      <c r="BZ239" t="str">
        <f t="shared" ca="1" si="64"/>
        <v>362069,198316,227502,228900,-1,-1,-1,-1,-1,-1,-1,-1,-1,-1,-1,-1,-1,-1,-1,-1,-1,-1,-1,-1,-1,-1,-1,-1,-1,-1,-1,-1,-1,-1,-1,-1,-1,-1,-1,-1,-1,-1,-1,-1,-1,-1,-1,-1,-1,-1,-1,-1,-1,-1,-1</v>
      </c>
      <c r="CA239" t="str">
        <f t="shared" ca="1" si="64"/>
        <v>362069,198316,227502,228900,-1,-1,-1,-1,-1,-1,-1,-1,-1,-1,-1,-1,-1,-1,-1,-1,-1,-1,-1,-1,-1,-1,-1,-1,-1,-1,-1,-1,-1,-1,-1,-1,-1,-1,-1,-1,-1,-1,-1,-1,-1,-1,-1,-1,-1,-1,-1,-1,-1,-1,-1,-1</v>
      </c>
      <c r="CB239" t="str">
        <f t="shared" ca="1" si="64"/>
        <v>362069,198316,227502,228900,-1,-1,-1,-1,-1,-1,-1,-1,-1,-1,-1,-1,-1,-1,-1,-1,-1,-1,-1,-1,-1,-1,-1,-1,-1,-1,-1,-1,-1,-1,-1,-1,-1,-1,-1,-1,-1,-1,-1,-1,-1,-1,-1,-1,-1,-1,-1,-1,-1,-1,-1,-1,-1</v>
      </c>
      <c r="CC239" t="str">
        <f t="shared" ca="1" si="64"/>
        <v>362069,198316,227502,228900,-1,-1,-1,-1,-1,-1,-1,-1,-1,-1,-1,-1,-1,-1,-1,-1,-1,-1,-1,-1,-1,-1,-1,-1,-1,-1,-1,-1,-1,-1,-1,-1,-1,-1,-1,-1,-1,-1,-1,-1,-1,-1,-1,-1,-1,-1,-1,-1,-1,-1,-1,-1,-1,-1</v>
      </c>
      <c r="CD239" t="str">
        <f t="shared" ca="1" si="64"/>
        <v>362069,198316,227502,228900,-1,-1,-1,-1,-1,-1,-1,-1,-1,-1,-1,-1,-1,-1,-1,-1,-1,-1,-1,-1,-1,-1,-1,-1,-1,-1,-1,-1,-1,-1,-1,-1,-1,-1,-1,-1,-1,-1,-1,-1,-1,-1,-1,-1,-1,-1,-1,-1,-1,-1,-1,-1,-1,-1,-1</v>
      </c>
      <c r="CE239" t="str">
        <f t="shared" ca="1" si="64"/>
        <v>362069,198316,227502,228900,-1,-1,-1,-1,-1,-1,-1,-1,-1,-1,-1,-1,-1,-1,-1,-1,-1,-1,-1,-1,-1,-1,-1,-1,-1,-1,-1,-1,-1,-1,-1,-1,-1,-1,-1,-1,-1,-1,-1,-1,-1,-1,-1,-1,-1,-1,-1,-1,-1,-1,-1,-1,-1,-1,-1,-1</v>
      </c>
      <c r="CF239" t="str">
        <f t="shared" ca="1" si="64"/>
        <v>362069,198316,227502,228900,-1,-1,-1,-1,-1,-1,-1,-1,-1,-1,-1,-1,-1,-1,-1,-1,-1,-1,-1,-1,-1,-1,-1,-1,-1,-1,-1,-1,-1,-1,-1,-1,-1,-1,-1,-1,-1,-1,-1,-1,-1,-1,-1,-1,-1,-1,-1,-1,-1,-1,-1,-1,-1,-1,-1,-1,-1</v>
      </c>
      <c r="CG239" t="str">
        <f t="shared" ca="1" si="64"/>
        <v>362069,198316,227502,228900,-1,-1,-1,-1,-1,-1,-1,-1,-1,-1,-1,-1,-1,-1,-1,-1,-1,-1,-1,-1,-1,-1,-1,-1,-1,-1,-1,-1,-1,-1,-1,-1,-1,-1,-1,-1,-1,-1,-1,-1,-1,-1,-1,-1,-1,-1,-1,-1,-1,-1,-1,-1,-1,-1,-1,-1,-1,-1</v>
      </c>
      <c r="CH239" t="str">
        <f t="shared" ca="1" si="64"/>
        <v>362069,198316,227502,228900,-1,-1,-1,-1,-1,-1,-1,-1,-1,-1,-1,-1,-1,-1,-1,-1,-1,-1,-1,-1,-1,-1,-1,-1,-1,-1,-1,-1,-1,-1,-1,-1,-1,-1,-1,-1,-1,-1,-1,-1,-1,-1,-1,-1,-1,-1,-1,-1,-1,-1,-1,-1,-1,-1,-1,-1,-1,-1,-1</v>
      </c>
      <c r="CI239" t="str">
        <f t="shared" ca="1" si="64"/>
        <v>362069,198316,227502,228900,-1,-1,-1,-1,-1,-1,-1,-1,-1,-1,-1,-1,-1,-1,-1,-1,-1,-1,-1,-1,-1,-1,-1,-1,-1,-1,-1,-1,-1,-1,-1,-1,-1,-1,-1,-1,-1,-1,-1,-1,-1,-1,-1,-1,-1,-1,-1,-1,-1,-1,-1,-1,-1,-1,-1,-1,-1,-1,-1,-1</v>
      </c>
    </row>
    <row r="240" spans="24:87" x14ac:dyDescent="0.25">
      <c r="X240" t="str">
        <f>IndexTable!C24</f>
        <v>Light</v>
      </c>
      <c r="Y240" t="str">
        <f t="shared" ca="1" si="58"/>
        <v>43752,546186</v>
      </c>
      <c r="Z240" t="str">
        <f t="shared" ca="1" si="59"/>
        <v>43752,546186,227497</v>
      </c>
      <c r="AA240" t="str">
        <f t="shared" ca="1" si="64"/>
        <v>43752,546186,227497,226098</v>
      </c>
      <c r="AB240" t="str">
        <f t="shared" ca="1" si="64"/>
        <v>43752,546186,227497,226098,277729</v>
      </c>
      <c r="AC240" t="str">
        <f t="shared" ca="1" si="64"/>
        <v>43752,546186,227497,226098,277729,208011</v>
      </c>
      <c r="AD240" t="str">
        <f t="shared" ca="1" si="64"/>
        <v>43752,546186,227497,226098,277729,208011,203853</v>
      </c>
      <c r="AE240" t="str">
        <f t="shared" ca="1" si="64"/>
        <v>43752,546186,227497,226098,277729,208011,203853,227487</v>
      </c>
      <c r="AF240" t="str">
        <f t="shared" ca="1" si="64"/>
        <v>43752,546186,227497,226098,277729,208011,203853,227487,228890</v>
      </c>
      <c r="AG240" t="str">
        <f t="shared" ca="1" si="64"/>
        <v>43752,546186,227497,226098,277729,208011,203853,227487,228890,907595</v>
      </c>
      <c r="AH240" t="str">
        <f t="shared" ca="1" si="64"/>
        <v>43752,546186,227497,226098,277729,208011,203853,227487,228890,907595,546169</v>
      </c>
      <c r="AI240" t="str">
        <f t="shared" ca="1" si="64"/>
        <v>43752,546186,227497,226098,277729,208011,203853,227487,228890,907595,546169,221895</v>
      </c>
      <c r="AJ240" t="str">
        <f t="shared" ca="1" si="64"/>
        <v>43752,546186,227497,226098,277729,208011,203853,227487,228890,907595,546169,221895,-1</v>
      </c>
      <c r="AK240" t="str">
        <f t="shared" ca="1" si="64"/>
        <v>43752,546186,227497,226098,277729,208011,203853,227487,228890,907595,546169,221895,-1,-1</v>
      </c>
      <c r="AL240" t="str">
        <f t="shared" ca="1" si="64"/>
        <v>43752,546186,227497,226098,277729,208011,203853,227487,228890,907595,546169,221895,-1,-1,-1</v>
      </c>
      <c r="AM240" t="str">
        <f t="shared" ca="1" si="64"/>
        <v>43752,546186,227497,226098,277729,208011,203853,227487,228890,907595,546169,221895,-1,-1,-1,-1</v>
      </c>
      <c r="AN240" t="str">
        <f t="shared" ca="1" si="64"/>
        <v>43752,546186,227497,226098,277729,208011,203853,227487,228890,907595,546169,221895,-1,-1,-1,-1,-1</v>
      </c>
      <c r="AO240" t="str">
        <f t="shared" ca="1" si="64"/>
        <v>43752,546186,227497,226098,277729,208011,203853,227487,228890,907595,546169,221895,-1,-1,-1,-1,-1,-1</v>
      </c>
      <c r="AP240" t="str">
        <f t="shared" ca="1" si="64"/>
        <v>43752,546186,227497,226098,277729,208011,203853,227487,228890,907595,546169,221895,-1,-1,-1,-1,-1,-1,-1</v>
      </c>
      <c r="AQ240" t="str">
        <f t="shared" ca="1" si="64"/>
        <v>43752,546186,227497,226098,277729,208011,203853,227487,228890,907595,546169,221895,-1,-1,-1,-1,-1,-1,-1,-1</v>
      </c>
      <c r="AR240" t="str">
        <f t="shared" ca="1" si="64"/>
        <v>43752,546186,227497,226098,277729,208011,203853,227487,228890,907595,546169,221895,-1,-1,-1,-1,-1,-1,-1,-1,-1</v>
      </c>
      <c r="AS240" t="str">
        <f t="shared" ca="1" si="64"/>
        <v>43752,546186,227497,226098,277729,208011,203853,227487,228890,907595,546169,221895,-1,-1,-1,-1,-1,-1,-1,-1,-1,-1</v>
      </c>
      <c r="AT240" t="str">
        <f t="shared" ca="1" si="64"/>
        <v>43752,546186,227497,226098,277729,208011,203853,227487,228890,907595,546169,221895,-1,-1,-1,-1,-1,-1,-1,-1,-1,-1,-1</v>
      </c>
      <c r="AU240" t="str">
        <f t="shared" ca="1" si="64"/>
        <v>43752,546186,227497,226098,277729,208011,203853,227487,228890,907595,546169,221895,-1,-1,-1,-1,-1,-1,-1,-1,-1,-1,-1,-1</v>
      </c>
      <c r="AV240" t="str">
        <f t="shared" ca="1" si="64"/>
        <v>43752,546186,227497,226098,277729,208011,203853,227487,228890,907595,546169,221895,-1,-1,-1,-1,-1,-1,-1,-1,-1,-1,-1,-1,-1</v>
      </c>
      <c r="AW240" t="str">
        <f t="shared" ca="1" si="64"/>
        <v>43752,546186,227497,226098,277729,208011,203853,227487,228890,907595,546169,221895,-1,-1,-1,-1,-1,-1,-1,-1,-1,-1,-1,-1,-1,-1</v>
      </c>
      <c r="AX240" t="str">
        <f t="shared" ca="1" si="64"/>
        <v>43752,546186,227497,226098,277729,208011,203853,227487,228890,907595,546169,221895,-1,-1,-1,-1,-1,-1,-1,-1,-1,-1,-1,-1,-1,-1,-1</v>
      </c>
      <c r="AY240" t="str">
        <f t="shared" ca="1" si="64"/>
        <v>43752,546186,227497,226098,277729,208011,203853,227487,228890,907595,546169,221895,-1,-1,-1,-1,-1,-1,-1,-1,-1,-1,-1,-1,-1,-1,-1,-1</v>
      </c>
      <c r="AZ240" t="str">
        <f t="shared" ca="1" si="64"/>
        <v>43752,546186,227497,226098,277729,208011,203853,227487,228890,907595,546169,221895,-1,-1,-1,-1,-1,-1,-1,-1,-1,-1,-1,-1,-1,-1,-1,-1,-1</v>
      </c>
      <c r="BA240" t="str">
        <f t="shared" ca="1" si="64"/>
        <v>43752,546186,227497,226098,277729,208011,203853,227487,228890,907595,546169,221895,-1,-1,-1,-1,-1,-1,-1,-1,-1,-1,-1,-1,-1,-1,-1,-1,-1,-1</v>
      </c>
      <c r="BB240" t="str">
        <f t="shared" ca="1" si="64"/>
        <v>43752,546186,227497,226098,277729,208011,203853,227487,228890,907595,546169,221895,-1,-1,-1,-1,-1,-1,-1,-1,-1,-1,-1,-1,-1,-1,-1,-1,-1,-1,-1</v>
      </c>
      <c r="BC240" t="str">
        <f t="shared" ca="1" si="64"/>
        <v>43752,546186,227497,226098,277729,208011,203853,227487,228890,907595,546169,221895,-1,-1,-1,-1,-1,-1,-1,-1,-1,-1,-1,-1,-1,-1,-1,-1,-1,-1,-1,-1</v>
      </c>
      <c r="BD240" t="str">
        <f t="shared" ca="1" si="64"/>
        <v>43752,546186,227497,226098,277729,208011,203853,227487,228890,907595,546169,221895,-1,-1,-1,-1,-1,-1,-1,-1,-1,-1,-1,-1,-1,-1,-1,-1,-1,-1,-1,-1,-1</v>
      </c>
      <c r="BE240" t="str">
        <f t="shared" ca="1" si="64"/>
        <v>43752,546186,227497,226098,277729,208011,203853,227487,228890,907595,546169,221895,-1,-1,-1,-1,-1,-1,-1,-1,-1,-1,-1,-1,-1,-1,-1,-1,-1,-1,-1,-1,-1,-1</v>
      </c>
      <c r="BF240" t="str">
        <f t="shared" ca="1" si="64"/>
        <v>43752,546186,227497,226098,277729,208011,203853,227487,228890,907595,546169,221895,-1,-1,-1,-1,-1,-1,-1,-1,-1,-1,-1,-1,-1,-1,-1,-1,-1,-1,-1,-1,-1,-1,-1</v>
      </c>
      <c r="BG240" t="str">
        <f t="shared" ca="1" si="64"/>
        <v>43752,546186,227497,226098,277729,208011,203853,227487,228890,907595,546169,221895,-1,-1,-1,-1,-1,-1,-1,-1,-1,-1,-1,-1,-1,-1,-1,-1,-1,-1,-1,-1,-1,-1,-1,-1</v>
      </c>
      <c r="BH240" t="str">
        <f t="shared" ca="1" si="64"/>
        <v>43752,546186,227497,226098,277729,208011,203853,227487,228890,907595,546169,221895,-1,-1,-1,-1,-1,-1,-1,-1,-1,-1,-1,-1,-1,-1,-1,-1,-1,-1,-1,-1,-1,-1,-1,-1,-1</v>
      </c>
      <c r="BI240" t="str">
        <f t="shared" ca="1" si="64"/>
        <v>43752,546186,227497,226098,277729,208011,203853,227487,228890,907595,546169,221895,-1,-1,-1,-1,-1,-1,-1,-1,-1,-1,-1,-1,-1,-1,-1,-1,-1,-1,-1,-1,-1,-1,-1,-1,-1,-1</v>
      </c>
      <c r="BJ240" t="str">
        <f t="shared" ca="1" si="64"/>
        <v>43752,546186,227497,226098,277729,208011,203853,227487,228890,907595,546169,221895,-1,-1,-1,-1,-1,-1,-1,-1,-1,-1,-1,-1,-1,-1,-1,-1,-1,-1,-1,-1,-1,-1,-1,-1,-1,-1,-1</v>
      </c>
      <c r="BK240" t="str">
        <f t="shared" ca="1" si="64"/>
        <v>43752,546186,227497,226098,277729,208011,203853,227487,228890,907595,546169,221895,-1,-1,-1,-1,-1,-1,-1,-1,-1,-1,-1,-1,-1,-1,-1,-1,-1,-1,-1,-1,-1,-1,-1,-1,-1,-1,-1,-1</v>
      </c>
      <c r="BL240" t="str">
        <f t="shared" ca="1" si="64"/>
        <v>43752,546186,227497,226098,277729,208011,203853,227487,228890,907595,546169,221895,-1,-1,-1,-1,-1,-1,-1,-1,-1,-1,-1,-1,-1,-1,-1,-1,-1,-1,-1,-1,-1,-1,-1,-1,-1,-1,-1,-1,-1</v>
      </c>
      <c r="BM240" t="str">
        <f t="shared" ca="1" si="64"/>
        <v>43752,546186,227497,226098,277729,208011,203853,227487,228890,907595,546169,221895,-1,-1,-1,-1,-1,-1,-1,-1,-1,-1,-1,-1,-1,-1,-1,-1,-1,-1,-1,-1,-1,-1,-1,-1,-1,-1,-1,-1,-1,-1</v>
      </c>
      <c r="BN240" t="str">
        <f t="shared" ca="1" si="64"/>
        <v>43752,546186,227497,226098,277729,208011,203853,227487,228890,907595,546169,221895,-1,-1,-1,-1,-1,-1,-1,-1,-1,-1,-1,-1,-1,-1,-1,-1,-1,-1,-1,-1,-1,-1,-1,-1,-1,-1,-1,-1,-1,-1,-1</v>
      </c>
      <c r="BO240" t="str">
        <f t="shared" ca="1" si="64"/>
        <v>43752,546186,227497,226098,277729,208011,203853,227487,228890,907595,546169,221895,-1,-1,-1,-1,-1,-1,-1,-1,-1,-1,-1,-1,-1,-1,-1,-1,-1,-1,-1,-1,-1,-1,-1,-1,-1,-1,-1,-1,-1,-1,-1,-1</v>
      </c>
      <c r="BP240" t="str">
        <f t="shared" ca="1" si="64"/>
        <v>43752,546186,227497,226098,277729,208011,203853,227487,228890,907595,546169,221895,-1,-1,-1,-1,-1,-1,-1,-1,-1,-1,-1,-1,-1,-1,-1,-1,-1,-1,-1,-1,-1,-1,-1,-1,-1,-1,-1,-1,-1,-1,-1,-1,-1</v>
      </c>
      <c r="BQ240" t="str">
        <f t="shared" ca="1" si="64"/>
        <v>43752,546186,227497,226098,277729,208011,203853,227487,228890,907595,546169,221895,-1,-1,-1,-1,-1,-1,-1,-1,-1,-1,-1,-1,-1,-1,-1,-1,-1,-1,-1,-1,-1,-1,-1,-1,-1,-1,-1,-1,-1,-1,-1,-1,-1,-1</v>
      </c>
      <c r="BR240" t="str">
        <f t="shared" ca="1" si="64"/>
        <v>43752,546186,227497,226098,277729,208011,203853,227487,228890,907595,546169,221895,-1,-1,-1,-1,-1,-1,-1,-1,-1,-1,-1,-1,-1,-1,-1,-1,-1,-1,-1,-1,-1,-1,-1,-1,-1,-1,-1,-1,-1,-1,-1,-1,-1,-1,-1</v>
      </c>
      <c r="BS240" t="str">
        <f t="shared" ca="1" si="64"/>
        <v>43752,546186,227497,226098,277729,208011,203853,227487,228890,907595,546169,221895,-1,-1,-1,-1,-1,-1,-1,-1,-1,-1,-1,-1,-1,-1,-1,-1,-1,-1,-1,-1,-1,-1,-1,-1,-1,-1,-1,-1,-1,-1,-1,-1,-1,-1,-1,-1</v>
      </c>
      <c r="BT240" t="str">
        <f t="shared" ca="1" si="64"/>
        <v>43752,546186,227497,226098,277729,208011,203853,227487,228890,907595,546169,221895,-1,-1,-1,-1,-1,-1,-1,-1,-1,-1,-1,-1,-1,-1,-1,-1,-1,-1,-1,-1,-1,-1,-1,-1,-1,-1,-1,-1,-1,-1,-1,-1,-1,-1,-1,-1,-1</v>
      </c>
      <c r="BU240" t="str">
        <f t="shared" ca="1" si="64"/>
        <v>43752,546186,227497,226098,277729,208011,203853,227487,228890,907595,546169,221895,-1,-1,-1,-1,-1,-1,-1,-1,-1,-1,-1,-1,-1,-1,-1,-1,-1,-1,-1,-1,-1,-1,-1,-1,-1,-1,-1,-1,-1,-1,-1,-1,-1,-1,-1,-1,-1,-1</v>
      </c>
      <c r="BV240" t="str">
        <f t="shared" ca="1" si="64"/>
        <v>43752,546186,227497,226098,277729,208011,203853,227487,228890,907595,546169,221895,-1,-1,-1,-1,-1,-1,-1,-1,-1,-1,-1,-1,-1,-1,-1,-1,-1,-1,-1,-1,-1,-1,-1,-1,-1,-1,-1,-1,-1,-1,-1,-1,-1,-1,-1,-1,-1,-1,-1</v>
      </c>
      <c r="BW240" t="str">
        <f t="shared" ca="1" si="64"/>
        <v>43752,546186,227497,226098,277729,208011,203853,227487,228890,907595,546169,221895,-1,-1,-1,-1,-1,-1,-1,-1,-1,-1,-1,-1,-1,-1,-1,-1,-1,-1,-1,-1,-1,-1,-1,-1,-1,-1,-1,-1,-1,-1,-1,-1,-1,-1,-1,-1,-1,-1,-1,-1</v>
      </c>
      <c r="BX240" t="str">
        <f t="shared" ca="1" si="64"/>
        <v>43752,546186,227497,226098,277729,208011,203853,227487,228890,907595,546169,221895,-1,-1,-1,-1,-1,-1,-1,-1,-1,-1,-1,-1,-1,-1,-1,-1,-1,-1,-1,-1,-1,-1,-1,-1,-1,-1,-1,-1,-1,-1,-1,-1,-1,-1,-1,-1,-1,-1,-1,-1,-1</v>
      </c>
      <c r="BY240" t="str">
        <f t="shared" ca="1" si="64"/>
        <v>43752,546186,227497,226098,277729,208011,203853,227487,228890,907595,546169,221895,-1,-1,-1,-1,-1,-1,-1,-1,-1,-1,-1,-1,-1,-1,-1,-1,-1,-1,-1,-1,-1,-1,-1,-1,-1,-1,-1,-1,-1,-1,-1,-1,-1,-1,-1,-1,-1,-1,-1,-1,-1,-1</v>
      </c>
      <c r="BZ240" t="str">
        <f t="shared" ca="1" si="64"/>
        <v>43752,546186,227497,226098,277729,208011,203853,227487,228890,907595,546169,221895,-1,-1,-1,-1,-1,-1,-1,-1,-1,-1,-1,-1,-1,-1,-1,-1,-1,-1,-1,-1,-1,-1,-1,-1,-1,-1,-1,-1,-1,-1,-1,-1,-1,-1,-1,-1,-1,-1,-1,-1,-1,-1,-1</v>
      </c>
      <c r="CA240" t="str">
        <f t="shared" ca="1" si="64"/>
        <v>43752,546186,227497,226098,277729,208011,203853,227487,228890,907595,546169,221895,-1,-1,-1,-1,-1,-1,-1,-1,-1,-1,-1,-1,-1,-1,-1,-1,-1,-1,-1,-1,-1,-1,-1,-1,-1,-1,-1,-1,-1,-1,-1,-1,-1,-1,-1,-1,-1,-1,-1,-1,-1,-1,-1,-1</v>
      </c>
      <c r="CB240" t="str">
        <f t="shared" ca="1" si="64"/>
        <v>43752,546186,227497,226098,277729,208011,203853,227487,228890,907595,546169,221895,-1,-1,-1,-1,-1,-1,-1,-1,-1,-1,-1,-1,-1,-1,-1,-1,-1,-1,-1,-1,-1,-1,-1,-1,-1,-1,-1,-1,-1,-1,-1,-1,-1,-1,-1,-1,-1,-1,-1,-1,-1,-1,-1,-1,-1</v>
      </c>
      <c r="CC240" t="str">
        <f t="shared" ca="1" si="64"/>
        <v>43752,546186,227497,226098,277729,208011,203853,227487,228890,907595,546169,221895,-1,-1,-1,-1,-1,-1,-1,-1,-1,-1,-1,-1,-1,-1,-1,-1,-1,-1,-1,-1,-1,-1,-1,-1,-1,-1,-1,-1,-1,-1,-1,-1,-1,-1,-1,-1,-1,-1,-1,-1,-1,-1,-1,-1,-1,-1</v>
      </c>
      <c r="CD240" t="str">
        <f t="shared" ca="1" si="64"/>
        <v>43752,546186,227497,226098,277729,208011,203853,227487,228890,907595,546169,221895,-1,-1,-1,-1,-1,-1,-1,-1,-1,-1,-1,-1,-1,-1,-1,-1,-1,-1,-1,-1,-1,-1,-1,-1,-1,-1,-1,-1,-1,-1,-1,-1,-1,-1,-1,-1,-1,-1,-1,-1,-1,-1,-1,-1,-1,-1,-1</v>
      </c>
      <c r="CE240" t="str">
        <f t="shared" ca="1" si="64"/>
        <v>43752,546186,227497,226098,277729,208011,203853,227487,228890,907595,546169,221895,-1,-1,-1,-1,-1,-1,-1,-1,-1,-1,-1,-1,-1,-1,-1,-1,-1,-1,-1,-1,-1,-1,-1,-1,-1,-1,-1,-1,-1,-1,-1,-1,-1,-1,-1,-1,-1,-1,-1,-1,-1,-1,-1,-1,-1,-1,-1,-1</v>
      </c>
      <c r="CF240" t="str">
        <f t="shared" ca="1" si="64"/>
        <v>43752,546186,227497,226098,277729,208011,203853,227487,228890,907595,546169,221895,-1,-1,-1,-1,-1,-1,-1,-1,-1,-1,-1,-1,-1,-1,-1,-1,-1,-1,-1,-1,-1,-1,-1,-1,-1,-1,-1,-1,-1,-1,-1,-1,-1,-1,-1,-1,-1,-1,-1,-1,-1,-1,-1,-1,-1,-1,-1,-1,-1</v>
      </c>
      <c r="CG240" t="str">
        <f t="shared" ca="1" si="64"/>
        <v>43752,546186,227497,226098,277729,208011,203853,227487,228890,907595,546169,221895,-1,-1,-1,-1,-1,-1,-1,-1,-1,-1,-1,-1,-1,-1,-1,-1,-1,-1,-1,-1,-1,-1,-1,-1,-1,-1,-1,-1,-1,-1,-1,-1,-1,-1,-1,-1,-1,-1,-1,-1,-1,-1,-1,-1,-1,-1,-1,-1,-1,-1</v>
      </c>
      <c r="CH240" t="str">
        <f t="shared" ca="1" si="64"/>
        <v>43752,546186,227497,226098,277729,208011,203853,227487,228890,907595,546169,221895,-1,-1,-1,-1,-1,-1,-1,-1,-1,-1,-1,-1,-1,-1,-1,-1,-1,-1,-1,-1,-1,-1,-1,-1,-1,-1,-1,-1,-1,-1,-1,-1,-1,-1,-1,-1,-1,-1,-1,-1,-1,-1,-1,-1,-1,-1,-1,-1,-1,-1,-1</v>
      </c>
      <c r="CI240" t="str">
        <f t="shared" ca="1" si="64"/>
        <v>43752,546186,227497,226098,277729,208011,203853,227487,228890,907595,546169,221895,-1,-1,-1,-1,-1,-1,-1,-1,-1,-1,-1,-1,-1,-1,-1,-1,-1,-1,-1,-1,-1,-1,-1,-1,-1,-1,-1,-1,-1,-1,-1,-1,-1,-1,-1,-1,-1,-1,-1,-1,-1,-1,-1,-1,-1,-1,-1,-1,-1,-1,-1,-1</v>
      </c>
    </row>
    <row r="241" spans="24:87" x14ac:dyDescent="0.25">
      <c r="X241" t="str">
        <f>IndexTable!C25</f>
        <v>Magic</v>
      </c>
      <c r="Y241" t="str">
        <f t="shared" ca="1" si="58"/>
        <v>32765,47909</v>
      </c>
      <c r="Z241" t="str">
        <f t="shared" ca="1" si="59"/>
        <v>32765,47909,183678</v>
      </c>
      <c r="AA241" t="str">
        <f t="shared" ca="1" si="64"/>
        <v>32765,47909,183678,1127130</v>
      </c>
      <c r="AB241" t="str">
        <f t="shared" ca="1" si="64"/>
        <v>32765,47909,183678,1127130,812209</v>
      </c>
      <c r="AC241" t="str">
        <f t="shared" ca="1" si="64"/>
        <v>32765,47909,183678,1127130,812209,49469</v>
      </c>
      <c r="AD241" t="str">
        <f t="shared" ca="1" si="64"/>
        <v>32765,47909,183678,1127130,812209,49469,551776</v>
      </c>
      <c r="AE241" t="str">
        <f t="shared" ca="1" si="64"/>
        <v>32765,47909,183678,1127130,812209,49469,551776,267967</v>
      </c>
      <c r="AF241" t="str">
        <f t="shared" ca="1" si="64"/>
        <v>32765,47909,183678,1127130,812209,49469,551776,267967,1231757</v>
      </c>
      <c r="AG241" t="str">
        <f t="shared" ca="1" si="64"/>
        <v>32765,47909,183678,1127130,812209,49469,551776,267967,1231757,-1</v>
      </c>
      <c r="AH241" t="str">
        <f t="shared" ca="1" si="64"/>
        <v>32765,47909,183678,1127130,812209,49469,551776,267967,1231757,-1,-1</v>
      </c>
      <c r="AI241" t="str">
        <f t="shared" ca="1" si="64"/>
        <v>32765,47909,183678,1127130,812209,49469,551776,267967,1231757,-1,-1,-1</v>
      </c>
      <c r="AJ241" t="str">
        <f t="shared" ca="1" si="64"/>
        <v>32765,47909,183678,1127130,812209,49469,551776,267967,1231757,-1,-1,-1,-1</v>
      </c>
      <c r="AK241" t="str">
        <f t="shared" ca="1" si="64"/>
        <v>32765,47909,183678,1127130,812209,49469,551776,267967,1231757,-1,-1,-1,-1,-1</v>
      </c>
      <c r="AL241" t="str">
        <f t="shared" ca="1" si="64"/>
        <v>32765,47909,183678,1127130,812209,49469,551776,267967,1231757,-1,-1,-1,-1,-1,-1</v>
      </c>
      <c r="AM241" t="str">
        <f t="shared" ca="1" si="64"/>
        <v>32765,47909,183678,1127130,812209,49469,551776,267967,1231757,-1,-1,-1,-1,-1,-1,-1</v>
      </c>
      <c r="AN241" t="str">
        <f t="shared" ca="1" si="64"/>
        <v>32765,47909,183678,1127130,812209,49469,551776,267967,1231757,-1,-1,-1,-1,-1,-1,-1,-1</v>
      </c>
      <c r="AO241" t="str">
        <f t="shared" ca="1" si="64"/>
        <v>32765,47909,183678,1127130,812209,49469,551776,267967,1231757,-1,-1,-1,-1,-1,-1,-1,-1,-1</v>
      </c>
      <c r="AP241" t="str">
        <f t="shared" ca="1" si="64"/>
        <v>32765,47909,183678,1127130,812209,49469,551776,267967,1231757,-1,-1,-1,-1,-1,-1,-1,-1,-1,-1</v>
      </c>
      <c r="AQ241" t="str">
        <f t="shared" ca="1" si="64"/>
        <v>32765,47909,183678,1127130,812209,49469,551776,267967,1231757,-1,-1,-1,-1,-1,-1,-1,-1,-1,-1,-1</v>
      </c>
      <c r="AR241" t="str">
        <f t="shared" ca="1" si="64"/>
        <v>32765,47909,183678,1127130,812209,49469,551776,267967,1231757,-1,-1,-1,-1,-1,-1,-1,-1,-1,-1,-1,-1</v>
      </c>
      <c r="AS241" t="str">
        <f t="shared" ca="1" si="64"/>
        <v>32765,47909,183678,1127130,812209,49469,551776,267967,1231757,-1,-1,-1,-1,-1,-1,-1,-1,-1,-1,-1,-1,-1</v>
      </c>
      <c r="AT241" t="str">
        <f t="shared" ca="1" si="64"/>
        <v>32765,47909,183678,1127130,812209,49469,551776,267967,1231757,-1,-1,-1,-1,-1,-1,-1,-1,-1,-1,-1,-1,-1,-1</v>
      </c>
      <c r="AU241" t="str">
        <f t="shared" ca="1" si="64"/>
        <v>32765,47909,183678,1127130,812209,49469,551776,267967,1231757,-1,-1,-1,-1,-1,-1,-1,-1,-1,-1,-1,-1,-1,-1,-1</v>
      </c>
      <c r="AV241" t="str">
        <f t="shared" ca="1" si="64"/>
        <v>32765,47909,183678,1127130,812209,49469,551776,267967,1231757,-1,-1,-1,-1,-1,-1,-1,-1,-1,-1,-1,-1,-1,-1,-1,-1</v>
      </c>
      <c r="AW241" t="str">
        <f t="shared" ca="1" si="64"/>
        <v>32765,47909,183678,1127130,812209,49469,551776,267967,1231757,-1,-1,-1,-1,-1,-1,-1,-1,-1,-1,-1,-1,-1,-1,-1,-1,-1</v>
      </c>
      <c r="AX241" t="str">
        <f t="shared" ca="1" si="64"/>
        <v>32765,47909,183678,1127130,812209,49469,551776,267967,1231757,-1,-1,-1,-1,-1,-1,-1,-1,-1,-1,-1,-1,-1,-1,-1,-1,-1,-1</v>
      </c>
      <c r="AY241" t="str">
        <f t="shared" ca="1" si="64"/>
        <v>32765,47909,183678,1127130,812209,49469,551776,267967,1231757,-1,-1,-1,-1,-1,-1,-1,-1,-1,-1,-1,-1,-1,-1,-1,-1,-1,-1,-1</v>
      </c>
      <c r="AZ241" t="str">
        <f t="shared" ca="1" si="64"/>
        <v>32765,47909,183678,1127130,812209,49469,551776,267967,1231757,-1,-1,-1,-1,-1,-1,-1,-1,-1,-1,-1,-1,-1,-1,-1,-1,-1,-1,-1,-1</v>
      </c>
      <c r="BA241" t="str">
        <f t="shared" ca="1" si="64"/>
        <v>32765,47909,183678,1127130,812209,49469,551776,267967,1231757,-1,-1,-1,-1,-1,-1,-1,-1,-1,-1,-1,-1,-1,-1,-1,-1,-1,-1,-1,-1,-1</v>
      </c>
      <c r="BB241" t="str">
        <f t="shared" ca="1" si="64"/>
        <v>32765,47909,183678,1127130,812209,49469,551776,267967,1231757,-1,-1,-1,-1,-1,-1,-1,-1,-1,-1,-1,-1,-1,-1,-1,-1,-1,-1,-1,-1,-1,-1</v>
      </c>
      <c r="BC241" t="str">
        <f t="shared" ca="1" si="64"/>
        <v>32765,47909,183678,1127130,812209,49469,551776,267967,1231757,-1,-1,-1,-1,-1,-1,-1,-1,-1,-1,-1,-1,-1,-1,-1,-1,-1,-1,-1,-1,-1,-1,-1</v>
      </c>
      <c r="BD241" t="str">
        <f t="shared" ca="1" si="64"/>
        <v>32765,47909,183678,1127130,812209,49469,551776,267967,1231757,-1,-1,-1,-1,-1,-1,-1,-1,-1,-1,-1,-1,-1,-1,-1,-1,-1,-1,-1,-1,-1,-1,-1,-1</v>
      </c>
      <c r="BE241" t="str">
        <f t="shared" ca="1" si="64"/>
        <v>32765,47909,183678,1127130,812209,49469,551776,267967,1231757,-1,-1,-1,-1,-1,-1,-1,-1,-1,-1,-1,-1,-1,-1,-1,-1,-1,-1,-1,-1,-1,-1,-1,-1,-1</v>
      </c>
      <c r="BF241" t="str">
        <f t="shared" ca="1" si="64"/>
        <v>32765,47909,183678,1127130,812209,49469,551776,267967,1231757,-1,-1,-1,-1,-1,-1,-1,-1,-1,-1,-1,-1,-1,-1,-1,-1,-1,-1,-1,-1,-1,-1,-1,-1,-1,-1</v>
      </c>
      <c r="BG241" t="str">
        <f t="shared" ca="1" si="64"/>
        <v>32765,47909,183678,1127130,812209,49469,551776,267967,1231757,-1,-1,-1,-1,-1,-1,-1,-1,-1,-1,-1,-1,-1,-1,-1,-1,-1,-1,-1,-1,-1,-1,-1,-1,-1,-1,-1</v>
      </c>
      <c r="BH241" t="str">
        <f t="shared" ca="1" si="64"/>
        <v>32765,47909,183678,1127130,812209,49469,551776,267967,1231757,-1,-1,-1,-1,-1,-1,-1,-1,-1,-1,-1,-1,-1,-1,-1,-1,-1,-1,-1,-1,-1,-1,-1,-1,-1,-1,-1,-1</v>
      </c>
      <c r="BI241" t="str">
        <f t="shared" ca="1" si="64"/>
        <v>32765,47909,183678,1127130,812209,49469,551776,267967,1231757,-1,-1,-1,-1,-1,-1,-1,-1,-1,-1,-1,-1,-1,-1,-1,-1,-1,-1,-1,-1,-1,-1,-1,-1,-1,-1,-1,-1,-1</v>
      </c>
      <c r="BJ241" t="str">
        <f t="shared" ca="1" si="64"/>
        <v>32765,47909,183678,1127130,812209,49469,551776,267967,1231757,-1,-1,-1,-1,-1,-1,-1,-1,-1,-1,-1,-1,-1,-1,-1,-1,-1,-1,-1,-1,-1,-1,-1,-1,-1,-1,-1,-1,-1,-1</v>
      </c>
      <c r="BK241" t="str">
        <f t="shared" ca="1" si="64"/>
        <v>32765,47909,183678,1127130,812209,49469,551776,267967,1231757,-1,-1,-1,-1,-1,-1,-1,-1,-1,-1,-1,-1,-1,-1,-1,-1,-1,-1,-1,-1,-1,-1,-1,-1,-1,-1,-1,-1,-1,-1,-1</v>
      </c>
      <c r="BL241" t="str">
        <f t="shared" ca="1" si="64"/>
        <v>32765,47909,183678,1127130,812209,49469,551776,267967,1231757,-1,-1,-1,-1,-1,-1,-1,-1,-1,-1,-1,-1,-1,-1,-1,-1,-1,-1,-1,-1,-1,-1,-1,-1,-1,-1,-1,-1,-1,-1,-1,-1</v>
      </c>
      <c r="BM241" t="str">
        <f t="shared" ca="1" si="64"/>
        <v>32765,47909,183678,1127130,812209,49469,551776,267967,1231757,-1,-1,-1,-1,-1,-1,-1,-1,-1,-1,-1,-1,-1,-1,-1,-1,-1,-1,-1,-1,-1,-1,-1,-1,-1,-1,-1,-1,-1,-1,-1,-1,-1</v>
      </c>
      <c r="BN241" t="str">
        <f t="shared" ca="1" si="64"/>
        <v>32765,47909,183678,1127130,812209,49469,551776,267967,1231757,-1,-1,-1,-1,-1,-1,-1,-1,-1,-1,-1,-1,-1,-1,-1,-1,-1,-1,-1,-1,-1,-1,-1,-1,-1,-1,-1,-1,-1,-1,-1,-1,-1,-1</v>
      </c>
      <c r="BO241" t="str">
        <f t="shared" ca="1" si="64"/>
        <v>32765,47909,183678,1127130,812209,49469,551776,267967,1231757,-1,-1,-1,-1,-1,-1,-1,-1,-1,-1,-1,-1,-1,-1,-1,-1,-1,-1,-1,-1,-1,-1,-1,-1,-1,-1,-1,-1,-1,-1,-1,-1,-1,-1,-1</v>
      </c>
      <c r="BP241" t="str">
        <f t="shared" ca="1" si="64"/>
        <v>32765,47909,183678,1127130,812209,49469,551776,267967,1231757,-1,-1,-1,-1,-1,-1,-1,-1,-1,-1,-1,-1,-1,-1,-1,-1,-1,-1,-1,-1,-1,-1,-1,-1,-1,-1,-1,-1,-1,-1,-1,-1,-1,-1,-1,-1</v>
      </c>
      <c r="BQ241" t="str">
        <f t="shared" ca="1" si="64"/>
        <v>32765,47909,183678,1127130,812209,49469,551776,267967,1231757,-1,-1,-1,-1,-1,-1,-1,-1,-1,-1,-1,-1,-1,-1,-1,-1,-1,-1,-1,-1,-1,-1,-1,-1,-1,-1,-1,-1,-1,-1,-1,-1,-1,-1,-1,-1,-1</v>
      </c>
      <c r="BR241" t="str">
        <f t="shared" ca="1" si="64"/>
        <v>32765,47909,183678,1127130,812209,49469,551776,267967,1231757,-1,-1,-1,-1,-1,-1,-1,-1,-1,-1,-1,-1,-1,-1,-1,-1,-1,-1,-1,-1,-1,-1,-1,-1,-1,-1,-1,-1,-1,-1,-1,-1,-1,-1,-1,-1,-1,-1</v>
      </c>
      <c r="BS241" t="str">
        <f t="shared" ca="1" si="64"/>
        <v>32765,47909,183678,1127130,812209,49469,551776,267967,1231757,-1,-1,-1,-1,-1,-1,-1,-1,-1,-1,-1,-1,-1,-1,-1,-1,-1,-1,-1,-1,-1,-1,-1,-1,-1,-1,-1,-1,-1,-1,-1,-1,-1,-1,-1,-1,-1,-1,-1</v>
      </c>
      <c r="BT241" t="str">
        <f t="shared" ca="1" si="64"/>
        <v>32765,47909,183678,1127130,812209,49469,551776,267967,1231757,-1,-1,-1,-1,-1,-1,-1,-1,-1,-1,-1,-1,-1,-1,-1,-1,-1,-1,-1,-1,-1,-1,-1,-1,-1,-1,-1,-1,-1,-1,-1,-1,-1,-1,-1,-1,-1,-1,-1,-1</v>
      </c>
      <c r="BU241" t="str">
        <f t="shared" ca="1" si="64"/>
        <v>32765,47909,183678,1127130,812209,49469,551776,267967,1231757,-1,-1,-1,-1,-1,-1,-1,-1,-1,-1,-1,-1,-1,-1,-1,-1,-1,-1,-1,-1,-1,-1,-1,-1,-1,-1,-1,-1,-1,-1,-1,-1,-1,-1,-1,-1,-1,-1,-1,-1,-1</v>
      </c>
      <c r="BV241" t="str">
        <f t="shared" ca="1" si="64"/>
        <v>32765,47909,183678,1127130,812209,49469,551776,267967,1231757,-1,-1,-1,-1,-1,-1,-1,-1,-1,-1,-1,-1,-1,-1,-1,-1,-1,-1,-1,-1,-1,-1,-1,-1,-1,-1,-1,-1,-1,-1,-1,-1,-1,-1,-1,-1,-1,-1,-1,-1,-1,-1</v>
      </c>
      <c r="BW241" t="str">
        <f t="shared" ca="1" si="64"/>
        <v>32765,47909,183678,1127130,812209,49469,551776,267967,1231757,-1,-1,-1,-1,-1,-1,-1,-1,-1,-1,-1,-1,-1,-1,-1,-1,-1,-1,-1,-1,-1,-1,-1,-1,-1,-1,-1,-1,-1,-1,-1,-1,-1,-1,-1,-1,-1,-1,-1,-1,-1,-1,-1</v>
      </c>
      <c r="BX241" t="str">
        <f t="shared" ca="1" si="64"/>
        <v>32765,47909,183678,1127130,812209,49469,551776,267967,1231757,-1,-1,-1,-1,-1,-1,-1,-1,-1,-1,-1,-1,-1,-1,-1,-1,-1,-1,-1,-1,-1,-1,-1,-1,-1,-1,-1,-1,-1,-1,-1,-1,-1,-1,-1,-1,-1,-1,-1,-1,-1,-1,-1,-1</v>
      </c>
      <c r="BY241" t="str">
        <f t="shared" ca="1" si="64"/>
        <v>32765,47909,183678,1127130,812209,49469,551776,267967,1231757,-1,-1,-1,-1,-1,-1,-1,-1,-1,-1,-1,-1,-1,-1,-1,-1,-1,-1,-1,-1,-1,-1,-1,-1,-1,-1,-1,-1,-1,-1,-1,-1,-1,-1,-1,-1,-1,-1,-1,-1,-1,-1,-1,-1,-1</v>
      </c>
      <c r="BZ241" t="str">
        <f t="shared" ca="1" si="64"/>
        <v>32765,47909,183678,1127130,812209,49469,551776,267967,1231757,-1,-1,-1,-1,-1,-1,-1,-1,-1,-1,-1,-1,-1,-1,-1,-1,-1,-1,-1,-1,-1,-1,-1,-1,-1,-1,-1,-1,-1,-1,-1,-1,-1,-1,-1,-1,-1,-1,-1,-1,-1,-1,-1,-1,-1,-1</v>
      </c>
      <c r="CA241" t="str">
        <f t="shared" ca="1" si="64"/>
        <v>32765,47909,183678,1127130,812209,49469,551776,267967,1231757,-1,-1,-1,-1,-1,-1,-1,-1,-1,-1,-1,-1,-1,-1,-1,-1,-1,-1,-1,-1,-1,-1,-1,-1,-1,-1,-1,-1,-1,-1,-1,-1,-1,-1,-1,-1,-1,-1,-1,-1,-1,-1,-1,-1,-1,-1,-1</v>
      </c>
      <c r="CB241" t="str">
        <f t="shared" ca="1" si="64"/>
        <v>32765,47909,183678,1127130,812209,49469,551776,267967,1231757,-1,-1,-1,-1,-1,-1,-1,-1,-1,-1,-1,-1,-1,-1,-1,-1,-1,-1,-1,-1,-1,-1,-1,-1,-1,-1,-1,-1,-1,-1,-1,-1,-1,-1,-1,-1,-1,-1,-1,-1,-1,-1,-1,-1,-1,-1,-1,-1</v>
      </c>
      <c r="CC241" t="str">
        <f t="shared" ca="1" si="64"/>
        <v>32765,47909,183678,1127130,812209,49469,551776,267967,1231757,-1,-1,-1,-1,-1,-1,-1,-1,-1,-1,-1,-1,-1,-1,-1,-1,-1,-1,-1,-1,-1,-1,-1,-1,-1,-1,-1,-1,-1,-1,-1,-1,-1,-1,-1,-1,-1,-1,-1,-1,-1,-1,-1,-1,-1,-1,-1,-1,-1</v>
      </c>
      <c r="CD241" t="str">
        <f t="shared" ca="1" si="64"/>
        <v>32765,47909,183678,1127130,812209,49469,551776,267967,1231757,-1,-1,-1,-1,-1,-1,-1,-1,-1,-1,-1,-1,-1,-1,-1,-1,-1,-1,-1,-1,-1,-1,-1,-1,-1,-1,-1,-1,-1,-1,-1,-1,-1,-1,-1,-1,-1,-1,-1,-1,-1,-1,-1,-1,-1,-1,-1,-1,-1,-1</v>
      </c>
      <c r="CE241" t="str">
        <f t="shared" ca="1" si="64"/>
        <v>32765,47909,183678,1127130,812209,49469,551776,267967,1231757,-1,-1,-1,-1,-1,-1,-1,-1,-1,-1,-1,-1,-1,-1,-1,-1,-1,-1,-1,-1,-1,-1,-1,-1,-1,-1,-1,-1,-1,-1,-1,-1,-1,-1,-1,-1,-1,-1,-1,-1,-1,-1,-1,-1,-1,-1,-1,-1,-1,-1,-1</v>
      </c>
      <c r="CF241" t="str">
        <f t="shared" ca="1" si="64"/>
        <v>32765,47909,183678,1127130,812209,49469,551776,267967,1231757,-1,-1,-1,-1,-1,-1,-1,-1,-1,-1,-1,-1,-1,-1,-1,-1,-1,-1,-1,-1,-1,-1,-1,-1,-1,-1,-1,-1,-1,-1,-1,-1,-1,-1,-1,-1,-1,-1,-1,-1,-1,-1,-1,-1,-1,-1,-1,-1,-1,-1,-1,-1</v>
      </c>
      <c r="CG241" t="str">
        <f t="shared" ca="1" si="64"/>
        <v>32765,47909,183678,1127130,812209,49469,551776,267967,1231757,-1,-1,-1,-1,-1,-1,-1,-1,-1,-1,-1,-1,-1,-1,-1,-1,-1,-1,-1,-1,-1,-1,-1,-1,-1,-1,-1,-1,-1,-1,-1,-1,-1,-1,-1,-1,-1,-1,-1,-1,-1,-1,-1,-1,-1,-1,-1,-1,-1,-1,-1,-1,-1</v>
      </c>
      <c r="CH241" t="str">
        <f t="shared" ca="1" si="64"/>
        <v>32765,47909,183678,1127130,812209,49469,551776,267967,1231757,-1,-1,-1,-1,-1,-1,-1,-1,-1,-1,-1,-1,-1,-1,-1,-1,-1,-1,-1,-1,-1,-1,-1,-1,-1,-1,-1,-1,-1,-1,-1,-1,-1,-1,-1,-1,-1,-1,-1,-1,-1,-1,-1,-1,-1,-1,-1,-1,-1,-1,-1,-1,-1,-1</v>
      </c>
      <c r="CI241" t="str">
        <f t="shared" ca="1" si="64"/>
        <v>32765,47909,183678,1127130,812209,49469,551776,267967,1231757,-1,-1,-1,-1,-1,-1,-1,-1,-1,-1,-1,-1,-1,-1,-1,-1,-1,-1,-1,-1,-1,-1,-1,-1,-1,-1,-1,-1,-1,-1,-1,-1,-1,-1,-1,-1,-1,-1,-1,-1,-1,-1,-1,-1,-1,-1,-1,-1,-1,-1,-1,-1,-1,-1,-1</v>
      </c>
    </row>
    <row r="242" spans="24:87" x14ac:dyDescent="0.25">
      <c r="X242" t="str">
        <f>IndexTable!C26</f>
        <v>Magicka</v>
      </c>
      <c r="Y242" t="str">
        <f t="shared" ca="1" si="58"/>
        <v>95497,953207</v>
      </c>
      <c r="Z242" t="str">
        <f t="shared" ca="1" si="59"/>
        <v>95497,953207,1121531</v>
      </c>
      <c r="AA242" t="str">
        <f t="shared" ca="1" si="64"/>
        <v>95497,953207,1121531,46519</v>
      </c>
      <c r="AB242" t="str">
        <f t="shared" ca="1" si="64"/>
        <v>95497,953207,1121531,46519,-1</v>
      </c>
      <c r="AC242" t="str">
        <f t="shared" ca="1" si="64"/>
        <v>95497,953207,1121531,46519,-1,-1</v>
      </c>
      <c r="AD242" t="str">
        <f t="shared" ca="1" si="64"/>
        <v>95497,953207,1121531,46519,-1,-1,-1</v>
      </c>
      <c r="AE242" t="str">
        <f t="shared" ca="1" si="64"/>
        <v>95497,953207,1121531,46519,-1,-1,-1,-1</v>
      </c>
      <c r="AF242" t="str">
        <f t="shared" ca="1" si="64"/>
        <v>95497,953207,1121531,46519,-1,-1,-1,-1,-1</v>
      </c>
      <c r="AG242" t="str">
        <f t="shared" ca="1" si="64"/>
        <v>95497,953207,1121531,46519,-1,-1,-1,-1,-1,-1</v>
      </c>
      <c r="AH242" t="str">
        <f t="shared" ca="1" si="64"/>
        <v>95497,953207,1121531,46519,-1,-1,-1,-1,-1,-1,-1</v>
      </c>
      <c r="AI242" t="str">
        <f t="shared" ca="1" si="64"/>
        <v>95497,953207,1121531,46519,-1,-1,-1,-1,-1,-1,-1,-1</v>
      </c>
      <c r="AJ242" t="str">
        <f t="shared" ca="1" si="64"/>
        <v>95497,953207,1121531,46519,-1,-1,-1,-1,-1,-1,-1,-1,-1</v>
      </c>
      <c r="AK242" t="str">
        <f t="shared" ca="1" si="64"/>
        <v>95497,953207,1121531,46519,-1,-1,-1,-1,-1,-1,-1,-1,-1,-1</v>
      </c>
      <c r="AL242" t="str">
        <f t="shared" ca="1" si="64"/>
        <v>95497,953207,1121531,46519,-1,-1,-1,-1,-1,-1,-1,-1,-1,-1,-1</v>
      </c>
      <c r="AM242" t="str">
        <f t="shared" ca="1" si="64"/>
        <v>95497,953207,1121531,46519,-1,-1,-1,-1,-1,-1,-1,-1,-1,-1,-1,-1</v>
      </c>
      <c r="AN242" t="str">
        <f t="shared" ca="1" si="64"/>
        <v>95497,953207,1121531,46519,-1,-1,-1,-1,-1,-1,-1,-1,-1,-1,-1,-1,-1</v>
      </c>
      <c r="AO242" t="str">
        <f t="shared" ca="1" si="64"/>
        <v>95497,953207,1121531,46519,-1,-1,-1,-1,-1,-1,-1,-1,-1,-1,-1,-1,-1,-1</v>
      </c>
      <c r="AP242" t="str">
        <f t="shared" ca="1" si="64"/>
        <v>95497,953207,1121531,46519,-1,-1,-1,-1,-1,-1,-1,-1,-1,-1,-1,-1,-1,-1,-1</v>
      </c>
      <c r="AQ242" t="str">
        <f t="shared" ca="1" si="64"/>
        <v>95497,953207,1121531,46519,-1,-1,-1,-1,-1,-1,-1,-1,-1,-1,-1,-1,-1,-1,-1,-1</v>
      </c>
      <c r="AR242" t="str">
        <f t="shared" ca="1" si="64"/>
        <v>95497,953207,1121531,46519,-1,-1,-1,-1,-1,-1,-1,-1,-1,-1,-1,-1,-1,-1,-1,-1,-1</v>
      </c>
      <c r="AS242" t="str">
        <f t="shared" ca="1" si="64"/>
        <v>95497,953207,1121531,46519,-1,-1,-1,-1,-1,-1,-1,-1,-1,-1,-1,-1,-1,-1,-1,-1,-1,-1</v>
      </c>
      <c r="AT242" t="str">
        <f t="shared" ca="1" si="64"/>
        <v>95497,953207,1121531,46519,-1,-1,-1,-1,-1,-1,-1,-1,-1,-1,-1,-1,-1,-1,-1,-1,-1,-1,-1</v>
      </c>
      <c r="AU242" t="str">
        <f t="shared" ca="1" si="64"/>
        <v>95497,953207,1121531,46519,-1,-1,-1,-1,-1,-1,-1,-1,-1,-1,-1,-1,-1,-1,-1,-1,-1,-1,-1,-1</v>
      </c>
      <c r="AV242" t="str">
        <f t="shared" ca="1" si="64"/>
        <v>95497,953207,1121531,46519,-1,-1,-1,-1,-1,-1,-1,-1,-1,-1,-1,-1,-1,-1,-1,-1,-1,-1,-1,-1,-1</v>
      </c>
      <c r="AW242" t="str">
        <f t="shared" ca="1" si="64"/>
        <v>95497,953207,1121531,46519,-1,-1,-1,-1,-1,-1,-1,-1,-1,-1,-1,-1,-1,-1,-1,-1,-1,-1,-1,-1,-1,-1</v>
      </c>
      <c r="AX242" t="str">
        <f t="shared" ca="1" si="64"/>
        <v>95497,953207,1121531,46519,-1,-1,-1,-1,-1,-1,-1,-1,-1,-1,-1,-1,-1,-1,-1,-1,-1,-1,-1,-1,-1,-1,-1</v>
      </c>
      <c r="AY242" t="str">
        <f t="shared" ca="1" si="64"/>
        <v>95497,953207,1121531,46519,-1,-1,-1,-1,-1,-1,-1,-1,-1,-1,-1,-1,-1,-1,-1,-1,-1,-1,-1,-1,-1,-1,-1,-1</v>
      </c>
      <c r="AZ242" t="str">
        <f t="shared" ca="1" si="64"/>
        <v>95497,953207,1121531,46519,-1,-1,-1,-1,-1,-1,-1,-1,-1,-1,-1,-1,-1,-1,-1,-1,-1,-1,-1,-1,-1,-1,-1,-1,-1</v>
      </c>
      <c r="BA242" t="str">
        <f t="shared" ca="1" si="64"/>
        <v>95497,953207,1121531,46519,-1,-1,-1,-1,-1,-1,-1,-1,-1,-1,-1,-1,-1,-1,-1,-1,-1,-1,-1,-1,-1,-1,-1,-1,-1,-1</v>
      </c>
      <c r="BB242" t="str">
        <f t="shared" ca="1" si="64"/>
        <v>95497,953207,1121531,46519,-1,-1,-1,-1,-1,-1,-1,-1,-1,-1,-1,-1,-1,-1,-1,-1,-1,-1,-1,-1,-1,-1,-1,-1,-1,-1,-1</v>
      </c>
      <c r="BC242" t="str">
        <f t="shared" ca="1" si="64"/>
        <v>95497,953207,1121531,46519,-1,-1,-1,-1,-1,-1,-1,-1,-1,-1,-1,-1,-1,-1,-1,-1,-1,-1,-1,-1,-1,-1,-1,-1,-1,-1,-1,-1</v>
      </c>
      <c r="BD242" t="str">
        <f t="shared" ca="1" si="64"/>
        <v>95497,953207,1121531,46519,-1,-1,-1,-1,-1,-1,-1,-1,-1,-1,-1,-1,-1,-1,-1,-1,-1,-1,-1,-1,-1,-1,-1,-1,-1,-1,-1,-1,-1</v>
      </c>
      <c r="BE242" t="str">
        <f t="shared" ca="1" si="64"/>
        <v>95497,953207,1121531,46519,-1,-1,-1,-1,-1,-1,-1,-1,-1,-1,-1,-1,-1,-1,-1,-1,-1,-1,-1,-1,-1,-1,-1,-1,-1,-1,-1,-1,-1,-1</v>
      </c>
      <c r="BF242" t="str">
        <f t="shared" ca="1" si="64"/>
        <v>95497,953207,1121531,46519,-1,-1,-1,-1,-1,-1,-1,-1,-1,-1,-1,-1,-1,-1,-1,-1,-1,-1,-1,-1,-1,-1,-1,-1,-1,-1,-1,-1,-1,-1,-1</v>
      </c>
      <c r="BG242" t="str">
        <f t="shared" ca="1" si="64"/>
        <v>95497,953207,1121531,46519,-1,-1,-1,-1,-1,-1,-1,-1,-1,-1,-1,-1,-1,-1,-1,-1,-1,-1,-1,-1,-1,-1,-1,-1,-1,-1,-1,-1,-1,-1,-1,-1</v>
      </c>
      <c r="BH242" t="str">
        <f t="shared" ca="1" si="64"/>
        <v>95497,953207,1121531,46519,-1,-1,-1,-1,-1,-1,-1,-1,-1,-1,-1,-1,-1,-1,-1,-1,-1,-1,-1,-1,-1,-1,-1,-1,-1,-1,-1,-1,-1,-1,-1,-1,-1</v>
      </c>
      <c r="BI242" t="str">
        <f t="shared" ca="1" si="64"/>
        <v>95497,953207,1121531,46519,-1,-1,-1,-1,-1,-1,-1,-1,-1,-1,-1,-1,-1,-1,-1,-1,-1,-1,-1,-1,-1,-1,-1,-1,-1,-1,-1,-1,-1,-1,-1,-1,-1,-1</v>
      </c>
      <c r="BJ242" t="str">
        <f t="shared" ca="1" si="64"/>
        <v>95497,953207,1121531,46519,-1,-1,-1,-1,-1,-1,-1,-1,-1,-1,-1,-1,-1,-1,-1,-1,-1,-1,-1,-1,-1,-1,-1,-1,-1,-1,-1,-1,-1,-1,-1,-1,-1,-1,-1</v>
      </c>
      <c r="BK242" t="str">
        <f t="shared" ca="1" si="64"/>
        <v>95497,953207,1121531,46519,-1,-1,-1,-1,-1,-1,-1,-1,-1,-1,-1,-1,-1,-1,-1,-1,-1,-1,-1,-1,-1,-1,-1,-1,-1,-1,-1,-1,-1,-1,-1,-1,-1,-1,-1,-1</v>
      </c>
      <c r="BL242" t="str">
        <f t="shared" ca="1" si="64"/>
        <v>95497,953207,1121531,46519,-1,-1,-1,-1,-1,-1,-1,-1,-1,-1,-1,-1,-1,-1,-1,-1,-1,-1,-1,-1,-1,-1,-1,-1,-1,-1,-1,-1,-1,-1,-1,-1,-1,-1,-1,-1,-1</v>
      </c>
      <c r="BM242" t="str">
        <f t="shared" ca="1" si="64"/>
        <v>95497,953207,1121531,46519,-1,-1,-1,-1,-1,-1,-1,-1,-1,-1,-1,-1,-1,-1,-1,-1,-1,-1,-1,-1,-1,-1,-1,-1,-1,-1,-1,-1,-1,-1,-1,-1,-1,-1,-1,-1,-1,-1</v>
      </c>
      <c r="BN242" t="str">
        <f t="shared" ca="1" si="64"/>
        <v>95497,953207,1121531,46519,-1,-1,-1,-1,-1,-1,-1,-1,-1,-1,-1,-1,-1,-1,-1,-1,-1,-1,-1,-1,-1,-1,-1,-1,-1,-1,-1,-1,-1,-1,-1,-1,-1,-1,-1,-1,-1,-1,-1</v>
      </c>
      <c r="BO242" t="str">
        <f t="shared" ca="1" si="64"/>
        <v>95497,953207,1121531,46519,-1,-1,-1,-1,-1,-1,-1,-1,-1,-1,-1,-1,-1,-1,-1,-1,-1,-1,-1,-1,-1,-1,-1,-1,-1,-1,-1,-1,-1,-1,-1,-1,-1,-1,-1,-1,-1,-1,-1,-1</v>
      </c>
      <c r="BP242" t="str">
        <f t="shared" ca="1" si="64"/>
        <v>95497,953207,1121531,46519,-1,-1,-1,-1,-1,-1,-1,-1,-1,-1,-1,-1,-1,-1,-1,-1,-1,-1,-1,-1,-1,-1,-1,-1,-1,-1,-1,-1,-1,-1,-1,-1,-1,-1,-1,-1,-1,-1,-1,-1,-1</v>
      </c>
      <c r="BQ242" t="str">
        <f t="shared" ca="1" si="64"/>
        <v>95497,953207,1121531,46519,-1,-1,-1,-1,-1,-1,-1,-1,-1,-1,-1,-1,-1,-1,-1,-1,-1,-1,-1,-1,-1,-1,-1,-1,-1,-1,-1,-1,-1,-1,-1,-1,-1,-1,-1,-1,-1,-1,-1,-1,-1,-1</v>
      </c>
      <c r="BR242" t="str">
        <f t="shared" ca="1" si="64"/>
        <v>95497,953207,1121531,46519,-1,-1,-1,-1,-1,-1,-1,-1,-1,-1,-1,-1,-1,-1,-1,-1,-1,-1,-1,-1,-1,-1,-1,-1,-1,-1,-1,-1,-1,-1,-1,-1,-1,-1,-1,-1,-1,-1,-1,-1,-1,-1,-1</v>
      </c>
      <c r="BS242" t="str">
        <f t="shared" ca="1" si="64"/>
        <v>95497,953207,1121531,46519,-1,-1,-1,-1,-1,-1,-1,-1,-1,-1,-1,-1,-1,-1,-1,-1,-1,-1,-1,-1,-1,-1,-1,-1,-1,-1,-1,-1,-1,-1,-1,-1,-1,-1,-1,-1,-1,-1,-1,-1,-1,-1,-1,-1</v>
      </c>
      <c r="BT242" t="str">
        <f t="shared" ca="1" si="64"/>
        <v>95497,953207,1121531,46519,-1,-1,-1,-1,-1,-1,-1,-1,-1,-1,-1,-1,-1,-1,-1,-1,-1,-1,-1,-1,-1,-1,-1,-1,-1,-1,-1,-1,-1,-1,-1,-1,-1,-1,-1,-1,-1,-1,-1,-1,-1,-1,-1,-1,-1</v>
      </c>
      <c r="BU242" t="str">
        <f t="shared" ca="1" si="64"/>
        <v>95497,953207,1121531,46519,-1,-1,-1,-1,-1,-1,-1,-1,-1,-1,-1,-1,-1,-1,-1,-1,-1,-1,-1,-1,-1,-1,-1,-1,-1,-1,-1,-1,-1,-1,-1,-1,-1,-1,-1,-1,-1,-1,-1,-1,-1,-1,-1,-1,-1,-1</v>
      </c>
      <c r="BV242" t="str">
        <f t="shared" ca="1" si="64"/>
        <v>95497,953207,1121531,46519,-1,-1,-1,-1,-1,-1,-1,-1,-1,-1,-1,-1,-1,-1,-1,-1,-1,-1,-1,-1,-1,-1,-1,-1,-1,-1,-1,-1,-1,-1,-1,-1,-1,-1,-1,-1,-1,-1,-1,-1,-1,-1,-1,-1,-1,-1,-1</v>
      </c>
      <c r="BW242" t="str">
        <f t="shared" ca="1" si="64"/>
        <v>95497,953207,1121531,46519,-1,-1,-1,-1,-1,-1,-1,-1,-1,-1,-1,-1,-1,-1,-1,-1,-1,-1,-1,-1,-1,-1,-1,-1,-1,-1,-1,-1,-1,-1,-1,-1,-1,-1,-1,-1,-1,-1,-1,-1,-1,-1,-1,-1,-1,-1,-1,-1</v>
      </c>
      <c r="BX242" t="str">
        <f t="shared" ca="1" si="64"/>
        <v>95497,953207,1121531,46519,-1,-1,-1,-1,-1,-1,-1,-1,-1,-1,-1,-1,-1,-1,-1,-1,-1,-1,-1,-1,-1,-1,-1,-1,-1,-1,-1,-1,-1,-1,-1,-1,-1,-1,-1,-1,-1,-1,-1,-1,-1,-1,-1,-1,-1,-1,-1,-1,-1</v>
      </c>
      <c r="BY242" t="str">
        <f t="shared" ca="1" si="64"/>
        <v>95497,953207,1121531,46519,-1,-1,-1,-1,-1,-1,-1,-1,-1,-1,-1,-1,-1,-1,-1,-1,-1,-1,-1,-1,-1,-1,-1,-1,-1,-1,-1,-1,-1,-1,-1,-1,-1,-1,-1,-1,-1,-1,-1,-1,-1,-1,-1,-1,-1,-1,-1,-1,-1,-1</v>
      </c>
      <c r="BZ242" t="str">
        <f t="shared" ca="1" si="64"/>
        <v>95497,953207,1121531,46519,-1,-1,-1,-1,-1,-1,-1,-1,-1,-1,-1,-1,-1,-1,-1,-1,-1,-1,-1,-1,-1,-1,-1,-1,-1,-1,-1,-1,-1,-1,-1,-1,-1,-1,-1,-1,-1,-1,-1,-1,-1,-1,-1,-1,-1,-1,-1,-1,-1,-1,-1</v>
      </c>
      <c r="CA242" t="str">
        <f t="shared" ca="1" si="64"/>
        <v>95497,953207,1121531,46519,-1,-1,-1,-1,-1,-1,-1,-1,-1,-1,-1,-1,-1,-1,-1,-1,-1,-1,-1,-1,-1,-1,-1,-1,-1,-1,-1,-1,-1,-1,-1,-1,-1,-1,-1,-1,-1,-1,-1,-1,-1,-1,-1,-1,-1,-1,-1,-1,-1,-1,-1,-1</v>
      </c>
      <c r="CB242" t="str">
        <f t="shared" ca="1" si="64"/>
        <v>95497,953207,1121531,46519,-1,-1,-1,-1,-1,-1,-1,-1,-1,-1,-1,-1,-1,-1,-1,-1,-1,-1,-1,-1,-1,-1,-1,-1,-1,-1,-1,-1,-1,-1,-1,-1,-1,-1,-1,-1,-1,-1,-1,-1,-1,-1,-1,-1,-1,-1,-1,-1,-1,-1,-1,-1,-1</v>
      </c>
      <c r="CC242" t="str">
        <f t="shared" ca="1" si="64"/>
        <v>95497,953207,1121531,46519,-1,-1,-1,-1,-1,-1,-1,-1,-1,-1,-1,-1,-1,-1,-1,-1,-1,-1,-1,-1,-1,-1,-1,-1,-1,-1,-1,-1,-1,-1,-1,-1,-1,-1,-1,-1,-1,-1,-1,-1,-1,-1,-1,-1,-1,-1,-1,-1,-1,-1,-1,-1,-1,-1</v>
      </c>
      <c r="CD242" t="str">
        <f t="shared" ca="1" si="64"/>
        <v>95497,953207,1121531,46519,-1,-1,-1,-1,-1,-1,-1,-1,-1,-1,-1,-1,-1,-1,-1,-1,-1,-1,-1,-1,-1,-1,-1,-1,-1,-1,-1,-1,-1,-1,-1,-1,-1,-1,-1,-1,-1,-1,-1,-1,-1,-1,-1,-1,-1,-1,-1,-1,-1,-1,-1,-1,-1,-1,-1</v>
      </c>
      <c r="CE242" t="str">
        <f t="shared" ca="1" si="64"/>
        <v>95497,953207,1121531,46519,-1,-1,-1,-1,-1,-1,-1,-1,-1,-1,-1,-1,-1,-1,-1,-1,-1,-1,-1,-1,-1,-1,-1,-1,-1,-1,-1,-1,-1,-1,-1,-1,-1,-1,-1,-1,-1,-1,-1,-1,-1,-1,-1,-1,-1,-1,-1,-1,-1,-1,-1,-1,-1,-1,-1,-1</v>
      </c>
      <c r="CF242" t="str">
        <f t="shared" ref="AA242:CJ247" ca="1" si="65">CE242&amp;","&amp;IF(CG192=0,-1,CG192)</f>
        <v>95497,953207,1121531,46519,-1,-1,-1,-1,-1,-1,-1,-1,-1,-1,-1,-1,-1,-1,-1,-1,-1,-1,-1,-1,-1,-1,-1,-1,-1,-1,-1,-1,-1,-1,-1,-1,-1,-1,-1,-1,-1,-1,-1,-1,-1,-1,-1,-1,-1,-1,-1,-1,-1,-1,-1,-1,-1,-1,-1,-1,-1</v>
      </c>
      <c r="CG242" t="str">
        <f t="shared" ca="1" si="65"/>
        <v>95497,953207,1121531,46519,-1,-1,-1,-1,-1,-1,-1,-1,-1,-1,-1,-1,-1,-1,-1,-1,-1,-1,-1,-1,-1,-1,-1,-1,-1,-1,-1,-1,-1,-1,-1,-1,-1,-1,-1,-1,-1,-1,-1,-1,-1,-1,-1,-1,-1,-1,-1,-1,-1,-1,-1,-1,-1,-1,-1,-1,-1,-1</v>
      </c>
      <c r="CH242" t="str">
        <f t="shared" ca="1" si="65"/>
        <v>95497,953207,1121531,46519,-1,-1,-1,-1,-1,-1,-1,-1,-1,-1,-1,-1,-1,-1,-1,-1,-1,-1,-1,-1,-1,-1,-1,-1,-1,-1,-1,-1,-1,-1,-1,-1,-1,-1,-1,-1,-1,-1,-1,-1,-1,-1,-1,-1,-1,-1,-1,-1,-1,-1,-1,-1,-1,-1,-1,-1,-1,-1,-1</v>
      </c>
      <c r="CI242" t="str">
        <f t="shared" ca="1" si="65"/>
        <v>95497,953207,1121531,46519,-1,-1,-1,-1,-1,-1,-1,-1,-1,-1,-1,-1,-1,-1,-1,-1,-1,-1,-1,-1,-1,-1,-1,-1,-1,-1,-1,-1,-1,-1,-1,-1,-1,-1,-1,-1,-1,-1,-1,-1,-1,-1,-1,-1,-1,-1,-1,-1,-1,-1,-1,-1,-1,-1,-1,-1,-1,-1,-1,-1</v>
      </c>
    </row>
    <row r="243" spans="24:87" x14ac:dyDescent="0.25">
      <c r="X243" t="str">
        <f>IndexTable!C27</f>
        <v>Melee</v>
      </c>
      <c r="Y243" t="str">
        <f t="shared" ca="1" si="58"/>
        <v>94098,1205404</v>
      </c>
      <c r="Z243" t="str">
        <f t="shared" ca="1" si="59"/>
        <v>94098,1205404,55029</v>
      </c>
      <c r="AA243" t="str">
        <f t="shared" ca="1" si="65"/>
        <v>94098,1205404,55029,-1</v>
      </c>
      <c r="AB243" t="str">
        <f t="shared" ca="1" si="65"/>
        <v>94098,1205404,55029,-1,-1</v>
      </c>
      <c r="AC243" t="str">
        <f t="shared" ca="1" si="65"/>
        <v>94098,1205404,55029,-1,-1,-1</v>
      </c>
      <c r="AD243" t="str">
        <f t="shared" ca="1" si="65"/>
        <v>94098,1205404,55029,-1,-1,-1,-1</v>
      </c>
      <c r="AE243" t="str">
        <f t="shared" ca="1" si="65"/>
        <v>94098,1205404,55029,-1,-1,-1,-1,-1</v>
      </c>
      <c r="AF243" t="str">
        <f t="shared" ca="1" si="65"/>
        <v>94098,1205404,55029,-1,-1,-1,-1,-1,-1</v>
      </c>
      <c r="AG243" t="str">
        <f t="shared" ca="1" si="65"/>
        <v>94098,1205404,55029,-1,-1,-1,-1,-1,-1,-1</v>
      </c>
      <c r="AH243" t="str">
        <f t="shared" ca="1" si="65"/>
        <v>94098,1205404,55029,-1,-1,-1,-1,-1,-1,-1,-1</v>
      </c>
      <c r="AI243" t="str">
        <f t="shared" ca="1" si="65"/>
        <v>94098,1205404,55029,-1,-1,-1,-1,-1,-1,-1,-1,-1</v>
      </c>
      <c r="AJ243" t="str">
        <f t="shared" ca="1" si="65"/>
        <v>94098,1205404,55029,-1,-1,-1,-1,-1,-1,-1,-1,-1,-1</v>
      </c>
      <c r="AK243" t="str">
        <f t="shared" ca="1" si="65"/>
        <v>94098,1205404,55029,-1,-1,-1,-1,-1,-1,-1,-1,-1,-1,-1</v>
      </c>
      <c r="AL243" t="str">
        <f t="shared" ca="1" si="65"/>
        <v>94098,1205404,55029,-1,-1,-1,-1,-1,-1,-1,-1,-1,-1,-1,-1</v>
      </c>
      <c r="AM243" t="str">
        <f t="shared" ca="1" si="65"/>
        <v>94098,1205404,55029,-1,-1,-1,-1,-1,-1,-1,-1,-1,-1,-1,-1,-1</v>
      </c>
      <c r="AN243" t="str">
        <f t="shared" ca="1" si="65"/>
        <v>94098,1205404,55029,-1,-1,-1,-1,-1,-1,-1,-1,-1,-1,-1,-1,-1,-1</v>
      </c>
      <c r="AO243" t="str">
        <f t="shared" ca="1" si="65"/>
        <v>94098,1205404,55029,-1,-1,-1,-1,-1,-1,-1,-1,-1,-1,-1,-1,-1,-1,-1</v>
      </c>
      <c r="AP243" t="str">
        <f t="shared" ca="1" si="65"/>
        <v>94098,1205404,55029,-1,-1,-1,-1,-1,-1,-1,-1,-1,-1,-1,-1,-1,-1,-1,-1</v>
      </c>
      <c r="AQ243" t="str">
        <f t="shared" ca="1" si="65"/>
        <v>94098,1205404,55029,-1,-1,-1,-1,-1,-1,-1,-1,-1,-1,-1,-1,-1,-1,-1,-1,-1</v>
      </c>
      <c r="AR243" t="str">
        <f t="shared" ca="1" si="65"/>
        <v>94098,1205404,55029,-1,-1,-1,-1,-1,-1,-1,-1,-1,-1,-1,-1,-1,-1,-1,-1,-1,-1</v>
      </c>
      <c r="AS243" t="str">
        <f t="shared" ca="1" si="65"/>
        <v>94098,1205404,55029,-1,-1,-1,-1,-1,-1,-1,-1,-1,-1,-1,-1,-1,-1,-1,-1,-1,-1,-1</v>
      </c>
      <c r="AT243" t="str">
        <f t="shared" ca="1" si="65"/>
        <v>94098,1205404,55029,-1,-1,-1,-1,-1,-1,-1,-1,-1,-1,-1,-1,-1,-1,-1,-1,-1,-1,-1,-1</v>
      </c>
      <c r="AU243" t="str">
        <f t="shared" ca="1" si="65"/>
        <v>94098,1205404,55029,-1,-1,-1,-1,-1,-1,-1,-1,-1,-1,-1,-1,-1,-1,-1,-1,-1,-1,-1,-1,-1</v>
      </c>
      <c r="AV243" t="str">
        <f t="shared" ca="1" si="65"/>
        <v>94098,1205404,55029,-1,-1,-1,-1,-1,-1,-1,-1,-1,-1,-1,-1,-1,-1,-1,-1,-1,-1,-1,-1,-1,-1</v>
      </c>
      <c r="AW243" t="str">
        <f t="shared" ca="1" si="65"/>
        <v>94098,1205404,55029,-1,-1,-1,-1,-1,-1,-1,-1,-1,-1,-1,-1,-1,-1,-1,-1,-1,-1,-1,-1,-1,-1,-1</v>
      </c>
      <c r="AX243" t="str">
        <f t="shared" ca="1" si="65"/>
        <v>94098,1205404,55029,-1,-1,-1,-1,-1,-1,-1,-1,-1,-1,-1,-1,-1,-1,-1,-1,-1,-1,-1,-1,-1,-1,-1,-1</v>
      </c>
      <c r="AY243" t="str">
        <f t="shared" ca="1" si="65"/>
        <v>94098,1205404,55029,-1,-1,-1,-1,-1,-1,-1,-1,-1,-1,-1,-1,-1,-1,-1,-1,-1,-1,-1,-1,-1,-1,-1,-1,-1</v>
      </c>
      <c r="AZ243" t="str">
        <f t="shared" ca="1" si="65"/>
        <v>94098,1205404,55029,-1,-1,-1,-1,-1,-1,-1,-1,-1,-1,-1,-1,-1,-1,-1,-1,-1,-1,-1,-1,-1,-1,-1,-1,-1,-1</v>
      </c>
      <c r="BA243" t="str">
        <f t="shared" ca="1" si="65"/>
        <v>94098,1205404,55029,-1,-1,-1,-1,-1,-1,-1,-1,-1,-1,-1,-1,-1,-1,-1,-1,-1,-1,-1,-1,-1,-1,-1,-1,-1,-1,-1</v>
      </c>
      <c r="BB243" t="str">
        <f t="shared" ca="1" si="65"/>
        <v>94098,1205404,55029,-1,-1,-1,-1,-1,-1,-1,-1,-1,-1,-1,-1,-1,-1,-1,-1,-1,-1,-1,-1,-1,-1,-1,-1,-1,-1,-1,-1</v>
      </c>
      <c r="BC243" t="str">
        <f t="shared" ca="1" si="65"/>
        <v>94098,1205404,55029,-1,-1,-1,-1,-1,-1,-1,-1,-1,-1,-1,-1,-1,-1,-1,-1,-1,-1,-1,-1,-1,-1,-1,-1,-1,-1,-1,-1,-1</v>
      </c>
      <c r="BD243" t="str">
        <f t="shared" ca="1" si="65"/>
        <v>94098,1205404,55029,-1,-1,-1,-1,-1,-1,-1,-1,-1,-1,-1,-1,-1,-1,-1,-1,-1,-1,-1,-1,-1,-1,-1,-1,-1,-1,-1,-1,-1,-1</v>
      </c>
      <c r="BE243" t="str">
        <f t="shared" ca="1" si="65"/>
        <v>94098,1205404,55029,-1,-1,-1,-1,-1,-1,-1,-1,-1,-1,-1,-1,-1,-1,-1,-1,-1,-1,-1,-1,-1,-1,-1,-1,-1,-1,-1,-1,-1,-1,-1</v>
      </c>
      <c r="BF243" t="str">
        <f t="shared" ca="1" si="65"/>
        <v>94098,1205404,55029,-1,-1,-1,-1,-1,-1,-1,-1,-1,-1,-1,-1,-1,-1,-1,-1,-1,-1,-1,-1,-1,-1,-1,-1,-1,-1,-1,-1,-1,-1,-1,-1</v>
      </c>
      <c r="BG243" t="str">
        <f t="shared" ca="1" si="65"/>
        <v>94098,1205404,55029,-1,-1,-1,-1,-1,-1,-1,-1,-1,-1,-1,-1,-1,-1,-1,-1,-1,-1,-1,-1,-1,-1,-1,-1,-1,-1,-1,-1,-1,-1,-1,-1,-1</v>
      </c>
      <c r="BH243" t="str">
        <f t="shared" ca="1" si="65"/>
        <v>94098,1205404,55029,-1,-1,-1,-1,-1,-1,-1,-1,-1,-1,-1,-1,-1,-1,-1,-1,-1,-1,-1,-1,-1,-1,-1,-1,-1,-1,-1,-1,-1,-1,-1,-1,-1,-1</v>
      </c>
      <c r="BI243" t="str">
        <f t="shared" ca="1" si="65"/>
        <v>94098,1205404,55029,-1,-1,-1,-1,-1,-1,-1,-1,-1,-1,-1,-1,-1,-1,-1,-1,-1,-1,-1,-1,-1,-1,-1,-1,-1,-1,-1,-1,-1,-1,-1,-1,-1,-1,-1</v>
      </c>
      <c r="BJ243" t="str">
        <f t="shared" ca="1" si="65"/>
        <v>94098,1205404,55029,-1,-1,-1,-1,-1,-1,-1,-1,-1,-1,-1,-1,-1,-1,-1,-1,-1,-1,-1,-1,-1,-1,-1,-1,-1,-1,-1,-1,-1,-1,-1,-1,-1,-1,-1,-1</v>
      </c>
      <c r="BK243" t="str">
        <f t="shared" ca="1" si="65"/>
        <v>94098,1205404,55029,-1,-1,-1,-1,-1,-1,-1,-1,-1,-1,-1,-1,-1,-1,-1,-1,-1,-1,-1,-1,-1,-1,-1,-1,-1,-1,-1,-1,-1,-1,-1,-1,-1,-1,-1,-1,-1</v>
      </c>
      <c r="BL243" t="str">
        <f t="shared" ca="1" si="65"/>
        <v>94098,1205404,55029,-1,-1,-1,-1,-1,-1,-1,-1,-1,-1,-1,-1,-1,-1,-1,-1,-1,-1,-1,-1,-1,-1,-1,-1,-1,-1,-1,-1,-1,-1,-1,-1,-1,-1,-1,-1,-1,-1</v>
      </c>
      <c r="BM243" t="str">
        <f t="shared" ca="1" si="65"/>
        <v>94098,1205404,55029,-1,-1,-1,-1,-1,-1,-1,-1,-1,-1,-1,-1,-1,-1,-1,-1,-1,-1,-1,-1,-1,-1,-1,-1,-1,-1,-1,-1,-1,-1,-1,-1,-1,-1,-1,-1,-1,-1,-1</v>
      </c>
      <c r="BN243" t="str">
        <f t="shared" ca="1" si="65"/>
        <v>94098,1205404,55029,-1,-1,-1,-1,-1,-1,-1,-1,-1,-1,-1,-1,-1,-1,-1,-1,-1,-1,-1,-1,-1,-1,-1,-1,-1,-1,-1,-1,-1,-1,-1,-1,-1,-1,-1,-1,-1,-1,-1,-1</v>
      </c>
      <c r="BO243" t="str">
        <f t="shared" ca="1" si="65"/>
        <v>94098,1205404,55029,-1,-1,-1,-1,-1,-1,-1,-1,-1,-1,-1,-1,-1,-1,-1,-1,-1,-1,-1,-1,-1,-1,-1,-1,-1,-1,-1,-1,-1,-1,-1,-1,-1,-1,-1,-1,-1,-1,-1,-1,-1</v>
      </c>
      <c r="BP243" t="str">
        <f t="shared" ca="1" si="65"/>
        <v>94098,1205404,55029,-1,-1,-1,-1,-1,-1,-1,-1,-1,-1,-1,-1,-1,-1,-1,-1,-1,-1,-1,-1,-1,-1,-1,-1,-1,-1,-1,-1,-1,-1,-1,-1,-1,-1,-1,-1,-1,-1,-1,-1,-1,-1</v>
      </c>
      <c r="BQ243" t="str">
        <f t="shared" ca="1" si="65"/>
        <v>94098,1205404,55029,-1,-1,-1,-1,-1,-1,-1,-1,-1,-1,-1,-1,-1,-1,-1,-1,-1,-1,-1,-1,-1,-1,-1,-1,-1,-1,-1,-1,-1,-1,-1,-1,-1,-1,-1,-1,-1,-1,-1,-1,-1,-1,-1</v>
      </c>
      <c r="BR243" t="str">
        <f t="shared" ca="1" si="65"/>
        <v>94098,1205404,55029,-1,-1,-1,-1,-1,-1,-1,-1,-1,-1,-1,-1,-1,-1,-1,-1,-1,-1,-1,-1,-1,-1,-1,-1,-1,-1,-1,-1,-1,-1,-1,-1,-1,-1,-1,-1,-1,-1,-1,-1,-1,-1,-1,-1</v>
      </c>
      <c r="BS243" t="str">
        <f t="shared" ca="1" si="65"/>
        <v>94098,1205404,55029,-1,-1,-1,-1,-1,-1,-1,-1,-1,-1,-1,-1,-1,-1,-1,-1,-1,-1,-1,-1,-1,-1,-1,-1,-1,-1,-1,-1,-1,-1,-1,-1,-1,-1,-1,-1,-1,-1,-1,-1,-1,-1,-1,-1,-1</v>
      </c>
      <c r="BT243" t="str">
        <f t="shared" ca="1" si="65"/>
        <v>94098,1205404,55029,-1,-1,-1,-1,-1,-1,-1,-1,-1,-1,-1,-1,-1,-1,-1,-1,-1,-1,-1,-1,-1,-1,-1,-1,-1,-1,-1,-1,-1,-1,-1,-1,-1,-1,-1,-1,-1,-1,-1,-1,-1,-1,-1,-1,-1,-1</v>
      </c>
      <c r="BU243" t="str">
        <f t="shared" ca="1" si="65"/>
        <v>94098,1205404,55029,-1,-1,-1,-1,-1,-1,-1,-1,-1,-1,-1,-1,-1,-1,-1,-1,-1,-1,-1,-1,-1,-1,-1,-1,-1,-1,-1,-1,-1,-1,-1,-1,-1,-1,-1,-1,-1,-1,-1,-1,-1,-1,-1,-1,-1,-1,-1</v>
      </c>
      <c r="BV243" t="str">
        <f t="shared" ca="1" si="65"/>
        <v>94098,1205404,55029,-1,-1,-1,-1,-1,-1,-1,-1,-1,-1,-1,-1,-1,-1,-1,-1,-1,-1,-1,-1,-1,-1,-1,-1,-1,-1,-1,-1,-1,-1,-1,-1,-1,-1,-1,-1,-1,-1,-1,-1,-1,-1,-1,-1,-1,-1,-1,-1</v>
      </c>
      <c r="BW243" t="str">
        <f t="shared" ca="1" si="65"/>
        <v>94098,1205404,55029,-1,-1,-1,-1,-1,-1,-1,-1,-1,-1,-1,-1,-1,-1,-1,-1,-1,-1,-1,-1,-1,-1,-1,-1,-1,-1,-1,-1,-1,-1,-1,-1,-1,-1,-1,-1,-1,-1,-1,-1,-1,-1,-1,-1,-1,-1,-1,-1,-1</v>
      </c>
      <c r="BX243" t="str">
        <f t="shared" ca="1" si="65"/>
        <v>94098,1205404,55029,-1,-1,-1,-1,-1,-1,-1,-1,-1,-1,-1,-1,-1,-1,-1,-1,-1,-1,-1,-1,-1,-1,-1,-1,-1,-1,-1,-1,-1,-1,-1,-1,-1,-1,-1,-1,-1,-1,-1,-1,-1,-1,-1,-1,-1,-1,-1,-1,-1,-1</v>
      </c>
      <c r="BY243" t="str">
        <f t="shared" ca="1" si="65"/>
        <v>94098,1205404,55029,-1,-1,-1,-1,-1,-1,-1,-1,-1,-1,-1,-1,-1,-1,-1,-1,-1,-1,-1,-1,-1,-1,-1,-1,-1,-1,-1,-1,-1,-1,-1,-1,-1,-1,-1,-1,-1,-1,-1,-1,-1,-1,-1,-1,-1,-1,-1,-1,-1,-1,-1</v>
      </c>
      <c r="BZ243" t="str">
        <f t="shared" ca="1" si="65"/>
        <v>94098,1205404,55029,-1,-1,-1,-1,-1,-1,-1,-1,-1,-1,-1,-1,-1,-1,-1,-1,-1,-1,-1,-1,-1,-1,-1,-1,-1,-1,-1,-1,-1,-1,-1,-1,-1,-1,-1,-1,-1,-1,-1,-1,-1,-1,-1,-1,-1,-1,-1,-1,-1,-1,-1,-1</v>
      </c>
      <c r="CA243" t="str">
        <f t="shared" ca="1" si="65"/>
        <v>94098,1205404,55029,-1,-1,-1,-1,-1,-1,-1,-1,-1,-1,-1,-1,-1,-1,-1,-1,-1,-1,-1,-1,-1,-1,-1,-1,-1,-1,-1,-1,-1,-1,-1,-1,-1,-1,-1,-1,-1,-1,-1,-1,-1,-1,-1,-1,-1,-1,-1,-1,-1,-1,-1,-1,-1</v>
      </c>
      <c r="CB243" t="str">
        <f t="shared" ca="1" si="65"/>
        <v>94098,1205404,55029,-1,-1,-1,-1,-1,-1,-1,-1,-1,-1,-1,-1,-1,-1,-1,-1,-1,-1,-1,-1,-1,-1,-1,-1,-1,-1,-1,-1,-1,-1,-1,-1,-1,-1,-1,-1,-1,-1,-1,-1,-1,-1,-1,-1,-1,-1,-1,-1,-1,-1,-1,-1,-1,-1</v>
      </c>
      <c r="CC243" t="str">
        <f t="shared" ca="1" si="65"/>
        <v>94098,1205404,55029,-1,-1,-1,-1,-1,-1,-1,-1,-1,-1,-1,-1,-1,-1,-1,-1,-1,-1,-1,-1,-1,-1,-1,-1,-1,-1,-1,-1,-1,-1,-1,-1,-1,-1,-1,-1,-1,-1,-1,-1,-1,-1,-1,-1,-1,-1,-1,-1,-1,-1,-1,-1,-1,-1,-1</v>
      </c>
      <c r="CD243" t="str">
        <f t="shared" ca="1" si="65"/>
        <v>94098,1205404,55029,-1,-1,-1,-1,-1,-1,-1,-1,-1,-1,-1,-1,-1,-1,-1,-1,-1,-1,-1,-1,-1,-1,-1,-1,-1,-1,-1,-1,-1,-1,-1,-1,-1,-1,-1,-1,-1,-1,-1,-1,-1,-1,-1,-1,-1,-1,-1,-1,-1,-1,-1,-1,-1,-1,-1,-1</v>
      </c>
      <c r="CE243" t="str">
        <f t="shared" ca="1" si="65"/>
        <v>94098,1205404,55029,-1,-1,-1,-1,-1,-1,-1,-1,-1,-1,-1,-1,-1,-1,-1,-1,-1,-1,-1,-1,-1,-1,-1,-1,-1,-1,-1,-1,-1,-1,-1,-1,-1,-1,-1,-1,-1,-1,-1,-1,-1,-1,-1,-1,-1,-1,-1,-1,-1,-1,-1,-1,-1,-1,-1,-1,-1</v>
      </c>
      <c r="CF243" t="str">
        <f t="shared" ca="1" si="65"/>
        <v>94098,1205404,55029,-1,-1,-1,-1,-1,-1,-1,-1,-1,-1,-1,-1,-1,-1,-1,-1,-1,-1,-1,-1,-1,-1,-1,-1,-1,-1,-1,-1,-1,-1,-1,-1,-1,-1,-1,-1,-1,-1,-1,-1,-1,-1,-1,-1,-1,-1,-1,-1,-1,-1,-1,-1,-1,-1,-1,-1,-1,-1</v>
      </c>
      <c r="CG243" t="str">
        <f t="shared" ca="1" si="65"/>
        <v>94098,1205404,55029,-1,-1,-1,-1,-1,-1,-1,-1,-1,-1,-1,-1,-1,-1,-1,-1,-1,-1,-1,-1,-1,-1,-1,-1,-1,-1,-1,-1,-1,-1,-1,-1,-1,-1,-1,-1,-1,-1,-1,-1,-1,-1,-1,-1,-1,-1,-1,-1,-1,-1,-1,-1,-1,-1,-1,-1,-1,-1,-1</v>
      </c>
      <c r="CH243" t="str">
        <f t="shared" ca="1" si="65"/>
        <v>94098,1205404,55029,-1,-1,-1,-1,-1,-1,-1,-1,-1,-1,-1,-1,-1,-1,-1,-1,-1,-1,-1,-1,-1,-1,-1,-1,-1,-1,-1,-1,-1,-1,-1,-1,-1,-1,-1,-1,-1,-1,-1,-1,-1,-1,-1,-1,-1,-1,-1,-1,-1,-1,-1,-1,-1,-1,-1,-1,-1,-1,-1,-1</v>
      </c>
      <c r="CI243" t="str">
        <f t="shared" ca="1" si="65"/>
        <v>94098,1205404,55029,-1,-1,-1,-1,-1,-1,-1,-1,-1,-1,-1,-1,-1,-1,-1,-1,-1,-1,-1,-1,-1,-1,-1,-1,-1,-1,-1,-1,-1,-1,-1,-1,-1,-1,-1,-1,-1,-1,-1,-1,-1,-1,-1,-1,-1,-1,-1,-1,-1,-1,-1,-1,-1,-1,-1,-1,-1,-1,-1,-1,-1</v>
      </c>
    </row>
    <row r="244" spans="24:87" x14ac:dyDescent="0.25">
      <c r="X244" t="str">
        <f>IndexTable!C28</f>
        <v>Metamagic</v>
      </c>
      <c r="Y244" t="str">
        <f t="shared" ca="1" si="58"/>
        <v>47909,28582</v>
      </c>
      <c r="Z244" t="str">
        <f t="shared" ca="1" si="59"/>
        <v>47909,28582,99710</v>
      </c>
      <c r="AA244" t="str">
        <f t="shared" ca="1" si="65"/>
        <v>47909,28582,99710,1127130</v>
      </c>
      <c r="AB244" t="str">
        <f t="shared" ca="1" si="65"/>
        <v>47909,28582,99710,1127130,49324</v>
      </c>
      <c r="AC244" t="str">
        <f t="shared" ca="1" si="65"/>
        <v>47909,28582,99710,1127130,49324,47906</v>
      </c>
      <c r="AD244" t="str">
        <f t="shared" ca="1" si="65"/>
        <v>47909,28582,99710,1127130,49324,47906,27184</v>
      </c>
      <c r="AE244" t="str">
        <f t="shared" ca="1" si="65"/>
        <v>47909,28582,99710,1127130,49324,47906,27184,277729</v>
      </c>
      <c r="AF244" t="str">
        <f t="shared" ca="1" si="65"/>
        <v>47909,28582,99710,1127130,49324,47906,27184,277729,14599</v>
      </c>
      <c r="AG244" t="str">
        <f t="shared" ca="1" si="65"/>
        <v>47909,28582,99710,1127130,49324,47906,27184,277729,14599,52246</v>
      </c>
      <c r="AH244" t="str">
        <f t="shared" ca="1" si="65"/>
        <v>47909,28582,99710,1127130,49324,47906,27184,277729,14599,52246,675575</v>
      </c>
      <c r="AI244" t="str">
        <f t="shared" ca="1" si="65"/>
        <v>47909,28582,99710,1127130,49324,47906,27184,277729,14599,52246,675575,1209551</v>
      </c>
      <c r="AJ244" t="str">
        <f t="shared" ca="1" si="65"/>
        <v>47909,28582,99710,1127130,49324,47906,27184,277729,14599,52246,675575,1209551,130254</v>
      </c>
      <c r="AK244" t="str">
        <f t="shared" ca="1" si="65"/>
        <v>47909,28582,99710,1127130,49324,47906,27184,277729,14599,52246,675575,1209551,130254,4828</v>
      </c>
      <c r="AL244" t="str">
        <f t="shared" ca="1" si="65"/>
        <v>47909,28582,99710,1127130,49324,47906,27184,277729,14599,52246,675575,1209551,130254,4828,816362</v>
      </c>
      <c r="AM244" t="str">
        <f t="shared" ca="1" si="65"/>
        <v>47909,28582,99710,1127130,49324,47906,27184,277729,14599,52246,675575,1209551,130254,4828,816362,290244</v>
      </c>
      <c r="AN244" t="str">
        <f t="shared" ca="1" si="65"/>
        <v>47909,28582,99710,1127130,49324,47906,27184,277729,14599,52246,675575,1209551,130254,4828,816362,290244,267967</v>
      </c>
      <c r="AO244" t="str">
        <f t="shared" ca="1" si="65"/>
        <v>47909,28582,99710,1127130,49324,47906,27184,277729,14599,52246,675575,1209551,130254,4828,816362,290244,267967,46519</v>
      </c>
      <c r="AP244" t="str">
        <f t="shared" ca="1" si="65"/>
        <v>47909,28582,99710,1127130,49324,47906,27184,277729,14599,52246,675575,1209551,130254,4828,816362,290244,267967,46519,907595</v>
      </c>
      <c r="AQ244" t="str">
        <f t="shared" ca="1" si="65"/>
        <v>47909,28582,99710,1127130,49324,47906,27184,277729,14599,52246,675575,1209551,130254,4828,816362,290244,267967,46519,907595,295832</v>
      </c>
      <c r="AR244" t="str">
        <f t="shared" ca="1" si="65"/>
        <v>47909,28582,99710,1127130,49324,47906,27184,277729,14599,52246,675575,1209551,130254,4828,816362,290244,267967,46519,907595,295832,-1</v>
      </c>
      <c r="AS244" t="str">
        <f t="shared" ca="1" si="65"/>
        <v>47909,28582,99710,1127130,49324,47906,27184,277729,14599,52246,675575,1209551,130254,4828,816362,290244,267967,46519,907595,295832,-1,-1</v>
      </c>
      <c r="AT244" t="str">
        <f t="shared" ca="1" si="65"/>
        <v>47909,28582,99710,1127130,49324,47906,27184,277729,14599,52246,675575,1209551,130254,4828,816362,290244,267967,46519,907595,295832,-1,-1,-1</v>
      </c>
      <c r="AU244" t="str">
        <f t="shared" ca="1" si="65"/>
        <v>47909,28582,99710,1127130,49324,47906,27184,277729,14599,52246,675575,1209551,130254,4828,816362,290244,267967,46519,907595,295832,-1,-1,-1,-1</v>
      </c>
      <c r="AV244" t="str">
        <f t="shared" ca="1" si="65"/>
        <v>47909,28582,99710,1127130,49324,47906,27184,277729,14599,52246,675575,1209551,130254,4828,816362,290244,267967,46519,907595,295832,-1,-1,-1,-1,-1</v>
      </c>
      <c r="AW244" t="str">
        <f t="shared" ca="1" si="65"/>
        <v>47909,28582,99710,1127130,49324,47906,27184,277729,14599,52246,675575,1209551,130254,4828,816362,290244,267967,46519,907595,295832,-1,-1,-1,-1,-1,-1</v>
      </c>
      <c r="AX244" t="str">
        <f t="shared" ca="1" si="65"/>
        <v>47909,28582,99710,1127130,49324,47906,27184,277729,14599,52246,675575,1209551,130254,4828,816362,290244,267967,46519,907595,295832,-1,-1,-1,-1,-1,-1,-1</v>
      </c>
      <c r="AY244" t="str">
        <f t="shared" ca="1" si="65"/>
        <v>47909,28582,99710,1127130,49324,47906,27184,277729,14599,52246,675575,1209551,130254,4828,816362,290244,267967,46519,907595,295832,-1,-1,-1,-1,-1,-1,-1,-1</v>
      </c>
      <c r="AZ244" t="str">
        <f t="shared" ca="1" si="65"/>
        <v>47909,28582,99710,1127130,49324,47906,27184,277729,14599,52246,675575,1209551,130254,4828,816362,290244,267967,46519,907595,295832,-1,-1,-1,-1,-1,-1,-1,-1,-1</v>
      </c>
      <c r="BA244" t="str">
        <f t="shared" ca="1" si="65"/>
        <v>47909,28582,99710,1127130,49324,47906,27184,277729,14599,52246,675575,1209551,130254,4828,816362,290244,267967,46519,907595,295832,-1,-1,-1,-1,-1,-1,-1,-1,-1,-1</v>
      </c>
      <c r="BB244" t="str">
        <f t="shared" ca="1" si="65"/>
        <v>47909,28582,99710,1127130,49324,47906,27184,277729,14599,52246,675575,1209551,130254,4828,816362,290244,267967,46519,907595,295832,-1,-1,-1,-1,-1,-1,-1,-1,-1,-1,-1</v>
      </c>
      <c r="BC244" t="str">
        <f t="shared" ca="1" si="65"/>
        <v>47909,28582,99710,1127130,49324,47906,27184,277729,14599,52246,675575,1209551,130254,4828,816362,290244,267967,46519,907595,295832,-1,-1,-1,-1,-1,-1,-1,-1,-1,-1,-1,-1</v>
      </c>
      <c r="BD244" t="str">
        <f t="shared" ca="1" si="65"/>
        <v>47909,28582,99710,1127130,49324,47906,27184,277729,14599,52246,675575,1209551,130254,4828,816362,290244,267967,46519,907595,295832,-1,-1,-1,-1,-1,-1,-1,-1,-1,-1,-1,-1,-1</v>
      </c>
      <c r="BE244" t="str">
        <f t="shared" ca="1" si="65"/>
        <v>47909,28582,99710,1127130,49324,47906,27184,277729,14599,52246,675575,1209551,130254,4828,816362,290244,267967,46519,907595,295832,-1,-1,-1,-1,-1,-1,-1,-1,-1,-1,-1,-1,-1,-1</v>
      </c>
      <c r="BF244" t="str">
        <f t="shared" ca="1" si="65"/>
        <v>47909,28582,99710,1127130,49324,47906,27184,277729,14599,52246,675575,1209551,130254,4828,816362,290244,267967,46519,907595,295832,-1,-1,-1,-1,-1,-1,-1,-1,-1,-1,-1,-1,-1,-1,-1</v>
      </c>
      <c r="BG244" t="str">
        <f t="shared" ca="1" si="65"/>
        <v>47909,28582,99710,1127130,49324,47906,27184,277729,14599,52246,675575,1209551,130254,4828,816362,290244,267967,46519,907595,295832,-1,-1,-1,-1,-1,-1,-1,-1,-1,-1,-1,-1,-1,-1,-1,-1</v>
      </c>
      <c r="BH244" t="str">
        <f t="shared" ca="1" si="65"/>
        <v>47909,28582,99710,1127130,49324,47906,27184,277729,14599,52246,675575,1209551,130254,4828,816362,290244,267967,46519,907595,295832,-1,-1,-1,-1,-1,-1,-1,-1,-1,-1,-1,-1,-1,-1,-1,-1,-1</v>
      </c>
      <c r="BI244" t="str">
        <f t="shared" ca="1" si="65"/>
        <v>47909,28582,99710,1127130,49324,47906,27184,277729,14599,52246,675575,1209551,130254,4828,816362,290244,267967,46519,907595,295832,-1,-1,-1,-1,-1,-1,-1,-1,-1,-1,-1,-1,-1,-1,-1,-1,-1,-1</v>
      </c>
      <c r="BJ244" t="str">
        <f t="shared" ca="1" si="65"/>
        <v>47909,28582,99710,1127130,49324,47906,27184,277729,14599,52246,675575,1209551,130254,4828,816362,290244,267967,46519,907595,295832,-1,-1,-1,-1,-1,-1,-1,-1,-1,-1,-1,-1,-1,-1,-1,-1,-1,-1,-1</v>
      </c>
      <c r="BK244" t="str">
        <f t="shared" ca="1" si="65"/>
        <v>47909,28582,99710,1127130,49324,47906,27184,277729,14599,52246,675575,1209551,130254,4828,816362,290244,267967,46519,907595,295832,-1,-1,-1,-1,-1,-1,-1,-1,-1,-1,-1,-1,-1,-1,-1,-1,-1,-1,-1,-1</v>
      </c>
      <c r="BL244" t="str">
        <f t="shared" ca="1" si="65"/>
        <v>47909,28582,99710,1127130,49324,47906,27184,277729,14599,52246,675575,1209551,130254,4828,816362,290244,267967,46519,907595,295832,-1,-1,-1,-1,-1,-1,-1,-1,-1,-1,-1,-1,-1,-1,-1,-1,-1,-1,-1,-1,-1</v>
      </c>
      <c r="BM244" t="str">
        <f t="shared" ca="1" si="65"/>
        <v>47909,28582,99710,1127130,49324,47906,27184,277729,14599,52246,675575,1209551,130254,4828,816362,290244,267967,46519,907595,295832,-1,-1,-1,-1,-1,-1,-1,-1,-1,-1,-1,-1,-1,-1,-1,-1,-1,-1,-1,-1,-1,-1</v>
      </c>
      <c r="BN244" t="str">
        <f t="shared" ca="1" si="65"/>
        <v>47909,28582,99710,1127130,49324,47906,27184,277729,14599,52246,675575,1209551,130254,4828,816362,290244,267967,46519,907595,295832,-1,-1,-1,-1,-1,-1,-1,-1,-1,-1,-1,-1,-1,-1,-1,-1,-1,-1,-1,-1,-1,-1,-1</v>
      </c>
      <c r="BO244" t="str">
        <f t="shared" ca="1" si="65"/>
        <v>47909,28582,99710,1127130,49324,47906,27184,277729,14599,52246,675575,1209551,130254,4828,816362,290244,267967,46519,907595,295832,-1,-1,-1,-1,-1,-1,-1,-1,-1,-1,-1,-1,-1,-1,-1,-1,-1,-1,-1,-1,-1,-1,-1,-1</v>
      </c>
      <c r="BP244" t="str">
        <f t="shared" ca="1" si="65"/>
        <v>47909,28582,99710,1127130,49324,47906,27184,277729,14599,52246,675575,1209551,130254,4828,816362,290244,267967,46519,907595,295832,-1,-1,-1,-1,-1,-1,-1,-1,-1,-1,-1,-1,-1,-1,-1,-1,-1,-1,-1,-1,-1,-1,-1,-1,-1</v>
      </c>
      <c r="BQ244" t="str">
        <f t="shared" ca="1" si="65"/>
        <v>47909,28582,99710,1127130,49324,47906,27184,277729,14599,52246,675575,1209551,130254,4828,816362,290244,267967,46519,907595,295832,-1,-1,-1,-1,-1,-1,-1,-1,-1,-1,-1,-1,-1,-1,-1,-1,-1,-1,-1,-1,-1,-1,-1,-1,-1,-1</v>
      </c>
      <c r="BR244" t="str">
        <f t="shared" ca="1" si="65"/>
        <v>47909,28582,99710,1127130,49324,47906,27184,277729,14599,52246,675575,1209551,130254,4828,816362,290244,267967,46519,907595,295832,-1,-1,-1,-1,-1,-1,-1,-1,-1,-1,-1,-1,-1,-1,-1,-1,-1,-1,-1,-1,-1,-1,-1,-1,-1,-1,-1</v>
      </c>
      <c r="BS244" t="str">
        <f t="shared" ca="1" si="65"/>
        <v>47909,28582,99710,1127130,49324,47906,27184,277729,14599,52246,675575,1209551,130254,4828,816362,290244,267967,46519,907595,295832,-1,-1,-1,-1,-1,-1,-1,-1,-1,-1,-1,-1,-1,-1,-1,-1,-1,-1,-1,-1,-1,-1,-1,-1,-1,-1,-1,-1</v>
      </c>
      <c r="BT244" t="str">
        <f t="shared" ca="1" si="65"/>
        <v>47909,28582,99710,1127130,49324,47906,27184,277729,14599,52246,675575,1209551,130254,4828,816362,290244,267967,46519,907595,295832,-1,-1,-1,-1,-1,-1,-1,-1,-1,-1,-1,-1,-1,-1,-1,-1,-1,-1,-1,-1,-1,-1,-1,-1,-1,-1,-1,-1,-1</v>
      </c>
      <c r="BU244" t="str">
        <f t="shared" ca="1" si="65"/>
        <v>47909,28582,99710,1127130,49324,47906,27184,277729,14599,52246,675575,1209551,130254,4828,816362,290244,267967,46519,907595,295832,-1,-1,-1,-1,-1,-1,-1,-1,-1,-1,-1,-1,-1,-1,-1,-1,-1,-1,-1,-1,-1,-1,-1,-1,-1,-1,-1,-1,-1,-1</v>
      </c>
      <c r="BV244" t="str">
        <f t="shared" ca="1" si="65"/>
        <v>47909,28582,99710,1127130,49324,47906,27184,277729,14599,52246,675575,1209551,130254,4828,816362,290244,267967,46519,907595,295832,-1,-1,-1,-1,-1,-1,-1,-1,-1,-1,-1,-1,-1,-1,-1,-1,-1,-1,-1,-1,-1,-1,-1,-1,-1,-1,-1,-1,-1,-1,-1</v>
      </c>
      <c r="BW244" t="str">
        <f t="shared" ca="1" si="65"/>
        <v>47909,28582,99710,1127130,49324,47906,27184,277729,14599,52246,675575,1209551,130254,4828,816362,290244,267967,46519,907595,295832,-1,-1,-1,-1,-1,-1,-1,-1,-1,-1,-1,-1,-1,-1,-1,-1,-1,-1,-1,-1,-1,-1,-1,-1,-1,-1,-1,-1,-1,-1,-1,-1</v>
      </c>
      <c r="BX244" t="str">
        <f t="shared" ca="1" si="65"/>
        <v>47909,28582,99710,1127130,49324,47906,27184,277729,14599,52246,675575,1209551,130254,4828,816362,290244,267967,46519,907595,295832,-1,-1,-1,-1,-1,-1,-1,-1,-1,-1,-1,-1,-1,-1,-1,-1,-1,-1,-1,-1,-1,-1,-1,-1,-1,-1,-1,-1,-1,-1,-1,-1,-1</v>
      </c>
      <c r="BY244" t="str">
        <f t="shared" ca="1" si="65"/>
        <v>47909,28582,99710,1127130,49324,47906,27184,277729,14599,52246,675575,1209551,130254,4828,816362,290244,267967,46519,907595,295832,-1,-1,-1,-1,-1,-1,-1,-1,-1,-1,-1,-1,-1,-1,-1,-1,-1,-1,-1,-1,-1,-1,-1,-1,-1,-1,-1,-1,-1,-1,-1,-1,-1,-1</v>
      </c>
      <c r="BZ244" t="str">
        <f t="shared" ca="1" si="65"/>
        <v>47909,28582,99710,1127130,49324,47906,27184,277729,14599,52246,675575,1209551,130254,4828,816362,290244,267967,46519,907595,295832,-1,-1,-1,-1,-1,-1,-1,-1,-1,-1,-1,-1,-1,-1,-1,-1,-1,-1,-1,-1,-1,-1,-1,-1,-1,-1,-1,-1,-1,-1,-1,-1,-1,-1,-1</v>
      </c>
      <c r="CA244" t="str">
        <f t="shared" ca="1" si="65"/>
        <v>47909,28582,99710,1127130,49324,47906,27184,277729,14599,52246,675575,1209551,130254,4828,816362,290244,267967,46519,907595,295832,-1,-1,-1,-1,-1,-1,-1,-1,-1,-1,-1,-1,-1,-1,-1,-1,-1,-1,-1,-1,-1,-1,-1,-1,-1,-1,-1,-1,-1,-1,-1,-1,-1,-1,-1,-1</v>
      </c>
      <c r="CB244" t="str">
        <f t="shared" ca="1" si="65"/>
        <v>47909,28582,99710,1127130,49324,47906,27184,277729,14599,52246,675575,1209551,130254,4828,816362,290244,267967,46519,907595,295832,-1,-1,-1,-1,-1,-1,-1,-1,-1,-1,-1,-1,-1,-1,-1,-1,-1,-1,-1,-1,-1,-1,-1,-1,-1,-1,-1,-1,-1,-1,-1,-1,-1,-1,-1,-1,-1</v>
      </c>
      <c r="CC244" t="str">
        <f t="shared" ca="1" si="65"/>
        <v>47909,28582,99710,1127130,49324,47906,27184,277729,14599,52246,675575,1209551,130254,4828,816362,290244,267967,46519,907595,295832,-1,-1,-1,-1,-1,-1,-1,-1,-1,-1,-1,-1,-1,-1,-1,-1,-1,-1,-1,-1,-1,-1,-1,-1,-1,-1,-1,-1,-1,-1,-1,-1,-1,-1,-1,-1,-1,-1</v>
      </c>
      <c r="CD244" t="str">
        <f t="shared" ca="1" si="65"/>
        <v>47909,28582,99710,1127130,49324,47906,27184,277729,14599,52246,675575,1209551,130254,4828,816362,290244,267967,46519,907595,295832,-1,-1,-1,-1,-1,-1,-1,-1,-1,-1,-1,-1,-1,-1,-1,-1,-1,-1,-1,-1,-1,-1,-1,-1,-1,-1,-1,-1,-1,-1,-1,-1,-1,-1,-1,-1,-1,-1,-1</v>
      </c>
      <c r="CE244" t="str">
        <f t="shared" ca="1" si="65"/>
        <v>47909,28582,99710,1127130,49324,47906,27184,277729,14599,52246,675575,1209551,130254,4828,816362,290244,267967,46519,907595,295832,-1,-1,-1,-1,-1,-1,-1,-1,-1,-1,-1,-1,-1,-1,-1,-1,-1,-1,-1,-1,-1,-1,-1,-1,-1,-1,-1,-1,-1,-1,-1,-1,-1,-1,-1,-1,-1,-1,-1,-1</v>
      </c>
      <c r="CF244" t="str">
        <f t="shared" ca="1" si="65"/>
        <v>47909,28582,99710,1127130,49324,47906,27184,277729,14599,52246,675575,1209551,130254,4828,816362,290244,267967,46519,907595,295832,-1,-1,-1,-1,-1,-1,-1,-1,-1,-1,-1,-1,-1,-1,-1,-1,-1,-1,-1,-1,-1,-1,-1,-1,-1,-1,-1,-1,-1,-1,-1,-1,-1,-1,-1,-1,-1,-1,-1,-1,-1</v>
      </c>
      <c r="CG244" t="str">
        <f t="shared" ca="1" si="65"/>
        <v>47909,28582,99710,1127130,49324,47906,27184,277729,14599,52246,675575,1209551,130254,4828,816362,290244,267967,46519,907595,295832,-1,-1,-1,-1,-1,-1,-1,-1,-1,-1,-1,-1,-1,-1,-1,-1,-1,-1,-1,-1,-1,-1,-1,-1,-1,-1,-1,-1,-1,-1,-1,-1,-1,-1,-1,-1,-1,-1,-1,-1,-1,-1</v>
      </c>
      <c r="CH244" t="str">
        <f t="shared" ca="1" si="65"/>
        <v>47909,28582,99710,1127130,49324,47906,27184,277729,14599,52246,675575,1209551,130254,4828,816362,290244,267967,46519,907595,295832,-1,-1,-1,-1,-1,-1,-1,-1,-1,-1,-1,-1,-1,-1,-1,-1,-1,-1,-1,-1,-1,-1,-1,-1,-1,-1,-1,-1,-1,-1,-1,-1,-1,-1,-1,-1,-1,-1,-1,-1,-1,-1,-1</v>
      </c>
      <c r="CI244" t="str">
        <f t="shared" ca="1" si="65"/>
        <v>47909,28582,99710,1127130,49324,47906,27184,277729,14599,52246,675575,1209551,130254,4828,816362,290244,267967,46519,907595,295832,-1,-1,-1,-1,-1,-1,-1,-1,-1,-1,-1,-1,-1,-1,-1,-1,-1,-1,-1,-1,-1,-1,-1,-1,-1,-1,-1,-1,-1,-1,-1,-1,-1,-1,-1,-1,-1,-1,-1,-1,-1,-1,-1,-1</v>
      </c>
    </row>
    <row r="245" spans="24:87" x14ac:dyDescent="0.25">
      <c r="X245" t="str">
        <f>IndexTable!C29</f>
        <v>Mobility</v>
      </c>
      <c r="Y245" t="str">
        <f t="shared" ca="1" si="58"/>
        <v>21534,31380</v>
      </c>
      <c r="Z245" t="str">
        <f t="shared" ca="1" si="59"/>
        <v>21534,31380,1205404</v>
      </c>
      <c r="AA245" t="str">
        <f t="shared" ca="1" si="65"/>
        <v>21534,31380,1205404,31372</v>
      </c>
      <c r="AB245" t="str">
        <f t="shared" ca="1" si="65"/>
        <v>21534,31380,1205404,31372,-1</v>
      </c>
      <c r="AC245" t="str">
        <f t="shared" ca="1" si="65"/>
        <v>21534,31380,1205404,31372,-1,-1</v>
      </c>
      <c r="AD245" t="str">
        <f t="shared" ca="1" si="65"/>
        <v>21534,31380,1205404,31372,-1,-1,-1</v>
      </c>
      <c r="AE245" t="str">
        <f t="shared" ca="1" si="65"/>
        <v>21534,31380,1205404,31372,-1,-1,-1,-1</v>
      </c>
      <c r="AF245" t="str">
        <f t="shared" ca="1" si="65"/>
        <v>21534,31380,1205404,31372,-1,-1,-1,-1,-1</v>
      </c>
      <c r="AG245" t="str">
        <f t="shared" ca="1" si="65"/>
        <v>21534,31380,1205404,31372,-1,-1,-1,-1,-1,-1</v>
      </c>
      <c r="AH245" t="str">
        <f t="shared" ca="1" si="65"/>
        <v>21534,31380,1205404,31372,-1,-1,-1,-1,-1,-1,-1</v>
      </c>
      <c r="AI245" t="str">
        <f t="shared" ca="1" si="65"/>
        <v>21534,31380,1205404,31372,-1,-1,-1,-1,-1,-1,-1,-1</v>
      </c>
      <c r="AJ245" t="str">
        <f t="shared" ca="1" si="65"/>
        <v>21534,31380,1205404,31372,-1,-1,-1,-1,-1,-1,-1,-1,-1</v>
      </c>
      <c r="AK245" t="str">
        <f t="shared" ca="1" si="65"/>
        <v>21534,31380,1205404,31372,-1,-1,-1,-1,-1,-1,-1,-1,-1,-1</v>
      </c>
      <c r="AL245" t="str">
        <f t="shared" ca="1" si="65"/>
        <v>21534,31380,1205404,31372,-1,-1,-1,-1,-1,-1,-1,-1,-1,-1,-1</v>
      </c>
      <c r="AM245" t="str">
        <f t="shared" ca="1" si="65"/>
        <v>21534,31380,1205404,31372,-1,-1,-1,-1,-1,-1,-1,-1,-1,-1,-1,-1</v>
      </c>
      <c r="AN245" t="str">
        <f t="shared" ca="1" si="65"/>
        <v>21534,31380,1205404,31372,-1,-1,-1,-1,-1,-1,-1,-1,-1,-1,-1,-1,-1</v>
      </c>
      <c r="AO245" t="str">
        <f t="shared" ca="1" si="65"/>
        <v>21534,31380,1205404,31372,-1,-1,-1,-1,-1,-1,-1,-1,-1,-1,-1,-1,-1,-1</v>
      </c>
      <c r="AP245" t="str">
        <f t="shared" ca="1" si="65"/>
        <v>21534,31380,1205404,31372,-1,-1,-1,-1,-1,-1,-1,-1,-1,-1,-1,-1,-1,-1,-1</v>
      </c>
      <c r="AQ245" t="str">
        <f t="shared" ca="1" si="65"/>
        <v>21534,31380,1205404,31372,-1,-1,-1,-1,-1,-1,-1,-1,-1,-1,-1,-1,-1,-1,-1,-1</v>
      </c>
      <c r="AR245" t="str">
        <f t="shared" ca="1" si="65"/>
        <v>21534,31380,1205404,31372,-1,-1,-1,-1,-1,-1,-1,-1,-1,-1,-1,-1,-1,-1,-1,-1,-1</v>
      </c>
      <c r="AS245" t="str">
        <f t="shared" ca="1" si="65"/>
        <v>21534,31380,1205404,31372,-1,-1,-1,-1,-1,-1,-1,-1,-1,-1,-1,-1,-1,-1,-1,-1,-1,-1</v>
      </c>
      <c r="AT245" t="str">
        <f t="shared" ca="1" si="65"/>
        <v>21534,31380,1205404,31372,-1,-1,-1,-1,-1,-1,-1,-1,-1,-1,-1,-1,-1,-1,-1,-1,-1,-1,-1</v>
      </c>
      <c r="AU245" t="str">
        <f t="shared" ca="1" si="65"/>
        <v>21534,31380,1205404,31372,-1,-1,-1,-1,-1,-1,-1,-1,-1,-1,-1,-1,-1,-1,-1,-1,-1,-1,-1,-1</v>
      </c>
      <c r="AV245" t="str">
        <f t="shared" ca="1" si="65"/>
        <v>21534,31380,1205404,31372,-1,-1,-1,-1,-1,-1,-1,-1,-1,-1,-1,-1,-1,-1,-1,-1,-1,-1,-1,-1,-1</v>
      </c>
      <c r="AW245" t="str">
        <f t="shared" ca="1" si="65"/>
        <v>21534,31380,1205404,31372,-1,-1,-1,-1,-1,-1,-1,-1,-1,-1,-1,-1,-1,-1,-1,-1,-1,-1,-1,-1,-1,-1</v>
      </c>
      <c r="AX245" t="str">
        <f t="shared" ca="1" si="65"/>
        <v>21534,31380,1205404,31372,-1,-1,-1,-1,-1,-1,-1,-1,-1,-1,-1,-1,-1,-1,-1,-1,-1,-1,-1,-1,-1,-1,-1</v>
      </c>
      <c r="AY245" t="str">
        <f t="shared" ca="1" si="65"/>
        <v>21534,31380,1205404,31372,-1,-1,-1,-1,-1,-1,-1,-1,-1,-1,-1,-1,-1,-1,-1,-1,-1,-1,-1,-1,-1,-1,-1,-1</v>
      </c>
      <c r="AZ245" t="str">
        <f t="shared" ca="1" si="65"/>
        <v>21534,31380,1205404,31372,-1,-1,-1,-1,-1,-1,-1,-1,-1,-1,-1,-1,-1,-1,-1,-1,-1,-1,-1,-1,-1,-1,-1,-1,-1</v>
      </c>
      <c r="BA245" t="str">
        <f t="shared" ca="1" si="65"/>
        <v>21534,31380,1205404,31372,-1,-1,-1,-1,-1,-1,-1,-1,-1,-1,-1,-1,-1,-1,-1,-1,-1,-1,-1,-1,-1,-1,-1,-1,-1,-1</v>
      </c>
      <c r="BB245" t="str">
        <f t="shared" ca="1" si="65"/>
        <v>21534,31380,1205404,31372,-1,-1,-1,-1,-1,-1,-1,-1,-1,-1,-1,-1,-1,-1,-1,-1,-1,-1,-1,-1,-1,-1,-1,-1,-1,-1,-1</v>
      </c>
      <c r="BC245" t="str">
        <f t="shared" ca="1" si="65"/>
        <v>21534,31380,1205404,31372,-1,-1,-1,-1,-1,-1,-1,-1,-1,-1,-1,-1,-1,-1,-1,-1,-1,-1,-1,-1,-1,-1,-1,-1,-1,-1,-1,-1</v>
      </c>
      <c r="BD245" t="str">
        <f t="shared" ca="1" si="65"/>
        <v>21534,31380,1205404,31372,-1,-1,-1,-1,-1,-1,-1,-1,-1,-1,-1,-1,-1,-1,-1,-1,-1,-1,-1,-1,-1,-1,-1,-1,-1,-1,-1,-1,-1</v>
      </c>
      <c r="BE245" t="str">
        <f t="shared" ca="1" si="65"/>
        <v>21534,31380,1205404,31372,-1,-1,-1,-1,-1,-1,-1,-1,-1,-1,-1,-1,-1,-1,-1,-1,-1,-1,-1,-1,-1,-1,-1,-1,-1,-1,-1,-1,-1,-1</v>
      </c>
      <c r="BF245" t="str">
        <f t="shared" ca="1" si="65"/>
        <v>21534,31380,1205404,31372,-1,-1,-1,-1,-1,-1,-1,-1,-1,-1,-1,-1,-1,-1,-1,-1,-1,-1,-1,-1,-1,-1,-1,-1,-1,-1,-1,-1,-1,-1,-1</v>
      </c>
      <c r="BG245" t="str">
        <f t="shared" ca="1" si="65"/>
        <v>21534,31380,1205404,31372,-1,-1,-1,-1,-1,-1,-1,-1,-1,-1,-1,-1,-1,-1,-1,-1,-1,-1,-1,-1,-1,-1,-1,-1,-1,-1,-1,-1,-1,-1,-1,-1</v>
      </c>
      <c r="BH245" t="str">
        <f t="shared" ca="1" si="65"/>
        <v>21534,31380,1205404,31372,-1,-1,-1,-1,-1,-1,-1,-1,-1,-1,-1,-1,-1,-1,-1,-1,-1,-1,-1,-1,-1,-1,-1,-1,-1,-1,-1,-1,-1,-1,-1,-1,-1</v>
      </c>
      <c r="BI245" t="str">
        <f t="shared" ca="1" si="65"/>
        <v>21534,31380,1205404,31372,-1,-1,-1,-1,-1,-1,-1,-1,-1,-1,-1,-1,-1,-1,-1,-1,-1,-1,-1,-1,-1,-1,-1,-1,-1,-1,-1,-1,-1,-1,-1,-1,-1,-1</v>
      </c>
      <c r="BJ245" t="str">
        <f t="shared" ca="1" si="65"/>
        <v>21534,31380,1205404,31372,-1,-1,-1,-1,-1,-1,-1,-1,-1,-1,-1,-1,-1,-1,-1,-1,-1,-1,-1,-1,-1,-1,-1,-1,-1,-1,-1,-1,-1,-1,-1,-1,-1,-1,-1</v>
      </c>
      <c r="BK245" t="str">
        <f t="shared" ca="1" si="65"/>
        <v>21534,31380,1205404,31372,-1,-1,-1,-1,-1,-1,-1,-1,-1,-1,-1,-1,-1,-1,-1,-1,-1,-1,-1,-1,-1,-1,-1,-1,-1,-1,-1,-1,-1,-1,-1,-1,-1,-1,-1,-1</v>
      </c>
      <c r="BL245" t="str">
        <f t="shared" ca="1" si="65"/>
        <v>21534,31380,1205404,31372,-1,-1,-1,-1,-1,-1,-1,-1,-1,-1,-1,-1,-1,-1,-1,-1,-1,-1,-1,-1,-1,-1,-1,-1,-1,-1,-1,-1,-1,-1,-1,-1,-1,-1,-1,-1,-1</v>
      </c>
      <c r="BM245" t="str">
        <f t="shared" ca="1" si="65"/>
        <v>21534,31380,1205404,31372,-1,-1,-1,-1,-1,-1,-1,-1,-1,-1,-1,-1,-1,-1,-1,-1,-1,-1,-1,-1,-1,-1,-1,-1,-1,-1,-1,-1,-1,-1,-1,-1,-1,-1,-1,-1,-1,-1</v>
      </c>
      <c r="BN245" t="str">
        <f t="shared" ca="1" si="65"/>
        <v>21534,31380,1205404,31372,-1,-1,-1,-1,-1,-1,-1,-1,-1,-1,-1,-1,-1,-1,-1,-1,-1,-1,-1,-1,-1,-1,-1,-1,-1,-1,-1,-1,-1,-1,-1,-1,-1,-1,-1,-1,-1,-1,-1</v>
      </c>
      <c r="BO245" t="str">
        <f t="shared" ca="1" si="65"/>
        <v>21534,31380,1205404,31372,-1,-1,-1,-1,-1,-1,-1,-1,-1,-1,-1,-1,-1,-1,-1,-1,-1,-1,-1,-1,-1,-1,-1,-1,-1,-1,-1,-1,-1,-1,-1,-1,-1,-1,-1,-1,-1,-1,-1,-1</v>
      </c>
      <c r="BP245" t="str">
        <f t="shared" ca="1" si="65"/>
        <v>21534,31380,1205404,31372,-1,-1,-1,-1,-1,-1,-1,-1,-1,-1,-1,-1,-1,-1,-1,-1,-1,-1,-1,-1,-1,-1,-1,-1,-1,-1,-1,-1,-1,-1,-1,-1,-1,-1,-1,-1,-1,-1,-1,-1,-1</v>
      </c>
      <c r="BQ245" t="str">
        <f t="shared" ca="1" si="65"/>
        <v>21534,31380,1205404,31372,-1,-1,-1,-1,-1,-1,-1,-1,-1,-1,-1,-1,-1,-1,-1,-1,-1,-1,-1,-1,-1,-1,-1,-1,-1,-1,-1,-1,-1,-1,-1,-1,-1,-1,-1,-1,-1,-1,-1,-1,-1,-1</v>
      </c>
      <c r="BR245" t="str">
        <f t="shared" ca="1" si="65"/>
        <v>21534,31380,1205404,31372,-1,-1,-1,-1,-1,-1,-1,-1,-1,-1,-1,-1,-1,-1,-1,-1,-1,-1,-1,-1,-1,-1,-1,-1,-1,-1,-1,-1,-1,-1,-1,-1,-1,-1,-1,-1,-1,-1,-1,-1,-1,-1,-1</v>
      </c>
      <c r="BS245" t="str">
        <f t="shared" ca="1" si="65"/>
        <v>21534,31380,1205404,31372,-1,-1,-1,-1,-1,-1,-1,-1,-1,-1,-1,-1,-1,-1,-1,-1,-1,-1,-1,-1,-1,-1,-1,-1,-1,-1,-1,-1,-1,-1,-1,-1,-1,-1,-1,-1,-1,-1,-1,-1,-1,-1,-1,-1</v>
      </c>
      <c r="BT245" t="str">
        <f t="shared" ca="1" si="65"/>
        <v>21534,31380,1205404,31372,-1,-1,-1,-1,-1,-1,-1,-1,-1,-1,-1,-1,-1,-1,-1,-1,-1,-1,-1,-1,-1,-1,-1,-1,-1,-1,-1,-1,-1,-1,-1,-1,-1,-1,-1,-1,-1,-1,-1,-1,-1,-1,-1,-1,-1</v>
      </c>
      <c r="BU245" t="str">
        <f t="shared" ca="1" si="65"/>
        <v>21534,31380,1205404,31372,-1,-1,-1,-1,-1,-1,-1,-1,-1,-1,-1,-1,-1,-1,-1,-1,-1,-1,-1,-1,-1,-1,-1,-1,-1,-1,-1,-1,-1,-1,-1,-1,-1,-1,-1,-1,-1,-1,-1,-1,-1,-1,-1,-1,-1,-1</v>
      </c>
      <c r="BV245" t="str">
        <f t="shared" ca="1" si="65"/>
        <v>21534,31380,1205404,31372,-1,-1,-1,-1,-1,-1,-1,-1,-1,-1,-1,-1,-1,-1,-1,-1,-1,-1,-1,-1,-1,-1,-1,-1,-1,-1,-1,-1,-1,-1,-1,-1,-1,-1,-1,-1,-1,-1,-1,-1,-1,-1,-1,-1,-1,-1,-1</v>
      </c>
      <c r="BW245" t="str">
        <f t="shared" ca="1" si="65"/>
        <v>21534,31380,1205404,31372,-1,-1,-1,-1,-1,-1,-1,-1,-1,-1,-1,-1,-1,-1,-1,-1,-1,-1,-1,-1,-1,-1,-1,-1,-1,-1,-1,-1,-1,-1,-1,-1,-1,-1,-1,-1,-1,-1,-1,-1,-1,-1,-1,-1,-1,-1,-1,-1</v>
      </c>
      <c r="BX245" t="str">
        <f t="shared" ca="1" si="65"/>
        <v>21534,31380,1205404,31372,-1,-1,-1,-1,-1,-1,-1,-1,-1,-1,-1,-1,-1,-1,-1,-1,-1,-1,-1,-1,-1,-1,-1,-1,-1,-1,-1,-1,-1,-1,-1,-1,-1,-1,-1,-1,-1,-1,-1,-1,-1,-1,-1,-1,-1,-1,-1,-1,-1</v>
      </c>
      <c r="BY245" t="str">
        <f t="shared" ca="1" si="65"/>
        <v>21534,31380,1205404,31372,-1,-1,-1,-1,-1,-1,-1,-1,-1,-1,-1,-1,-1,-1,-1,-1,-1,-1,-1,-1,-1,-1,-1,-1,-1,-1,-1,-1,-1,-1,-1,-1,-1,-1,-1,-1,-1,-1,-1,-1,-1,-1,-1,-1,-1,-1,-1,-1,-1,-1</v>
      </c>
      <c r="BZ245" t="str">
        <f t="shared" ca="1" si="65"/>
        <v>21534,31380,1205404,31372,-1,-1,-1,-1,-1,-1,-1,-1,-1,-1,-1,-1,-1,-1,-1,-1,-1,-1,-1,-1,-1,-1,-1,-1,-1,-1,-1,-1,-1,-1,-1,-1,-1,-1,-1,-1,-1,-1,-1,-1,-1,-1,-1,-1,-1,-1,-1,-1,-1,-1,-1</v>
      </c>
      <c r="CA245" t="str">
        <f t="shared" ca="1" si="65"/>
        <v>21534,31380,1205404,31372,-1,-1,-1,-1,-1,-1,-1,-1,-1,-1,-1,-1,-1,-1,-1,-1,-1,-1,-1,-1,-1,-1,-1,-1,-1,-1,-1,-1,-1,-1,-1,-1,-1,-1,-1,-1,-1,-1,-1,-1,-1,-1,-1,-1,-1,-1,-1,-1,-1,-1,-1,-1</v>
      </c>
      <c r="CB245" t="str">
        <f t="shared" ca="1" si="65"/>
        <v>21534,31380,1205404,31372,-1,-1,-1,-1,-1,-1,-1,-1,-1,-1,-1,-1,-1,-1,-1,-1,-1,-1,-1,-1,-1,-1,-1,-1,-1,-1,-1,-1,-1,-1,-1,-1,-1,-1,-1,-1,-1,-1,-1,-1,-1,-1,-1,-1,-1,-1,-1,-1,-1,-1,-1,-1,-1</v>
      </c>
      <c r="CC245" t="str">
        <f t="shared" ca="1" si="65"/>
        <v>21534,31380,1205404,31372,-1,-1,-1,-1,-1,-1,-1,-1,-1,-1,-1,-1,-1,-1,-1,-1,-1,-1,-1,-1,-1,-1,-1,-1,-1,-1,-1,-1,-1,-1,-1,-1,-1,-1,-1,-1,-1,-1,-1,-1,-1,-1,-1,-1,-1,-1,-1,-1,-1,-1,-1,-1,-1,-1</v>
      </c>
      <c r="CD245" t="str">
        <f t="shared" ca="1" si="65"/>
        <v>21534,31380,1205404,31372,-1,-1,-1,-1,-1,-1,-1,-1,-1,-1,-1,-1,-1,-1,-1,-1,-1,-1,-1,-1,-1,-1,-1,-1,-1,-1,-1,-1,-1,-1,-1,-1,-1,-1,-1,-1,-1,-1,-1,-1,-1,-1,-1,-1,-1,-1,-1,-1,-1,-1,-1,-1,-1,-1,-1</v>
      </c>
      <c r="CE245" t="str">
        <f t="shared" ca="1" si="65"/>
        <v>21534,31380,1205404,31372,-1,-1,-1,-1,-1,-1,-1,-1,-1,-1,-1,-1,-1,-1,-1,-1,-1,-1,-1,-1,-1,-1,-1,-1,-1,-1,-1,-1,-1,-1,-1,-1,-1,-1,-1,-1,-1,-1,-1,-1,-1,-1,-1,-1,-1,-1,-1,-1,-1,-1,-1,-1,-1,-1,-1,-1</v>
      </c>
      <c r="CF245" t="str">
        <f t="shared" ca="1" si="65"/>
        <v>21534,31380,1205404,31372,-1,-1,-1,-1,-1,-1,-1,-1,-1,-1,-1,-1,-1,-1,-1,-1,-1,-1,-1,-1,-1,-1,-1,-1,-1,-1,-1,-1,-1,-1,-1,-1,-1,-1,-1,-1,-1,-1,-1,-1,-1,-1,-1,-1,-1,-1,-1,-1,-1,-1,-1,-1,-1,-1,-1,-1,-1</v>
      </c>
      <c r="CG245" t="str">
        <f t="shared" ca="1" si="65"/>
        <v>21534,31380,1205404,31372,-1,-1,-1,-1,-1,-1,-1,-1,-1,-1,-1,-1,-1,-1,-1,-1,-1,-1,-1,-1,-1,-1,-1,-1,-1,-1,-1,-1,-1,-1,-1,-1,-1,-1,-1,-1,-1,-1,-1,-1,-1,-1,-1,-1,-1,-1,-1,-1,-1,-1,-1,-1,-1,-1,-1,-1,-1,-1</v>
      </c>
      <c r="CH245" t="str">
        <f t="shared" ca="1" si="65"/>
        <v>21534,31380,1205404,31372,-1,-1,-1,-1,-1,-1,-1,-1,-1,-1,-1,-1,-1,-1,-1,-1,-1,-1,-1,-1,-1,-1,-1,-1,-1,-1,-1,-1,-1,-1,-1,-1,-1,-1,-1,-1,-1,-1,-1,-1,-1,-1,-1,-1,-1,-1,-1,-1,-1,-1,-1,-1,-1,-1,-1,-1,-1,-1,-1</v>
      </c>
      <c r="CI245" t="str">
        <f t="shared" ca="1" si="65"/>
        <v>21534,31380,1205404,31372,-1,-1,-1,-1,-1,-1,-1,-1,-1,-1,-1,-1,-1,-1,-1,-1,-1,-1,-1,-1,-1,-1,-1,-1,-1,-1,-1,-1,-1,-1,-1,-1,-1,-1,-1,-1,-1,-1,-1,-1,-1,-1,-1,-1,-1,-1,-1,-1,-1,-1,-1,-1,-1,-1,-1,-1,-1,-1,-1,-1</v>
      </c>
    </row>
    <row r="246" spans="24:87" x14ac:dyDescent="0.25">
      <c r="X246" t="str">
        <f>IndexTable!C30</f>
        <v>Morale</v>
      </c>
      <c r="Y246" t="str">
        <f t="shared" si="58"/>
        <v>-1,-1</v>
      </c>
      <c r="Z246" t="str">
        <f t="shared" si="59"/>
        <v>-1,-1,-1</v>
      </c>
      <c r="AA246" t="str">
        <f t="shared" si="65"/>
        <v>-1,-1,-1,-1</v>
      </c>
      <c r="AB246" t="str">
        <f t="shared" si="65"/>
        <v>-1,-1,-1,-1,-1</v>
      </c>
      <c r="AC246" t="str">
        <f t="shared" si="65"/>
        <v>-1,-1,-1,-1,-1,-1</v>
      </c>
      <c r="AD246" t="str">
        <f t="shared" si="65"/>
        <v>-1,-1,-1,-1,-1,-1,-1</v>
      </c>
      <c r="AE246" t="str">
        <f t="shared" si="65"/>
        <v>-1,-1,-1,-1,-1,-1,-1,-1</v>
      </c>
      <c r="AF246" t="str">
        <f t="shared" si="65"/>
        <v>-1,-1,-1,-1,-1,-1,-1,-1,-1</v>
      </c>
      <c r="AG246" t="str">
        <f t="shared" si="65"/>
        <v>-1,-1,-1,-1,-1,-1,-1,-1,-1,-1</v>
      </c>
      <c r="AH246" t="str">
        <f t="shared" si="65"/>
        <v>-1,-1,-1,-1,-1,-1,-1,-1,-1,-1,-1</v>
      </c>
      <c r="AI246" t="str">
        <f t="shared" si="65"/>
        <v>-1,-1,-1,-1,-1,-1,-1,-1,-1,-1,-1,-1</v>
      </c>
      <c r="AJ246" t="str">
        <f t="shared" si="65"/>
        <v>-1,-1,-1,-1,-1,-1,-1,-1,-1,-1,-1,-1,-1</v>
      </c>
      <c r="AK246" t="str">
        <f t="shared" si="65"/>
        <v>-1,-1,-1,-1,-1,-1,-1,-1,-1,-1,-1,-1,-1,-1</v>
      </c>
      <c r="AL246" t="str">
        <f t="shared" si="65"/>
        <v>-1,-1,-1,-1,-1,-1,-1,-1,-1,-1,-1,-1,-1,-1,-1</v>
      </c>
      <c r="AM246" t="str">
        <f t="shared" si="65"/>
        <v>-1,-1,-1,-1,-1,-1,-1,-1,-1,-1,-1,-1,-1,-1,-1,-1</v>
      </c>
      <c r="AN246" t="str">
        <f t="shared" si="65"/>
        <v>-1,-1,-1,-1,-1,-1,-1,-1,-1,-1,-1,-1,-1,-1,-1,-1,-1</v>
      </c>
      <c r="AO246" t="str">
        <f t="shared" si="65"/>
        <v>-1,-1,-1,-1,-1,-1,-1,-1,-1,-1,-1,-1,-1,-1,-1,-1,-1,-1</v>
      </c>
      <c r="AP246" t="str">
        <f t="shared" si="65"/>
        <v>-1,-1,-1,-1,-1,-1,-1,-1,-1,-1,-1,-1,-1,-1,-1,-1,-1,-1,-1</v>
      </c>
      <c r="AQ246" t="str">
        <f t="shared" si="65"/>
        <v>-1,-1,-1,-1,-1,-1,-1,-1,-1,-1,-1,-1,-1,-1,-1,-1,-1,-1,-1,-1</v>
      </c>
      <c r="AR246" t="str">
        <f t="shared" si="65"/>
        <v>-1,-1,-1,-1,-1,-1,-1,-1,-1,-1,-1,-1,-1,-1,-1,-1,-1,-1,-1,-1,-1</v>
      </c>
      <c r="AS246" t="str">
        <f t="shared" si="65"/>
        <v>-1,-1,-1,-1,-1,-1,-1,-1,-1,-1,-1,-1,-1,-1,-1,-1,-1,-1,-1,-1,-1,-1</v>
      </c>
      <c r="AT246" t="str">
        <f t="shared" si="65"/>
        <v>-1,-1,-1,-1,-1,-1,-1,-1,-1,-1,-1,-1,-1,-1,-1,-1,-1,-1,-1,-1,-1,-1,-1</v>
      </c>
      <c r="AU246" t="str">
        <f t="shared" si="65"/>
        <v>-1,-1,-1,-1,-1,-1,-1,-1,-1,-1,-1,-1,-1,-1,-1,-1,-1,-1,-1,-1,-1,-1,-1,-1</v>
      </c>
      <c r="AV246" t="str">
        <f t="shared" si="65"/>
        <v>-1,-1,-1,-1,-1,-1,-1,-1,-1,-1,-1,-1,-1,-1,-1,-1,-1,-1,-1,-1,-1,-1,-1,-1,-1</v>
      </c>
      <c r="AW246" t="str">
        <f t="shared" si="65"/>
        <v>-1,-1,-1,-1,-1,-1,-1,-1,-1,-1,-1,-1,-1,-1,-1,-1,-1,-1,-1,-1,-1,-1,-1,-1,-1,-1</v>
      </c>
      <c r="AX246" t="str">
        <f t="shared" si="65"/>
        <v>-1,-1,-1,-1,-1,-1,-1,-1,-1,-1,-1,-1,-1,-1,-1,-1,-1,-1,-1,-1,-1,-1,-1,-1,-1,-1,-1</v>
      </c>
      <c r="AY246" t="str">
        <f t="shared" si="65"/>
        <v>-1,-1,-1,-1,-1,-1,-1,-1,-1,-1,-1,-1,-1,-1,-1,-1,-1,-1,-1,-1,-1,-1,-1,-1,-1,-1,-1,-1</v>
      </c>
      <c r="AZ246" t="str">
        <f t="shared" si="65"/>
        <v>-1,-1,-1,-1,-1,-1,-1,-1,-1,-1,-1,-1,-1,-1,-1,-1,-1,-1,-1,-1,-1,-1,-1,-1,-1,-1,-1,-1,-1</v>
      </c>
      <c r="BA246" t="str">
        <f t="shared" si="65"/>
        <v>-1,-1,-1,-1,-1,-1,-1,-1,-1,-1,-1,-1,-1,-1,-1,-1,-1,-1,-1,-1,-1,-1,-1,-1,-1,-1,-1,-1,-1,-1</v>
      </c>
      <c r="BB246" t="str">
        <f t="shared" si="65"/>
        <v>-1,-1,-1,-1,-1,-1,-1,-1,-1,-1,-1,-1,-1,-1,-1,-1,-1,-1,-1,-1,-1,-1,-1,-1,-1,-1,-1,-1,-1,-1,-1</v>
      </c>
      <c r="BC246" t="str">
        <f t="shared" si="65"/>
        <v>-1,-1,-1,-1,-1,-1,-1,-1,-1,-1,-1,-1,-1,-1,-1,-1,-1,-1,-1,-1,-1,-1,-1,-1,-1,-1,-1,-1,-1,-1,-1,-1</v>
      </c>
      <c r="BD246" t="str">
        <f t="shared" si="65"/>
        <v>-1,-1,-1,-1,-1,-1,-1,-1,-1,-1,-1,-1,-1,-1,-1,-1,-1,-1,-1,-1,-1,-1,-1,-1,-1,-1,-1,-1,-1,-1,-1,-1,-1</v>
      </c>
      <c r="BE246" t="str">
        <f t="shared" si="65"/>
        <v>-1,-1,-1,-1,-1,-1,-1,-1,-1,-1,-1,-1,-1,-1,-1,-1,-1,-1,-1,-1,-1,-1,-1,-1,-1,-1,-1,-1,-1,-1,-1,-1,-1,-1</v>
      </c>
      <c r="BF246" t="str">
        <f t="shared" si="65"/>
        <v>-1,-1,-1,-1,-1,-1,-1,-1,-1,-1,-1,-1,-1,-1,-1,-1,-1,-1,-1,-1,-1,-1,-1,-1,-1,-1,-1,-1,-1,-1,-1,-1,-1,-1,-1</v>
      </c>
      <c r="BG246" t="str">
        <f t="shared" si="65"/>
        <v>-1,-1,-1,-1,-1,-1,-1,-1,-1,-1,-1,-1,-1,-1,-1,-1,-1,-1,-1,-1,-1,-1,-1,-1,-1,-1,-1,-1,-1,-1,-1,-1,-1,-1,-1,-1</v>
      </c>
      <c r="BH246" t="str">
        <f t="shared" si="65"/>
        <v>-1,-1,-1,-1,-1,-1,-1,-1,-1,-1,-1,-1,-1,-1,-1,-1,-1,-1,-1,-1,-1,-1,-1,-1,-1,-1,-1,-1,-1,-1,-1,-1,-1,-1,-1,-1,-1</v>
      </c>
      <c r="BI246" t="str">
        <f t="shared" si="65"/>
        <v>-1,-1,-1,-1,-1,-1,-1,-1,-1,-1,-1,-1,-1,-1,-1,-1,-1,-1,-1,-1,-1,-1,-1,-1,-1,-1,-1,-1,-1,-1,-1,-1,-1,-1,-1,-1,-1,-1</v>
      </c>
      <c r="BJ246" t="str">
        <f t="shared" si="65"/>
        <v>-1,-1,-1,-1,-1,-1,-1,-1,-1,-1,-1,-1,-1,-1,-1,-1,-1,-1,-1,-1,-1,-1,-1,-1,-1,-1,-1,-1,-1,-1,-1,-1,-1,-1,-1,-1,-1,-1,-1</v>
      </c>
      <c r="BK246" t="str">
        <f t="shared" si="65"/>
        <v>-1,-1,-1,-1,-1,-1,-1,-1,-1,-1,-1,-1,-1,-1,-1,-1,-1,-1,-1,-1,-1,-1,-1,-1,-1,-1,-1,-1,-1,-1,-1,-1,-1,-1,-1,-1,-1,-1,-1,-1</v>
      </c>
      <c r="BL246" t="str">
        <f t="shared" si="65"/>
        <v>-1,-1,-1,-1,-1,-1,-1,-1,-1,-1,-1,-1,-1,-1,-1,-1,-1,-1,-1,-1,-1,-1,-1,-1,-1,-1,-1,-1,-1,-1,-1,-1,-1,-1,-1,-1,-1,-1,-1,-1,-1</v>
      </c>
      <c r="BM246" t="str">
        <f t="shared" si="65"/>
        <v>-1,-1,-1,-1,-1,-1,-1,-1,-1,-1,-1,-1,-1,-1,-1,-1,-1,-1,-1,-1,-1,-1,-1,-1,-1,-1,-1,-1,-1,-1,-1,-1,-1,-1,-1,-1,-1,-1,-1,-1,-1,-1</v>
      </c>
      <c r="BN246" t="str">
        <f t="shared" si="65"/>
        <v>-1,-1,-1,-1,-1,-1,-1,-1,-1,-1,-1,-1,-1,-1,-1,-1,-1,-1,-1,-1,-1,-1,-1,-1,-1,-1,-1,-1,-1,-1,-1,-1,-1,-1,-1,-1,-1,-1,-1,-1,-1,-1,-1</v>
      </c>
      <c r="BO246" t="str">
        <f t="shared" si="65"/>
        <v>-1,-1,-1,-1,-1,-1,-1,-1,-1,-1,-1,-1,-1,-1,-1,-1,-1,-1,-1,-1,-1,-1,-1,-1,-1,-1,-1,-1,-1,-1,-1,-1,-1,-1,-1,-1,-1,-1,-1,-1,-1,-1,-1,-1</v>
      </c>
      <c r="BP246" t="str">
        <f t="shared" si="65"/>
        <v>-1,-1,-1,-1,-1,-1,-1,-1,-1,-1,-1,-1,-1,-1,-1,-1,-1,-1,-1,-1,-1,-1,-1,-1,-1,-1,-1,-1,-1,-1,-1,-1,-1,-1,-1,-1,-1,-1,-1,-1,-1,-1,-1,-1,-1</v>
      </c>
      <c r="BQ246" t="str">
        <f t="shared" si="65"/>
        <v>-1,-1,-1,-1,-1,-1,-1,-1,-1,-1,-1,-1,-1,-1,-1,-1,-1,-1,-1,-1,-1,-1,-1,-1,-1,-1,-1,-1,-1,-1,-1,-1,-1,-1,-1,-1,-1,-1,-1,-1,-1,-1,-1,-1,-1,-1</v>
      </c>
      <c r="BR246" t="str">
        <f t="shared" si="65"/>
        <v>-1,-1,-1,-1,-1,-1,-1,-1,-1,-1,-1,-1,-1,-1,-1,-1,-1,-1,-1,-1,-1,-1,-1,-1,-1,-1,-1,-1,-1,-1,-1,-1,-1,-1,-1,-1,-1,-1,-1,-1,-1,-1,-1,-1,-1,-1,-1</v>
      </c>
      <c r="BS246" t="str">
        <f t="shared" si="65"/>
        <v>-1,-1,-1,-1,-1,-1,-1,-1,-1,-1,-1,-1,-1,-1,-1,-1,-1,-1,-1,-1,-1,-1,-1,-1,-1,-1,-1,-1,-1,-1,-1,-1,-1,-1,-1,-1,-1,-1,-1,-1,-1,-1,-1,-1,-1,-1,-1,-1</v>
      </c>
      <c r="BT246" t="str">
        <f t="shared" si="65"/>
        <v>-1,-1,-1,-1,-1,-1,-1,-1,-1,-1,-1,-1,-1,-1,-1,-1,-1,-1,-1,-1,-1,-1,-1,-1,-1,-1,-1,-1,-1,-1,-1,-1,-1,-1,-1,-1,-1,-1,-1,-1,-1,-1,-1,-1,-1,-1,-1,-1,-1</v>
      </c>
      <c r="BU246" t="str">
        <f t="shared" si="65"/>
        <v>-1,-1,-1,-1,-1,-1,-1,-1,-1,-1,-1,-1,-1,-1,-1,-1,-1,-1,-1,-1,-1,-1,-1,-1,-1,-1,-1,-1,-1,-1,-1,-1,-1,-1,-1,-1,-1,-1,-1,-1,-1,-1,-1,-1,-1,-1,-1,-1,-1,-1</v>
      </c>
      <c r="BV246" t="str">
        <f t="shared" si="65"/>
        <v>-1,-1,-1,-1,-1,-1,-1,-1,-1,-1,-1,-1,-1,-1,-1,-1,-1,-1,-1,-1,-1,-1,-1,-1,-1,-1,-1,-1,-1,-1,-1,-1,-1,-1,-1,-1,-1,-1,-1,-1,-1,-1,-1,-1,-1,-1,-1,-1,-1,-1,-1</v>
      </c>
      <c r="BW246" t="str">
        <f t="shared" si="65"/>
        <v>-1,-1,-1,-1,-1,-1,-1,-1,-1,-1,-1,-1,-1,-1,-1,-1,-1,-1,-1,-1,-1,-1,-1,-1,-1,-1,-1,-1,-1,-1,-1,-1,-1,-1,-1,-1,-1,-1,-1,-1,-1,-1,-1,-1,-1,-1,-1,-1,-1,-1,-1,-1</v>
      </c>
      <c r="BX246" t="str">
        <f t="shared" si="65"/>
        <v>-1,-1,-1,-1,-1,-1,-1,-1,-1,-1,-1,-1,-1,-1,-1,-1,-1,-1,-1,-1,-1,-1,-1,-1,-1,-1,-1,-1,-1,-1,-1,-1,-1,-1,-1,-1,-1,-1,-1,-1,-1,-1,-1,-1,-1,-1,-1,-1,-1,-1,-1,-1,-1</v>
      </c>
      <c r="BY246" t="str">
        <f t="shared" si="65"/>
        <v>-1,-1,-1,-1,-1,-1,-1,-1,-1,-1,-1,-1,-1,-1,-1,-1,-1,-1,-1,-1,-1,-1,-1,-1,-1,-1,-1,-1,-1,-1,-1,-1,-1,-1,-1,-1,-1,-1,-1,-1,-1,-1,-1,-1,-1,-1,-1,-1,-1,-1,-1,-1,-1,-1</v>
      </c>
      <c r="BZ246" t="str">
        <f t="shared" si="65"/>
        <v>-1,-1,-1,-1,-1,-1,-1,-1,-1,-1,-1,-1,-1,-1,-1,-1,-1,-1,-1,-1,-1,-1,-1,-1,-1,-1,-1,-1,-1,-1,-1,-1,-1,-1,-1,-1,-1,-1,-1,-1,-1,-1,-1,-1,-1,-1,-1,-1,-1,-1,-1,-1,-1,-1,-1</v>
      </c>
      <c r="CA246" t="str">
        <f t="shared" si="65"/>
        <v>-1,-1,-1,-1,-1,-1,-1,-1,-1,-1,-1,-1,-1,-1,-1,-1,-1,-1,-1,-1,-1,-1,-1,-1,-1,-1,-1,-1,-1,-1,-1,-1,-1,-1,-1,-1,-1,-1,-1,-1,-1,-1,-1,-1,-1,-1,-1,-1,-1,-1,-1,-1,-1,-1,-1,-1</v>
      </c>
      <c r="CB246" t="str">
        <f t="shared" si="65"/>
        <v>-1,-1,-1,-1,-1,-1,-1,-1,-1,-1,-1,-1,-1,-1,-1,-1,-1,-1,-1,-1,-1,-1,-1,-1,-1,-1,-1,-1,-1,-1,-1,-1,-1,-1,-1,-1,-1,-1,-1,-1,-1,-1,-1,-1,-1,-1,-1,-1,-1,-1,-1,-1,-1,-1,-1,-1,-1</v>
      </c>
      <c r="CC246" t="str">
        <f t="shared" si="65"/>
        <v>-1,-1,-1,-1,-1,-1,-1,-1,-1,-1,-1,-1,-1,-1,-1,-1,-1,-1,-1,-1,-1,-1,-1,-1,-1,-1,-1,-1,-1,-1,-1,-1,-1,-1,-1,-1,-1,-1,-1,-1,-1,-1,-1,-1,-1,-1,-1,-1,-1,-1,-1,-1,-1,-1,-1,-1,-1,-1</v>
      </c>
      <c r="CD246" t="str">
        <f t="shared" si="65"/>
        <v>-1,-1,-1,-1,-1,-1,-1,-1,-1,-1,-1,-1,-1,-1,-1,-1,-1,-1,-1,-1,-1,-1,-1,-1,-1,-1,-1,-1,-1,-1,-1,-1,-1,-1,-1,-1,-1,-1,-1,-1,-1,-1,-1,-1,-1,-1,-1,-1,-1,-1,-1,-1,-1,-1,-1,-1,-1,-1,-1</v>
      </c>
      <c r="CE246" t="str">
        <f t="shared" si="65"/>
        <v>-1,-1,-1,-1,-1,-1,-1,-1,-1,-1,-1,-1,-1,-1,-1,-1,-1,-1,-1,-1,-1,-1,-1,-1,-1,-1,-1,-1,-1,-1,-1,-1,-1,-1,-1,-1,-1,-1,-1,-1,-1,-1,-1,-1,-1,-1,-1,-1,-1,-1,-1,-1,-1,-1,-1,-1,-1,-1,-1,-1</v>
      </c>
      <c r="CF246" t="str">
        <f t="shared" si="65"/>
        <v>-1,-1,-1,-1,-1,-1,-1,-1,-1,-1,-1,-1,-1,-1,-1,-1,-1,-1,-1,-1,-1,-1,-1,-1,-1,-1,-1,-1,-1,-1,-1,-1,-1,-1,-1,-1,-1,-1,-1,-1,-1,-1,-1,-1,-1,-1,-1,-1,-1,-1,-1,-1,-1,-1,-1,-1,-1,-1,-1,-1,-1</v>
      </c>
      <c r="CG246" t="str">
        <f t="shared" si="65"/>
        <v>-1,-1,-1,-1,-1,-1,-1,-1,-1,-1,-1,-1,-1,-1,-1,-1,-1,-1,-1,-1,-1,-1,-1,-1,-1,-1,-1,-1,-1,-1,-1,-1,-1,-1,-1,-1,-1,-1,-1,-1,-1,-1,-1,-1,-1,-1,-1,-1,-1,-1,-1,-1,-1,-1,-1,-1,-1,-1,-1,-1,-1,-1</v>
      </c>
      <c r="CH246" t="str">
        <f t="shared" si="65"/>
        <v>-1,-1,-1,-1,-1,-1,-1,-1,-1,-1,-1,-1,-1,-1,-1,-1,-1,-1,-1,-1,-1,-1,-1,-1,-1,-1,-1,-1,-1,-1,-1,-1,-1,-1,-1,-1,-1,-1,-1,-1,-1,-1,-1,-1,-1,-1,-1,-1,-1,-1,-1,-1,-1,-1,-1,-1,-1,-1,-1,-1,-1,-1,-1</v>
      </c>
      <c r="CI246" t="str">
        <f t="shared" si="65"/>
        <v>-1,-1,-1,-1,-1,-1,-1,-1,-1,-1,-1,-1,-1,-1,-1,-1,-1,-1,-1,-1,-1,-1,-1,-1,-1,-1,-1,-1,-1,-1,-1,-1,-1,-1,-1,-1,-1,-1,-1,-1,-1,-1,-1,-1,-1,-1,-1,-1,-1,-1,-1,-1,-1,-1,-1,-1,-1,-1,-1,-1,-1,-1,-1,-1</v>
      </c>
    </row>
    <row r="247" spans="24:87" x14ac:dyDescent="0.25">
      <c r="X247" t="str">
        <f>IndexTable!C31</f>
        <v>Oblivion</v>
      </c>
      <c r="Y247" t="str">
        <f t="shared" ca="1" si="58"/>
        <v>74585,74596</v>
      </c>
      <c r="Z247" t="str">
        <f t="shared" ca="1" si="59"/>
        <v>74585,74596,1190056</v>
      </c>
      <c r="AA247" t="str">
        <f t="shared" ca="1" si="65"/>
        <v>74585,74596,1190056,106660</v>
      </c>
      <c r="AB247" t="str">
        <f t="shared" ca="1" si="65"/>
        <v>74585,74596,1190056,106660,75999</v>
      </c>
      <c r="AC247" t="str">
        <f t="shared" ref="AA247:CJ251" ca="1" si="66">AB247&amp;","&amp;IF(AD197=0,-1,AD197)</f>
        <v>74585,74596,1190056,106660,75999,78806</v>
      </c>
      <c r="AD247" t="str">
        <f t="shared" ca="1" si="66"/>
        <v>74585,74596,1190056,106660,75999,78806,812209</v>
      </c>
      <c r="AE247" t="str">
        <f t="shared" ca="1" si="66"/>
        <v>74585,74596,1190056,106660,75999,78806,812209,76008</v>
      </c>
      <c r="AF247" t="str">
        <f t="shared" ca="1" si="66"/>
        <v>74585,74596,1190056,106660,75999,78806,812209,76008,74608</v>
      </c>
      <c r="AG247" t="str">
        <f t="shared" ca="1" si="66"/>
        <v>74585,74596,1190056,106660,75999,78806,812209,76008,74608,600977</v>
      </c>
      <c r="AH247" t="str">
        <f t="shared" ca="1" si="66"/>
        <v>74585,74596,1190056,106660,75999,78806,812209,76008,74608,600977,558732</v>
      </c>
      <c r="AI247" t="str">
        <f t="shared" ca="1" si="66"/>
        <v>74585,74596,1190056,106660,75999,78806,812209,76008,74608,600977,558732,1195611</v>
      </c>
      <c r="AJ247" t="str">
        <f t="shared" ca="1" si="66"/>
        <v>74585,74596,1190056,106660,75999,78806,812209,76008,74608,600977,558732,1195611,76023</v>
      </c>
      <c r="AK247" t="str">
        <f t="shared" ca="1" si="66"/>
        <v>74585,74596,1190056,106660,75999,78806,812209,76008,74608,600977,558732,1195611,76023,1048626</v>
      </c>
      <c r="AL247" t="str">
        <f t="shared" ca="1" si="66"/>
        <v>74585,74596,1190056,106660,75999,78806,812209,76008,74608,600977,558732,1195611,76023,1048626,105261</v>
      </c>
      <c r="AM247" t="str">
        <f t="shared" ca="1" si="66"/>
        <v>74585,74596,1190056,106660,75999,78806,812209,76008,74608,600977,558732,1195611,76023,1048626,105261,589293</v>
      </c>
      <c r="AN247" t="str">
        <f t="shared" ca="1" si="66"/>
        <v>74585,74596,1190056,106660,75999,78806,812209,76008,74608,600977,558732,1195611,76023,1048626,105261,589293,144150</v>
      </c>
      <c r="AO247" t="str">
        <f t="shared" ca="1" si="66"/>
        <v>74585,74596,1190056,106660,75999,78806,812209,76008,74608,600977,558732,1195611,76023,1048626,105261,589293,144150,-1</v>
      </c>
      <c r="AP247" t="str">
        <f t="shared" ca="1" si="66"/>
        <v>74585,74596,1190056,106660,75999,78806,812209,76008,74608,600977,558732,1195611,76023,1048626,105261,589293,144150,-1,-1</v>
      </c>
      <c r="AQ247" t="str">
        <f t="shared" ca="1" si="66"/>
        <v>74585,74596,1190056,106660,75999,78806,812209,76008,74608,600977,558732,1195611,76023,1048626,105261,589293,144150,-1,-1,-1</v>
      </c>
      <c r="AR247" t="str">
        <f t="shared" ca="1" si="66"/>
        <v>74585,74596,1190056,106660,75999,78806,812209,76008,74608,600977,558732,1195611,76023,1048626,105261,589293,144150,-1,-1,-1,-1</v>
      </c>
      <c r="AS247" t="str">
        <f t="shared" ca="1" si="66"/>
        <v>74585,74596,1190056,106660,75999,78806,812209,76008,74608,600977,558732,1195611,76023,1048626,105261,589293,144150,-1,-1,-1,-1,-1</v>
      </c>
      <c r="AT247" t="str">
        <f t="shared" ca="1" si="66"/>
        <v>74585,74596,1190056,106660,75999,78806,812209,76008,74608,600977,558732,1195611,76023,1048626,105261,589293,144150,-1,-1,-1,-1,-1,-1</v>
      </c>
      <c r="AU247" t="str">
        <f t="shared" ca="1" si="66"/>
        <v>74585,74596,1190056,106660,75999,78806,812209,76008,74608,600977,558732,1195611,76023,1048626,105261,589293,144150,-1,-1,-1,-1,-1,-1,-1</v>
      </c>
      <c r="AV247" t="str">
        <f t="shared" ca="1" si="66"/>
        <v>74585,74596,1190056,106660,75999,78806,812209,76008,74608,600977,558732,1195611,76023,1048626,105261,589293,144150,-1,-1,-1,-1,-1,-1,-1,-1</v>
      </c>
      <c r="AW247" t="str">
        <f t="shared" ca="1" si="66"/>
        <v>74585,74596,1190056,106660,75999,78806,812209,76008,74608,600977,558732,1195611,76023,1048626,105261,589293,144150,-1,-1,-1,-1,-1,-1,-1,-1,-1</v>
      </c>
      <c r="AX247" t="str">
        <f t="shared" ca="1" si="66"/>
        <v>74585,74596,1190056,106660,75999,78806,812209,76008,74608,600977,558732,1195611,76023,1048626,105261,589293,144150,-1,-1,-1,-1,-1,-1,-1,-1,-1,-1</v>
      </c>
      <c r="AY247" t="str">
        <f t="shared" ca="1" si="66"/>
        <v>74585,74596,1190056,106660,75999,78806,812209,76008,74608,600977,558732,1195611,76023,1048626,105261,589293,144150,-1,-1,-1,-1,-1,-1,-1,-1,-1,-1,-1</v>
      </c>
      <c r="AZ247" t="str">
        <f t="shared" ca="1" si="66"/>
        <v>74585,74596,1190056,106660,75999,78806,812209,76008,74608,600977,558732,1195611,76023,1048626,105261,589293,144150,-1,-1,-1,-1,-1,-1,-1,-1,-1,-1,-1,-1</v>
      </c>
      <c r="BA247" t="str">
        <f t="shared" ca="1" si="66"/>
        <v>74585,74596,1190056,106660,75999,78806,812209,76008,74608,600977,558732,1195611,76023,1048626,105261,589293,144150,-1,-1,-1,-1,-1,-1,-1,-1,-1,-1,-1,-1,-1</v>
      </c>
      <c r="BB247" t="str">
        <f t="shared" ca="1" si="66"/>
        <v>74585,74596,1190056,106660,75999,78806,812209,76008,74608,600977,558732,1195611,76023,1048626,105261,589293,144150,-1,-1,-1,-1,-1,-1,-1,-1,-1,-1,-1,-1,-1,-1</v>
      </c>
      <c r="BC247" t="str">
        <f t="shared" ca="1" si="66"/>
        <v>74585,74596,1190056,106660,75999,78806,812209,76008,74608,600977,558732,1195611,76023,1048626,105261,589293,144150,-1,-1,-1,-1,-1,-1,-1,-1,-1,-1,-1,-1,-1,-1,-1</v>
      </c>
      <c r="BD247" t="str">
        <f t="shared" ca="1" si="66"/>
        <v>74585,74596,1190056,106660,75999,78806,812209,76008,74608,600977,558732,1195611,76023,1048626,105261,589293,144150,-1,-1,-1,-1,-1,-1,-1,-1,-1,-1,-1,-1,-1,-1,-1,-1</v>
      </c>
      <c r="BE247" t="str">
        <f t="shared" ca="1" si="66"/>
        <v>74585,74596,1190056,106660,75999,78806,812209,76008,74608,600977,558732,1195611,76023,1048626,105261,589293,144150,-1,-1,-1,-1,-1,-1,-1,-1,-1,-1,-1,-1,-1,-1,-1,-1,-1</v>
      </c>
      <c r="BF247" t="str">
        <f t="shared" ca="1" si="66"/>
        <v>74585,74596,1190056,106660,75999,78806,812209,76008,74608,600977,558732,1195611,76023,1048626,105261,589293,144150,-1,-1,-1,-1,-1,-1,-1,-1,-1,-1,-1,-1,-1,-1,-1,-1,-1,-1</v>
      </c>
      <c r="BG247" t="str">
        <f t="shared" ca="1" si="66"/>
        <v>74585,74596,1190056,106660,75999,78806,812209,76008,74608,600977,558732,1195611,76023,1048626,105261,589293,144150,-1,-1,-1,-1,-1,-1,-1,-1,-1,-1,-1,-1,-1,-1,-1,-1,-1,-1,-1</v>
      </c>
      <c r="BH247" t="str">
        <f t="shared" ca="1" si="66"/>
        <v>74585,74596,1190056,106660,75999,78806,812209,76008,74608,600977,558732,1195611,76023,1048626,105261,589293,144150,-1,-1,-1,-1,-1,-1,-1,-1,-1,-1,-1,-1,-1,-1,-1,-1,-1,-1,-1,-1</v>
      </c>
      <c r="BI247" t="str">
        <f t="shared" ca="1" si="66"/>
        <v>74585,74596,1190056,106660,75999,78806,812209,76008,74608,600977,558732,1195611,76023,1048626,105261,589293,144150,-1,-1,-1,-1,-1,-1,-1,-1,-1,-1,-1,-1,-1,-1,-1,-1,-1,-1,-1,-1,-1</v>
      </c>
      <c r="BJ247" t="str">
        <f t="shared" ca="1" si="66"/>
        <v>74585,74596,1190056,106660,75999,78806,812209,76008,74608,600977,558732,1195611,76023,1048626,105261,589293,144150,-1,-1,-1,-1,-1,-1,-1,-1,-1,-1,-1,-1,-1,-1,-1,-1,-1,-1,-1,-1,-1,-1</v>
      </c>
      <c r="BK247" t="str">
        <f t="shared" ca="1" si="66"/>
        <v>74585,74596,1190056,106660,75999,78806,812209,76008,74608,600977,558732,1195611,76023,1048626,105261,589293,144150,-1,-1,-1,-1,-1,-1,-1,-1,-1,-1,-1,-1,-1,-1,-1,-1,-1,-1,-1,-1,-1,-1,-1</v>
      </c>
      <c r="BL247" t="str">
        <f t="shared" ca="1" si="66"/>
        <v>74585,74596,1190056,106660,75999,78806,812209,76008,74608,600977,558732,1195611,76023,1048626,105261,589293,144150,-1,-1,-1,-1,-1,-1,-1,-1,-1,-1,-1,-1,-1,-1,-1,-1,-1,-1,-1,-1,-1,-1,-1,-1</v>
      </c>
      <c r="BM247" t="str">
        <f t="shared" ca="1" si="66"/>
        <v>74585,74596,1190056,106660,75999,78806,812209,76008,74608,600977,558732,1195611,76023,1048626,105261,589293,144150,-1,-1,-1,-1,-1,-1,-1,-1,-1,-1,-1,-1,-1,-1,-1,-1,-1,-1,-1,-1,-1,-1,-1,-1,-1</v>
      </c>
      <c r="BN247" t="str">
        <f t="shared" ca="1" si="66"/>
        <v>74585,74596,1190056,106660,75999,78806,812209,76008,74608,600977,558732,1195611,76023,1048626,105261,589293,144150,-1,-1,-1,-1,-1,-1,-1,-1,-1,-1,-1,-1,-1,-1,-1,-1,-1,-1,-1,-1,-1,-1,-1,-1,-1,-1</v>
      </c>
      <c r="BO247" t="str">
        <f t="shared" ca="1" si="66"/>
        <v>74585,74596,1190056,106660,75999,78806,812209,76008,74608,600977,558732,1195611,76023,1048626,105261,589293,144150,-1,-1,-1,-1,-1,-1,-1,-1,-1,-1,-1,-1,-1,-1,-1,-1,-1,-1,-1,-1,-1,-1,-1,-1,-1,-1,-1</v>
      </c>
      <c r="BP247" t="str">
        <f t="shared" ca="1" si="66"/>
        <v>74585,74596,1190056,106660,75999,78806,812209,76008,74608,600977,558732,1195611,76023,1048626,105261,589293,144150,-1,-1,-1,-1,-1,-1,-1,-1,-1,-1,-1,-1,-1,-1,-1,-1,-1,-1,-1,-1,-1,-1,-1,-1,-1,-1,-1,-1</v>
      </c>
      <c r="BQ247" t="str">
        <f t="shared" ca="1" si="66"/>
        <v>74585,74596,1190056,106660,75999,78806,812209,76008,74608,600977,558732,1195611,76023,1048626,105261,589293,144150,-1,-1,-1,-1,-1,-1,-1,-1,-1,-1,-1,-1,-1,-1,-1,-1,-1,-1,-1,-1,-1,-1,-1,-1,-1,-1,-1,-1,-1</v>
      </c>
      <c r="BR247" t="str">
        <f t="shared" ca="1" si="66"/>
        <v>74585,74596,1190056,106660,75999,78806,812209,76008,74608,600977,558732,1195611,76023,1048626,105261,589293,144150,-1,-1,-1,-1,-1,-1,-1,-1,-1,-1,-1,-1,-1,-1,-1,-1,-1,-1,-1,-1,-1,-1,-1,-1,-1,-1,-1,-1,-1,-1</v>
      </c>
      <c r="BS247" t="str">
        <f t="shared" ca="1" si="66"/>
        <v>74585,74596,1190056,106660,75999,78806,812209,76008,74608,600977,558732,1195611,76023,1048626,105261,589293,144150,-1,-1,-1,-1,-1,-1,-1,-1,-1,-1,-1,-1,-1,-1,-1,-1,-1,-1,-1,-1,-1,-1,-1,-1,-1,-1,-1,-1,-1,-1,-1</v>
      </c>
      <c r="BT247" t="str">
        <f t="shared" ca="1" si="66"/>
        <v>74585,74596,1190056,106660,75999,78806,812209,76008,74608,600977,558732,1195611,76023,1048626,105261,589293,144150,-1,-1,-1,-1,-1,-1,-1,-1,-1,-1,-1,-1,-1,-1,-1,-1,-1,-1,-1,-1,-1,-1,-1,-1,-1,-1,-1,-1,-1,-1,-1,-1</v>
      </c>
      <c r="BU247" t="str">
        <f t="shared" ca="1" si="66"/>
        <v>74585,74596,1190056,106660,75999,78806,812209,76008,74608,600977,558732,1195611,76023,1048626,105261,589293,144150,-1,-1,-1,-1,-1,-1,-1,-1,-1,-1,-1,-1,-1,-1,-1,-1,-1,-1,-1,-1,-1,-1,-1,-1,-1,-1,-1,-1,-1,-1,-1,-1,-1</v>
      </c>
      <c r="BV247" t="str">
        <f t="shared" ca="1" si="66"/>
        <v>74585,74596,1190056,106660,75999,78806,812209,76008,74608,600977,558732,1195611,76023,1048626,105261,589293,144150,-1,-1,-1,-1,-1,-1,-1,-1,-1,-1,-1,-1,-1,-1,-1,-1,-1,-1,-1,-1,-1,-1,-1,-1,-1,-1,-1,-1,-1,-1,-1,-1,-1,-1</v>
      </c>
      <c r="BW247" t="str">
        <f t="shared" ca="1" si="66"/>
        <v>74585,74596,1190056,106660,75999,78806,812209,76008,74608,600977,558732,1195611,76023,1048626,105261,589293,144150,-1,-1,-1,-1,-1,-1,-1,-1,-1,-1,-1,-1,-1,-1,-1,-1,-1,-1,-1,-1,-1,-1,-1,-1,-1,-1,-1,-1,-1,-1,-1,-1,-1,-1,-1</v>
      </c>
      <c r="BX247" t="str">
        <f t="shared" ca="1" si="66"/>
        <v>74585,74596,1190056,106660,75999,78806,812209,76008,74608,600977,558732,1195611,76023,1048626,105261,589293,144150,-1,-1,-1,-1,-1,-1,-1,-1,-1,-1,-1,-1,-1,-1,-1,-1,-1,-1,-1,-1,-1,-1,-1,-1,-1,-1,-1,-1,-1,-1,-1,-1,-1,-1,-1,-1</v>
      </c>
      <c r="BY247" t="str">
        <f t="shared" ca="1" si="66"/>
        <v>74585,74596,1190056,106660,75999,78806,812209,76008,74608,600977,558732,1195611,76023,1048626,105261,589293,144150,-1,-1,-1,-1,-1,-1,-1,-1,-1,-1,-1,-1,-1,-1,-1,-1,-1,-1,-1,-1,-1,-1,-1,-1,-1,-1,-1,-1,-1,-1,-1,-1,-1,-1,-1,-1,-1</v>
      </c>
      <c r="BZ247" t="str">
        <f t="shared" ca="1" si="66"/>
        <v>74585,74596,1190056,106660,75999,78806,812209,76008,74608,600977,558732,1195611,76023,1048626,105261,589293,144150,-1,-1,-1,-1,-1,-1,-1,-1,-1,-1,-1,-1,-1,-1,-1,-1,-1,-1,-1,-1,-1,-1,-1,-1,-1,-1,-1,-1,-1,-1,-1,-1,-1,-1,-1,-1,-1,-1</v>
      </c>
      <c r="CA247" t="str">
        <f t="shared" ca="1" si="66"/>
        <v>74585,74596,1190056,106660,75999,78806,812209,76008,74608,600977,558732,1195611,76023,1048626,105261,589293,144150,-1,-1,-1,-1,-1,-1,-1,-1,-1,-1,-1,-1,-1,-1,-1,-1,-1,-1,-1,-1,-1,-1,-1,-1,-1,-1,-1,-1,-1,-1,-1,-1,-1,-1,-1,-1,-1,-1,-1</v>
      </c>
      <c r="CB247" t="str">
        <f t="shared" ca="1" si="66"/>
        <v>74585,74596,1190056,106660,75999,78806,812209,76008,74608,600977,558732,1195611,76023,1048626,105261,589293,144150,-1,-1,-1,-1,-1,-1,-1,-1,-1,-1,-1,-1,-1,-1,-1,-1,-1,-1,-1,-1,-1,-1,-1,-1,-1,-1,-1,-1,-1,-1,-1,-1,-1,-1,-1,-1,-1,-1,-1,-1</v>
      </c>
      <c r="CC247" t="str">
        <f t="shared" ca="1" si="66"/>
        <v>74585,74596,1190056,106660,75999,78806,812209,76008,74608,600977,558732,1195611,76023,1048626,105261,589293,144150,-1,-1,-1,-1,-1,-1,-1,-1,-1,-1,-1,-1,-1,-1,-1,-1,-1,-1,-1,-1,-1,-1,-1,-1,-1,-1,-1,-1,-1,-1,-1,-1,-1,-1,-1,-1,-1,-1,-1,-1,-1</v>
      </c>
      <c r="CD247" t="str">
        <f t="shared" ca="1" si="66"/>
        <v>74585,74596,1190056,106660,75999,78806,812209,76008,74608,600977,558732,1195611,76023,1048626,105261,589293,144150,-1,-1,-1,-1,-1,-1,-1,-1,-1,-1,-1,-1,-1,-1,-1,-1,-1,-1,-1,-1,-1,-1,-1,-1,-1,-1,-1,-1,-1,-1,-1,-1,-1,-1,-1,-1,-1,-1,-1,-1,-1,-1</v>
      </c>
      <c r="CE247" t="str">
        <f t="shared" ca="1" si="66"/>
        <v>74585,74596,1190056,106660,75999,78806,812209,76008,74608,600977,558732,1195611,76023,1048626,105261,589293,144150,-1,-1,-1,-1,-1,-1,-1,-1,-1,-1,-1,-1,-1,-1,-1,-1,-1,-1,-1,-1,-1,-1,-1,-1,-1,-1,-1,-1,-1,-1,-1,-1,-1,-1,-1,-1,-1,-1,-1,-1,-1,-1,-1</v>
      </c>
      <c r="CF247" t="str">
        <f t="shared" ca="1" si="66"/>
        <v>74585,74596,1190056,106660,75999,78806,812209,76008,74608,600977,558732,1195611,76023,1048626,105261,589293,144150,-1,-1,-1,-1,-1,-1,-1,-1,-1,-1,-1,-1,-1,-1,-1,-1,-1,-1,-1,-1,-1,-1,-1,-1,-1,-1,-1,-1,-1,-1,-1,-1,-1,-1,-1,-1,-1,-1,-1,-1,-1,-1,-1,-1</v>
      </c>
      <c r="CG247" t="str">
        <f t="shared" ca="1" si="66"/>
        <v>74585,74596,1190056,106660,75999,78806,812209,76008,74608,600977,558732,1195611,76023,1048626,105261,589293,144150,-1,-1,-1,-1,-1,-1,-1,-1,-1,-1,-1,-1,-1,-1,-1,-1,-1,-1,-1,-1,-1,-1,-1,-1,-1,-1,-1,-1,-1,-1,-1,-1,-1,-1,-1,-1,-1,-1,-1,-1,-1,-1,-1,-1,-1</v>
      </c>
      <c r="CH247" t="str">
        <f t="shared" ca="1" si="66"/>
        <v>74585,74596,1190056,106660,75999,78806,812209,76008,74608,600977,558732,1195611,76023,1048626,105261,589293,144150,-1,-1,-1,-1,-1,-1,-1,-1,-1,-1,-1,-1,-1,-1,-1,-1,-1,-1,-1,-1,-1,-1,-1,-1,-1,-1,-1,-1,-1,-1,-1,-1,-1,-1,-1,-1,-1,-1,-1,-1,-1,-1,-1,-1,-1,-1</v>
      </c>
      <c r="CI247" t="str">
        <f t="shared" ca="1" si="66"/>
        <v>74585,74596,1190056,106660,75999,78806,812209,76008,74608,600977,558732,1195611,76023,1048626,105261,589293,144150,-1,-1,-1,-1,-1,-1,-1,-1,-1,-1,-1,-1,-1,-1,-1,-1,-1,-1,-1,-1,-1,-1,-1,-1,-1,-1,-1,-1,-1,-1,-1,-1,-1,-1,-1,-1,-1,-1,-1,-1,-1,-1,-1,-1,-1,-1,-1</v>
      </c>
    </row>
    <row r="248" spans="24:87" x14ac:dyDescent="0.25">
      <c r="X248" t="str">
        <f>IndexTable!C32</f>
        <v>Perception</v>
      </c>
      <c r="Y248" t="str">
        <f t="shared" ca="1" si="58"/>
        <v>25762,227497</v>
      </c>
      <c r="Z248" t="str">
        <f t="shared" ca="1" si="59"/>
        <v>25762,227497,49475</v>
      </c>
      <c r="AA248" t="str">
        <f t="shared" ca="1" si="66"/>
        <v>25762,227497,49475,-1</v>
      </c>
      <c r="AB248" t="str">
        <f t="shared" ca="1" si="66"/>
        <v>25762,227497,49475,-1,-1</v>
      </c>
      <c r="AC248" t="str">
        <f t="shared" ca="1" si="66"/>
        <v>25762,227497,49475,-1,-1,-1</v>
      </c>
      <c r="AD248" t="str">
        <f t="shared" ca="1" si="66"/>
        <v>25762,227497,49475,-1,-1,-1,-1</v>
      </c>
      <c r="AE248" t="str">
        <f t="shared" ca="1" si="66"/>
        <v>25762,227497,49475,-1,-1,-1,-1,-1</v>
      </c>
      <c r="AF248" t="str">
        <f t="shared" ca="1" si="66"/>
        <v>25762,227497,49475,-1,-1,-1,-1,-1,-1</v>
      </c>
      <c r="AG248" t="str">
        <f t="shared" ca="1" si="66"/>
        <v>25762,227497,49475,-1,-1,-1,-1,-1,-1,-1</v>
      </c>
      <c r="AH248" t="str">
        <f t="shared" ca="1" si="66"/>
        <v>25762,227497,49475,-1,-1,-1,-1,-1,-1,-1,-1</v>
      </c>
      <c r="AI248" t="str">
        <f t="shared" ca="1" si="66"/>
        <v>25762,227497,49475,-1,-1,-1,-1,-1,-1,-1,-1,-1</v>
      </c>
      <c r="AJ248" t="str">
        <f t="shared" ca="1" si="66"/>
        <v>25762,227497,49475,-1,-1,-1,-1,-1,-1,-1,-1,-1,-1</v>
      </c>
      <c r="AK248" t="str">
        <f t="shared" ca="1" si="66"/>
        <v>25762,227497,49475,-1,-1,-1,-1,-1,-1,-1,-1,-1,-1,-1</v>
      </c>
      <c r="AL248" t="str">
        <f t="shared" ca="1" si="66"/>
        <v>25762,227497,49475,-1,-1,-1,-1,-1,-1,-1,-1,-1,-1,-1,-1</v>
      </c>
      <c r="AM248" t="str">
        <f t="shared" ca="1" si="66"/>
        <v>25762,227497,49475,-1,-1,-1,-1,-1,-1,-1,-1,-1,-1,-1,-1,-1</v>
      </c>
      <c r="AN248" t="str">
        <f t="shared" ca="1" si="66"/>
        <v>25762,227497,49475,-1,-1,-1,-1,-1,-1,-1,-1,-1,-1,-1,-1,-1,-1</v>
      </c>
      <c r="AO248" t="str">
        <f t="shared" ca="1" si="66"/>
        <v>25762,227497,49475,-1,-1,-1,-1,-1,-1,-1,-1,-1,-1,-1,-1,-1,-1,-1</v>
      </c>
      <c r="AP248" t="str">
        <f t="shared" ca="1" si="66"/>
        <v>25762,227497,49475,-1,-1,-1,-1,-1,-1,-1,-1,-1,-1,-1,-1,-1,-1,-1,-1</v>
      </c>
      <c r="AQ248" t="str">
        <f t="shared" ca="1" si="66"/>
        <v>25762,227497,49475,-1,-1,-1,-1,-1,-1,-1,-1,-1,-1,-1,-1,-1,-1,-1,-1,-1</v>
      </c>
      <c r="AR248" t="str">
        <f t="shared" ca="1" si="66"/>
        <v>25762,227497,49475,-1,-1,-1,-1,-1,-1,-1,-1,-1,-1,-1,-1,-1,-1,-1,-1,-1,-1</v>
      </c>
      <c r="AS248" t="str">
        <f t="shared" ca="1" si="66"/>
        <v>25762,227497,49475,-1,-1,-1,-1,-1,-1,-1,-1,-1,-1,-1,-1,-1,-1,-1,-1,-1,-1,-1</v>
      </c>
      <c r="AT248" t="str">
        <f t="shared" ca="1" si="66"/>
        <v>25762,227497,49475,-1,-1,-1,-1,-1,-1,-1,-1,-1,-1,-1,-1,-1,-1,-1,-1,-1,-1,-1,-1</v>
      </c>
      <c r="AU248" t="str">
        <f t="shared" ca="1" si="66"/>
        <v>25762,227497,49475,-1,-1,-1,-1,-1,-1,-1,-1,-1,-1,-1,-1,-1,-1,-1,-1,-1,-1,-1,-1,-1</v>
      </c>
      <c r="AV248" t="str">
        <f t="shared" ca="1" si="66"/>
        <v>25762,227497,49475,-1,-1,-1,-1,-1,-1,-1,-1,-1,-1,-1,-1,-1,-1,-1,-1,-1,-1,-1,-1,-1,-1</v>
      </c>
      <c r="AW248" t="str">
        <f t="shared" ca="1" si="66"/>
        <v>25762,227497,49475,-1,-1,-1,-1,-1,-1,-1,-1,-1,-1,-1,-1,-1,-1,-1,-1,-1,-1,-1,-1,-1,-1,-1</v>
      </c>
      <c r="AX248" t="str">
        <f t="shared" ca="1" si="66"/>
        <v>25762,227497,49475,-1,-1,-1,-1,-1,-1,-1,-1,-1,-1,-1,-1,-1,-1,-1,-1,-1,-1,-1,-1,-1,-1,-1,-1</v>
      </c>
      <c r="AY248" t="str">
        <f t="shared" ca="1" si="66"/>
        <v>25762,227497,49475,-1,-1,-1,-1,-1,-1,-1,-1,-1,-1,-1,-1,-1,-1,-1,-1,-1,-1,-1,-1,-1,-1,-1,-1,-1</v>
      </c>
      <c r="AZ248" t="str">
        <f t="shared" ca="1" si="66"/>
        <v>25762,227497,49475,-1,-1,-1,-1,-1,-1,-1,-1,-1,-1,-1,-1,-1,-1,-1,-1,-1,-1,-1,-1,-1,-1,-1,-1,-1,-1</v>
      </c>
      <c r="BA248" t="str">
        <f t="shared" ca="1" si="66"/>
        <v>25762,227497,49475,-1,-1,-1,-1,-1,-1,-1,-1,-1,-1,-1,-1,-1,-1,-1,-1,-1,-1,-1,-1,-1,-1,-1,-1,-1,-1,-1</v>
      </c>
      <c r="BB248" t="str">
        <f t="shared" ca="1" si="66"/>
        <v>25762,227497,49475,-1,-1,-1,-1,-1,-1,-1,-1,-1,-1,-1,-1,-1,-1,-1,-1,-1,-1,-1,-1,-1,-1,-1,-1,-1,-1,-1,-1</v>
      </c>
      <c r="BC248" t="str">
        <f t="shared" ca="1" si="66"/>
        <v>25762,227497,49475,-1,-1,-1,-1,-1,-1,-1,-1,-1,-1,-1,-1,-1,-1,-1,-1,-1,-1,-1,-1,-1,-1,-1,-1,-1,-1,-1,-1,-1</v>
      </c>
      <c r="BD248" t="str">
        <f t="shared" ca="1" si="66"/>
        <v>25762,227497,49475,-1,-1,-1,-1,-1,-1,-1,-1,-1,-1,-1,-1,-1,-1,-1,-1,-1,-1,-1,-1,-1,-1,-1,-1,-1,-1,-1,-1,-1,-1</v>
      </c>
      <c r="BE248" t="str">
        <f t="shared" ca="1" si="66"/>
        <v>25762,227497,49475,-1,-1,-1,-1,-1,-1,-1,-1,-1,-1,-1,-1,-1,-1,-1,-1,-1,-1,-1,-1,-1,-1,-1,-1,-1,-1,-1,-1,-1,-1,-1</v>
      </c>
      <c r="BF248" t="str">
        <f t="shared" ca="1" si="66"/>
        <v>25762,227497,49475,-1,-1,-1,-1,-1,-1,-1,-1,-1,-1,-1,-1,-1,-1,-1,-1,-1,-1,-1,-1,-1,-1,-1,-1,-1,-1,-1,-1,-1,-1,-1,-1</v>
      </c>
      <c r="BG248" t="str">
        <f t="shared" ca="1" si="66"/>
        <v>25762,227497,49475,-1,-1,-1,-1,-1,-1,-1,-1,-1,-1,-1,-1,-1,-1,-1,-1,-1,-1,-1,-1,-1,-1,-1,-1,-1,-1,-1,-1,-1,-1,-1,-1,-1</v>
      </c>
      <c r="BH248" t="str">
        <f t="shared" ca="1" si="66"/>
        <v>25762,227497,49475,-1,-1,-1,-1,-1,-1,-1,-1,-1,-1,-1,-1,-1,-1,-1,-1,-1,-1,-1,-1,-1,-1,-1,-1,-1,-1,-1,-1,-1,-1,-1,-1,-1,-1</v>
      </c>
      <c r="BI248" t="str">
        <f t="shared" ca="1" si="66"/>
        <v>25762,227497,49475,-1,-1,-1,-1,-1,-1,-1,-1,-1,-1,-1,-1,-1,-1,-1,-1,-1,-1,-1,-1,-1,-1,-1,-1,-1,-1,-1,-1,-1,-1,-1,-1,-1,-1,-1</v>
      </c>
      <c r="BJ248" t="str">
        <f t="shared" ca="1" si="66"/>
        <v>25762,227497,49475,-1,-1,-1,-1,-1,-1,-1,-1,-1,-1,-1,-1,-1,-1,-1,-1,-1,-1,-1,-1,-1,-1,-1,-1,-1,-1,-1,-1,-1,-1,-1,-1,-1,-1,-1,-1</v>
      </c>
      <c r="BK248" t="str">
        <f t="shared" ca="1" si="66"/>
        <v>25762,227497,49475,-1,-1,-1,-1,-1,-1,-1,-1,-1,-1,-1,-1,-1,-1,-1,-1,-1,-1,-1,-1,-1,-1,-1,-1,-1,-1,-1,-1,-1,-1,-1,-1,-1,-1,-1,-1,-1</v>
      </c>
      <c r="BL248" t="str">
        <f t="shared" ca="1" si="66"/>
        <v>25762,227497,49475,-1,-1,-1,-1,-1,-1,-1,-1,-1,-1,-1,-1,-1,-1,-1,-1,-1,-1,-1,-1,-1,-1,-1,-1,-1,-1,-1,-1,-1,-1,-1,-1,-1,-1,-1,-1,-1,-1</v>
      </c>
      <c r="BM248" t="str">
        <f t="shared" ca="1" si="66"/>
        <v>25762,227497,49475,-1,-1,-1,-1,-1,-1,-1,-1,-1,-1,-1,-1,-1,-1,-1,-1,-1,-1,-1,-1,-1,-1,-1,-1,-1,-1,-1,-1,-1,-1,-1,-1,-1,-1,-1,-1,-1,-1,-1</v>
      </c>
      <c r="BN248" t="str">
        <f t="shared" ca="1" si="66"/>
        <v>25762,227497,49475,-1,-1,-1,-1,-1,-1,-1,-1,-1,-1,-1,-1,-1,-1,-1,-1,-1,-1,-1,-1,-1,-1,-1,-1,-1,-1,-1,-1,-1,-1,-1,-1,-1,-1,-1,-1,-1,-1,-1,-1</v>
      </c>
      <c r="BO248" t="str">
        <f t="shared" ca="1" si="66"/>
        <v>25762,227497,49475,-1,-1,-1,-1,-1,-1,-1,-1,-1,-1,-1,-1,-1,-1,-1,-1,-1,-1,-1,-1,-1,-1,-1,-1,-1,-1,-1,-1,-1,-1,-1,-1,-1,-1,-1,-1,-1,-1,-1,-1,-1</v>
      </c>
      <c r="BP248" t="str">
        <f t="shared" ca="1" si="66"/>
        <v>25762,227497,49475,-1,-1,-1,-1,-1,-1,-1,-1,-1,-1,-1,-1,-1,-1,-1,-1,-1,-1,-1,-1,-1,-1,-1,-1,-1,-1,-1,-1,-1,-1,-1,-1,-1,-1,-1,-1,-1,-1,-1,-1,-1,-1</v>
      </c>
      <c r="BQ248" t="str">
        <f t="shared" ca="1" si="66"/>
        <v>25762,227497,49475,-1,-1,-1,-1,-1,-1,-1,-1,-1,-1,-1,-1,-1,-1,-1,-1,-1,-1,-1,-1,-1,-1,-1,-1,-1,-1,-1,-1,-1,-1,-1,-1,-1,-1,-1,-1,-1,-1,-1,-1,-1,-1,-1</v>
      </c>
      <c r="BR248" t="str">
        <f t="shared" ca="1" si="66"/>
        <v>25762,227497,49475,-1,-1,-1,-1,-1,-1,-1,-1,-1,-1,-1,-1,-1,-1,-1,-1,-1,-1,-1,-1,-1,-1,-1,-1,-1,-1,-1,-1,-1,-1,-1,-1,-1,-1,-1,-1,-1,-1,-1,-1,-1,-1,-1,-1</v>
      </c>
      <c r="BS248" t="str">
        <f t="shared" ca="1" si="66"/>
        <v>25762,227497,49475,-1,-1,-1,-1,-1,-1,-1,-1,-1,-1,-1,-1,-1,-1,-1,-1,-1,-1,-1,-1,-1,-1,-1,-1,-1,-1,-1,-1,-1,-1,-1,-1,-1,-1,-1,-1,-1,-1,-1,-1,-1,-1,-1,-1,-1</v>
      </c>
      <c r="BT248" t="str">
        <f t="shared" ca="1" si="66"/>
        <v>25762,227497,49475,-1,-1,-1,-1,-1,-1,-1,-1,-1,-1,-1,-1,-1,-1,-1,-1,-1,-1,-1,-1,-1,-1,-1,-1,-1,-1,-1,-1,-1,-1,-1,-1,-1,-1,-1,-1,-1,-1,-1,-1,-1,-1,-1,-1,-1,-1</v>
      </c>
      <c r="BU248" t="str">
        <f t="shared" ca="1" si="66"/>
        <v>25762,227497,49475,-1,-1,-1,-1,-1,-1,-1,-1,-1,-1,-1,-1,-1,-1,-1,-1,-1,-1,-1,-1,-1,-1,-1,-1,-1,-1,-1,-1,-1,-1,-1,-1,-1,-1,-1,-1,-1,-1,-1,-1,-1,-1,-1,-1,-1,-1,-1</v>
      </c>
      <c r="BV248" t="str">
        <f t="shared" ca="1" si="66"/>
        <v>25762,227497,49475,-1,-1,-1,-1,-1,-1,-1,-1,-1,-1,-1,-1,-1,-1,-1,-1,-1,-1,-1,-1,-1,-1,-1,-1,-1,-1,-1,-1,-1,-1,-1,-1,-1,-1,-1,-1,-1,-1,-1,-1,-1,-1,-1,-1,-1,-1,-1,-1</v>
      </c>
      <c r="BW248" t="str">
        <f t="shared" ca="1" si="66"/>
        <v>25762,227497,49475,-1,-1,-1,-1,-1,-1,-1,-1,-1,-1,-1,-1,-1,-1,-1,-1,-1,-1,-1,-1,-1,-1,-1,-1,-1,-1,-1,-1,-1,-1,-1,-1,-1,-1,-1,-1,-1,-1,-1,-1,-1,-1,-1,-1,-1,-1,-1,-1,-1</v>
      </c>
      <c r="BX248" t="str">
        <f t="shared" ca="1" si="66"/>
        <v>25762,227497,49475,-1,-1,-1,-1,-1,-1,-1,-1,-1,-1,-1,-1,-1,-1,-1,-1,-1,-1,-1,-1,-1,-1,-1,-1,-1,-1,-1,-1,-1,-1,-1,-1,-1,-1,-1,-1,-1,-1,-1,-1,-1,-1,-1,-1,-1,-1,-1,-1,-1,-1</v>
      </c>
      <c r="BY248" t="str">
        <f t="shared" ca="1" si="66"/>
        <v>25762,227497,49475,-1,-1,-1,-1,-1,-1,-1,-1,-1,-1,-1,-1,-1,-1,-1,-1,-1,-1,-1,-1,-1,-1,-1,-1,-1,-1,-1,-1,-1,-1,-1,-1,-1,-1,-1,-1,-1,-1,-1,-1,-1,-1,-1,-1,-1,-1,-1,-1,-1,-1,-1</v>
      </c>
      <c r="BZ248" t="str">
        <f t="shared" ca="1" si="66"/>
        <v>25762,227497,49475,-1,-1,-1,-1,-1,-1,-1,-1,-1,-1,-1,-1,-1,-1,-1,-1,-1,-1,-1,-1,-1,-1,-1,-1,-1,-1,-1,-1,-1,-1,-1,-1,-1,-1,-1,-1,-1,-1,-1,-1,-1,-1,-1,-1,-1,-1,-1,-1,-1,-1,-1,-1</v>
      </c>
      <c r="CA248" t="str">
        <f t="shared" ca="1" si="66"/>
        <v>25762,227497,49475,-1,-1,-1,-1,-1,-1,-1,-1,-1,-1,-1,-1,-1,-1,-1,-1,-1,-1,-1,-1,-1,-1,-1,-1,-1,-1,-1,-1,-1,-1,-1,-1,-1,-1,-1,-1,-1,-1,-1,-1,-1,-1,-1,-1,-1,-1,-1,-1,-1,-1,-1,-1,-1</v>
      </c>
      <c r="CB248" t="str">
        <f t="shared" ca="1" si="66"/>
        <v>25762,227497,49475,-1,-1,-1,-1,-1,-1,-1,-1,-1,-1,-1,-1,-1,-1,-1,-1,-1,-1,-1,-1,-1,-1,-1,-1,-1,-1,-1,-1,-1,-1,-1,-1,-1,-1,-1,-1,-1,-1,-1,-1,-1,-1,-1,-1,-1,-1,-1,-1,-1,-1,-1,-1,-1,-1</v>
      </c>
      <c r="CC248" t="str">
        <f t="shared" ca="1" si="66"/>
        <v>25762,227497,49475,-1,-1,-1,-1,-1,-1,-1,-1,-1,-1,-1,-1,-1,-1,-1,-1,-1,-1,-1,-1,-1,-1,-1,-1,-1,-1,-1,-1,-1,-1,-1,-1,-1,-1,-1,-1,-1,-1,-1,-1,-1,-1,-1,-1,-1,-1,-1,-1,-1,-1,-1,-1,-1,-1,-1</v>
      </c>
      <c r="CD248" t="str">
        <f t="shared" ca="1" si="66"/>
        <v>25762,227497,49475,-1,-1,-1,-1,-1,-1,-1,-1,-1,-1,-1,-1,-1,-1,-1,-1,-1,-1,-1,-1,-1,-1,-1,-1,-1,-1,-1,-1,-1,-1,-1,-1,-1,-1,-1,-1,-1,-1,-1,-1,-1,-1,-1,-1,-1,-1,-1,-1,-1,-1,-1,-1,-1,-1,-1,-1</v>
      </c>
      <c r="CE248" t="str">
        <f t="shared" ca="1" si="66"/>
        <v>25762,227497,49475,-1,-1,-1,-1,-1,-1,-1,-1,-1,-1,-1,-1,-1,-1,-1,-1,-1,-1,-1,-1,-1,-1,-1,-1,-1,-1,-1,-1,-1,-1,-1,-1,-1,-1,-1,-1,-1,-1,-1,-1,-1,-1,-1,-1,-1,-1,-1,-1,-1,-1,-1,-1,-1,-1,-1,-1,-1</v>
      </c>
      <c r="CF248" t="str">
        <f t="shared" ca="1" si="66"/>
        <v>25762,227497,49475,-1,-1,-1,-1,-1,-1,-1,-1,-1,-1,-1,-1,-1,-1,-1,-1,-1,-1,-1,-1,-1,-1,-1,-1,-1,-1,-1,-1,-1,-1,-1,-1,-1,-1,-1,-1,-1,-1,-1,-1,-1,-1,-1,-1,-1,-1,-1,-1,-1,-1,-1,-1,-1,-1,-1,-1,-1,-1</v>
      </c>
      <c r="CG248" t="str">
        <f t="shared" ca="1" si="66"/>
        <v>25762,227497,49475,-1,-1,-1,-1,-1,-1,-1,-1,-1,-1,-1,-1,-1,-1,-1,-1,-1,-1,-1,-1,-1,-1,-1,-1,-1,-1,-1,-1,-1,-1,-1,-1,-1,-1,-1,-1,-1,-1,-1,-1,-1,-1,-1,-1,-1,-1,-1,-1,-1,-1,-1,-1,-1,-1,-1,-1,-1,-1,-1</v>
      </c>
      <c r="CH248" t="str">
        <f t="shared" ca="1" si="66"/>
        <v>25762,227497,49475,-1,-1,-1,-1,-1,-1,-1,-1,-1,-1,-1,-1,-1,-1,-1,-1,-1,-1,-1,-1,-1,-1,-1,-1,-1,-1,-1,-1,-1,-1,-1,-1,-1,-1,-1,-1,-1,-1,-1,-1,-1,-1,-1,-1,-1,-1,-1,-1,-1,-1,-1,-1,-1,-1,-1,-1,-1,-1,-1,-1</v>
      </c>
      <c r="CI248" t="str">
        <f t="shared" ca="1" si="66"/>
        <v>25762,227497,49475,-1,-1,-1,-1,-1,-1,-1,-1,-1,-1,-1,-1,-1,-1,-1,-1,-1,-1,-1,-1,-1,-1,-1,-1,-1,-1,-1,-1,-1,-1,-1,-1,-1,-1,-1,-1,-1,-1,-1,-1,-1,-1,-1,-1,-1,-1,-1,-1,-1,-1,-1,-1,-1,-1,-1,-1,-1,-1,-1,-1,-1</v>
      </c>
    </row>
    <row r="249" spans="24:87" x14ac:dyDescent="0.25">
      <c r="X249" t="str">
        <f>IndexTable!C33</f>
        <v>Poison</v>
      </c>
      <c r="Y249" t="str">
        <f t="shared" ca="1" si="58"/>
        <v>1303805,-1</v>
      </c>
      <c r="Z249" t="str">
        <f t="shared" ca="1" si="59"/>
        <v>1303805,-1,-1</v>
      </c>
      <c r="AA249" t="str">
        <f t="shared" ca="1" si="66"/>
        <v>1303805,-1,-1,-1</v>
      </c>
      <c r="AB249" t="str">
        <f t="shared" ca="1" si="66"/>
        <v>1303805,-1,-1,-1,-1</v>
      </c>
      <c r="AC249" t="str">
        <f t="shared" ca="1" si="66"/>
        <v>1303805,-1,-1,-1,-1,-1</v>
      </c>
      <c r="AD249" t="str">
        <f t="shared" ca="1" si="66"/>
        <v>1303805,-1,-1,-1,-1,-1,-1</v>
      </c>
      <c r="AE249" t="str">
        <f t="shared" ca="1" si="66"/>
        <v>1303805,-1,-1,-1,-1,-1,-1,-1</v>
      </c>
      <c r="AF249" t="str">
        <f t="shared" ca="1" si="66"/>
        <v>1303805,-1,-1,-1,-1,-1,-1,-1,-1</v>
      </c>
      <c r="AG249" t="str">
        <f t="shared" ca="1" si="66"/>
        <v>1303805,-1,-1,-1,-1,-1,-1,-1,-1,-1</v>
      </c>
      <c r="AH249" t="str">
        <f t="shared" ca="1" si="66"/>
        <v>1303805,-1,-1,-1,-1,-1,-1,-1,-1,-1,-1</v>
      </c>
      <c r="AI249" t="str">
        <f t="shared" ca="1" si="66"/>
        <v>1303805,-1,-1,-1,-1,-1,-1,-1,-1,-1,-1,-1</v>
      </c>
      <c r="AJ249" t="str">
        <f t="shared" ca="1" si="66"/>
        <v>1303805,-1,-1,-1,-1,-1,-1,-1,-1,-1,-1,-1,-1</v>
      </c>
      <c r="AK249" t="str">
        <f t="shared" ca="1" si="66"/>
        <v>1303805,-1,-1,-1,-1,-1,-1,-1,-1,-1,-1,-1,-1,-1</v>
      </c>
      <c r="AL249" t="str">
        <f t="shared" ca="1" si="66"/>
        <v>1303805,-1,-1,-1,-1,-1,-1,-1,-1,-1,-1,-1,-1,-1,-1</v>
      </c>
      <c r="AM249" t="str">
        <f t="shared" ca="1" si="66"/>
        <v>1303805,-1,-1,-1,-1,-1,-1,-1,-1,-1,-1,-1,-1,-1,-1,-1</v>
      </c>
      <c r="AN249" t="str">
        <f t="shared" ca="1" si="66"/>
        <v>1303805,-1,-1,-1,-1,-1,-1,-1,-1,-1,-1,-1,-1,-1,-1,-1,-1</v>
      </c>
      <c r="AO249" t="str">
        <f t="shared" ca="1" si="66"/>
        <v>1303805,-1,-1,-1,-1,-1,-1,-1,-1,-1,-1,-1,-1,-1,-1,-1,-1,-1</v>
      </c>
      <c r="AP249" t="str">
        <f t="shared" ca="1" si="66"/>
        <v>1303805,-1,-1,-1,-1,-1,-1,-1,-1,-1,-1,-1,-1,-1,-1,-1,-1,-1,-1</v>
      </c>
      <c r="AQ249" t="str">
        <f t="shared" ca="1" si="66"/>
        <v>1303805,-1,-1,-1,-1,-1,-1,-1,-1,-1,-1,-1,-1,-1,-1,-1,-1,-1,-1,-1</v>
      </c>
      <c r="AR249" t="str">
        <f t="shared" ca="1" si="66"/>
        <v>1303805,-1,-1,-1,-1,-1,-1,-1,-1,-1,-1,-1,-1,-1,-1,-1,-1,-1,-1,-1,-1</v>
      </c>
      <c r="AS249" t="str">
        <f t="shared" ca="1" si="66"/>
        <v>1303805,-1,-1,-1,-1,-1,-1,-1,-1,-1,-1,-1,-1,-1,-1,-1,-1,-1,-1,-1,-1,-1</v>
      </c>
      <c r="AT249" t="str">
        <f t="shared" ca="1" si="66"/>
        <v>1303805,-1,-1,-1,-1,-1,-1,-1,-1,-1,-1,-1,-1,-1,-1,-1,-1,-1,-1,-1,-1,-1,-1</v>
      </c>
      <c r="AU249" t="str">
        <f t="shared" ca="1" si="66"/>
        <v>1303805,-1,-1,-1,-1,-1,-1,-1,-1,-1,-1,-1,-1,-1,-1,-1,-1,-1,-1,-1,-1,-1,-1,-1</v>
      </c>
      <c r="AV249" t="str">
        <f t="shared" ca="1" si="66"/>
        <v>1303805,-1,-1,-1,-1,-1,-1,-1,-1,-1,-1,-1,-1,-1,-1,-1,-1,-1,-1,-1,-1,-1,-1,-1,-1</v>
      </c>
      <c r="AW249" t="str">
        <f t="shared" ca="1" si="66"/>
        <v>1303805,-1,-1,-1,-1,-1,-1,-1,-1,-1,-1,-1,-1,-1,-1,-1,-1,-1,-1,-1,-1,-1,-1,-1,-1,-1</v>
      </c>
      <c r="AX249" t="str">
        <f t="shared" ca="1" si="66"/>
        <v>1303805,-1,-1,-1,-1,-1,-1,-1,-1,-1,-1,-1,-1,-1,-1,-1,-1,-1,-1,-1,-1,-1,-1,-1,-1,-1,-1</v>
      </c>
      <c r="AY249" t="str">
        <f t="shared" ca="1" si="66"/>
        <v>1303805,-1,-1,-1,-1,-1,-1,-1,-1,-1,-1,-1,-1,-1,-1,-1,-1,-1,-1,-1,-1,-1,-1,-1,-1,-1,-1,-1</v>
      </c>
      <c r="AZ249" t="str">
        <f t="shared" ca="1" si="66"/>
        <v>1303805,-1,-1,-1,-1,-1,-1,-1,-1,-1,-1,-1,-1,-1,-1,-1,-1,-1,-1,-1,-1,-1,-1,-1,-1,-1,-1,-1,-1</v>
      </c>
      <c r="BA249" t="str">
        <f t="shared" ca="1" si="66"/>
        <v>1303805,-1,-1,-1,-1,-1,-1,-1,-1,-1,-1,-1,-1,-1,-1,-1,-1,-1,-1,-1,-1,-1,-1,-1,-1,-1,-1,-1,-1,-1</v>
      </c>
      <c r="BB249" t="str">
        <f t="shared" ca="1" si="66"/>
        <v>1303805,-1,-1,-1,-1,-1,-1,-1,-1,-1,-1,-1,-1,-1,-1,-1,-1,-1,-1,-1,-1,-1,-1,-1,-1,-1,-1,-1,-1,-1,-1</v>
      </c>
      <c r="BC249" t="str">
        <f t="shared" ca="1" si="66"/>
        <v>1303805,-1,-1,-1,-1,-1,-1,-1,-1,-1,-1,-1,-1,-1,-1,-1,-1,-1,-1,-1,-1,-1,-1,-1,-1,-1,-1,-1,-1,-1,-1,-1</v>
      </c>
      <c r="BD249" t="str">
        <f t="shared" ca="1" si="66"/>
        <v>1303805,-1,-1,-1,-1,-1,-1,-1,-1,-1,-1,-1,-1,-1,-1,-1,-1,-1,-1,-1,-1,-1,-1,-1,-1,-1,-1,-1,-1,-1,-1,-1,-1</v>
      </c>
      <c r="BE249" t="str">
        <f t="shared" ca="1" si="66"/>
        <v>1303805,-1,-1,-1,-1,-1,-1,-1,-1,-1,-1,-1,-1,-1,-1,-1,-1,-1,-1,-1,-1,-1,-1,-1,-1,-1,-1,-1,-1,-1,-1,-1,-1,-1</v>
      </c>
      <c r="BF249" t="str">
        <f t="shared" ca="1" si="66"/>
        <v>1303805,-1,-1,-1,-1,-1,-1,-1,-1,-1,-1,-1,-1,-1,-1,-1,-1,-1,-1,-1,-1,-1,-1,-1,-1,-1,-1,-1,-1,-1,-1,-1,-1,-1,-1</v>
      </c>
      <c r="BG249" t="str">
        <f t="shared" ca="1" si="66"/>
        <v>1303805,-1,-1,-1,-1,-1,-1,-1,-1,-1,-1,-1,-1,-1,-1,-1,-1,-1,-1,-1,-1,-1,-1,-1,-1,-1,-1,-1,-1,-1,-1,-1,-1,-1,-1,-1</v>
      </c>
      <c r="BH249" t="str">
        <f t="shared" ca="1" si="66"/>
        <v>1303805,-1,-1,-1,-1,-1,-1,-1,-1,-1,-1,-1,-1,-1,-1,-1,-1,-1,-1,-1,-1,-1,-1,-1,-1,-1,-1,-1,-1,-1,-1,-1,-1,-1,-1,-1,-1</v>
      </c>
      <c r="BI249" t="str">
        <f t="shared" ca="1" si="66"/>
        <v>1303805,-1,-1,-1,-1,-1,-1,-1,-1,-1,-1,-1,-1,-1,-1,-1,-1,-1,-1,-1,-1,-1,-1,-1,-1,-1,-1,-1,-1,-1,-1,-1,-1,-1,-1,-1,-1,-1</v>
      </c>
      <c r="BJ249" t="str">
        <f t="shared" ca="1" si="66"/>
        <v>1303805,-1,-1,-1,-1,-1,-1,-1,-1,-1,-1,-1,-1,-1,-1,-1,-1,-1,-1,-1,-1,-1,-1,-1,-1,-1,-1,-1,-1,-1,-1,-1,-1,-1,-1,-1,-1,-1,-1</v>
      </c>
      <c r="BK249" t="str">
        <f t="shared" ca="1" si="66"/>
        <v>1303805,-1,-1,-1,-1,-1,-1,-1,-1,-1,-1,-1,-1,-1,-1,-1,-1,-1,-1,-1,-1,-1,-1,-1,-1,-1,-1,-1,-1,-1,-1,-1,-1,-1,-1,-1,-1,-1,-1,-1</v>
      </c>
      <c r="BL249" t="str">
        <f t="shared" ca="1" si="66"/>
        <v>1303805,-1,-1,-1,-1,-1,-1,-1,-1,-1,-1,-1,-1,-1,-1,-1,-1,-1,-1,-1,-1,-1,-1,-1,-1,-1,-1,-1,-1,-1,-1,-1,-1,-1,-1,-1,-1,-1,-1,-1,-1</v>
      </c>
      <c r="BM249" t="str">
        <f t="shared" ca="1" si="66"/>
        <v>1303805,-1,-1,-1,-1,-1,-1,-1,-1,-1,-1,-1,-1,-1,-1,-1,-1,-1,-1,-1,-1,-1,-1,-1,-1,-1,-1,-1,-1,-1,-1,-1,-1,-1,-1,-1,-1,-1,-1,-1,-1,-1</v>
      </c>
      <c r="BN249" t="str">
        <f t="shared" ca="1" si="66"/>
        <v>1303805,-1,-1,-1,-1,-1,-1,-1,-1,-1,-1,-1,-1,-1,-1,-1,-1,-1,-1,-1,-1,-1,-1,-1,-1,-1,-1,-1,-1,-1,-1,-1,-1,-1,-1,-1,-1,-1,-1,-1,-1,-1,-1</v>
      </c>
      <c r="BO249" t="str">
        <f t="shared" ca="1" si="66"/>
        <v>1303805,-1,-1,-1,-1,-1,-1,-1,-1,-1,-1,-1,-1,-1,-1,-1,-1,-1,-1,-1,-1,-1,-1,-1,-1,-1,-1,-1,-1,-1,-1,-1,-1,-1,-1,-1,-1,-1,-1,-1,-1,-1,-1,-1</v>
      </c>
      <c r="BP249" t="str">
        <f t="shared" ca="1" si="66"/>
        <v>1303805,-1,-1,-1,-1,-1,-1,-1,-1,-1,-1,-1,-1,-1,-1,-1,-1,-1,-1,-1,-1,-1,-1,-1,-1,-1,-1,-1,-1,-1,-1,-1,-1,-1,-1,-1,-1,-1,-1,-1,-1,-1,-1,-1,-1</v>
      </c>
      <c r="BQ249" t="str">
        <f t="shared" ca="1" si="66"/>
        <v>1303805,-1,-1,-1,-1,-1,-1,-1,-1,-1,-1,-1,-1,-1,-1,-1,-1,-1,-1,-1,-1,-1,-1,-1,-1,-1,-1,-1,-1,-1,-1,-1,-1,-1,-1,-1,-1,-1,-1,-1,-1,-1,-1,-1,-1,-1</v>
      </c>
      <c r="BR249" t="str">
        <f t="shared" ca="1" si="66"/>
        <v>1303805,-1,-1,-1,-1,-1,-1,-1,-1,-1,-1,-1,-1,-1,-1,-1,-1,-1,-1,-1,-1,-1,-1,-1,-1,-1,-1,-1,-1,-1,-1,-1,-1,-1,-1,-1,-1,-1,-1,-1,-1,-1,-1,-1,-1,-1,-1</v>
      </c>
      <c r="BS249" t="str">
        <f t="shared" ca="1" si="66"/>
        <v>1303805,-1,-1,-1,-1,-1,-1,-1,-1,-1,-1,-1,-1,-1,-1,-1,-1,-1,-1,-1,-1,-1,-1,-1,-1,-1,-1,-1,-1,-1,-1,-1,-1,-1,-1,-1,-1,-1,-1,-1,-1,-1,-1,-1,-1,-1,-1,-1</v>
      </c>
      <c r="BT249" t="str">
        <f t="shared" ca="1" si="66"/>
        <v>1303805,-1,-1,-1,-1,-1,-1,-1,-1,-1,-1,-1,-1,-1,-1,-1,-1,-1,-1,-1,-1,-1,-1,-1,-1,-1,-1,-1,-1,-1,-1,-1,-1,-1,-1,-1,-1,-1,-1,-1,-1,-1,-1,-1,-1,-1,-1,-1,-1</v>
      </c>
      <c r="BU249" t="str">
        <f t="shared" ca="1" si="66"/>
        <v>1303805,-1,-1,-1,-1,-1,-1,-1,-1,-1,-1,-1,-1,-1,-1,-1,-1,-1,-1,-1,-1,-1,-1,-1,-1,-1,-1,-1,-1,-1,-1,-1,-1,-1,-1,-1,-1,-1,-1,-1,-1,-1,-1,-1,-1,-1,-1,-1,-1,-1</v>
      </c>
      <c r="BV249" t="str">
        <f t="shared" ca="1" si="66"/>
        <v>1303805,-1,-1,-1,-1,-1,-1,-1,-1,-1,-1,-1,-1,-1,-1,-1,-1,-1,-1,-1,-1,-1,-1,-1,-1,-1,-1,-1,-1,-1,-1,-1,-1,-1,-1,-1,-1,-1,-1,-1,-1,-1,-1,-1,-1,-1,-1,-1,-1,-1,-1</v>
      </c>
      <c r="BW249" t="str">
        <f t="shared" ca="1" si="66"/>
        <v>1303805,-1,-1,-1,-1,-1,-1,-1,-1,-1,-1,-1,-1,-1,-1,-1,-1,-1,-1,-1,-1,-1,-1,-1,-1,-1,-1,-1,-1,-1,-1,-1,-1,-1,-1,-1,-1,-1,-1,-1,-1,-1,-1,-1,-1,-1,-1,-1,-1,-1,-1,-1</v>
      </c>
      <c r="BX249" t="str">
        <f t="shared" ca="1" si="66"/>
        <v>1303805,-1,-1,-1,-1,-1,-1,-1,-1,-1,-1,-1,-1,-1,-1,-1,-1,-1,-1,-1,-1,-1,-1,-1,-1,-1,-1,-1,-1,-1,-1,-1,-1,-1,-1,-1,-1,-1,-1,-1,-1,-1,-1,-1,-1,-1,-1,-1,-1,-1,-1,-1,-1</v>
      </c>
      <c r="BY249" t="str">
        <f t="shared" ca="1" si="66"/>
        <v>1303805,-1,-1,-1,-1,-1,-1,-1,-1,-1,-1,-1,-1,-1,-1,-1,-1,-1,-1,-1,-1,-1,-1,-1,-1,-1,-1,-1,-1,-1,-1,-1,-1,-1,-1,-1,-1,-1,-1,-1,-1,-1,-1,-1,-1,-1,-1,-1,-1,-1,-1,-1,-1,-1</v>
      </c>
      <c r="BZ249" t="str">
        <f t="shared" ca="1" si="66"/>
        <v>1303805,-1,-1,-1,-1,-1,-1,-1,-1,-1,-1,-1,-1,-1,-1,-1,-1,-1,-1,-1,-1,-1,-1,-1,-1,-1,-1,-1,-1,-1,-1,-1,-1,-1,-1,-1,-1,-1,-1,-1,-1,-1,-1,-1,-1,-1,-1,-1,-1,-1,-1,-1,-1,-1,-1</v>
      </c>
      <c r="CA249" t="str">
        <f t="shared" ca="1" si="66"/>
        <v>1303805,-1,-1,-1,-1,-1,-1,-1,-1,-1,-1,-1,-1,-1,-1,-1,-1,-1,-1,-1,-1,-1,-1,-1,-1,-1,-1,-1,-1,-1,-1,-1,-1,-1,-1,-1,-1,-1,-1,-1,-1,-1,-1,-1,-1,-1,-1,-1,-1,-1,-1,-1,-1,-1,-1,-1</v>
      </c>
      <c r="CB249" t="str">
        <f t="shared" ca="1" si="66"/>
        <v>1303805,-1,-1,-1,-1,-1,-1,-1,-1,-1,-1,-1,-1,-1,-1,-1,-1,-1,-1,-1,-1,-1,-1,-1,-1,-1,-1,-1,-1,-1,-1,-1,-1,-1,-1,-1,-1,-1,-1,-1,-1,-1,-1,-1,-1,-1,-1,-1,-1,-1,-1,-1,-1,-1,-1,-1,-1</v>
      </c>
      <c r="CC249" t="str">
        <f t="shared" ca="1" si="66"/>
        <v>1303805,-1,-1,-1,-1,-1,-1,-1,-1,-1,-1,-1,-1,-1,-1,-1,-1,-1,-1,-1,-1,-1,-1,-1,-1,-1,-1,-1,-1,-1,-1,-1,-1,-1,-1,-1,-1,-1,-1,-1,-1,-1,-1,-1,-1,-1,-1,-1,-1,-1,-1,-1,-1,-1,-1,-1,-1,-1</v>
      </c>
      <c r="CD249" t="str">
        <f t="shared" ca="1" si="66"/>
        <v>1303805,-1,-1,-1,-1,-1,-1,-1,-1,-1,-1,-1,-1,-1,-1,-1,-1,-1,-1,-1,-1,-1,-1,-1,-1,-1,-1,-1,-1,-1,-1,-1,-1,-1,-1,-1,-1,-1,-1,-1,-1,-1,-1,-1,-1,-1,-1,-1,-1,-1,-1,-1,-1,-1,-1,-1,-1,-1,-1</v>
      </c>
      <c r="CE249" t="str">
        <f t="shared" ca="1" si="66"/>
        <v>1303805,-1,-1,-1,-1,-1,-1,-1,-1,-1,-1,-1,-1,-1,-1,-1,-1,-1,-1,-1,-1,-1,-1,-1,-1,-1,-1,-1,-1,-1,-1,-1,-1,-1,-1,-1,-1,-1,-1,-1,-1,-1,-1,-1,-1,-1,-1,-1,-1,-1,-1,-1,-1,-1,-1,-1,-1,-1,-1,-1</v>
      </c>
      <c r="CF249" t="str">
        <f t="shared" ca="1" si="66"/>
        <v>1303805,-1,-1,-1,-1,-1,-1,-1,-1,-1,-1,-1,-1,-1,-1,-1,-1,-1,-1,-1,-1,-1,-1,-1,-1,-1,-1,-1,-1,-1,-1,-1,-1,-1,-1,-1,-1,-1,-1,-1,-1,-1,-1,-1,-1,-1,-1,-1,-1,-1,-1,-1,-1,-1,-1,-1,-1,-1,-1,-1,-1</v>
      </c>
      <c r="CG249" t="str">
        <f t="shared" ca="1" si="66"/>
        <v>1303805,-1,-1,-1,-1,-1,-1,-1,-1,-1,-1,-1,-1,-1,-1,-1,-1,-1,-1,-1,-1,-1,-1,-1,-1,-1,-1,-1,-1,-1,-1,-1,-1,-1,-1,-1,-1,-1,-1,-1,-1,-1,-1,-1,-1,-1,-1,-1,-1,-1,-1,-1,-1,-1,-1,-1,-1,-1,-1,-1,-1,-1</v>
      </c>
      <c r="CH249" t="str">
        <f t="shared" ca="1" si="66"/>
        <v>1303805,-1,-1,-1,-1,-1,-1,-1,-1,-1,-1,-1,-1,-1,-1,-1,-1,-1,-1,-1,-1,-1,-1,-1,-1,-1,-1,-1,-1,-1,-1,-1,-1,-1,-1,-1,-1,-1,-1,-1,-1,-1,-1,-1,-1,-1,-1,-1,-1,-1,-1,-1,-1,-1,-1,-1,-1,-1,-1,-1,-1,-1,-1</v>
      </c>
      <c r="CI249" t="str">
        <f t="shared" ca="1" si="66"/>
        <v>1303805,-1,-1,-1,-1,-1,-1,-1,-1,-1,-1,-1,-1,-1,-1,-1,-1,-1,-1,-1,-1,-1,-1,-1,-1,-1,-1,-1,-1,-1,-1,-1,-1,-1,-1,-1,-1,-1,-1,-1,-1,-1,-1,-1,-1,-1,-1,-1,-1,-1,-1,-1,-1,-1,-1,-1,-1,-1,-1,-1,-1,-1,-1,-1</v>
      </c>
    </row>
    <row r="250" spans="24:87" x14ac:dyDescent="0.25">
      <c r="X250" t="str">
        <f>IndexTable!C34</f>
        <v>Protection</v>
      </c>
      <c r="Y250" t="str">
        <f t="shared" ca="1" si="58"/>
        <v>46662,130250</v>
      </c>
      <c r="Z250" t="str">
        <f t="shared" ca="1" si="59"/>
        <v>46662,130250,388334</v>
      </c>
      <c r="AA250" t="str">
        <f t="shared" ca="1" si="66"/>
        <v>46662,130250,388334,-1</v>
      </c>
      <c r="AB250" t="str">
        <f t="shared" ca="1" si="66"/>
        <v>46662,130250,388334,-1,-1</v>
      </c>
      <c r="AC250" t="str">
        <f t="shared" ca="1" si="66"/>
        <v>46662,130250,388334,-1,-1,-1</v>
      </c>
      <c r="AD250" t="str">
        <f t="shared" ca="1" si="66"/>
        <v>46662,130250,388334,-1,-1,-1,-1</v>
      </c>
      <c r="AE250" t="str">
        <f t="shared" ca="1" si="66"/>
        <v>46662,130250,388334,-1,-1,-1,-1,-1</v>
      </c>
      <c r="AF250" t="str">
        <f t="shared" ca="1" si="66"/>
        <v>46662,130250,388334,-1,-1,-1,-1,-1,-1</v>
      </c>
      <c r="AG250" t="str">
        <f t="shared" ca="1" si="66"/>
        <v>46662,130250,388334,-1,-1,-1,-1,-1,-1,-1</v>
      </c>
      <c r="AH250" t="str">
        <f t="shared" ca="1" si="66"/>
        <v>46662,130250,388334,-1,-1,-1,-1,-1,-1,-1,-1</v>
      </c>
      <c r="AI250" t="str">
        <f t="shared" ca="1" si="66"/>
        <v>46662,130250,388334,-1,-1,-1,-1,-1,-1,-1,-1,-1</v>
      </c>
      <c r="AJ250" t="str">
        <f t="shared" ca="1" si="66"/>
        <v>46662,130250,388334,-1,-1,-1,-1,-1,-1,-1,-1,-1,-1</v>
      </c>
      <c r="AK250" t="str">
        <f t="shared" ca="1" si="66"/>
        <v>46662,130250,388334,-1,-1,-1,-1,-1,-1,-1,-1,-1,-1,-1</v>
      </c>
      <c r="AL250" t="str">
        <f t="shared" ca="1" si="66"/>
        <v>46662,130250,388334,-1,-1,-1,-1,-1,-1,-1,-1,-1,-1,-1,-1</v>
      </c>
      <c r="AM250" t="str">
        <f t="shared" ca="1" si="66"/>
        <v>46662,130250,388334,-1,-1,-1,-1,-1,-1,-1,-1,-1,-1,-1,-1,-1</v>
      </c>
      <c r="AN250" t="str">
        <f t="shared" ca="1" si="66"/>
        <v>46662,130250,388334,-1,-1,-1,-1,-1,-1,-1,-1,-1,-1,-1,-1,-1,-1</v>
      </c>
      <c r="AO250" t="str">
        <f t="shared" ca="1" si="66"/>
        <v>46662,130250,388334,-1,-1,-1,-1,-1,-1,-1,-1,-1,-1,-1,-1,-1,-1,-1</v>
      </c>
      <c r="AP250" t="str">
        <f t="shared" ca="1" si="66"/>
        <v>46662,130250,388334,-1,-1,-1,-1,-1,-1,-1,-1,-1,-1,-1,-1,-1,-1,-1,-1</v>
      </c>
      <c r="AQ250" t="str">
        <f t="shared" ca="1" si="66"/>
        <v>46662,130250,388334,-1,-1,-1,-1,-1,-1,-1,-1,-1,-1,-1,-1,-1,-1,-1,-1,-1</v>
      </c>
      <c r="AR250" t="str">
        <f t="shared" ca="1" si="66"/>
        <v>46662,130250,388334,-1,-1,-1,-1,-1,-1,-1,-1,-1,-1,-1,-1,-1,-1,-1,-1,-1,-1</v>
      </c>
      <c r="AS250" t="str">
        <f t="shared" ca="1" si="66"/>
        <v>46662,130250,388334,-1,-1,-1,-1,-1,-1,-1,-1,-1,-1,-1,-1,-1,-1,-1,-1,-1,-1,-1</v>
      </c>
      <c r="AT250" t="str">
        <f t="shared" ca="1" si="66"/>
        <v>46662,130250,388334,-1,-1,-1,-1,-1,-1,-1,-1,-1,-1,-1,-1,-1,-1,-1,-1,-1,-1,-1,-1</v>
      </c>
      <c r="AU250" t="str">
        <f t="shared" ca="1" si="66"/>
        <v>46662,130250,388334,-1,-1,-1,-1,-1,-1,-1,-1,-1,-1,-1,-1,-1,-1,-1,-1,-1,-1,-1,-1,-1</v>
      </c>
      <c r="AV250" t="str">
        <f t="shared" ca="1" si="66"/>
        <v>46662,130250,388334,-1,-1,-1,-1,-1,-1,-1,-1,-1,-1,-1,-1,-1,-1,-1,-1,-1,-1,-1,-1,-1,-1</v>
      </c>
      <c r="AW250" t="str">
        <f t="shared" ca="1" si="66"/>
        <v>46662,130250,388334,-1,-1,-1,-1,-1,-1,-1,-1,-1,-1,-1,-1,-1,-1,-1,-1,-1,-1,-1,-1,-1,-1,-1</v>
      </c>
      <c r="AX250" t="str">
        <f t="shared" ca="1" si="66"/>
        <v>46662,130250,388334,-1,-1,-1,-1,-1,-1,-1,-1,-1,-1,-1,-1,-1,-1,-1,-1,-1,-1,-1,-1,-1,-1,-1,-1</v>
      </c>
      <c r="AY250" t="str">
        <f t="shared" ca="1" si="66"/>
        <v>46662,130250,388334,-1,-1,-1,-1,-1,-1,-1,-1,-1,-1,-1,-1,-1,-1,-1,-1,-1,-1,-1,-1,-1,-1,-1,-1,-1</v>
      </c>
      <c r="AZ250" t="str">
        <f t="shared" ca="1" si="66"/>
        <v>46662,130250,388334,-1,-1,-1,-1,-1,-1,-1,-1,-1,-1,-1,-1,-1,-1,-1,-1,-1,-1,-1,-1,-1,-1,-1,-1,-1,-1</v>
      </c>
      <c r="BA250" t="str">
        <f t="shared" ca="1" si="66"/>
        <v>46662,130250,388334,-1,-1,-1,-1,-1,-1,-1,-1,-1,-1,-1,-1,-1,-1,-1,-1,-1,-1,-1,-1,-1,-1,-1,-1,-1,-1,-1</v>
      </c>
      <c r="BB250" t="str">
        <f t="shared" ca="1" si="66"/>
        <v>46662,130250,388334,-1,-1,-1,-1,-1,-1,-1,-1,-1,-1,-1,-1,-1,-1,-1,-1,-1,-1,-1,-1,-1,-1,-1,-1,-1,-1,-1,-1</v>
      </c>
      <c r="BC250" t="str">
        <f t="shared" ca="1" si="66"/>
        <v>46662,130250,388334,-1,-1,-1,-1,-1,-1,-1,-1,-1,-1,-1,-1,-1,-1,-1,-1,-1,-1,-1,-1,-1,-1,-1,-1,-1,-1,-1,-1,-1</v>
      </c>
      <c r="BD250" t="str">
        <f t="shared" ca="1" si="66"/>
        <v>46662,130250,388334,-1,-1,-1,-1,-1,-1,-1,-1,-1,-1,-1,-1,-1,-1,-1,-1,-1,-1,-1,-1,-1,-1,-1,-1,-1,-1,-1,-1,-1,-1</v>
      </c>
      <c r="BE250" t="str">
        <f t="shared" ca="1" si="66"/>
        <v>46662,130250,388334,-1,-1,-1,-1,-1,-1,-1,-1,-1,-1,-1,-1,-1,-1,-1,-1,-1,-1,-1,-1,-1,-1,-1,-1,-1,-1,-1,-1,-1,-1,-1</v>
      </c>
      <c r="BF250" t="str">
        <f t="shared" ca="1" si="66"/>
        <v>46662,130250,388334,-1,-1,-1,-1,-1,-1,-1,-1,-1,-1,-1,-1,-1,-1,-1,-1,-1,-1,-1,-1,-1,-1,-1,-1,-1,-1,-1,-1,-1,-1,-1,-1</v>
      </c>
      <c r="BG250" t="str">
        <f t="shared" ca="1" si="66"/>
        <v>46662,130250,388334,-1,-1,-1,-1,-1,-1,-1,-1,-1,-1,-1,-1,-1,-1,-1,-1,-1,-1,-1,-1,-1,-1,-1,-1,-1,-1,-1,-1,-1,-1,-1,-1,-1</v>
      </c>
      <c r="BH250" t="str">
        <f t="shared" ca="1" si="66"/>
        <v>46662,130250,388334,-1,-1,-1,-1,-1,-1,-1,-1,-1,-1,-1,-1,-1,-1,-1,-1,-1,-1,-1,-1,-1,-1,-1,-1,-1,-1,-1,-1,-1,-1,-1,-1,-1,-1</v>
      </c>
      <c r="BI250" t="str">
        <f t="shared" ca="1" si="66"/>
        <v>46662,130250,388334,-1,-1,-1,-1,-1,-1,-1,-1,-1,-1,-1,-1,-1,-1,-1,-1,-1,-1,-1,-1,-1,-1,-1,-1,-1,-1,-1,-1,-1,-1,-1,-1,-1,-1,-1</v>
      </c>
      <c r="BJ250" t="str">
        <f t="shared" ca="1" si="66"/>
        <v>46662,130250,388334,-1,-1,-1,-1,-1,-1,-1,-1,-1,-1,-1,-1,-1,-1,-1,-1,-1,-1,-1,-1,-1,-1,-1,-1,-1,-1,-1,-1,-1,-1,-1,-1,-1,-1,-1,-1</v>
      </c>
      <c r="BK250" t="str">
        <f t="shared" ca="1" si="66"/>
        <v>46662,130250,388334,-1,-1,-1,-1,-1,-1,-1,-1,-1,-1,-1,-1,-1,-1,-1,-1,-1,-1,-1,-1,-1,-1,-1,-1,-1,-1,-1,-1,-1,-1,-1,-1,-1,-1,-1,-1,-1</v>
      </c>
      <c r="BL250" t="str">
        <f t="shared" ca="1" si="66"/>
        <v>46662,130250,388334,-1,-1,-1,-1,-1,-1,-1,-1,-1,-1,-1,-1,-1,-1,-1,-1,-1,-1,-1,-1,-1,-1,-1,-1,-1,-1,-1,-1,-1,-1,-1,-1,-1,-1,-1,-1,-1,-1</v>
      </c>
      <c r="BM250" t="str">
        <f t="shared" ca="1" si="66"/>
        <v>46662,130250,388334,-1,-1,-1,-1,-1,-1,-1,-1,-1,-1,-1,-1,-1,-1,-1,-1,-1,-1,-1,-1,-1,-1,-1,-1,-1,-1,-1,-1,-1,-1,-1,-1,-1,-1,-1,-1,-1,-1,-1</v>
      </c>
      <c r="BN250" t="str">
        <f t="shared" ca="1" si="66"/>
        <v>46662,130250,388334,-1,-1,-1,-1,-1,-1,-1,-1,-1,-1,-1,-1,-1,-1,-1,-1,-1,-1,-1,-1,-1,-1,-1,-1,-1,-1,-1,-1,-1,-1,-1,-1,-1,-1,-1,-1,-1,-1,-1,-1</v>
      </c>
      <c r="BO250" t="str">
        <f t="shared" ca="1" si="66"/>
        <v>46662,130250,388334,-1,-1,-1,-1,-1,-1,-1,-1,-1,-1,-1,-1,-1,-1,-1,-1,-1,-1,-1,-1,-1,-1,-1,-1,-1,-1,-1,-1,-1,-1,-1,-1,-1,-1,-1,-1,-1,-1,-1,-1,-1</v>
      </c>
      <c r="BP250" t="str">
        <f t="shared" ca="1" si="66"/>
        <v>46662,130250,388334,-1,-1,-1,-1,-1,-1,-1,-1,-1,-1,-1,-1,-1,-1,-1,-1,-1,-1,-1,-1,-1,-1,-1,-1,-1,-1,-1,-1,-1,-1,-1,-1,-1,-1,-1,-1,-1,-1,-1,-1,-1,-1</v>
      </c>
      <c r="BQ250" t="str">
        <f t="shared" ca="1" si="66"/>
        <v>46662,130250,388334,-1,-1,-1,-1,-1,-1,-1,-1,-1,-1,-1,-1,-1,-1,-1,-1,-1,-1,-1,-1,-1,-1,-1,-1,-1,-1,-1,-1,-1,-1,-1,-1,-1,-1,-1,-1,-1,-1,-1,-1,-1,-1,-1</v>
      </c>
      <c r="BR250" t="str">
        <f t="shared" ca="1" si="66"/>
        <v>46662,130250,388334,-1,-1,-1,-1,-1,-1,-1,-1,-1,-1,-1,-1,-1,-1,-1,-1,-1,-1,-1,-1,-1,-1,-1,-1,-1,-1,-1,-1,-1,-1,-1,-1,-1,-1,-1,-1,-1,-1,-1,-1,-1,-1,-1,-1</v>
      </c>
      <c r="BS250" t="str">
        <f t="shared" ca="1" si="66"/>
        <v>46662,130250,388334,-1,-1,-1,-1,-1,-1,-1,-1,-1,-1,-1,-1,-1,-1,-1,-1,-1,-1,-1,-1,-1,-1,-1,-1,-1,-1,-1,-1,-1,-1,-1,-1,-1,-1,-1,-1,-1,-1,-1,-1,-1,-1,-1,-1,-1</v>
      </c>
      <c r="BT250" t="str">
        <f t="shared" ca="1" si="66"/>
        <v>46662,130250,388334,-1,-1,-1,-1,-1,-1,-1,-1,-1,-1,-1,-1,-1,-1,-1,-1,-1,-1,-1,-1,-1,-1,-1,-1,-1,-1,-1,-1,-1,-1,-1,-1,-1,-1,-1,-1,-1,-1,-1,-1,-1,-1,-1,-1,-1,-1</v>
      </c>
      <c r="BU250" t="str">
        <f t="shared" ca="1" si="66"/>
        <v>46662,130250,388334,-1,-1,-1,-1,-1,-1,-1,-1,-1,-1,-1,-1,-1,-1,-1,-1,-1,-1,-1,-1,-1,-1,-1,-1,-1,-1,-1,-1,-1,-1,-1,-1,-1,-1,-1,-1,-1,-1,-1,-1,-1,-1,-1,-1,-1,-1,-1</v>
      </c>
      <c r="BV250" t="str">
        <f t="shared" ca="1" si="66"/>
        <v>46662,130250,388334,-1,-1,-1,-1,-1,-1,-1,-1,-1,-1,-1,-1,-1,-1,-1,-1,-1,-1,-1,-1,-1,-1,-1,-1,-1,-1,-1,-1,-1,-1,-1,-1,-1,-1,-1,-1,-1,-1,-1,-1,-1,-1,-1,-1,-1,-1,-1,-1</v>
      </c>
      <c r="BW250" t="str">
        <f t="shared" ca="1" si="66"/>
        <v>46662,130250,388334,-1,-1,-1,-1,-1,-1,-1,-1,-1,-1,-1,-1,-1,-1,-1,-1,-1,-1,-1,-1,-1,-1,-1,-1,-1,-1,-1,-1,-1,-1,-1,-1,-1,-1,-1,-1,-1,-1,-1,-1,-1,-1,-1,-1,-1,-1,-1,-1,-1</v>
      </c>
      <c r="BX250" t="str">
        <f t="shared" ca="1" si="66"/>
        <v>46662,130250,388334,-1,-1,-1,-1,-1,-1,-1,-1,-1,-1,-1,-1,-1,-1,-1,-1,-1,-1,-1,-1,-1,-1,-1,-1,-1,-1,-1,-1,-1,-1,-1,-1,-1,-1,-1,-1,-1,-1,-1,-1,-1,-1,-1,-1,-1,-1,-1,-1,-1,-1</v>
      </c>
      <c r="BY250" t="str">
        <f t="shared" ca="1" si="66"/>
        <v>46662,130250,388334,-1,-1,-1,-1,-1,-1,-1,-1,-1,-1,-1,-1,-1,-1,-1,-1,-1,-1,-1,-1,-1,-1,-1,-1,-1,-1,-1,-1,-1,-1,-1,-1,-1,-1,-1,-1,-1,-1,-1,-1,-1,-1,-1,-1,-1,-1,-1,-1,-1,-1,-1</v>
      </c>
      <c r="BZ250" t="str">
        <f t="shared" ca="1" si="66"/>
        <v>46662,130250,388334,-1,-1,-1,-1,-1,-1,-1,-1,-1,-1,-1,-1,-1,-1,-1,-1,-1,-1,-1,-1,-1,-1,-1,-1,-1,-1,-1,-1,-1,-1,-1,-1,-1,-1,-1,-1,-1,-1,-1,-1,-1,-1,-1,-1,-1,-1,-1,-1,-1,-1,-1,-1</v>
      </c>
      <c r="CA250" t="str">
        <f t="shared" ca="1" si="66"/>
        <v>46662,130250,388334,-1,-1,-1,-1,-1,-1,-1,-1,-1,-1,-1,-1,-1,-1,-1,-1,-1,-1,-1,-1,-1,-1,-1,-1,-1,-1,-1,-1,-1,-1,-1,-1,-1,-1,-1,-1,-1,-1,-1,-1,-1,-1,-1,-1,-1,-1,-1,-1,-1,-1,-1,-1,-1</v>
      </c>
      <c r="CB250" t="str">
        <f t="shared" ca="1" si="66"/>
        <v>46662,130250,388334,-1,-1,-1,-1,-1,-1,-1,-1,-1,-1,-1,-1,-1,-1,-1,-1,-1,-1,-1,-1,-1,-1,-1,-1,-1,-1,-1,-1,-1,-1,-1,-1,-1,-1,-1,-1,-1,-1,-1,-1,-1,-1,-1,-1,-1,-1,-1,-1,-1,-1,-1,-1,-1,-1</v>
      </c>
      <c r="CC250" t="str">
        <f t="shared" ca="1" si="66"/>
        <v>46662,130250,388334,-1,-1,-1,-1,-1,-1,-1,-1,-1,-1,-1,-1,-1,-1,-1,-1,-1,-1,-1,-1,-1,-1,-1,-1,-1,-1,-1,-1,-1,-1,-1,-1,-1,-1,-1,-1,-1,-1,-1,-1,-1,-1,-1,-1,-1,-1,-1,-1,-1,-1,-1,-1,-1,-1,-1</v>
      </c>
      <c r="CD250" t="str">
        <f t="shared" ca="1" si="66"/>
        <v>46662,130250,388334,-1,-1,-1,-1,-1,-1,-1,-1,-1,-1,-1,-1,-1,-1,-1,-1,-1,-1,-1,-1,-1,-1,-1,-1,-1,-1,-1,-1,-1,-1,-1,-1,-1,-1,-1,-1,-1,-1,-1,-1,-1,-1,-1,-1,-1,-1,-1,-1,-1,-1,-1,-1,-1,-1,-1,-1</v>
      </c>
      <c r="CE250" t="str">
        <f t="shared" ca="1" si="66"/>
        <v>46662,130250,388334,-1,-1,-1,-1,-1,-1,-1,-1,-1,-1,-1,-1,-1,-1,-1,-1,-1,-1,-1,-1,-1,-1,-1,-1,-1,-1,-1,-1,-1,-1,-1,-1,-1,-1,-1,-1,-1,-1,-1,-1,-1,-1,-1,-1,-1,-1,-1,-1,-1,-1,-1,-1,-1,-1,-1,-1,-1</v>
      </c>
      <c r="CF250" t="str">
        <f t="shared" ca="1" si="66"/>
        <v>46662,130250,388334,-1,-1,-1,-1,-1,-1,-1,-1,-1,-1,-1,-1,-1,-1,-1,-1,-1,-1,-1,-1,-1,-1,-1,-1,-1,-1,-1,-1,-1,-1,-1,-1,-1,-1,-1,-1,-1,-1,-1,-1,-1,-1,-1,-1,-1,-1,-1,-1,-1,-1,-1,-1,-1,-1,-1,-1,-1,-1</v>
      </c>
      <c r="CG250" t="str">
        <f t="shared" ca="1" si="66"/>
        <v>46662,130250,388334,-1,-1,-1,-1,-1,-1,-1,-1,-1,-1,-1,-1,-1,-1,-1,-1,-1,-1,-1,-1,-1,-1,-1,-1,-1,-1,-1,-1,-1,-1,-1,-1,-1,-1,-1,-1,-1,-1,-1,-1,-1,-1,-1,-1,-1,-1,-1,-1,-1,-1,-1,-1,-1,-1,-1,-1,-1,-1,-1</v>
      </c>
      <c r="CH250" t="str">
        <f t="shared" ca="1" si="66"/>
        <v>46662,130250,388334,-1,-1,-1,-1,-1,-1,-1,-1,-1,-1,-1,-1,-1,-1,-1,-1,-1,-1,-1,-1,-1,-1,-1,-1,-1,-1,-1,-1,-1,-1,-1,-1,-1,-1,-1,-1,-1,-1,-1,-1,-1,-1,-1,-1,-1,-1,-1,-1,-1,-1,-1,-1,-1,-1,-1,-1,-1,-1,-1,-1</v>
      </c>
      <c r="CI250" t="str">
        <f t="shared" ca="1" si="66"/>
        <v>46662,130250,388334,-1,-1,-1,-1,-1,-1,-1,-1,-1,-1,-1,-1,-1,-1,-1,-1,-1,-1,-1,-1,-1,-1,-1,-1,-1,-1,-1,-1,-1,-1,-1,-1,-1,-1,-1,-1,-1,-1,-1,-1,-1,-1,-1,-1,-1,-1,-1,-1,-1,-1,-1,-1,-1,-1,-1,-1,-1,-1,-1,-1,-1</v>
      </c>
    </row>
    <row r="251" spans="24:87" x14ac:dyDescent="0.25">
      <c r="X251" t="str">
        <f>IndexTable!C35</f>
        <v>Recovery</v>
      </c>
      <c r="Y251" t="str">
        <f t="shared" ca="1" si="58"/>
        <v>558740,533635</v>
      </c>
      <c r="Z251" t="str">
        <f t="shared" ca="1" si="59"/>
        <v>558740,533635,953207</v>
      </c>
      <c r="AA251" t="str">
        <f t="shared" ca="1" si="66"/>
        <v>558740,533635,953207,390989</v>
      </c>
      <c r="AB251" t="str">
        <f t="shared" ca="1" si="66"/>
        <v>558740,533635,953207,390989,124673</v>
      </c>
      <c r="AC251" t="str">
        <f t="shared" ca="1" si="66"/>
        <v>558740,533635,953207,390989,124673,1224803</v>
      </c>
      <c r="AD251" t="str">
        <f t="shared" ca="1" si="66"/>
        <v>558740,533635,953207,390989,124673,1224803,551726</v>
      </c>
      <c r="AE251" t="str">
        <f t="shared" ca="1" si="66"/>
        <v>558740,533635,953207,390989,124673,1224803,551726,194158</v>
      </c>
      <c r="AF251" t="str">
        <f t="shared" ca="1" si="66"/>
        <v>558740,533635,953207,390989,124673,1224803,551726,194158,212170</v>
      </c>
      <c r="AG251" t="str">
        <f t="shared" ca="1" si="66"/>
        <v>558740,533635,953207,390989,124673,1224803,551726,194158,212170,-1</v>
      </c>
      <c r="AH251" t="str">
        <f t="shared" ca="1" si="66"/>
        <v>558740,533635,953207,390989,124673,1224803,551726,194158,212170,-1,-1</v>
      </c>
      <c r="AI251" t="str">
        <f t="shared" ca="1" si="66"/>
        <v>558740,533635,953207,390989,124673,1224803,551726,194158,212170,-1,-1,-1</v>
      </c>
      <c r="AJ251" t="str">
        <f t="shared" ref="AA251:CJ255" ca="1" si="67">AI251&amp;","&amp;IF(AK201=0,-1,AK201)</f>
        <v>558740,533635,953207,390989,124673,1224803,551726,194158,212170,-1,-1,-1,-1</v>
      </c>
      <c r="AK251" t="str">
        <f t="shared" ca="1" si="67"/>
        <v>558740,533635,953207,390989,124673,1224803,551726,194158,212170,-1,-1,-1,-1,-1</v>
      </c>
      <c r="AL251" t="str">
        <f t="shared" ca="1" si="67"/>
        <v>558740,533635,953207,390989,124673,1224803,551726,194158,212170,-1,-1,-1,-1,-1,-1</v>
      </c>
      <c r="AM251" t="str">
        <f t="shared" ca="1" si="67"/>
        <v>558740,533635,953207,390989,124673,1224803,551726,194158,212170,-1,-1,-1,-1,-1,-1,-1</v>
      </c>
      <c r="AN251" t="str">
        <f t="shared" ca="1" si="67"/>
        <v>558740,533635,953207,390989,124673,1224803,551726,194158,212170,-1,-1,-1,-1,-1,-1,-1,-1</v>
      </c>
      <c r="AO251" t="str">
        <f t="shared" ca="1" si="67"/>
        <v>558740,533635,953207,390989,124673,1224803,551726,194158,212170,-1,-1,-1,-1,-1,-1,-1,-1,-1</v>
      </c>
      <c r="AP251" t="str">
        <f t="shared" ca="1" si="67"/>
        <v>558740,533635,953207,390989,124673,1224803,551726,194158,212170,-1,-1,-1,-1,-1,-1,-1,-1,-1,-1</v>
      </c>
      <c r="AQ251" t="str">
        <f t="shared" ca="1" si="67"/>
        <v>558740,533635,953207,390989,124673,1224803,551726,194158,212170,-1,-1,-1,-1,-1,-1,-1,-1,-1,-1,-1</v>
      </c>
      <c r="AR251" t="str">
        <f t="shared" ca="1" si="67"/>
        <v>558740,533635,953207,390989,124673,1224803,551726,194158,212170,-1,-1,-1,-1,-1,-1,-1,-1,-1,-1,-1,-1</v>
      </c>
      <c r="AS251" t="str">
        <f t="shared" ca="1" si="67"/>
        <v>558740,533635,953207,390989,124673,1224803,551726,194158,212170,-1,-1,-1,-1,-1,-1,-1,-1,-1,-1,-1,-1,-1</v>
      </c>
      <c r="AT251" t="str">
        <f t="shared" ca="1" si="67"/>
        <v>558740,533635,953207,390989,124673,1224803,551726,194158,212170,-1,-1,-1,-1,-1,-1,-1,-1,-1,-1,-1,-1,-1,-1</v>
      </c>
      <c r="AU251" t="str">
        <f t="shared" ca="1" si="67"/>
        <v>558740,533635,953207,390989,124673,1224803,551726,194158,212170,-1,-1,-1,-1,-1,-1,-1,-1,-1,-1,-1,-1,-1,-1,-1</v>
      </c>
      <c r="AV251" t="str">
        <f t="shared" ca="1" si="67"/>
        <v>558740,533635,953207,390989,124673,1224803,551726,194158,212170,-1,-1,-1,-1,-1,-1,-1,-1,-1,-1,-1,-1,-1,-1,-1,-1</v>
      </c>
      <c r="AW251" t="str">
        <f t="shared" ca="1" si="67"/>
        <v>558740,533635,953207,390989,124673,1224803,551726,194158,212170,-1,-1,-1,-1,-1,-1,-1,-1,-1,-1,-1,-1,-1,-1,-1,-1,-1</v>
      </c>
      <c r="AX251" t="str">
        <f t="shared" ca="1" si="67"/>
        <v>558740,533635,953207,390989,124673,1224803,551726,194158,212170,-1,-1,-1,-1,-1,-1,-1,-1,-1,-1,-1,-1,-1,-1,-1,-1,-1,-1</v>
      </c>
      <c r="AY251" t="str">
        <f t="shared" ca="1" si="67"/>
        <v>558740,533635,953207,390989,124673,1224803,551726,194158,212170,-1,-1,-1,-1,-1,-1,-1,-1,-1,-1,-1,-1,-1,-1,-1,-1,-1,-1,-1</v>
      </c>
      <c r="AZ251" t="str">
        <f t="shared" ca="1" si="67"/>
        <v>558740,533635,953207,390989,124673,1224803,551726,194158,212170,-1,-1,-1,-1,-1,-1,-1,-1,-1,-1,-1,-1,-1,-1,-1,-1,-1,-1,-1,-1</v>
      </c>
      <c r="BA251" t="str">
        <f t="shared" ca="1" si="67"/>
        <v>558740,533635,953207,390989,124673,1224803,551726,194158,212170,-1,-1,-1,-1,-1,-1,-1,-1,-1,-1,-1,-1,-1,-1,-1,-1,-1,-1,-1,-1,-1</v>
      </c>
      <c r="BB251" t="str">
        <f t="shared" ca="1" si="67"/>
        <v>558740,533635,953207,390989,124673,1224803,551726,194158,212170,-1,-1,-1,-1,-1,-1,-1,-1,-1,-1,-1,-1,-1,-1,-1,-1,-1,-1,-1,-1,-1,-1</v>
      </c>
      <c r="BC251" t="str">
        <f t="shared" ca="1" si="67"/>
        <v>558740,533635,953207,390989,124673,1224803,551726,194158,212170,-1,-1,-1,-1,-1,-1,-1,-1,-1,-1,-1,-1,-1,-1,-1,-1,-1,-1,-1,-1,-1,-1,-1</v>
      </c>
      <c r="BD251" t="str">
        <f t="shared" ca="1" si="67"/>
        <v>558740,533635,953207,390989,124673,1224803,551726,194158,212170,-1,-1,-1,-1,-1,-1,-1,-1,-1,-1,-1,-1,-1,-1,-1,-1,-1,-1,-1,-1,-1,-1,-1,-1</v>
      </c>
      <c r="BE251" t="str">
        <f t="shared" ca="1" si="67"/>
        <v>558740,533635,953207,390989,124673,1224803,551726,194158,212170,-1,-1,-1,-1,-1,-1,-1,-1,-1,-1,-1,-1,-1,-1,-1,-1,-1,-1,-1,-1,-1,-1,-1,-1,-1</v>
      </c>
      <c r="BF251" t="str">
        <f t="shared" ca="1" si="67"/>
        <v>558740,533635,953207,390989,124673,1224803,551726,194158,212170,-1,-1,-1,-1,-1,-1,-1,-1,-1,-1,-1,-1,-1,-1,-1,-1,-1,-1,-1,-1,-1,-1,-1,-1,-1,-1</v>
      </c>
      <c r="BG251" t="str">
        <f t="shared" ca="1" si="67"/>
        <v>558740,533635,953207,390989,124673,1224803,551726,194158,212170,-1,-1,-1,-1,-1,-1,-1,-1,-1,-1,-1,-1,-1,-1,-1,-1,-1,-1,-1,-1,-1,-1,-1,-1,-1,-1,-1</v>
      </c>
      <c r="BH251" t="str">
        <f t="shared" ca="1" si="67"/>
        <v>558740,533635,953207,390989,124673,1224803,551726,194158,212170,-1,-1,-1,-1,-1,-1,-1,-1,-1,-1,-1,-1,-1,-1,-1,-1,-1,-1,-1,-1,-1,-1,-1,-1,-1,-1,-1,-1</v>
      </c>
      <c r="BI251" t="str">
        <f t="shared" ca="1" si="67"/>
        <v>558740,533635,953207,390989,124673,1224803,551726,194158,212170,-1,-1,-1,-1,-1,-1,-1,-1,-1,-1,-1,-1,-1,-1,-1,-1,-1,-1,-1,-1,-1,-1,-1,-1,-1,-1,-1,-1,-1</v>
      </c>
      <c r="BJ251" t="str">
        <f t="shared" ca="1" si="67"/>
        <v>558740,533635,953207,390989,124673,1224803,551726,194158,212170,-1,-1,-1,-1,-1,-1,-1,-1,-1,-1,-1,-1,-1,-1,-1,-1,-1,-1,-1,-1,-1,-1,-1,-1,-1,-1,-1,-1,-1,-1</v>
      </c>
      <c r="BK251" t="str">
        <f t="shared" ca="1" si="67"/>
        <v>558740,533635,953207,390989,124673,1224803,551726,194158,212170,-1,-1,-1,-1,-1,-1,-1,-1,-1,-1,-1,-1,-1,-1,-1,-1,-1,-1,-1,-1,-1,-1,-1,-1,-1,-1,-1,-1,-1,-1,-1</v>
      </c>
      <c r="BL251" t="str">
        <f t="shared" ca="1" si="67"/>
        <v>558740,533635,953207,390989,124673,1224803,551726,194158,212170,-1,-1,-1,-1,-1,-1,-1,-1,-1,-1,-1,-1,-1,-1,-1,-1,-1,-1,-1,-1,-1,-1,-1,-1,-1,-1,-1,-1,-1,-1,-1,-1</v>
      </c>
      <c r="BM251" t="str">
        <f t="shared" ca="1" si="67"/>
        <v>558740,533635,953207,390989,124673,1224803,551726,194158,212170,-1,-1,-1,-1,-1,-1,-1,-1,-1,-1,-1,-1,-1,-1,-1,-1,-1,-1,-1,-1,-1,-1,-1,-1,-1,-1,-1,-1,-1,-1,-1,-1,-1</v>
      </c>
      <c r="BN251" t="str">
        <f t="shared" ca="1" si="67"/>
        <v>558740,533635,953207,390989,124673,1224803,551726,194158,212170,-1,-1,-1,-1,-1,-1,-1,-1,-1,-1,-1,-1,-1,-1,-1,-1,-1,-1,-1,-1,-1,-1,-1,-1,-1,-1,-1,-1,-1,-1,-1,-1,-1,-1</v>
      </c>
      <c r="BO251" t="str">
        <f t="shared" ca="1" si="67"/>
        <v>558740,533635,953207,390989,124673,1224803,551726,194158,212170,-1,-1,-1,-1,-1,-1,-1,-1,-1,-1,-1,-1,-1,-1,-1,-1,-1,-1,-1,-1,-1,-1,-1,-1,-1,-1,-1,-1,-1,-1,-1,-1,-1,-1,-1</v>
      </c>
      <c r="BP251" t="str">
        <f t="shared" ca="1" si="67"/>
        <v>558740,533635,953207,390989,124673,1224803,551726,194158,212170,-1,-1,-1,-1,-1,-1,-1,-1,-1,-1,-1,-1,-1,-1,-1,-1,-1,-1,-1,-1,-1,-1,-1,-1,-1,-1,-1,-1,-1,-1,-1,-1,-1,-1,-1,-1</v>
      </c>
      <c r="BQ251" t="str">
        <f t="shared" ca="1" si="67"/>
        <v>558740,533635,953207,390989,124673,1224803,551726,194158,212170,-1,-1,-1,-1,-1,-1,-1,-1,-1,-1,-1,-1,-1,-1,-1,-1,-1,-1,-1,-1,-1,-1,-1,-1,-1,-1,-1,-1,-1,-1,-1,-1,-1,-1,-1,-1,-1</v>
      </c>
      <c r="BR251" t="str">
        <f t="shared" ca="1" si="67"/>
        <v>558740,533635,953207,390989,124673,1224803,551726,194158,212170,-1,-1,-1,-1,-1,-1,-1,-1,-1,-1,-1,-1,-1,-1,-1,-1,-1,-1,-1,-1,-1,-1,-1,-1,-1,-1,-1,-1,-1,-1,-1,-1,-1,-1,-1,-1,-1,-1</v>
      </c>
      <c r="BS251" t="str">
        <f t="shared" ca="1" si="67"/>
        <v>558740,533635,953207,390989,124673,1224803,551726,194158,212170,-1,-1,-1,-1,-1,-1,-1,-1,-1,-1,-1,-1,-1,-1,-1,-1,-1,-1,-1,-1,-1,-1,-1,-1,-1,-1,-1,-1,-1,-1,-1,-1,-1,-1,-1,-1,-1,-1,-1</v>
      </c>
      <c r="BT251" t="str">
        <f t="shared" ca="1" si="67"/>
        <v>558740,533635,953207,390989,124673,1224803,551726,194158,212170,-1,-1,-1,-1,-1,-1,-1,-1,-1,-1,-1,-1,-1,-1,-1,-1,-1,-1,-1,-1,-1,-1,-1,-1,-1,-1,-1,-1,-1,-1,-1,-1,-1,-1,-1,-1,-1,-1,-1,-1</v>
      </c>
      <c r="BU251" t="str">
        <f t="shared" ca="1" si="67"/>
        <v>558740,533635,953207,390989,124673,1224803,551726,194158,212170,-1,-1,-1,-1,-1,-1,-1,-1,-1,-1,-1,-1,-1,-1,-1,-1,-1,-1,-1,-1,-1,-1,-1,-1,-1,-1,-1,-1,-1,-1,-1,-1,-1,-1,-1,-1,-1,-1,-1,-1,-1</v>
      </c>
      <c r="BV251" t="str">
        <f t="shared" ca="1" si="67"/>
        <v>558740,533635,953207,390989,124673,1224803,551726,194158,212170,-1,-1,-1,-1,-1,-1,-1,-1,-1,-1,-1,-1,-1,-1,-1,-1,-1,-1,-1,-1,-1,-1,-1,-1,-1,-1,-1,-1,-1,-1,-1,-1,-1,-1,-1,-1,-1,-1,-1,-1,-1,-1</v>
      </c>
      <c r="BW251" t="str">
        <f t="shared" ca="1" si="67"/>
        <v>558740,533635,953207,390989,124673,1224803,551726,194158,212170,-1,-1,-1,-1,-1,-1,-1,-1,-1,-1,-1,-1,-1,-1,-1,-1,-1,-1,-1,-1,-1,-1,-1,-1,-1,-1,-1,-1,-1,-1,-1,-1,-1,-1,-1,-1,-1,-1,-1,-1,-1,-1,-1</v>
      </c>
      <c r="BX251" t="str">
        <f t="shared" ca="1" si="67"/>
        <v>558740,533635,953207,390989,124673,1224803,551726,194158,212170,-1,-1,-1,-1,-1,-1,-1,-1,-1,-1,-1,-1,-1,-1,-1,-1,-1,-1,-1,-1,-1,-1,-1,-1,-1,-1,-1,-1,-1,-1,-1,-1,-1,-1,-1,-1,-1,-1,-1,-1,-1,-1,-1,-1</v>
      </c>
      <c r="BY251" t="str">
        <f t="shared" ca="1" si="67"/>
        <v>558740,533635,953207,390989,124673,1224803,551726,194158,212170,-1,-1,-1,-1,-1,-1,-1,-1,-1,-1,-1,-1,-1,-1,-1,-1,-1,-1,-1,-1,-1,-1,-1,-1,-1,-1,-1,-1,-1,-1,-1,-1,-1,-1,-1,-1,-1,-1,-1,-1,-1,-1,-1,-1,-1</v>
      </c>
      <c r="BZ251" t="str">
        <f t="shared" ca="1" si="67"/>
        <v>558740,533635,953207,390989,124673,1224803,551726,194158,212170,-1,-1,-1,-1,-1,-1,-1,-1,-1,-1,-1,-1,-1,-1,-1,-1,-1,-1,-1,-1,-1,-1,-1,-1,-1,-1,-1,-1,-1,-1,-1,-1,-1,-1,-1,-1,-1,-1,-1,-1,-1,-1,-1,-1,-1,-1</v>
      </c>
      <c r="CA251" t="str">
        <f t="shared" ca="1" si="67"/>
        <v>558740,533635,953207,390989,124673,1224803,551726,194158,212170,-1,-1,-1,-1,-1,-1,-1,-1,-1,-1,-1,-1,-1,-1,-1,-1,-1,-1,-1,-1,-1,-1,-1,-1,-1,-1,-1,-1,-1,-1,-1,-1,-1,-1,-1,-1,-1,-1,-1,-1,-1,-1,-1,-1,-1,-1,-1</v>
      </c>
      <c r="CB251" t="str">
        <f t="shared" ca="1" si="67"/>
        <v>558740,533635,953207,390989,124673,1224803,551726,194158,212170,-1,-1,-1,-1,-1,-1,-1,-1,-1,-1,-1,-1,-1,-1,-1,-1,-1,-1,-1,-1,-1,-1,-1,-1,-1,-1,-1,-1,-1,-1,-1,-1,-1,-1,-1,-1,-1,-1,-1,-1,-1,-1,-1,-1,-1,-1,-1,-1</v>
      </c>
      <c r="CC251" t="str">
        <f t="shared" ca="1" si="67"/>
        <v>558740,533635,953207,390989,124673,1224803,551726,194158,212170,-1,-1,-1,-1,-1,-1,-1,-1,-1,-1,-1,-1,-1,-1,-1,-1,-1,-1,-1,-1,-1,-1,-1,-1,-1,-1,-1,-1,-1,-1,-1,-1,-1,-1,-1,-1,-1,-1,-1,-1,-1,-1,-1,-1,-1,-1,-1,-1,-1</v>
      </c>
      <c r="CD251" t="str">
        <f t="shared" ca="1" si="67"/>
        <v>558740,533635,953207,390989,124673,1224803,551726,194158,212170,-1,-1,-1,-1,-1,-1,-1,-1,-1,-1,-1,-1,-1,-1,-1,-1,-1,-1,-1,-1,-1,-1,-1,-1,-1,-1,-1,-1,-1,-1,-1,-1,-1,-1,-1,-1,-1,-1,-1,-1,-1,-1,-1,-1,-1,-1,-1,-1,-1,-1</v>
      </c>
      <c r="CE251" t="str">
        <f t="shared" ca="1" si="67"/>
        <v>558740,533635,953207,390989,124673,1224803,551726,194158,212170,-1,-1,-1,-1,-1,-1,-1,-1,-1,-1,-1,-1,-1,-1,-1,-1,-1,-1,-1,-1,-1,-1,-1,-1,-1,-1,-1,-1,-1,-1,-1,-1,-1,-1,-1,-1,-1,-1,-1,-1,-1,-1,-1,-1,-1,-1,-1,-1,-1,-1,-1</v>
      </c>
      <c r="CF251" t="str">
        <f t="shared" ca="1" si="67"/>
        <v>558740,533635,953207,390989,124673,1224803,551726,194158,212170,-1,-1,-1,-1,-1,-1,-1,-1,-1,-1,-1,-1,-1,-1,-1,-1,-1,-1,-1,-1,-1,-1,-1,-1,-1,-1,-1,-1,-1,-1,-1,-1,-1,-1,-1,-1,-1,-1,-1,-1,-1,-1,-1,-1,-1,-1,-1,-1,-1,-1,-1,-1</v>
      </c>
      <c r="CG251" t="str">
        <f t="shared" ca="1" si="67"/>
        <v>558740,533635,953207,390989,124673,1224803,551726,194158,212170,-1,-1,-1,-1,-1,-1,-1,-1,-1,-1,-1,-1,-1,-1,-1,-1,-1,-1,-1,-1,-1,-1,-1,-1,-1,-1,-1,-1,-1,-1,-1,-1,-1,-1,-1,-1,-1,-1,-1,-1,-1,-1,-1,-1,-1,-1,-1,-1,-1,-1,-1,-1,-1</v>
      </c>
      <c r="CH251" t="str">
        <f t="shared" ca="1" si="67"/>
        <v>558740,533635,953207,390989,124673,1224803,551726,194158,212170,-1,-1,-1,-1,-1,-1,-1,-1,-1,-1,-1,-1,-1,-1,-1,-1,-1,-1,-1,-1,-1,-1,-1,-1,-1,-1,-1,-1,-1,-1,-1,-1,-1,-1,-1,-1,-1,-1,-1,-1,-1,-1,-1,-1,-1,-1,-1,-1,-1,-1,-1,-1,-1,-1</v>
      </c>
      <c r="CI251" t="str">
        <f t="shared" ca="1" si="67"/>
        <v>558740,533635,953207,390989,124673,1224803,551726,194158,212170,-1,-1,-1,-1,-1,-1,-1,-1,-1,-1,-1,-1,-1,-1,-1,-1,-1,-1,-1,-1,-1,-1,-1,-1,-1,-1,-1,-1,-1,-1,-1,-1,-1,-1,-1,-1,-1,-1,-1,-1,-1,-1,-1,-1,-1,-1,-1,-1,-1,-1,-1,-1,-1,-1,-1</v>
      </c>
    </row>
    <row r="252" spans="24:87" x14ac:dyDescent="0.25">
      <c r="X252" t="str">
        <f>IndexTable!C36</f>
        <v>Resistance</v>
      </c>
      <c r="Y252" t="str">
        <f t="shared" ca="1" si="58"/>
        <v>551776,1199815</v>
      </c>
      <c r="Z252" t="str">
        <f t="shared" ca="1" si="59"/>
        <v>551776,1199815,279140</v>
      </c>
      <c r="AA252" t="str">
        <f t="shared" ca="1" si="67"/>
        <v>551776,1199815,279140,539180</v>
      </c>
      <c r="AB252" t="str">
        <f t="shared" ca="1" si="67"/>
        <v>551776,1199815,279140,539180,539170</v>
      </c>
      <c r="AC252" t="str">
        <f t="shared" ca="1" si="67"/>
        <v>551776,1199815,279140,539180,539170,-1</v>
      </c>
      <c r="AD252" t="str">
        <f t="shared" ca="1" si="67"/>
        <v>551776,1199815,279140,539180,539170,-1,-1</v>
      </c>
      <c r="AE252" t="str">
        <f t="shared" ca="1" si="67"/>
        <v>551776,1199815,279140,539180,539170,-1,-1,-1</v>
      </c>
      <c r="AF252" t="str">
        <f t="shared" ca="1" si="67"/>
        <v>551776,1199815,279140,539180,539170,-1,-1,-1,-1</v>
      </c>
      <c r="AG252" t="str">
        <f t="shared" ca="1" si="67"/>
        <v>551776,1199815,279140,539180,539170,-1,-1,-1,-1,-1</v>
      </c>
      <c r="AH252" t="str">
        <f t="shared" ca="1" si="67"/>
        <v>551776,1199815,279140,539180,539170,-1,-1,-1,-1,-1,-1</v>
      </c>
      <c r="AI252" t="str">
        <f t="shared" ca="1" si="67"/>
        <v>551776,1199815,279140,539180,539170,-1,-1,-1,-1,-1,-1,-1</v>
      </c>
      <c r="AJ252" t="str">
        <f t="shared" ca="1" si="67"/>
        <v>551776,1199815,279140,539180,539170,-1,-1,-1,-1,-1,-1,-1,-1</v>
      </c>
      <c r="AK252" t="str">
        <f t="shared" ca="1" si="67"/>
        <v>551776,1199815,279140,539180,539170,-1,-1,-1,-1,-1,-1,-1,-1,-1</v>
      </c>
      <c r="AL252" t="str">
        <f t="shared" ca="1" si="67"/>
        <v>551776,1199815,279140,539180,539170,-1,-1,-1,-1,-1,-1,-1,-1,-1,-1</v>
      </c>
      <c r="AM252" t="str">
        <f t="shared" ca="1" si="67"/>
        <v>551776,1199815,279140,539180,539170,-1,-1,-1,-1,-1,-1,-1,-1,-1,-1,-1</v>
      </c>
      <c r="AN252" t="str">
        <f t="shared" ca="1" si="67"/>
        <v>551776,1199815,279140,539180,539170,-1,-1,-1,-1,-1,-1,-1,-1,-1,-1,-1,-1</v>
      </c>
      <c r="AO252" t="str">
        <f t="shared" ca="1" si="67"/>
        <v>551776,1199815,279140,539180,539170,-1,-1,-1,-1,-1,-1,-1,-1,-1,-1,-1,-1,-1</v>
      </c>
      <c r="AP252" t="str">
        <f t="shared" ca="1" si="67"/>
        <v>551776,1199815,279140,539180,539170,-1,-1,-1,-1,-1,-1,-1,-1,-1,-1,-1,-1,-1,-1</v>
      </c>
      <c r="AQ252" t="str">
        <f t="shared" ca="1" si="67"/>
        <v>551776,1199815,279140,539180,539170,-1,-1,-1,-1,-1,-1,-1,-1,-1,-1,-1,-1,-1,-1,-1</v>
      </c>
      <c r="AR252" t="str">
        <f t="shared" ca="1" si="67"/>
        <v>551776,1199815,279140,539180,539170,-1,-1,-1,-1,-1,-1,-1,-1,-1,-1,-1,-1,-1,-1,-1,-1</v>
      </c>
      <c r="AS252" t="str">
        <f t="shared" ca="1" si="67"/>
        <v>551776,1199815,279140,539180,539170,-1,-1,-1,-1,-1,-1,-1,-1,-1,-1,-1,-1,-1,-1,-1,-1,-1</v>
      </c>
      <c r="AT252" t="str">
        <f t="shared" ca="1" si="67"/>
        <v>551776,1199815,279140,539180,539170,-1,-1,-1,-1,-1,-1,-1,-1,-1,-1,-1,-1,-1,-1,-1,-1,-1,-1</v>
      </c>
      <c r="AU252" t="str">
        <f t="shared" ca="1" si="67"/>
        <v>551776,1199815,279140,539180,539170,-1,-1,-1,-1,-1,-1,-1,-1,-1,-1,-1,-1,-1,-1,-1,-1,-1,-1,-1</v>
      </c>
      <c r="AV252" t="str">
        <f t="shared" ca="1" si="67"/>
        <v>551776,1199815,279140,539180,539170,-1,-1,-1,-1,-1,-1,-1,-1,-1,-1,-1,-1,-1,-1,-1,-1,-1,-1,-1,-1</v>
      </c>
      <c r="AW252" t="str">
        <f t="shared" ca="1" si="67"/>
        <v>551776,1199815,279140,539180,539170,-1,-1,-1,-1,-1,-1,-1,-1,-1,-1,-1,-1,-1,-1,-1,-1,-1,-1,-1,-1,-1</v>
      </c>
      <c r="AX252" t="str">
        <f t="shared" ca="1" si="67"/>
        <v>551776,1199815,279140,539180,539170,-1,-1,-1,-1,-1,-1,-1,-1,-1,-1,-1,-1,-1,-1,-1,-1,-1,-1,-1,-1,-1,-1</v>
      </c>
      <c r="AY252" t="str">
        <f t="shared" ca="1" si="67"/>
        <v>551776,1199815,279140,539180,539170,-1,-1,-1,-1,-1,-1,-1,-1,-1,-1,-1,-1,-1,-1,-1,-1,-1,-1,-1,-1,-1,-1,-1</v>
      </c>
      <c r="AZ252" t="str">
        <f t="shared" ca="1" si="67"/>
        <v>551776,1199815,279140,539180,539170,-1,-1,-1,-1,-1,-1,-1,-1,-1,-1,-1,-1,-1,-1,-1,-1,-1,-1,-1,-1,-1,-1,-1,-1</v>
      </c>
      <c r="BA252" t="str">
        <f t="shared" ca="1" si="67"/>
        <v>551776,1199815,279140,539180,539170,-1,-1,-1,-1,-1,-1,-1,-1,-1,-1,-1,-1,-1,-1,-1,-1,-1,-1,-1,-1,-1,-1,-1,-1,-1</v>
      </c>
      <c r="BB252" t="str">
        <f t="shared" ca="1" si="67"/>
        <v>551776,1199815,279140,539180,539170,-1,-1,-1,-1,-1,-1,-1,-1,-1,-1,-1,-1,-1,-1,-1,-1,-1,-1,-1,-1,-1,-1,-1,-1,-1,-1</v>
      </c>
      <c r="BC252" t="str">
        <f t="shared" ca="1" si="67"/>
        <v>551776,1199815,279140,539180,539170,-1,-1,-1,-1,-1,-1,-1,-1,-1,-1,-1,-1,-1,-1,-1,-1,-1,-1,-1,-1,-1,-1,-1,-1,-1,-1,-1</v>
      </c>
      <c r="BD252" t="str">
        <f t="shared" ca="1" si="67"/>
        <v>551776,1199815,279140,539180,539170,-1,-1,-1,-1,-1,-1,-1,-1,-1,-1,-1,-1,-1,-1,-1,-1,-1,-1,-1,-1,-1,-1,-1,-1,-1,-1,-1,-1</v>
      </c>
      <c r="BE252" t="str">
        <f t="shared" ca="1" si="67"/>
        <v>551776,1199815,279140,539180,539170,-1,-1,-1,-1,-1,-1,-1,-1,-1,-1,-1,-1,-1,-1,-1,-1,-1,-1,-1,-1,-1,-1,-1,-1,-1,-1,-1,-1,-1</v>
      </c>
      <c r="BF252" t="str">
        <f t="shared" ca="1" si="67"/>
        <v>551776,1199815,279140,539180,539170,-1,-1,-1,-1,-1,-1,-1,-1,-1,-1,-1,-1,-1,-1,-1,-1,-1,-1,-1,-1,-1,-1,-1,-1,-1,-1,-1,-1,-1,-1</v>
      </c>
      <c r="BG252" t="str">
        <f t="shared" ca="1" si="67"/>
        <v>551776,1199815,279140,539180,539170,-1,-1,-1,-1,-1,-1,-1,-1,-1,-1,-1,-1,-1,-1,-1,-1,-1,-1,-1,-1,-1,-1,-1,-1,-1,-1,-1,-1,-1,-1,-1</v>
      </c>
      <c r="BH252" t="str">
        <f t="shared" ca="1" si="67"/>
        <v>551776,1199815,279140,539180,539170,-1,-1,-1,-1,-1,-1,-1,-1,-1,-1,-1,-1,-1,-1,-1,-1,-1,-1,-1,-1,-1,-1,-1,-1,-1,-1,-1,-1,-1,-1,-1,-1</v>
      </c>
      <c r="BI252" t="str">
        <f t="shared" ca="1" si="67"/>
        <v>551776,1199815,279140,539180,539170,-1,-1,-1,-1,-1,-1,-1,-1,-1,-1,-1,-1,-1,-1,-1,-1,-1,-1,-1,-1,-1,-1,-1,-1,-1,-1,-1,-1,-1,-1,-1,-1,-1</v>
      </c>
      <c r="BJ252" t="str">
        <f t="shared" ca="1" si="67"/>
        <v>551776,1199815,279140,539180,539170,-1,-1,-1,-1,-1,-1,-1,-1,-1,-1,-1,-1,-1,-1,-1,-1,-1,-1,-1,-1,-1,-1,-1,-1,-1,-1,-1,-1,-1,-1,-1,-1,-1,-1</v>
      </c>
      <c r="BK252" t="str">
        <f t="shared" ca="1" si="67"/>
        <v>551776,1199815,279140,539180,539170,-1,-1,-1,-1,-1,-1,-1,-1,-1,-1,-1,-1,-1,-1,-1,-1,-1,-1,-1,-1,-1,-1,-1,-1,-1,-1,-1,-1,-1,-1,-1,-1,-1,-1,-1</v>
      </c>
      <c r="BL252" t="str">
        <f t="shared" ca="1" si="67"/>
        <v>551776,1199815,279140,539180,539170,-1,-1,-1,-1,-1,-1,-1,-1,-1,-1,-1,-1,-1,-1,-1,-1,-1,-1,-1,-1,-1,-1,-1,-1,-1,-1,-1,-1,-1,-1,-1,-1,-1,-1,-1,-1</v>
      </c>
      <c r="BM252" t="str">
        <f t="shared" ca="1" si="67"/>
        <v>551776,1199815,279140,539180,539170,-1,-1,-1,-1,-1,-1,-1,-1,-1,-1,-1,-1,-1,-1,-1,-1,-1,-1,-1,-1,-1,-1,-1,-1,-1,-1,-1,-1,-1,-1,-1,-1,-1,-1,-1,-1,-1</v>
      </c>
      <c r="BN252" t="str">
        <f t="shared" ca="1" si="67"/>
        <v>551776,1199815,279140,539180,539170,-1,-1,-1,-1,-1,-1,-1,-1,-1,-1,-1,-1,-1,-1,-1,-1,-1,-1,-1,-1,-1,-1,-1,-1,-1,-1,-1,-1,-1,-1,-1,-1,-1,-1,-1,-1,-1,-1</v>
      </c>
      <c r="BO252" t="str">
        <f t="shared" ca="1" si="67"/>
        <v>551776,1199815,279140,539180,539170,-1,-1,-1,-1,-1,-1,-1,-1,-1,-1,-1,-1,-1,-1,-1,-1,-1,-1,-1,-1,-1,-1,-1,-1,-1,-1,-1,-1,-1,-1,-1,-1,-1,-1,-1,-1,-1,-1,-1</v>
      </c>
      <c r="BP252" t="str">
        <f t="shared" ca="1" si="67"/>
        <v>551776,1199815,279140,539180,539170,-1,-1,-1,-1,-1,-1,-1,-1,-1,-1,-1,-1,-1,-1,-1,-1,-1,-1,-1,-1,-1,-1,-1,-1,-1,-1,-1,-1,-1,-1,-1,-1,-1,-1,-1,-1,-1,-1,-1,-1</v>
      </c>
      <c r="BQ252" t="str">
        <f t="shared" ca="1" si="67"/>
        <v>551776,1199815,279140,539180,539170,-1,-1,-1,-1,-1,-1,-1,-1,-1,-1,-1,-1,-1,-1,-1,-1,-1,-1,-1,-1,-1,-1,-1,-1,-1,-1,-1,-1,-1,-1,-1,-1,-1,-1,-1,-1,-1,-1,-1,-1,-1</v>
      </c>
      <c r="BR252" t="str">
        <f t="shared" ca="1" si="67"/>
        <v>551776,1199815,279140,539180,539170,-1,-1,-1,-1,-1,-1,-1,-1,-1,-1,-1,-1,-1,-1,-1,-1,-1,-1,-1,-1,-1,-1,-1,-1,-1,-1,-1,-1,-1,-1,-1,-1,-1,-1,-1,-1,-1,-1,-1,-1,-1,-1</v>
      </c>
      <c r="BS252" t="str">
        <f t="shared" ca="1" si="67"/>
        <v>551776,1199815,279140,539180,539170,-1,-1,-1,-1,-1,-1,-1,-1,-1,-1,-1,-1,-1,-1,-1,-1,-1,-1,-1,-1,-1,-1,-1,-1,-1,-1,-1,-1,-1,-1,-1,-1,-1,-1,-1,-1,-1,-1,-1,-1,-1,-1,-1</v>
      </c>
      <c r="BT252" t="str">
        <f t="shared" ca="1" si="67"/>
        <v>551776,1199815,279140,539180,539170,-1,-1,-1,-1,-1,-1,-1,-1,-1,-1,-1,-1,-1,-1,-1,-1,-1,-1,-1,-1,-1,-1,-1,-1,-1,-1,-1,-1,-1,-1,-1,-1,-1,-1,-1,-1,-1,-1,-1,-1,-1,-1,-1,-1</v>
      </c>
      <c r="BU252" t="str">
        <f t="shared" ca="1" si="67"/>
        <v>551776,1199815,279140,539180,539170,-1,-1,-1,-1,-1,-1,-1,-1,-1,-1,-1,-1,-1,-1,-1,-1,-1,-1,-1,-1,-1,-1,-1,-1,-1,-1,-1,-1,-1,-1,-1,-1,-1,-1,-1,-1,-1,-1,-1,-1,-1,-1,-1,-1,-1</v>
      </c>
      <c r="BV252" t="str">
        <f t="shared" ca="1" si="67"/>
        <v>551776,1199815,279140,539180,539170,-1,-1,-1,-1,-1,-1,-1,-1,-1,-1,-1,-1,-1,-1,-1,-1,-1,-1,-1,-1,-1,-1,-1,-1,-1,-1,-1,-1,-1,-1,-1,-1,-1,-1,-1,-1,-1,-1,-1,-1,-1,-1,-1,-1,-1,-1</v>
      </c>
      <c r="BW252" t="str">
        <f t="shared" ca="1" si="67"/>
        <v>551776,1199815,279140,539180,539170,-1,-1,-1,-1,-1,-1,-1,-1,-1,-1,-1,-1,-1,-1,-1,-1,-1,-1,-1,-1,-1,-1,-1,-1,-1,-1,-1,-1,-1,-1,-1,-1,-1,-1,-1,-1,-1,-1,-1,-1,-1,-1,-1,-1,-1,-1,-1</v>
      </c>
      <c r="BX252" t="str">
        <f t="shared" ca="1" si="67"/>
        <v>551776,1199815,279140,539180,539170,-1,-1,-1,-1,-1,-1,-1,-1,-1,-1,-1,-1,-1,-1,-1,-1,-1,-1,-1,-1,-1,-1,-1,-1,-1,-1,-1,-1,-1,-1,-1,-1,-1,-1,-1,-1,-1,-1,-1,-1,-1,-1,-1,-1,-1,-1,-1,-1</v>
      </c>
      <c r="BY252" t="str">
        <f t="shared" ca="1" si="67"/>
        <v>551776,1199815,279140,539180,539170,-1,-1,-1,-1,-1,-1,-1,-1,-1,-1,-1,-1,-1,-1,-1,-1,-1,-1,-1,-1,-1,-1,-1,-1,-1,-1,-1,-1,-1,-1,-1,-1,-1,-1,-1,-1,-1,-1,-1,-1,-1,-1,-1,-1,-1,-1,-1,-1,-1</v>
      </c>
      <c r="BZ252" t="str">
        <f t="shared" ca="1" si="67"/>
        <v>551776,1199815,279140,539180,539170,-1,-1,-1,-1,-1,-1,-1,-1,-1,-1,-1,-1,-1,-1,-1,-1,-1,-1,-1,-1,-1,-1,-1,-1,-1,-1,-1,-1,-1,-1,-1,-1,-1,-1,-1,-1,-1,-1,-1,-1,-1,-1,-1,-1,-1,-1,-1,-1,-1,-1</v>
      </c>
      <c r="CA252" t="str">
        <f t="shared" ca="1" si="67"/>
        <v>551776,1199815,279140,539180,539170,-1,-1,-1,-1,-1,-1,-1,-1,-1,-1,-1,-1,-1,-1,-1,-1,-1,-1,-1,-1,-1,-1,-1,-1,-1,-1,-1,-1,-1,-1,-1,-1,-1,-1,-1,-1,-1,-1,-1,-1,-1,-1,-1,-1,-1,-1,-1,-1,-1,-1,-1</v>
      </c>
      <c r="CB252" t="str">
        <f t="shared" ca="1" si="67"/>
        <v>551776,1199815,279140,539180,539170,-1,-1,-1,-1,-1,-1,-1,-1,-1,-1,-1,-1,-1,-1,-1,-1,-1,-1,-1,-1,-1,-1,-1,-1,-1,-1,-1,-1,-1,-1,-1,-1,-1,-1,-1,-1,-1,-1,-1,-1,-1,-1,-1,-1,-1,-1,-1,-1,-1,-1,-1,-1</v>
      </c>
      <c r="CC252" t="str">
        <f t="shared" ca="1" si="67"/>
        <v>551776,1199815,279140,539180,539170,-1,-1,-1,-1,-1,-1,-1,-1,-1,-1,-1,-1,-1,-1,-1,-1,-1,-1,-1,-1,-1,-1,-1,-1,-1,-1,-1,-1,-1,-1,-1,-1,-1,-1,-1,-1,-1,-1,-1,-1,-1,-1,-1,-1,-1,-1,-1,-1,-1,-1,-1,-1,-1</v>
      </c>
      <c r="CD252" t="str">
        <f t="shared" ca="1" si="67"/>
        <v>551776,1199815,279140,539180,539170,-1,-1,-1,-1,-1,-1,-1,-1,-1,-1,-1,-1,-1,-1,-1,-1,-1,-1,-1,-1,-1,-1,-1,-1,-1,-1,-1,-1,-1,-1,-1,-1,-1,-1,-1,-1,-1,-1,-1,-1,-1,-1,-1,-1,-1,-1,-1,-1,-1,-1,-1,-1,-1,-1</v>
      </c>
      <c r="CE252" t="str">
        <f t="shared" ca="1" si="67"/>
        <v>551776,1199815,279140,539180,539170,-1,-1,-1,-1,-1,-1,-1,-1,-1,-1,-1,-1,-1,-1,-1,-1,-1,-1,-1,-1,-1,-1,-1,-1,-1,-1,-1,-1,-1,-1,-1,-1,-1,-1,-1,-1,-1,-1,-1,-1,-1,-1,-1,-1,-1,-1,-1,-1,-1,-1,-1,-1,-1,-1,-1</v>
      </c>
      <c r="CF252" t="str">
        <f t="shared" ca="1" si="67"/>
        <v>551776,1199815,279140,539180,539170,-1,-1,-1,-1,-1,-1,-1,-1,-1,-1,-1,-1,-1,-1,-1,-1,-1,-1,-1,-1,-1,-1,-1,-1,-1,-1,-1,-1,-1,-1,-1,-1,-1,-1,-1,-1,-1,-1,-1,-1,-1,-1,-1,-1,-1,-1,-1,-1,-1,-1,-1,-1,-1,-1,-1,-1</v>
      </c>
      <c r="CG252" t="str">
        <f t="shared" ca="1" si="67"/>
        <v>551776,1199815,279140,539180,539170,-1,-1,-1,-1,-1,-1,-1,-1,-1,-1,-1,-1,-1,-1,-1,-1,-1,-1,-1,-1,-1,-1,-1,-1,-1,-1,-1,-1,-1,-1,-1,-1,-1,-1,-1,-1,-1,-1,-1,-1,-1,-1,-1,-1,-1,-1,-1,-1,-1,-1,-1,-1,-1,-1,-1,-1,-1</v>
      </c>
      <c r="CH252" t="str">
        <f t="shared" ca="1" si="67"/>
        <v>551776,1199815,279140,539180,539170,-1,-1,-1,-1,-1,-1,-1,-1,-1,-1,-1,-1,-1,-1,-1,-1,-1,-1,-1,-1,-1,-1,-1,-1,-1,-1,-1,-1,-1,-1,-1,-1,-1,-1,-1,-1,-1,-1,-1,-1,-1,-1,-1,-1,-1,-1,-1,-1,-1,-1,-1,-1,-1,-1,-1,-1,-1,-1</v>
      </c>
      <c r="CI252" t="str">
        <f t="shared" ca="1" si="67"/>
        <v>551776,1199815,279140,539180,539170,-1,-1,-1,-1,-1,-1,-1,-1,-1,-1,-1,-1,-1,-1,-1,-1,-1,-1,-1,-1,-1,-1,-1,-1,-1,-1,-1,-1,-1,-1,-1,-1,-1,-1,-1,-1,-1,-1,-1,-1,-1,-1,-1,-1,-1,-1,-1,-1,-1,-1,-1,-1,-1,-1,-1,-1,-1,-1,-1</v>
      </c>
    </row>
    <row r="253" spans="24:87" x14ac:dyDescent="0.25">
      <c r="X253" t="str">
        <f>IndexTable!C37</f>
        <v>Rune</v>
      </c>
      <c r="Y253" t="str">
        <f t="shared" ca="1" si="58"/>
        <v>223749,46662</v>
      </c>
      <c r="Z253" t="str">
        <f t="shared" ca="1" si="59"/>
        <v>223749,46662,1199813</v>
      </c>
      <c r="AA253" t="str">
        <f t="shared" ca="1" si="67"/>
        <v>223749,46662,1199813,1121531</v>
      </c>
      <c r="AB253" t="str">
        <f t="shared" ca="1" si="67"/>
        <v>223749,46662,1199813,1121531,1199817</v>
      </c>
      <c r="AC253" t="str">
        <f t="shared" ca="1" si="67"/>
        <v>223749,46662,1199813,1121531,1199817,678357</v>
      </c>
      <c r="AD253" t="str">
        <f t="shared" ca="1" si="67"/>
        <v>223749,46662,1199813,1121531,1199817,678357,74255</v>
      </c>
      <c r="AE253" t="str">
        <f t="shared" ca="1" si="67"/>
        <v>223749,46662,1199813,1121531,1199817,678357,74255,1118764</v>
      </c>
      <c r="AF253" t="str">
        <f t="shared" ca="1" si="67"/>
        <v>223749,46662,1199813,1121531,1199817,678357,74255,1118764,-1</v>
      </c>
      <c r="AG253" t="str">
        <f t="shared" ca="1" si="67"/>
        <v>223749,46662,1199813,1121531,1199817,678357,74255,1118764,-1,-1</v>
      </c>
      <c r="AH253" t="str">
        <f t="shared" ca="1" si="67"/>
        <v>223749,46662,1199813,1121531,1199817,678357,74255,1118764,-1,-1,-1</v>
      </c>
      <c r="AI253" t="str">
        <f t="shared" ca="1" si="67"/>
        <v>223749,46662,1199813,1121531,1199817,678357,74255,1118764,-1,-1,-1,-1</v>
      </c>
      <c r="AJ253" t="str">
        <f t="shared" ca="1" si="67"/>
        <v>223749,46662,1199813,1121531,1199817,678357,74255,1118764,-1,-1,-1,-1,-1</v>
      </c>
      <c r="AK253" t="str">
        <f t="shared" ca="1" si="67"/>
        <v>223749,46662,1199813,1121531,1199817,678357,74255,1118764,-1,-1,-1,-1,-1,-1</v>
      </c>
      <c r="AL253" t="str">
        <f t="shared" ca="1" si="67"/>
        <v>223749,46662,1199813,1121531,1199817,678357,74255,1118764,-1,-1,-1,-1,-1,-1,-1</v>
      </c>
      <c r="AM253" t="str">
        <f t="shared" ca="1" si="67"/>
        <v>223749,46662,1199813,1121531,1199817,678357,74255,1118764,-1,-1,-1,-1,-1,-1,-1,-1</v>
      </c>
      <c r="AN253" t="str">
        <f t="shared" ca="1" si="67"/>
        <v>223749,46662,1199813,1121531,1199817,678357,74255,1118764,-1,-1,-1,-1,-1,-1,-1,-1,-1</v>
      </c>
      <c r="AO253" t="str">
        <f t="shared" ca="1" si="67"/>
        <v>223749,46662,1199813,1121531,1199817,678357,74255,1118764,-1,-1,-1,-1,-1,-1,-1,-1,-1,-1</v>
      </c>
      <c r="AP253" t="str">
        <f t="shared" ca="1" si="67"/>
        <v>223749,46662,1199813,1121531,1199817,678357,74255,1118764,-1,-1,-1,-1,-1,-1,-1,-1,-1,-1,-1</v>
      </c>
      <c r="AQ253" t="str">
        <f t="shared" ca="1" si="67"/>
        <v>223749,46662,1199813,1121531,1199817,678357,74255,1118764,-1,-1,-1,-1,-1,-1,-1,-1,-1,-1,-1,-1</v>
      </c>
      <c r="AR253" t="str">
        <f t="shared" ca="1" si="67"/>
        <v>223749,46662,1199813,1121531,1199817,678357,74255,1118764,-1,-1,-1,-1,-1,-1,-1,-1,-1,-1,-1,-1,-1</v>
      </c>
      <c r="AS253" t="str">
        <f t="shared" ca="1" si="67"/>
        <v>223749,46662,1199813,1121531,1199817,678357,74255,1118764,-1,-1,-1,-1,-1,-1,-1,-1,-1,-1,-1,-1,-1,-1</v>
      </c>
      <c r="AT253" t="str">
        <f t="shared" ca="1" si="67"/>
        <v>223749,46662,1199813,1121531,1199817,678357,74255,1118764,-1,-1,-1,-1,-1,-1,-1,-1,-1,-1,-1,-1,-1,-1,-1</v>
      </c>
      <c r="AU253" t="str">
        <f t="shared" ca="1" si="67"/>
        <v>223749,46662,1199813,1121531,1199817,678357,74255,1118764,-1,-1,-1,-1,-1,-1,-1,-1,-1,-1,-1,-1,-1,-1,-1,-1</v>
      </c>
      <c r="AV253" t="str">
        <f t="shared" ca="1" si="67"/>
        <v>223749,46662,1199813,1121531,1199817,678357,74255,1118764,-1,-1,-1,-1,-1,-1,-1,-1,-1,-1,-1,-1,-1,-1,-1,-1,-1</v>
      </c>
      <c r="AW253" t="str">
        <f t="shared" ca="1" si="67"/>
        <v>223749,46662,1199813,1121531,1199817,678357,74255,1118764,-1,-1,-1,-1,-1,-1,-1,-1,-1,-1,-1,-1,-1,-1,-1,-1,-1,-1</v>
      </c>
      <c r="AX253" t="str">
        <f t="shared" ca="1" si="67"/>
        <v>223749,46662,1199813,1121531,1199817,678357,74255,1118764,-1,-1,-1,-1,-1,-1,-1,-1,-1,-1,-1,-1,-1,-1,-1,-1,-1,-1,-1</v>
      </c>
      <c r="AY253" t="str">
        <f t="shared" ca="1" si="67"/>
        <v>223749,46662,1199813,1121531,1199817,678357,74255,1118764,-1,-1,-1,-1,-1,-1,-1,-1,-1,-1,-1,-1,-1,-1,-1,-1,-1,-1,-1,-1</v>
      </c>
      <c r="AZ253" t="str">
        <f t="shared" ca="1" si="67"/>
        <v>223749,46662,1199813,1121531,1199817,678357,74255,1118764,-1,-1,-1,-1,-1,-1,-1,-1,-1,-1,-1,-1,-1,-1,-1,-1,-1,-1,-1,-1,-1</v>
      </c>
      <c r="BA253" t="str">
        <f t="shared" ca="1" si="67"/>
        <v>223749,46662,1199813,1121531,1199817,678357,74255,1118764,-1,-1,-1,-1,-1,-1,-1,-1,-1,-1,-1,-1,-1,-1,-1,-1,-1,-1,-1,-1,-1,-1</v>
      </c>
      <c r="BB253" t="str">
        <f t="shared" ca="1" si="67"/>
        <v>223749,46662,1199813,1121531,1199817,678357,74255,1118764,-1,-1,-1,-1,-1,-1,-1,-1,-1,-1,-1,-1,-1,-1,-1,-1,-1,-1,-1,-1,-1,-1,-1</v>
      </c>
      <c r="BC253" t="str">
        <f t="shared" ca="1" si="67"/>
        <v>223749,46662,1199813,1121531,1199817,678357,74255,1118764,-1,-1,-1,-1,-1,-1,-1,-1,-1,-1,-1,-1,-1,-1,-1,-1,-1,-1,-1,-1,-1,-1,-1,-1</v>
      </c>
      <c r="BD253" t="str">
        <f t="shared" ca="1" si="67"/>
        <v>223749,46662,1199813,1121531,1199817,678357,74255,1118764,-1,-1,-1,-1,-1,-1,-1,-1,-1,-1,-1,-1,-1,-1,-1,-1,-1,-1,-1,-1,-1,-1,-1,-1,-1</v>
      </c>
      <c r="BE253" t="str">
        <f t="shared" ca="1" si="67"/>
        <v>223749,46662,1199813,1121531,1199817,678357,74255,1118764,-1,-1,-1,-1,-1,-1,-1,-1,-1,-1,-1,-1,-1,-1,-1,-1,-1,-1,-1,-1,-1,-1,-1,-1,-1,-1</v>
      </c>
      <c r="BF253" t="str">
        <f t="shared" ca="1" si="67"/>
        <v>223749,46662,1199813,1121531,1199817,678357,74255,1118764,-1,-1,-1,-1,-1,-1,-1,-1,-1,-1,-1,-1,-1,-1,-1,-1,-1,-1,-1,-1,-1,-1,-1,-1,-1,-1,-1</v>
      </c>
      <c r="BG253" t="str">
        <f t="shared" ca="1" si="67"/>
        <v>223749,46662,1199813,1121531,1199817,678357,74255,1118764,-1,-1,-1,-1,-1,-1,-1,-1,-1,-1,-1,-1,-1,-1,-1,-1,-1,-1,-1,-1,-1,-1,-1,-1,-1,-1,-1,-1</v>
      </c>
      <c r="BH253" t="str">
        <f t="shared" ca="1" si="67"/>
        <v>223749,46662,1199813,1121531,1199817,678357,74255,1118764,-1,-1,-1,-1,-1,-1,-1,-1,-1,-1,-1,-1,-1,-1,-1,-1,-1,-1,-1,-1,-1,-1,-1,-1,-1,-1,-1,-1,-1</v>
      </c>
      <c r="BI253" t="str">
        <f t="shared" ca="1" si="67"/>
        <v>223749,46662,1199813,1121531,1199817,678357,74255,1118764,-1,-1,-1,-1,-1,-1,-1,-1,-1,-1,-1,-1,-1,-1,-1,-1,-1,-1,-1,-1,-1,-1,-1,-1,-1,-1,-1,-1,-1,-1</v>
      </c>
      <c r="BJ253" t="str">
        <f t="shared" ca="1" si="67"/>
        <v>223749,46662,1199813,1121531,1199817,678357,74255,1118764,-1,-1,-1,-1,-1,-1,-1,-1,-1,-1,-1,-1,-1,-1,-1,-1,-1,-1,-1,-1,-1,-1,-1,-1,-1,-1,-1,-1,-1,-1,-1</v>
      </c>
      <c r="BK253" t="str">
        <f t="shared" ca="1" si="67"/>
        <v>223749,46662,1199813,1121531,1199817,678357,74255,1118764,-1,-1,-1,-1,-1,-1,-1,-1,-1,-1,-1,-1,-1,-1,-1,-1,-1,-1,-1,-1,-1,-1,-1,-1,-1,-1,-1,-1,-1,-1,-1,-1</v>
      </c>
      <c r="BL253" t="str">
        <f t="shared" ca="1" si="67"/>
        <v>223749,46662,1199813,1121531,1199817,678357,74255,1118764,-1,-1,-1,-1,-1,-1,-1,-1,-1,-1,-1,-1,-1,-1,-1,-1,-1,-1,-1,-1,-1,-1,-1,-1,-1,-1,-1,-1,-1,-1,-1,-1,-1</v>
      </c>
      <c r="BM253" t="str">
        <f t="shared" ca="1" si="67"/>
        <v>223749,46662,1199813,1121531,1199817,678357,74255,1118764,-1,-1,-1,-1,-1,-1,-1,-1,-1,-1,-1,-1,-1,-1,-1,-1,-1,-1,-1,-1,-1,-1,-1,-1,-1,-1,-1,-1,-1,-1,-1,-1,-1,-1</v>
      </c>
      <c r="BN253" t="str">
        <f t="shared" ca="1" si="67"/>
        <v>223749,46662,1199813,1121531,1199817,678357,74255,1118764,-1,-1,-1,-1,-1,-1,-1,-1,-1,-1,-1,-1,-1,-1,-1,-1,-1,-1,-1,-1,-1,-1,-1,-1,-1,-1,-1,-1,-1,-1,-1,-1,-1,-1,-1</v>
      </c>
      <c r="BO253" t="str">
        <f t="shared" ca="1" si="67"/>
        <v>223749,46662,1199813,1121531,1199817,678357,74255,1118764,-1,-1,-1,-1,-1,-1,-1,-1,-1,-1,-1,-1,-1,-1,-1,-1,-1,-1,-1,-1,-1,-1,-1,-1,-1,-1,-1,-1,-1,-1,-1,-1,-1,-1,-1,-1</v>
      </c>
      <c r="BP253" t="str">
        <f t="shared" ca="1" si="67"/>
        <v>223749,46662,1199813,1121531,1199817,678357,74255,1118764,-1,-1,-1,-1,-1,-1,-1,-1,-1,-1,-1,-1,-1,-1,-1,-1,-1,-1,-1,-1,-1,-1,-1,-1,-1,-1,-1,-1,-1,-1,-1,-1,-1,-1,-1,-1,-1</v>
      </c>
      <c r="BQ253" t="str">
        <f t="shared" ca="1" si="67"/>
        <v>223749,46662,1199813,1121531,1199817,678357,74255,1118764,-1,-1,-1,-1,-1,-1,-1,-1,-1,-1,-1,-1,-1,-1,-1,-1,-1,-1,-1,-1,-1,-1,-1,-1,-1,-1,-1,-1,-1,-1,-1,-1,-1,-1,-1,-1,-1,-1</v>
      </c>
      <c r="BR253" t="str">
        <f t="shared" ca="1" si="67"/>
        <v>223749,46662,1199813,1121531,1199817,678357,74255,1118764,-1,-1,-1,-1,-1,-1,-1,-1,-1,-1,-1,-1,-1,-1,-1,-1,-1,-1,-1,-1,-1,-1,-1,-1,-1,-1,-1,-1,-1,-1,-1,-1,-1,-1,-1,-1,-1,-1,-1</v>
      </c>
      <c r="BS253" t="str">
        <f t="shared" ca="1" si="67"/>
        <v>223749,46662,1199813,1121531,1199817,678357,74255,1118764,-1,-1,-1,-1,-1,-1,-1,-1,-1,-1,-1,-1,-1,-1,-1,-1,-1,-1,-1,-1,-1,-1,-1,-1,-1,-1,-1,-1,-1,-1,-1,-1,-1,-1,-1,-1,-1,-1,-1,-1</v>
      </c>
      <c r="BT253" t="str">
        <f t="shared" ca="1" si="67"/>
        <v>223749,46662,1199813,1121531,1199817,678357,74255,1118764,-1,-1,-1,-1,-1,-1,-1,-1,-1,-1,-1,-1,-1,-1,-1,-1,-1,-1,-1,-1,-1,-1,-1,-1,-1,-1,-1,-1,-1,-1,-1,-1,-1,-1,-1,-1,-1,-1,-1,-1,-1</v>
      </c>
      <c r="BU253" t="str">
        <f t="shared" ca="1" si="67"/>
        <v>223749,46662,1199813,1121531,1199817,678357,74255,1118764,-1,-1,-1,-1,-1,-1,-1,-1,-1,-1,-1,-1,-1,-1,-1,-1,-1,-1,-1,-1,-1,-1,-1,-1,-1,-1,-1,-1,-1,-1,-1,-1,-1,-1,-1,-1,-1,-1,-1,-1,-1,-1</v>
      </c>
      <c r="BV253" t="str">
        <f t="shared" ca="1" si="67"/>
        <v>223749,46662,1199813,1121531,1199817,678357,74255,1118764,-1,-1,-1,-1,-1,-1,-1,-1,-1,-1,-1,-1,-1,-1,-1,-1,-1,-1,-1,-1,-1,-1,-1,-1,-1,-1,-1,-1,-1,-1,-1,-1,-1,-1,-1,-1,-1,-1,-1,-1,-1,-1,-1</v>
      </c>
      <c r="BW253" t="str">
        <f t="shared" ca="1" si="67"/>
        <v>223749,46662,1199813,1121531,1199817,678357,74255,1118764,-1,-1,-1,-1,-1,-1,-1,-1,-1,-1,-1,-1,-1,-1,-1,-1,-1,-1,-1,-1,-1,-1,-1,-1,-1,-1,-1,-1,-1,-1,-1,-1,-1,-1,-1,-1,-1,-1,-1,-1,-1,-1,-1,-1</v>
      </c>
      <c r="BX253" t="str">
        <f t="shared" ca="1" si="67"/>
        <v>223749,46662,1199813,1121531,1199817,678357,74255,1118764,-1,-1,-1,-1,-1,-1,-1,-1,-1,-1,-1,-1,-1,-1,-1,-1,-1,-1,-1,-1,-1,-1,-1,-1,-1,-1,-1,-1,-1,-1,-1,-1,-1,-1,-1,-1,-1,-1,-1,-1,-1,-1,-1,-1,-1</v>
      </c>
      <c r="BY253" t="str">
        <f t="shared" ca="1" si="67"/>
        <v>223749,46662,1199813,1121531,1199817,678357,74255,1118764,-1,-1,-1,-1,-1,-1,-1,-1,-1,-1,-1,-1,-1,-1,-1,-1,-1,-1,-1,-1,-1,-1,-1,-1,-1,-1,-1,-1,-1,-1,-1,-1,-1,-1,-1,-1,-1,-1,-1,-1,-1,-1,-1,-1,-1,-1</v>
      </c>
      <c r="BZ253" t="str">
        <f t="shared" ca="1" si="67"/>
        <v>223749,46662,1199813,1121531,1199817,678357,74255,1118764,-1,-1,-1,-1,-1,-1,-1,-1,-1,-1,-1,-1,-1,-1,-1,-1,-1,-1,-1,-1,-1,-1,-1,-1,-1,-1,-1,-1,-1,-1,-1,-1,-1,-1,-1,-1,-1,-1,-1,-1,-1,-1,-1,-1,-1,-1,-1</v>
      </c>
      <c r="CA253" t="str">
        <f t="shared" ca="1" si="67"/>
        <v>223749,46662,1199813,1121531,1199817,678357,74255,1118764,-1,-1,-1,-1,-1,-1,-1,-1,-1,-1,-1,-1,-1,-1,-1,-1,-1,-1,-1,-1,-1,-1,-1,-1,-1,-1,-1,-1,-1,-1,-1,-1,-1,-1,-1,-1,-1,-1,-1,-1,-1,-1,-1,-1,-1,-1,-1,-1</v>
      </c>
      <c r="CB253" t="str">
        <f t="shared" ca="1" si="67"/>
        <v>223749,46662,1199813,1121531,1199817,678357,74255,1118764,-1,-1,-1,-1,-1,-1,-1,-1,-1,-1,-1,-1,-1,-1,-1,-1,-1,-1,-1,-1,-1,-1,-1,-1,-1,-1,-1,-1,-1,-1,-1,-1,-1,-1,-1,-1,-1,-1,-1,-1,-1,-1,-1,-1,-1,-1,-1,-1,-1</v>
      </c>
      <c r="CC253" t="str">
        <f t="shared" ca="1" si="67"/>
        <v>223749,46662,1199813,1121531,1199817,678357,74255,1118764,-1,-1,-1,-1,-1,-1,-1,-1,-1,-1,-1,-1,-1,-1,-1,-1,-1,-1,-1,-1,-1,-1,-1,-1,-1,-1,-1,-1,-1,-1,-1,-1,-1,-1,-1,-1,-1,-1,-1,-1,-1,-1,-1,-1,-1,-1,-1,-1,-1,-1</v>
      </c>
      <c r="CD253" t="str">
        <f t="shared" ca="1" si="67"/>
        <v>223749,46662,1199813,1121531,1199817,678357,74255,1118764,-1,-1,-1,-1,-1,-1,-1,-1,-1,-1,-1,-1,-1,-1,-1,-1,-1,-1,-1,-1,-1,-1,-1,-1,-1,-1,-1,-1,-1,-1,-1,-1,-1,-1,-1,-1,-1,-1,-1,-1,-1,-1,-1,-1,-1,-1,-1,-1,-1,-1,-1</v>
      </c>
      <c r="CE253" t="str">
        <f t="shared" ca="1" si="67"/>
        <v>223749,46662,1199813,1121531,1199817,678357,74255,1118764,-1,-1,-1,-1,-1,-1,-1,-1,-1,-1,-1,-1,-1,-1,-1,-1,-1,-1,-1,-1,-1,-1,-1,-1,-1,-1,-1,-1,-1,-1,-1,-1,-1,-1,-1,-1,-1,-1,-1,-1,-1,-1,-1,-1,-1,-1,-1,-1,-1,-1,-1,-1</v>
      </c>
      <c r="CF253" t="str">
        <f t="shared" ca="1" si="67"/>
        <v>223749,46662,1199813,1121531,1199817,678357,74255,1118764,-1,-1,-1,-1,-1,-1,-1,-1,-1,-1,-1,-1,-1,-1,-1,-1,-1,-1,-1,-1,-1,-1,-1,-1,-1,-1,-1,-1,-1,-1,-1,-1,-1,-1,-1,-1,-1,-1,-1,-1,-1,-1,-1,-1,-1,-1,-1,-1,-1,-1,-1,-1,-1</v>
      </c>
      <c r="CG253" t="str">
        <f t="shared" ca="1" si="67"/>
        <v>223749,46662,1199813,1121531,1199817,678357,74255,1118764,-1,-1,-1,-1,-1,-1,-1,-1,-1,-1,-1,-1,-1,-1,-1,-1,-1,-1,-1,-1,-1,-1,-1,-1,-1,-1,-1,-1,-1,-1,-1,-1,-1,-1,-1,-1,-1,-1,-1,-1,-1,-1,-1,-1,-1,-1,-1,-1,-1,-1,-1,-1,-1,-1</v>
      </c>
      <c r="CH253" t="str">
        <f t="shared" ca="1" si="67"/>
        <v>223749,46662,1199813,1121531,1199817,678357,74255,1118764,-1,-1,-1,-1,-1,-1,-1,-1,-1,-1,-1,-1,-1,-1,-1,-1,-1,-1,-1,-1,-1,-1,-1,-1,-1,-1,-1,-1,-1,-1,-1,-1,-1,-1,-1,-1,-1,-1,-1,-1,-1,-1,-1,-1,-1,-1,-1,-1,-1,-1,-1,-1,-1,-1,-1</v>
      </c>
      <c r="CI253" t="str">
        <f t="shared" ca="1" si="67"/>
        <v>223749,46662,1199813,1121531,1199817,678357,74255,1118764,-1,-1,-1,-1,-1,-1,-1,-1,-1,-1,-1,-1,-1,-1,-1,-1,-1,-1,-1,-1,-1,-1,-1,-1,-1,-1,-1,-1,-1,-1,-1,-1,-1,-1,-1,-1,-1,-1,-1,-1,-1,-1,-1,-1,-1,-1,-1,-1,-1,-1,-1,-1,-1,-1,-1,-1</v>
      </c>
    </row>
    <row r="254" spans="24:87" x14ac:dyDescent="0.25">
      <c r="X254" t="str">
        <f>IndexTable!C38</f>
        <v>Shadow</v>
      </c>
      <c r="Y254" t="str">
        <f t="shared" si="58"/>
        <v>-1,-1</v>
      </c>
      <c r="Z254" t="str">
        <f t="shared" si="59"/>
        <v>-1,-1,-1</v>
      </c>
      <c r="AA254" t="str">
        <f t="shared" si="67"/>
        <v>-1,-1,-1,-1</v>
      </c>
      <c r="AB254" t="str">
        <f t="shared" si="67"/>
        <v>-1,-1,-1,-1,-1</v>
      </c>
      <c r="AC254" t="str">
        <f t="shared" si="67"/>
        <v>-1,-1,-1,-1,-1,-1</v>
      </c>
      <c r="AD254" t="str">
        <f t="shared" si="67"/>
        <v>-1,-1,-1,-1,-1,-1,-1</v>
      </c>
      <c r="AE254" t="str">
        <f t="shared" si="67"/>
        <v>-1,-1,-1,-1,-1,-1,-1,-1</v>
      </c>
      <c r="AF254" t="str">
        <f t="shared" si="67"/>
        <v>-1,-1,-1,-1,-1,-1,-1,-1,-1</v>
      </c>
      <c r="AG254" t="str">
        <f t="shared" si="67"/>
        <v>-1,-1,-1,-1,-1,-1,-1,-1,-1,-1</v>
      </c>
      <c r="AH254" t="str">
        <f t="shared" si="67"/>
        <v>-1,-1,-1,-1,-1,-1,-1,-1,-1,-1,-1</v>
      </c>
      <c r="AI254" t="str">
        <f t="shared" si="67"/>
        <v>-1,-1,-1,-1,-1,-1,-1,-1,-1,-1,-1,-1</v>
      </c>
      <c r="AJ254" t="str">
        <f t="shared" si="67"/>
        <v>-1,-1,-1,-1,-1,-1,-1,-1,-1,-1,-1,-1,-1</v>
      </c>
      <c r="AK254" t="str">
        <f t="shared" si="67"/>
        <v>-1,-1,-1,-1,-1,-1,-1,-1,-1,-1,-1,-1,-1,-1</v>
      </c>
      <c r="AL254" t="str">
        <f t="shared" si="67"/>
        <v>-1,-1,-1,-1,-1,-1,-1,-1,-1,-1,-1,-1,-1,-1,-1</v>
      </c>
      <c r="AM254" t="str">
        <f t="shared" si="67"/>
        <v>-1,-1,-1,-1,-1,-1,-1,-1,-1,-1,-1,-1,-1,-1,-1,-1</v>
      </c>
      <c r="AN254" t="str">
        <f t="shared" si="67"/>
        <v>-1,-1,-1,-1,-1,-1,-1,-1,-1,-1,-1,-1,-1,-1,-1,-1,-1</v>
      </c>
      <c r="AO254" t="str">
        <f t="shared" si="67"/>
        <v>-1,-1,-1,-1,-1,-1,-1,-1,-1,-1,-1,-1,-1,-1,-1,-1,-1,-1</v>
      </c>
      <c r="AP254" t="str">
        <f t="shared" si="67"/>
        <v>-1,-1,-1,-1,-1,-1,-1,-1,-1,-1,-1,-1,-1,-1,-1,-1,-1,-1,-1</v>
      </c>
      <c r="AQ254" t="str">
        <f t="shared" si="67"/>
        <v>-1,-1,-1,-1,-1,-1,-1,-1,-1,-1,-1,-1,-1,-1,-1,-1,-1,-1,-1,-1</v>
      </c>
      <c r="AR254" t="str">
        <f t="shared" si="67"/>
        <v>-1,-1,-1,-1,-1,-1,-1,-1,-1,-1,-1,-1,-1,-1,-1,-1,-1,-1,-1,-1,-1</v>
      </c>
      <c r="AS254" t="str">
        <f t="shared" si="67"/>
        <v>-1,-1,-1,-1,-1,-1,-1,-1,-1,-1,-1,-1,-1,-1,-1,-1,-1,-1,-1,-1,-1,-1</v>
      </c>
      <c r="AT254" t="str">
        <f t="shared" si="67"/>
        <v>-1,-1,-1,-1,-1,-1,-1,-1,-1,-1,-1,-1,-1,-1,-1,-1,-1,-1,-1,-1,-1,-1,-1</v>
      </c>
      <c r="AU254" t="str">
        <f t="shared" si="67"/>
        <v>-1,-1,-1,-1,-1,-1,-1,-1,-1,-1,-1,-1,-1,-1,-1,-1,-1,-1,-1,-1,-1,-1,-1,-1</v>
      </c>
      <c r="AV254" t="str">
        <f t="shared" si="67"/>
        <v>-1,-1,-1,-1,-1,-1,-1,-1,-1,-1,-1,-1,-1,-1,-1,-1,-1,-1,-1,-1,-1,-1,-1,-1,-1</v>
      </c>
      <c r="AW254" t="str">
        <f t="shared" si="67"/>
        <v>-1,-1,-1,-1,-1,-1,-1,-1,-1,-1,-1,-1,-1,-1,-1,-1,-1,-1,-1,-1,-1,-1,-1,-1,-1,-1</v>
      </c>
      <c r="AX254" t="str">
        <f t="shared" si="67"/>
        <v>-1,-1,-1,-1,-1,-1,-1,-1,-1,-1,-1,-1,-1,-1,-1,-1,-1,-1,-1,-1,-1,-1,-1,-1,-1,-1,-1</v>
      </c>
      <c r="AY254" t="str">
        <f t="shared" si="67"/>
        <v>-1,-1,-1,-1,-1,-1,-1,-1,-1,-1,-1,-1,-1,-1,-1,-1,-1,-1,-1,-1,-1,-1,-1,-1,-1,-1,-1,-1</v>
      </c>
      <c r="AZ254" t="str">
        <f t="shared" si="67"/>
        <v>-1,-1,-1,-1,-1,-1,-1,-1,-1,-1,-1,-1,-1,-1,-1,-1,-1,-1,-1,-1,-1,-1,-1,-1,-1,-1,-1,-1,-1</v>
      </c>
      <c r="BA254" t="str">
        <f t="shared" si="67"/>
        <v>-1,-1,-1,-1,-1,-1,-1,-1,-1,-1,-1,-1,-1,-1,-1,-1,-1,-1,-1,-1,-1,-1,-1,-1,-1,-1,-1,-1,-1,-1</v>
      </c>
      <c r="BB254" t="str">
        <f t="shared" si="67"/>
        <v>-1,-1,-1,-1,-1,-1,-1,-1,-1,-1,-1,-1,-1,-1,-1,-1,-1,-1,-1,-1,-1,-1,-1,-1,-1,-1,-1,-1,-1,-1,-1</v>
      </c>
      <c r="BC254" t="str">
        <f t="shared" si="67"/>
        <v>-1,-1,-1,-1,-1,-1,-1,-1,-1,-1,-1,-1,-1,-1,-1,-1,-1,-1,-1,-1,-1,-1,-1,-1,-1,-1,-1,-1,-1,-1,-1,-1</v>
      </c>
      <c r="BD254" t="str">
        <f t="shared" si="67"/>
        <v>-1,-1,-1,-1,-1,-1,-1,-1,-1,-1,-1,-1,-1,-1,-1,-1,-1,-1,-1,-1,-1,-1,-1,-1,-1,-1,-1,-1,-1,-1,-1,-1,-1</v>
      </c>
      <c r="BE254" t="str">
        <f t="shared" si="67"/>
        <v>-1,-1,-1,-1,-1,-1,-1,-1,-1,-1,-1,-1,-1,-1,-1,-1,-1,-1,-1,-1,-1,-1,-1,-1,-1,-1,-1,-1,-1,-1,-1,-1,-1,-1</v>
      </c>
      <c r="BF254" t="str">
        <f t="shared" si="67"/>
        <v>-1,-1,-1,-1,-1,-1,-1,-1,-1,-1,-1,-1,-1,-1,-1,-1,-1,-1,-1,-1,-1,-1,-1,-1,-1,-1,-1,-1,-1,-1,-1,-1,-1,-1,-1</v>
      </c>
      <c r="BG254" t="str">
        <f t="shared" si="67"/>
        <v>-1,-1,-1,-1,-1,-1,-1,-1,-1,-1,-1,-1,-1,-1,-1,-1,-1,-1,-1,-1,-1,-1,-1,-1,-1,-1,-1,-1,-1,-1,-1,-1,-1,-1,-1,-1</v>
      </c>
      <c r="BH254" t="str">
        <f t="shared" si="67"/>
        <v>-1,-1,-1,-1,-1,-1,-1,-1,-1,-1,-1,-1,-1,-1,-1,-1,-1,-1,-1,-1,-1,-1,-1,-1,-1,-1,-1,-1,-1,-1,-1,-1,-1,-1,-1,-1,-1</v>
      </c>
      <c r="BI254" t="str">
        <f t="shared" si="67"/>
        <v>-1,-1,-1,-1,-1,-1,-1,-1,-1,-1,-1,-1,-1,-1,-1,-1,-1,-1,-1,-1,-1,-1,-1,-1,-1,-1,-1,-1,-1,-1,-1,-1,-1,-1,-1,-1,-1,-1</v>
      </c>
      <c r="BJ254" t="str">
        <f t="shared" si="67"/>
        <v>-1,-1,-1,-1,-1,-1,-1,-1,-1,-1,-1,-1,-1,-1,-1,-1,-1,-1,-1,-1,-1,-1,-1,-1,-1,-1,-1,-1,-1,-1,-1,-1,-1,-1,-1,-1,-1,-1,-1</v>
      </c>
      <c r="BK254" t="str">
        <f t="shared" si="67"/>
        <v>-1,-1,-1,-1,-1,-1,-1,-1,-1,-1,-1,-1,-1,-1,-1,-1,-1,-1,-1,-1,-1,-1,-1,-1,-1,-1,-1,-1,-1,-1,-1,-1,-1,-1,-1,-1,-1,-1,-1,-1</v>
      </c>
      <c r="BL254" t="str">
        <f t="shared" si="67"/>
        <v>-1,-1,-1,-1,-1,-1,-1,-1,-1,-1,-1,-1,-1,-1,-1,-1,-1,-1,-1,-1,-1,-1,-1,-1,-1,-1,-1,-1,-1,-1,-1,-1,-1,-1,-1,-1,-1,-1,-1,-1,-1</v>
      </c>
      <c r="BM254" t="str">
        <f t="shared" si="67"/>
        <v>-1,-1,-1,-1,-1,-1,-1,-1,-1,-1,-1,-1,-1,-1,-1,-1,-1,-1,-1,-1,-1,-1,-1,-1,-1,-1,-1,-1,-1,-1,-1,-1,-1,-1,-1,-1,-1,-1,-1,-1,-1,-1</v>
      </c>
      <c r="BN254" t="str">
        <f t="shared" si="67"/>
        <v>-1,-1,-1,-1,-1,-1,-1,-1,-1,-1,-1,-1,-1,-1,-1,-1,-1,-1,-1,-1,-1,-1,-1,-1,-1,-1,-1,-1,-1,-1,-1,-1,-1,-1,-1,-1,-1,-1,-1,-1,-1,-1,-1</v>
      </c>
      <c r="BO254" t="str">
        <f t="shared" si="67"/>
        <v>-1,-1,-1,-1,-1,-1,-1,-1,-1,-1,-1,-1,-1,-1,-1,-1,-1,-1,-1,-1,-1,-1,-1,-1,-1,-1,-1,-1,-1,-1,-1,-1,-1,-1,-1,-1,-1,-1,-1,-1,-1,-1,-1,-1</v>
      </c>
      <c r="BP254" t="str">
        <f t="shared" si="67"/>
        <v>-1,-1,-1,-1,-1,-1,-1,-1,-1,-1,-1,-1,-1,-1,-1,-1,-1,-1,-1,-1,-1,-1,-1,-1,-1,-1,-1,-1,-1,-1,-1,-1,-1,-1,-1,-1,-1,-1,-1,-1,-1,-1,-1,-1,-1</v>
      </c>
      <c r="BQ254" t="str">
        <f t="shared" si="67"/>
        <v>-1,-1,-1,-1,-1,-1,-1,-1,-1,-1,-1,-1,-1,-1,-1,-1,-1,-1,-1,-1,-1,-1,-1,-1,-1,-1,-1,-1,-1,-1,-1,-1,-1,-1,-1,-1,-1,-1,-1,-1,-1,-1,-1,-1,-1,-1</v>
      </c>
      <c r="BR254" t="str">
        <f t="shared" si="67"/>
        <v>-1,-1,-1,-1,-1,-1,-1,-1,-1,-1,-1,-1,-1,-1,-1,-1,-1,-1,-1,-1,-1,-1,-1,-1,-1,-1,-1,-1,-1,-1,-1,-1,-1,-1,-1,-1,-1,-1,-1,-1,-1,-1,-1,-1,-1,-1,-1</v>
      </c>
      <c r="BS254" t="str">
        <f t="shared" si="67"/>
        <v>-1,-1,-1,-1,-1,-1,-1,-1,-1,-1,-1,-1,-1,-1,-1,-1,-1,-1,-1,-1,-1,-1,-1,-1,-1,-1,-1,-1,-1,-1,-1,-1,-1,-1,-1,-1,-1,-1,-1,-1,-1,-1,-1,-1,-1,-1,-1,-1</v>
      </c>
      <c r="BT254" t="str">
        <f t="shared" si="67"/>
        <v>-1,-1,-1,-1,-1,-1,-1,-1,-1,-1,-1,-1,-1,-1,-1,-1,-1,-1,-1,-1,-1,-1,-1,-1,-1,-1,-1,-1,-1,-1,-1,-1,-1,-1,-1,-1,-1,-1,-1,-1,-1,-1,-1,-1,-1,-1,-1,-1,-1</v>
      </c>
      <c r="BU254" t="str">
        <f t="shared" si="67"/>
        <v>-1,-1,-1,-1,-1,-1,-1,-1,-1,-1,-1,-1,-1,-1,-1,-1,-1,-1,-1,-1,-1,-1,-1,-1,-1,-1,-1,-1,-1,-1,-1,-1,-1,-1,-1,-1,-1,-1,-1,-1,-1,-1,-1,-1,-1,-1,-1,-1,-1,-1</v>
      </c>
      <c r="BV254" t="str">
        <f t="shared" si="67"/>
        <v>-1,-1,-1,-1,-1,-1,-1,-1,-1,-1,-1,-1,-1,-1,-1,-1,-1,-1,-1,-1,-1,-1,-1,-1,-1,-1,-1,-1,-1,-1,-1,-1,-1,-1,-1,-1,-1,-1,-1,-1,-1,-1,-1,-1,-1,-1,-1,-1,-1,-1,-1</v>
      </c>
      <c r="BW254" t="str">
        <f t="shared" si="67"/>
        <v>-1,-1,-1,-1,-1,-1,-1,-1,-1,-1,-1,-1,-1,-1,-1,-1,-1,-1,-1,-1,-1,-1,-1,-1,-1,-1,-1,-1,-1,-1,-1,-1,-1,-1,-1,-1,-1,-1,-1,-1,-1,-1,-1,-1,-1,-1,-1,-1,-1,-1,-1,-1</v>
      </c>
      <c r="BX254" t="str">
        <f t="shared" si="67"/>
        <v>-1,-1,-1,-1,-1,-1,-1,-1,-1,-1,-1,-1,-1,-1,-1,-1,-1,-1,-1,-1,-1,-1,-1,-1,-1,-1,-1,-1,-1,-1,-1,-1,-1,-1,-1,-1,-1,-1,-1,-1,-1,-1,-1,-1,-1,-1,-1,-1,-1,-1,-1,-1,-1</v>
      </c>
      <c r="BY254" t="str">
        <f t="shared" si="67"/>
        <v>-1,-1,-1,-1,-1,-1,-1,-1,-1,-1,-1,-1,-1,-1,-1,-1,-1,-1,-1,-1,-1,-1,-1,-1,-1,-1,-1,-1,-1,-1,-1,-1,-1,-1,-1,-1,-1,-1,-1,-1,-1,-1,-1,-1,-1,-1,-1,-1,-1,-1,-1,-1,-1,-1</v>
      </c>
      <c r="BZ254" t="str">
        <f t="shared" si="67"/>
        <v>-1,-1,-1,-1,-1,-1,-1,-1,-1,-1,-1,-1,-1,-1,-1,-1,-1,-1,-1,-1,-1,-1,-1,-1,-1,-1,-1,-1,-1,-1,-1,-1,-1,-1,-1,-1,-1,-1,-1,-1,-1,-1,-1,-1,-1,-1,-1,-1,-1,-1,-1,-1,-1,-1,-1</v>
      </c>
      <c r="CA254" t="str">
        <f t="shared" si="67"/>
        <v>-1,-1,-1,-1,-1,-1,-1,-1,-1,-1,-1,-1,-1,-1,-1,-1,-1,-1,-1,-1,-1,-1,-1,-1,-1,-1,-1,-1,-1,-1,-1,-1,-1,-1,-1,-1,-1,-1,-1,-1,-1,-1,-1,-1,-1,-1,-1,-1,-1,-1,-1,-1,-1,-1,-1,-1</v>
      </c>
      <c r="CB254" t="str">
        <f t="shared" si="67"/>
        <v>-1,-1,-1,-1,-1,-1,-1,-1,-1,-1,-1,-1,-1,-1,-1,-1,-1,-1,-1,-1,-1,-1,-1,-1,-1,-1,-1,-1,-1,-1,-1,-1,-1,-1,-1,-1,-1,-1,-1,-1,-1,-1,-1,-1,-1,-1,-1,-1,-1,-1,-1,-1,-1,-1,-1,-1,-1</v>
      </c>
      <c r="CC254" t="str">
        <f t="shared" si="67"/>
        <v>-1,-1,-1,-1,-1,-1,-1,-1,-1,-1,-1,-1,-1,-1,-1,-1,-1,-1,-1,-1,-1,-1,-1,-1,-1,-1,-1,-1,-1,-1,-1,-1,-1,-1,-1,-1,-1,-1,-1,-1,-1,-1,-1,-1,-1,-1,-1,-1,-1,-1,-1,-1,-1,-1,-1,-1,-1,-1</v>
      </c>
      <c r="CD254" t="str">
        <f t="shared" si="67"/>
        <v>-1,-1,-1,-1,-1,-1,-1,-1,-1,-1,-1,-1,-1,-1,-1,-1,-1,-1,-1,-1,-1,-1,-1,-1,-1,-1,-1,-1,-1,-1,-1,-1,-1,-1,-1,-1,-1,-1,-1,-1,-1,-1,-1,-1,-1,-1,-1,-1,-1,-1,-1,-1,-1,-1,-1,-1,-1,-1,-1</v>
      </c>
      <c r="CE254" t="str">
        <f t="shared" si="67"/>
        <v>-1,-1,-1,-1,-1,-1,-1,-1,-1,-1,-1,-1,-1,-1,-1,-1,-1,-1,-1,-1,-1,-1,-1,-1,-1,-1,-1,-1,-1,-1,-1,-1,-1,-1,-1,-1,-1,-1,-1,-1,-1,-1,-1,-1,-1,-1,-1,-1,-1,-1,-1,-1,-1,-1,-1,-1,-1,-1,-1,-1</v>
      </c>
      <c r="CF254" t="str">
        <f t="shared" si="67"/>
        <v>-1,-1,-1,-1,-1,-1,-1,-1,-1,-1,-1,-1,-1,-1,-1,-1,-1,-1,-1,-1,-1,-1,-1,-1,-1,-1,-1,-1,-1,-1,-1,-1,-1,-1,-1,-1,-1,-1,-1,-1,-1,-1,-1,-1,-1,-1,-1,-1,-1,-1,-1,-1,-1,-1,-1,-1,-1,-1,-1,-1,-1</v>
      </c>
      <c r="CG254" t="str">
        <f t="shared" si="67"/>
        <v>-1,-1,-1,-1,-1,-1,-1,-1,-1,-1,-1,-1,-1,-1,-1,-1,-1,-1,-1,-1,-1,-1,-1,-1,-1,-1,-1,-1,-1,-1,-1,-1,-1,-1,-1,-1,-1,-1,-1,-1,-1,-1,-1,-1,-1,-1,-1,-1,-1,-1,-1,-1,-1,-1,-1,-1,-1,-1,-1,-1,-1,-1</v>
      </c>
      <c r="CH254" t="str">
        <f t="shared" si="67"/>
        <v>-1,-1,-1,-1,-1,-1,-1,-1,-1,-1,-1,-1,-1,-1,-1,-1,-1,-1,-1,-1,-1,-1,-1,-1,-1,-1,-1,-1,-1,-1,-1,-1,-1,-1,-1,-1,-1,-1,-1,-1,-1,-1,-1,-1,-1,-1,-1,-1,-1,-1,-1,-1,-1,-1,-1,-1,-1,-1,-1,-1,-1,-1,-1</v>
      </c>
      <c r="CI254" t="str">
        <f t="shared" si="67"/>
        <v>-1,-1,-1,-1,-1,-1,-1,-1,-1,-1,-1,-1,-1,-1,-1,-1,-1,-1,-1,-1,-1,-1,-1,-1,-1,-1,-1,-1,-1,-1,-1,-1,-1,-1,-1,-1,-1,-1,-1,-1,-1,-1,-1,-1,-1,-1,-1,-1,-1,-1,-1,-1,-1,-1,-1,-1,-1,-1,-1,-1,-1,-1,-1,-1</v>
      </c>
    </row>
    <row r="255" spans="24:87" x14ac:dyDescent="0.25">
      <c r="X255" t="str">
        <f>IndexTable!C39</f>
        <v>Shock</v>
      </c>
      <c r="Y255" t="str">
        <f t="shared" ca="1" si="58"/>
        <v>1087059,152514</v>
      </c>
      <c r="Z255" t="str">
        <f t="shared" ca="1" si="59"/>
        <v>1087059,152514,6265</v>
      </c>
      <c r="AA255" t="str">
        <f t="shared" ca="1" si="67"/>
        <v>1087059,152514,6265,151113</v>
      </c>
      <c r="AB255" t="str">
        <f t="shared" ca="1" si="67"/>
        <v>1087059,152514,6265,151113,510011</v>
      </c>
      <c r="AC255" t="str">
        <f t="shared" ca="1" si="67"/>
        <v>1087059,152514,6265,151113,510011,10360</v>
      </c>
      <c r="AD255" t="str">
        <f t="shared" ca="1" si="67"/>
        <v>1087059,152514,6265,151113,510011,10360,6253</v>
      </c>
      <c r="AE255" t="str">
        <f t="shared" ca="1" si="67"/>
        <v>1087059,152514,6265,151113,510011,10360,6253,543388</v>
      </c>
      <c r="AF255" t="str">
        <f t="shared" ca="1" si="67"/>
        <v>1087059,152514,6265,151113,510011,10360,6253,543388,144150</v>
      </c>
      <c r="AG255" t="str">
        <f t="shared" ca="1" si="67"/>
        <v>1087059,152514,6265,151113,510011,10360,6253,543388,144150,184424</v>
      </c>
      <c r="AH255" t="str">
        <f t="shared" ca="1" si="67"/>
        <v>1087059,152514,6265,151113,510011,10360,6253,543388,144150,184424,79806</v>
      </c>
      <c r="AI255" t="str">
        <f t="shared" ca="1" si="67"/>
        <v>1087059,152514,6265,151113,510011,10360,6253,543388,144150,184424,79806,539170</v>
      </c>
      <c r="AJ255" t="str">
        <f t="shared" ca="1" si="67"/>
        <v>1087059,152514,6265,151113,510011,10360,6253,543388,144150,184424,79806,539170,-1</v>
      </c>
      <c r="AK255" t="str">
        <f t="shared" ca="1" si="67"/>
        <v>1087059,152514,6265,151113,510011,10360,6253,543388,144150,184424,79806,539170,-1,-1</v>
      </c>
      <c r="AL255" t="str">
        <f t="shared" ca="1" si="67"/>
        <v>1087059,152514,6265,151113,510011,10360,6253,543388,144150,184424,79806,539170,-1,-1,-1</v>
      </c>
      <c r="AM255" t="str">
        <f t="shared" ca="1" si="67"/>
        <v>1087059,152514,6265,151113,510011,10360,6253,543388,144150,184424,79806,539170,-1,-1,-1,-1</v>
      </c>
      <c r="AN255" t="str">
        <f t="shared" ca="1" si="67"/>
        <v>1087059,152514,6265,151113,510011,10360,6253,543388,144150,184424,79806,539170,-1,-1,-1,-1,-1</v>
      </c>
      <c r="AO255" t="str">
        <f t="shared" ca="1" si="67"/>
        <v>1087059,152514,6265,151113,510011,10360,6253,543388,144150,184424,79806,539170,-1,-1,-1,-1,-1,-1</v>
      </c>
      <c r="AP255" t="str">
        <f t="shared" ca="1" si="67"/>
        <v>1087059,152514,6265,151113,510011,10360,6253,543388,144150,184424,79806,539170,-1,-1,-1,-1,-1,-1,-1</v>
      </c>
      <c r="AQ255" t="str">
        <f t="shared" ref="AA255:CJ259" ca="1" si="68">AP255&amp;","&amp;IF(AR205=0,-1,AR205)</f>
        <v>1087059,152514,6265,151113,510011,10360,6253,543388,144150,184424,79806,539170,-1,-1,-1,-1,-1,-1,-1,-1</v>
      </c>
      <c r="AR255" t="str">
        <f t="shared" ca="1" si="68"/>
        <v>1087059,152514,6265,151113,510011,10360,6253,543388,144150,184424,79806,539170,-1,-1,-1,-1,-1,-1,-1,-1,-1</v>
      </c>
      <c r="AS255" t="str">
        <f t="shared" ca="1" si="68"/>
        <v>1087059,152514,6265,151113,510011,10360,6253,543388,144150,184424,79806,539170,-1,-1,-1,-1,-1,-1,-1,-1,-1,-1</v>
      </c>
      <c r="AT255" t="str">
        <f t="shared" ca="1" si="68"/>
        <v>1087059,152514,6265,151113,510011,10360,6253,543388,144150,184424,79806,539170,-1,-1,-1,-1,-1,-1,-1,-1,-1,-1,-1</v>
      </c>
      <c r="AU255" t="str">
        <f t="shared" ca="1" si="68"/>
        <v>1087059,152514,6265,151113,510011,10360,6253,543388,144150,184424,79806,539170,-1,-1,-1,-1,-1,-1,-1,-1,-1,-1,-1,-1</v>
      </c>
      <c r="AV255" t="str">
        <f t="shared" ca="1" si="68"/>
        <v>1087059,152514,6265,151113,510011,10360,6253,543388,144150,184424,79806,539170,-1,-1,-1,-1,-1,-1,-1,-1,-1,-1,-1,-1,-1</v>
      </c>
      <c r="AW255" t="str">
        <f t="shared" ca="1" si="68"/>
        <v>1087059,152514,6265,151113,510011,10360,6253,543388,144150,184424,79806,539170,-1,-1,-1,-1,-1,-1,-1,-1,-1,-1,-1,-1,-1,-1</v>
      </c>
      <c r="AX255" t="str">
        <f t="shared" ca="1" si="68"/>
        <v>1087059,152514,6265,151113,510011,10360,6253,543388,144150,184424,79806,539170,-1,-1,-1,-1,-1,-1,-1,-1,-1,-1,-1,-1,-1,-1,-1</v>
      </c>
      <c r="AY255" t="str">
        <f t="shared" ca="1" si="68"/>
        <v>1087059,152514,6265,151113,510011,10360,6253,543388,144150,184424,79806,539170,-1,-1,-1,-1,-1,-1,-1,-1,-1,-1,-1,-1,-1,-1,-1,-1</v>
      </c>
      <c r="AZ255" t="str">
        <f t="shared" ca="1" si="68"/>
        <v>1087059,152514,6265,151113,510011,10360,6253,543388,144150,184424,79806,539170,-1,-1,-1,-1,-1,-1,-1,-1,-1,-1,-1,-1,-1,-1,-1,-1,-1</v>
      </c>
      <c r="BA255" t="str">
        <f t="shared" ca="1" si="68"/>
        <v>1087059,152514,6265,151113,510011,10360,6253,543388,144150,184424,79806,539170,-1,-1,-1,-1,-1,-1,-1,-1,-1,-1,-1,-1,-1,-1,-1,-1,-1,-1</v>
      </c>
      <c r="BB255" t="str">
        <f t="shared" ca="1" si="68"/>
        <v>1087059,152514,6265,151113,510011,10360,6253,543388,144150,184424,79806,539170,-1,-1,-1,-1,-1,-1,-1,-1,-1,-1,-1,-1,-1,-1,-1,-1,-1,-1,-1</v>
      </c>
      <c r="BC255" t="str">
        <f t="shared" ca="1" si="68"/>
        <v>1087059,152514,6265,151113,510011,10360,6253,543388,144150,184424,79806,539170,-1,-1,-1,-1,-1,-1,-1,-1,-1,-1,-1,-1,-1,-1,-1,-1,-1,-1,-1,-1</v>
      </c>
      <c r="BD255" t="str">
        <f t="shared" ca="1" si="68"/>
        <v>1087059,152514,6265,151113,510011,10360,6253,543388,144150,184424,79806,539170,-1,-1,-1,-1,-1,-1,-1,-1,-1,-1,-1,-1,-1,-1,-1,-1,-1,-1,-1,-1,-1</v>
      </c>
      <c r="BE255" t="str">
        <f t="shared" ca="1" si="68"/>
        <v>1087059,152514,6265,151113,510011,10360,6253,543388,144150,184424,79806,539170,-1,-1,-1,-1,-1,-1,-1,-1,-1,-1,-1,-1,-1,-1,-1,-1,-1,-1,-1,-1,-1,-1</v>
      </c>
      <c r="BF255" t="str">
        <f t="shared" ca="1" si="68"/>
        <v>1087059,152514,6265,151113,510011,10360,6253,543388,144150,184424,79806,539170,-1,-1,-1,-1,-1,-1,-1,-1,-1,-1,-1,-1,-1,-1,-1,-1,-1,-1,-1,-1,-1,-1,-1</v>
      </c>
      <c r="BG255" t="str">
        <f t="shared" ca="1" si="68"/>
        <v>1087059,152514,6265,151113,510011,10360,6253,543388,144150,184424,79806,539170,-1,-1,-1,-1,-1,-1,-1,-1,-1,-1,-1,-1,-1,-1,-1,-1,-1,-1,-1,-1,-1,-1,-1,-1</v>
      </c>
      <c r="BH255" t="str">
        <f t="shared" ca="1" si="68"/>
        <v>1087059,152514,6265,151113,510011,10360,6253,543388,144150,184424,79806,539170,-1,-1,-1,-1,-1,-1,-1,-1,-1,-1,-1,-1,-1,-1,-1,-1,-1,-1,-1,-1,-1,-1,-1,-1,-1</v>
      </c>
      <c r="BI255" t="str">
        <f t="shared" ca="1" si="68"/>
        <v>1087059,152514,6265,151113,510011,10360,6253,543388,144150,184424,79806,539170,-1,-1,-1,-1,-1,-1,-1,-1,-1,-1,-1,-1,-1,-1,-1,-1,-1,-1,-1,-1,-1,-1,-1,-1,-1,-1</v>
      </c>
      <c r="BJ255" t="str">
        <f t="shared" ca="1" si="68"/>
        <v>1087059,152514,6265,151113,510011,10360,6253,543388,144150,184424,79806,539170,-1,-1,-1,-1,-1,-1,-1,-1,-1,-1,-1,-1,-1,-1,-1,-1,-1,-1,-1,-1,-1,-1,-1,-1,-1,-1,-1</v>
      </c>
      <c r="BK255" t="str">
        <f t="shared" ca="1" si="68"/>
        <v>1087059,152514,6265,151113,510011,10360,6253,543388,144150,184424,79806,539170,-1,-1,-1,-1,-1,-1,-1,-1,-1,-1,-1,-1,-1,-1,-1,-1,-1,-1,-1,-1,-1,-1,-1,-1,-1,-1,-1,-1</v>
      </c>
      <c r="BL255" t="str">
        <f t="shared" ca="1" si="68"/>
        <v>1087059,152514,6265,151113,510011,10360,6253,543388,144150,184424,79806,539170,-1,-1,-1,-1,-1,-1,-1,-1,-1,-1,-1,-1,-1,-1,-1,-1,-1,-1,-1,-1,-1,-1,-1,-1,-1,-1,-1,-1,-1</v>
      </c>
      <c r="BM255" t="str">
        <f t="shared" ca="1" si="68"/>
        <v>1087059,152514,6265,151113,510011,10360,6253,543388,144150,184424,79806,539170,-1,-1,-1,-1,-1,-1,-1,-1,-1,-1,-1,-1,-1,-1,-1,-1,-1,-1,-1,-1,-1,-1,-1,-1,-1,-1,-1,-1,-1,-1</v>
      </c>
      <c r="BN255" t="str">
        <f t="shared" ca="1" si="68"/>
        <v>1087059,152514,6265,151113,510011,10360,6253,543388,144150,184424,79806,539170,-1,-1,-1,-1,-1,-1,-1,-1,-1,-1,-1,-1,-1,-1,-1,-1,-1,-1,-1,-1,-1,-1,-1,-1,-1,-1,-1,-1,-1,-1,-1</v>
      </c>
      <c r="BO255" t="str">
        <f t="shared" ca="1" si="68"/>
        <v>1087059,152514,6265,151113,510011,10360,6253,543388,144150,184424,79806,539170,-1,-1,-1,-1,-1,-1,-1,-1,-1,-1,-1,-1,-1,-1,-1,-1,-1,-1,-1,-1,-1,-1,-1,-1,-1,-1,-1,-1,-1,-1,-1,-1</v>
      </c>
      <c r="BP255" t="str">
        <f t="shared" ca="1" si="68"/>
        <v>1087059,152514,6265,151113,510011,10360,6253,543388,144150,184424,79806,539170,-1,-1,-1,-1,-1,-1,-1,-1,-1,-1,-1,-1,-1,-1,-1,-1,-1,-1,-1,-1,-1,-1,-1,-1,-1,-1,-1,-1,-1,-1,-1,-1,-1</v>
      </c>
      <c r="BQ255" t="str">
        <f t="shared" ca="1" si="68"/>
        <v>1087059,152514,6265,151113,510011,10360,6253,543388,144150,184424,79806,539170,-1,-1,-1,-1,-1,-1,-1,-1,-1,-1,-1,-1,-1,-1,-1,-1,-1,-1,-1,-1,-1,-1,-1,-1,-1,-1,-1,-1,-1,-1,-1,-1,-1,-1</v>
      </c>
      <c r="BR255" t="str">
        <f t="shared" ca="1" si="68"/>
        <v>1087059,152514,6265,151113,510011,10360,6253,543388,144150,184424,79806,539170,-1,-1,-1,-1,-1,-1,-1,-1,-1,-1,-1,-1,-1,-1,-1,-1,-1,-1,-1,-1,-1,-1,-1,-1,-1,-1,-1,-1,-1,-1,-1,-1,-1,-1,-1</v>
      </c>
      <c r="BS255" t="str">
        <f t="shared" ca="1" si="68"/>
        <v>1087059,152514,6265,151113,510011,10360,6253,543388,144150,184424,79806,539170,-1,-1,-1,-1,-1,-1,-1,-1,-1,-1,-1,-1,-1,-1,-1,-1,-1,-1,-1,-1,-1,-1,-1,-1,-1,-1,-1,-1,-1,-1,-1,-1,-1,-1,-1,-1</v>
      </c>
      <c r="BT255" t="str">
        <f t="shared" ca="1" si="68"/>
        <v>1087059,152514,6265,151113,510011,10360,6253,543388,144150,184424,79806,539170,-1,-1,-1,-1,-1,-1,-1,-1,-1,-1,-1,-1,-1,-1,-1,-1,-1,-1,-1,-1,-1,-1,-1,-1,-1,-1,-1,-1,-1,-1,-1,-1,-1,-1,-1,-1,-1</v>
      </c>
      <c r="BU255" t="str">
        <f t="shared" ca="1" si="68"/>
        <v>1087059,152514,6265,151113,510011,10360,6253,543388,144150,184424,79806,539170,-1,-1,-1,-1,-1,-1,-1,-1,-1,-1,-1,-1,-1,-1,-1,-1,-1,-1,-1,-1,-1,-1,-1,-1,-1,-1,-1,-1,-1,-1,-1,-1,-1,-1,-1,-1,-1,-1</v>
      </c>
      <c r="BV255" t="str">
        <f t="shared" ca="1" si="68"/>
        <v>1087059,152514,6265,151113,510011,10360,6253,543388,144150,184424,79806,539170,-1,-1,-1,-1,-1,-1,-1,-1,-1,-1,-1,-1,-1,-1,-1,-1,-1,-1,-1,-1,-1,-1,-1,-1,-1,-1,-1,-1,-1,-1,-1,-1,-1,-1,-1,-1,-1,-1,-1</v>
      </c>
      <c r="BW255" t="str">
        <f t="shared" ca="1" si="68"/>
        <v>1087059,152514,6265,151113,510011,10360,6253,543388,144150,184424,79806,539170,-1,-1,-1,-1,-1,-1,-1,-1,-1,-1,-1,-1,-1,-1,-1,-1,-1,-1,-1,-1,-1,-1,-1,-1,-1,-1,-1,-1,-1,-1,-1,-1,-1,-1,-1,-1,-1,-1,-1,-1</v>
      </c>
      <c r="BX255" t="str">
        <f t="shared" ca="1" si="68"/>
        <v>1087059,152514,6265,151113,510011,10360,6253,543388,144150,184424,79806,539170,-1,-1,-1,-1,-1,-1,-1,-1,-1,-1,-1,-1,-1,-1,-1,-1,-1,-1,-1,-1,-1,-1,-1,-1,-1,-1,-1,-1,-1,-1,-1,-1,-1,-1,-1,-1,-1,-1,-1,-1,-1</v>
      </c>
      <c r="BY255" t="str">
        <f t="shared" ca="1" si="68"/>
        <v>1087059,152514,6265,151113,510011,10360,6253,543388,144150,184424,79806,539170,-1,-1,-1,-1,-1,-1,-1,-1,-1,-1,-1,-1,-1,-1,-1,-1,-1,-1,-1,-1,-1,-1,-1,-1,-1,-1,-1,-1,-1,-1,-1,-1,-1,-1,-1,-1,-1,-1,-1,-1,-1,-1</v>
      </c>
      <c r="BZ255" t="str">
        <f t="shared" ca="1" si="68"/>
        <v>1087059,152514,6265,151113,510011,10360,6253,543388,144150,184424,79806,539170,-1,-1,-1,-1,-1,-1,-1,-1,-1,-1,-1,-1,-1,-1,-1,-1,-1,-1,-1,-1,-1,-1,-1,-1,-1,-1,-1,-1,-1,-1,-1,-1,-1,-1,-1,-1,-1,-1,-1,-1,-1,-1,-1</v>
      </c>
      <c r="CA255" t="str">
        <f t="shared" ca="1" si="68"/>
        <v>1087059,152514,6265,151113,510011,10360,6253,543388,144150,184424,79806,539170,-1,-1,-1,-1,-1,-1,-1,-1,-1,-1,-1,-1,-1,-1,-1,-1,-1,-1,-1,-1,-1,-1,-1,-1,-1,-1,-1,-1,-1,-1,-1,-1,-1,-1,-1,-1,-1,-1,-1,-1,-1,-1,-1,-1</v>
      </c>
      <c r="CB255" t="str">
        <f t="shared" ca="1" si="68"/>
        <v>1087059,152514,6265,151113,510011,10360,6253,543388,144150,184424,79806,539170,-1,-1,-1,-1,-1,-1,-1,-1,-1,-1,-1,-1,-1,-1,-1,-1,-1,-1,-1,-1,-1,-1,-1,-1,-1,-1,-1,-1,-1,-1,-1,-1,-1,-1,-1,-1,-1,-1,-1,-1,-1,-1,-1,-1,-1</v>
      </c>
      <c r="CC255" t="str">
        <f t="shared" ca="1" si="68"/>
        <v>1087059,152514,6265,151113,510011,10360,6253,543388,144150,184424,79806,539170,-1,-1,-1,-1,-1,-1,-1,-1,-1,-1,-1,-1,-1,-1,-1,-1,-1,-1,-1,-1,-1,-1,-1,-1,-1,-1,-1,-1,-1,-1,-1,-1,-1,-1,-1,-1,-1,-1,-1,-1,-1,-1,-1,-1,-1,-1</v>
      </c>
      <c r="CD255" t="str">
        <f t="shared" ca="1" si="68"/>
        <v>1087059,152514,6265,151113,510011,10360,6253,543388,144150,184424,79806,539170,-1,-1,-1,-1,-1,-1,-1,-1,-1,-1,-1,-1,-1,-1,-1,-1,-1,-1,-1,-1,-1,-1,-1,-1,-1,-1,-1,-1,-1,-1,-1,-1,-1,-1,-1,-1,-1,-1,-1,-1,-1,-1,-1,-1,-1,-1,-1</v>
      </c>
      <c r="CE255" t="str">
        <f t="shared" ca="1" si="68"/>
        <v>1087059,152514,6265,151113,510011,10360,6253,543388,144150,184424,79806,539170,-1,-1,-1,-1,-1,-1,-1,-1,-1,-1,-1,-1,-1,-1,-1,-1,-1,-1,-1,-1,-1,-1,-1,-1,-1,-1,-1,-1,-1,-1,-1,-1,-1,-1,-1,-1,-1,-1,-1,-1,-1,-1,-1,-1,-1,-1,-1,-1</v>
      </c>
      <c r="CF255" t="str">
        <f t="shared" ca="1" si="68"/>
        <v>1087059,152514,6265,151113,510011,10360,6253,543388,144150,184424,79806,539170,-1,-1,-1,-1,-1,-1,-1,-1,-1,-1,-1,-1,-1,-1,-1,-1,-1,-1,-1,-1,-1,-1,-1,-1,-1,-1,-1,-1,-1,-1,-1,-1,-1,-1,-1,-1,-1,-1,-1,-1,-1,-1,-1,-1,-1,-1,-1,-1,-1</v>
      </c>
      <c r="CG255" t="str">
        <f t="shared" ca="1" si="68"/>
        <v>1087059,152514,6265,151113,510011,10360,6253,543388,144150,184424,79806,539170,-1,-1,-1,-1,-1,-1,-1,-1,-1,-1,-1,-1,-1,-1,-1,-1,-1,-1,-1,-1,-1,-1,-1,-1,-1,-1,-1,-1,-1,-1,-1,-1,-1,-1,-1,-1,-1,-1,-1,-1,-1,-1,-1,-1,-1,-1,-1,-1,-1,-1</v>
      </c>
      <c r="CH255" t="str">
        <f t="shared" ca="1" si="68"/>
        <v>1087059,152514,6265,151113,510011,10360,6253,543388,144150,184424,79806,539170,-1,-1,-1,-1,-1,-1,-1,-1,-1,-1,-1,-1,-1,-1,-1,-1,-1,-1,-1,-1,-1,-1,-1,-1,-1,-1,-1,-1,-1,-1,-1,-1,-1,-1,-1,-1,-1,-1,-1,-1,-1,-1,-1,-1,-1,-1,-1,-1,-1,-1,-1</v>
      </c>
      <c r="CI255" t="str">
        <f t="shared" ca="1" si="68"/>
        <v>1087059,152514,6265,151113,510011,10360,6253,543388,144150,184424,79806,539170,-1,-1,-1,-1,-1,-1,-1,-1,-1,-1,-1,-1,-1,-1,-1,-1,-1,-1,-1,-1,-1,-1,-1,-1,-1,-1,-1,-1,-1,-1,-1,-1,-1,-1,-1,-1,-1,-1,-1,-1,-1,-1,-1,-1,-1,-1,-1,-1,-1,-1,-1,-1</v>
      </c>
    </row>
    <row r="256" spans="24:87" x14ac:dyDescent="0.25">
      <c r="X256" t="str">
        <f>IndexTable!C40</f>
        <v>Skill</v>
      </c>
      <c r="Y256" t="str">
        <f t="shared" ca="1" si="58"/>
        <v>88536,212170</v>
      </c>
      <c r="Z256" t="str">
        <f t="shared" ca="1" si="59"/>
        <v>88536,212170,-1</v>
      </c>
      <c r="AA256" t="str">
        <f t="shared" ca="1" si="68"/>
        <v>88536,212170,-1,-1</v>
      </c>
      <c r="AB256" t="str">
        <f t="shared" ca="1" si="68"/>
        <v>88536,212170,-1,-1,-1</v>
      </c>
      <c r="AC256" t="str">
        <f t="shared" ca="1" si="68"/>
        <v>88536,212170,-1,-1,-1,-1</v>
      </c>
      <c r="AD256" t="str">
        <f t="shared" ca="1" si="68"/>
        <v>88536,212170,-1,-1,-1,-1,-1</v>
      </c>
      <c r="AE256" t="str">
        <f t="shared" ca="1" si="68"/>
        <v>88536,212170,-1,-1,-1,-1,-1,-1</v>
      </c>
      <c r="AF256" t="str">
        <f t="shared" ca="1" si="68"/>
        <v>88536,212170,-1,-1,-1,-1,-1,-1,-1</v>
      </c>
      <c r="AG256" t="str">
        <f t="shared" ca="1" si="68"/>
        <v>88536,212170,-1,-1,-1,-1,-1,-1,-1,-1</v>
      </c>
      <c r="AH256" t="str">
        <f t="shared" ca="1" si="68"/>
        <v>88536,212170,-1,-1,-1,-1,-1,-1,-1,-1,-1</v>
      </c>
      <c r="AI256" t="str">
        <f t="shared" ca="1" si="68"/>
        <v>88536,212170,-1,-1,-1,-1,-1,-1,-1,-1,-1,-1</v>
      </c>
      <c r="AJ256" t="str">
        <f t="shared" ca="1" si="68"/>
        <v>88536,212170,-1,-1,-1,-1,-1,-1,-1,-1,-1,-1,-1</v>
      </c>
      <c r="AK256" t="str">
        <f t="shared" ca="1" si="68"/>
        <v>88536,212170,-1,-1,-1,-1,-1,-1,-1,-1,-1,-1,-1,-1</v>
      </c>
      <c r="AL256" t="str">
        <f t="shared" ca="1" si="68"/>
        <v>88536,212170,-1,-1,-1,-1,-1,-1,-1,-1,-1,-1,-1,-1,-1</v>
      </c>
      <c r="AM256" t="str">
        <f t="shared" ca="1" si="68"/>
        <v>88536,212170,-1,-1,-1,-1,-1,-1,-1,-1,-1,-1,-1,-1,-1,-1</v>
      </c>
      <c r="AN256" t="str">
        <f t="shared" ca="1" si="68"/>
        <v>88536,212170,-1,-1,-1,-1,-1,-1,-1,-1,-1,-1,-1,-1,-1,-1,-1</v>
      </c>
      <c r="AO256" t="str">
        <f t="shared" ca="1" si="68"/>
        <v>88536,212170,-1,-1,-1,-1,-1,-1,-1,-1,-1,-1,-1,-1,-1,-1,-1,-1</v>
      </c>
      <c r="AP256" t="str">
        <f t="shared" ca="1" si="68"/>
        <v>88536,212170,-1,-1,-1,-1,-1,-1,-1,-1,-1,-1,-1,-1,-1,-1,-1,-1,-1</v>
      </c>
      <c r="AQ256" t="str">
        <f t="shared" ca="1" si="68"/>
        <v>88536,212170,-1,-1,-1,-1,-1,-1,-1,-1,-1,-1,-1,-1,-1,-1,-1,-1,-1,-1</v>
      </c>
      <c r="AR256" t="str">
        <f t="shared" ca="1" si="68"/>
        <v>88536,212170,-1,-1,-1,-1,-1,-1,-1,-1,-1,-1,-1,-1,-1,-1,-1,-1,-1,-1,-1</v>
      </c>
      <c r="AS256" t="str">
        <f t="shared" ca="1" si="68"/>
        <v>88536,212170,-1,-1,-1,-1,-1,-1,-1,-1,-1,-1,-1,-1,-1,-1,-1,-1,-1,-1,-1,-1</v>
      </c>
      <c r="AT256" t="str">
        <f t="shared" ca="1" si="68"/>
        <v>88536,212170,-1,-1,-1,-1,-1,-1,-1,-1,-1,-1,-1,-1,-1,-1,-1,-1,-1,-1,-1,-1,-1</v>
      </c>
      <c r="AU256" t="str">
        <f t="shared" ca="1" si="68"/>
        <v>88536,212170,-1,-1,-1,-1,-1,-1,-1,-1,-1,-1,-1,-1,-1,-1,-1,-1,-1,-1,-1,-1,-1,-1</v>
      </c>
      <c r="AV256" t="str">
        <f t="shared" ca="1" si="68"/>
        <v>88536,212170,-1,-1,-1,-1,-1,-1,-1,-1,-1,-1,-1,-1,-1,-1,-1,-1,-1,-1,-1,-1,-1,-1,-1</v>
      </c>
      <c r="AW256" t="str">
        <f t="shared" ca="1" si="68"/>
        <v>88536,212170,-1,-1,-1,-1,-1,-1,-1,-1,-1,-1,-1,-1,-1,-1,-1,-1,-1,-1,-1,-1,-1,-1,-1,-1</v>
      </c>
      <c r="AX256" t="str">
        <f t="shared" ca="1" si="68"/>
        <v>88536,212170,-1,-1,-1,-1,-1,-1,-1,-1,-1,-1,-1,-1,-1,-1,-1,-1,-1,-1,-1,-1,-1,-1,-1,-1,-1</v>
      </c>
      <c r="AY256" t="str">
        <f t="shared" ca="1" si="68"/>
        <v>88536,212170,-1,-1,-1,-1,-1,-1,-1,-1,-1,-1,-1,-1,-1,-1,-1,-1,-1,-1,-1,-1,-1,-1,-1,-1,-1,-1</v>
      </c>
      <c r="AZ256" t="str">
        <f t="shared" ca="1" si="68"/>
        <v>88536,212170,-1,-1,-1,-1,-1,-1,-1,-1,-1,-1,-1,-1,-1,-1,-1,-1,-1,-1,-1,-1,-1,-1,-1,-1,-1,-1,-1</v>
      </c>
      <c r="BA256" t="str">
        <f t="shared" ca="1" si="68"/>
        <v>88536,212170,-1,-1,-1,-1,-1,-1,-1,-1,-1,-1,-1,-1,-1,-1,-1,-1,-1,-1,-1,-1,-1,-1,-1,-1,-1,-1,-1,-1</v>
      </c>
      <c r="BB256" t="str">
        <f t="shared" ca="1" si="68"/>
        <v>88536,212170,-1,-1,-1,-1,-1,-1,-1,-1,-1,-1,-1,-1,-1,-1,-1,-1,-1,-1,-1,-1,-1,-1,-1,-1,-1,-1,-1,-1,-1</v>
      </c>
      <c r="BC256" t="str">
        <f t="shared" ca="1" si="68"/>
        <v>88536,212170,-1,-1,-1,-1,-1,-1,-1,-1,-1,-1,-1,-1,-1,-1,-1,-1,-1,-1,-1,-1,-1,-1,-1,-1,-1,-1,-1,-1,-1,-1</v>
      </c>
      <c r="BD256" t="str">
        <f t="shared" ca="1" si="68"/>
        <v>88536,212170,-1,-1,-1,-1,-1,-1,-1,-1,-1,-1,-1,-1,-1,-1,-1,-1,-1,-1,-1,-1,-1,-1,-1,-1,-1,-1,-1,-1,-1,-1,-1</v>
      </c>
      <c r="BE256" t="str">
        <f t="shared" ca="1" si="68"/>
        <v>88536,212170,-1,-1,-1,-1,-1,-1,-1,-1,-1,-1,-1,-1,-1,-1,-1,-1,-1,-1,-1,-1,-1,-1,-1,-1,-1,-1,-1,-1,-1,-1,-1,-1</v>
      </c>
      <c r="BF256" t="str">
        <f t="shared" ca="1" si="68"/>
        <v>88536,212170,-1,-1,-1,-1,-1,-1,-1,-1,-1,-1,-1,-1,-1,-1,-1,-1,-1,-1,-1,-1,-1,-1,-1,-1,-1,-1,-1,-1,-1,-1,-1,-1,-1</v>
      </c>
      <c r="BG256" t="str">
        <f t="shared" ca="1" si="68"/>
        <v>88536,212170,-1,-1,-1,-1,-1,-1,-1,-1,-1,-1,-1,-1,-1,-1,-1,-1,-1,-1,-1,-1,-1,-1,-1,-1,-1,-1,-1,-1,-1,-1,-1,-1,-1,-1</v>
      </c>
      <c r="BH256" t="str">
        <f t="shared" ca="1" si="68"/>
        <v>88536,212170,-1,-1,-1,-1,-1,-1,-1,-1,-1,-1,-1,-1,-1,-1,-1,-1,-1,-1,-1,-1,-1,-1,-1,-1,-1,-1,-1,-1,-1,-1,-1,-1,-1,-1,-1</v>
      </c>
      <c r="BI256" t="str">
        <f t="shared" ca="1" si="68"/>
        <v>88536,212170,-1,-1,-1,-1,-1,-1,-1,-1,-1,-1,-1,-1,-1,-1,-1,-1,-1,-1,-1,-1,-1,-1,-1,-1,-1,-1,-1,-1,-1,-1,-1,-1,-1,-1,-1,-1</v>
      </c>
      <c r="BJ256" t="str">
        <f t="shared" ca="1" si="68"/>
        <v>88536,212170,-1,-1,-1,-1,-1,-1,-1,-1,-1,-1,-1,-1,-1,-1,-1,-1,-1,-1,-1,-1,-1,-1,-1,-1,-1,-1,-1,-1,-1,-1,-1,-1,-1,-1,-1,-1,-1</v>
      </c>
      <c r="BK256" t="str">
        <f t="shared" ca="1" si="68"/>
        <v>88536,212170,-1,-1,-1,-1,-1,-1,-1,-1,-1,-1,-1,-1,-1,-1,-1,-1,-1,-1,-1,-1,-1,-1,-1,-1,-1,-1,-1,-1,-1,-1,-1,-1,-1,-1,-1,-1,-1,-1</v>
      </c>
      <c r="BL256" t="str">
        <f t="shared" ca="1" si="68"/>
        <v>88536,212170,-1,-1,-1,-1,-1,-1,-1,-1,-1,-1,-1,-1,-1,-1,-1,-1,-1,-1,-1,-1,-1,-1,-1,-1,-1,-1,-1,-1,-1,-1,-1,-1,-1,-1,-1,-1,-1,-1,-1</v>
      </c>
      <c r="BM256" t="str">
        <f t="shared" ca="1" si="68"/>
        <v>88536,212170,-1,-1,-1,-1,-1,-1,-1,-1,-1,-1,-1,-1,-1,-1,-1,-1,-1,-1,-1,-1,-1,-1,-1,-1,-1,-1,-1,-1,-1,-1,-1,-1,-1,-1,-1,-1,-1,-1,-1,-1</v>
      </c>
      <c r="BN256" t="str">
        <f t="shared" ca="1" si="68"/>
        <v>88536,212170,-1,-1,-1,-1,-1,-1,-1,-1,-1,-1,-1,-1,-1,-1,-1,-1,-1,-1,-1,-1,-1,-1,-1,-1,-1,-1,-1,-1,-1,-1,-1,-1,-1,-1,-1,-1,-1,-1,-1,-1,-1</v>
      </c>
      <c r="BO256" t="str">
        <f t="shared" ca="1" si="68"/>
        <v>88536,212170,-1,-1,-1,-1,-1,-1,-1,-1,-1,-1,-1,-1,-1,-1,-1,-1,-1,-1,-1,-1,-1,-1,-1,-1,-1,-1,-1,-1,-1,-1,-1,-1,-1,-1,-1,-1,-1,-1,-1,-1,-1,-1</v>
      </c>
      <c r="BP256" t="str">
        <f t="shared" ca="1" si="68"/>
        <v>88536,212170,-1,-1,-1,-1,-1,-1,-1,-1,-1,-1,-1,-1,-1,-1,-1,-1,-1,-1,-1,-1,-1,-1,-1,-1,-1,-1,-1,-1,-1,-1,-1,-1,-1,-1,-1,-1,-1,-1,-1,-1,-1,-1,-1</v>
      </c>
      <c r="BQ256" t="str">
        <f t="shared" ca="1" si="68"/>
        <v>88536,212170,-1,-1,-1,-1,-1,-1,-1,-1,-1,-1,-1,-1,-1,-1,-1,-1,-1,-1,-1,-1,-1,-1,-1,-1,-1,-1,-1,-1,-1,-1,-1,-1,-1,-1,-1,-1,-1,-1,-1,-1,-1,-1,-1,-1</v>
      </c>
      <c r="BR256" t="str">
        <f t="shared" ca="1" si="68"/>
        <v>88536,212170,-1,-1,-1,-1,-1,-1,-1,-1,-1,-1,-1,-1,-1,-1,-1,-1,-1,-1,-1,-1,-1,-1,-1,-1,-1,-1,-1,-1,-1,-1,-1,-1,-1,-1,-1,-1,-1,-1,-1,-1,-1,-1,-1,-1,-1</v>
      </c>
      <c r="BS256" t="str">
        <f t="shared" ca="1" si="68"/>
        <v>88536,212170,-1,-1,-1,-1,-1,-1,-1,-1,-1,-1,-1,-1,-1,-1,-1,-1,-1,-1,-1,-1,-1,-1,-1,-1,-1,-1,-1,-1,-1,-1,-1,-1,-1,-1,-1,-1,-1,-1,-1,-1,-1,-1,-1,-1,-1,-1</v>
      </c>
      <c r="BT256" t="str">
        <f t="shared" ca="1" si="68"/>
        <v>88536,212170,-1,-1,-1,-1,-1,-1,-1,-1,-1,-1,-1,-1,-1,-1,-1,-1,-1,-1,-1,-1,-1,-1,-1,-1,-1,-1,-1,-1,-1,-1,-1,-1,-1,-1,-1,-1,-1,-1,-1,-1,-1,-1,-1,-1,-1,-1,-1</v>
      </c>
      <c r="BU256" t="str">
        <f t="shared" ca="1" si="68"/>
        <v>88536,212170,-1,-1,-1,-1,-1,-1,-1,-1,-1,-1,-1,-1,-1,-1,-1,-1,-1,-1,-1,-1,-1,-1,-1,-1,-1,-1,-1,-1,-1,-1,-1,-1,-1,-1,-1,-1,-1,-1,-1,-1,-1,-1,-1,-1,-1,-1,-1,-1</v>
      </c>
      <c r="BV256" t="str">
        <f t="shared" ca="1" si="68"/>
        <v>88536,212170,-1,-1,-1,-1,-1,-1,-1,-1,-1,-1,-1,-1,-1,-1,-1,-1,-1,-1,-1,-1,-1,-1,-1,-1,-1,-1,-1,-1,-1,-1,-1,-1,-1,-1,-1,-1,-1,-1,-1,-1,-1,-1,-1,-1,-1,-1,-1,-1,-1</v>
      </c>
      <c r="BW256" t="str">
        <f t="shared" ca="1" si="68"/>
        <v>88536,212170,-1,-1,-1,-1,-1,-1,-1,-1,-1,-1,-1,-1,-1,-1,-1,-1,-1,-1,-1,-1,-1,-1,-1,-1,-1,-1,-1,-1,-1,-1,-1,-1,-1,-1,-1,-1,-1,-1,-1,-1,-1,-1,-1,-1,-1,-1,-1,-1,-1,-1</v>
      </c>
      <c r="BX256" t="str">
        <f t="shared" ca="1" si="68"/>
        <v>88536,212170,-1,-1,-1,-1,-1,-1,-1,-1,-1,-1,-1,-1,-1,-1,-1,-1,-1,-1,-1,-1,-1,-1,-1,-1,-1,-1,-1,-1,-1,-1,-1,-1,-1,-1,-1,-1,-1,-1,-1,-1,-1,-1,-1,-1,-1,-1,-1,-1,-1,-1,-1</v>
      </c>
      <c r="BY256" t="str">
        <f t="shared" ca="1" si="68"/>
        <v>88536,212170,-1,-1,-1,-1,-1,-1,-1,-1,-1,-1,-1,-1,-1,-1,-1,-1,-1,-1,-1,-1,-1,-1,-1,-1,-1,-1,-1,-1,-1,-1,-1,-1,-1,-1,-1,-1,-1,-1,-1,-1,-1,-1,-1,-1,-1,-1,-1,-1,-1,-1,-1,-1</v>
      </c>
      <c r="BZ256" t="str">
        <f t="shared" ca="1" si="68"/>
        <v>88536,212170,-1,-1,-1,-1,-1,-1,-1,-1,-1,-1,-1,-1,-1,-1,-1,-1,-1,-1,-1,-1,-1,-1,-1,-1,-1,-1,-1,-1,-1,-1,-1,-1,-1,-1,-1,-1,-1,-1,-1,-1,-1,-1,-1,-1,-1,-1,-1,-1,-1,-1,-1,-1,-1</v>
      </c>
      <c r="CA256" t="str">
        <f t="shared" ca="1" si="68"/>
        <v>88536,212170,-1,-1,-1,-1,-1,-1,-1,-1,-1,-1,-1,-1,-1,-1,-1,-1,-1,-1,-1,-1,-1,-1,-1,-1,-1,-1,-1,-1,-1,-1,-1,-1,-1,-1,-1,-1,-1,-1,-1,-1,-1,-1,-1,-1,-1,-1,-1,-1,-1,-1,-1,-1,-1,-1</v>
      </c>
      <c r="CB256" t="str">
        <f t="shared" ca="1" si="68"/>
        <v>88536,212170,-1,-1,-1,-1,-1,-1,-1,-1,-1,-1,-1,-1,-1,-1,-1,-1,-1,-1,-1,-1,-1,-1,-1,-1,-1,-1,-1,-1,-1,-1,-1,-1,-1,-1,-1,-1,-1,-1,-1,-1,-1,-1,-1,-1,-1,-1,-1,-1,-1,-1,-1,-1,-1,-1,-1</v>
      </c>
      <c r="CC256" t="str">
        <f t="shared" ca="1" si="68"/>
        <v>88536,212170,-1,-1,-1,-1,-1,-1,-1,-1,-1,-1,-1,-1,-1,-1,-1,-1,-1,-1,-1,-1,-1,-1,-1,-1,-1,-1,-1,-1,-1,-1,-1,-1,-1,-1,-1,-1,-1,-1,-1,-1,-1,-1,-1,-1,-1,-1,-1,-1,-1,-1,-1,-1,-1,-1,-1,-1</v>
      </c>
      <c r="CD256" t="str">
        <f t="shared" ca="1" si="68"/>
        <v>88536,212170,-1,-1,-1,-1,-1,-1,-1,-1,-1,-1,-1,-1,-1,-1,-1,-1,-1,-1,-1,-1,-1,-1,-1,-1,-1,-1,-1,-1,-1,-1,-1,-1,-1,-1,-1,-1,-1,-1,-1,-1,-1,-1,-1,-1,-1,-1,-1,-1,-1,-1,-1,-1,-1,-1,-1,-1,-1</v>
      </c>
      <c r="CE256" t="str">
        <f t="shared" ca="1" si="68"/>
        <v>88536,212170,-1,-1,-1,-1,-1,-1,-1,-1,-1,-1,-1,-1,-1,-1,-1,-1,-1,-1,-1,-1,-1,-1,-1,-1,-1,-1,-1,-1,-1,-1,-1,-1,-1,-1,-1,-1,-1,-1,-1,-1,-1,-1,-1,-1,-1,-1,-1,-1,-1,-1,-1,-1,-1,-1,-1,-1,-1,-1</v>
      </c>
      <c r="CF256" t="str">
        <f t="shared" ca="1" si="68"/>
        <v>88536,212170,-1,-1,-1,-1,-1,-1,-1,-1,-1,-1,-1,-1,-1,-1,-1,-1,-1,-1,-1,-1,-1,-1,-1,-1,-1,-1,-1,-1,-1,-1,-1,-1,-1,-1,-1,-1,-1,-1,-1,-1,-1,-1,-1,-1,-1,-1,-1,-1,-1,-1,-1,-1,-1,-1,-1,-1,-1,-1,-1</v>
      </c>
      <c r="CG256" t="str">
        <f t="shared" ca="1" si="68"/>
        <v>88536,212170,-1,-1,-1,-1,-1,-1,-1,-1,-1,-1,-1,-1,-1,-1,-1,-1,-1,-1,-1,-1,-1,-1,-1,-1,-1,-1,-1,-1,-1,-1,-1,-1,-1,-1,-1,-1,-1,-1,-1,-1,-1,-1,-1,-1,-1,-1,-1,-1,-1,-1,-1,-1,-1,-1,-1,-1,-1,-1,-1,-1</v>
      </c>
      <c r="CH256" t="str">
        <f t="shared" ca="1" si="68"/>
        <v>88536,212170,-1,-1,-1,-1,-1,-1,-1,-1,-1,-1,-1,-1,-1,-1,-1,-1,-1,-1,-1,-1,-1,-1,-1,-1,-1,-1,-1,-1,-1,-1,-1,-1,-1,-1,-1,-1,-1,-1,-1,-1,-1,-1,-1,-1,-1,-1,-1,-1,-1,-1,-1,-1,-1,-1,-1,-1,-1,-1,-1,-1,-1</v>
      </c>
      <c r="CI256" t="str">
        <f t="shared" ca="1" si="68"/>
        <v>88536,212170,-1,-1,-1,-1,-1,-1,-1,-1,-1,-1,-1,-1,-1,-1,-1,-1,-1,-1,-1,-1,-1,-1,-1,-1,-1,-1,-1,-1,-1,-1,-1,-1,-1,-1,-1,-1,-1,-1,-1,-1,-1,-1,-1,-1,-1,-1,-1,-1,-1,-1,-1,-1,-1,-1,-1,-1,-1,-1,-1,-1,-1,-1</v>
      </c>
    </row>
    <row r="257" spans="24:87" x14ac:dyDescent="0.25">
      <c r="X257" t="str">
        <f>IndexTable!C41</f>
        <v>Soul</v>
      </c>
      <c r="Y257" t="str">
        <f t="shared" ca="1" si="58"/>
        <v>96910,217724</v>
      </c>
      <c r="Z257" t="str">
        <f t="shared" ca="1" si="59"/>
        <v>96910,217724,160068</v>
      </c>
      <c r="AA257" t="str">
        <f t="shared" ca="1" si="68"/>
        <v>96910,217724,160068,1313539</v>
      </c>
      <c r="AB257" t="str">
        <f t="shared" ca="1" si="68"/>
        <v>96910,217724,160068,1313539,1184491</v>
      </c>
      <c r="AC257" t="str">
        <f t="shared" ca="1" si="68"/>
        <v>96910,217724,160068,1313539,1184491,1212327</v>
      </c>
      <c r="AD257" t="str">
        <f t="shared" ca="1" si="68"/>
        <v>96910,217724,160068,1313539,1184491,1212327,101095</v>
      </c>
      <c r="AE257" t="str">
        <f t="shared" ca="1" si="68"/>
        <v>96910,217724,160068,1313539,1184491,1212327,101095,291661</v>
      </c>
      <c r="AF257" t="str">
        <f t="shared" ca="1" si="68"/>
        <v>96910,217724,160068,1313539,1184491,1212327,101095,291661,547587</v>
      </c>
      <c r="AG257" t="str">
        <f t="shared" ca="1" si="68"/>
        <v>96910,217724,160068,1313539,1184491,1212327,101095,291661,547587,-1</v>
      </c>
      <c r="AH257" t="str">
        <f t="shared" ca="1" si="68"/>
        <v>96910,217724,160068,1313539,1184491,1212327,101095,291661,547587,-1,-1</v>
      </c>
      <c r="AI257" t="str">
        <f t="shared" ca="1" si="68"/>
        <v>96910,217724,160068,1313539,1184491,1212327,101095,291661,547587,-1,-1,-1</v>
      </c>
      <c r="AJ257" t="str">
        <f t="shared" ca="1" si="68"/>
        <v>96910,217724,160068,1313539,1184491,1212327,101095,291661,547587,-1,-1,-1,-1</v>
      </c>
      <c r="AK257" t="str">
        <f t="shared" ca="1" si="68"/>
        <v>96910,217724,160068,1313539,1184491,1212327,101095,291661,547587,-1,-1,-1,-1,-1</v>
      </c>
      <c r="AL257" t="str">
        <f t="shared" ca="1" si="68"/>
        <v>96910,217724,160068,1313539,1184491,1212327,101095,291661,547587,-1,-1,-1,-1,-1,-1</v>
      </c>
      <c r="AM257" t="str">
        <f t="shared" ca="1" si="68"/>
        <v>96910,217724,160068,1313539,1184491,1212327,101095,291661,547587,-1,-1,-1,-1,-1,-1,-1</v>
      </c>
      <c r="AN257" t="str">
        <f t="shared" ca="1" si="68"/>
        <v>96910,217724,160068,1313539,1184491,1212327,101095,291661,547587,-1,-1,-1,-1,-1,-1,-1,-1</v>
      </c>
      <c r="AO257" t="str">
        <f t="shared" ca="1" si="68"/>
        <v>96910,217724,160068,1313539,1184491,1212327,101095,291661,547587,-1,-1,-1,-1,-1,-1,-1,-1,-1</v>
      </c>
      <c r="AP257" t="str">
        <f t="shared" ca="1" si="68"/>
        <v>96910,217724,160068,1313539,1184491,1212327,101095,291661,547587,-1,-1,-1,-1,-1,-1,-1,-1,-1,-1</v>
      </c>
      <c r="AQ257" t="str">
        <f t="shared" ca="1" si="68"/>
        <v>96910,217724,160068,1313539,1184491,1212327,101095,291661,547587,-1,-1,-1,-1,-1,-1,-1,-1,-1,-1,-1</v>
      </c>
      <c r="AR257" t="str">
        <f t="shared" ca="1" si="68"/>
        <v>96910,217724,160068,1313539,1184491,1212327,101095,291661,547587,-1,-1,-1,-1,-1,-1,-1,-1,-1,-1,-1,-1</v>
      </c>
      <c r="AS257" t="str">
        <f t="shared" ca="1" si="68"/>
        <v>96910,217724,160068,1313539,1184491,1212327,101095,291661,547587,-1,-1,-1,-1,-1,-1,-1,-1,-1,-1,-1,-1,-1</v>
      </c>
      <c r="AT257" t="str">
        <f t="shared" ca="1" si="68"/>
        <v>96910,217724,160068,1313539,1184491,1212327,101095,291661,547587,-1,-1,-1,-1,-1,-1,-1,-1,-1,-1,-1,-1,-1,-1</v>
      </c>
      <c r="AU257" t="str">
        <f t="shared" ca="1" si="68"/>
        <v>96910,217724,160068,1313539,1184491,1212327,101095,291661,547587,-1,-1,-1,-1,-1,-1,-1,-1,-1,-1,-1,-1,-1,-1,-1</v>
      </c>
      <c r="AV257" t="str">
        <f t="shared" ca="1" si="68"/>
        <v>96910,217724,160068,1313539,1184491,1212327,101095,291661,547587,-1,-1,-1,-1,-1,-1,-1,-1,-1,-1,-1,-1,-1,-1,-1,-1</v>
      </c>
      <c r="AW257" t="str">
        <f t="shared" ca="1" si="68"/>
        <v>96910,217724,160068,1313539,1184491,1212327,101095,291661,547587,-1,-1,-1,-1,-1,-1,-1,-1,-1,-1,-1,-1,-1,-1,-1,-1,-1</v>
      </c>
      <c r="AX257" t="str">
        <f t="shared" ca="1" si="68"/>
        <v>96910,217724,160068,1313539,1184491,1212327,101095,291661,547587,-1,-1,-1,-1,-1,-1,-1,-1,-1,-1,-1,-1,-1,-1,-1,-1,-1,-1</v>
      </c>
      <c r="AY257" t="str">
        <f t="shared" ca="1" si="68"/>
        <v>96910,217724,160068,1313539,1184491,1212327,101095,291661,547587,-1,-1,-1,-1,-1,-1,-1,-1,-1,-1,-1,-1,-1,-1,-1,-1,-1,-1,-1</v>
      </c>
      <c r="AZ257" t="str">
        <f t="shared" ca="1" si="68"/>
        <v>96910,217724,160068,1313539,1184491,1212327,101095,291661,547587,-1,-1,-1,-1,-1,-1,-1,-1,-1,-1,-1,-1,-1,-1,-1,-1,-1,-1,-1,-1</v>
      </c>
      <c r="BA257" t="str">
        <f t="shared" ca="1" si="68"/>
        <v>96910,217724,160068,1313539,1184491,1212327,101095,291661,547587,-1,-1,-1,-1,-1,-1,-1,-1,-1,-1,-1,-1,-1,-1,-1,-1,-1,-1,-1,-1,-1</v>
      </c>
      <c r="BB257" t="str">
        <f t="shared" ca="1" si="68"/>
        <v>96910,217724,160068,1313539,1184491,1212327,101095,291661,547587,-1,-1,-1,-1,-1,-1,-1,-1,-1,-1,-1,-1,-1,-1,-1,-1,-1,-1,-1,-1,-1,-1</v>
      </c>
      <c r="BC257" t="str">
        <f t="shared" ca="1" si="68"/>
        <v>96910,217724,160068,1313539,1184491,1212327,101095,291661,547587,-1,-1,-1,-1,-1,-1,-1,-1,-1,-1,-1,-1,-1,-1,-1,-1,-1,-1,-1,-1,-1,-1,-1</v>
      </c>
      <c r="BD257" t="str">
        <f t="shared" ca="1" si="68"/>
        <v>96910,217724,160068,1313539,1184491,1212327,101095,291661,547587,-1,-1,-1,-1,-1,-1,-1,-1,-1,-1,-1,-1,-1,-1,-1,-1,-1,-1,-1,-1,-1,-1,-1,-1</v>
      </c>
      <c r="BE257" t="str">
        <f t="shared" ca="1" si="68"/>
        <v>96910,217724,160068,1313539,1184491,1212327,101095,291661,547587,-1,-1,-1,-1,-1,-1,-1,-1,-1,-1,-1,-1,-1,-1,-1,-1,-1,-1,-1,-1,-1,-1,-1,-1,-1</v>
      </c>
      <c r="BF257" t="str">
        <f t="shared" ca="1" si="68"/>
        <v>96910,217724,160068,1313539,1184491,1212327,101095,291661,547587,-1,-1,-1,-1,-1,-1,-1,-1,-1,-1,-1,-1,-1,-1,-1,-1,-1,-1,-1,-1,-1,-1,-1,-1,-1,-1</v>
      </c>
      <c r="BG257" t="str">
        <f t="shared" ca="1" si="68"/>
        <v>96910,217724,160068,1313539,1184491,1212327,101095,291661,547587,-1,-1,-1,-1,-1,-1,-1,-1,-1,-1,-1,-1,-1,-1,-1,-1,-1,-1,-1,-1,-1,-1,-1,-1,-1,-1,-1</v>
      </c>
      <c r="BH257" t="str">
        <f t="shared" ca="1" si="68"/>
        <v>96910,217724,160068,1313539,1184491,1212327,101095,291661,547587,-1,-1,-1,-1,-1,-1,-1,-1,-1,-1,-1,-1,-1,-1,-1,-1,-1,-1,-1,-1,-1,-1,-1,-1,-1,-1,-1,-1</v>
      </c>
      <c r="BI257" t="str">
        <f t="shared" ca="1" si="68"/>
        <v>96910,217724,160068,1313539,1184491,1212327,101095,291661,547587,-1,-1,-1,-1,-1,-1,-1,-1,-1,-1,-1,-1,-1,-1,-1,-1,-1,-1,-1,-1,-1,-1,-1,-1,-1,-1,-1,-1,-1</v>
      </c>
      <c r="BJ257" t="str">
        <f t="shared" ca="1" si="68"/>
        <v>96910,217724,160068,1313539,1184491,1212327,101095,291661,547587,-1,-1,-1,-1,-1,-1,-1,-1,-1,-1,-1,-1,-1,-1,-1,-1,-1,-1,-1,-1,-1,-1,-1,-1,-1,-1,-1,-1,-1,-1</v>
      </c>
      <c r="BK257" t="str">
        <f t="shared" ca="1" si="68"/>
        <v>96910,217724,160068,1313539,1184491,1212327,101095,291661,547587,-1,-1,-1,-1,-1,-1,-1,-1,-1,-1,-1,-1,-1,-1,-1,-1,-1,-1,-1,-1,-1,-1,-1,-1,-1,-1,-1,-1,-1,-1,-1</v>
      </c>
      <c r="BL257" t="str">
        <f t="shared" ca="1" si="68"/>
        <v>96910,217724,160068,1313539,1184491,1212327,101095,291661,547587,-1,-1,-1,-1,-1,-1,-1,-1,-1,-1,-1,-1,-1,-1,-1,-1,-1,-1,-1,-1,-1,-1,-1,-1,-1,-1,-1,-1,-1,-1,-1,-1</v>
      </c>
      <c r="BM257" t="str">
        <f t="shared" ca="1" si="68"/>
        <v>96910,217724,160068,1313539,1184491,1212327,101095,291661,547587,-1,-1,-1,-1,-1,-1,-1,-1,-1,-1,-1,-1,-1,-1,-1,-1,-1,-1,-1,-1,-1,-1,-1,-1,-1,-1,-1,-1,-1,-1,-1,-1,-1</v>
      </c>
      <c r="BN257" t="str">
        <f t="shared" ca="1" si="68"/>
        <v>96910,217724,160068,1313539,1184491,1212327,101095,291661,547587,-1,-1,-1,-1,-1,-1,-1,-1,-1,-1,-1,-1,-1,-1,-1,-1,-1,-1,-1,-1,-1,-1,-1,-1,-1,-1,-1,-1,-1,-1,-1,-1,-1,-1</v>
      </c>
      <c r="BO257" t="str">
        <f t="shared" ca="1" si="68"/>
        <v>96910,217724,160068,1313539,1184491,1212327,101095,291661,547587,-1,-1,-1,-1,-1,-1,-1,-1,-1,-1,-1,-1,-1,-1,-1,-1,-1,-1,-1,-1,-1,-1,-1,-1,-1,-1,-1,-1,-1,-1,-1,-1,-1,-1,-1</v>
      </c>
      <c r="BP257" t="str">
        <f t="shared" ca="1" si="68"/>
        <v>96910,217724,160068,1313539,1184491,1212327,101095,291661,547587,-1,-1,-1,-1,-1,-1,-1,-1,-1,-1,-1,-1,-1,-1,-1,-1,-1,-1,-1,-1,-1,-1,-1,-1,-1,-1,-1,-1,-1,-1,-1,-1,-1,-1,-1,-1</v>
      </c>
      <c r="BQ257" t="str">
        <f t="shared" ca="1" si="68"/>
        <v>96910,217724,160068,1313539,1184491,1212327,101095,291661,547587,-1,-1,-1,-1,-1,-1,-1,-1,-1,-1,-1,-1,-1,-1,-1,-1,-1,-1,-1,-1,-1,-1,-1,-1,-1,-1,-1,-1,-1,-1,-1,-1,-1,-1,-1,-1,-1</v>
      </c>
      <c r="BR257" t="str">
        <f t="shared" ca="1" si="68"/>
        <v>96910,217724,160068,1313539,1184491,1212327,101095,291661,547587,-1,-1,-1,-1,-1,-1,-1,-1,-1,-1,-1,-1,-1,-1,-1,-1,-1,-1,-1,-1,-1,-1,-1,-1,-1,-1,-1,-1,-1,-1,-1,-1,-1,-1,-1,-1,-1,-1</v>
      </c>
      <c r="BS257" t="str">
        <f t="shared" ca="1" si="68"/>
        <v>96910,217724,160068,1313539,1184491,1212327,101095,291661,547587,-1,-1,-1,-1,-1,-1,-1,-1,-1,-1,-1,-1,-1,-1,-1,-1,-1,-1,-1,-1,-1,-1,-1,-1,-1,-1,-1,-1,-1,-1,-1,-1,-1,-1,-1,-1,-1,-1,-1</v>
      </c>
      <c r="BT257" t="str">
        <f t="shared" ca="1" si="68"/>
        <v>96910,217724,160068,1313539,1184491,1212327,101095,291661,547587,-1,-1,-1,-1,-1,-1,-1,-1,-1,-1,-1,-1,-1,-1,-1,-1,-1,-1,-1,-1,-1,-1,-1,-1,-1,-1,-1,-1,-1,-1,-1,-1,-1,-1,-1,-1,-1,-1,-1,-1</v>
      </c>
      <c r="BU257" t="str">
        <f t="shared" ca="1" si="68"/>
        <v>96910,217724,160068,1313539,1184491,1212327,101095,291661,547587,-1,-1,-1,-1,-1,-1,-1,-1,-1,-1,-1,-1,-1,-1,-1,-1,-1,-1,-1,-1,-1,-1,-1,-1,-1,-1,-1,-1,-1,-1,-1,-1,-1,-1,-1,-1,-1,-1,-1,-1,-1</v>
      </c>
      <c r="BV257" t="str">
        <f t="shared" ca="1" si="68"/>
        <v>96910,217724,160068,1313539,1184491,1212327,101095,291661,547587,-1,-1,-1,-1,-1,-1,-1,-1,-1,-1,-1,-1,-1,-1,-1,-1,-1,-1,-1,-1,-1,-1,-1,-1,-1,-1,-1,-1,-1,-1,-1,-1,-1,-1,-1,-1,-1,-1,-1,-1,-1,-1</v>
      </c>
      <c r="BW257" t="str">
        <f t="shared" ca="1" si="68"/>
        <v>96910,217724,160068,1313539,1184491,1212327,101095,291661,547587,-1,-1,-1,-1,-1,-1,-1,-1,-1,-1,-1,-1,-1,-1,-1,-1,-1,-1,-1,-1,-1,-1,-1,-1,-1,-1,-1,-1,-1,-1,-1,-1,-1,-1,-1,-1,-1,-1,-1,-1,-1,-1,-1</v>
      </c>
      <c r="BX257" t="str">
        <f t="shared" ca="1" si="68"/>
        <v>96910,217724,160068,1313539,1184491,1212327,101095,291661,547587,-1,-1,-1,-1,-1,-1,-1,-1,-1,-1,-1,-1,-1,-1,-1,-1,-1,-1,-1,-1,-1,-1,-1,-1,-1,-1,-1,-1,-1,-1,-1,-1,-1,-1,-1,-1,-1,-1,-1,-1,-1,-1,-1,-1</v>
      </c>
      <c r="BY257" t="str">
        <f t="shared" ca="1" si="68"/>
        <v>96910,217724,160068,1313539,1184491,1212327,101095,291661,547587,-1,-1,-1,-1,-1,-1,-1,-1,-1,-1,-1,-1,-1,-1,-1,-1,-1,-1,-1,-1,-1,-1,-1,-1,-1,-1,-1,-1,-1,-1,-1,-1,-1,-1,-1,-1,-1,-1,-1,-1,-1,-1,-1,-1,-1</v>
      </c>
      <c r="BZ257" t="str">
        <f t="shared" ca="1" si="68"/>
        <v>96910,217724,160068,1313539,1184491,1212327,101095,291661,547587,-1,-1,-1,-1,-1,-1,-1,-1,-1,-1,-1,-1,-1,-1,-1,-1,-1,-1,-1,-1,-1,-1,-1,-1,-1,-1,-1,-1,-1,-1,-1,-1,-1,-1,-1,-1,-1,-1,-1,-1,-1,-1,-1,-1,-1,-1</v>
      </c>
      <c r="CA257" t="str">
        <f t="shared" ca="1" si="68"/>
        <v>96910,217724,160068,1313539,1184491,1212327,101095,291661,547587,-1,-1,-1,-1,-1,-1,-1,-1,-1,-1,-1,-1,-1,-1,-1,-1,-1,-1,-1,-1,-1,-1,-1,-1,-1,-1,-1,-1,-1,-1,-1,-1,-1,-1,-1,-1,-1,-1,-1,-1,-1,-1,-1,-1,-1,-1,-1</v>
      </c>
      <c r="CB257" t="str">
        <f t="shared" ca="1" si="68"/>
        <v>96910,217724,160068,1313539,1184491,1212327,101095,291661,547587,-1,-1,-1,-1,-1,-1,-1,-1,-1,-1,-1,-1,-1,-1,-1,-1,-1,-1,-1,-1,-1,-1,-1,-1,-1,-1,-1,-1,-1,-1,-1,-1,-1,-1,-1,-1,-1,-1,-1,-1,-1,-1,-1,-1,-1,-1,-1,-1</v>
      </c>
      <c r="CC257" t="str">
        <f t="shared" ca="1" si="68"/>
        <v>96910,217724,160068,1313539,1184491,1212327,101095,291661,547587,-1,-1,-1,-1,-1,-1,-1,-1,-1,-1,-1,-1,-1,-1,-1,-1,-1,-1,-1,-1,-1,-1,-1,-1,-1,-1,-1,-1,-1,-1,-1,-1,-1,-1,-1,-1,-1,-1,-1,-1,-1,-1,-1,-1,-1,-1,-1,-1,-1</v>
      </c>
      <c r="CD257" t="str">
        <f t="shared" ca="1" si="68"/>
        <v>96910,217724,160068,1313539,1184491,1212327,101095,291661,547587,-1,-1,-1,-1,-1,-1,-1,-1,-1,-1,-1,-1,-1,-1,-1,-1,-1,-1,-1,-1,-1,-1,-1,-1,-1,-1,-1,-1,-1,-1,-1,-1,-1,-1,-1,-1,-1,-1,-1,-1,-1,-1,-1,-1,-1,-1,-1,-1,-1,-1</v>
      </c>
      <c r="CE257" t="str">
        <f t="shared" ca="1" si="68"/>
        <v>96910,217724,160068,1313539,1184491,1212327,101095,291661,547587,-1,-1,-1,-1,-1,-1,-1,-1,-1,-1,-1,-1,-1,-1,-1,-1,-1,-1,-1,-1,-1,-1,-1,-1,-1,-1,-1,-1,-1,-1,-1,-1,-1,-1,-1,-1,-1,-1,-1,-1,-1,-1,-1,-1,-1,-1,-1,-1,-1,-1,-1</v>
      </c>
      <c r="CF257" t="str">
        <f t="shared" ca="1" si="68"/>
        <v>96910,217724,160068,1313539,1184491,1212327,101095,291661,547587,-1,-1,-1,-1,-1,-1,-1,-1,-1,-1,-1,-1,-1,-1,-1,-1,-1,-1,-1,-1,-1,-1,-1,-1,-1,-1,-1,-1,-1,-1,-1,-1,-1,-1,-1,-1,-1,-1,-1,-1,-1,-1,-1,-1,-1,-1,-1,-1,-1,-1,-1,-1</v>
      </c>
      <c r="CG257" t="str">
        <f t="shared" ca="1" si="68"/>
        <v>96910,217724,160068,1313539,1184491,1212327,101095,291661,547587,-1,-1,-1,-1,-1,-1,-1,-1,-1,-1,-1,-1,-1,-1,-1,-1,-1,-1,-1,-1,-1,-1,-1,-1,-1,-1,-1,-1,-1,-1,-1,-1,-1,-1,-1,-1,-1,-1,-1,-1,-1,-1,-1,-1,-1,-1,-1,-1,-1,-1,-1,-1,-1</v>
      </c>
      <c r="CH257" t="str">
        <f t="shared" ca="1" si="68"/>
        <v>96910,217724,160068,1313539,1184491,1212327,101095,291661,547587,-1,-1,-1,-1,-1,-1,-1,-1,-1,-1,-1,-1,-1,-1,-1,-1,-1,-1,-1,-1,-1,-1,-1,-1,-1,-1,-1,-1,-1,-1,-1,-1,-1,-1,-1,-1,-1,-1,-1,-1,-1,-1,-1,-1,-1,-1,-1,-1,-1,-1,-1,-1,-1,-1</v>
      </c>
      <c r="CI257" t="str">
        <f t="shared" ca="1" si="68"/>
        <v>96910,217724,160068,1313539,1184491,1212327,101095,291661,547587,-1,-1,-1,-1,-1,-1,-1,-1,-1,-1,-1,-1,-1,-1,-1,-1,-1,-1,-1,-1,-1,-1,-1,-1,-1,-1,-1,-1,-1,-1,-1,-1,-1,-1,-1,-1,-1,-1,-1,-1,-1,-1,-1,-1,-1,-1,-1,-1,-1,-1,-1,-1,-1,-1,-1</v>
      </c>
    </row>
    <row r="258" spans="24:87" x14ac:dyDescent="0.25">
      <c r="X258" t="str">
        <f>IndexTable!C42</f>
        <v>Stamina</v>
      </c>
      <c r="Y258" t="str">
        <f t="shared" ca="1" si="58"/>
        <v>223749,-1</v>
      </c>
      <c r="Z258" t="str">
        <f t="shared" ca="1" si="59"/>
        <v>223749,-1,-1</v>
      </c>
      <c r="AA258" t="str">
        <f t="shared" ca="1" si="68"/>
        <v>223749,-1,-1,-1</v>
      </c>
      <c r="AB258" t="str">
        <f t="shared" ca="1" si="68"/>
        <v>223749,-1,-1,-1,-1</v>
      </c>
      <c r="AC258" t="str">
        <f t="shared" ca="1" si="68"/>
        <v>223749,-1,-1,-1,-1,-1</v>
      </c>
      <c r="AD258" t="str">
        <f t="shared" ca="1" si="68"/>
        <v>223749,-1,-1,-1,-1,-1,-1</v>
      </c>
      <c r="AE258" t="str">
        <f t="shared" ca="1" si="68"/>
        <v>223749,-1,-1,-1,-1,-1,-1,-1</v>
      </c>
      <c r="AF258" t="str">
        <f t="shared" ca="1" si="68"/>
        <v>223749,-1,-1,-1,-1,-1,-1,-1,-1</v>
      </c>
      <c r="AG258" t="str">
        <f t="shared" ca="1" si="68"/>
        <v>223749,-1,-1,-1,-1,-1,-1,-1,-1,-1</v>
      </c>
      <c r="AH258" t="str">
        <f t="shared" ca="1" si="68"/>
        <v>223749,-1,-1,-1,-1,-1,-1,-1,-1,-1,-1</v>
      </c>
      <c r="AI258" t="str">
        <f t="shared" ca="1" si="68"/>
        <v>223749,-1,-1,-1,-1,-1,-1,-1,-1,-1,-1,-1</v>
      </c>
      <c r="AJ258" t="str">
        <f t="shared" ca="1" si="68"/>
        <v>223749,-1,-1,-1,-1,-1,-1,-1,-1,-1,-1,-1,-1</v>
      </c>
      <c r="AK258" t="str">
        <f t="shared" ca="1" si="68"/>
        <v>223749,-1,-1,-1,-1,-1,-1,-1,-1,-1,-1,-1,-1,-1</v>
      </c>
      <c r="AL258" t="str">
        <f t="shared" ca="1" si="68"/>
        <v>223749,-1,-1,-1,-1,-1,-1,-1,-1,-1,-1,-1,-1,-1,-1</v>
      </c>
      <c r="AM258" t="str">
        <f t="shared" ca="1" si="68"/>
        <v>223749,-1,-1,-1,-1,-1,-1,-1,-1,-1,-1,-1,-1,-1,-1,-1</v>
      </c>
      <c r="AN258" t="str">
        <f t="shared" ca="1" si="68"/>
        <v>223749,-1,-1,-1,-1,-1,-1,-1,-1,-1,-1,-1,-1,-1,-1,-1,-1</v>
      </c>
      <c r="AO258" t="str">
        <f t="shared" ca="1" si="68"/>
        <v>223749,-1,-1,-1,-1,-1,-1,-1,-1,-1,-1,-1,-1,-1,-1,-1,-1,-1</v>
      </c>
      <c r="AP258" t="str">
        <f t="shared" ca="1" si="68"/>
        <v>223749,-1,-1,-1,-1,-1,-1,-1,-1,-1,-1,-1,-1,-1,-1,-1,-1,-1,-1</v>
      </c>
      <c r="AQ258" t="str">
        <f t="shared" ca="1" si="68"/>
        <v>223749,-1,-1,-1,-1,-1,-1,-1,-1,-1,-1,-1,-1,-1,-1,-1,-1,-1,-1,-1</v>
      </c>
      <c r="AR258" t="str">
        <f t="shared" ca="1" si="68"/>
        <v>223749,-1,-1,-1,-1,-1,-1,-1,-1,-1,-1,-1,-1,-1,-1,-1,-1,-1,-1,-1,-1</v>
      </c>
      <c r="AS258" t="str">
        <f t="shared" ca="1" si="68"/>
        <v>223749,-1,-1,-1,-1,-1,-1,-1,-1,-1,-1,-1,-1,-1,-1,-1,-1,-1,-1,-1,-1,-1</v>
      </c>
      <c r="AT258" t="str">
        <f t="shared" ca="1" si="68"/>
        <v>223749,-1,-1,-1,-1,-1,-1,-1,-1,-1,-1,-1,-1,-1,-1,-1,-1,-1,-1,-1,-1,-1,-1</v>
      </c>
      <c r="AU258" t="str">
        <f t="shared" ca="1" si="68"/>
        <v>223749,-1,-1,-1,-1,-1,-1,-1,-1,-1,-1,-1,-1,-1,-1,-1,-1,-1,-1,-1,-1,-1,-1,-1</v>
      </c>
      <c r="AV258" t="str">
        <f t="shared" ca="1" si="68"/>
        <v>223749,-1,-1,-1,-1,-1,-1,-1,-1,-1,-1,-1,-1,-1,-1,-1,-1,-1,-1,-1,-1,-1,-1,-1,-1</v>
      </c>
      <c r="AW258" t="str">
        <f t="shared" ca="1" si="68"/>
        <v>223749,-1,-1,-1,-1,-1,-1,-1,-1,-1,-1,-1,-1,-1,-1,-1,-1,-1,-1,-1,-1,-1,-1,-1,-1,-1</v>
      </c>
      <c r="AX258" t="str">
        <f t="shared" ca="1" si="68"/>
        <v>223749,-1,-1,-1,-1,-1,-1,-1,-1,-1,-1,-1,-1,-1,-1,-1,-1,-1,-1,-1,-1,-1,-1,-1,-1,-1,-1</v>
      </c>
      <c r="AY258" t="str">
        <f t="shared" ca="1" si="68"/>
        <v>223749,-1,-1,-1,-1,-1,-1,-1,-1,-1,-1,-1,-1,-1,-1,-1,-1,-1,-1,-1,-1,-1,-1,-1,-1,-1,-1,-1</v>
      </c>
      <c r="AZ258" t="str">
        <f t="shared" ca="1" si="68"/>
        <v>223749,-1,-1,-1,-1,-1,-1,-1,-1,-1,-1,-1,-1,-1,-1,-1,-1,-1,-1,-1,-1,-1,-1,-1,-1,-1,-1,-1,-1</v>
      </c>
      <c r="BA258" t="str">
        <f t="shared" ca="1" si="68"/>
        <v>223749,-1,-1,-1,-1,-1,-1,-1,-1,-1,-1,-1,-1,-1,-1,-1,-1,-1,-1,-1,-1,-1,-1,-1,-1,-1,-1,-1,-1,-1</v>
      </c>
      <c r="BB258" t="str">
        <f t="shared" ca="1" si="68"/>
        <v>223749,-1,-1,-1,-1,-1,-1,-1,-1,-1,-1,-1,-1,-1,-1,-1,-1,-1,-1,-1,-1,-1,-1,-1,-1,-1,-1,-1,-1,-1,-1</v>
      </c>
      <c r="BC258" t="str">
        <f t="shared" ca="1" si="68"/>
        <v>223749,-1,-1,-1,-1,-1,-1,-1,-1,-1,-1,-1,-1,-1,-1,-1,-1,-1,-1,-1,-1,-1,-1,-1,-1,-1,-1,-1,-1,-1,-1,-1</v>
      </c>
      <c r="BD258" t="str">
        <f t="shared" ca="1" si="68"/>
        <v>223749,-1,-1,-1,-1,-1,-1,-1,-1,-1,-1,-1,-1,-1,-1,-1,-1,-1,-1,-1,-1,-1,-1,-1,-1,-1,-1,-1,-1,-1,-1,-1,-1</v>
      </c>
      <c r="BE258" t="str">
        <f t="shared" ca="1" si="68"/>
        <v>223749,-1,-1,-1,-1,-1,-1,-1,-1,-1,-1,-1,-1,-1,-1,-1,-1,-1,-1,-1,-1,-1,-1,-1,-1,-1,-1,-1,-1,-1,-1,-1,-1,-1</v>
      </c>
      <c r="BF258" t="str">
        <f t="shared" ca="1" si="68"/>
        <v>223749,-1,-1,-1,-1,-1,-1,-1,-1,-1,-1,-1,-1,-1,-1,-1,-1,-1,-1,-1,-1,-1,-1,-1,-1,-1,-1,-1,-1,-1,-1,-1,-1,-1,-1</v>
      </c>
      <c r="BG258" t="str">
        <f t="shared" ca="1" si="68"/>
        <v>223749,-1,-1,-1,-1,-1,-1,-1,-1,-1,-1,-1,-1,-1,-1,-1,-1,-1,-1,-1,-1,-1,-1,-1,-1,-1,-1,-1,-1,-1,-1,-1,-1,-1,-1,-1</v>
      </c>
      <c r="BH258" t="str">
        <f t="shared" ca="1" si="68"/>
        <v>223749,-1,-1,-1,-1,-1,-1,-1,-1,-1,-1,-1,-1,-1,-1,-1,-1,-1,-1,-1,-1,-1,-1,-1,-1,-1,-1,-1,-1,-1,-1,-1,-1,-1,-1,-1,-1</v>
      </c>
      <c r="BI258" t="str">
        <f t="shared" ca="1" si="68"/>
        <v>223749,-1,-1,-1,-1,-1,-1,-1,-1,-1,-1,-1,-1,-1,-1,-1,-1,-1,-1,-1,-1,-1,-1,-1,-1,-1,-1,-1,-1,-1,-1,-1,-1,-1,-1,-1,-1,-1</v>
      </c>
      <c r="BJ258" t="str">
        <f t="shared" ca="1" si="68"/>
        <v>223749,-1,-1,-1,-1,-1,-1,-1,-1,-1,-1,-1,-1,-1,-1,-1,-1,-1,-1,-1,-1,-1,-1,-1,-1,-1,-1,-1,-1,-1,-1,-1,-1,-1,-1,-1,-1,-1,-1</v>
      </c>
      <c r="BK258" t="str">
        <f t="shared" ca="1" si="68"/>
        <v>223749,-1,-1,-1,-1,-1,-1,-1,-1,-1,-1,-1,-1,-1,-1,-1,-1,-1,-1,-1,-1,-1,-1,-1,-1,-1,-1,-1,-1,-1,-1,-1,-1,-1,-1,-1,-1,-1,-1,-1</v>
      </c>
      <c r="BL258" t="str">
        <f t="shared" ca="1" si="68"/>
        <v>223749,-1,-1,-1,-1,-1,-1,-1,-1,-1,-1,-1,-1,-1,-1,-1,-1,-1,-1,-1,-1,-1,-1,-1,-1,-1,-1,-1,-1,-1,-1,-1,-1,-1,-1,-1,-1,-1,-1,-1,-1</v>
      </c>
      <c r="BM258" t="str">
        <f t="shared" ca="1" si="68"/>
        <v>223749,-1,-1,-1,-1,-1,-1,-1,-1,-1,-1,-1,-1,-1,-1,-1,-1,-1,-1,-1,-1,-1,-1,-1,-1,-1,-1,-1,-1,-1,-1,-1,-1,-1,-1,-1,-1,-1,-1,-1,-1,-1</v>
      </c>
      <c r="BN258" t="str">
        <f t="shared" ca="1" si="68"/>
        <v>223749,-1,-1,-1,-1,-1,-1,-1,-1,-1,-1,-1,-1,-1,-1,-1,-1,-1,-1,-1,-1,-1,-1,-1,-1,-1,-1,-1,-1,-1,-1,-1,-1,-1,-1,-1,-1,-1,-1,-1,-1,-1,-1</v>
      </c>
      <c r="BO258" t="str">
        <f t="shared" ca="1" si="68"/>
        <v>223749,-1,-1,-1,-1,-1,-1,-1,-1,-1,-1,-1,-1,-1,-1,-1,-1,-1,-1,-1,-1,-1,-1,-1,-1,-1,-1,-1,-1,-1,-1,-1,-1,-1,-1,-1,-1,-1,-1,-1,-1,-1,-1,-1</v>
      </c>
      <c r="BP258" t="str">
        <f t="shared" ca="1" si="68"/>
        <v>223749,-1,-1,-1,-1,-1,-1,-1,-1,-1,-1,-1,-1,-1,-1,-1,-1,-1,-1,-1,-1,-1,-1,-1,-1,-1,-1,-1,-1,-1,-1,-1,-1,-1,-1,-1,-1,-1,-1,-1,-1,-1,-1,-1,-1</v>
      </c>
      <c r="BQ258" t="str">
        <f t="shared" ca="1" si="68"/>
        <v>223749,-1,-1,-1,-1,-1,-1,-1,-1,-1,-1,-1,-1,-1,-1,-1,-1,-1,-1,-1,-1,-1,-1,-1,-1,-1,-1,-1,-1,-1,-1,-1,-1,-1,-1,-1,-1,-1,-1,-1,-1,-1,-1,-1,-1,-1</v>
      </c>
      <c r="BR258" t="str">
        <f t="shared" ca="1" si="68"/>
        <v>223749,-1,-1,-1,-1,-1,-1,-1,-1,-1,-1,-1,-1,-1,-1,-1,-1,-1,-1,-1,-1,-1,-1,-1,-1,-1,-1,-1,-1,-1,-1,-1,-1,-1,-1,-1,-1,-1,-1,-1,-1,-1,-1,-1,-1,-1,-1</v>
      </c>
      <c r="BS258" t="str">
        <f t="shared" ca="1" si="68"/>
        <v>223749,-1,-1,-1,-1,-1,-1,-1,-1,-1,-1,-1,-1,-1,-1,-1,-1,-1,-1,-1,-1,-1,-1,-1,-1,-1,-1,-1,-1,-1,-1,-1,-1,-1,-1,-1,-1,-1,-1,-1,-1,-1,-1,-1,-1,-1,-1,-1</v>
      </c>
      <c r="BT258" t="str">
        <f t="shared" ca="1" si="68"/>
        <v>223749,-1,-1,-1,-1,-1,-1,-1,-1,-1,-1,-1,-1,-1,-1,-1,-1,-1,-1,-1,-1,-1,-1,-1,-1,-1,-1,-1,-1,-1,-1,-1,-1,-1,-1,-1,-1,-1,-1,-1,-1,-1,-1,-1,-1,-1,-1,-1,-1</v>
      </c>
      <c r="BU258" t="str">
        <f t="shared" ca="1" si="68"/>
        <v>223749,-1,-1,-1,-1,-1,-1,-1,-1,-1,-1,-1,-1,-1,-1,-1,-1,-1,-1,-1,-1,-1,-1,-1,-1,-1,-1,-1,-1,-1,-1,-1,-1,-1,-1,-1,-1,-1,-1,-1,-1,-1,-1,-1,-1,-1,-1,-1,-1,-1</v>
      </c>
      <c r="BV258" t="str">
        <f t="shared" ca="1" si="68"/>
        <v>223749,-1,-1,-1,-1,-1,-1,-1,-1,-1,-1,-1,-1,-1,-1,-1,-1,-1,-1,-1,-1,-1,-1,-1,-1,-1,-1,-1,-1,-1,-1,-1,-1,-1,-1,-1,-1,-1,-1,-1,-1,-1,-1,-1,-1,-1,-1,-1,-1,-1,-1</v>
      </c>
      <c r="BW258" t="str">
        <f t="shared" ca="1" si="68"/>
        <v>223749,-1,-1,-1,-1,-1,-1,-1,-1,-1,-1,-1,-1,-1,-1,-1,-1,-1,-1,-1,-1,-1,-1,-1,-1,-1,-1,-1,-1,-1,-1,-1,-1,-1,-1,-1,-1,-1,-1,-1,-1,-1,-1,-1,-1,-1,-1,-1,-1,-1,-1,-1</v>
      </c>
      <c r="BX258" t="str">
        <f t="shared" ca="1" si="68"/>
        <v>223749,-1,-1,-1,-1,-1,-1,-1,-1,-1,-1,-1,-1,-1,-1,-1,-1,-1,-1,-1,-1,-1,-1,-1,-1,-1,-1,-1,-1,-1,-1,-1,-1,-1,-1,-1,-1,-1,-1,-1,-1,-1,-1,-1,-1,-1,-1,-1,-1,-1,-1,-1,-1</v>
      </c>
      <c r="BY258" t="str">
        <f t="shared" ca="1" si="68"/>
        <v>223749,-1,-1,-1,-1,-1,-1,-1,-1,-1,-1,-1,-1,-1,-1,-1,-1,-1,-1,-1,-1,-1,-1,-1,-1,-1,-1,-1,-1,-1,-1,-1,-1,-1,-1,-1,-1,-1,-1,-1,-1,-1,-1,-1,-1,-1,-1,-1,-1,-1,-1,-1,-1,-1</v>
      </c>
      <c r="BZ258" t="str">
        <f t="shared" ca="1" si="68"/>
        <v>223749,-1,-1,-1,-1,-1,-1,-1,-1,-1,-1,-1,-1,-1,-1,-1,-1,-1,-1,-1,-1,-1,-1,-1,-1,-1,-1,-1,-1,-1,-1,-1,-1,-1,-1,-1,-1,-1,-1,-1,-1,-1,-1,-1,-1,-1,-1,-1,-1,-1,-1,-1,-1,-1,-1</v>
      </c>
      <c r="CA258" t="str">
        <f t="shared" ca="1" si="68"/>
        <v>223749,-1,-1,-1,-1,-1,-1,-1,-1,-1,-1,-1,-1,-1,-1,-1,-1,-1,-1,-1,-1,-1,-1,-1,-1,-1,-1,-1,-1,-1,-1,-1,-1,-1,-1,-1,-1,-1,-1,-1,-1,-1,-1,-1,-1,-1,-1,-1,-1,-1,-1,-1,-1,-1,-1,-1</v>
      </c>
      <c r="CB258" t="str">
        <f t="shared" ca="1" si="68"/>
        <v>223749,-1,-1,-1,-1,-1,-1,-1,-1,-1,-1,-1,-1,-1,-1,-1,-1,-1,-1,-1,-1,-1,-1,-1,-1,-1,-1,-1,-1,-1,-1,-1,-1,-1,-1,-1,-1,-1,-1,-1,-1,-1,-1,-1,-1,-1,-1,-1,-1,-1,-1,-1,-1,-1,-1,-1,-1</v>
      </c>
      <c r="CC258" t="str">
        <f t="shared" ca="1" si="68"/>
        <v>223749,-1,-1,-1,-1,-1,-1,-1,-1,-1,-1,-1,-1,-1,-1,-1,-1,-1,-1,-1,-1,-1,-1,-1,-1,-1,-1,-1,-1,-1,-1,-1,-1,-1,-1,-1,-1,-1,-1,-1,-1,-1,-1,-1,-1,-1,-1,-1,-1,-1,-1,-1,-1,-1,-1,-1,-1,-1</v>
      </c>
      <c r="CD258" t="str">
        <f t="shared" ca="1" si="68"/>
        <v>223749,-1,-1,-1,-1,-1,-1,-1,-1,-1,-1,-1,-1,-1,-1,-1,-1,-1,-1,-1,-1,-1,-1,-1,-1,-1,-1,-1,-1,-1,-1,-1,-1,-1,-1,-1,-1,-1,-1,-1,-1,-1,-1,-1,-1,-1,-1,-1,-1,-1,-1,-1,-1,-1,-1,-1,-1,-1,-1</v>
      </c>
      <c r="CE258" t="str">
        <f t="shared" ca="1" si="68"/>
        <v>223749,-1,-1,-1,-1,-1,-1,-1,-1,-1,-1,-1,-1,-1,-1,-1,-1,-1,-1,-1,-1,-1,-1,-1,-1,-1,-1,-1,-1,-1,-1,-1,-1,-1,-1,-1,-1,-1,-1,-1,-1,-1,-1,-1,-1,-1,-1,-1,-1,-1,-1,-1,-1,-1,-1,-1,-1,-1,-1,-1</v>
      </c>
      <c r="CF258" t="str">
        <f t="shared" ca="1" si="68"/>
        <v>223749,-1,-1,-1,-1,-1,-1,-1,-1,-1,-1,-1,-1,-1,-1,-1,-1,-1,-1,-1,-1,-1,-1,-1,-1,-1,-1,-1,-1,-1,-1,-1,-1,-1,-1,-1,-1,-1,-1,-1,-1,-1,-1,-1,-1,-1,-1,-1,-1,-1,-1,-1,-1,-1,-1,-1,-1,-1,-1,-1,-1</v>
      </c>
      <c r="CG258" t="str">
        <f t="shared" ca="1" si="68"/>
        <v>223749,-1,-1,-1,-1,-1,-1,-1,-1,-1,-1,-1,-1,-1,-1,-1,-1,-1,-1,-1,-1,-1,-1,-1,-1,-1,-1,-1,-1,-1,-1,-1,-1,-1,-1,-1,-1,-1,-1,-1,-1,-1,-1,-1,-1,-1,-1,-1,-1,-1,-1,-1,-1,-1,-1,-1,-1,-1,-1,-1,-1,-1</v>
      </c>
      <c r="CH258" t="str">
        <f t="shared" ca="1" si="68"/>
        <v>223749,-1,-1,-1,-1,-1,-1,-1,-1,-1,-1,-1,-1,-1,-1,-1,-1,-1,-1,-1,-1,-1,-1,-1,-1,-1,-1,-1,-1,-1,-1,-1,-1,-1,-1,-1,-1,-1,-1,-1,-1,-1,-1,-1,-1,-1,-1,-1,-1,-1,-1,-1,-1,-1,-1,-1,-1,-1,-1,-1,-1,-1,-1</v>
      </c>
      <c r="CI258" t="str">
        <f t="shared" ca="1" si="68"/>
        <v>223749,-1,-1,-1,-1,-1,-1,-1,-1,-1,-1,-1,-1,-1,-1,-1,-1,-1,-1,-1,-1,-1,-1,-1,-1,-1,-1,-1,-1,-1,-1,-1,-1,-1,-1,-1,-1,-1,-1,-1,-1,-1,-1,-1,-1,-1,-1,-1,-1,-1,-1,-1,-1,-1,-1,-1,-1,-1,-1,-1,-1,-1,-1,-1</v>
      </c>
    </row>
    <row r="259" spans="24:87" x14ac:dyDescent="0.25">
      <c r="X259" t="str">
        <f>IndexTable!C43</f>
        <v>Teleport</v>
      </c>
      <c r="Y259" t="str">
        <f t="shared" ca="1" si="58"/>
        <v>43752,152514</v>
      </c>
      <c r="Z259" t="str">
        <f t="shared" ca="1" si="59"/>
        <v>43752,152514,1199813</v>
      </c>
      <c r="AA259" t="str">
        <f t="shared" ca="1" si="68"/>
        <v>43752,152514,1199813,203853</v>
      </c>
      <c r="AB259" t="str">
        <f t="shared" ca="1" si="68"/>
        <v>43752,152514,1199813,203853,678357</v>
      </c>
      <c r="AC259" t="str">
        <f t="shared" ca="1" si="68"/>
        <v>43752,152514,1199813,203853,678357,600977</v>
      </c>
      <c r="AD259" t="str">
        <f t="shared" ca="1" si="68"/>
        <v>43752,152514,1199813,203853,678357,600977,184424</v>
      </c>
      <c r="AE259" t="str">
        <f t="shared" ca="1" si="68"/>
        <v>43752,152514,1199813,203853,678357,600977,184424,-1</v>
      </c>
      <c r="AF259" t="str">
        <f t="shared" ca="1" si="68"/>
        <v>43752,152514,1199813,203853,678357,600977,184424,-1,-1</v>
      </c>
      <c r="AG259" t="str">
        <f t="shared" ca="1" si="68"/>
        <v>43752,152514,1199813,203853,678357,600977,184424,-1,-1,-1</v>
      </c>
      <c r="AH259" t="str">
        <f t="shared" ca="1" si="68"/>
        <v>43752,152514,1199813,203853,678357,600977,184424,-1,-1,-1,-1</v>
      </c>
      <c r="AI259" t="str">
        <f t="shared" ca="1" si="68"/>
        <v>43752,152514,1199813,203853,678357,600977,184424,-1,-1,-1,-1,-1</v>
      </c>
      <c r="AJ259" t="str">
        <f t="shared" ca="1" si="68"/>
        <v>43752,152514,1199813,203853,678357,600977,184424,-1,-1,-1,-1,-1,-1</v>
      </c>
      <c r="AK259" t="str">
        <f t="shared" ca="1" si="68"/>
        <v>43752,152514,1199813,203853,678357,600977,184424,-1,-1,-1,-1,-1,-1,-1</v>
      </c>
      <c r="AL259" t="str">
        <f t="shared" ca="1" si="68"/>
        <v>43752,152514,1199813,203853,678357,600977,184424,-1,-1,-1,-1,-1,-1,-1,-1</v>
      </c>
      <c r="AM259" t="str">
        <f t="shared" ca="1" si="68"/>
        <v>43752,152514,1199813,203853,678357,600977,184424,-1,-1,-1,-1,-1,-1,-1,-1,-1</v>
      </c>
      <c r="AN259" t="str">
        <f t="shared" ca="1" si="68"/>
        <v>43752,152514,1199813,203853,678357,600977,184424,-1,-1,-1,-1,-1,-1,-1,-1,-1,-1</v>
      </c>
      <c r="AO259" t="str">
        <f t="shared" ca="1" si="68"/>
        <v>43752,152514,1199813,203853,678357,600977,184424,-1,-1,-1,-1,-1,-1,-1,-1,-1,-1,-1</v>
      </c>
      <c r="AP259" t="str">
        <f t="shared" ca="1" si="68"/>
        <v>43752,152514,1199813,203853,678357,600977,184424,-1,-1,-1,-1,-1,-1,-1,-1,-1,-1,-1,-1</v>
      </c>
      <c r="AQ259" t="str">
        <f t="shared" ca="1" si="68"/>
        <v>43752,152514,1199813,203853,678357,600977,184424,-1,-1,-1,-1,-1,-1,-1,-1,-1,-1,-1,-1,-1</v>
      </c>
      <c r="AR259" t="str">
        <f t="shared" ca="1" si="68"/>
        <v>43752,152514,1199813,203853,678357,600977,184424,-1,-1,-1,-1,-1,-1,-1,-1,-1,-1,-1,-1,-1,-1</v>
      </c>
      <c r="AS259" t="str">
        <f t="shared" ca="1" si="68"/>
        <v>43752,152514,1199813,203853,678357,600977,184424,-1,-1,-1,-1,-1,-1,-1,-1,-1,-1,-1,-1,-1,-1,-1</v>
      </c>
      <c r="AT259" t="str">
        <f t="shared" ca="1" si="68"/>
        <v>43752,152514,1199813,203853,678357,600977,184424,-1,-1,-1,-1,-1,-1,-1,-1,-1,-1,-1,-1,-1,-1,-1,-1</v>
      </c>
      <c r="AU259" t="str">
        <f t="shared" ca="1" si="68"/>
        <v>43752,152514,1199813,203853,678357,600977,184424,-1,-1,-1,-1,-1,-1,-1,-1,-1,-1,-1,-1,-1,-1,-1,-1,-1</v>
      </c>
      <c r="AV259" t="str">
        <f t="shared" ca="1" si="68"/>
        <v>43752,152514,1199813,203853,678357,600977,184424,-1,-1,-1,-1,-1,-1,-1,-1,-1,-1,-1,-1,-1,-1,-1,-1,-1,-1</v>
      </c>
      <c r="AW259" t="str">
        <f t="shared" ca="1" si="68"/>
        <v>43752,152514,1199813,203853,678357,600977,184424,-1,-1,-1,-1,-1,-1,-1,-1,-1,-1,-1,-1,-1,-1,-1,-1,-1,-1,-1</v>
      </c>
      <c r="AX259" t="str">
        <f t="shared" ref="AA259:CJ263" ca="1" si="69">AW259&amp;","&amp;IF(AY209=0,-1,AY209)</f>
        <v>43752,152514,1199813,203853,678357,600977,184424,-1,-1,-1,-1,-1,-1,-1,-1,-1,-1,-1,-1,-1,-1,-1,-1,-1,-1,-1,-1</v>
      </c>
      <c r="AY259" t="str">
        <f t="shared" ca="1" si="69"/>
        <v>43752,152514,1199813,203853,678357,600977,184424,-1,-1,-1,-1,-1,-1,-1,-1,-1,-1,-1,-1,-1,-1,-1,-1,-1,-1,-1,-1,-1</v>
      </c>
      <c r="AZ259" t="str">
        <f t="shared" ca="1" si="69"/>
        <v>43752,152514,1199813,203853,678357,600977,184424,-1,-1,-1,-1,-1,-1,-1,-1,-1,-1,-1,-1,-1,-1,-1,-1,-1,-1,-1,-1,-1,-1</v>
      </c>
      <c r="BA259" t="str">
        <f t="shared" ca="1" si="69"/>
        <v>43752,152514,1199813,203853,678357,600977,184424,-1,-1,-1,-1,-1,-1,-1,-1,-1,-1,-1,-1,-1,-1,-1,-1,-1,-1,-1,-1,-1,-1,-1</v>
      </c>
      <c r="BB259" t="str">
        <f t="shared" ca="1" si="69"/>
        <v>43752,152514,1199813,203853,678357,600977,184424,-1,-1,-1,-1,-1,-1,-1,-1,-1,-1,-1,-1,-1,-1,-1,-1,-1,-1,-1,-1,-1,-1,-1,-1</v>
      </c>
      <c r="BC259" t="str">
        <f t="shared" ca="1" si="69"/>
        <v>43752,152514,1199813,203853,678357,600977,184424,-1,-1,-1,-1,-1,-1,-1,-1,-1,-1,-1,-1,-1,-1,-1,-1,-1,-1,-1,-1,-1,-1,-1,-1,-1</v>
      </c>
      <c r="BD259" t="str">
        <f t="shared" ca="1" si="69"/>
        <v>43752,152514,1199813,203853,678357,600977,184424,-1,-1,-1,-1,-1,-1,-1,-1,-1,-1,-1,-1,-1,-1,-1,-1,-1,-1,-1,-1,-1,-1,-1,-1,-1,-1</v>
      </c>
      <c r="BE259" t="str">
        <f t="shared" ca="1" si="69"/>
        <v>43752,152514,1199813,203853,678357,600977,184424,-1,-1,-1,-1,-1,-1,-1,-1,-1,-1,-1,-1,-1,-1,-1,-1,-1,-1,-1,-1,-1,-1,-1,-1,-1,-1,-1</v>
      </c>
      <c r="BF259" t="str">
        <f t="shared" ca="1" si="69"/>
        <v>43752,152514,1199813,203853,678357,600977,184424,-1,-1,-1,-1,-1,-1,-1,-1,-1,-1,-1,-1,-1,-1,-1,-1,-1,-1,-1,-1,-1,-1,-1,-1,-1,-1,-1,-1</v>
      </c>
      <c r="BG259" t="str">
        <f t="shared" ca="1" si="69"/>
        <v>43752,152514,1199813,203853,678357,600977,184424,-1,-1,-1,-1,-1,-1,-1,-1,-1,-1,-1,-1,-1,-1,-1,-1,-1,-1,-1,-1,-1,-1,-1,-1,-1,-1,-1,-1,-1</v>
      </c>
      <c r="BH259" t="str">
        <f t="shared" ca="1" si="69"/>
        <v>43752,152514,1199813,203853,678357,600977,184424,-1,-1,-1,-1,-1,-1,-1,-1,-1,-1,-1,-1,-1,-1,-1,-1,-1,-1,-1,-1,-1,-1,-1,-1,-1,-1,-1,-1,-1,-1</v>
      </c>
      <c r="BI259" t="str">
        <f t="shared" ca="1" si="69"/>
        <v>43752,152514,1199813,203853,678357,600977,184424,-1,-1,-1,-1,-1,-1,-1,-1,-1,-1,-1,-1,-1,-1,-1,-1,-1,-1,-1,-1,-1,-1,-1,-1,-1,-1,-1,-1,-1,-1,-1</v>
      </c>
      <c r="BJ259" t="str">
        <f t="shared" ca="1" si="69"/>
        <v>43752,152514,1199813,203853,678357,600977,184424,-1,-1,-1,-1,-1,-1,-1,-1,-1,-1,-1,-1,-1,-1,-1,-1,-1,-1,-1,-1,-1,-1,-1,-1,-1,-1,-1,-1,-1,-1,-1,-1</v>
      </c>
      <c r="BK259" t="str">
        <f t="shared" ca="1" si="69"/>
        <v>43752,152514,1199813,203853,678357,600977,184424,-1,-1,-1,-1,-1,-1,-1,-1,-1,-1,-1,-1,-1,-1,-1,-1,-1,-1,-1,-1,-1,-1,-1,-1,-1,-1,-1,-1,-1,-1,-1,-1,-1</v>
      </c>
      <c r="BL259" t="str">
        <f t="shared" ca="1" si="69"/>
        <v>43752,152514,1199813,203853,678357,600977,184424,-1,-1,-1,-1,-1,-1,-1,-1,-1,-1,-1,-1,-1,-1,-1,-1,-1,-1,-1,-1,-1,-1,-1,-1,-1,-1,-1,-1,-1,-1,-1,-1,-1,-1</v>
      </c>
      <c r="BM259" t="str">
        <f t="shared" ca="1" si="69"/>
        <v>43752,152514,1199813,203853,678357,600977,184424,-1,-1,-1,-1,-1,-1,-1,-1,-1,-1,-1,-1,-1,-1,-1,-1,-1,-1,-1,-1,-1,-1,-1,-1,-1,-1,-1,-1,-1,-1,-1,-1,-1,-1,-1</v>
      </c>
      <c r="BN259" t="str">
        <f t="shared" ca="1" si="69"/>
        <v>43752,152514,1199813,203853,678357,600977,184424,-1,-1,-1,-1,-1,-1,-1,-1,-1,-1,-1,-1,-1,-1,-1,-1,-1,-1,-1,-1,-1,-1,-1,-1,-1,-1,-1,-1,-1,-1,-1,-1,-1,-1,-1,-1</v>
      </c>
      <c r="BO259" t="str">
        <f t="shared" ca="1" si="69"/>
        <v>43752,152514,1199813,203853,678357,600977,184424,-1,-1,-1,-1,-1,-1,-1,-1,-1,-1,-1,-1,-1,-1,-1,-1,-1,-1,-1,-1,-1,-1,-1,-1,-1,-1,-1,-1,-1,-1,-1,-1,-1,-1,-1,-1,-1</v>
      </c>
      <c r="BP259" t="str">
        <f t="shared" ca="1" si="69"/>
        <v>43752,152514,1199813,203853,678357,600977,184424,-1,-1,-1,-1,-1,-1,-1,-1,-1,-1,-1,-1,-1,-1,-1,-1,-1,-1,-1,-1,-1,-1,-1,-1,-1,-1,-1,-1,-1,-1,-1,-1,-1,-1,-1,-1,-1,-1</v>
      </c>
      <c r="BQ259" t="str">
        <f t="shared" ca="1" si="69"/>
        <v>43752,152514,1199813,203853,678357,600977,184424,-1,-1,-1,-1,-1,-1,-1,-1,-1,-1,-1,-1,-1,-1,-1,-1,-1,-1,-1,-1,-1,-1,-1,-1,-1,-1,-1,-1,-1,-1,-1,-1,-1,-1,-1,-1,-1,-1,-1</v>
      </c>
      <c r="BR259" t="str">
        <f t="shared" ca="1" si="69"/>
        <v>43752,152514,1199813,203853,678357,600977,184424,-1,-1,-1,-1,-1,-1,-1,-1,-1,-1,-1,-1,-1,-1,-1,-1,-1,-1,-1,-1,-1,-1,-1,-1,-1,-1,-1,-1,-1,-1,-1,-1,-1,-1,-1,-1,-1,-1,-1,-1</v>
      </c>
      <c r="BS259" t="str">
        <f t="shared" ca="1" si="69"/>
        <v>43752,152514,1199813,203853,678357,600977,184424,-1,-1,-1,-1,-1,-1,-1,-1,-1,-1,-1,-1,-1,-1,-1,-1,-1,-1,-1,-1,-1,-1,-1,-1,-1,-1,-1,-1,-1,-1,-1,-1,-1,-1,-1,-1,-1,-1,-1,-1,-1</v>
      </c>
      <c r="BT259" t="str">
        <f t="shared" ca="1" si="69"/>
        <v>43752,152514,1199813,203853,678357,600977,184424,-1,-1,-1,-1,-1,-1,-1,-1,-1,-1,-1,-1,-1,-1,-1,-1,-1,-1,-1,-1,-1,-1,-1,-1,-1,-1,-1,-1,-1,-1,-1,-1,-1,-1,-1,-1,-1,-1,-1,-1,-1,-1</v>
      </c>
      <c r="BU259" t="str">
        <f t="shared" ca="1" si="69"/>
        <v>43752,152514,1199813,203853,678357,600977,184424,-1,-1,-1,-1,-1,-1,-1,-1,-1,-1,-1,-1,-1,-1,-1,-1,-1,-1,-1,-1,-1,-1,-1,-1,-1,-1,-1,-1,-1,-1,-1,-1,-1,-1,-1,-1,-1,-1,-1,-1,-1,-1,-1</v>
      </c>
      <c r="BV259" t="str">
        <f t="shared" ca="1" si="69"/>
        <v>43752,152514,1199813,203853,678357,600977,184424,-1,-1,-1,-1,-1,-1,-1,-1,-1,-1,-1,-1,-1,-1,-1,-1,-1,-1,-1,-1,-1,-1,-1,-1,-1,-1,-1,-1,-1,-1,-1,-1,-1,-1,-1,-1,-1,-1,-1,-1,-1,-1,-1,-1</v>
      </c>
      <c r="BW259" t="str">
        <f t="shared" ca="1" si="69"/>
        <v>43752,152514,1199813,203853,678357,600977,184424,-1,-1,-1,-1,-1,-1,-1,-1,-1,-1,-1,-1,-1,-1,-1,-1,-1,-1,-1,-1,-1,-1,-1,-1,-1,-1,-1,-1,-1,-1,-1,-1,-1,-1,-1,-1,-1,-1,-1,-1,-1,-1,-1,-1,-1</v>
      </c>
      <c r="BX259" t="str">
        <f t="shared" ca="1" si="69"/>
        <v>43752,152514,1199813,203853,678357,600977,184424,-1,-1,-1,-1,-1,-1,-1,-1,-1,-1,-1,-1,-1,-1,-1,-1,-1,-1,-1,-1,-1,-1,-1,-1,-1,-1,-1,-1,-1,-1,-1,-1,-1,-1,-1,-1,-1,-1,-1,-1,-1,-1,-1,-1,-1,-1</v>
      </c>
      <c r="BY259" t="str">
        <f t="shared" ca="1" si="69"/>
        <v>43752,152514,1199813,203853,678357,600977,184424,-1,-1,-1,-1,-1,-1,-1,-1,-1,-1,-1,-1,-1,-1,-1,-1,-1,-1,-1,-1,-1,-1,-1,-1,-1,-1,-1,-1,-1,-1,-1,-1,-1,-1,-1,-1,-1,-1,-1,-1,-1,-1,-1,-1,-1,-1,-1</v>
      </c>
      <c r="BZ259" t="str">
        <f t="shared" ca="1" si="69"/>
        <v>43752,152514,1199813,203853,678357,600977,184424,-1,-1,-1,-1,-1,-1,-1,-1,-1,-1,-1,-1,-1,-1,-1,-1,-1,-1,-1,-1,-1,-1,-1,-1,-1,-1,-1,-1,-1,-1,-1,-1,-1,-1,-1,-1,-1,-1,-1,-1,-1,-1,-1,-1,-1,-1,-1,-1</v>
      </c>
      <c r="CA259" t="str">
        <f t="shared" ca="1" si="69"/>
        <v>43752,152514,1199813,203853,678357,600977,184424,-1,-1,-1,-1,-1,-1,-1,-1,-1,-1,-1,-1,-1,-1,-1,-1,-1,-1,-1,-1,-1,-1,-1,-1,-1,-1,-1,-1,-1,-1,-1,-1,-1,-1,-1,-1,-1,-1,-1,-1,-1,-1,-1,-1,-1,-1,-1,-1,-1</v>
      </c>
      <c r="CB259" t="str">
        <f t="shared" ca="1" si="69"/>
        <v>43752,152514,1199813,203853,678357,600977,184424,-1,-1,-1,-1,-1,-1,-1,-1,-1,-1,-1,-1,-1,-1,-1,-1,-1,-1,-1,-1,-1,-1,-1,-1,-1,-1,-1,-1,-1,-1,-1,-1,-1,-1,-1,-1,-1,-1,-1,-1,-1,-1,-1,-1,-1,-1,-1,-1,-1,-1</v>
      </c>
      <c r="CC259" t="str">
        <f t="shared" ca="1" si="69"/>
        <v>43752,152514,1199813,203853,678357,600977,184424,-1,-1,-1,-1,-1,-1,-1,-1,-1,-1,-1,-1,-1,-1,-1,-1,-1,-1,-1,-1,-1,-1,-1,-1,-1,-1,-1,-1,-1,-1,-1,-1,-1,-1,-1,-1,-1,-1,-1,-1,-1,-1,-1,-1,-1,-1,-1,-1,-1,-1,-1</v>
      </c>
      <c r="CD259" t="str">
        <f t="shared" ca="1" si="69"/>
        <v>43752,152514,1199813,203853,678357,600977,184424,-1,-1,-1,-1,-1,-1,-1,-1,-1,-1,-1,-1,-1,-1,-1,-1,-1,-1,-1,-1,-1,-1,-1,-1,-1,-1,-1,-1,-1,-1,-1,-1,-1,-1,-1,-1,-1,-1,-1,-1,-1,-1,-1,-1,-1,-1,-1,-1,-1,-1,-1,-1</v>
      </c>
      <c r="CE259" t="str">
        <f t="shared" ca="1" si="69"/>
        <v>43752,152514,1199813,203853,678357,600977,184424,-1,-1,-1,-1,-1,-1,-1,-1,-1,-1,-1,-1,-1,-1,-1,-1,-1,-1,-1,-1,-1,-1,-1,-1,-1,-1,-1,-1,-1,-1,-1,-1,-1,-1,-1,-1,-1,-1,-1,-1,-1,-1,-1,-1,-1,-1,-1,-1,-1,-1,-1,-1,-1</v>
      </c>
      <c r="CF259" t="str">
        <f t="shared" ca="1" si="69"/>
        <v>43752,152514,1199813,203853,678357,600977,184424,-1,-1,-1,-1,-1,-1,-1,-1,-1,-1,-1,-1,-1,-1,-1,-1,-1,-1,-1,-1,-1,-1,-1,-1,-1,-1,-1,-1,-1,-1,-1,-1,-1,-1,-1,-1,-1,-1,-1,-1,-1,-1,-1,-1,-1,-1,-1,-1,-1,-1,-1,-1,-1,-1</v>
      </c>
      <c r="CG259" t="str">
        <f t="shared" ca="1" si="69"/>
        <v>43752,152514,1199813,203853,678357,600977,184424,-1,-1,-1,-1,-1,-1,-1,-1,-1,-1,-1,-1,-1,-1,-1,-1,-1,-1,-1,-1,-1,-1,-1,-1,-1,-1,-1,-1,-1,-1,-1,-1,-1,-1,-1,-1,-1,-1,-1,-1,-1,-1,-1,-1,-1,-1,-1,-1,-1,-1,-1,-1,-1,-1,-1</v>
      </c>
      <c r="CH259" t="str">
        <f t="shared" ca="1" si="69"/>
        <v>43752,152514,1199813,203853,678357,600977,184424,-1,-1,-1,-1,-1,-1,-1,-1,-1,-1,-1,-1,-1,-1,-1,-1,-1,-1,-1,-1,-1,-1,-1,-1,-1,-1,-1,-1,-1,-1,-1,-1,-1,-1,-1,-1,-1,-1,-1,-1,-1,-1,-1,-1,-1,-1,-1,-1,-1,-1,-1,-1,-1,-1,-1,-1</v>
      </c>
      <c r="CI259" t="str">
        <f t="shared" ca="1" si="69"/>
        <v>43752,152514,1199813,203853,678357,600977,184424,-1,-1,-1,-1,-1,-1,-1,-1,-1,-1,-1,-1,-1,-1,-1,-1,-1,-1,-1,-1,-1,-1,-1,-1,-1,-1,-1,-1,-1,-1,-1,-1,-1,-1,-1,-1,-1,-1,-1,-1,-1,-1,-1,-1,-1,-1,-1,-1,-1,-1,-1,-1,-1,-1,-1,-1,-1</v>
      </c>
    </row>
    <row r="260" spans="24:87" x14ac:dyDescent="0.25">
      <c r="X260" t="str">
        <f>IndexTable!C44</f>
        <v>Time</v>
      </c>
      <c r="Y260" t="str">
        <f t="shared" si="58"/>
        <v>-1,-1</v>
      </c>
      <c r="Z260" t="str">
        <f t="shared" si="59"/>
        <v>-1,-1,-1</v>
      </c>
      <c r="AA260" t="str">
        <f t="shared" si="69"/>
        <v>-1,-1,-1,-1</v>
      </c>
      <c r="AB260" t="str">
        <f t="shared" si="69"/>
        <v>-1,-1,-1,-1,-1</v>
      </c>
      <c r="AC260" t="str">
        <f t="shared" si="69"/>
        <v>-1,-1,-1,-1,-1,-1</v>
      </c>
      <c r="AD260" t="str">
        <f t="shared" si="69"/>
        <v>-1,-1,-1,-1,-1,-1,-1</v>
      </c>
      <c r="AE260" t="str">
        <f t="shared" si="69"/>
        <v>-1,-1,-1,-1,-1,-1,-1,-1</v>
      </c>
      <c r="AF260" t="str">
        <f t="shared" si="69"/>
        <v>-1,-1,-1,-1,-1,-1,-1,-1,-1</v>
      </c>
      <c r="AG260" t="str">
        <f t="shared" si="69"/>
        <v>-1,-1,-1,-1,-1,-1,-1,-1,-1,-1</v>
      </c>
      <c r="AH260" t="str">
        <f t="shared" si="69"/>
        <v>-1,-1,-1,-1,-1,-1,-1,-1,-1,-1,-1</v>
      </c>
      <c r="AI260" t="str">
        <f t="shared" si="69"/>
        <v>-1,-1,-1,-1,-1,-1,-1,-1,-1,-1,-1,-1</v>
      </c>
      <c r="AJ260" t="str">
        <f t="shared" si="69"/>
        <v>-1,-1,-1,-1,-1,-1,-1,-1,-1,-1,-1,-1,-1</v>
      </c>
      <c r="AK260" t="str">
        <f t="shared" si="69"/>
        <v>-1,-1,-1,-1,-1,-1,-1,-1,-1,-1,-1,-1,-1,-1</v>
      </c>
      <c r="AL260" t="str">
        <f t="shared" si="69"/>
        <v>-1,-1,-1,-1,-1,-1,-1,-1,-1,-1,-1,-1,-1,-1,-1</v>
      </c>
      <c r="AM260" t="str">
        <f t="shared" si="69"/>
        <v>-1,-1,-1,-1,-1,-1,-1,-1,-1,-1,-1,-1,-1,-1,-1,-1</v>
      </c>
      <c r="AN260" t="str">
        <f t="shared" si="69"/>
        <v>-1,-1,-1,-1,-1,-1,-1,-1,-1,-1,-1,-1,-1,-1,-1,-1,-1</v>
      </c>
      <c r="AO260" t="str">
        <f t="shared" si="69"/>
        <v>-1,-1,-1,-1,-1,-1,-1,-1,-1,-1,-1,-1,-1,-1,-1,-1,-1,-1</v>
      </c>
      <c r="AP260" t="str">
        <f t="shared" si="69"/>
        <v>-1,-1,-1,-1,-1,-1,-1,-1,-1,-1,-1,-1,-1,-1,-1,-1,-1,-1,-1</v>
      </c>
      <c r="AQ260" t="str">
        <f t="shared" si="69"/>
        <v>-1,-1,-1,-1,-1,-1,-1,-1,-1,-1,-1,-1,-1,-1,-1,-1,-1,-1,-1,-1</v>
      </c>
      <c r="AR260" t="str">
        <f t="shared" si="69"/>
        <v>-1,-1,-1,-1,-1,-1,-1,-1,-1,-1,-1,-1,-1,-1,-1,-1,-1,-1,-1,-1,-1</v>
      </c>
      <c r="AS260" t="str">
        <f t="shared" si="69"/>
        <v>-1,-1,-1,-1,-1,-1,-1,-1,-1,-1,-1,-1,-1,-1,-1,-1,-1,-1,-1,-1,-1,-1</v>
      </c>
      <c r="AT260" t="str">
        <f t="shared" si="69"/>
        <v>-1,-1,-1,-1,-1,-1,-1,-1,-1,-1,-1,-1,-1,-1,-1,-1,-1,-1,-1,-1,-1,-1,-1</v>
      </c>
      <c r="AU260" t="str">
        <f t="shared" si="69"/>
        <v>-1,-1,-1,-1,-1,-1,-1,-1,-1,-1,-1,-1,-1,-1,-1,-1,-1,-1,-1,-1,-1,-1,-1,-1</v>
      </c>
      <c r="AV260" t="str">
        <f t="shared" si="69"/>
        <v>-1,-1,-1,-1,-1,-1,-1,-1,-1,-1,-1,-1,-1,-1,-1,-1,-1,-1,-1,-1,-1,-1,-1,-1,-1</v>
      </c>
      <c r="AW260" t="str">
        <f t="shared" si="69"/>
        <v>-1,-1,-1,-1,-1,-1,-1,-1,-1,-1,-1,-1,-1,-1,-1,-1,-1,-1,-1,-1,-1,-1,-1,-1,-1,-1</v>
      </c>
      <c r="AX260" t="str">
        <f t="shared" si="69"/>
        <v>-1,-1,-1,-1,-1,-1,-1,-1,-1,-1,-1,-1,-1,-1,-1,-1,-1,-1,-1,-1,-1,-1,-1,-1,-1,-1,-1</v>
      </c>
      <c r="AY260" t="str">
        <f t="shared" si="69"/>
        <v>-1,-1,-1,-1,-1,-1,-1,-1,-1,-1,-1,-1,-1,-1,-1,-1,-1,-1,-1,-1,-1,-1,-1,-1,-1,-1,-1,-1</v>
      </c>
      <c r="AZ260" t="str">
        <f t="shared" si="69"/>
        <v>-1,-1,-1,-1,-1,-1,-1,-1,-1,-1,-1,-1,-1,-1,-1,-1,-1,-1,-1,-1,-1,-1,-1,-1,-1,-1,-1,-1,-1</v>
      </c>
      <c r="BA260" t="str">
        <f t="shared" si="69"/>
        <v>-1,-1,-1,-1,-1,-1,-1,-1,-1,-1,-1,-1,-1,-1,-1,-1,-1,-1,-1,-1,-1,-1,-1,-1,-1,-1,-1,-1,-1,-1</v>
      </c>
      <c r="BB260" t="str">
        <f t="shared" si="69"/>
        <v>-1,-1,-1,-1,-1,-1,-1,-1,-1,-1,-1,-1,-1,-1,-1,-1,-1,-1,-1,-1,-1,-1,-1,-1,-1,-1,-1,-1,-1,-1,-1</v>
      </c>
      <c r="BC260" t="str">
        <f t="shared" si="69"/>
        <v>-1,-1,-1,-1,-1,-1,-1,-1,-1,-1,-1,-1,-1,-1,-1,-1,-1,-1,-1,-1,-1,-1,-1,-1,-1,-1,-1,-1,-1,-1,-1,-1</v>
      </c>
      <c r="BD260" t="str">
        <f t="shared" si="69"/>
        <v>-1,-1,-1,-1,-1,-1,-1,-1,-1,-1,-1,-1,-1,-1,-1,-1,-1,-1,-1,-1,-1,-1,-1,-1,-1,-1,-1,-1,-1,-1,-1,-1,-1</v>
      </c>
      <c r="BE260" t="str">
        <f t="shared" si="69"/>
        <v>-1,-1,-1,-1,-1,-1,-1,-1,-1,-1,-1,-1,-1,-1,-1,-1,-1,-1,-1,-1,-1,-1,-1,-1,-1,-1,-1,-1,-1,-1,-1,-1,-1,-1</v>
      </c>
      <c r="BF260" t="str">
        <f t="shared" si="69"/>
        <v>-1,-1,-1,-1,-1,-1,-1,-1,-1,-1,-1,-1,-1,-1,-1,-1,-1,-1,-1,-1,-1,-1,-1,-1,-1,-1,-1,-1,-1,-1,-1,-1,-1,-1,-1</v>
      </c>
      <c r="BG260" t="str">
        <f t="shared" si="69"/>
        <v>-1,-1,-1,-1,-1,-1,-1,-1,-1,-1,-1,-1,-1,-1,-1,-1,-1,-1,-1,-1,-1,-1,-1,-1,-1,-1,-1,-1,-1,-1,-1,-1,-1,-1,-1,-1</v>
      </c>
      <c r="BH260" t="str">
        <f t="shared" si="69"/>
        <v>-1,-1,-1,-1,-1,-1,-1,-1,-1,-1,-1,-1,-1,-1,-1,-1,-1,-1,-1,-1,-1,-1,-1,-1,-1,-1,-1,-1,-1,-1,-1,-1,-1,-1,-1,-1,-1</v>
      </c>
      <c r="BI260" t="str">
        <f t="shared" si="69"/>
        <v>-1,-1,-1,-1,-1,-1,-1,-1,-1,-1,-1,-1,-1,-1,-1,-1,-1,-1,-1,-1,-1,-1,-1,-1,-1,-1,-1,-1,-1,-1,-1,-1,-1,-1,-1,-1,-1,-1</v>
      </c>
      <c r="BJ260" t="str">
        <f t="shared" si="69"/>
        <v>-1,-1,-1,-1,-1,-1,-1,-1,-1,-1,-1,-1,-1,-1,-1,-1,-1,-1,-1,-1,-1,-1,-1,-1,-1,-1,-1,-1,-1,-1,-1,-1,-1,-1,-1,-1,-1,-1,-1</v>
      </c>
      <c r="BK260" t="str">
        <f t="shared" si="69"/>
        <v>-1,-1,-1,-1,-1,-1,-1,-1,-1,-1,-1,-1,-1,-1,-1,-1,-1,-1,-1,-1,-1,-1,-1,-1,-1,-1,-1,-1,-1,-1,-1,-1,-1,-1,-1,-1,-1,-1,-1,-1</v>
      </c>
      <c r="BL260" t="str">
        <f t="shared" si="69"/>
        <v>-1,-1,-1,-1,-1,-1,-1,-1,-1,-1,-1,-1,-1,-1,-1,-1,-1,-1,-1,-1,-1,-1,-1,-1,-1,-1,-1,-1,-1,-1,-1,-1,-1,-1,-1,-1,-1,-1,-1,-1,-1</v>
      </c>
      <c r="BM260" t="str">
        <f t="shared" si="69"/>
        <v>-1,-1,-1,-1,-1,-1,-1,-1,-1,-1,-1,-1,-1,-1,-1,-1,-1,-1,-1,-1,-1,-1,-1,-1,-1,-1,-1,-1,-1,-1,-1,-1,-1,-1,-1,-1,-1,-1,-1,-1,-1,-1</v>
      </c>
      <c r="BN260" t="str">
        <f t="shared" si="69"/>
        <v>-1,-1,-1,-1,-1,-1,-1,-1,-1,-1,-1,-1,-1,-1,-1,-1,-1,-1,-1,-1,-1,-1,-1,-1,-1,-1,-1,-1,-1,-1,-1,-1,-1,-1,-1,-1,-1,-1,-1,-1,-1,-1,-1</v>
      </c>
      <c r="BO260" t="str">
        <f t="shared" si="69"/>
        <v>-1,-1,-1,-1,-1,-1,-1,-1,-1,-1,-1,-1,-1,-1,-1,-1,-1,-1,-1,-1,-1,-1,-1,-1,-1,-1,-1,-1,-1,-1,-1,-1,-1,-1,-1,-1,-1,-1,-1,-1,-1,-1,-1,-1</v>
      </c>
      <c r="BP260" t="str">
        <f t="shared" si="69"/>
        <v>-1,-1,-1,-1,-1,-1,-1,-1,-1,-1,-1,-1,-1,-1,-1,-1,-1,-1,-1,-1,-1,-1,-1,-1,-1,-1,-1,-1,-1,-1,-1,-1,-1,-1,-1,-1,-1,-1,-1,-1,-1,-1,-1,-1,-1</v>
      </c>
      <c r="BQ260" t="str">
        <f t="shared" si="69"/>
        <v>-1,-1,-1,-1,-1,-1,-1,-1,-1,-1,-1,-1,-1,-1,-1,-1,-1,-1,-1,-1,-1,-1,-1,-1,-1,-1,-1,-1,-1,-1,-1,-1,-1,-1,-1,-1,-1,-1,-1,-1,-1,-1,-1,-1,-1,-1</v>
      </c>
      <c r="BR260" t="str">
        <f t="shared" si="69"/>
        <v>-1,-1,-1,-1,-1,-1,-1,-1,-1,-1,-1,-1,-1,-1,-1,-1,-1,-1,-1,-1,-1,-1,-1,-1,-1,-1,-1,-1,-1,-1,-1,-1,-1,-1,-1,-1,-1,-1,-1,-1,-1,-1,-1,-1,-1,-1,-1</v>
      </c>
      <c r="BS260" t="str">
        <f t="shared" si="69"/>
        <v>-1,-1,-1,-1,-1,-1,-1,-1,-1,-1,-1,-1,-1,-1,-1,-1,-1,-1,-1,-1,-1,-1,-1,-1,-1,-1,-1,-1,-1,-1,-1,-1,-1,-1,-1,-1,-1,-1,-1,-1,-1,-1,-1,-1,-1,-1,-1,-1</v>
      </c>
      <c r="BT260" t="str">
        <f t="shared" si="69"/>
        <v>-1,-1,-1,-1,-1,-1,-1,-1,-1,-1,-1,-1,-1,-1,-1,-1,-1,-1,-1,-1,-1,-1,-1,-1,-1,-1,-1,-1,-1,-1,-1,-1,-1,-1,-1,-1,-1,-1,-1,-1,-1,-1,-1,-1,-1,-1,-1,-1,-1</v>
      </c>
      <c r="BU260" t="str">
        <f t="shared" si="69"/>
        <v>-1,-1,-1,-1,-1,-1,-1,-1,-1,-1,-1,-1,-1,-1,-1,-1,-1,-1,-1,-1,-1,-1,-1,-1,-1,-1,-1,-1,-1,-1,-1,-1,-1,-1,-1,-1,-1,-1,-1,-1,-1,-1,-1,-1,-1,-1,-1,-1,-1,-1</v>
      </c>
      <c r="BV260" t="str">
        <f t="shared" si="69"/>
        <v>-1,-1,-1,-1,-1,-1,-1,-1,-1,-1,-1,-1,-1,-1,-1,-1,-1,-1,-1,-1,-1,-1,-1,-1,-1,-1,-1,-1,-1,-1,-1,-1,-1,-1,-1,-1,-1,-1,-1,-1,-1,-1,-1,-1,-1,-1,-1,-1,-1,-1,-1</v>
      </c>
      <c r="BW260" t="str">
        <f t="shared" si="69"/>
        <v>-1,-1,-1,-1,-1,-1,-1,-1,-1,-1,-1,-1,-1,-1,-1,-1,-1,-1,-1,-1,-1,-1,-1,-1,-1,-1,-1,-1,-1,-1,-1,-1,-1,-1,-1,-1,-1,-1,-1,-1,-1,-1,-1,-1,-1,-1,-1,-1,-1,-1,-1,-1</v>
      </c>
      <c r="BX260" t="str">
        <f t="shared" si="69"/>
        <v>-1,-1,-1,-1,-1,-1,-1,-1,-1,-1,-1,-1,-1,-1,-1,-1,-1,-1,-1,-1,-1,-1,-1,-1,-1,-1,-1,-1,-1,-1,-1,-1,-1,-1,-1,-1,-1,-1,-1,-1,-1,-1,-1,-1,-1,-1,-1,-1,-1,-1,-1,-1,-1</v>
      </c>
      <c r="BY260" t="str">
        <f t="shared" si="69"/>
        <v>-1,-1,-1,-1,-1,-1,-1,-1,-1,-1,-1,-1,-1,-1,-1,-1,-1,-1,-1,-1,-1,-1,-1,-1,-1,-1,-1,-1,-1,-1,-1,-1,-1,-1,-1,-1,-1,-1,-1,-1,-1,-1,-1,-1,-1,-1,-1,-1,-1,-1,-1,-1,-1,-1</v>
      </c>
      <c r="BZ260" t="str">
        <f t="shared" si="69"/>
        <v>-1,-1,-1,-1,-1,-1,-1,-1,-1,-1,-1,-1,-1,-1,-1,-1,-1,-1,-1,-1,-1,-1,-1,-1,-1,-1,-1,-1,-1,-1,-1,-1,-1,-1,-1,-1,-1,-1,-1,-1,-1,-1,-1,-1,-1,-1,-1,-1,-1,-1,-1,-1,-1,-1,-1</v>
      </c>
      <c r="CA260" t="str">
        <f t="shared" si="69"/>
        <v>-1,-1,-1,-1,-1,-1,-1,-1,-1,-1,-1,-1,-1,-1,-1,-1,-1,-1,-1,-1,-1,-1,-1,-1,-1,-1,-1,-1,-1,-1,-1,-1,-1,-1,-1,-1,-1,-1,-1,-1,-1,-1,-1,-1,-1,-1,-1,-1,-1,-1,-1,-1,-1,-1,-1,-1</v>
      </c>
      <c r="CB260" t="str">
        <f t="shared" si="69"/>
        <v>-1,-1,-1,-1,-1,-1,-1,-1,-1,-1,-1,-1,-1,-1,-1,-1,-1,-1,-1,-1,-1,-1,-1,-1,-1,-1,-1,-1,-1,-1,-1,-1,-1,-1,-1,-1,-1,-1,-1,-1,-1,-1,-1,-1,-1,-1,-1,-1,-1,-1,-1,-1,-1,-1,-1,-1,-1</v>
      </c>
      <c r="CC260" t="str">
        <f t="shared" si="69"/>
        <v>-1,-1,-1,-1,-1,-1,-1,-1,-1,-1,-1,-1,-1,-1,-1,-1,-1,-1,-1,-1,-1,-1,-1,-1,-1,-1,-1,-1,-1,-1,-1,-1,-1,-1,-1,-1,-1,-1,-1,-1,-1,-1,-1,-1,-1,-1,-1,-1,-1,-1,-1,-1,-1,-1,-1,-1,-1,-1</v>
      </c>
      <c r="CD260" t="str">
        <f t="shared" si="69"/>
        <v>-1,-1,-1,-1,-1,-1,-1,-1,-1,-1,-1,-1,-1,-1,-1,-1,-1,-1,-1,-1,-1,-1,-1,-1,-1,-1,-1,-1,-1,-1,-1,-1,-1,-1,-1,-1,-1,-1,-1,-1,-1,-1,-1,-1,-1,-1,-1,-1,-1,-1,-1,-1,-1,-1,-1,-1,-1,-1,-1</v>
      </c>
      <c r="CE260" t="str">
        <f t="shared" si="69"/>
        <v>-1,-1,-1,-1,-1,-1,-1,-1,-1,-1,-1,-1,-1,-1,-1,-1,-1,-1,-1,-1,-1,-1,-1,-1,-1,-1,-1,-1,-1,-1,-1,-1,-1,-1,-1,-1,-1,-1,-1,-1,-1,-1,-1,-1,-1,-1,-1,-1,-1,-1,-1,-1,-1,-1,-1,-1,-1,-1,-1,-1</v>
      </c>
      <c r="CF260" t="str">
        <f t="shared" si="69"/>
        <v>-1,-1,-1,-1,-1,-1,-1,-1,-1,-1,-1,-1,-1,-1,-1,-1,-1,-1,-1,-1,-1,-1,-1,-1,-1,-1,-1,-1,-1,-1,-1,-1,-1,-1,-1,-1,-1,-1,-1,-1,-1,-1,-1,-1,-1,-1,-1,-1,-1,-1,-1,-1,-1,-1,-1,-1,-1,-1,-1,-1,-1</v>
      </c>
      <c r="CG260" t="str">
        <f t="shared" si="69"/>
        <v>-1,-1,-1,-1,-1,-1,-1,-1,-1,-1,-1,-1,-1,-1,-1,-1,-1,-1,-1,-1,-1,-1,-1,-1,-1,-1,-1,-1,-1,-1,-1,-1,-1,-1,-1,-1,-1,-1,-1,-1,-1,-1,-1,-1,-1,-1,-1,-1,-1,-1,-1,-1,-1,-1,-1,-1,-1,-1,-1,-1,-1,-1</v>
      </c>
      <c r="CH260" t="str">
        <f t="shared" si="69"/>
        <v>-1,-1,-1,-1,-1,-1,-1,-1,-1,-1,-1,-1,-1,-1,-1,-1,-1,-1,-1,-1,-1,-1,-1,-1,-1,-1,-1,-1,-1,-1,-1,-1,-1,-1,-1,-1,-1,-1,-1,-1,-1,-1,-1,-1,-1,-1,-1,-1,-1,-1,-1,-1,-1,-1,-1,-1,-1,-1,-1,-1,-1,-1,-1</v>
      </c>
      <c r="CI260" t="str">
        <f t="shared" si="69"/>
        <v>-1,-1,-1,-1,-1,-1,-1,-1,-1,-1,-1,-1,-1,-1,-1,-1,-1,-1,-1,-1,-1,-1,-1,-1,-1,-1,-1,-1,-1,-1,-1,-1,-1,-1,-1,-1,-1,-1,-1,-1,-1,-1,-1,-1,-1,-1,-1,-1,-1,-1,-1,-1,-1,-1,-1,-1,-1,-1,-1,-1,-1,-1,-1,-1</v>
      </c>
    </row>
    <row r="261" spans="24:87" x14ac:dyDescent="0.25">
      <c r="X261" t="str">
        <f>IndexTable!C45</f>
        <v>Transmute</v>
      </c>
      <c r="Y261" t="str">
        <f t="shared" ca="1" si="58"/>
        <v>558740,24363</v>
      </c>
      <c r="Z261" t="str">
        <f t="shared" ca="1" si="59"/>
        <v>558740,24363,1231757</v>
      </c>
      <c r="AA261" t="str">
        <f t="shared" ca="1" si="69"/>
        <v>558740,24363,1231757,-1</v>
      </c>
      <c r="AB261" t="str">
        <f t="shared" ca="1" si="69"/>
        <v>558740,24363,1231757,-1,-1</v>
      </c>
      <c r="AC261" t="str">
        <f t="shared" ca="1" si="69"/>
        <v>558740,24363,1231757,-1,-1,-1</v>
      </c>
      <c r="AD261" t="str">
        <f t="shared" ca="1" si="69"/>
        <v>558740,24363,1231757,-1,-1,-1,-1</v>
      </c>
      <c r="AE261" t="str">
        <f t="shared" ca="1" si="69"/>
        <v>558740,24363,1231757,-1,-1,-1,-1,-1</v>
      </c>
      <c r="AF261" t="str">
        <f t="shared" ca="1" si="69"/>
        <v>558740,24363,1231757,-1,-1,-1,-1,-1,-1</v>
      </c>
      <c r="AG261" t="str">
        <f t="shared" ca="1" si="69"/>
        <v>558740,24363,1231757,-1,-1,-1,-1,-1,-1,-1</v>
      </c>
      <c r="AH261" t="str">
        <f t="shared" ca="1" si="69"/>
        <v>558740,24363,1231757,-1,-1,-1,-1,-1,-1,-1,-1</v>
      </c>
      <c r="AI261" t="str">
        <f t="shared" ca="1" si="69"/>
        <v>558740,24363,1231757,-1,-1,-1,-1,-1,-1,-1,-1,-1</v>
      </c>
      <c r="AJ261" t="str">
        <f t="shared" ca="1" si="69"/>
        <v>558740,24363,1231757,-1,-1,-1,-1,-1,-1,-1,-1,-1,-1</v>
      </c>
      <c r="AK261" t="str">
        <f t="shared" ca="1" si="69"/>
        <v>558740,24363,1231757,-1,-1,-1,-1,-1,-1,-1,-1,-1,-1,-1</v>
      </c>
      <c r="AL261" t="str">
        <f t="shared" ca="1" si="69"/>
        <v>558740,24363,1231757,-1,-1,-1,-1,-1,-1,-1,-1,-1,-1,-1,-1</v>
      </c>
      <c r="AM261" t="str">
        <f t="shared" ca="1" si="69"/>
        <v>558740,24363,1231757,-1,-1,-1,-1,-1,-1,-1,-1,-1,-1,-1,-1,-1</v>
      </c>
      <c r="AN261" t="str">
        <f t="shared" ca="1" si="69"/>
        <v>558740,24363,1231757,-1,-1,-1,-1,-1,-1,-1,-1,-1,-1,-1,-1,-1,-1</v>
      </c>
      <c r="AO261" t="str">
        <f t="shared" ca="1" si="69"/>
        <v>558740,24363,1231757,-1,-1,-1,-1,-1,-1,-1,-1,-1,-1,-1,-1,-1,-1,-1</v>
      </c>
      <c r="AP261" t="str">
        <f t="shared" ca="1" si="69"/>
        <v>558740,24363,1231757,-1,-1,-1,-1,-1,-1,-1,-1,-1,-1,-1,-1,-1,-1,-1,-1</v>
      </c>
      <c r="AQ261" t="str">
        <f t="shared" ca="1" si="69"/>
        <v>558740,24363,1231757,-1,-1,-1,-1,-1,-1,-1,-1,-1,-1,-1,-1,-1,-1,-1,-1,-1</v>
      </c>
      <c r="AR261" t="str">
        <f t="shared" ca="1" si="69"/>
        <v>558740,24363,1231757,-1,-1,-1,-1,-1,-1,-1,-1,-1,-1,-1,-1,-1,-1,-1,-1,-1,-1</v>
      </c>
      <c r="AS261" t="str">
        <f t="shared" ca="1" si="69"/>
        <v>558740,24363,1231757,-1,-1,-1,-1,-1,-1,-1,-1,-1,-1,-1,-1,-1,-1,-1,-1,-1,-1,-1</v>
      </c>
      <c r="AT261" t="str">
        <f t="shared" ca="1" si="69"/>
        <v>558740,24363,1231757,-1,-1,-1,-1,-1,-1,-1,-1,-1,-1,-1,-1,-1,-1,-1,-1,-1,-1,-1,-1</v>
      </c>
      <c r="AU261" t="str">
        <f t="shared" ca="1" si="69"/>
        <v>558740,24363,1231757,-1,-1,-1,-1,-1,-1,-1,-1,-1,-1,-1,-1,-1,-1,-1,-1,-1,-1,-1,-1,-1</v>
      </c>
      <c r="AV261" t="str">
        <f t="shared" ca="1" si="69"/>
        <v>558740,24363,1231757,-1,-1,-1,-1,-1,-1,-1,-1,-1,-1,-1,-1,-1,-1,-1,-1,-1,-1,-1,-1,-1,-1</v>
      </c>
      <c r="AW261" t="str">
        <f t="shared" ca="1" si="69"/>
        <v>558740,24363,1231757,-1,-1,-1,-1,-1,-1,-1,-1,-1,-1,-1,-1,-1,-1,-1,-1,-1,-1,-1,-1,-1,-1,-1</v>
      </c>
      <c r="AX261" t="str">
        <f t="shared" ca="1" si="69"/>
        <v>558740,24363,1231757,-1,-1,-1,-1,-1,-1,-1,-1,-1,-1,-1,-1,-1,-1,-1,-1,-1,-1,-1,-1,-1,-1,-1,-1</v>
      </c>
      <c r="AY261" t="str">
        <f t="shared" ca="1" si="69"/>
        <v>558740,24363,1231757,-1,-1,-1,-1,-1,-1,-1,-1,-1,-1,-1,-1,-1,-1,-1,-1,-1,-1,-1,-1,-1,-1,-1,-1,-1</v>
      </c>
      <c r="AZ261" t="str">
        <f t="shared" ca="1" si="69"/>
        <v>558740,24363,1231757,-1,-1,-1,-1,-1,-1,-1,-1,-1,-1,-1,-1,-1,-1,-1,-1,-1,-1,-1,-1,-1,-1,-1,-1,-1,-1</v>
      </c>
      <c r="BA261" t="str">
        <f t="shared" ca="1" si="69"/>
        <v>558740,24363,1231757,-1,-1,-1,-1,-1,-1,-1,-1,-1,-1,-1,-1,-1,-1,-1,-1,-1,-1,-1,-1,-1,-1,-1,-1,-1,-1,-1</v>
      </c>
      <c r="BB261" t="str">
        <f t="shared" ca="1" si="69"/>
        <v>558740,24363,1231757,-1,-1,-1,-1,-1,-1,-1,-1,-1,-1,-1,-1,-1,-1,-1,-1,-1,-1,-1,-1,-1,-1,-1,-1,-1,-1,-1,-1</v>
      </c>
      <c r="BC261" t="str">
        <f t="shared" ca="1" si="69"/>
        <v>558740,24363,1231757,-1,-1,-1,-1,-1,-1,-1,-1,-1,-1,-1,-1,-1,-1,-1,-1,-1,-1,-1,-1,-1,-1,-1,-1,-1,-1,-1,-1,-1</v>
      </c>
      <c r="BD261" t="str">
        <f t="shared" ca="1" si="69"/>
        <v>558740,24363,1231757,-1,-1,-1,-1,-1,-1,-1,-1,-1,-1,-1,-1,-1,-1,-1,-1,-1,-1,-1,-1,-1,-1,-1,-1,-1,-1,-1,-1,-1,-1</v>
      </c>
      <c r="BE261" t="str">
        <f t="shared" ca="1" si="69"/>
        <v>558740,24363,1231757,-1,-1,-1,-1,-1,-1,-1,-1,-1,-1,-1,-1,-1,-1,-1,-1,-1,-1,-1,-1,-1,-1,-1,-1,-1,-1,-1,-1,-1,-1,-1</v>
      </c>
      <c r="BF261" t="str">
        <f t="shared" ca="1" si="69"/>
        <v>558740,24363,1231757,-1,-1,-1,-1,-1,-1,-1,-1,-1,-1,-1,-1,-1,-1,-1,-1,-1,-1,-1,-1,-1,-1,-1,-1,-1,-1,-1,-1,-1,-1,-1,-1</v>
      </c>
      <c r="BG261" t="str">
        <f t="shared" ca="1" si="69"/>
        <v>558740,24363,1231757,-1,-1,-1,-1,-1,-1,-1,-1,-1,-1,-1,-1,-1,-1,-1,-1,-1,-1,-1,-1,-1,-1,-1,-1,-1,-1,-1,-1,-1,-1,-1,-1,-1</v>
      </c>
      <c r="BH261" t="str">
        <f t="shared" ca="1" si="69"/>
        <v>558740,24363,1231757,-1,-1,-1,-1,-1,-1,-1,-1,-1,-1,-1,-1,-1,-1,-1,-1,-1,-1,-1,-1,-1,-1,-1,-1,-1,-1,-1,-1,-1,-1,-1,-1,-1,-1</v>
      </c>
      <c r="BI261" t="str">
        <f t="shared" ca="1" si="69"/>
        <v>558740,24363,1231757,-1,-1,-1,-1,-1,-1,-1,-1,-1,-1,-1,-1,-1,-1,-1,-1,-1,-1,-1,-1,-1,-1,-1,-1,-1,-1,-1,-1,-1,-1,-1,-1,-1,-1,-1</v>
      </c>
      <c r="BJ261" t="str">
        <f t="shared" ca="1" si="69"/>
        <v>558740,24363,1231757,-1,-1,-1,-1,-1,-1,-1,-1,-1,-1,-1,-1,-1,-1,-1,-1,-1,-1,-1,-1,-1,-1,-1,-1,-1,-1,-1,-1,-1,-1,-1,-1,-1,-1,-1,-1</v>
      </c>
      <c r="BK261" t="str">
        <f t="shared" ca="1" si="69"/>
        <v>558740,24363,1231757,-1,-1,-1,-1,-1,-1,-1,-1,-1,-1,-1,-1,-1,-1,-1,-1,-1,-1,-1,-1,-1,-1,-1,-1,-1,-1,-1,-1,-1,-1,-1,-1,-1,-1,-1,-1,-1</v>
      </c>
      <c r="BL261" t="str">
        <f t="shared" ca="1" si="69"/>
        <v>558740,24363,1231757,-1,-1,-1,-1,-1,-1,-1,-1,-1,-1,-1,-1,-1,-1,-1,-1,-1,-1,-1,-1,-1,-1,-1,-1,-1,-1,-1,-1,-1,-1,-1,-1,-1,-1,-1,-1,-1,-1</v>
      </c>
      <c r="BM261" t="str">
        <f t="shared" ca="1" si="69"/>
        <v>558740,24363,1231757,-1,-1,-1,-1,-1,-1,-1,-1,-1,-1,-1,-1,-1,-1,-1,-1,-1,-1,-1,-1,-1,-1,-1,-1,-1,-1,-1,-1,-1,-1,-1,-1,-1,-1,-1,-1,-1,-1,-1</v>
      </c>
      <c r="BN261" t="str">
        <f t="shared" ca="1" si="69"/>
        <v>558740,24363,1231757,-1,-1,-1,-1,-1,-1,-1,-1,-1,-1,-1,-1,-1,-1,-1,-1,-1,-1,-1,-1,-1,-1,-1,-1,-1,-1,-1,-1,-1,-1,-1,-1,-1,-1,-1,-1,-1,-1,-1,-1</v>
      </c>
      <c r="BO261" t="str">
        <f t="shared" ca="1" si="69"/>
        <v>558740,24363,1231757,-1,-1,-1,-1,-1,-1,-1,-1,-1,-1,-1,-1,-1,-1,-1,-1,-1,-1,-1,-1,-1,-1,-1,-1,-1,-1,-1,-1,-1,-1,-1,-1,-1,-1,-1,-1,-1,-1,-1,-1,-1</v>
      </c>
      <c r="BP261" t="str">
        <f t="shared" ca="1" si="69"/>
        <v>558740,24363,1231757,-1,-1,-1,-1,-1,-1,-1,-1,-1,-1,-1,-1,-1,-1,-1,-1,-1,-1,-1,-1,-1,-1,-1,-1,-1,-1,-1,-1,-1,-1,-1,-1,-1,-1,-1,-1,-1,-1,-1,-1,-1,-1</v>
      </c>
      <c r="BQ261" t="str">
        <f t="shared" ca="1" si="69"/>
        <v>558740,24363,1231757,-1,-1,-1,-1,-1,-1,-1,-1,-1,-1,-1,-1,-1,-1,-1,-1,-1,-1,-1,-1,-1,-1,-1,-1,-1,-1,-1,-1,-1,-1,-1,-1,-1,-1,-1,-1,-1,-1,-1,-1,-1,-1,-1</v>
      </c>
      <c r="BR261" t="str">
        <f t="shared" ca="1" si="69"/>
        <v>558740,24363,1231757,-1,-1,-1,-1,-1,-1,-1,-1,-1,-1,-1,-1,-1,-1,-1,-1,-1,-1,-1,-1,-1,-1,-1,-1,-1,-1,-1,-1,-1,-1,-1,-1,-1,-1,-1,-1,-1,-1,-1,-1,-1,-1,-1,-1</v>
      </c>
      <c r="BS261" t="str">
        <f t="shared" ca="1" si="69"/>
        <v>558740,24363,1231757,-1,-1,-1,-1,-1,-1,-1,-1,-1,-1,-1,-1,-1,-1,-1,-1,-1,-1,-1,-1,-1,-1,-1,-1,-1,-1,-1,-1,-1,-1,-1,-1,-1,-1,-1,-1,-1,-1,-1,-1,-1,-1,-1,-1,-1</v>
      </c>
      <c r="BT261" t="str">
        <f t="shared" ca="1" si="69"/>
        <v>558740,24363,1231757,-1,-1,-1,-1,-1,-1,-1,-1,-1,-1,-1,-1,-1,-1,-1,-1,-1,-1,-1,-1,-1,-1,-1,-1,-1,-1,-1,-1,-1,-1,-1,-1,-1,-1,-1,-1,-1,-1,-1,-1,-1,-1,-1,-1,-1,-1</v>
      </c>
      <c r="BU261" t="str">
        <f t="shared" ca="1" si="69"/>
        <v>558740,24363,1231757,-1,-1,-1,-1,-1,-1,-1,-1,-1,-1,-1,-1,-1,-1,-1,-1,-1,-1,-1,-1,-1,-1,-1,-1,-1,-1,-1,-1,-1,-1,-1,-1,-1,-1,-1,-1,-1,-1,-1,-1,-1,-1,-1,-1,-1,-1,-1</v>
      </c>
      <c r="BV261" t="str">
        <f t="shared" ca="1" si="69"/>
        <v>558740,24363,1231757,-1,-1,-1,-1,-1,-1,-1,-1,-1,-1,-1,-1,-1,-1,-1,-1,-1,-1,-1,-1,-1,-1,-1,-1,-1,-1,-1,-1,-1,-1,-1,-1,-1,-1,-1,-1,-1,-1,-1,-1,-1,-1,-1,-1,-1,-1,-1,-1</v>
      </c>
      <c r="BW261" t="str">
        <f t="shared" ca="1" si="69"/>
        <v>558740,24363,1231757,-1,-1,-1,-1,-1,-1,-1,-1,-1,-1,-1,-1,-1,-1,-1,-1,-1,-1,-1,-1,-1,-1,-1,-1,-1,-1,-1,-1,-1,-1,-1,-1,-1,-1,-1,-1,-1,-1,-1,-1,-1,-1,-1,-1,-1,-1,-1,-1,-1</v>
      </c>
      <c r="BX261" t="str">
        <f t="shared" ca="1" si="69"/>
        <v>558740,24363,1231757,-1,-1,-1,-1,-1,-1,-1,-1,-1,-1,-1,-1,-1,-1,-1,-1,-1,-1,-1,-1,-1,-1,-1,-1,-1,-1,-1,-1,-1,-1,-1,-1,-1,-1,-1,-1,-1,-1,-1,-1,-1,-1,-1,-1,-1,-1,-1,-1,-1,-1</v>
      </c>
      <c r="BY261" t="str">
        <f t="shared" ca="1" si="69"/>
        <v>558740,24363,1231757,-1,-1,-1,-1,-1,-1,-1,-1,-1,-1,-1,-1,-1,-1,-1,-1,-1,-1,-1,-1,-1,-1,-1,-1,-1,-1,-1,-1,-1,-1,-1,-1,-1,-1,-1,-1,-1,-1,-1,-1,-1,-1,-1,-1,-1,-1,-1,-1,-1,-1,-1</v>
      </c>
      <c r="BZ261" t="str">
        <f t="shared" ca="1" si="69"/>
        <v>558740,24363,1231757,-1,-1,-1,-1,-1,-1,-1,-1,-1,-1,-1,-1,-1,-1,-1,-1,-1,-1,-1,-1,-1,-1,-1,-1,-1,-1,-1,-1,-1,-1,-1,-1,-1,-1,-1,-1,-1,-1,-1,-1,-1,-1,-1,-1,-1,-1,-1,-1,-1,-1,-1,-1</v>
      </c>
      <c r="CA261" t="str">
        <f t="shared" ca="1" si="69"/>
        <v>558740,24363,1231757,-1,-1,-1,-1,-1,-1,-1,-1,-1,-1,-1,-1,-1,-1,-1,-1,-1,-1,-1,-1,-1,-1,-1,-1,-1,-1,-1,-1,-1,-1,-1,-1,-1,-1,-1,-1,-1,-1,-1,-1,-1,-1,-1,-1,-1,-1,-1,-1,-1,-1,-1,-1,-1</v>
      </c>
      <c r="CB261" t="str">
        <f t="shared" ca="1" si="69"/>
        <v>558740,24363,1231757,-1,-1,-1,-1,-1,-1,-1,-1,-1,-1,-1,-1,-1,-1,-1,-1,-1,-1,-1,-1,-1,-1,-1,-1,-1,-1,-1,-1,-1,-1,-1,-1,-1,-1,-1,-1,-1,-1,-1,-1,-1,-1,-1,-1,-1,-1,-1,-1,-1,-1,-1,-1,-1,-1</v>
      </c>
      <c r="CC261" t="str">
        <f t="shared" ca="1" si="69"/>
        <v>558740,24363,1231757,-1,-1,-1,-1,-1,-1,-1,-1,-1,-1,-1,-1,-1,-1,-1,-1,-1,-1,-1,-1,-1,-1,-1,-1,-1,-1,-1,-1,-1,-1,-1,-1,-1,-1,-1,-1,-1,-1,-1,-1,-1,-1,-1,-1,-1,-1,-1,-1,-1,-1,-1,-1,-1,-1,-1</v>
      </c>
      <c r="CD261" t="str">
        <f t="shared" ca="1" si="69"/>
        <v>558740,24363,1231757,-1,-1,-1,-1,-1,-1,-1,-1,-1,-1,-1,-1,-1,-1,-1,-1,-1,-1,-1,-1,-1,-1,-1,-1,-1,-1,-1,-1,-1,-1,-1,-1,-1,-1,-1,-1,-1,-1,-1,-1,-1,-1,-1,-1,-1,-1,-1,-1,-1,-1,-1,-1,-1,-1,-1,-1</v>
      </c>
      <c r="CE261" t="str">
        <f t="shared" ca="1" si="69"/>
        <v>558740,24363,1231757,-1,-1,-1,-1,-1,-1,-1,-1,-1,-1,-1,-1,-1,-1,-1,-1,-1,-1,-1,-1,-1,-1,-1,-1,-1,-1,-1,-1,-1,-1,-1,-1,-1,-1,-1,-1,-1,-1,-1,-1,-1,-1,-1,-1,-1,-1,-1,-1,-1,-1,-1,-1,-1,-1,-1,-1,-1</v>
      </c>
      <c r="CF261" t="str">
        <f t="shared" ca="1" si="69"/>
        <v>558740,24363,1231757,-1,-1,-1,-1,-1,-1,-1,-1,-1,-1,-1,-1,-1,-1,-1,-1,-1,-1,-1,-1,-1,-1,-1,-1,-1,-1,-1,-1,-1,-1,-1,-1,-1,-1,-1,-1,-1,-1,-1,-1,-1,-1,-1,-1,-1,-1,-1,-1,-1,-1,-1,-1,-1,-1,-1,-1,-1,-1</v>
      </c>
      <c r="CG261" t="str">
        <f t="shared" ca="1" si="69"/>
        <v>558740,24363,1231757,-1,-1,-1,-1,-1,-1,-1,-1,-1,-1,-1,-1,-1,-1,-1,-1,-1,-1,-1,-1,-1,-1,-1,-1,-1,-1,-1,-1,-1,-1,-1,-1,-1,-1,-1,-1,-1,-1,-1,-1,-1,-1,-1,-1,-1,-1,-1,-1,-1,-1,-1,-1,-1,-1,-1,-1,-1,-1,-1</v>
      </c>
      <c r="CH261" t="str">
        <f t="shared" ca="1" si="69"/>
        <v>558740,24363,1231757,-1,-1,-1,-1,-1,-1,-1,-1,-1,-1,-1,-1,-1,-1,-1,-1,-1,-1,-1,-1,-1,-1,-1,-1,-1,-1,-1,-1,-1,-1,-1,-1,-1,-1,-1,-1,-1,-1,-1,-1,-1,-1,-1,-1,-1,-1,-1,-1,-1,-1,-1,-1,-1,-1,-1,-1,-1,-1,-1,-1</v>
      </c>
      <c r="CI261" t="str">
        <f t="shared" ca="1" si="69"/>
        <v>558740,24363,1231757,-1,-1,-1,-1,-1,-1,-1,-1,-1,-1,-1,-1,-1,-1,-1,-1,-1,-1,-1,-1,-1,-1,-1,-1,-1,-1,-1,-1,-1,-1,-1,-1,-1,-1,-1,-1,-1,-1,-1,-1,-1,-1,-1,-1,-1,-1,-1,-1,-1,-1,-1,-1,-1,-1,-1,-1,-1,-1,-1,-1,-1</v>
      </c>
    </row>
    <row r="262" spans="24:87" x14ac:dyDescent="0.25">
      <c r="X262" t="str">
        <f>IndexTable!C46</f>
        <v>Ward</v>
      </c>
      <c r="Y262" t="str">
        <f t="shared" si="58"/>
        <v>-1,-1</v>
      </c>
      <c r="Z262" t="str">
        <f t="shared" si="59"/>
        <v>-1,-1,-1</v>
      </c>
      <c r="AA262" t="str">
        <f t="shared" si="69"/>
        <v>-1,-1,-1,-1</v>
      </c>
      <c r="AB262" t="str">
        <f t="shared" si="69"/>
        <v>-1,-1,-1,-1,-1</v>
      </c>
      <c r="AC262" t="str">
        <f t="shared" si="69"/>
        <v>-1,-1,-1,-1,-1,-1</v>
      </c>
      <c r="AD262" t="str">
        <f t="shared" si="69"/>
        <v>-1,-1,-1,-1,-1,-1,-1</v>
      </c>
      <c r="AE262" t="str">
        <f t="shared" si="69"/>
        <v>-1,-1,-1,-1,-1,-1,-1,-1</v>
      </c>
      <c r="AF262" t="str">
        <f t="shared" si="69"/>
        <v>-1,-1,-1,-1,-1,-1,-1,-1,-1</v>
      </c>
      <c r="AG262" t="str">
        <f t="shared" si="69"/>
        <v>-1,-1,-1,-1,-1,-1,-1,-1,-1,-1</v>
      </c>
      <c r="AH262" t="str">
        <f t="shared" si="69"/>
        <v>-1,-1,-1,-1,-1,-1,-1,-1,-1,-1,-1</v>
      </c>
      <c r="AI262" t="str">
        <f t="shared" si="69"/>
        <v>-1,-1,-1,-1,-1,-1,-1,-1,-1,-1,-1,-1</v>
      </c>
      <c r="AJ262" t="str">
        <f t="shared" si="69"/>
        <v>-1,-1,-1,-1,-1,-1,-1,-1,-1,-1,-1,-1,-1</v>
      </c>
      <c r="AK262" t="str">
        <f t="shared" si="69"/>
        <v>-1,-1,-1,-1,-1,-1,-1,-1,-1,-1,-1,-1,-1,-1</v>
      </c>
      <c r="AL262" t="str">
        <f t="shared" si="69"/>
        <v>-1,-1,-1,-1,-1,-1,-1,-1,-1,-1,-1,-1,-1,-1,-1</v>
      </c>
      <c r="AM262" t="str">
        <f t="shared" si="69"/>
        <v>-1,-1,-1,-1,-1,-1,-1,-1,-1,-1,-1,-1,-1,-1,-1,-1</v>
      </c>
      <c r="AN262" t="str">
        <f t="shared" si="69"/>
        <v>-1,-1,-1,-1,-1,-1,-1,-1,-1,-1,-1,-1,-1,-1,-1,-1,-1</v>
      </c>
      <c r="AO262" t="str">
        <f t="shared" si="69"/>
        <v>-1,-1,-1,-1,-1,-1,-1,-1,-1,-1,-1,-1,-1,-1,-1,-1,-1,-1</v>
      </c>
      <c r="AP262" t="str">
        <f t="shared" si="69"/>
        <v>-1,-1,-1,-1,-1,-1,-1,-1,-1,-1,-1,-1,-1,-1,-1,-1,-1,-1,-1</v>
      </c>
      <c r="AQ262" t="str">
        <f t="shared" si="69"/>
        <v>-1,-1,-1,-1,-1,-1,-1,-1,-1,-1,-1,-1,-1,-1,-1,-1,-1,-1,-1,-1</v>
      </c>
      <c r="AR262" t="str">
        <f t="shared" si="69"/>
        <v>-1,-1,-1,-1,-1,-1,-1,-1,-1,-1,-1,-1,-1,-1,-1,-1,-1,-1,-1,-1,-1</v>
      </c>
      <c r="AS262" t="str">
        <f t="shared" si="69"/>
        <v>-1,-1,-1,-1,-1,-1,-1,-1,-1,-1,-1,-1,-1,-1,-1,-1,-1,-1,-1,-1,-1,-1</v>
      </c>
      <c r="AT262" t="str">
        <f t="shared" si="69"/>
        <v>-1,-1,-1,-1,-1,-1,-1,-1,-1,-1,-1,-1,-1,-1,-1,-1,-1,-1,-1,-1,-1,-1,-1</v>
      </c>
      <c r="AU262" t="str">
        <f t="shared" si="69"/>
        <v>-1,-1,-1,-1,-1,-1,-1,-1,-1,-1,-1,-1,-1,-1,-1,-1,-1,-1,-1,-1,-1,-1,-1,-1</v>
      </c>
      <c r="AV262" t="str">
        <f t="shared" si="69"/>
        <v>-1,-1,-1,-1,-1,-1,-1,-1,-1,-1,-1,-1,-1,-1,-1,-1,-1,-1,-1,-1,-1,-1,-1,-1,-1</v>
      </c>
      <c r="AW262" t="str">
        <f t="shared" si="69"/>
        <v>-1,-1,-1,-1,-1,-1,-1,-1,-1,-1,-1,-1,-1,-1,-1,-1,-1,-1,-1,-1,-1,-1,-1,-1,-1,-1</v>
      </c>
      <c r="AX262" t="str">
        <f t="shared" si="69"/>
        <v>-1,-1,-1,-1,-1,-1,-1,-1,-1,-1,-1,-1,-1,-1,-1,-1,-1,-1,-1,-1,-1,-1,-1,-1,-1,-1,-1</v>
      </c>
      <c r="AY262" t="str">
        <f t="shared" si="69"/>
        <v>-1,-1,-1,-1,-1,-1,-1,-1,-1,-1,-1,-1,-1,-1,-1,-1,-1,-1,-1,-1,-1,-1,-1,-1,-1,-1,-1,-1</v>
      </c>
      <c r="AZ262" t="str">
        <f t="shared" si="69"/>
        <v>-1,-1,-1,-1,-1,-1,-1,-1,-1,-1,-1,-1,-1,-1,-1,-1,-1,-1,-1,-1,-1,-1,-1,-1,-1,-1,-1,-1,-1</v>
      </c>
      <c r="BA262" t="str">
        <f t="shared" si="69"/>
        <v>-1,-1,-1,-1,-1,-1,-1,-1,-1,-1,-1,-1,-1,-1,-1,-1,-1,-1,-1,-1,-1,-1,-1,-1,-1,-1,-1,-1,-1,-1</v>
      </c>
      <c r="BB262" t="str">
        <f t="shared" si="69"/>
        <v>-1,-1,-1,-1,-1,-1,-1,-1,-1,-1,-1,-1,-1,-1,-1,-1,-1,-1,-1,-1,-1,-1,-1,-1,-1,-1,-1,-1,-1,-1,-1</v>
      </c>
      <c r="BC262" t="str">
        <f t="shared" si="69"/>
        <v>-1,-1,-1,-1,-1,-1,-1,-1,-1,-1,-1,-1,-1,-1,-1,-1,-1,-1,-1,-1,-1,-1,-1,-1,-1,-1,-1,-1,-1,-1,-1,-1</v>
      </c>
      <c r="BD262" t="str">
        <f t="shared" si="69"/>
        <v>-1,-1,-1,-1,-1,-1,-1,-1,-1,-1,-1,-1,-1,-1,-1,-1,-1,-1,-1,-1,-1,-1,-1,-1,-1,-1,-1,-1,-1,-1,-1,-1,-1</v>
      </c>
      <c r="BE262" t="str">
        <f t="shared" si="69"/>
        <v>-1,-1,-1,-1,-1,-1,-1,-1,-1,-1,-1,-1,-1,-1,-1,-1,-1,-1,-1,-1,-1,-1,-1,-1,-1,-1,-1,-1,-1,-1,-1,-1,-1,-1</v>
      </c>
      <c r="BF262" t="str">
        <f t="shared" si="69"/>
        <v>-1,-1,-1,-1,-1,-1,-1,-1,-1,-1,-1,-1,-1,-1,-1,-1,-1,-1,-1,-1,-1,-1,-1,-1,-1,-1,-1,-1,-1,-1,-1,-1,-1,-1,-1</v>
      </c>
      <c r="BG262" t="str">
        <f t="shared" si="69"/>
        <v>-1,-1,-1,-1,-1,-1,-1,-1,-1,-1,-1,-1,-1,-1,-1,-1,-1,-1,-1,-1,-1,-1,-1,-1,-1,-1,-1,-1,-1,-1,-1,-1,-1,-1,-1,-1</v>
      </c>
      <c r="BH262" t="str">
        <f t="shared" si="69"/>
        <v>-1,-1,-1,-1,-1,-1,-1,-1,-1,-1,-1,-1,-1,-1,-1,-1,-1,-1,-1,-1,-1,-1,-1,-1,-1,-1,-1,-1,-1,-1,-1,-1,-1,-1,-1,-1,-1</v>
      </c>
      <c r="BI262" t="str">
        <f t="shared" si="69"/>
        <v>-1,-1,-1,-1,-1,-1,-1,-1,-1,-1,-1,-1,-1,-1,-1,-1,-1,-1,-1,-1,-1,-1,-1,-1,-1,-1,-1,-1,-1,-1,-1,-1,-1,-1,-1,-1,-1,-1</v>
      </c>
      <c r="BJ262" t="str">
        <f t="shared" si="69"/>
        <v>-1,-1,-1,-1,-1,-1,-1,-1,-1,-1,-1,-1,-1,-1,-1,-1,-1,-1,-1,-1,-1,-1,-1,-1,-1,-1,-1,-1,-1,-1,-1,-1,-1,-1,-1,-1,-1,-1,-1</v>
      </c>
      <c r="BK262" t="str">
        <f t="shared" si="69"/>
        <v>-1,-1,-1,-1,-1,-1,-1,-1,-1,-1,-1,-1,-1,-1,-1,-1,-1,-1,-1,-1,-1,-1,-1,-1,-1,-1,-1,-1,-1,-1,-1,-1,-1,-1,-1,-1,-1,-1,-1,-1</v>
      </c>
      <c r="BL262" t="str">
        <f t="shared" si="69"/>
        <v>-1,-1,-1,-1,-1,-1,-1,-1,-1,-1,-1,-1,-1,-1,-1,-1,-1,-1,-1,-1,-1,-1,-1,-1,-1,-1,-1,-1,-1,-1,-1,-1,-1,-1,-1,-1,-1,-1,-1,-1,-1</v>
      </c>
      <c r="BM262" t="str">
        <f t="shared" si="69"/>
        <v>-1,-1,-1,-1,-1,-1,-1,-1,-1,-1,-1,-1,-1,-1,-1,-1,-1,-1,-1,-1,-1,-1,-1,-1,-1,-1,-1,-1,-1,-1,-1,-1,-1,-1,-1,-1,-1,-1,-1,-1,-1,-1</v>
      </c>
      <c r="BN262" t="str">
        <f t="shared" si="69"/>
        <v>-1,-1,-1,-1,-1,-1,-1,-1,-1,-1,-1,-1,-1,-1,-1,-1,-1,-1,-1,-1,-1,-1,-1,-1,-1,-1,-1,-1,-1,-1,-1,-1,-1,-1,-1,-1,-1,-1,-1,-1,-1,-1,-1</v>
      </c>
      <c r="BO262" t="str">
        <f t="shared" si="69"/>
        <v>-1,-1,-1,-1,-1,-1,-1,-1,-1,-1,-1,-1,-1,-1,-1,-1,-1,-1,-1,-1,-1,-1,-1,-1,-1,-1,-1,-1,-1,-1,-1,-1,-1,-1,-1,-1,-1,-1,-1,-1,-1,-1,-1,-1</v>
      </c>
      <c r="BP262" t="str">
        <f t="shared" si="69"/>
        <v>-1,-1,-1,-1,-1,-1,-1,-1,-1,-1,-1,-1,-1,-1,-1,-1,-1,-1,-1,-1,-1,-1,-1,-1,-1,-1,-1,-1,-1,-1,-1,-1,-1,-1,-1,-1,-1,-1,-1,-1,-1,-1,-1,-1,-1</v>
      </c>
      <c r="BQ262" t="str">
        <f t="shared" si="69"/>
        <v>-1,-1,-1,-1,-1,-1,-1,-1,-1,-1,-1,-1,-1,-1,-1,-1,-1,-1,-1,-1,-1,-1,-1,-1,-1,-1,-1,-1,-1,-1,-1,-1,-1,-1,-1,-1,-1,-1,-1,-1,-1,-1,-1,-1,-1,-1</v>
      </c>
      <c r="BR262" t="str">
        <f t="shared" si="69"/>
        <v>-1,-1,-1,-1,-1,-1,-1,-1,-1,-1,-1,-1,-1,-1,-1,-1,-1,-1,-1,-1,-1,-1,-1,-1,-1,-1,-1,-1,-1,-1,-1,-1,-1,-1,-1,-1,-1,-1,-1,-1,-1,-1,-1,-1,-1,-1,-1</v>
      </c>
      <c r="BS262" t="str">
        <f t="shared" si="69"/>
        <v>-1,-1,-1,-1,-1,-1,-1,-1,-1,-1,-1,-1,-1,-1,-1,-1,-1,-1,-1,-1,-1,-1,-1,-1,-1,-1,-1,-1,-1,-1,-1,-1,-1,-1,-1,-1,-1,-1,-1,-1,-1,-1,-1,-1,-1,-1,-1,-1</v>
      </c>
      <c r="BT262" t="str">
        <f t="shared" si="69"/>
        <v>-1,-1,-1,-1,-1,-1,-1,-1,-1,-1,-1,-1,-1,-1,-1,-1,-1,-1,-1,-1,-1,-1,-1,-1,-1,-1,-1,-1,-1,-1,-1,-1,-1,-1,-1,-1,-1,-1,-1,-1,-1,-1,-1,-1,-1,-1,-1,-1,-1</v>
      </c>
      <c r="BU262" t="str">
        <f t="shared" si="69"/>
        <v>-1,-1,-1,-1,-1,-1,-1,-1,-1,-1,-1,-1,-1,-1,-1,-1,-1,-1,-1,-1,-1,-1,-1,-1,-1,-1,-1,-1,-1,-1,-1,-1,-1,-1,-1,-1,-1,-1,-1,-1,-1,-1,-1,-1,-1,-1,-1,-1,-1,-1</v>
      </c>
      <c r="BV262" t="str">
        <f t="shared" si="69"/>
        <v>-1,-1,-1,-1,-1,-1,-1,-1,-1,-1,-1,-1,-1,-1,-1,-1,-1,-1,-1,-1,-1,-1,-1,-1,-1,-1,-1,-1,-1,-1,-1,-1,-1,-1,-1,-1,-1,-1,-1,-1,-1,-1,-1,-1,-1,-1,-1,-1,-1,-1,-1</v>
      </c>
      <c r="BW262" t="str">
        <f t="shared" si="69"/>
        <v>-1,-1,-1,-1,-1,-1,-1,-1,-1,-1,-1,-1,-1,-1,-1,-1,-1,-1,-1,-1,-1,-1,-1,-1,-1,-1,-1,-1,-1,-1,-1,-1,-1,-1,-1,-1,-1,-1,-1,-1,-1,-1,-1,-1,-1,-1,-1,-1,-1,-1,-1,-1</v>
      </c>
      <c r="BX262" t="str">
        <f t="shared" si="69"/>
        <v>-1,-1,-1,-1,-1,-1,-1,-1,-1,-1,-1,-1,-1,-1,-1,-1,-1,-1,-1,-1,-1,-1,-1,-1,-1,-1,-1,-1,-1,-1,-1,-1,-1,-1,-1,-1,-1,-1,-1,-1,-1,-1,-1,-1,-1,-1,-1,-1,-1,-1,-1,-1,-1</v>
      </c>
      <c r="BY262" t="str">
        <f t="shared" si="69"/>
        <v>-1,-1,-1,-1,-1,-1,-1,-1,-1,-1,-1,-1,-1,-1,-1,-1,-1,-1,-1,-1,-1,-1,-1,-1,-1,-1,-1,-1,-1,-1,-1,-1,-1,-1,-1,-1,-1,-1,-1,-1,-1,-1,-1,-1,-1,-1,-1,-1,-1,-1,-1,-1,-1,-1</v>
      </c>
      <c r="BZ262" t="str">
        <f t="shared" si="69"/>
        <v>-1,-1,-1,-1,-1,-1,-1,-1,-1,-1,-1,-1,-1,-1,-1,-1,-1,-1,-1,-1,-1,-1,-1,-1,-1,-1,-1,-1,-1,-1,-1,-1,-1,-1,-1,-1,-1,-1,-1,-1,-1,-1,-1,-1,-1,-1,-1,-1,-1,-1,-1,-1,-1,-1,-1</v>
      </c>
      <c r="CA262" t="str">
        <f t="shared" si="69"/>
        <v>-1,-1,-1,-1,-1,-1,-1,-1,-1,-1,-1,-1,-1,-1,-1,-1,-1,-1,-1,-1,-1,-1,-1,-1,-1,-1,-1,-1,-1,-1,-1,-1,-1,-1,-1,-1,-1,-1,-1,-1,-1,-1,-1,-1,-1,-1,-1,-1,-1,-1,-1,-1,-1,-1,-1,-1</v>
      </c>
      <c r="CB262" t="str">
        <f t="shared" si="69"/>
        <v>-1,-1,-1,-1,-1,-1,-1,-1,-1,-1,-1,-1,-1,-1,-1,-1,-1,-1,-1,-1,-1,-1,-1,-1,-1,-1,-1,-1,-1,-1,-1,-1,-1,-1,-1,-1,-1,-1,-1,-1,-1,-1,-1,-1,-1,-1,-1,-1,-1,-1,-1,-1,-1,-1,-1,-1,-1</v>
      </c>
      <c r="CC262" t="str">
        <f t="shared" si="69"/>
        <v>-1,-1,-1,-1,-1,-1,-1,-1,-1,-1,-1,-1,-1,-1,-1,-1,-1,-1,-1,-1,-1,-1,-1,-1,-1,-1,-1,-1,-1,-1,-1,-1,-1,-1,-1,-1,-1,-1,-1,-1,-1,-1,-1,-1,-1,-1,-1,-1,-1,-1,-1,-1,-1,-1,-1,-1,-1,-1</v>
      </c>
      <c r="CD262" t="str">
        <f t="shared" si="69"/>
        <v>-1,-1,-1,-1,-1,-1,-1,-1,-1,-1,-1,-1,-1,-1,-1,-1,-1,-1,-1,-1,-1,-1,-1,-1,-1,-1,-1,-1,-1,-1,-1,-1,-1,-1,-1,-1,-1,-1,-1,-1,-1,-1,-1,-1,-1,-1,-1,-1,-1,-1,-1,-1,-1,-1,-1,-1,-1,-1,-1</v>
      </c>
      <c r="CE262" t="str">
        <f t="shared" si="69"/>
        <v>-1,-1,-1,-1,-1,-1,-1,-1,-1,-1,-1,-1,-1,-1,-1,-1,-1,-1,-1,-1,-1,-1,-1,-1,-1,-1,-1,-1,-1,-1,-1,-1,-1,-1,-1,-1,-1,-1,-1,-1,-1,-1,-1,-1,-1,-1,-1,-1,-1,-1,-1,-1,-1,-1,-1,-1,-1,-1,-1,-1</v>
      </c>
      <c r="CF262" t="str">
        <f t="shared" si="69"/>
        <v>-1,-1,-1,-1,-1,-1,-1,-1,-1,-1,-1,-1,-1,-1,-1,-1,-1,-1,-1,-1,-1,-1,-1,-1,-1,-1,-1,-1,-1,-1,-1,-1,-1,-1,-1,-1,-1,-1,-1,-1,-1,-1,-1,-1,-1,-1,-1,-1,-1,-1,-1,-1,-1,-1,-1,-1,-1,-1,-1,-1,-1</v>
      </c>
      <c r="CG262" t="str">
        <f t="shared" si="69"/>
        <v>-1,-1,-1,-1,-1,-1,-1,-1,-1,-1,-1,-1,-1,-1,-1,-1,-1,-1,-1,-1,-1,-1,-1,-1,-1,-1,-1,-1,-1,-1,-1,-1,-1,-1,-1,-1,-1,-1,-1,-1,-1,-1,-1,-1,-1,-1,-1,-1,-1,-1,-1,-1,-1,-1,-1,-1,-1,-1,-1,-1,-1,-1</v>
      </c>
      <c r="CH262" t="str">
        <f t="shared" si="69"/>
        <v>-1,-1,-1,-1,-1,-1,-1,-1,-1,-1,-1,-1,-1,-1,-1,-1,-1,-1,-1,-1,-1,-1,-1,-1,-1,-1,-1,-1,-1,-1,-1,-1,-1,-1,-1,-1,-1,-1,-1,-1,-1,-1,-1,-1,-1,-1,-1,-1,-1,-1,-1,-1,-1,-1,-1,-1,-1,-1,-1,-1,-1,-1,-1</v>
      </c>
      <c r="CI262" t="str">
        <f t="shared" si="69"/>
        <v>-1,-1,-1,-1,-1,-1,-1,-1,-1,-1,-1,-1,-1,-1,-1,-1,-1,-1,-1,-1,-1,-1,-1,-1,-1,-1,-1,-1,-1,-1,-1,-1,-1,-1,-1,-1,-1,-1,-1,-1,-1,-1,-1,-1,-1,-1,-1,-1,-1,-1,-1,-1,-1,-1,-1,-1,-1,-1,-1,-1,-1,-1,-1,-1</v>
      </c>
    </row>
    <row r="263" spans="24:87" x14ac:dyDescent="0.25">
      <c r="X263" t="str">
        <f>IndexTable!C47</f>
        <v>Water</v>
      </c>
      <c r="Y263" t="str">
        <f t="shared" ca="1" si="58"/>
        <v>31380,543388</v>
      </c>
      <c r="Z263" t="str">
        <f t="shared" ca="1" si="59"/>
        <v>31380,543388,-1</v>
      </c>
      <c r="AA263" t="str">
        <f t="shared" ca="1" si="69"/>
        <v>31380,543388,-1,-1</v>
      </c>
      <c r="AB263" t="str">
        <f t="shared" ca="1" si="69"/>
        <v>31380,543388,-1,-1,-1</v>
      </c>
      <c r="AC263" t="str">
        <f t="shared" ca="1" si="69"/>
        <v>31380,543388,-1,-1,-1,-1</v>
      </c>
      <c r="AD263" t="str">
        <f t="shared" ca="1" si="69"/>
        <v>31380,543388,-1,-1,-1,-1,-1</v>
      </c>
      <c r="AE263" t="str">
        <f t="shared" ca="1" si="69"/>
        <v>31380,543388,-1,-1,-1,-1,-1,-1</v>
      </c>
      <c r="AF263" t="str">
        <f t="shared" ca="1" si="69"/>
        <v>31380,543388,-1,-1,-1,-1,-1,-1,-1</v>
      </c>
      <c r="AG263" t="str">
        <f t="shared" ca="1" si="69"/>
        <v>31380,543388,-1,-1,-1,-1,-1,-1,-1,-1</v>
      </c>
      <c r="AH263" t="str">
        <f t="shared" ca="1" si="69"/>
        <v>31380,543388,-1,-1,-1,-1,-1,-1,-1,-1,-1</v>
      </c>
      <c r="AI263" t="str">
        <f t="shared" ca="1" si="69"/>
        <v>31380,543388,-1,-1,-1,-1,-1,-1,-1,-1,-1,-1</v>
      </c>
      <c r="AJ263" t="str">
        <f t="shared" ca="1" si="69"/>
        <v>31380,543388,-1,-1,-1,-1,-1,-1,-1,-1,-1,-1,-1</v>
      </c>
      <c r="AK263" t="str">
        <f t="shared" ca="1" si="69"/>
        <v>31380,543388,-1,-1,-1,-1,-1,-1,-1,-1,-1,-1,-1,-1</v>
      </c>
      <c r="AL263" t="str">
        <f t="shared" ca="1" si="69"/>
        <v>31380,543388,-1,-1,-1,-1,-1,-1,-1,-1,-1,-1,-1,-1,-1</v>
      </c>
      <c r="AM263" t="str">
        <f t="shared" ca="1" si="69"/>
        <v>31380,543388,-1,-1,-1,-1,-1,-1,-1,-1,-1,-1,-1,-1,-1,-1</v>
      </c>
      <c r="AN263" t="str">
        <f t="shared" ca="1" si="69"/>
        <v>31380,543388,-1,-1,-1,-1,-1,-1,-1,-1,-1,-1,-1,-1,-1,-1,-1</v>
      </c>
      <c r="AO263" t="str">
        <f t="shared" ca="1" si="69"/>
        <v>31380,543388,-1,-1,-1,-1,-1,-1,-1,-1,-1,-1,-1,-1,-1,-1,-1,-1</v>
      </c>
      <c r="AP263" t="str">
        <f t="shared" ca="1" si="69"/>
        <v>31380,543388,-1,-1,-1,-1,-1,-1,-1,-1,-1,-1,-1,-1,-1,-1,-1,-1,-1</v>
      </c>
      <c r="AQ263" t="str">
        <f t="shared" ca="1" si="69"/>
        <v>31380,543388,-1,-1,-1,-1,-1,-1,-1,-1,-1,-1,-1,-1,-1,-1,-1,-1,-1,-1</v>
      </c>
      <c r="AR263" t="str">
        <f t="shared" ca="1" si="69"/>
        <v>31380,543388,-1,-1,-1,-1,-1,-1,-1,-1,-1,-1,-1,-1,-1,-1,-1,-1,-1,-1,-1</v>
      </c>
      <c r="AS263" t="str">
        <f t="shared" ca="1" si="69"/>
        <v>31380,543388,-1,-1,-1,-1,-1,-1,-1,-1,-1,-1,-1,-1,-1,-1,-1,-1,-1,-1,-1,-1</v>
      </c>
      <c r="AT263" t="str">
        <f t="shared" ca="1" si="69"/>
        <v>31380,543388,-1,-1,-1,-1,-1,-1,-1,-1,-1,-1,-1,-1,-1,-1,-1,-1,-1,-1,-1,-1,-1</v>
      </c>
      <c r="AU263" t="str">
        <f t="shared" ca="1" si="69"/>
        <v>31380,543388,-1,-1,-1,-1,-1,-1,-1,-1,-1,-1,-1,-1,-1,-1,-1,-1,-1,-1,-1,-1,-1,-1</v>
      </c>
      <c r="AV263" t="str">
        <f t="shared" ca="1" si="69"/>
        <v>31380,543388,-1,-1,-1,-1,-1,-1,-1,-1,-1,-1,-1,-1,-1,-1,-1,-1,-1,-1,-1,-1,-1,-1,-1</v>
      </c>
      <c r="AW263" t="str">
        <f t="shared" ca="1" si="69"/>
        <v>31380,543388,-1,-1,-1,-1,-1,-1,-1,-1,-1,-1,-1,-1,-1,-1,-1,-1,-1,-1,-1,-1,-1,-1,-1,-1</v>
      </c>
      <c r="AX263" t="str">
        <f t="shared" ca="1" si="69"/>
        <v>31380,543388,-1,-1,-1,-1,-1,-1,-1,-1,-1,-1,-1,-1,-1,-1,-1,-1,-1,-1,-1,-1,-1,-1,-1,-1,-1</v>
      </c>
      <c r="AY263" t="str">
        <f t="shared" ca="1" si="69"/>
        <v>31380,543388,-1,-1,-1,-1,-1,-1,-1,-1,-1,-1,-1,-1,-1,-1,-1,-1,-1,-1,-1,-1,-1,-1,-1,-1,-1,-1</v>
      </c>
      <c r="AZ263" t="str">
        <f t="shared" ca="1" si="69"/>
        <v>31380,543388,-1,-1,-1,-1,-1,-1,-1,-1,-1,-1,-1,-1,-1,-1,-1,-1,-1,-1,-1,-1,-1,-1,-1,-1,-1,-1,-1</v>
      </c>
      <c r="BA263" t="str">
        <f t="shared" ca="1" si="69"/>
        <v>31380,543388,-1,-1,-1,-1,-1,-1,-1,-1,-1,-1,-1,-1,-1,-1,-1,-1,-1,-1,-1,-1,-1,-1,-1,-1,-1,-1,-1,-1</v>
      </c>
      <c r="BB263" t="str">
        <f t="shared" ca="1" si="69"/>
        <v>31380,543388,-1,-1,-1,-1,-1,-1,-1,-1,-1,-1,-1,-1,-1,-1,-1,-1,-1,-1,-1,-1,-1,-1,-1,-1,-1,-1,-1,-1,-1</v>
      </c>
      <c r="BC263" t="str">
        <f t="shared" ca="1" si="69"/>
        <v>31380,543388,-1,-1,-1,-1,-1,-1,-1,-1,-1,-1,-1,-1,-1,-1,-1,-1,-1,-1,-1,-1,-1,-1,-1,-1,-1,-1,-1,-1,-1,-1</v>
      </c>
      <c r="BD263" t="str">
        <f t="shared" ca="1" si="69"/>
        <v>31380,543388,-1,-1,-1,-1,-1,-1,-1,-1,-1,-1,-1,-1,-1,-1,-1,-1,-1,-1,-1,-1,-1,-1,-1,-1,-1,-1,-1,-1,-1,-1,-1</v>
      </c>
      <c r="BE263" t="str">
        <f t="shared" ref="AA263:CJ265" ca="1" si="70">BD263&amp;","&amp;IF(BF213=0,-1,BF213)</f>
        <v>31380,543388,-1,-1,-1,-1,-1,-1,-1,-1,-1,-1,-1,-1,-1,-1,-1,-1,-1,-1,-1,-1,-1,-1,-1,-1,-1,-1,-1,-1,-1,-1,-1,-1</v>
      </c>
      <c r="BF263" t="str">
        <f t="shared" ca="1" si="70"/>
        <v>31380,543388,-1,-1,-1,-1,-1,-1,-1,-1,-1,-1,-1,-1,-1,-1,-1,-1,-1,-1,-1,-1,-1,-1,-1,-1,-1,-1,-1,-1,-1,-1,-1,-1,-1</v>
      </c>
      <c r="BG263" t="str">
        <f t="shared" ca="1" si="70"/>
        <v>31380,543388,-1,-1,-1,-1,-1,-1,-1,-1,-1,-1,-1,-1,-1,-1,-1,-1,-1,-1,-1,-1,-1,-1,-1,-1,-1,-1,-1,-1,-1,-1,-1,-1,-1,-1</v>
      </c>
      <c r="BH263" t="str">
        <f t="shared" ca="1" si="70"/>
        <v>31380,543388,-1,-1,-1,-1,-1,-1,-1,-1,-1,-1,-1,-1,-1,-1,-1,-1,-1,-1,-1,-1,-1,-1,-1,-1,-1,-1,-1,-1,-1,-1,-1,-1,-1,-1,-1</v>
      </c>
      <c r="BI263" t="str">
        <f t="shared" ca="1" si="70"/>
        <v>31380,543388,-1,-1,-1,-1,-1,-1,-1,-1,-1,-1,-1,-1,-1,-1,-1,-1,-1,-1,-1,-1,-1,-1,-1,-1,-1,-1,-1,-1,-1,-1,-1,-1,-1,-1,-1,-1</v>
      </c>
      <c r="BJ263" t="str">
        <f t="shared" ca="1" si="70"/>
        <v>31380,543388,-1,-1,-1,-1,-1,-1,-1,-1,-1,-1,-1,-1,-1,-1,-1,-1,-1,-1,-1,-1,-1,-1,-1,-1,-1,-1,-1,-1,-1,-1,-1,-1,-1,-1,-1,-1,-1</v>
      </c>
      <c r="BK263" t="str">
        <f t="shared" ca="1" si="70"/>
        <v>31380,543388,-1,-1,-1,-1,-1,-1,-1,-1,-1,-1,-1,-1,-1,-1,-1,-1,-1,-1,-1,-1,-1,-1,-1,-1,-1,-1,-1,-1,-1,-1,-1,-1,-1,-1,-1,-1,-1,-1</v>
      </c>
      <c r="BL263" t="str">
        <f t="shared" ca="1" si="70"/>
        <v>31380,543388,-1,-1,-1,-1,-1,-1,-1,-1,-1,-1,-1,-1,-1,-1,-1,-1,-1,-1,-1,-1,-1,-1,-1,-1,-1,-1,-1,-1,-1,-1,-1,-1,-1,-1,-1,-1,-1,-1,-1</v>
      </c>
      <c r="BM263" t="str">
        <f t="shared" ca="1" si="70"/>
        <v>31380,543388,-1,-1,-1,-1,-1,-1,-1,-1,-1,-1,-1,-1,-1,-1,-1,-1,-1,-1,-1,-1,-1,-1,-1,-1,-1,-1,-1,-1,-1,-1,-1,-1,-1,-1,-1,-1,-1,-1,-1,-1</v>
      </c>
      <c r="BN263" t="str">
        <f t="shared" ca="1" si="70"/>
        <v>31380,543388,-1,-1,-1,-1,-1,-1,-1,-1,-1,-1,-1,-1,-1,-1,-1,-1,-1,-1,-1,-1,-1,-1,-1,-1,-1,-1,-1,-1,-1,-1,-1,-1,-1,-1,-1,-1,-1,-1,-1,-1,-1</v>
      </c>
      <c r="BO263" t="str">
        <f t="shared" ca="1" si="70"/>
        <v>31380,543388,-1,-1,-1,-1,-1,-1,-1,-1,-1,-1,-1,-1,-1,-1,-1,-1,-1,-1,-1,-1,-1,-1,-1,-1,-1,-1,-1,-1,-1,-1,-1,-1,-1,-1,-1,-1,-1,-1,-1,-1,-1,-1</v>
      </c>
      <c r="BP263" t="str">
        <f t="shared" ca="1" si="70"/>
        <v>31380,543388,-1,-1,-1,-1,-1,-1,-1,-1,-1,-1,-1,-1,-1,-1,-1,-1,-1,-1,-1,-1,-1,-1,-1,-1,-1,-1,-1,-1,-1,-1,-1,-1,-1,-1,-1,-1,-1,-1,-1,-1,-1,-1,-1</v>
      </c>
      <c r="BQ263" t="str">
        <f t="shared" ca="1" si="70"/>
        <v>31380,543388,-1,-1,-1,-1,-1,-1,-1,-1,-1,-1,-1,-1,-1,-1,-1,-1,-1,-1,-1,-1,-1,-1,-1,-1,-1,-1,-1,-1,-1,-1,-1,-1,-1,-1,-1,-1,-1,-1,-1,-1,-1,-1,-1,-1</v>
      </c>
      <c r="BR263" t="str">
        <f t="shared" ca="1" si="70"/>
        <v>31380,543388,-1,-1,-1,-1,-1,-1,-1,-1,-1,-1,-1,-1,-1,-1,-1,-1,-1,-1,-1,-1,-1,-1,-1,-1,-1,-1,-1,-1,-1,-1,-1,-1,-1,-1,-1,-1,-1,-1,-1,-1,-1,-1,-1,-1,-1</v>
      </c>
      <c r="BS263" t="str">
        <f t="shared" ca="1" si="70"/>
        <v>31380,543388,-1,-1,-1,-1,-1,-1,-1,-1,-1,-1,-1,-1,-1,-1,-1,-1,-1,-1,-1,-1,-1,-1,-1,-1,-1,-1,-1,-1,-1,-1,-1,-1,-1,-1,-1,-1,-1,-1,-1,-1,-1,-1,-1,-1,-1,-1</v>
      </c>
      <c r="BT263" t="str">
        <f t="shared" ca="1" si="70"/>
        <v>31380,543388,-1,-1,-1,-1,-1,-1,-1,-1,-1,-1,-1,-1,-1,-1,-1,-1,-1,-1,-1,-1,-1,-1,-1,-1,-1,-1,-1,-1,-1,-1,-1,-1,-1,-1,-1,-1,-1,-1,-1,-1,-1,-1,-1,-1,-1,-1,-1</v>
      </c>
      <c r="BU263" t="str">
        <f t="shared" ca="1" si="70"/>
        <v>31380,543388,-1,-1,-1,-1,-1,-1,-1,-1,-1,-1,-1,-1,-1,-1,-1,-1,-1,-1,-1,-1,-1,-1,-1,-1,-1,-1,-1,-1,-1,-1,-1,-1,-1,-1,-1,-1,-1,-1,-1,-1,-1,-1,-1,-1,-1,-1,-1,-1</v>
      </c>
      <c r="BV263" t="str">
        <f t="shared" ca="1" si="70"/>
        <v>31380,543388,-1,-1,-1,-1,-1,-1,-1,-1,-1,-1,-1,-1,-1,-1,-1,-1,-1,-1,-1,-1,-1,-1,-1,-1,-1,-1,-1,-1,-1,-1,-1,-1,-1,-1,-1,-1,-1,-1,-1,-1,-1,-1,-1,-1,-1,-1,-1,-1,-1</v>
      </c>
      <c r="BW263" t="str">
        <f t="shared" ca="1" si="70"/>
        <v>31380,543388,-1,-1,-1,-1,-1,-1,-1,-1,-1,-1,-1,-1,-1,-1,-1,-1,-1,-1,-1,-1,-1,-1,-1,-1,-1,-1,-1,-1,-1,-1,-1,-1,-1,-1,-1,-1,-1,-1,-1,-1,-1,-1,-1,-1,-1,-1,-1,-1,-1,-1</v>
      </c>
      <c r="BX263" t="str">
        <f t="shared" ca="1" si="70"/>
        <v>31380,543388,-1,-1,-1,-1,-1,-1,-1,-1,-1,-1,-1,-1,-1,-1,-1,-1,-1,-1,-1,-1,-1,-1,-1,-1,-1,-1,-1,-1,-1,-1,-1,-1,-1,-1,-1,-1,-1,-1,-1,-1,-1,-1,-1,-1,-1,-1,-1,-1,-1,-1,-1</v>
      </c>
      <c r="BY263" t="str">
        <f t="shared" ca="1" si="70"/>
        <v>31380,543388,-1,-1,-1,-1,-1,-1,-1,-1,-1,-1,-1,-1,-1,-1,-1,-1,-1,-1,-1,-1,-1,-1,-1,-1,-1,-1,-1,-1,-1,-1,-1,-1,-1,-1,-1,-1,-1,-1,-1,-1,-1,-1,-1,-1,-1,-1,-1,-1,-1,-1,-1,-1</v>
      </c>
      <c r="BZ263" t="str">
        <f t="shared" ca="1" si="70"/>
        <v>31380,543388,-1,-1,-1,-1,-1,-1,-1,-1,-1,-1,-1,-1,-1,-1,-1,-1,-1,-1,-1,-1,-1,-1,-1,-1,-1,-1,-1,-1,-1,-1,-1,-1,-1,-1,-1,-1,-1,-1,-1,-1,-1,-1,-1,-1,-1,-1,-1,-1,-1,-1,-1,-1,-1</v>
      </c>
      <c r="CA263" t="str">
        <f t="shared" ca="1" si="70"/>
        <v>31380,543388,-1,-1,-1,-1,-1,-1,-1,-1,-1,-1,-1,-1,-1,-1,-1,-1,-1,-1,-1,-1,-1,-1,-1,-1,-1,-1,-1,-1,-1,-1,-1,-1,-1,-1,-1,-1,-1,-1,-1,-1,-1,-1,-1,-1,-1,-1,-1,-1,-1,-1,-1,-1,-1,-1</v>
      </c>
      <c r="CB263" t="str">
        <f t="shared" ca="1" si="70"/>
        <v>31380,543388,-1,-1,-1,-1,-1,-1,-1,-1,-1,-1,-1,-1,-1,-1,-1,-1,-1,-1,-1,-1,-1,-1,-1,-1,-1,-1,-1,-1,-1,-1,-1,-1,-1,-1,-1,-1,-1,-1,-1,-1,-1,-1,-1,-1,-1,-1,-1,-1,-1,-1,-1,-1,-1,-1,-1</v>
      </c>
      <c r="CC263" t="str">
        <f t="shared" ca="1" si="70"/>
        <v>31380,543388,-1,-1,-1,-1,-1,-1,-1,-1,-1,-1,-1,-1,-1,-1,-1,-1,-1,-1,-1,-1,-1,-1,-1,-1,-1,-1,-1,-1,-1,-1,-1,-1,-1,-1,-1,-1,-1,-1,-1,-1,-1,-1,-1,-1,-1,-1,-1,-1,-1,-1,-1,-1,-1,-1,-1,-1</v>
      </c>
      <c r="CD263" t="str">
        <f t="shared" ca="1" si="70"/>
        <v>31380,543388,-1,-1,-1,-1,-1,-1,-1,-1,-1,-1,-1,-1,-1,-1,-1,-1,-1,-1,-1,-1,-1,-1,-1,-1,-1,-1,-1,-1,-1,-1,-1,-1,-1,-1,-1,-1,-1,-1,-1,-1,-1,-1,-1,-1,-1,-1,-1,-1,-1,-1,-1,-1,-1,-1,-1,-1,-1</v>
      </c>
      <c r="CE263" t="str">
        <f t="shared" ca="1" si="70"/>
        <v>31380,543388,-1,-1,-1,-1,-1,-1,-1,-1,-1,-1,-1,-1,-1,-1,-1,-1,-1,-1,-1,-1,-1,-1,-1,-1,-1,-1,-1,-1,-1,-1,-1,-1,-1,-1,-1,-1,-1,-1,-1,-1,-1,-1,-1,-1,-1,-1,-1,-1,-1,-1,-1,-1,-1,-1,-1,-1,-1,-1</v>
      </c>
      <c r="CF263" t="str">
        <f t="shared" ca="1" si="70"/>
        <v>31380,543388,-1,-1,-1,-1,-1,-1,-1,-1,-1,-1,-1,-1,-1,-1,-1,-1,-1,-1,-1,-1,-1,-1,-1,-1,-1,-1,-1,-1,-1,-1,-1,-1,-1,-1,-1,-1,-1,-1,-1,-1,-1,-1,-1,-1,-1,-1,-1,-1,-1,-1,-1,-1,-1,-1,-1,-1,-1,-1,-1</v>
      </c>
      <c r="CG263" t="str">
        <f t="shared" ca="1" si="70"/>
        <v>31380,543388,-1,-1,-1,-1,-1,-1,-1,-1,-1,-1,-1,-1,-1,-1,-1,-1,-1,-1,-1,-1,-1,-1,-1,-1,-1,-1,-1,-1,-1,-1,-1,-1,-1,-1,-1,-1,-1,-1,-1,-1,-1,-1,-1,-1,-1,-1,-1,-1,-1,-1,-1,-1,-1,-1,-1,-1,-1,-1,-1,-1</v>
      </c>
      <c r="CH263" t="str">
        <f t="shared" ca="1" si="70"/>
        <v>31380,543388,-1,-1,-1,-1,-1,-1,-1,-1,-1,-1,-1,-1,-1,-1,-1,-1,-1,-1,-1,-1,-1,-1,-1,-1,-1,-1,-1,-1,-1,-1,-1,-1,-1,-1,-1,-1,-1,-1,-1,-1,-1,-1,-1,-1,-1,-1,-1,-1,-1,-1,-1,-1,-1,-1,-1,-1,-1,-1,-1,-1,-1</v>
      </c>
      <c r="CI263" t="str">
        <f t="shared" ca="1" si="70"/>
        <v>31380,543388,-1,-1,-1,-1,-1,-1,-1,-1,-1,-1,-1,-1,-1,-1,-1,-1,-1,-1,-1,-1,-1,-1,-1,-1,-1,-1,-1,-1,-1,-1,-1,-1,-1,-1,-1,-1,-1,-1,-1,-1,-1,-1,-1,-1,-1,-1,-1,-1,-1,-1,-1,-1,-1,-1,-1,-1,-1,-1,-1,-1,-1,-1</v>
      </c>
    </row>
    <row r="264" spans="24:87" x14ac:dyDescent="0.25">
      <c r="X264" t="str">
        <f>IndexTable!C48</f>
        <v>Weaken</v>
      </c>
      <c r="Y264" t="str">
        <f t="shared" ca="1" si="58"/>
        <v>1205404,223279</v>
      </c>
      <c r="Z264" t="str">
        <f t="shared" ca="1" si="59"/>
        <v>1205404,223279,208011</v>
      </c>
      <c r="AA264" t="str">
        <f t="shared" ca="1" si="70"/>
        <v>1205404,223279,208011,88536</v>
      </c>
      <c r="AB264" t="str">
        <f t="shared" ca="1" si="70"/>
        <v>1205404,223279,208011,88536,551776</v>
      </c>
      <c r="AC264" t="str">
        <f t="shared" ca="1" si="70"/>
        <v>1205404,223279,208011,88536,551776,1199815</v>
      </c>
      <c r="AD264" t="str">
        <f t="shared" ca="1" si="70"/>
        <v>1205404,223279,208011,88536,551776,1199815,279140</v>
      </c>
      <c r="AE264" t="str">
        <f t="shared" ca="1" si="70"/>
        <v>1205404,223279,208011,88536,551776,1199815,279140,539180</v>
      </c>
      <c r="AF264" t="str">
        <f t="shared" ca="1" si="70"/>
        <v>1205404,223279,208011,88536,551776,1199815,279140,539180,539170</v>
      </c>
      <c r="AG264" t="str">
        <f t="shared" ca="1" si="70"/>
        <v>1205404,223279,208011,88536,551776,1199815,279140,539180,539170,205242</v>
      </c>
      <c r="AH264" t="str">
        <f t="shared" ca="1" si="70"/>
        <v>1205404,223279,208011,88536,551776,1199815,279140,539180,539170,205242,385564</v>
      </c>
      <c r="AI264" t="str">
        <f t="shared" ca="1" si="70"/>
        <v>1205404,223279,208011,88536,551776,1199815,279140,539180,539170,205242,385564,-1</v>
      </c>
      <c r="AJ264" t="str">
        <f t="shared" ca="1" si="70"/>
        <v>1205404,223279,208011,88536,551776,1199815,279140,539180,539170,205242,385564,-1,-1</v>
      </c>
      <c r="AK264" t="str">
        <f t="shared" ca="1" si="70"/>
        <v>1205404,223279,208011,88536,551776,1199815,279140,539180,539170,205242,385564,-1,-1,-1</v>
      </c>
      <c r="AL264" t="str">
        <f t="shared" ca="1" si="70"/>
        <v>1205404,223279,208011,88536,551776,1199815,279140,539180,539170,205242,385564,-1,-1,-1,-1</v>
      </c>
      <c r="AM264" t="str">
        <f t="shared" ca="1" si="70"/>
        <v>1205404,223279,208011,88536,551776,1199815,279140,539180,539170,205242,385564,-1,-1,-1,-1,-1</v>
      </c>
      <c r="AN264" t="str">
        <f t="shared" ca="1" si="70"/>
        <v>1205404,223279,208011,88536,551776,1199815,279140,539180,539170,205242,385564,-1,-1,-1,-1,-1,-1</v>
      </c>
      <c r="AO264" t="str">
        <f t="shared" ca="1" si="70"/>
        <v>1205404,223279,208011,88536,551776,1199815,279140,539180,539170,205242,385564,-1,-1,-1,-1,-1,-1,-1</v>
      </c>
      <c r="AP264" t="str">
        <f t="shared" ca="1" si="70"/>
        <v>1205404,223279,208011,88536,551776,1199815,279140,539180,539170,205242,385564,-1,-1,-1,-1,-1,-1,-1,-1</v>
      </c>
      <c r="AQ264" t="str">
        <f t="shared" ca="1" si="70"/>
        <v>1205404,223279,208011,88536,551776,1199815,279140,539180,539170,205242,385564,-1,-1,-1,-1,-1,-1,-1,-1,-1</v>
      </c>
      <c r="AR264" t="str">
        <f t="shared" ca="1" si="70"/>
        <v>1205404,223279,208011,88536,551776,1199815,279140,539180,539170,205242,385564,-1,-1,-1,-1,-1,-1,-1,-1,-1,-1</v>
      </c>
      <c r="AS264" t="str">
        <f t="shared" ca="1" si="70"/>
        <v>1205404,223279,208011,88536,551776,1199815,279140,539180,539170,205242,385564,-1,-1,-1,-1,-1,-1,-1,-1,-1,-1,-1</v>
      </c>
      <c r="AT264" t="str">
        <f t="shared" ca="1" si="70"/>
        <v>1205404,223279,208011,88536,551776,1199815,279140,539180,539170,205242,385564,-1,-1,-1,-1,-1,-1,-1,-1,-1,-1,-1,-1</v>
      </c>
      <c r="AU264" t="str">
        <f t="shared" ca="1" si="70"/>
        <v>1205404,223279,208011,88536,551776,1199815,279140,539180,539170,205242,385564,-1,-1,-1,-1,-1,-1,-1,-1,-1,-1,-1,-1,-1</v>
      </c>
      <c r="AV264" t="str">
        <f t="shared" ca="1" si="70"/>
        <v>1205404,223279,208011,88536,551776,1199815,279140,539180,539170,205242,385564,-1,-1,-1,-1,-1,-1,-1,-1,-1,-1,-1,-1,-1,-1</v>
      </c>
      <c r="AW264" t="str">
        <f t="shared" ca="1" si="70"/>
        <v>1205404,223279,208011,88536,551776,1199815,279140,539180,539170,205242,385564,-1,-1,-1,-1,-1,-1,-1,-1,-1,-1,-1,-1,-1,-1,-1</v>
      </c>
      <c r="AX264" t="str">
        <f t="shared" ca="1" si="70"/>
        <v>1205404,223279,208011,88536,551776,1199815,279140,539180,539170,205242,385564,-1,-1,-1,-1,-1,-1,-1,-1,-1,-1,-1,-1,-1,-1,-1,-1</v>
      </c>
      <c r="AY264" t="str">
        <f t="shared" ca="1" si="70"/>
        <v>1205404,223279,208011,88536,551776,1199815,279140,539180,539170,205242,385564,-1,-1,-1,-1,-1,-1,-1,-1,-1,-1,-1,-1,-1,-1,-1,-1,-1</v>
      </c>
      <c r="AZ264" t="str">
        <f t="shared" ca="1" si="70"/>
        <v>1205404,223279,208011,88536,551776,1199815,279140,539180,539170,205242,385564,-1,-1,-1,-1,-1,-1,-1,-1,-1,-1,-1,-1,-1,-1,-1,-1,-1,-1</v>
      </c>
      <c r="BA264" t="str">
        <f t="shared" ca="1" si="70"/>
        <v>1205404,223279,208011,88536,551776,1199815,279140,539180,539170,205242,385564,-1,-1,-1,-1,-1,-1,-1,-1,-1,-1,-1,-1,-1,-1,-1,-1,-1,-1,-1</v>
      </c>
      <c r="BB264" t="str">
        <f t="shared" ca="1" si="70"/>
        <v>1205404,223279,208011,88536,551776,1199815,279140,539180,539170,205242,385564,-1,-1,-1,-1,-1,-1,-1,-1,-1,-1,-1,-1,-1,-1,-1,-1,-1,-1,-1,-1</v>
      </c>
      <c r="BC264" t="str">
        <f t="shared" ca="1" si="70"/>
        <v>1205404,223279,208011,88536,551776,1199815,279140,539180,539170,205242,385564,-1,-1,-1,-1,-1,-1,-1,-1,-1,-1,-1,-1,-1,-1,-1,-1,-1,-1,-1,-1,-1</v>
      </c>
      <c r="BD264" t="str">
        <f t="shared" ca="1" si="70"/>
        <v>1205404,223279,208011,88536,551776,1199815,279140,539180,539170,205242,385564,-1,-1,-1,-1,-1,-1,-1,-1,-1,-1,-1,-1,-1,-1,-1,-1,-1,-1,-1,-1,-1,-1</v>
      </c>
      <c r="BE264" t="str">
        <f t="shared" ca="1" si="70"/>
        <v>1205404,223279,208011,88536,551776,1199815,279140,539180,539170,205242,385564,-1,-1,-1,-1,-1,-1,-1,-1,-1,-1,-1,-1,-1,-1,-1,-1,-1,-1,-1,-1,-1,-1,-1</v>
      </c>
      <c r="BF264" t="str">
        <f t="shared" ca="1" si="70"/>
        <v>1205404,223279,208011,88536,551776,1199815,279140,539180,539170,205242,385564,-1,-1,-1,-1,-1,-1,-1,-1,-1,-1,-1,-1,-1,-1,-1,-1,-1,-1,-1,-1,-1,-1,-1,-1</v>
      </c>
      <c r="BG264" t="str">
        <f t="shared" ca="1" si="70"/>
        <v>1205404,223279,208011,88536,551776,1199815,279140,539180,539170,205242,385564,-1,-1,-1,-1,-1,-1,-1,-1,-1,-1,-1,-1,-1,-1,-1,-1,-1,-1,-1,-1,-1,-1,-1,-1,-1</v>
      </c>
      <c r="BH264" t="str">
        <f t="shared" ca="1" si="70"/>
        <v>1205404,223279,208011,88536,551776,1199815,279140,539180,539170,205242,385564,-1,-1,-1,-1,-1,-1,-1,-1,-1,-1,-1,-1,-1,-1,-1,-1,-1,-1,-1,-1,-1,-1,-1,-1,-1,-1</v>
      </c>
      <c r="BI264" t="str">
        <f t="shared" ca="1" si="70"/>
        <v>1205404,223279,208011,88536,551776,1199815,279140,539180,539170,205242,385564,-1,-1,-1,-1,-1,-1,-1,-1,-1,-1,-1,-1,-1,-1,-1,-1,-1,-1,-1,-1,-1,-1,-1,-1,-1,-1,-1</v>
      </c>
      <c r="BJ264" t="str">
        <f t="shared" ca="1" si="70"/>
        <v>1205404,223279,208011,88536,551776,1199815,279140,539180,539170,205242,385564,-1,-1,-1,-1,-1,-1,-1,-1,-1,-1,-1,-1,-1,-1,-1,-1,-1,-1,-1,-1,-1,-1,-1,-1,-1,-1,-1,-1</v>
      </c>
      <c r="BK264" t="str">
        <f t="shared" ca="1" si="70"/>
        <v>1205404,223279,208011,88536,551776,1199815,279140,539180,539170,205242,385564,-1,-1,-1,-1,-1,-1,-1,-1,-1,-1,-1,-1,-1,-1,-1,-1,-1,-1,-1,-1,-1,-1,-1,-1,-1,-1,-1,-1,-1</v>
      </c>
      <c r="BL264" t="str">
        <f t="shared" ca="1" si="70"/>
        <v>1205404,223279,208011,88536,551776,1199815,279140,539180,539170,205242,385564,-1,-1,-1,-1,-1,-1,-1,-1,-1,-1,-1,-1,-1,-1,-1,-1,-1,-1,-1,-1,-1,-1,-1,-1,-1,-1,-1,-1,-1,-1</v>
      </c>
      <c r="BM264" t="str">
        <f t="shared" ca="1" si="70"/>
        <v>1205404,223279,208011,88536,551776,1199815,279140,539180,539170,205242,385564,-1,-1,-1,-1,-1,-1,-1,-1,-1,-1,-1,-1,-1,-1,-1,-1,-1,-1,-1,-1,-1,-1,-1,-1,-1,-1,-1,-1,-1,-1,-1</v>
      </c>
      <c r="BN264" t="str">
        <f t="shared" ca="1" si="70"/>
        <v>1205404,223279,208011,88536,551776,1199815,279140,539180,539170,205242,385564,-1,-1,-1,-1,-1,-1,-1,-1,-1,-1,-1,-1,-1,-1,-1,-1,-1,-1,-1,-1,-1,-1,-1,-1,-1,-1,-1,-1,-1,-1,-1,-1</v>
      </c>
      <c r="BO264" t="str">
        <f t="shared" ca="1" si="70"/>
        <v>1205404,223279,208011,88536,551776,1199815,279140,539180,539170,205242,385564,-1,-1,-1,-1,-1,-1,-1,-1,-1,-1,-1,-1,-1,-1,-1,-1,-1,-1,-1,-1,-1,-1,-1,-1,-1,-1,-1,-1,-1,-1,-1,-1,-1</v>
      </c>
      <c r="BP264" t="str">
        <f t="shared" ca="1" si="70"/>
        <v>1205404,223279,208011,88536,551776,1199815,279140,539180,539170,205242,385564,-1,-1,-1,-1,-1,-1,-1,-1,-1,-1,-1,-1,-1,-1,-1,-1,-1,-1,-1,-1,-1,-1,-1,-1,-1,-1,-1,-1,-1,-1,-1,-1,-1,-1</v>
      </c>
      <c r="BQ264" t="str">
        <f t="shared" ca="1" si="70"/>
        <v>1205404,223279,208011,88536,551776,1199815,279140,539180,539170,205242,385564,-1,-1,-1,-1,-1,-1,-1,-1,-1,-1,-1,-1,-1,-1,-1,-1,-1,-1,-1,-1,-1,-1,-1,-1,-1,-1,-1,-1,-1,-1,-1,-1,-1,-1,-1</v>
      </c>
      <c r="BR264" t="str">
        <f t="shared" ca="1" si="70"/>
        <v>1205404,223279,208011,88536,551776,1199815,279140,539180,539170,205242,385564,-1,-1,-1,-1,-1,-1,-1,-1,-1,-1,-1,-1,-1,-1,-1,-1,-1,-1,-1,-1,-1,-1,-1,-1,-1,-1,-1,-1,-1,-1,-1,-1,-1,-1,-1,-1</v>
      </c>
      <c r="BS264" t="str">
        <f t="shared" ca="1" si="70"/>
        <v>1205404,223279,208011,88536,551776,1199815,279140,539180,539170,205242,385564,-1,-1,-1,-1,-1,-1,-1,-1,-1,-1,-1,-1,-1,-1,-1,-1,-1,-1,-1,-1,-1,-1,-1,-1,-1,-1,-1,-1,-1,-1,-1,-1,-1,-1,-1,-1,-1</v>
      </c>
      <c r="BT264" t="str">
        <f t="shared" ca="1" si="70"/>
        <v>1205404,223279,208011,88536,551776,1199815,279140,539180,539170,205242,385564,-1,-1,-1,-1,-1,-1,-1,-1,-1,-1,-1,-1,-1,-1,-1,-1,-1,-1,-1,-1,-1,-1,-1,-1,-1,-1,-1,-1,-1,-1,-1,-1,-1,-1,-1,-1,-1,-1</v>
      </c>
      <c r="BU264" t="str">
        <f t="shared" ca="1" si="70"/>
        <v>1205404,223279,208011,88536,551776,1199815,279140,539180,539170,205242,385564,-1,-1,-1,-1,-1,-1,-1,-1,-1,-1,-1,-1,-1,-1,-1,-1,-1,-1,-1,-1,-1,-1,-1,-1,-1,-1,-1,-1,-1,-1,-1,-1,-1,-1,-1,-1,-1,-1,-1</v>
      </c>
      <c r="BV264" t="str">
        <f t="shared" ca="1" si="70"/>
        <v>1205404,223279,208011,88536,551776,1199815,279140,539180,539170,205242,385564,-1,-1,-1,-1,-1,-1,-1,-1,-1,-1,-1,-1,-1,-1,-1,-1,-1,-1,-1,-1,-1,-1,-1,-1,-1,-1,-1,-1,-1,-1,-1,-1,-1,-1,-1,-1,-1,-1,-1,-1</v>
      </c>
      <c r="BW264" t="str">
        <f t="shared" ca="1" si="70"/>
        <v>1205404,223279,208011,88536,551776,1199815,279140,539180,539170,205242,385564,-1,-1,-1,-1,-1,-1,-1,-1,-1,-1,-1,-1,-1,-1,-1,-1,-1,-1,-1,-1,-1,-1,-1,-1,-1,-1,-1,-1,-1,-1,-1,-1,-1,-1,-1,-1,-1,-1,-1,-1,-1</v>
      </c>
      <c r="BX264" t="str">
        <f t="shared" ca="1" si="70"/>
        <v>1205404,223279,208011,88536,551776,1199815,279140,539180,539170,205242,385564,-1,-1,-1,-1,-1,-1,-1,-1,-1,-1,-1,-1,-1,-1,-1,-1,-1,-1,-1,-1,-1,-1,-1,-1,-1,-1,-1,-1,-1,-1,-1,-1,-1,-1,-1,-1,-1,-1,-1,-1,-1,-1</v>
      </c>
      <c r="BY264" t="str">
        <f t="shared" ca="1" si="70"/>
        <v>1205404,223279,208011,88536,551776,1199815,279140,539180,539170,205242,385564,-1,-1,-1,-1,-1,-1,-1,-1,-1,-1,-1,-1,-1,-1,-1,-1,-1,-1,-1,-1,-1,-1,-1,-1,-1,-1,-1,-1,-1,-1,-1,-1,-1,-1,-1,-1,-1,-1,-1,-1,-1,-1,-1</v>
      </c>
      <c r="BZ264" t="str">
        <f t="shared" ca="1" si="70"/>
        <v>1205404,223279,208011,88536,551776,1199815,279140,539180,539170,205242,385564,-1,-1,-1,-1,-1,-1,-1,-1,-1,-1,-1,-1,-1,-1,-1,-1,-1,-1,-1,-1,-1,-1,-1,-1,-1,-1,-1,-1,-1,-1,-1,-1,-1,-1,-1,-1,-1,-1,-1,-1,-1,-1,-1,-1</v>
      </c>
      <c r="CA264" t="str">
        <f t="shared" ca="1" si="70"/>
        <v>1205404,223279,208011,88536,551776,1199815,279140,539180,539170,205242,385564,-1,-1,-1,-1,-1,-1,-1,-1,-1,-1,-1,-1,-1,-1,-1,-1,-1,-1,-1,-1,-1,-1,-1,-1,-1,-1,-1,-1,-1,-1,-1,-1,-1,-1,-1,-1,-1,-1,-1,-1,-1,-1,-1,-1,-1</v>
      </c>
      <c r="CB264" t="str">
        <f t="shared" ca="1" si="70"/>
        <v>1205404,223279,208011,88536,551776,1199815,279140,539180,539170,205242,385564,-1,-1,-1,-1,-1,-1,-1,-1,-1,-1,-1,-1,-1,-1,-1,-1,-1,-1,-1,-1,-1,-1,-1,-1,-1,-1,-1,-1,-1,-1,-1,-1,-1,-1,-1,-1,-1,-1,-1,-1,-1,-1,-1,-1,-1,-1</v>
      </c>
      <c r="CC264" t="str">
        <f t="shared" ca="1" si="70"/>
        <v>1205404,223279,208011,88536,551776,1199815,279140,539180,539170,205242,385564,-1,-1,-1,-1,-1,-1,-1,-1,-1,-1,-1,-1,-1,-1,-1,-1,-1,-1,-1,-1,-1,-1,-1,-1,-1,-1,-1,-1,-1,-1,-1,-1,-1,-1,-1,-1,-1,-1,-1,-1,-1,-1,-1,-1,-1,-1,-1</v>
      </c>
      <c r="CD264" t="str">
        <f t="shared" ca="1" si="70"/>
        <v>1205404,223279,208011,88536,551776,1199815,279140,539180,539170,205242,385564,-1,-1,-1,-1,-1,-1,-1,-1,-1,-1,-1,-1,-1,-1,-1,-1,-1,-1,-1,-1,-1,-1,-1,-1,-1,-1,-1,-1,-1,-1,-1,-1,-1,-1,-1,-1,-1,-1,-1,-1,-1,-1,-1,-1,-1,-1,-1,-1</v>
      </c>
      <c r="CE264" t="str">
        <f t="shared" ca="1" si="70"/>
        <v>1205404,223279,208011,88536,551776,1199815,279140,539180,539170,205242,385564,-1,-1,-1,-1,-1,-1,-1,-1,-1,-1,-1,-1,-1,-1,-1,-1,-1,-1,-1,-1,-1,-1,-1,-1,-1,-1,-1,-1,-1,-1,-1,-1,-1,-1,-1,-1,-1,-1,-1,-1,-1,-1,-1,-1,-1,-1,-1,-1,-1</v>
      </c>
      <c r="CF264" t="str">
        <f t="shared" ca="1" si="70"/>
        <v>1205404,223279,208011,88536,551776,1199815,279140,539180,539170,205242,385564,-1,-1,-1,-1,-1,-1,-1,-1,-1,-1,-1,-1,-1,-1,-1,-1,-1,-1,-1,-1,-1,-1,-1,-1,-1,-1,-1,-1,-1,-1,-1,-1,-1,-1,-1,-1,-1,-1,-1,-1,-1,-1,-1,-1,-1,-1,-1,-1,-1,-1</v>
      </c>
      <c r="CG264" t="str">
        <f t="shared" ca="1" si="70"/>
        <v>1205404,223279,208011,88536,551776,1199815,279140,539180,539170,205242,385564,-1,-1,-1,-1,-1,-1,-1,-1,-1,-1,-1,-1,-1,-1,-1,-1,-1,-1,-1,-1,-1,-1,-1,-1,-1,-1,-1,-1,-1,-1,-1,-1,-1,-1,-1,-1,-1,-1,-1,-1,-1,-1,-1,-1,-1,-1,-1,-1,-1,-1,-1</v>
      </c>
      <c r="CH264" t="str">
        <f t="shared" ca="1" si="70"/>
        <v>1205404,223279,208011,88536,551776,1199815,279140,539180,539170,205242,385564,-1,-1,-1,-1,-1,-1,-1,-1,-1,-1,-1,-1,-1,-1,-1,-1,-1,-1,-1,-1,-1,-1,-1,-1,-1,-1,-1,-1,-1,-1,-1,-1,-1,-1,-1,-1,-1,-1,-1,-1,-1,-1,-1,-1,-1,-1,-1,-1,-1,-1,-1,-1</v>
      </c>
      <c r="CI264" t="str">
        <f t="shared" ca="1" si="70"/>
        <v>1205404,223279,208011,88536,551776,1199815,279140,539180,539170,205242,385564,-1,-1,-1,-1,-1,-1,-1,-1,-1,-1,-1,-1,-1,-1,-1,-1,-1,-1,-1,-1,-1,-1,-1,-1,-1,-1,-1,-1,-1,-1,-1,-1,-1,-1,-1,-1,-1,-1,-1,-1,-1,-1,-1,-1,-1,-1,-1,-1,-1,-1,-1,-1,-1</v>
      </c>
    </row>
    <row r="265" spans="24:87" x14ac:dyDescent="0.25">
      <c r="X265" t="str">
        <f>IndexTable!C49</f>
        <v>Wind</v>
      </c>
      <c r="Y265" t="str">
        <f t="shared" ca="1" si="58"/>
        <v>953207,543388</v>
      </c>
      <c r="Z265" t="str">
        <f t="shared" ca="1" si="59"/>
        <v>953207,543388,24363</v>
      </c>
      <c r="AA265" t="str">
        <f t="shared" ca="1" si="70"/>
        <v>953207,543388,24363,185819</v>
      </c>
      <c r="AB265" t="str">
        <f t="shared" ca="1" si="70"/>
        <v>953207,543388,24363,185819,-1</v>
      </c>
      <c r="AC265" t="str">
        <f t="shared" ca="1" si="70"/>
        <v>953207,543388,24363,185819,-1,-1</v>
      </c>
      <c r="AD265" t="str">
        <f t="shared" ca="1" si="70"/>
        <v>953207,543388,24363,185819,-1,-1,-1</v>
      </c>
      <c r="AE265" t="str">
        <f t="shared" ca="1" si="70"/>
        <v>953207,543388,24363,185819,-1,-1,-1,-1</v>
      </c>
      <c r="AF265" t="str">
        <f t="shared" ca="1" si="70"/>
        <v>953207,543388,24363,185819,-1,-1,-1,-1,-1</v>
      </c>
      <c r="AG265" t="str">
        <f t="shared" ca="1" si="70"/>
        <v>953207,543388,24363,185819,-1,-1,-1,-1,-1,-1</v>
      </c>
      <c r="AH265" t="str">
        <f t="shared" ca="1" si="70"/>
        <v>953207,543388,24363,185819,-1,-1,-1,-1,-1,-1,-1</v>
      </c>
      <c r="AI265" t="str">
        <f t="shared" ca="1" si="70"/>
        <v>953207,543388,24363,185819,-1,-1,-1,-1,-1,-1,-1,-1</v>
      </c>
      <c r="AJ265" t="str">
        <f t="shared" ca="1" si="70"/>
        <v>953207,543388,24363,185819,-1,-1,-1,-1,-1,-1,-1,-1,-1</v>
      </c>
      <c r="AK265" t="str">
        <f t="shared" ca="1" si="70"/>
        <v>953207,543388,24363,185819,-1,-1,-1,-1,-1,-1,-1,-1,-1,-1</v>
      </c>
      <c r="AL265" t="str">
        <f t="shared" ca="1" si="70"/>
        <v>953207,543388,24363,185819,-1,-1,-1,-1,-1,-1,-1,-1,-1,-1,-1</v>
      </c>
      <c r="AM265" t="str">
        <f t="shared" ca="1" si="70"/>
        <v>953207,543388,24363,185819,-1,-1,-1,-1,-1,-1,-1,-1,-1,-1,-1,-1</v>
      </c>
      <c r="AN265" t="str">
        <f t="shared" ca="1" si="70"/>
        <v>953207,543388,24363,185819,-1,-1,-1,-1,-1,-1,-1,-1,-1,-1,-1,-1,-1</v>
      </c>
      <c r="AO265" t="str">
        <f t="shared" ca="1" si="70"/>
        <v>953207,543388,24363,185819,-1,-1,-1,-1,-1,-1,-1,-1,-1,-1,-1,-1,-1,-1</v>
      </c>
      <c r="AP265" t="str">
        <f t="shared" ca="1" si="70"/>
        <v>953207,543388,24363,185819,-1,-1,-1,-1,-1,-1,-1,-1,-1,-1,-1,-1,-1,-1,-1</v>
      </c>
      <c r="AQ265" t="str">
        <f t="shared" ca="1" si="70"/>
        <v>953207,543388,24363,185819,-1,-1,-1,-1,-1,-1,-1,-1,-1,-1,-1,-1,-1,-1,-1,-1</v>
      </c>
      <c r="AR265" t="str">
        <f t="shared" ca="1" si="70"/>
        <v>953207,543388,24363,185819,-1,-1,-1,-1,-1,-1,-1,-1,-1,-1,-1,-1,-1,-1,-1,-1,-1</v>
      </c>
      <c r="AS265" t="str">
        <f t="shared" ca="1" si="70"/>
        <v>953207,543388,24363,185819,-1,-1,-1,-1,-1,-1,-1,-1,-1,-1,-1,-1,-1,-1,-1,-1,-1,-1</v>
      </c>
      <c r="AT265" t="str">
        <f t="shared" ca="1" si="70"/>
        <v>953207,543388,24363,185819,-1,-1,-1,-1,-1,-1,-1,-1,-1,-1,-1,-1,-1,-1,-1,-1,-1,-1,-1</v>
      </c>
      <c r="AU265" t="str">
        <f t="shared" ca="1" si="70"/>
        <v>953207,543388,24363,185819,-1,-1,-1,-1,-1,-1,-1,-1,-1,-1,-1,-1,-1,-1,-1,-1,-1,-1,-1,-1</v>
      </c>
      <c r="AV265" t="str">
        <f t="shared" ca="1" si="70"/>
        <v>953207,543388,24363,185819,-1,-1,-1,-1,-1,-1,-1,-1,-1,-1,-1,-1,-1,-1,-1,-1,-1,-1,-1,-1,-1</v>
      </c>
      <c r="AW265" t="str">
        <f t="shared" ca="1" si="70"/>
        <v>953207,543388,24363,185819,-1,-1,-1,-1,-1,-1,-1,-1,-1,-1,-1,-1,-1,-1,-1,-1,-1,-1,-1,-1,-1,-1</v>
      </c>
      <c r="AX265" t="str">
        <f t="shared" ca="1" si="70"/>
        <v>953207,543388,24363,185819,-1,-1,-1,-1,-1,-1,-1,-1,-1,-1,-1,-1,-1,-1,-1,-1,-1,-1,-1,-1,-1,-1,-1</v>
      </c>
      <c r="AY265" t="str">
        <f t="shared" ca="1" si="70"/>
        <v>953207,543388,24363,185819,-1,-1,-1,-1,-1,-1,-1,-1,-1,-1,-1,-1,-1,-1,-1,-1,-1,-1,-1,-1,-1,-1,-1,-1</v>
      </c>
      <c r="AZ265" t="str">
        <f t="shared" ca="1" si="70"/>
        <v>953207,543388,24363,185819,-1,-1,-1,-1,-1,-1,-1,-1,-1,-1,-1,-1,-1,-1,-1,-1,-1,-1,-1,-1,-1,-1,-1,-1,-1</v>
      </c>
      <c r="BA265" t="str">
        <f t="shared" ca="1" si="70"/>
        <v>953207,543388,24363,185819,-1,-1,-1,-1,-1,-1,-1,-1,-1,-1,-1,-1,-1,-1,-1,-1,-1,-1,-1,-1,-1,-1,-1,-1,-1,-1</v>
      </c>
      <c r="BB265" t="str">
        <f t="shared" ca="1" si="70"/>
        <v>953207,543388,24363,185819,-1,-1,-1,-1,-1,-1,-1,-1,-1,-1,-1,-1,-1,-1,-1,-1,-1,-1,-1,-1,-1,-1,-1,-1,-1,-1,-1</v>
      </c>
      <c r="BC265" t="str">
        <f t="shared" ca="1" si="70"/>
        <v>953207,543388,24363,185819,-1,-1,-1,-1,-1,-1,-1,-1,-1,-1,-1,-1,-1,-1,-1,-1,-1,-1,-1,-1,-1,-1,-1,-1,-1,-1,-1,-1</v>
      </c>
      <c r="BD265" t="str">
        <f t="shared" ca="1" si="70"/>
        <v>953207,543388,24363,185819,-1,-1,-1,-1,-1,-1,-1,-1,-1,-1,-1,-1,-1,-1,-1,-1,-1,-1,-1,-1,-1,-1,-1,-1,-1,-1,-1,-1,-1</v>
      </c>
      <c r="BE265" t="str">
        <f t="shared" ca="1" si="70"/>
        <v>953207,543388,24363,185819,-1,-1,-1,-1,-1,-1,-1,-1,-1,-1,-1,-1,-1,-1,-1,-1,-1,-1,-1,-1,-1,-1,-1,-1,-1,-1,-1,-1,-1,-1</v>
      </c>
      <c r="BF265" t="str">
        <f t="shared" ca="1" si="70"/>
        <v>953207,543388,24363,185819,-1,-1,-1,-1,-1,-1,-1,-1,-1,-1,-1,-1,-1,-1,-1,-1,-1,-1,-1,-1,-1,-1,-1,-1,-1,-1,-1,-1,-1,-1,-1</v>
      </c>
      <c r="BG265" t="str">
        <f t="shared" ca="1" si="70"/>
        <v>953207,543388,24363,185819,-1,-1,-1,-1,-1,-1,-1,-1,-1,-1,-1,-1,-1,-1,-1,-1,-1,-1,-1,-1,-1,-1,-1,-1,-1,-1,-1,-1,-1,-1,-1,-1</v>
      </c>
      <c r="BH265" t="str">
        <f t="shared" ca="1" si="70"/>
        <v>953207,543388,24363,185819,-1,-1,-1,-1,-1,-1,-1,-1,-1,-1,-1,-1,-1,-1,-1,-1,-1,-1,-1,-1,-1,-1,-1,-1,-1,-1,-1,-1,-1,-1,-1,-1,-1</v>
      </c>
      <c r="BI265" t="str">
        <f t="shared" ca="1" si="70"/>
        <v>953207,543388,24363,185819,-1,-1,-1,-1,-1,-1,-1,-1,-1,-1,-1,-1,-1,-1,-1,-1,-1,-1,-1,-1,-1,-1,-1,-1,-1,-1,-1,-1,-1,-1,-1,-1,-1,-1</v>
      </c>
      <c r="BJ265" t="str">
        <f t="shared" ca="1" si="70"/>
        <v>953207,543388,24363,185819,-1,-1,-1,-1,-1,-1,-1,-1,-1,-1,-1,-1,-1,-1,-1,-1,-1,-1,-1,-1,-1,-1,-1,-1,-1,-1,-1,-1,-1,-1,-1,-1,-1,-1,-1</v>
      </c>
      <c r="BK265" t="str">
        <f t="shared" ca="1" si="70"/>
        <v>953207,543388,24363,185819,-1,-1,-1,-1,-1,-1,-1,-1,-1,-1,-1,-1,-1,-1,-1,-1,-1,-1,-1,-1,-1,-1,-1,-1,-1,-1,-1,-1,-1,-1,-1,-1,-1,-1,-1,-1</v>
      </c>
      <c r="BL265" t="str">
        <f t="shared" ca="1" si="70"/>
        <v>953207,543388,24363,185819,-1,-1,-1,-1,-1,-1,-1,-1,-1,-1,-1,-1,-1,-1,-1,-1,-1,-1,-1,-1,-1,-1,-1,-1,-1,-1,-1,-1,-1,-1,-1,-1,-1,-1,-1,-1,-1</v>
      </c>
      <c r="BM265" t="str">
        <f t="shared" ca="1" si="70"/>
        <v>953207,543388,24363,185819,-1,-1,-1,-1,-1,-1,-1,-1,-1,-1,-1,-1,-1,-1,-1,-1,-1,-1,-1,-1,-1,-1,-1,-1,-1,-1,-1,-1,-1,-1,-1,-1,-1,-1,-1,-1,-1,-1</v>
      </c>
      <c r="BN265" t="str">
        <f t="shared" ca="1" si="70"/>
        <v>953207,543388,24363,185819,-1,-1,-1,-1,-1,-1,-1,-1,-1,-1,-1,-1,-1,-1,-1,-1,-1,-1,-1,-1,-1,-1,-1,-1,-1,-1,-1,-1,-1,-1,-1,-1,-1,-1,-1,-1,-1,-1,-1</v>
      </c>
      <c r="BO265" t="str">
        <f t="shared" ca="1" si="70"/>
        <v>953207,543388,24363,185819,-1,-1,-1,-1,-1,-1,-1,-1,-1,-1,-1,-1,-1,-1,-1,-1,-1,-1,-1,-1,-1,-1,-1,-1,-1,-1,-1,-1,-1,-1,-1,-1,-1,-1,-1,-1,-1,-1,-1,-1</v>
      </c>
      <c r="BP265" t="str">
        <f t="shared" ca="1" si="70"/>
        <v>953207,543388,24363,185819,-1,-1,-1,-1,-1,-1,-1,-1,-1,-1,-1,-1,-1,-1,-1,-1,-1,-1,-1,-1,-1,-1,-1,-1,-1,-1,-1,-1,-1,-1,-1,-1,-1,-1,-1,-1,-1,-1,-1,-1,-1</v>
      </c>
      <c r="BQ265" t="str">
        <f t="shared" ca="1" si="70"/>
        <v>953207,543388,24363,185819,-1,-1,-1,-1,-1,-1,-1,-1,-1,-1,-1,-1,-1,-1,-1,-1,-1,-1,-1,-1,-1,-1,-1,-1,-1,-1,-1,-1,-1,-1,-1,-1,-1,-1,-1,-1,-1,-1,-1,-1,-1,-1</v>
      </c>
      <c r="BR265" t="str">
        <f t="shared" ca="1" si="70"/>
        <v>953207,543388,24363,185819,-1,-1,-1,-1,-1,-1,-1,-1,-1,-1,-1,-1,-1,-1,-1,-1,-1,-1,-1,-1,-1,-1,-1,-1,-1,-1,-1,-1,-1,-1,-1,-1,-1,-1,-1,-1,-1,-1,-1,-1,-1,-1,-1</v>
      </c>
      <c r="BS265" t="str">
        <f t="shared" ca="1" si="70"/>
        <v>953207,543388,24363,185819,-1,-1,-1,-1,-1,-1,-1,-1,-1,-1,-1,-1,-1,-1,-1,-1,-1,-1,-1,-1,-1,-1,-1,-1,-1,-1,-1,-1,-1,-1,-1,-1,-1,-1,-1,-1,-1,-1,-1,-1,-1,-1,-1,-1</v>
      </c>
      <c r="BT265" t="str">
        <f t="shared" ca="1" si="70"/>
        <v>953207,543388,24363,185819,-1,-1,-1,-1,-1,-1,-1,-1,-1,-1,-1,-1,-1,-1,-1,-1,-1,-1,-1,-1,-1,-1,-1,-1,-1,-1,-1,-1,-1,-1,-1,-1,-1,-1,-1,-1,-1,-1,-1,-1,-1,-1,-1,-1,-1</v>
      </c>
      <c r="BU265" t="str">
        <f t="shared" ca="1" si="70"/>
        <v>953207,543388,24363,185819,-1,-1,-1,-1,-1,-1,-1,-1,-1,-1,-1,-1,-1,-1,-1,-1,-1,-1,-1,-1,-1,-1,-1,-1,-1,-1,-1,-1,-1,-1,-1,-1,-1,-1,-1,-1,-1,-1,-1,-1,-1,-1,-1,-1,-1,-1</v>
      </c>
      <c r="BV265" t="str">
        <f t="shared" ca="1" si="70"/>
        <v>953207,543388,24363,185819,-1,-1,-1,-1,-1,-1,-1,-1,-1,-1,-1,-1,-1,-1,-1,-1,-1,-1,-1,-1,-1,-1,-1,-1,-1,-1,-1,-1,-1,-1,-1,-1,-1,-1,-1,-1,-1,-1,-1,-1,-1,-1,-1,-1,-1,-1,-1</v>
      </c>
      <c r="BW265" t="str">
        <f t="shared" ca="1" si="70"/>
        <v>953207,543388,24363,185819,-1,-1,-1,-1,-1,-1,-1,-1,-1,-1,-1,-1,-1,-1,-1,-1,-1,-1,-1,-1,-1,-1,-1,-1,-1,-1,-1,-1,-1,-1,-1,-1,-1,-1,-1,-1,-1,-1,-1,-1,-1,-1,-1,-1,-1,-1,-1,-1</v>
      </c>
      <c r="BX265" t="str">
        <f t="shared" ca="1" si="70"/>
        <v>953207,543388,24363,185819,-1,-1,-1,-1,-1,-1,-1,-1,-1,-1,-1,-1,-1,-1,-1,-1,-1,-1,-1,-1,-1,-1,-1,-1,-1,-1,-1,-1,-1,-1,-1,-1,-1,-1,-1,-1,-1,-1,-1,-1,-1,-1,-1,-1,-1,-1,-1,-1,-1</v>
      </c>
      <c r="BY265" t="str">
        <f t="shared" ca="1" si="70"/>
        <v>953207,543388,24363,185819,-1,-1,-1,-1,-1,-1,-1,-1,-1,-1,-1,-1,-1,-1,-1,-1,-1,-1,-1,-1,-1,-1,-1,-1,-1,-1,-1,-1,-1,-1,-1,-1,-1,-1,-1,-1,-1,-1,-1,-1,-1,-1,-1,-1,-1,-1,-1,-1,-1,-1</v>
      </c>
      <c r="BZ265" t="str">
        <f t="shared" ca="1" si="70"/>
        <v>953207,543388,24363,185819,-1,-1,-1,-1,-1,-1,-1,-1,-1,-1,-1,-1,-1,-1,-1,-1,-1,-1,-1,-1,-1,-1,-1,-1,-1,-1,-1,-1,-1,-1,-1,-1,-1,-1,-1,-1,-1,-1,-1,-1,-1,-1,-1,-1,-1,-1,-1,-1,-1,-1,-1</v>
      </c>
      <c r="CA265" t="str">
        <f t="shared" ca="1" si="70"/>
        <v>953207,543388,24363,185819,-1,-1,-1,-1,-1,-1,-1,-1,-1,-1,-1,-1,-1,-1,-1,-1,-1,-1,-1,-1,-1,-1,-1,-1,-1,-1,-1,-1,-1,-1,-1,-1,-1,-1,-1,-1,-1,-1,-1,-1,-1,-1,-1,-1,-1,-1,-1,-1,-1,-1,-1,-1</v>
      </c>
      <c r="CB265" t="str">
        <f t="shared" ca="1" si="70"/>
        <v>953207,543388,24363,185819,-1,-1,-1,-1,-1,-1,-1,-1,-1,-1,-1,-1,-1,-1,-1,-1,-1,-1,-1,-1,-1,-1,-1,-1,-1,-1,-1,-1,-1,-1,-1,-1,-1,-1,-1,-1,-1,-1,-1,-1,-1,-1,-1,-1,-1,-1,-1,-1,-1,-1,-1,-1,-1</v>
      </c>
      <c r="CC265" t="str">
        <f t="shared" ca="1" si="70"/>
        <v>953207,543388,24363,185819,-1,-1,-1,-1,-1,-1,-1,-1,-1,-1,-1,-1,-1,-1,-1,-1,-1,-1,-1,-1,-1,-1,-1,-1,-1,-1,-1,-1,-1,-1,-1,-1,-1,-1,-1,-1,-1,-1,-1,-1,-1,-1,-1,-1,-1,-1,-1,-1,-1,-1,-1,-1,-1,-1</v>
      </c>
      <c r="CD265" t="str">
        <f t="shared" ca="1" si="70"/>
        <v>953207,543388,24363,185819,-1,-1,-1,-1,-1,-1,-1,-1,-1,-1,-1,-1,-1,-1,-1,-1,-1,-1,-1,-1,-1,-1,-1,-1,-1,-1,-1,-1,-1,-1,-1,-1,-1,-1,-1,-1,-1,-1,-1,-1,-1,-1,-1,-1,-1,-1,-1,-1,-1,-1,-1,-1,-1,-1,-1</v>
      </c>
      <c r="CE265" t="str">
        <f t="shared" ca="1" si="70"/>
        <v>953207,543388,24363,185819,-1,-1,-1,-1,-1,-1,-1,-1,-1,-1,-1,-1,-1,-1,-1,-1,-1,-1,-1,-1,-1,-1,-1,-1,-1,-1,-1,-1,-1,-1,-1,-1,-1,-1,-1,-1,-1,-1,-1,-1,-1,-1,-1,-1,-1,-1,-1,-1,-1,-1,-1,-1,-1,-1,-1,-1</v>
      </c>
      <c r="CF265" t="str">
        <f t="shared" ca="1" si="70"/>
        <v>953207,543388,24363,185819,-1,-1,-1,-1,-1,-1,-1,-1,-1,-1,-1,-1,-1,-1,-1,-1,-1,-1,-1,-1,-1,-1,-1,-1,-1,-1,-1,-1,-1,-1,-1,-1,-1,-1,-1,-1,-1,-1,-1,-1,-1,-1,-1,-1,-1,-1,-1,-1,-1,-1,-1,-1,-1,-1,-1,-1,-1</v>
      </c>
      <c r="CG265" t="str">
        <f t="shared" ca="1" si="70"/>
        <v>953207,543388,24363,185819,-1,-1,-1,-1,-1,-1,-1,-1,-1,-1,-1,-1,-1,-1,-1,-1,-1,-1,-1,-1,-1,-1,-1,-1,-1,-1,-1,-1,-1,-1,-1,-1,-1,-1,-1,-1,-1,-1,-1,-1,-1,-1,-1,-1,-1,-1,-1,-1,-1,-1,-1,-1,-1,-1,-1,-1,-1,-1</v>
      </c>
      <c r="CH265" t="str">
        <f t="shared" ca="1" si="70"/>
        <v>953207,543388,24363,185819,-1,-1,-1,-1,-1,-1,-1,-1,-1,-1,-1,-1,-1,-1,-1,-1,-1,-1,-1,-1,-1,-1,-1,-1,-1,-1,-1,-1,-1,-1,-1,-1,-1,-1,-1,-1,-1,-1,-1,-1,-1,-1,-1,-1,-1,-1,-1,-1,-1,-1,-1,-1,-1,-1,-1,-1,-1,-1,-1</v>
      </c>
      <c r="CI265" t="str">
        <f t="shared" ca="1" si="70"/>
        <v>953207,543388,24363,185819,-1,-1,-1,-1,-1,-1,-1,-1,-1,-1,-1,-1,-1,-1,-1,-1,-1,-1,-1,-1,-1,-1,-1,-1,-1,-1,-1,-1,-1,-1,-1,-1,-1,-1,-1,-1,-1,-1,-1,-1,-1,-1,-1,-1,-1,-1,-1,-1,-1,-1,-1,-1,-1,-1,-1,-1,-1,-1,-1,-1</v>
      </c>
    </row>
    <row r="268" spans="24:87" x14ac:dyDescent="0.25">
      <c r="X268" s="6" t="str">
        <f ca="1">"_TIM_AspectTable_"&amp;$A$1&amp;"_Aspect" &amp;IndexTable!A2 &amp;"_SpellFormID"</f>
        <v>_TIM_AspectTable_Apocalypse_Aspect0_SpellFormID</v>
      </c>
      <c r="Y268" t="str">
        <f ca="1">CI218</f>
        <v>223749,223747,1303805,1121531,127483,388334,-1,-1,-1,-1,-1,-1,-1,-1,-1,-1,-1,-1,-1,-1,-1,-1,-1,-1,-1,-1,-1,-1,-1,-1,-1,-1,-1,-1,-1,-1,-1,-1,-1,-1,-1,-1,-1,-1,-1,-1,-1,-1,-1,-1,-1,-1,-1,-1,-1,-1,-1,-1,-1,-1,-1,-1,-1,-1</v>
      </c>
    </row>
    <row r="269" spans="24:87" x14ac:dyDescent="0.25">
      <c r="X269" s="6" t="str">
        <f ca="1">"_TIM_AspectTable_"&amp;$A$1&amp;"_Aspect" &amp;IndexTable!A3 &amp;"_SpellFormID"</f>
        <v>_TIM_AspectTable_Apocalypse_Aspect1_SpellFormID</v>
      </c>
      <c r="Y269" t="str">
        <f t="shared" ref="Y269:Y315" ca="1" si="71">CI219</f>
        <v>25762,228900,290244,-1,-1,-1,-1,-1,-1,-1,-1,-1,-1,-1,-1,-1,-1,-1,-1,-1,-1,-1,-1,-1,-1,-1,-1,-1,-1,-1,-1,-1,-1,-1,-1,-1,-1,-1,-1,-1,-1,-1,-1,-1,-1,-1,-1,-1,-1,-1,-1,-1,-1,-1,-1,-1,-1,-1,-1,-1,-1,-1,-1,-1</v>
      </c>
    </row>
    <row r="270" spans="24:87" x14ac:dyDescent="0.25">
      <c r="X270" s="6" t="str">
        <f ca="1">"_TIM_AspectTable_"&amp;$A$1&amp;"_Aspect" &amp;IndexTable!A4 &amp;"_SpellFormID"</f>
        <v>_TIM_AspectTable_Apocalypse_Aspect2_SpellFormID</v>
      </c>
      <c r="Y270" t="str">
        <f t="shared" si="71"/>
        <v>-1,-1,-1,-1,-1,-1,-1,-1,-1,-1,-1,-1,-1,-1,-1,-1,-1,-1,-1,-1,-1,-1,-1,-1,-1,-1,-1,-1,-1,-1,-1,-1,-1,-1,-1,-1,-1,-1,-1,-1,-1,-1,-1,-1,-1,-1,-1,-1,-1,-1,-1,-1,-1,-1,-1,-1,-1,-1,-1,-1,-1,-1,-1,-1</v>
      </c>
    </row>
    <row r="271" spans="24:87" x14ac:dyDescent="0.25">
      <c r="X271" s="6" t="str">
        <f ca="1">"_TIM_AspectTable_"&amp;$A$1&amp;"_Aspect" &amp;IndexTable!A5 &amp;"_SpellFormID"</f>
        <v>_TIM_AspectTable_Apocalypse_Aspect3_SpellFormID</v>
      </c>
      <c r="Y271" t="str">
        <f t="shared" si="71"/>
        <v>-1,-1,-1,-1,-1,-1,-1,-1,-1,-1,-1,-1,-1,-1,-1,-1,-1,-1,-1,-1,-1,-1,-1,-1,-1,-1,-1,-1,-1,-1,-1,-1,-1,-1,-1,-1,-1,-1,-1,-1,-1,-1,-1,-1,-1,-1,-1,-1,-1,-1,-1,-1,-1,-1,-1,-1,-1,-1,-1,-1,-1,-1,-1,-1</v>
      </c>
    </row>
    <row r="272" spans="24:87" x14ac:dyDescent="0.25">
      <c r="X272" s="6" t="str">
        <f ca="1">"_TIM_AspectTable_"&amp;$A$1&amp;"_Aspect" &amp;IndexTable!A6 &amp;"_SpellFormID"</f>
        <v>_TIM_AspectTable_Apocalypse_Aspect4_SpellFormID</v>
      </c>
      <c r="Y272" t="str">
        <f t="shared" ca="1" si="71"/>
        <v>1313539,106660,547587,-1,-1,-1,-1,-1,-1,-1,-1,-1,-1,-1,-1,-1,-1,-1,-1,-1,-1,-1,-1,-1,-1,-1,-1,-1,-1,-1,-1,-1,-1,-1,-1,-1,-1,-1,-1,-1,-1,-1,-1,-1,-1,-1,-1,-1,-1,-1,-1,-1,-1,-1,-1,-1,-1,-1,-1,-1,-1,-1,-1,-1</v>
      </c>
    </row>
    <row r="273" spans="24:25" x14ac:dyDescent="0.25">
      <c r="X273" s="6" t="str">
        <f ca="1">"_TIM_AspectTable_"&amp;$A$1&amp;"_Aspect" &amp;IndexTable!A7 &amp;"_SpellFormID"</f>
        <v>_TIM_AspectTable_Apocalypse_Aspect5_SpellFormID</v>
      </c>
      <c r="Y273" t="str">
        <f t="shared" si="71"/>
        <v>-1,-1,-1,-1,-1,-1,-1,-1,-1,-1,-1,-1,-1,-1,-1,-1,-1,-1,-1,-1,-1,-1,-1,-1,-1,-1,-1,-1,-1,-1,-1,-1,-1,-1,-1,-1,-1,-1,-1,-1,-1,-1,-1,-1,-1,-1,-1,-1,-1,-1,-1,-1,-1,-1,-1,-1,-1,-1,-1,-1,-1,-1,-1,-1</v>
      </c>
    </row>
    <row r="274" spans="24:25" x14ac:dyDescent="0.25">
      <c r="X274" s="6" t="str">
        <f ca="1">"_TIM_AspectTable_"&amp;$A$1&amp;"_Aspect" &amp;IndexTable!A8 &amp;"_SpellFormID"</f>
        <v>_TIM_AspectTable_Apocalypse_Aspect6_SpellFormID</v>
      </c>
      <c r="Y274" t="str">
        <f t="shared" ca="1" si="71"/>
        <v>1313539,31372,281924,540584,-1,-1,-1,-1,-1,-1,-1,-1,-1,-1,-1,-1,-1,-1,-1,-1,-1,-1,-1,-1,-1,-1,-1,-1,-1,-1,-1,-1,-1,-1,-1,-1,-1,-1,-1,-1,-1,-1,-1,-1,-1,-1,-1,-1,-1,-1,-1,-1,-1,-1,-1,-1,-1,-1,-1,-1,-1,-1,-1,-1</v>
      </c>
    </row>
    <row r="275" spans="24:25" x14ac:dyDescent="0.25">
      <c r="X275" s="6" t="str">
        <f ca="1">"_TIM_AspectTable_"&amp;$A$1&amp;"_Aspect" &amp;IndexTable!A9 &amp;"_SpellFormID"</f>
        <v>_TIM_AspectTable_Apocalypse_Aspect7_SpellFormID</v>
      </c>
      <c r="Y275" t="str">
        <f t="shared" ca="1" si="71"/>
        <v>362069,198316,227502,-1,-1,-1,-1,-1,-1,-1,-1,-1,-1,-1,-1,-1,-1,-1,-1,-1,-1,-1,-1,-1,-1,-1,-1,-1,-1,-1,-1,-1,-1,-1,-1,-1,-1,-1,-1,-1,-1,-1,-1,-1,-1,-1,-1,-1,-1,-1,-1,-1,-1,-1,-1,-1,-1,-1,-1,-1,-1,-1,-1,-1</v>
      </c>
    </row>
    <row r="276" spans="24:25" x14ac:dyDescent="0.25">
      <c r="X276" s="6" t="str">
        <f ca="1">"_TIM_AspectTable_"&amp;$A$1&amp;"_Aspect" &amp;IndexTable!A10 &amp;"_SpellFormID"</f>
        <v>_TIM_AspectTable_Apocalypse_Aspect8_SpellFormID</v>
      </c>
      <c r="Y276" t="str">
        <f t="shared" si="71"/>
        <v>-1,-1,-1,-1,-1,-1,-1,-1,-1,-1,-1,-1,-1,-1,-1,-1,-1,-1,-1,-1,-1,-1,-1,-1,-1,-1,-1,-1,-1,-1,-1,-1,-1,-1,-1,-1,-1,-1,-1,-1,-1,-1,-1,-1,-1,-1,-1,-1,-1,-1,-1,-1,-1,-1,-1,-1,-1,-1,-1,-1,-1,-1,-1,-1</v>
      </c>
    </row>
    <row r="277" spans="24:25" x14ac:dyDescent="0.25">
      <c r="X277" s="6" t="str">
        <f ca="1">"_TIM_AspectTable_"&amp;$A$1&amp;"_Aspect" &amp;IndexTable!A11 &amp;"_SpellFormID"</f>
        <v>_TIM_AspectTable_Apocalypse_Aspect9_SpellFormID</v>
      </c>
      <c r="Y277" t="str">
        <f t="shared" ca="1" si="71"/>
        <v>228887,216338,15887,130265,74602,1212327,218194,76026,94101,816362,547587,74255,1231757,-1,-1,-1,-1,-1,-1,-1,-1,-1,-1,-1,-1,-1,-1,-1,-1,-1,-1,-1,-1,-1,-1,-1,-1,-1,-1,-1,-1,-1,-1,-1,-1,-1,-1,-1,-1,-1,-1,-1,-1,-1,-1,-1,-1,-1,-1,-1,-1,-1,-1,-1</v>
      </c>
    </row>
    <row r="278" spans="24:25" x14ac:dyDescent="0.25">
      <c r="X278" s="6" t="str">
        <f ca="1">"_TIM_AspectTable_"&amp;$A$1&amp;"_Aspect" &amp;IndexTable!A12 &amp;"_SpellFormID"</f>
        <v>_TIM_AspectTable_Apocalypse_Aspect10_SpellFormID</v>
      </c>
      <c r="Y278" t="str">
        <f t="shared" ca="1" si="71"/>
        <v>216338,74260,540584,-1,-1,-1,-1,-1,-1,-1,-1,-1,-1,-1,-1,-1,-1,-1,-1,-1,-1,-1,-1,-1,-1,-1,-1,-1,-1,-1,-1,-1,-1,-1,-1,-1,-1,-1,-1,-1,-1,-1,-1,-1,-1,-1,-1,-1,-1,-1,-1,-1,-1,-1,-1,-1,-1,-1,-1,-1,-1,-1,-1,-1</v>
      </c>
    </row>
    <row r="279" spans="24:25" x14ac:dyDescent="0.25">
      <c r="X279" s="6" t="str">
        <f ca="1">"_TIM_AspectTable_"&amp;$A$1&amp;"_Aspect" &amp;IndexTable!A13 &amp;"_SpellFormID"</f>
        <v>_TIM_AspectTable_Apocalypse_Aspect11_SpellFormID</v>
      </c>
      <c r="Y279" t="str">
        <f t="shared" ca="1" si="71"/>
        <v>217724,1224803,1118764,551726,212170,221895,-1,-1,-1,-1,-1,-1,-1,-1,-1,-1,-1,-1,-1,-1,-1,-1,-1,-1,-1,-1,-1,-1,-1,-1,-1,-1,-1,-1,-1,-1,-1,-1,-1,-1,-1,-1,-1,-1,-1,-1,-1,-1,-1,-1,-1,-1,-1,-1,-1,-1,-1,-1,-1,-1,-1,-1,-1,-1</v>
      </c>
    </row>
    <row r="280" spans="24:25" x14ac:dyDescent="0.25">
      <c r="X280" s="6" t="str">
        <f ca="1">"_TIM_AspectTable_"&amp;$A$1&amp;"_Aspect" &amp;IndexTable!A14 &amp;"_SpellFormID"</f>
        <v>_TIM_AspectTable_Apocalypse_Aspect12_SpellFormID</v>
      </c>
      <c r="Y280" t="str">
        <f t="shared" si="71"/>
        <v>-1,-1,-1,-1,-1,-1,-1,-1,-1,-1,-1,-1,-1,-1,-1,-1,-1,-1,-1,-1,-1,-1,-1,-1,-1,-1,-1,-1,-1,-1,-1,-1,-1,-1,-1,-1,-1,-1,-1,-1,-1,-1,-1,-1,-1,-1,-1,-1,-1,-1,-1,-1,-1,-1,-1,-1,-1,-1,-1,-1,-1,-1,-1,-1</v>
      </c>
    </row>
    <row r="281" spans="24:25" x14ac:dyDescent="0.25">
      <c r="X281" s="6" t="str">
        <f ca="1">"_TIM_AspectTable_"&amp;$A$1&amp;"_Aspect" &amp;IndexTable!A15 &amp;"_SpellFormID"</f>
        <v>_TIM_AspectTable_Apocalypse_Aspect13_SpellFormID</v>
      </c>
      <c r="Y281" t="str">
        <f t="shared" ca="1" si="71"/>
        <v>52244,55029,11825,284700,523897,1199815,291644,-1,-1,-1,-1,-1,-1,-1,-1,-1,-1,-1,-1,-1,-1,-1,-1,-1,-1,-1,-1,-1,-1,-1,-1,-1,-1,-1,-1,-1,-1,-1,-1,-1,-1,-1,-1,-1,-1,-1,-1,-1,-1,-1,-1,-1,-1,-1,-1,-1,-1,-1,-1,-1,-1,-1,-1,-1</v>
      </c>
    </row>
    <row r="282" spans="24:25" x14ac:dyDescent="0.25">
      <c r="X282" s="6" t="str">
        <f ca="1">"_TIM_AspectTable_"&amp;$A$1&amp;"_Aspect" &amp;IndexTable!A16 &amp;"_SpellFormID"</f>
        <v>_TIM_AspectTable_Apocalypse_Aspect14_SpellFormID</v>
      </c>
      <c r="Y282" t="str">
        <f t="shared" ca="1" si="71"/>
        <v>21534,94098,31380,55029,1301013,812209,267967,212170,1231757,-1,-1,-1,-1,-1,-1,-1,-1,-1,-1,-1,-1,-1,-1,-1,-1,-1,-1,-1,-1,-1,-1,-1,-1,-1,-1,-1,-1,-1,-1,-1,-1,-1,-1,-1,-1,-1,-1,-1,-1,-1,-1,-1,-1,-1,-1,-1,-1,-1,-1,-1,-1,-1,-1,-1</v>
      </c>
    </row>
    <row r="283" spans="24:25" x14ac:dyDescent="0.25">
      <c r="X283" s="6" t="str">
        <f ca="1">"_TIM_AspectTable_"&amp;$A$1&amp;"_Aspect" &amp;IndexTable!A17 &amp;"_SpellFormID"</f>
        <v>_TIM_AspectTable_Apocalypse_Aspect15_SpellFormID</v>
      </c>
      <c r="Y283" t="str">
        <f t="shared" ca="1" si="71"/>
        <v>32765,546186,525298,226098,277729,14594,227487,49469,678357,228890,546169,-1,-1,-1,-1,-1,-1,-1,-1,-1,-1,-1,-1,-1,-1,-1,-1,-1,-1,-1,-1,-1,-1,-1,-1,-1,-1,-1,-1,-1,-1,-1,-1,-1,-1,-1,-1,-1,-1,-1,-1,-1,-1,-1,-1,-1,-1,-1,-1,-1,-1,-1,-1,-1</v>
      </c>
    </row>
    <row r="284" spans="24:25" x14ac:dyDescent="0.25">
      <c r="X284" s="6" t="str">
        <f ca="1">"_TIM_AspectTable_"&amp;$A$1&amp;"_Aspect" &amp;IndexTable!A18 &amp;"_SpellFormID"</f>
        <v>_TIM_AspectTable_Apocalypse_Aspect16_SpellFormID</v>
      </c>
      <c r="Y284" t="str">
        <f t="shared" ca="1" si="71"/>
        <v>546196,148321,142763,169165,547088,169172,145548,144150,188608,279140,291644,-1,-1,-1,-1,-1,-1,-1,-1,-1,-1,-1,-1,-1,-1,-1,-1,-1,-1,-1,-1,-1,-1,-1,-1,-1,-1,-1,-1,-1,-1,-1,-1,-1,-1,-1,-1,-1,-1,-1,-1,-1,-1,-1,-1,-1,-1,-1,-1,-1,-1,-1,-1,-1</v>
      </c>
    </row>
    <row r="285" spans="24:25" x14ac:dyDescent="0.25">
      <c r="X285" s="6" t="str">
        <f ca="1">"_TIM_AspectTable_"&amp;$A$1&amp;"_Aspect" &amp;IndexTable!A19 &amp;"_SpellFormID"</f>
        <v>_TIM_AspectTable_Apocalypse_Aspect17_SpellFormID</v>
      </c>
      <c r="Y285" t="str">
        <f t="shared" ca="1" si="71"/>
        <v>46662,11813,43881,1199817,11818,24363,-1,-1,-1,-1,-1,-1,-1,-1,-1,-1,-1,-1,-1,-1,-1,-1,-1,-1,-1,-1,-1,-1,-1,-1,-1,-1,-1,-1,-1,-1,-1,-1,-1,-1,-1,-1,-1,-1,-1,-1,-1,-1,-1,-1,-1,-1,-1,-1,-1,-1,-1,-1,-1,-1,-1,-1,-1,-1</v>
      </c>
    </row>
    <row r="286" spans="24:25" x14ac:dyDescent="0.25">
      <c r="X286" s="6" t="str">
        <f ca="1">"_TIM_AspectTable_"&amp;$A$1&amp;"_Aspect" &amp;IndexTable!A20 &amp;"_SpellFormID"</f>
        <v>_TIM_AspectTable_Apocalypse_Aspect18_SpellFormID</v>
      </c>
      <c r="Y286" t="str">
        <f t="shared" ca="1" si="71"/>
        <v>190004,162237,162240,1263598,150340,1082919,163630,543388,144150,133720,539180,185819,-1,-1,-1,-1,-1,-1,-1,-1,-1,-1,-1,-1,-1,-1,-1,-1,-1,-1,-1,-1,-1,-1,-1,-1,-1,-1,-1,-1,-1,-1,-1,-1,-1,-1,-1,-1,-1,-1,-1,-1,-1,-1,-1,-1,-1,-1,-1,-1,-1,-1,-1,-1</v>
      </c>
    </row>
    <row r="287" spans="24:25" x14ac:dyDescent="0.25">
      <c r="X287" s="6" t="str">
        <f ca="1">"_TIM_AspectTable_"&amp;$A$1&amp;"_Aspect" &amp;IndexTable!A21 &amp;"_SpellFormID"</f>
        <v>_TIM_AspectTable_Apocalypse_Aspect19_SpellFormID</v>
      </c>
      <c r="Y287" t="str">
        <f t="shared" ca="1" si="71"/>
        <v>21534,42475,-1,-1,-1,-1,-1,-1,-1,-1,-1,-1,-1,-1,-1,-1,-1,-1,-1,-1,-1,-1,-1,-1,-1,-1,-1,-1,-1,-1,-1,-1,-1,-1,-1,-1,-1,-1,-1,-1,-1,-1,-1,-1,-1,-1,-1,-1,-1,-1,-1,-1,-1,-1,-1,-1,-1,-1,-1,-1,-1,-1,-1,-1</v>
      </c>
    </row>
    <row r="288" spans="24:25" x14ac:dyDescent="0.25">
      <c r="X288" s="6" t="str">
        <f ca="1">"_TIM_AspectTable_"&amp;$A$1&amp;"_Aspect" &amp;IndexTable!A22 &amp;"_SpellFormID"</f>
        <v>_TIM_AspectTable_Apocalypse_Aspect20_SpellFormID</v>
      </c>
      <c r="Y288" t="str">
        <f t="shared" ca="1" si="71"/>
        <v>223279,49324,223747,1303805,208011,1301013,675575,281924,127483,4828,46519,205242,385564,295832,-1,-1,-1,-1,-1,-1,-1,-1,-1,-1,-1,-1,-1,-1,-1,-1,-1,-1,-1,-1,-1,-1,-1,-1,-1,-1,-1,-1,-1,-1,-1,-1,-1,-1,-1,-1,-1,-1,-1,-1,-1,-1,-1,-1,-1,-1,-1,-1,-1,-1</v>
      </c>
    </row>
    <row r="289" spans="24:25" x14ac:dyDescent="0.25">
      <c r="X289" s="6" t="str">
        <f ca="1">"_TIM_AspectTable_"&amp;$A$1&amp;"_Aspect" &amp;IndexTable!A23 &amp;"_SpellFormID"</f>
        <v>_TIM_AspectTable_Apocalypse_Aspect21_SpellFormID</v>
      </c>
      <c r="Y289" t="str">
        <f t="shared" ca="1" si="71"/>
        <v>362069,198316,227502,228900,-1,-1,-1,-1,-1,-1,-1,-1,-1,-1,-1,-1,-1,-1,-1,-1,-1,-1,-1,-1,-1,-1,-1,-1,-1,-1,-1,-1,-1,-1,-1,-1,-1,-1,-1,-1,-1,-1,-1,-1,-1,-1,-1,-1,-1,-1,-1,-1,-1,-1,-1,-1,-1,-1,-1,-1,-1,-1,-1,-1</v>
      </c>
    </row>
    <row r="290" spans="24:25" x14ac:dyDescent="0.25">
      <c r="X290" s="6" t="str">
        <f ca="1">"_TIM_AspectTable_"&amp;$A$1&amp;"_Aspect" &amp;IndexTable!A24 &amp;"_SpellFormID"</f>
        <v>_TIM_AspectTable_Apocalypse_Aspect22_SpellFormID</v>
      </c>
      <c r="Y290" t="str">
        <f t="shared" ca="1" si="71"/>
        <v>43752,546186,227497,226098,277729,208011,203853,227487,228890,907595,546169,221895,-1,-1,-1,-1,-1,-1,-1,-1,-1,-1,-1,-1,-1,-1,-1,-1,-1,-1,-1,-1,-1,-1,-1,-1,-1,-1,-1,-1,-1,-1,-1,-1,-1,-1,-1,-1,-1,-1,-1,-1,-1,-1,-1,-1,-1,-1,-1,-1,-1,-1,-1,-1</v>
      </c>
    </row>
    <row r="291" spans="24:25" x14ac:dyDescent="0.25">
      <c r="X291" s="6" t="str">
        <f ca="1">"_TIM_AspectTable_"&amp;$A$1&amp;"_Aspect" &amp;IndexTable!A25 &amp;"_SpellFormID"</f>
        <v>_TIM_AspectTable_Apocalypse_Aspect23_SpellFormID</v>
      </c>
      <c r="Y291" t="str">
        <f t="shared" ca="1" si="71"/>
        <v>32765,47909,183678,1127130,812209,49469,551776,267967,1231757,-1,-1,-1,-1,-1,-1,-1,-1,-1,-1,-1,-1,-1,-1,-1,-1,-1,-1,-1,-1,-1,-1,-1,-1,-1,-1,-1,-1,-1,-1,-1,-1,-1,-1,-1,-1,-1,-1,-1,-1,-1,-1,-1,-1,-1,-1,-1,-1,-1,-1,-1,-1,-1,-1,-1</v>
      </c>
    </row>
    <row r="292" spans="24:25" x14ac:dyDescent="0.25">
      <c r="X292" s="6" t="str">
        <f ca="1">"_TIM_AspectTable_"&amp;$A$1&amp;"_Aspect" &amp;IndexTable!A26 &amp;"_SpellFormID"</f>
        <v>_TIM_AspectTable_Apocalypse_Aspect24_SpellFormID</v>
      </c>
      <c r="Y292" t="str">
        <f t="shared" ca="1" si="71"/>
        <v>95497,953207,1121531,46519,-1,-1,-1,-1,-1,-1,-1,-1,-1,-1,-1,-1,-1,-1,-1,-1,-1,-1,-1,-1,-1,-1,-1,-1,-1,-1,-1,-1,-1,-1,-1,-1,-1,-1,-1,-1,-1,-1,-1,-1,-1,-1,-1,-1,-1,-1,-1,-1,-1,-1,-1,-1,-1,-1,-1,-1,-1,-1,-1,-1</v>
      </c>
    </row>
    <row r="293" spans="24:25" x14ac:dyDescent="0.25">
      <c r="X293" s="6" t="str">
        <f ca="1">"_TIM_AspectTable_"&amp;$A$1&amp;"_Aspect" &amp;IndexTable!A27 &amp;"_SpellFormID"</f>
        <v>_TIM_AspectTable_Apocalypse_Aspect25_SpellFormID</v>
      </c>
      <c r="Y293" t="str">
        <f t="shared" ca="1" si="71"/>
        <v>94098,1205404,55029,-1,-1,-1,-1,-1,-1,-1,-1,-1,-1,-1,-1,-1,-1,-1,-1,-1,-1,-1,-1,-1,-1,-1,-1,-1,-1,-1,-1,-1,-1,-1,-1,-1,-1,-1,-1,-1,-1,-1,-1,-1,-1,-1,-1,-1,-1,-1,-1,-1,-1,-1,-1,-1,-1,-1,-1,-1,-1,-1,-1,-1</v>
      </c>
    </row>
    <row r="294" spans="24:25" x14ac:dyDescent="0.25">
      <c r="X294" s="6" t="str">
        <f ca="1">"_TIM_AspectTable_"&amp;$A$1&amp;"_Aspect" &amp;IndexTable!A28 &amp;"_SpellFormID"</f>
        <v>_TIM_AspectTable_Apocalypse_Aspect26_SpellFormID</v>
      </c>
      <c r="Y294" t="str">
        <f t="shared" ca="1" si="71"/>
        <v>47909,28582,99710,1127130,49324,47906,27184,277729,14599,52246,675575,1209551,130254,4828,816362,290244,267967,46519,907595,295832,-1,-1,-1,-1,-1,-1,-1,-1,-1,-1,-1,-1,-1,-1,-1,-1,-1,-1,-1,-1,-1,-1,-1,-1,-1,-1,-1,-1,-1,-1,-1,-1,-1,-1,-1,-1,-1,-1,-1,-1,-1,-1,-1,-1</v>
      </c>
    </row>
    <row r="295" spans="24:25" x14ac:dyDescent="0.25">
      <c r="X295" s="6" t="str">
        <f ca="1">"_TIM_AspectTable_"&amp;$A$1&amp;"_Aspect" &amp;IndexTable!A29 &amp;"_SpellFormID"</f>
        <v>_TIM_AspectTable_Apocalypse_Aspect27_SpellFormID</v>
      </c>
      <c r="Y295" t="str">
        <f t="shared" ca="1" si="71"/>
        <v>21534,31380,1205404,31372,-1,-1,-1,-1,-1,-1,-1,-1,-1,-1,-1,-1,-1,-1,-1,-1,-1,-1,-1,-1,-1,-1,-1,-1,-1,-1,-1,-1,-1,-1,-1,-1,-1,-1,-1,-1,-1,-1,-1,-1,-1,-1,-1,-1,-1,-1,-1,-1,-1,-1,-1,-1,-1,-1,-1,-1,-1,-1,-1,-1</v>
      </c>
    </row>
    <row r="296" spans="24:25" x14ac:dyDescent="0.25">
      <c r="X296" s="6" t="str">
        <f ca="1">"_TIM_AspectTable_"&amp;$A$1&amp;"_Aspect" &amp;IndexTable!A30 &amp;"_SpellFormID"</f>
        <v>_TIM_AspectTable_Apocalypse_Aspect28_SpellFormID</v>
      </c>
      <c r="Y296" t="str">
        <f t="shared" si="71"/>
        <v>-1,-1,-1,-1,-1,-1,-1,-1,-1,-1,-1,-1,-1,-1,-1,-1,-1,-1,-1,-1,-1,-1,-1,-1,-1,-1,-1,-1,-1,-1,-1,-1,-1,-1,-1,-1,-1,-1,-1,-1,-1,-1,-1,-1,-1,-1,-1,-1,-1,-1,-1,-1,-1,-1,-1,-1,-1,-1,-1,-1,-1,-1,-1,-1</v>
      </c>
    </row>
    <row r="297" spans="24:25" x14ac:dyDescent="0.25">
      <c r="X297" s="6" t="str">
        <f ca="1">"_TIM_AspectTable_"&amp;$A$1&amp;"_Aspect" &amp;IndexTable!A31 &amp;"_SpellFormID"</f>
        <v>_TIM_AspectTable_Apocalypse_Aspect29_SpellFormID</v>
      </c>
      <c r="Y297" t="str">
        <f t="shared" ca="1" si="71"/>
        <v>74585,74596,1190056,106660,75999,78806,812209,76008,74608,600977,558732,1195611,76023,1048626,105261,589293,144150,-1,-1,-1,-1,-1,-1,-1,-1,-1,-1,-1,-1,-1,-1,-1,-1,-1,-1,-1,-1,-1,-1,-1,-1,-1,-1,-1,-1,-1,-1,-1,-1,-1,-1,-1,-1,-1,-1,-1,-1,-1,-1,-1,-1,-1,-1,-1</v>
      </c>
    </row>
    <row r="298" spans="24:25" x14ac:dyDescent="0.25">
      <c r="X298" s="6" t="str">
        <f ca="1">"_TIM_AspectTable_"&amp;$A$1&amp;"_Aspect" &amp;IndexTable!A32 &amp;"_SpellFormID"</f>
        <v>_TIM_AspectTable_Apocalypse_Aspect30_SpellFormID</v>
      </c>
      <c r="Y298" t="str">
        <f t="shared" ca="1" si="71"/>
        <v>25762,227497,49475,-1,-1,-1,-1,-1,-1,-1,-1,-1,-1,-1,-1,-1,-1,-1,-1,-1,-1,-1,-1,-1,-1,-1,-1,-1,-1,-1,-1,-1,-1,-1,-1,-1,-1,-1,-1,-1,-1,-1,-1,-1,-1,-1,-1,-1,-1,-1,-1,-1,-1,-1,-1,-1,-1,-1,-1,-1,-1,-1,-1,-1</v>
      </c>
    </row>
    <row r="299" spans="24:25" x14ac:dyDescent="0.25">
      <c r="X299" s="6" t="str">
        <f ca="1">"_TIM_AspectTable_"&amp;$A$1&amp;"_Aspect" &amp;IndexTable!A33 &amp;"_SpellFormID"</f>
        <v>_TIM_AspectTable_Apocalypse_Aspect31_SpellFormID</v>
      </c>
      <c r="Y299" t="str">
        <f t="shared" ca="1" si="71"/>
        <v>1303805,-1,-1,-1,-1,-1,-1,-1,-1,-1,-1,-1,-1,-1,-1,-1,-1,-1,-1,-1,-1,-1,-1,-1,-1,-1,-1,-1,-1,-1,-1,-1,-1,-1,-1,-1,-1,-1,-1,-1,-1,-1,-1,-1,-1,-1,-1,-1,-1,-1,-1,-1,-1,-1,-1,-1,-1,-1,-1,-1,-1,-1,-1,-1</v>
      </c>
    </row>
    <row r="300" spans="24:25" x14ac:dyDescent="0.25">
      <c r="X300" s="6" t="str">
        <f ca="1">"_TIM_AspectTable_"&amp;$A$1&amp;"_Aspect" &amp;IndexTable!A34 &amp;"_SpellFormID"</f>
        <v>_TIM_AspectTable_Apocalypse_Aspect32_SpellFormID</v>
      </c>
      <c r="Y300" t="str">
        <f t="shared" ca="1" si="71"/>
        <v>46662,130250,388334,-1,-1,-1,-1,-1,-1,-1,-1,-1,-1,-1,-1,-1,-1,-1,-1,-1,-1,-1,-1,-1,-1,-1,-1,-1,-1,-1,-1,-1,-1,-1,-1,-1,-1,-1,-1,-1,-1,-1,-1,-1,-1,-1,-1,-1,-1,-1,-1,-1,-1,-1,-1,-1,-1,-1,-1,-1,-1,-1,-1,-1</v>
      </c>
    </row>
    <row r="301" spans="24:25" x14ac:dyDescent="0.25">
      <c r="X301" s="6" t="str">
        <f ca="1">"_TIM_AspectTable_"&amp;$A$1&amp;"_Aspect" &amp;IndexTable!A35 &amp;"_SpellFormID"</f>
        <v>_TIM_AspectTable_Apocalypse_Aspect33_SpellFormID</v>
      </c>
      <c r="Y301" t="str">
        <f t="shared" ca="1" si="71"/>
        <v>558740,533635,953207,390989,124673,1224803,551726,194158,212170,-1,-1,-1,-1,-1,-1,-1,-1,-1,-1,-1,-1,-1,-1,-1,-1,-1,-1,-1,-1,-1,-1,-1,-1,-1,-1,-1,-1,-1,-1,-1,-1,-1,-1,-1,-1,-1,-1,-1,-1,-1,-1,-1,-1,-1,-1,-1,-1,-1,-1,-1,-1,-1,-1,-1</v>
      </c>
    </row>
    <row r="302" spans="24:25" x14ac:dyDescent="0.25">
      <c r="X302" s="6" t="str">
        <f ca="1">"_TIM_AspectTable_"&amp;$A$1&amp;"_Aspect" &amp;IndexTable!A36 &amp;"_SpellFormID"</f>
        <v>_TIM_AspectTable_Apocalypse_Aspect34_SpellFormID</v>
      </c>
      <c r="Y302" t="str">
        <f t="shared" ca="1" si="71"/>
        <v>551776,1199815,279140,539180,539170,-1,-1,-1,-1,-1,-1,-1,-1,-1,-1,-1,-1,-1,-1,-1,-1,-1,-1,-1,-1,-1,-1,-1,-1,-1,-1,-1,-1,-1,-1,-1,-1,-1,-1,-1,-1,-1,-1,-1,-1,-1,-1,-1,-1,-1,-1,-1,-1,-1,-1,-1,-1,-1,-1,-1,-1,-1,-1,-1</v>
      </c>
    </row>
    <row r="303" spans="24:25" x14ac:dyDescent="0.25">
      <c r="X303" s="6" t="str">
        <f ca="1">"_TIM_AspectTable_"&amp;$A$1&amp;"_Aspect" &amp;IndexTable!A37 &amp;"_SpellFormID"</f>
        <v>_TIM_AspectTable_Apocalypse_Aspect35_SpellFormID</v>
      </c>
      <c r="Y303" t="str">
        <f t="shared" ca="1" si="71"/>
        <v>223749,46662,1199813,1121531,1199817,678357,74255,1118764,-1,-1,-1,-1,-1,-1,-1,-1,-1,-1,-1,-1,-1,-1,-1,-1,-1,-1,-1,-1,-1,-1,-1,-1,-1,-1,-1,-1,-1,-1,-1,-1,-1,-1,-1,-1,-1,-1,-1,-1,-1,-1,-1,-1,-1,-1,-1,-1,-1,-1,-1,-1,-1,-1,-1,-1</v>
      </c>
    </row>
    <row r="304" spans="24:25" x14ac:dyDescent="0.25">
      <c r="X304" s="6" t="str">
        <f ca="1">"_TIM_AspectTable_"&amp;$A$1&amp;"_Aspect" &amp;IndexTable!A38 &amp;"_SpellFormID"</f>
        <v>_TIM_AspectTable_Apocalypse_Aspect36_SpellFormID</v>
      </c>
      <c r="Y304" t="str">
        <f t="shared" si="71"/>
        <v>-1,-1,-1,-1,-1,-1,-1,-1,-1,-1,-1,-1,-1,-1,-1,-1,-1,-1,-1,-1,-1,-1,-1,-1,-1,-1,-1,-1,-1,-1,-1,-1,-1,-1,-1,-1,-1,-1,-1,-1,-1,-1,-1,-1,-1,-1,-1,-1,-1,-1,-1,-1,-1,-1,-1,-1,-1,-1,-1,-1,-1,-1,-1,-1</v>
      </c>
    </row>
    <row r="305" spans="24:88" x14ac:dyDescent="0.25">
      <c r="X305" s="6" t="str">
        <f ca="1">"_TIM_AspectTable_"&amp;$A$1&amp;"_Aspect" &amp;IndexTable!A39 &amp;"_SpellFormID"</f>
        <v>_TIM_AspectTable_Apocalypse_Aspect37_SpellFormID</v>
      </c>
      <c r="Y305" t="str">
        <f t="shared" ca="1" si="71"/>
        <v>1087059,152514,6265,151113,510011,10360,6253,543388,144150,184424,79806,539170,-1,-1,-1,-1,-1,-1,-1,-1,-1,-1,-1,-1,-1,-1,-1,-1,-1,-1,-1,-1,-1,-1,-1,-1,-1,-1,-1,-1,-1,-1,-1,-1,-1,-1,-1,-1,-1,-1,-1,-1,-1,-1,-1,-1,-1,-1,-1,-1,-1,-1,-1,-1</v>
      </c>
    </row>
    <row r="306" spans="24:88" x14ac:dyDescent="0.25">
      <c r="X306" s="6" t="str">
        <f ca="1">"_TIM_AspectTable_"&amp;$A$1&amp;"_Aspect" &amp;IndexTable!A40 &amp;"_SpellFormID"</f>
        <v>_TIM_AspectTable_Apocalypse_Aspect38_SpellFormID</v>
      </c>
      <c r="Y306" t="str">
        <f t="shared" ca="1" si="71"/>
        <v>88536,212170,-1,-1,-1,-1,-1,-1,-1,-1,-1,-1,-1,-1,-1,-1,-1,-1,-1,-1,-1,-1,-1,-1,-1,-1,-1,-1,-1,-1,-1,-1,-1,-1,-1,-1,-1,-1,-1,-1,-1,-1,-1,-1,-1,-1,-1,-1,-1,-1,-1,-1,-1,-1,-1,-1,-1,-1,-1,-1,-1,-1,-1,-1</v>
      </c>
    </row>
    <row r="307" spans="24:88" x14ac:dyDescent="0.25">
      <c r="X307" s="6" t="str">
        <f ca="1">"_TIM_AspectTable_"&amp;$A$1&amp;"_Aspect" &amp;IndexTable!A41 &amp;"_SpellFormID"</f>
        <v>_TIM_AspectTable_Apocalypse_Aspect39_SpellFormID</v>
      </c>
      <c r="Y307" t="str">
        <f t="shared" ca="1" si="71"/>
        <v>96910,217724,160068,1313539,1184491,1212327,101095,291661,547587,-1,-1,-1,-1,-1,-1,-1,-1,-1,-1,-1,-1,-1,-1,-1,-1,-1,-1,-1,-1,-1,-1,-1,-1,-1,-1,-1,-1,-1,-1,-1,-1,-1,-1,-1,-1,-1,-1,-1,-1,-1,-1,-1,-1,-1,-1,-1,-1,-1,-1,-1,-1,-1,-1,-1</v>
      </c>
    </row>
    <row r="308" spans="24:88" x14ac:dyDescent="0.25">
      <c r="X308" s="6" t="str">
        <f ca="1">"_TIM_AspectTable_"&amp;$A$1&amp;"_Aspect" &amp;IndexTable!A42 &amp;"_SpellFormID"</f>
        <v>_TIM_AspectTable_Apocalypse_Aspect40_SpellFormID</v>
      </c>
      <c r="Y308" t="str">
        <f t="shared" ca="1" si="71"/>
        <v>223749,-1,-1,-1,-1,-1,-1,-1,-1,-1,-1,-1,-1,-1,-1,-1,-1,-1,-1,-1,-1,-1,-1,-1,-1,-1,-1,-1,-1,-1,-1,-1,-1,-1,-1,-1,-1,-1,-1,-1,-1,-1,-1,-1,-1,-1,-1,-1,-1,-1,-1,-1,-1,-1,-1,-1,-1,-1,-1,-1,-1,-1,-1,-1</v>
      </c>
    </row>
    <row r="309" spans="24:88" x14ac:dyDescent="0.25">
      <c r="X309" s="6" t="str">
        <f ca="1">"_TIM_AspectTable_"&amp;$A$1&amp;"_Aspect" &amp;IndexTable!A43 &amp;"_SpellFormID"</f>
        <v>_TIM_AspectTable_Apocalypse_Aspect41_SpellFormID</v>
      </c>
      <c r="Y309" t="str">
        <f t="shared" ca="1" si="71"/>
        <v>43752,152514,1199813,203853,678357,600977,184424,-1,-1,-1,-1,-1,-1,-1,-1,-1,-1,-1,-1,-1,-1,-1,-1,-1,-1,-1,-1,-1,-1,-1,-1,-1,-1,-1,-1,-1,-1,-1,-1,-1,-1,-1,-1,-1,-1,-1,-1,-1,-1,-1,-1,-1,-1,-1,-1,-1,-1,-1,-1,-1,-1,-1,-1,-1</v>
      </c>
    </row>
    <row r="310" spans="24:88" x14ac:dyDescent="0.25">
      <c r="X310" s="6" t="str">
        <f ca="1">"_TIM_AspectTable_"&amp;$A$1&amp;"_Aspect" &amp;IndexTable!A44 &amp;"_SpellFormID"</f>
        <v>_TIM_AspectTable_Apocalypse_Aspect42_SpellFormID</v>
      </c>
      <c r="Y310" t="str">
        <f t="shared" si="71"/>
        <v>-1,-1,-1,-1,-1,-1,-1,-1,-1,-1,-1,-1,-1,-1,-1,-1,-1,-1,-1,-1,-1,-1,-1,-1,-1,-1,-1,-1,-1,-1,-1,-1,-1,-1,-1,-1,-1,-1,-1,-1,-1,-1,-1,-1,-1,-1,-1,-1,-1,-1,-1,-1,-1,-1,-1,-1,-1,-1,-1,-1,-1,-1,-1,-1</v>
      </c>
    </row>
    <row r="311" spans="24:88" x14ac:dyDescent="0.25">
      <c r="X311" s="6" t="str">
        <f ca="1">"_TIM_AspectTable_"&amp;$A$1&amp;"_Aspect" &amp;IndexTable!A45 &amp;"_SpellFormID"</f>
        <v>_TIM_AspectTable_Apocalypse_Aspect43_SpellFormID</v>
      </c>
      <c r="Y311" t="str">
        <f t="shared" ca="1" si="71"/>
        <v>558740,24363,1231757,-1,-1,-1,-1,-1,-1,-1,-1,-1,-1,-1,-1,-1,-1,-1,-1,-1,-1,-1,-1,-1,-1,-1,-1,-1,-1,-1,-1,-1,-1,-1,-1,-1,-1,-1,-1,-1,-1,-1,-1,-1,-1,-1,-1,-1,-1,-1,-1,-1,-1,-1,-1,-1,-1,-1,-1,-1,-1,-1,-1,-1</v>
      </c>
    </row>
    <row r="312" spans="24:88" x14ac:dyDescent="0.25">
      <c r="X312" s="6" t="str">
        <f ca="1">"_TIM_AspectTable_"&amp;$A$1&amp;"_Aspect" &amp;IndexTable!A46 &amp;"_SpellFormID"</f>
        <v>_TIM_AspectTable_Apocalypse_Aspect44_SpellFormID</v>
      </c>
      <c r="Y312" t="str">
        <f t="shared" si="71"/>
        <v>-1,-1,-1,-1,-1,-1,-1,-1,-1,-1,-1,-1,-1,-1,-1,-1,-1,-1,-1,-1,-1,-1,-1,-1,-1,-1,-1,-1,-1,-1,-1,-1,-1,-1,-1,-1,-1,-1,-1,-1,-1,-1,-1,-1,-1,-1,-1,-1,-1,-1,-1,-1,-1,-1,-1,-1,-1,-1,-1,-1,-1,-1,-1,-1</v>
      </c>
    </row>
    <row r="313" spans="24:88" x14ac:dyDescent="0.25">
      <c r="X313" s="6" t="str">
        <f ca="1">"_TIM_AspectTable_"&amp;$A$1&amp;"_Aspect" &amp;IndexTable!A47 &amp;"_SpellFormID"</f>
        <v>_TIM_AspectTable_Apocalypse_Aspect45_SpellFormID</v>
      </c>
      <c r="Y313" t="str">
        <f t="shared" ca="1" si="71"/>
        <v>31380,543388,-1,-1,-1,-1,-1,-1,-1,-1,-1,-1,-1,-1,-1,-1,-1,-1,-1,-1,-1,-1,-1,-1,-1,-1,-1,-1,-1,-1,-1,-1,-1,-1,-1,-1,-1,-1,-1,-1,-1,-1,-1,-1,-1,-1,-1,-1,-1,-1,-1,-1,-1,-1,-1,-1,-1,-1,-1,-1,-1,-1,-1,-1</v>
      </c>
    </row>
    <row r="314" spans="24:88" x14ac:dyDescent="0.25">
      <c r="X314" s="6" t="str">
        <f ca="1">"_TIM_AspectTable_"&amp;$A$1&amp;"_Aspect" &amp;IndexTable!A48 &amp;"_SpellFormID"</f>
        <v>_TIM_AspectTable_Apocalypse_Aspect46_SpellFormID</v>
      </c>
      <c r="Y314" t="str">
        <f t="shared" ca="1" si="71"/>
        <v>1205404,223279,208011,88536,551776,1199815,279140,539180,539170,205242,385564,-1,-1,-1,-1,-1,-1,-1,-1,-1,-1,-1,-1,-1,-1,-1,-1,-1,-1,-1,-1,-1,-1,-1,-1,-1,-1,-1,-1,-1,-1,-1,-1,-1,-1,-1,-1,-1,-1,-1,-1,-1,-1,-1,-1,-1,-1,-1,-1,-1,-1,-1,-1,-1</v>
      </c>
    </row>
    <row r="315" spans="24:88" x14ac:dyDescent="0.25">
      <c r="X315" s="6" t="str">
        <f ca="1">"_TIM_AspectTable_"&amp;$A$1&amp;"_Aspect" &amp;IndexTable!A49 &amp;"_SpellFormID"</f>
        <v>_TIM_AspectTable_Apocalypse_Aspect47_SpellFormID</v>
      </c>
      <c r="Y315" t="str">
        <f t="shared" ca="1" si="71"/>
        <v>953207,543388,24363,185819,-1,-1,-1,-1,-1,-1,-1,-1,-1,-1,-1,-1,-1,-1,-1,-1,-1,-1,-1,-1,-1,-1,-1,-1,-1,-1,-1,-1,-1,-1,-1,-1,-1,-1,-1,-1,-1,-1,-1,-1,-1,-1,-1,-1,-1,-1,-1,-1,-1,-1,-1,-1,-1,-1,-1,-1,-1,-1,-1,-1</v>
      </c>
    </row>
    <row r="316" spans="24:88" x14ac:dyDescent="0.25">
      <c r="X316" s="6"/>
    </row>
    <row r="317" spans="24:88" x14ac:dyDescent="0.25">
      <c r="X317" s="6"/>
    </row>
    <row r="318" spans="24:88" x14ac:dyDescent="0.25">
      <c r="X318" t="str">
        <f>IndexTable!$C$2</f>
        <v>Absorb</v>
      </c>
      <c r="Y318" cm="1">
        <f t="array" aca="1" ref="Y318:CJ318" ca="1">TRANSPOSE($Z$102:$Z$165)</f>
        <v>0</v>
      </c>
      <c r="Z318">
        <f ca="1"/>
        <v>25</v>
      </c>
      <c r="AA318">
        <f ca="1"/>
        <v>25</v>
      </c>
      <c r="AB318">
        <f ca="1"/>
        <v>50</v>
      </c>
      <c r="AC318">
        <f ca="1"/>
        <v>75</v>
      </c>
      <c r="AD318">
        <f ca="1"/>
        <v>100</v>
      </c>
      <c r="AE318">
        <f ca="1"/>
        <v>0</v>
      </c>
      <c r="AF318">
        <f ca="1"/>
        <v>0</v>
      </c>
      <c r="AG318">
        <f ca="1"/>
        <v>0</v>
      </c>
      <c r="AH318">
        <f ca="1"/>
        <v>0</v>
      </c>
      <c r="AI318">
        <f ca="1"/>
        <v>0</v>
      </c>
      <c r="AJ318">
        <f ca="1"/>
        <v>0</v>
      </c>
      <c r="AK318">
        <f ca="1"/>
        <v>0</v>
      </c>
      <c r="AL318">
        <f ca="1"/>
        <v>0</v>
      </c>
      <c r="AM318">
        <f ca="1"/>
        <v>0</v>
      </c>
      <c r="AN318">
        <f ca="1"/>
        <v>0</v>
      </c>
      <c r="AO318">
        <f ca="1"/>
        <v>0</v>
      </c>
      <c r="AP318">
        <f ca="1"/>
        <v>0</v>
      </c>
      <c r="AQ318">
        <f ca="1"/>
        <v>0</v>
      </c>
      <c r="AR318">
        <f ca="1"/>
        <v>0</v>
      </c>
      <c r="AS318">
        <f ca="1"/>
        <v>0</v>
      </c>
      <c r="AT318">
        <f ca="1"/>
        <v>0</v>
      </c>
      <c r="AU318">
        <f ca="1"/>
        <v>0</v>
      </c>
      <c r="AV318">
        <f ca="1"/>
        <v>0</v>
      </c>
      <c r="AW318">
        <f ca="1"/>
        <v>0</v>
      </c>
      <c r="AX318">
        <f ca="1"/>
        <v>0</v>
      </c>
      <c r="AY318">
        <f ca="1"/>
        <v>0</v>
      </c>
      <c r="AZ318">
        <f ca="1"/>
        <v>0</v>
      </c>
      <c r="BA318">
        <f ca="1"/>
        <v>0</v>
      </c>
      <c r="BB318">
        <f ca="1"/>
        <v>0</v>
      </c>
      <c r="BC318">
        <f ca="1"/>
        <v>0</v>
      </c>
      <c r="BD318">
        <f ca="1"/>
        <v>0</v>
      </c>
      <c r="BE318">
        <f ca="1"/>
        <v>0</v>
      </c>
      <c r="BF318">
        <f ca="1"/>
        <v>0</v>
      </c>
      <c r="BG318">
        <f ca="1"/>
        <v>0</v>
      </c>
      <c r="BH318">
        <f ca="1"/>
        <v>0</v>
      </c>
      <c r="BI318">
        <f ca="1"/>
        <v>0</v>
      </c>
      <c r="BJ318">
        <f ca="1"/>
        <v>0</v>
      </c>
      <c r="BK318">
        <f ca="1"/>
        <v>0</v>
      </c>
      <c r="BL318">
        <f ca="1"/>
        <v>0</v>
      </c>
      <c r="BM318">
        <f ca="1"/>
        <v>0</v>
      </c>
      <c r="BN318">
        <f ca="1"/>
        <v>0</v>
      </c>
      <c r="BO318">
        <f ca="1"/>
        <v>0</v>
      </c>
      <c r="BP318">
        <f ca="1"/>
        <v>0</v>
      </c>
      <c r="BQ318">
        <f ca="1"/>
        <v>0</v>
      </c>
      <c r="BR318">
        <f ca="1"/>
        <v>0</v>
      </c>
      <c r="BS318">
        <f ca="1"/>
        <v>0</v>
      </c>
      <c r="BT318">
        <f ca="1"/>
        <v>0</v>
      </c>
      <c r="BU318">
        <f ca="1"/>
        <v>0</v>
      </c>
      <c r="BV318">
        <f ca="1"/>
        <v>0</v>
      </c>
      <c r="BW318">
        <f ca="1"/>
        <v>0</v>
      </c>
      <c r="BX318">
        <f ca="1"/>
        <v>0</v>
      </c>
      <c r="BY318">
        <f ca="1"/>
        <v>0</v>
      </c>
      <c r="BZ318">
        <f ca="1"/>
        <v>0</v>
      </c>
      <c r="CA318">
        <f ca="1"/>
        <v>0</v>
      </c>
      <c r="CB318">
        <f ca="1"/>
        <v>0</v>
      </c>
      <c r="CC318">
        <f ca="1"/>
        <v>0</v>
      </c>
      <c r="CD318">
        <f ca="1"/>
        <v>0</v>
      </c>
      <c r="CE318">
        <f ca="1"/>
        <v>0</v>
      </c>
      <c r="CF318">
        <f ca="1"/>
        <v>0</v>
      </c>
      <c r="CG318">
        <f ca="1"/>
        <v>0</v>
      </c>
      <c r="CH318">
        <f ca="1"/>
        <v>0</v>
      </c>
      <c r="CI318">
        <f ca="1"/>
        <v>0</v>
      </c>
      <c r="CJ318">
        <f ca="1"/>
        <v>0</v>
      </c>
    </row>
    <row r="319" spans="24:88" x14ac:dyDescent="0.25">
      <c r="X319" t="str">
        <f>IndexTable!$C$3</f>
        <v>Aggression</v>
      </c>
      <c r="Y319" cm="1">
        <f t="array" aca="1" ref="Y319:CJ319" ca="1">TRANSPOSE($AC$102:$AC$165)</f>
        <v>0</v>
      </c>
      <c r="Z319">
        <f ca="1"/>
        <v>75</v>
      </c>
      <c r="AA319">
        <f ca="1"/>
        <v>100</v>
      </c>
      <c r="AB319">
        <f ca="1"/>
        <v>0</v>
      </c>
      <c r="AC319">
        <f ca="1"/>
        <v>0</v>
      </c>
      <c r="AD319">
        <f ca="1"/>
        <v>0</v>
      </c>
      <c r="AE319">
        <f ca="1"/>
        <v>0</v>
      </c>
      <c r="AF319">
        <f ca="1"/>
        <v>0</v>
      </c>
      <c r="AG319">
        <f ca="1"/>
        <v>0</v>
      </c>
      <c r="AH319">
        <f ca="1"/>
        <v>0</v>
      </c>
      <c r="AI319">
        <f ca="1"/>
        <v>0</v>
      </c>
      <c r="AJ319">
        <f ca="1"/>
        <v>0</v>
      </c>
      <c r="AK319">
        <f ca="1"/>
        <v>0</v>
      </c>
      <c r="AL319">
        <f ca="1"/>
        <v>0</v>
      </c>
      <c r="AM319">
        <f ca="1"/>
        <v>0</v>
      </c>
      <c r="AN319">
        <f ca="1"/>
        <v>0</v>
      </c>
      <c r="AO319">
        <f ca="1"/>
        <v>0</v>
      </c>
      <c r="AP319">
        <f ca="1"/>
        <v>0</v>
      </c>
      <c r="AQ319">
        <f ca="1"/>
        <v>0</v>
      </c>
      <c r="AR319">
        <f ca="1"/>
        <v>0</v>
      </c>
      <c r="AS319">
        <f ca="1"/>
        <v>0</v>
      </c>
      <c r="AT319">
        <f ca="1"/>
        <v>0</v>
      </c>
      <c r="AU319">
        <f ca="1"/>
        <v>0</v>
      </c>
      <c r="AV319">
        <f ca="1"/>
        <v>0</v>
      </c>
      <c r="AW319">
        <f ca="1"/>
        <v>0</v>
      </c>
      <c r="AX319">
        <f ca="1"/>
        <v>0</v>
      </c>
      <c r="AY319">
        <f ca="1"/>
        <v>0</v>
      </c>
      <c r="AZ319">
        <f ca="1"/>
        <v>0</v>
      </c>
      <c r="BA319">
        <f ca="1"/>
        <v>0</v>
      </c>
      <c r="BB319">
        <f ca="1"/>
        <v>0</v>
      </c>
      <c r="BC319">
        <f ca="1"/>
        <v>0</v>
      </c>
      <c r="BD319">
        <f ca="1"/>
        <v>0</v>
      </c>
      <c r="BE319">
        <f ca="1"/>
        <v>0</v>
      </c>
      <c r="BF319">
        <f ca="1"/>
        <v>0</v>
      </c>
      <c r="BG319">
        <f ca="1"/>
        <v>0</v>
      </c>
      <c r="BH319">
        <f ca="1"/>
        <v>0</v>
      </c>
      <c r="BI319">
        <f ca="1"/>
        <v>0</v>
      </c>
      <c r="BJ319">
        <f ca="1"/>
        <v>0</v>
      </c>
      <c r="BK319">
        <f ca="1"/>
        <v>0</v>
      </c>
      <c r="BL319">
        <f ca="1"/>
        <v>0</v>
      </c>
      <c r="BM319">
        <f ca="1"/>
        <v>0</v>
      </c>
      <c r="BN319">
        <f ca="1"/>
        <v>0</v>
      </c>
      <c r="BO319">
        <f ca="1"/>
        <v>0</v>
      </c>
      <c r="BP319">
        <f ca="1"/>
        <v>0</v>
      </c>
      <c r="BQ319">
        <f ca="1"/>
        <v>0</v>
      </c>
      <c r="BR319">
        <f ca="1"/>
        <v>0</v>
      </c>
      <c r="BS319">
        <f ca="1"/>
        <v>0</v>
      </c>
      <c r="BT319">
        <f ca="1"/>
        <v>0</v>
      </c>
      <c r="BU319">
        <f ca="1"/>
        <v>0</v>
      </c>
      <c r="BV319">
        <f ca="1"/>
        <v>0</v>
      </c>
      <c r="BW319">
        <f ca="1"/>
        <v>0</v>
      </c>
      <c r="BX319">
        <f ca="1"/>
        <v>0</v>
      </c>
      <c r="BY319">
        <f ca="1"/>
        <v>0</v>
      </c>
      <c r="BZ319">
        <f ca="1"/>
        <v>0</v>
      </c>
      <c r="CA319">
        <f ca="1"/>
        <v>0</v>
      </c>
      <c r="CB319">
        <f ca="1"/>
        <v>0</v>
      </c>
      <c r="CC319">
        <f ca="1"/>
        <v>0</v>
      </c>
      <c r="CD319">
        <f ca="1"/>
        <v>0</v>
      </c>
      <c r="CE319">
        <f ca="1"/>
        <v>0</v>
      </c>
      <c r="CF319">
        <f ca="1"/>
        <v>0</v>
      </c>
      <c r="CG319">
        <f ca="1"/>
        <v>0</v>
      </c>
      <c r="CH319">
        <f ca="1"/>
        <v>0</v>
      </c>
      <c r="CI319">
        <f ca="1"/>
        <v>0</v>
      </c>
      <c r="CJ319">
        <f ca="1"/>
        <v>0</v>
      </c>
    </row>
    <row r="320" spans="24:88" x14ac:dyDescent="0.25">
      <c r="X320" t="str">
        <f>IndexTable!$C$4</f>
        <v>Ash</v>
      </c>
      <c r="Y320" cm="1">
        <f t="array" ref="Y320:CJ320">TRANSPOSE($AF$102:$AF$165)</f>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row>
    <row r="321" spans="24:88" x14ac:dyDescent="0.25">
      <c r="X321" t="str">
        <f>IndexTable!$C$5</f>
        <v>Automation</v>
      </c>
      <c r="Y321" cm="1">
        <f t="array" ref="Y321:CJ321">TRANSPOSE($AI$102:$AI$165)</f>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row>
    <row r="322" spans="24:88" x14ac:dyDescent="0.25">
      <c r="X322" t="str">
        <f>IndexTable!$C$6</f>
        <v>Bind</v>
      </c>
      <c r="Y322" cm="1">
        <f t="array" aca="1" ref="Y322:CJ322" ca="1">TRANSPOSE($AL$102:$AL$165)</f>
        <v>25</v>
      </c>
      <c r="Z322">
        <f ca="1"/>
        <v>50</v>
      </c>
      <c r="AA322">
        <f ca="1"/>
        <v>100</v>
      </c>
      <c r="AB322">
        <f ca="1"/>
        <v>0</v>
      </c>
      <c r="AC322">
        <f ca="1"/>
        <v>0</v>
      </c>
      <c r="AD322">
        <f ca="1"/>
        <v>0</v>
      </c>
      <c r="AE322">
        <f ca="1"/>
        <v>0</v>
      </c>
      <c r="AF322">
        <f ca="1"/>
        <v>0</v>
      </c>
      <c r="AG322">
        <f ca="1"/>
        <v>0</v>
      </c>
      <c r="AH322">
        <f ca="1"/>
        <v>0</v>
      </c>
      <c r="AI322">
        <f ca="1"/>
        <v>0</v>
      </c>
      <c r="AJ322">
        <f ca="1"/>
        <v>0</v>
      </c>
      <c r="AK322">
        <f ca="1"/>
        <v>0</v>
      </c>
      <c r="AL322">
        <f ca="1"/>
        <v>0</v>
      </c>
      <c r="AM322">
        <f ca="1"/>
        <v>0</v>
      </c>
      <c r="AN322">
        <f ca="1"/>
        <v>0</v>
      </c>
      <c r="AO322">
        <f ca="1"/>
        <v>0</v>
      </c>
      <c r="AP322">
        <f ca="1"/>
        <v>0</v>
      </c>
      <c r="AQ322">
        <f ca="1"/>
        <v>0</v>
      </c>
      <c r="AR322">
        <f ca="1"/>
        <v>0</v>
      </c>
      <c r="AS322">
        <f ca="1"/>
        <v>0</v>
      </c>
      <c r="AT322">
        <f ca="1"/>
        <v>0</v>
      </c>
      <c r="AU322">
        <f ca="1"/>
        <v>0</v>
      </c>
      <c r="AV322">
        <f ca="1"/>
        <v>0</v>
      </c>
      <c r="AW322">
        <f ca="1"/>
        <v>0</v>
      </c>
      <c r="AX322">
        <f ca="1"/>
        <v>0</v>
      </c>
      <c r="AY322">
        <f ca="1"/>
        <v>0</v>
      </c>
      <c r="AZ322">
        <f ca="1"/>
        <v>0</v>
      </c>
      <c r="BA322">
        <f ca="1"/>
        <v>0</v>
      </c>
      <c r="BB322">
        <f ca="1"/>
        <v>0</v>
      </c>
      <c r="BC322">
        <f ca="1"/>
        <v>0</v>
      </c>
      <c r="BD322">
        <f ca="1"/>
        <v>0</v>
      </c>
      <c r="BE322">
        <f ca="1"/>
        <v>0</v>
      </c>
      <c r="BF322">
        <f ca="1"/>
        <v>0</v>
      </c>
      <c r="BG322">
        <f ca="1"/>
        <v>0</v>
      </c>
      <c r="BH322">
        <f ca="1"/>
        <v>0</v>
      </c>
      <c r="BI322">
        <f ca="1"/>
        <v>0</v>
      </c>
      <c r="BJ322">
        <f ca="1"/>
        <v>0</v>
      </c>
      <c r="BK322">
        <f ca="1"/>
        <v>0</v>
      </c>
      <c r="BL322">
        <f ca="1"/>
        <v>0</v>
      </c>
      <c r="BM322">
        <f ca="1"/>
        <v>0</v>
      </c>
      <c r="BN322">
        <f ca="1"/>
        <v>0</v>
      </c>
      <c r="BO322">
        <f ca="1"/>
        <v>0</v>
      </c>
      <c r="BP322">
        <f ca="1"/>
        <v>0</v>
      </c>
      <c r="BQ322">
        <f ca="1"/>
        <v>0</v>
      </c>
      <c r="BR322">
        <f ca="1"/>
        <v>0</v>
      </c>
      <c r="BS322">
        <f ca="1"/>
        <v>0</v>
      </c>
      <c r="BT322">
        <f ca="1"/>
        <v>0</v>
      </c>
      <c r="BU322">
        <f ca="1"/>
        <v>0</v>
      </c>
      <c r="BV322">
        <f ca="1"/>
        <v>0</v>
      </c>
      <c r="BW322">
        <f ca="1"/>
        <v>0</v>
      </c>
      <c r="BX322">
        <f ca="1"/>
        <v>0</v>
      </c>
      <c r="BY322">
        <f ca="1"/>
        <v>0</v>
      </c>
      <c r="BZ322">
        <f ca="1"/>
        <v>0</v>
      </c>
      <c r="CA322">
        <f ca="1"/>
        <v>0</v>
      </c>
      <c r="CB322">
        <f ca="1"/>
        <v>0</v>
      </c>
      <c r="CC322">
        <f ca="1"/>
        <v>0</v>
      </c>
      <c r="CD322">
        <f ca="1"/>
        <v>0</v>
      </c>
      <c r="CE322">
        <f ca="1"/>
        <v>0</v>
      </c>
      <c r="CF322">
        <f ca="1"/>
        <v>0</v>
      </c>
      <c r="CG322">
        <f ca="1"/>
        <v>0</v>
      </c>
      <c r="CH322">
        <f ca="1"/>
        <v>0</v>
      </c>
      <c r="CI322">
        <f ca="1"/>
        <v>0</v>
      </c>
      <c r="CJ322">
        <f ca="1"/>
        <v>0</v>
      </c>
    </row>
    <row r="323" spans="24:88" x14ac:dyDescent="0.25">
      <c r="X323" t="str">
        <f>IndexTable!$C$7</f>
        <v>Blood</v>
      </c>
      <c r="Y323" cm="1">
        <f t="array" ref="Y323:CJ323">TRANSPOSE($AO$102:$AO$165)</f>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row>
    <row r="324" spans="24:88" x14ac:dyDescent="0.25">
      <c r="X324" t="str">
        <f>IndexTable!$C$8</f>
        <v>Cloak</v>
      </c>
      <c r="Y324" cm="1">
        <f t="array" aca="1" ref="Y324:CJ324" ca="1">TRANSPOSE($AR$102:$AR$165)</f>
        <v>25</v>
      </c>
      <c r="Z324">
        <f ca="1"/>
        <v>50</v>
      </c>
      <c r="AA324">
        <f ca="1"/>
        <v>75</v>
      </c>
      <c r="AB324">
        <f ca="1"/>
        <v>100</v>
      </c>
      <c r="AC324">
        <f ca="1"/>
        <v>0</v>
      </c>
      <c r="AD324">
        <f ca="1"/>
        <v>0</v>
      </c>
      <c r="AE324">
        <f ca="1"/>
        <v>0</v>
      </c>
      <c r="AF324">
        <f ca="1"/>
        <v>0</v>
      </c>
      <c r="AG324">
        <f ca="1"/>
        <v>0</v>
      </c>
      <c r="AH324">
        <f ca="1"/>
        <v>0</v>
      </c>
      <c r="AI324">
        <f ca="1"/>
        <v>0</v>
      </c>
      <c r="AJ324">
        <f ca="1"/>
        <v>0</v>
      </c>
      <c r="AK324">
        <f ca="1"/>
        <v>0</v>
      </c>
      <c r="AL324">
        <f ca="1"/>
        <v>0</v>
      </c>
      <c r="AM324">
        <f ca="1"/>
        <v>0</v>
      </c>
      <c r="AN324">
        <f ca="1"/>
        <v>0</v>
      </c>
      <c r="AO324">
        <f ca="1"/>
        <v>0</v>
      </c>
      <c r="AP324">
        <f ca="1"/>
        <v>0</v>
      </c>
      <c r="AQ324">
        <f ca="1"/>
        <v>0</v>
      </c>
      <c r="AR324">
        <f ca="1"/>
        <v>0</v>
      </c>
      <c r="AS324">
        <f ca="1"/>
        <v>0</v>
      </c>
      <c r="AT324">
        <f ca="1"/>
        <v>0</v>
      </c>
      <c r="AU324">
        <f ca="1"/>
        <v>0</v>
      </c>
      <c r="AV324">
        <f ca="1"/>
        <v>0</v>
      </c>
      <c r="AW324">
        <f ca="1"/>
        <v>0</v>
      </c>
      <c r="AX324">
        <f ca="1"/>
        <v>0</v>
      </c>
      <c r="AY324">
        <f ca="1"/>
        <v>0</v>
      </c>
      <c r="AZ324">
        <f ca="1"/>
        <v>0</v>
      </c>
      <c r="BA324">
        <f ca="1"/>
        <v>0</v>
      </c>
      <c r="BB324">
        <f ca="1"/>
        <v>0</v>
      </c>
      <c r="BC324">
        <f ca="1"/>
        <v>0</v>
      </c>
      <c r="BD324">
        <f ca="1"/>
        <v>0</v>
      </c>
      <c r="BE324">
        <f ca="1"/>
        <v>0</v>
      </c>
      <c r="BF324">
        <f ca="1"/>
        <v>0</v>
      </c>
      <c r="BG324">
        <f ca="1"/>
        <v>0</v>
      </c>
      <c r="BH324">
        <f ca="1"/>
        <v>0</v>
      </c>
      <c r="BI324">
        <f ca="1"/>
        <v>0</v>
      </c>
      <c r="BJ324">
        <f ca="1"/>
        <v>0</v>
      </c>
      <c r="BK324">
        <f ca="1"/>
        <v>0</v>
      </c>
      <c r="BL324">
        <f ca="1"/>
        <v>0</v>
      </c>
      <c r="BM324">
        <f ca="1"/>
        <v>0</v>
      </c>
      <c r="BN324">
        <f ca="1"/>
        <v>0</v>
      </c>
      <c r="BO324">
        <f ca="1"/>
        <v>0</v>
      </c>
      <c r="BP324">
        <f ca="1"/>
        <v>0</v>
      </c>
      <c r="BQ324">
        <f ca="1"/>
        <v>0</v>
      </c>
      <c r="BR324">
        <f ca="1"/>
        <v>0</v>
      </c>
      <c r="BS324">
        <f ca="1"/>
        <v>0</v>
      </c>
      <c r="BT324">
        <f ca="1"/>
        <v>0</v>
      </c>
      <c r="BU324">
        <f ca="1"/>
        <v>0</v>
      </c>
      <c r="BV324">
        <f ca="1"/>
        <v>0</v>
      </c>
      <c r="BW324">
        <f ca="1"/>
        <v>0</v>
      </c>
      <c r="BX324">
        <f ca="1"/>
        <v>0</v>
      </c>
      <c r="BY324">
        <f ca="1"/>
        <v>0</v>
      </c>
      <c r="BZ324">
        <f ca="1"/>
        <v>0</v>
      </c>
      <c r="CA324">
        <f ca="1"/>
        <v>0</v>
      </c>
      <c r="CB324">
        <f ca="1"/>
        <v>0</v>
      </c>
      <c r="CC324">
        <f ca="1"/>
        <v>0</v>
      </c>
      <c r="CD324">
        <f ca="1"/>
        <v>0</v>
      </c>
      <c r="CE324">
        <f ca="1"/>
        <v>0</v>
      </c>
      <c r="CF324">
        <f ca="1"/>
        <v>0</v>
      </c>
      <c r="CG324">
        <f ca="1"/>
        <v>0</v>
      </c>
      <c r="CH324">
        <f ca="1"/>
        <v>0</v>
      </c>
      <c r="CI324">
        <f ca="1"/>
        <v>0</v>
      </c>
      <c r="CJ324">
        <f ca="1"/>
        <v>0</v>
      </c>
    </row>
    <row r="325" spans="24:88" x14ac:dyDescent="0.25">
      <c r="X325" t="str">
        <f>IndexTable!$C$9</f>
        <v>Command</v>
      </c>
      <c r="Y325" cm="1">
        <f t="array" aca="1" ref="Y325:CJ325" ca="1">TRANSPOSE($AU$102:$AU$165)</f>
        <v>50</v>
      </c>
      <c r="Z325">
        <f ca="1"/>
        <v>75</v>
      </c>
      <c r="AA325">
        <f ca="1"/>
        <v>75</v>
      </c>
      <c r="AB325">
        <f ca="1"/>
        <v>0</v>
      </c>
      <c r="AC325">
        <f ca="1"/>
        <v>0</v>
      </c>
      <c r="AD325">
        <f ca="1"/>
        <v>0</v>
      </c>
      <c r="AE325">
        <f ca="1"/>
        <v>0</v>
      </c>
      <c r="AF325">
        <f ca="1"/>
        <v>0</v>
      </c>
      <c r="AG325">
        <f ca="1"/>
        <v>0</v>
      </c>
      <c r="AH325">
        <f ca="1"/>
        <v>0</v>
      </c>
      <c r="AI325">
        <f ca="1"/>
        <v>0</v>
      </c>
      <c r="AJ325">
        <f ca="1"/>
        <v>0</v>
      </c>
      <c r="AK325">
        <f ca="1"/>
        <v>0</v>
      </c>
      <c r="AL325">
        <f ca="1"/>
        <v>0</v>
      </c>
      <c r="AM325">
        <f ca="1"/>
        <v>0</v>
      </c>
      <c r="AN325">
        <f ca="1"/>
        <v>0</v>
      </c>
      <c r="AO325">
        <f ca="1"/>
        <v>0</v>
      </c>
      <c r="AP325">
        <f ca="1"/>
        <v>0</v>
      </c>
      <c r="AQ325">
        <f ca="1"/>
        <v>0</v>
      </c>
      <c r="AR325">
        <f ca="1"/>
        <v>0</v>
      </c>
      <c r="AS325">
        <f ca="1"/>
        <v>0</v>
      </c>
      <c r="AT325">
        <f ca="1"/>
        <v>0</v>
      </c>
      <c r="AU325">
        <f ca="1"/>
        <v>0</v>
      </c>
      <c r="AV325">
        <f ca="1"/>
        <v>0</v>
      </c>
      <c r="AW325">
        <f ca="1"/>
        <v>0</v>
      </c>
      <c r="AX325">
        <f ca="1"/>
        <v>0</v>
      </c>
      <c r="AY325">
        <f ca="1"/>
        <v>0</v>
      </c>
      <c r="AZ325">
        <f ca="1"/>
        <v>0</v>
      </c>
      <c r="BA325">
        <f ca="1"/>
        <v>0</v>
      </c>
      <c r="BB325">
        <f ca="1"/>
        <v>0</v>
      </c>
      <c r="BC325">
        <f ca="1"/>
        <v>0</v>
      </c>
      <c r="BD325">
        <f ca="1"/>
        <v>0</v>
      </c>
      <c r="BE325">
        <f ca="1"/>
        <v>0</v>
      </c>
      <c r="BF325">
        <f ca="1"/>
        <v>0</v>
      </c>
      <c r="BG325">
        <f ca="1"/>
        <v>0</v>
      </c>
      <c r="BH325">
        <f ca="1"/>
        <v>0</v>
      </c>
      <c r="BI325">
        <f ca="1"/>
        <v>0</v>
      </c>
      <c r="BJ325">
        <f ca="1"/>
        <v>0</v>
      </c>
      <c r="BK325">
        <f ca="1"/>
        <v>0</v>
      </c>
      <c r="BL325">
        <f ca="1"/>
        <v>0</v>
      </c>
      <c r="BM325">
        <f ca="1"/>
        <v>0</v>
      </c>
      <c r="BN325">
        <f ca="1"/>
        <v>0</v>
      </c>
      <c r="BO325">
        <f ca="1"/>
        <v>0</v>
      </c>
      <c r="BP325">
        <f ca="1"/>
        <v>0</v>
      </c>
      <c r="BQ325">
        <f ca="1"/>
        <v>0</v>
      </c>
      <c r="BR325">
        <f ca="1"/>
        <v>0</v>
      </c>
      <c r="BS325">
        <f ca="1"/>
        <v>0</v>
      </c>
      <c r="BT325">
        <f ca="1"/>
        <v>0</v>
      </c>
      <c r="BU325">
        <f ca="1"/>
        <v>0</v>
      </c>
      <c r="BV325">
        <f ca="1"/>
        <v>0</v>
      </c>
      <c r="BW325">
        <f ca="1"/>
        <v>0</v>
      </c>
      <c r="BX325">
        <f ca="1"/>
        <v>0</v>
      </c>
      <c r="BY325">
        <f ca="1"/>
        <v>0</v>
      </c>
      <c r="BZ325">
        <f ca="1"/>
        <v>0</v>
      </c>
      <c r="CA325">
        <f ca="1"/>
        <v>0</v>
      </c>
      <c r="CB325">
        <f ca="1"/>
        <v>0</v>
      </c>
      <c r="CC325">
        <f ca="1"/>
        <v>0</v>
      </c>
      <c r="CD325">
        <f ca="1"/>
        <v>0</v>
      </c>
      <c r="CE325">
        <f ca="1"/>
        <v>0</v>
      </c>
      <c r="CF325">
        <f ca="1"/>
        <v>0</v>
      </c>
      <c r="CG325">
        <f ca="1"/>
        <v>0</v>
      </c>
      <c r="CH325">
        <f ca="1"/>
        <v>0</v>
      </c>
      <c r="CI325">
        <f ca="1"/>
        <v>0</v>
      </c>
      <c r="CJ325">
        <f ca="1"/>
        <v>0</v>
      </c>
    </row>
    <row r="326" spans="24:88" x14ac:dyDescent="0.25">
      <c r="X326" t="str">
        <f>IndexTable!$C$10</f>
        <v>Creature</v>
      </c>
      <c r="Y326" cm="1">
        <f t="array" ref="Y326:CJ326">TRANSPOSE($AX$102:$AX$165)</f>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row>
    <row r="327" spans="24:88" x14ac:dyDescent="0.25">
      <c r="X327" t="str">
        <f>IndexTable!$C$11</f>
        <v>Death</v>
      </c>
      <c r="Y327" cm="1">
        <f t="array" aca="1" ref="Y327:CJ327" ca="1">TRANSPOSE($BA$102:$BA$165)</f>
        <v>25</v>
      </c>
      <c r="Z327">
        <f ca="1"/>
        <v>25</v>
      </c>
      <c r="AA327">
        <f ca="1"/>
        <v>25</v>
      </c>
      <c r="AB327">
        <f ca="1"/>
        <v>25</v>
      </c>
      <c r="AC327">
        <f ca="1"/>
        <v>50</v>
      </c>
      <c r="AD327">
        <f ca="1"/>
        <v>50</v>
      </c>
      <c r="AE327">
        <f ca="1"/>
        <v>50</v>
      </c>
      <c r="AF327">
        <f ca="1"/>
        <v>100</v>
      </c>
      <c r="AG327">
        <f ca="1"/>
        <v>100</v>
      </c>
      <c r="AH327">
        <f ca="1"/>
        <v>100</v>
      </c>
      <c r="AI327">
        <f ca="1"/>
        <v>100</v>
      </c>
      <c r="AJ327">
        <f ca="1"/>
        <v>100</v>
      </c>
      <c r="AK327">
        <f ca="1"/>
        <v>100</v>
      </c>
      <c r="AL327">
        <f ca="1"/>
        <v>0</v>
      </c>
      <c r="AM327">
        <f ca="1"/>
        <v>0</v>
      </c>
      <c r="AN327">
        <f ca="1"/>
        <v>0</v>
      </c>
      <c r="AO327">
        <f ca="1"/>
        <v>0</v>
      </c>
      <c r="AP327">
        <f ca="1"/>
        <v>0</v>
      </c>
      <c r="AQ327">
        <f ca="1"/>
        <v>0</v>
      </c>
      <c r="AR327">
        <f ca="1"/>
        <v>0</v>
      </c>
      <c r="AS327">
        <f ca="1"/>
        <v>0</v>
      </c>
      <c r="AT327">
        <f ca="1"/>
        <v>0</v>
      </c>
      <c r="AU327">
        <f ca="1"/>
        <v>0</v>
      </c>
      <c r="AV327">
        <f ca="1"/>
        <v>0</v>
      </c>
      <c r="AW327">
        <f ca="1"/>
        <v>0</v>
      </c>
      <c r="AX327">
        <f ca="1"/>
        <v>0</v>
      </c>
      <c r="AY327">
        <f ca="1"/>
        <v>0</v>
      </c>
      <c r="AZ327">
        <f ca="1"/>
        <v>0</v>
      </c>
      <c r="BA327">
        <f ca="1"/>
        <v>0</v>
      </c>
      <c r="BB327">
        <f ca="1"/>
        <v>0</v>
      </c>
      <c r="BC327">
        <f ca="1"/>
        <v>0</v>
      </c>
      <c r="BD327">
        <f ca="1"/>
        <v>0</v>
      </c>
      <c r="BE327">
        <f ca="1"/>
        <v>0</v>
      </c>
      <c r="BF327">
        <f ca="1"/>
        <v>0</v>
      </c>
      <c r="BG327">
        <f ca="1"/>
        <v>0</v>
      </c>
      <c r="BH327">
        <f ca="1"/>
        <v>0</v>
      </c>
      <c r="BI327">
        <f ca="1"/>
        <v>0</v>
      </c>
      <c r="BJ327">
        <f ca="1"/>
        <v>0</v>
      </c>
      <c r="BK327">
        <f ca="1"/>
        <v>0</v>
      </c>
      <c r="BL327">
        <f ca="1"/>
        <v>0</v>
      </c>
      <c r="BM327">
        <f ca="1"/>
        <v>0</v>
      </c>
      <c r="BN327">
        <f ca="1"/>
        <v>0</v>
      </c>
      <c r="BO327">
        <f ca="1"/>
        <v>0</v>
      </c>
      <c r="BP327">
        <f ca="1"/>
        <v>0</v>
      </c>
      <c r="BQ327">
        <f ca="1"/>
        <v>0</v>
      </c>
      <c r="BR327">
        <f ca="1"/>
        <v>0</v>
      </c>
      <c r="BS327">
        <f ca="1"/>
        <v>0</v>
      </c>
      <c r="BT327">
        <f ca="1"/>
        <v>0</v>
      </c>
      <c r="BU327">
        <f ca="1"/>
        <v>0</v>
      </c>
      <c r="BV327">
        <f ca="1"/>
        <v>0</v>
      </c>
      <c r="BW327">
        <f ca="1"/>
        <v>0</v>
      </c>
      <c r="BX327">
        <f ca="1"/>
        <v>0</v>
      </c>
      <c r="BY327">
        <f ca="1"/>
        <v>0</v>
      </c>
      <c r="BZ327">
        <f ca="1"/>
        <v>0</v>
      </c>
      <c r="CA327">
        <f ca="1"/>
        <v>0</v>
      </c>
      <c r="CB327">
        <f ca="1"/>
        <v>0</v>
      </c>
      <c r="CC327">
        <f ca="1"/>
        <v>0</v>
      </c>
      <c r="CD327">
        <f ca="1"/>
        <v>0</v>
      </c>
      <c r="CE327">
        <f ca="1"/>
        <v>0</v>
      </c>
      <c r="CF327">
        <f ca="1"/>
        <v>0</v>
      </c>
      <c r="CG327">
        <f ca="1"/>
        <v>0</v>
      </c>
      <c r="CH327">
        <f ca="1"/>
        <v>0</v>
      </c>
      <c r="CI327">
        <f ca="1"/>
        <v>0</v>
      </c>
      <c r="CJ327">
        <f ca="1"/>
        <v>0</v>
      </c>
    </row>
    <row r="328" spans="24:88" x14ac:dyDescent="0.25">
      <c r="X328" t="str">
        <f>IndexTable!$C$12</f>
        <v>Disease</v>
      </c>
      <c r="Y328" cm="1">
        <f t="array" aca="1" ref="Y328:CJ328" ca="1">TRANSPOSE($BD$102:$BD$165)</f>
        <v>25</v>
      </c>
      <c r="Z328">
        <f ca="1"/>
        <v>50</v>
      </c>
      <c r="AA328">
        <f ca="1"/>
        <v>100</v>
      </c>
      <c r="AB328">
        <f ca="1"/>
        <v>0</v>
      </c>
      <c r="AC328">
        <f ca="1"/>
        <v>0</v>
      </c>
      <c r="AD328">
        <f ca="1"/>
        <v>0</v>
      </c>
      <c r="AE328">
        <f ca="1"/>
        <v>0</v>
      </c>
      <c r="AF328">
        <f ca="1"/>
        <v>0</v>
      </c>
      <c r="AG328">
        <f ca="1"/>
        <v>0</v>
      </c>
      <c r="AH328">
        <f ca="1"/>
        <v>0</v>
      </c>
      <c r="AI328">
        <f ca="1"/>
        <v>0</v>
      </c>
      <c r="AJ328">
        <f ca="1"/>
        <v>0</v>
      </c>
      <c r="AK328">
        <f ca="1"/>
        <v>0</v>
      </c>
      <c r="AL328">
        <f ca="1"/>
        <v>0</v>
      </c>
      <c r="AM328">
        <f ca="1"/>
        <v>0</v>
      </c>
      <c r="AN328">
        <f ca="1"/>
        <v>0</v>
      </c>
      <c r="AO328">
        <f ca="1"/>
        <v>0</v>
      </c>
      <c r="AP328">
        <f ca="1"/>
        <v>0</v>
      </c>
      <c r="AQ328">
        <f ca="1"/>
        <v>0</v>
      </c>
      <c r="AR328">
        <f ca="1"/>
        <v>0</v>
      </c>
      <c r="AS328">
        <f ca="1"/>
        <v>0</v>
      </c>
      <c r="AT328">
        <f ca="1"/>
        <v>0</v>
      </c>
      <c r="AU328">
        <f ca="1"/>
        <v>0</v>
      </c>
      <c r="AV328">
        <f ca="1"/>
        <v>0</v>
      </c>
      <c r="AW328">
        <f ca="1"/>
        <v>0</v>
      </c>
      <c r="AX328">
        <f ca="1"/>
        <v>0</v>
      </c>
      <c r="AY328">
        <f ca="1"/>
        <v>0</v>
      </c>
      <c r="AZ328">
        <f ca="1"/>
        <v>0</v>
      </c>
      <c r="BA328">
        <f ca="1"/>
        <v>0</v>
      </c>
      <c r="BB328">
        <f ca="1"/>
        <v>0</v>
      </c>
      <c r="BC328">
        <f ca="1"/>
        <v>0</v>
      </c>
      <c r="BD328">
        <f ca="1"/>
        <v>0</v>
      </c>
      <c r="BE328">
        <f ca="1"/>
        <v>0</v>
      </c>
      <c r="BF328">
        <f ca="1"/>
        <v>0</v>
      </c>
      <c r="BG328">
        <f ca="1"/>
        <v>0</v>
      </c>
      <c r="BH328">
        <f ca="1"/>
        <v>0</v>
      </c>
      <c r="BI328">
        <f ca="1"/>
        <v>0</v>
      </c>
      <c r="BJ328">
        <f ca="1"/>
        <v>0</v>
      </c>
      <c r="BK328">
        <f ca="1"/>
        <v>0</v>
      </c>
      <c r="BL328">
        <f ca="1"/>
        <v>0</v>
      </c>
      <c r="BM328">
        <f ca="1"/>
        <v>0</v>
      </c>
      <c r="BN328">
        <f ca="1"/>
        <v>0</v>
      </c>
      <c r="BO328">
        <f ca="1"/>
        <v>0</v>
      </c>
      <c r="BP328">
        <f ca="1"/>
        <v>0</v>
      </c>
      <c r="BQ328">
        <f ca="1"/>
        <v>0</v>
      </c>
      <c r="BR328">
        <f ca="1"/>
        <v>0</v>
      </c>
      <c r="BS328">
        <f ca="1"/>
        <v>0</v>
      </c>
      <c r="BT328">
        <f ca="1"/>
        <v>0</v>
      </c>
      <c r="BU328">
        <f ca="1"/>
        <v>0</v>
      </c>
      <c r="BV328">
        <f ca="1"/>
        <v>0</v>
      </c>
      <c r="BW328">
        <f ca="1"/>
        <v>0</v>
      </c>
      <c r="BX328">
        <f ca="1"/>
        <v>0</v>
      </c>
      <c r="BY328">
        <f ca="1"/>
        <v>0</v>
      </c>
      <c r="BZ328">
        <f ca="1"/>
        <v>0</v>
      </c>
      <c r="CA328">
        <f ca="1"/>
        <v>0</v>
      </c>
      <c r="CB328">
        <f ca="1"/>
        <v>0</v>
      </c>
      <c r="CC328">
        <f ca="1"/>
        <v>0</v>
      </c>
      <c r="CD328">
        <f ca="1"/>
        <v>0</v>
      </c>
      <c r="CE328">
        <f ca="1"/>
        <v>0</v>
      </c>
      <c r="CF328">
        <f ca="1"/>
        <v>0</v>
      </c>
      <c r="CG328">
        <f ca="1"/>
        <v>0</v>
      </c>
      <c r="CH328">
        <f ca="1"/>
        <v>0</v>
      </c>
      <c r="CI328">
        <f ca="1"/>
        <v>0</v>
      </c>
      <c r="CJ328">
        <f ca="1"/>
        <v>0</v>
      </c>
    </row>
    <row r="329" spans="24:88" x14ac:dyDescent="0.25">
      <c r="X329" t="str">
        <f>IndexTable!$C$13</f>
        <v>Divine</v>
      </c>
      <c r="Y329" cm="1">
        <f t="array" aca="1" ref="Y329:CJ329" ca="1">TRANSPOSE($BG$102:$BG$165)</f>
        <v>0</v>
      </c>
      <c r="Z329">
        <f ca="1"/>
        <v>100</v>
      </c>
      <c r="AA329">
        <f ca="1"/>
        <v>100</v>
      </c>
      <c r="AB329">
        <f ca="1"/>
        <v>100</v>
      </c>
      <c r="AC329">
        <f ca="1"/>
        <v>100</v>
      </c>
      <c r="AD329">
        <f ca="1"/>
        <v>100</v>
      </c>
      <c r="AE329">
        <f ca="1"/>
        <v>0</v>
      </c>
      <c r="AF329">
        <f ca="1"/>
        <v>0</v>
      </c>
      <c r="AG329">
        <f ca="1"/>
        <v>0</v>
      </c>
      <c r="AH329">
        <f ca="1"/>
        <v>0</v>
      </c>
      <c r="AI329">
        <f ca="1"/>
        <v>0</v>
      </c>
      <c r="AJ329">
        <f ca="1"/>
        <v>0</v>
      </c>
      <c r="AK329">
        <f ca="1"/>
        <v>0</v>
      </c>
      <c r="AL329">
        <f ca="1"/>
        <v>0</v>
      </c>
      <c r="AM329">
        <f ca="1"/>
        <v>0</v>
      </c>
      <c r="AN329">
        <f ca="1"/>
        <v>0</v>
      </c>
      <c r="AO329">
        <f ca="1"/>
        <v>0</v>
      </c>
      <c r="AP329">
        <f ca="1"/>
        <v>0</v>
      </c>
      <c r="AQ329">
        <f ca="1"/>
        <v>0</v>
      </c>
      <c r="AR329">
        <f ca="1"/>
        <v>0</v>
      </c>
      <c r="AS329">
        <f ca="1"/>
        <v>0</v>
      </c>
      <c r="AT329">
        <f ca="1"/>
        <v>0</v>
      </c>
      <c r="AU329">
        <f ca="1"/>
        <v>0</v>
      </c>
      <c r="AV329">
        <f ca="1"/>
        <v>0</v>
      </c>
      <c r="AW329">
        <f ca="1"/>
        <v>0</v>
      </c>
      <c r="AX329">
        <f ca="1"/>
        <v>0</v>
      </c>
      <c r="AY329">
        <f ca="1"/>
        <v>0</v>
      </c>
      <c r="AZ329">
        <f ca="1"/>
        <v>0</v>
      </c>
      <c r="BA329">
        <f ca="1"/>
        <v>0</v>
      </c>
      <c r="BB329">
        <f ca="1"/>
        <v>0</v>
      </c>
      <c r="BC329">
        <f ca="1"/>
        <v>0</v>
      </c>
      <c r="BD329">
        <f ca="1"/>
        <v>0</v>
      </c>
      <c r="BE329">
        <f ca="1"/>
        <v>0</v>
      </c>
      <c r="BF329">
        <f ca="1"/>
        <v>0</v>
      </c>
      <c r="BG329">
        <f ca="1"/>
        <v>0</v>
      </c>
      <c r="BH329">
        <f ca="1"/>
        <v>0</v>
      </c>
      <c r="BI329">
        <f ca="1"/>
        <v>0</v>
      </c>
      <c r="BJ329">
        <f ca="1"/>
        <v>0</v>
      </c>
      <c r="BK329">
        <f ca="1"/>
        <v>0</v>
      </c>
      <c r="BL329">
        <f ca="1"/>
        <v>0</v>
      </c>
      <c r="BM329">
        <f ca="1"/>
        <v>0</v>
      </c>
      <c r="BN329">
        <f ca="1"/>
        <v>0</v>
      </c>
      <c r="BO329">
        <f ca="1"/>
        <v>0</v>
      </c>
      <c r="BP329">
        <f ca="1"/>
        <v>0</v>
      </c>
      <c r="BQ329">
        <f ca="1"/>
        <v>0</v>
      </c>
      <c r="BR329">
        <f ca="1"/>
        <v>0</v>
      </c>
      <c r="BS329">
        <f ca="1"/>
        <v>0</v>
      </c>
      <c r="BT329">
        <f ca="1"/>
        <v>0</v>
      </c>
      <c r="BU329">
        <f ca="1"/>
        <v>0</v>
      </c>
      <c r="BV329">
        <f ca="1"/>
        <v>0</v>
      </c>
      <c r="BW329">
        <f ca="1"/>
        <v>0</v>
      </c>
      <c r="BX329">
        <f ca="1"/>
        <v>0</v>
      </c>
      <c r="BY329">
        <f ca="1"/>
        <v>0</v>
      </c>
      <c r="BZ329">
        <f ca="1"/>
        <v>0</v>
      </c>
      <c r="CA329">
        <f ca="1"/>
        <v>0</v>
      </c>
      <c r="CB329">
        <f ca="1"/>
        <v>0</v>
      </c>
      <c r="CC329">
        <f ca="1"/>
        <v>0</v>
      </c>
      <c r="CD329">
        <f ca="1"/>
        <v>0</v>
      </c>
      <c r="CE329">
        <f ca="1"/>
        <v>0</v>
      </c>
      <c r="CF329">
        <f ca="1"/>
        <v>0</v>
      </c>
      <c r="CG329">
        <f ca="1"/>
        <v>0</v>
      </c>
      <c r="CH329">
        <f ca="1"/>
        <v>0</v>
      </c>
      <c r="CI329">
        <f ca="1"/>
        <v>0</v>
      </c>
      <c r="CJ329">
        <f ca="1"/>
        <v>0</v>
      </c>
    </row>
    <row r="330" spans="24:88" x14ac:dyDescent="0.25">
      <c r="X330" t="str">
        <f>IndexTable!$C$14</f>
        <v>Dragon</v>
      </c>
      <c r="Y330" cm="1">
        <f t="array" ref="Y330:CJ330">TRANSPOSE($BJ$102:$BJ$165)</f>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row>
    <row r="331" spans="24:88" x14ac:dyDescent="0.25">
      <c r="X331" t="str">
        <f>IndexTable!$C$15</f>
        <v>Earth</v>
      </c>
      <c r="Y331" cm="1">
        <f t="array" aca="1" ref="Y331:CJ331" ca="1">TRANSPOSE($BM$102:$BM$165)</f>
        <v>25</v>
      </c>
      <c r="Z331">
        <f ca="1"/>
        <v>50</v>
      </c>
      <c r="AA331">
        <f ca="1"/>
        <v>50</v>
      </c>
      <c r="AB331">
        <f ca="1"/>
        <v>75</v>
      </c>
      <c r="AC331">
        <f ca="1"/>
        <v>100</v>
      </c>
      <c r="AD331">
        <f ca="1"/>
        <v>100</v>
      </c>
      <c r="AE331">
        <f ca="1"/>
        <v>100</v>
      </c>
      <c r="AF331">
        <f ca="1"/>
        <v>0</v>
      </c>
      <c r="AG331">
        <f ca="1"/>
        <v>0</v>
      </c>
      <c r="AH331">
        <f ca="1"/>
        <v>0</v>
      </c>
      <c r="AI331">
        <f ca="1"/>
        <v>0</v>
      </c>
      <c r="AJ331">
        <f ca="1"/>
        <v>0</v>
      </c>
      <c r="AK331">
        <f ca="1"/>
        <v>0</v>
      </c>
      <c r="AL331">
        <f ca="1"/>
        <v>0</v>
      </c>
      <c r="AM331">
        <f ca="1"/>
        <v>0</v>
      </c>
      <c r="AN331">
        <f ca="1"/>
        <v>0</v>
      </c>
      <c r="AO331">
        <f ca="1"/>
        <v>0</v>
      </c>
      <c r="AP331">
        <f ca="1"/>
        <v>0</v>
      </c>
      <c r="AQ331">
        <f ca="1"/>
        <v>0</v>
      </c>
      <c r="AR331">
        <f ca="1"/>
        <v>0</v>
      </c>
      <c r="AS331">
        <f ca="1"/>
        <v>0</v>
      </c>
      <c r="AT331">
        <f ca="1"/>
        <v>0</v>
      </c>
      <c r="AU331">
        <f ca="1"/>
        <v>0</v>
      </c>
      <c r="AV331">
        <f ca="1"/>
        <v>0</v>
      </c>
      <c r="AW331">
        <f ca="1"/>
        <v>0</v>
      </c>
      <c r="AX331">
        <f ca="1"/>
        <v>0</v>
      </c>
      <c r="AY331">
        <f ca="1"/>
        <v>0</v>
      </c>
      <c r="AZ331">
        <f ca="1"/>
        <v>0</v>
      </c>
      <c r="BA331">
        <f ca="1"/>
        <v>0</v>
      </c>
      <c r="BB331">
        <f ca="1"/>
        <v>0</v>
      </c>
      <c r="BC331">
        <f ca="1"/>
        <v>0</v>
      </c>
      <c r="BD331">
        <f ca="1"/>
        <v>0</v>
      </c>
      <c r="BE331">
        <f ca="1"/>
        <v>0</v>
      </c>
      <c r="BF331">
        <f ca="1"/>
        <v>0</v>
      </c>
      <c r="BG331">
        <f ca="1"/>
        <v>0</v>
      </c>
      <c r="BH331">
        <f ca="1"/>
        <v>0</v>
      </c>
      <c r="BI331">
        <f ca="1"/>
        <v>0</v>
      </c>
      <c r="BJ331">
        <f ca="1"/>
        <v>0</v>
      </c>
      <c r="BK331">
        <f ca="1"/>
        <v>0</v>
      </c>
      <c r="BL331">
        <f ca="1"/>
        <v>0</v>
      </c>
      <c r="BM331">
        <f ca="1"/>
        <v>0</v>
      </c>
      <c r="BN331">
        <f ca="1"/>
        <v>0</v>
      </c>
      <c r="BO331">
        <f ca="1"/>
        <v>0</v>
      </c>
      <c r="BP331">
        <f ca="1"/>
        <v>0</v>
      </c>
      <c r="BQ331">
        <f ca="1"/>
        <v>0</v>
      </c>
      <c r="BR331">
        <f ca="1"/>
        <v>0</v>
      </c>
      <c r="BS331">
        <f ca="1"/>
        <v>0</v>
      </c>
      <c r="BT331">
        <f ca="1"/>
        <v>0</v>
      </c>
      <c r="BU331">
        <f ca="1"/>
        <v>0</v>
      </c>
      <c r="BV331">
        <f ca="1"/>
        <v>0</v>
      </c>
      <c r="BW331">
        <f ca="1"/>
        <v>0</v>
      </c>
      <c r="BX331">
        <f ca="1"/>
        <v>0</v>
      </c>
      <c r="BY331">
        <f ca="1"/>
        <v>0</v>
      </c>
      <c r="BZ331">
        <f ca="1"/>
        <v>0</v>
      </c>
      <c r="CA331">
        <f ca="1"/>
        <v>0</v>
      </c>
      <c r="CB331">
        <f ca="1"/>
        <v>0</v>
      </c>
      <c r="CC331">
        <f ca="1"/>
        <v>0</v>
      </c>
      <c r="CD331">
        <f ca="1"/>
        <v>0</v>
      </c>
      <c r="CE331">
        <f ca="1"/>
        <v>0</v>
      </c>
      <c r="CF331">
        <f ca="1"/>
        <v>0</v>
      </c>
      <c r="CG331">
        <f ca="1"/>
        <v>0</v>
      </c>
      <c r="CH331">
        <f ca="1"/>
        <v>0</v>
      </c>
      <c r="CI331">
        <f ca="1"/>
        <v>0</v>
      </c>
      <c r="CJ331">
        <f ca="1"/>
        <v>0</v>
      </c>
    </row>
    <row r="332" spans="24:88" x14ac:dyDescent="0.25">
      <c r="X332" t="str">
        <f>IndexTable!$C$16</f>
        <v>Enhance</v>
      </c>
      <c r="Y332" cm="1">
        <f t="array" aca="1" ref="Y332:CJ332" ca="1">TRANSPOSE($BP$102:$BP$165)</f>
        <v>0</v>
      </c>
      <c r="Z332">
        <f ca="1"/>
        <v>0</v>
      </c>
      <c r="AA332">
        <f ca="1"/>
        <v>25</v>
      </c>
      <c r="AB332">
        <f ca="1"/>
        <v>50</v>
      </c>
      <c r="AC332">
        <f ca="1"/>
        <v>50</v>
      </c>
      <c r="AD332">
        <f ca="1"/>
        <v>75</v>
      </c>
      <c r="AE332">
        <f ca="1"/>
        <v>100</v>
      </c>
      <c r="AF332">
        <f ca="1"/>
        <v>100</v>
      </c>
      <c r="AG332">
        <f ca="1"/>
        <v>100</v>
      </c>
      <c r="AH332">
        <f ca="1"/>
        <v>0</v>
      </c>
      <c r="AI332">
        <f ca="1"/>
        <v>0</v>
      </c>
      <c r="AJ332">
        <f ca="1"/>
        <v>0</v>
      </c>
      <c r="AK332">
        <f ca="1"/>
        <v>0</v>
      </c>
      <c r="AL332">
        <f ca="1"/>
        <v>0</v>
      </c>
      <c r="AM332">
        <f ca="1"/>
        <v>0</v>
      </c>
      <c r="AN332">
        <f ca="1"/>
        <v>0</v>
      </c>
      <c r="AO332">
        <f ca="1"/>
        <v>0</v>
      </c>
      <c r="AP332">
        <f ca="1"/>
        <v>0</v>
      </c>
      <c r="AQ332">
        <f ca="1"/>
        <v>0</v>
      </c>
      <c r="AR332">
        <f ca="1"/>
        <v>0</v>
      </c>
      <c r="AS332">
        <f ca="1"/>
        <v>0</v>
      </c>
      <c r="AT332">
        <f ca="1"/>
        <v>0</v>
      </c>
      <c r="AU332">
        <f ca="1"/>
        <v>0</v>
      </c>
      <c r="AV332">
        <f ca="1"/>
        <v>0</v>
      </c>
      <c r="AW332">
        <f ca="1"/>
        <v>0</v>
      </c>
      <c r="AX332">
        <f ca="1"/>
        <v>0</v>
      </c>
      <c r="AY332">
        <f ca="1"/>
        <v>0</v>
      </c>
      <c r="AZ332">
        <f ca="1"/>
        <v>0</v>
      </c>
      <c r="BA332">
        <f ca="1"/>
        <v>0</v>
      </c>
      <c r="BB332">
        <f ca="1"/>
        <v>0</v>
      </c>
      <c r="BC332">
        <f ca="1"/>
        <v>0</v>
      </c>
      <c r="BD332">
        <f ca="1"/>
        <v>0</v>
      </c>
      <c r="BE332">
        <f ca="1"/>
        <v>0</v>
      </c>
      <c r="BF332">
        <f ca="1"/>
        <v>0</v>
      </c>
      <c r="BG332">
        <f ca="1"/>
        <v>0</v>
      </c>
      <c r="BH332">
        <f ca="1"/>
        <v>0</v>
      </c>
      <c r="BI332">
        <f ca="1"/>
        <v>0</v>
      </c>
      <c r="BJ332">
        <f ca="1"/>
        <v>0</v>
      </c>
      <c r="BK332">
        <f ca="1"/>
        <v>0</v>
      </c>
      <c r="BL332">
        <f ca="1"/>
        <v>0</v>
      </c>
      <c r="BM332">
        <f ca="1"/>
        <v>0</v>
      </c>
      <c r="BN332">
        <f ca="1"/>
        <v>0</v>
      </c>
      <c r="BO332">
        <f ca="1"/>
        <v>0</v>
      </c>
      <c r="BP332">
        <f ca="1"/>
        <v>0</v>
      </c>
      <c r="BQ332">
        <f ca="1"/>
        <v>0</v>
      </c>
      <c r="BR332">
        <f ca="1"/>
        <v>0</v>
      </c>
      <c r="BS332">
        <f ca="1"/>
        <v>0</v>
      </c>
      <c r="BT332">
        <f ca="1"/>
        <v>0</v>
      </c>
      <c r="BU332">
        <f ca="1"/>
        <v>0</v>
      </c>
      <c r="BV332">
        <f ca="1"/>
        <v>0</v>
      </c>
      <c r="BW332">
        <f ca="1"/>
        <v>0</v>
      </c>
      <c r="BX332">
        <f ca="1"/>
        <v>0</v>
      </c>
      <c r="BY332">
        <f ca="1"/>
        <v>0</v>
      </c>
      <c r="BZ332">
        <f ca="1"/>
        <v>0</v>
      </c>
      <c r="CA332">
        <f ca="1"/>
        <v>0</v>
      </c>
      <c r="CB332">
        <f ca="1"/>
        <v>0</v>
      </c>
      <c r="CC332">
        <f ca="1"/>
        <v>0</v>
      </c>
      <c r="CD332">
        <f ca="1"/>
        <v>0</v>
      </c>
      <c r="CE332">
        <f ca="1"/>
        <v>0</v>
      </c>
      <c r="CF332">
        <f ca="1"/>
        <v>0</v>
      </c>
      <c r="CG332">
        <f ca="1"/>
        <v>0</v>
      </c>
      <c r="CH332">
        <f ca="1"/>
        <v>0</v>
      </c>
      <c r="CI332">
        <f ca="1"/>
        <v>0</v>
      </c>
      <c r="CJ332">
        <f ca="1"/>
        <v>0</v>
      </c>
    </row>
    <row r="333" spans="24:88" x14ac:dyDescent="0.25">
      <c r="X333" t="str">
        <f>IndexTable!$C$17</f>
        <v>Fabricate</v>
      </c>
      <c r="Y333" cm="1">
        <f t="array" aca="1" ref="Y333:CJ333" ca="1">TRANSPOSE($BS$102:$BS$165)</f>
        <v>0</v>
      </c>
      <c r="Z333">
        <f ca="1"/>
        <v>0</v>
      </c>
      <c r="AA333">
        <f ca="1"/>
        <v>25</v>
      </c>
      <c r="AB333">
        <f ca="1"/>
        <v>50</v>
      </c>
      <c r="AC333">
        <f ca="1"/>
        <v>50</v>
      </c>
      <c r="AD333">
        <f ca="1"/>
        <v>75</v>
      </c>
      <c r="AE333">
        <f ca="1"/>
        <v>75</v>
      </c>
      <c r="AF333">
        <f ca="1"/>
        <v>100</v>
      </c>
      <c r="AG333">
        <f ca="1"/>
        <v>100</v>
      </c>
      <c r="AH333">
        <f ca="1"/>
        <v>100</v>
      </c>
      <c r="AI333">
        <f ca="1"/>
        <v>100</v>
      </c>
      <c r="AJ333">
        <f ca="1"/>
        <v>0</v>
      </c>
      <c r="AK333">
        <f ca="1"/>
        <v>0</v>
      </c>
      <c r="AL333">
        <f ca="1"/>
        <v>0</v>
      </c>
      <c r="AM333">
        <f ca="1"/>
        <v>0</v>
      </c>
      <c r="AN333">
        <f ca="1"/>
        <v>0</v>
      </c>
      <c r="AO333">
        <f ca="1"/>
        <v>0</v>
      </c>
      <c r="AP333">
        <f ca="1"/>
        <v>0</v>
      </c>
      <c r="AQ333">
        <f ca="1"/>
        <v>0</v>
      </c>
      <c r="AR333">
        <f ca="1"/>
        <v>0</v>
      </c>
      <c r="AS333">
        <f ca="1"/>
        <v>0</v>
      </c>
      <c r="AT333">
        <f ca="1"/>
        <v>0</v>
      </c>
      <c r="AU333">
        <f ca="1"/>
        <v>0</v>
      </c>
      <c r="AV333">
        <f ca="1"/>
        <v>0</v>
      </c>
      <c r="AW333">
        <f ca="1"/>
        <v>0</v>
      </c>
      <c r="AX333">
        <f ca="1"/>
        <v>0</v>
      </c>
      <c r="AY333">
        <f ca="1"/>
        <v>0</v>
      </c>
      <c r="AZ333">
        <f ca="1"/>
        <v>0</v>
      </c>
      <c r="BA333">
        <f ca="1"/>
        <v>0</v>
      </c>
      <c r="BB333">
        <f ca="1"/>
        <v>0</v>
      </c>
      <c r="BC333">
        <f ca="1"/>
        <v>0</v>
      </c>
      <c r="BD333">
        <f ca="1"/>
        <v>0</v>
      </c>
      <c r="BE333">
        <f ca="1"/>
        <v>0</v>
      </c>
      <c r="BF333">
        <f ca="1"/>
        <v>0</v>
      </c>
      <c r="BG333">
        <f ca="1"/>
        <v>0</v>
      </c>
      <c r="BH333">
        <f ca="1"/>
        <v>0</v>
      </c>
      <c r="BI333">
        <f ca="1"/>
        <v>0</v>
      </c>
      <c r="BJ333">
        <f ca="1"/>
        <v>0</v>
      </c>
      <c r="BK333">
        <f ca="1"/>
        <v>0</v>
      </c>
      <c r="BL333">
        <f ca="1"/>
        <v>0</v>
      </c>
      <c r="BM333">
        <f ca="1"/>
        <v>0</v>
      </c>
      <c r="BN333">
        <f ca="1"/>
        <v>0</v>
      </c>
      <c r="BO333">
        <f ca="1"/>
        <v>0</v>
      </c>
      <c r="BP333">
        <f ca="1"/>
        <v>0</v>
      </c>
      <c r="BQ333">
        <f ca="1"/>
        <v>0</v>
      </c>
      <c r="BR333">
        <f ca="1"/>
        <v>0</v>
      </c>
      <c r="BS333">
        <f ca="1"/>
        <v>0</v>
      </c>
      <c r="BT333">
        <f ca="1"/>
        <v>0</v>
      </c>
      <c r="BU333">
        <f ca="1"/>
        <v>0</v>
      </c>
      <c r="BV333">
        <f ca="1"/>
        <v>0</v>
      </c>
      <c r="BW333">
        <f ca="1"/>
        <v>0</v>
      </c>
      <c r="BX333">
        <f ca="1"/>
        <v>0</v>
      </c>
      <c r="BY333">
        <f ca="1"/>
        <v>0</v>
      </c>
      <c r="BZ333">
        <f ca="1"/>
        <v>0</v>
      </c>
      <c r="CA333">
        <f ca="1"/>
        <v>0</v>
      </c>
      <c r="CB333">
        <f ca="1"/>
        <v>0</v>
      </c>
      <c r="CC333">
        <f ca="1"/>
        <v>0</v>
      </c>
      <c r="CD333">
        <f ca="1"/>
        <v>0</v>
      </c>
      <c r="CE333">
        <f ca="1"/>
        <v>0</v>
      </c>
      <c r="CF333">
        <f ca="1"/>
        <v>0</v>
      </c>
      <c r="CG333">
        <f ca="1"/>
        <v>0</v>
      </c>
      <c r="CH333">
        <f ca="1"/>
        <v>0</v>
      </c>
      <c r="CI333">
        <f ca="1"/>
        <v>0</v>
      </c>
      <c r="CJ333">
        <f ca="1"/>
        <v>0</v>
      </c>
    </row>
    <row r="334" spans="24:88" x14ac:dyDescent="0.25">
      <c r="X334" t="str">
        <f>IndexTable!$C$18</f>
        <v>Fire</v>
      </c>
      <c r="Y334" cm="1">
        <f t="array" aca="1" ref="Y334:CJ334" ca="1">TRANSPOSE($BV$102:$BV$165)</f>
        <v>0</v>
      </c>
      <c r="Z334">
        <f ca="1"/>
        <v>25</v>
      </c>
      <c r="AA334">
        <f ca="1"/>
        <v>25</v>
      </c>
      <c r="AB334">
        <f ca="1"/>
        <v>50</v>
      </c>
      <c r="AC334">
        <f ca="1"/>
        <v>50</v>
      </c>
      <c r="AD334">
        <f ca="1"/>
        <v>75</v>
      </c>
      <c r="AE334">
        <f ca="1"/>
        <v>75</v>
      </c>
      <c r="AF334">
        <f ca="1"/>
        <v>100</v>
      </c>
      <c r="AG334">
        <f ca="1"/>
        <v>100</v>
      </c>
      <c r="AH334">
        <f ca="1"/>
        <v>100</v>
      </c>
      <c r="AI334">
        <f ca="1"/>
        <v>100</v>
      </c>
      <c r="AJ334">
        <f ca="1"/>
        <v>0</v>
      </c>
      <c r="AK334">
        <f ca="1"/>
        <v>0</v>
      </c>
      <c r="AL334">
        <f ca="1"/>
        <v>0</v>
      </c>
      <c r="AM334">
        <f ca="1"/>
        <v>0</v>
      </c>
      <c r="AN334">
        <f ca="1"/>
        <v>0</v>
      </c>
      <c r="AO334">
        <f ca="1"/>
        <v>0</v>
      </c>
      <c r="AP334">
        <f ca="1"/>
        <v>0</v>
      </c>
      <c r="AQ334">
        <f ca="1"/>
        <v>0</v>
      </c>
      <c r="AR334">
        <f ca="1"/>
        <v>0</v>
      </c>
      <c r="AS334">
        <f ca="1"/>
        <v>0</v>
      </c>
      <c r="AT334">
        <f ca="1"/>
        <v>0</v>
      </c>
      <c r="AU334">
        <f ca="1"/>
        <v>0</v>
      </c>
      <c r="AV334">
        <f ca="1"/>
        <v>0</v>
      </c>
      <c r="AW334">
        <f ca="1"/>
        <v>0</v>
      </c>
      <c r="AX334">
        <f ca="1"/>
        <v>0</v>
      </c>
      <c r="AY334">
        <f ca="1"/>
        <v>0</v>
      </c>
      <c r="AZ334">
        <f ca="1"/>
        <v>0</v>
      </c>
      <c r="BA334">
        <f ca="1"/>
        <v>0</v>
      </c>
      <c r="BB334">
        <f ca="1"/>
        <v>0</v>
      </c>
      <c r="BC334">
        <f ca="1"/>
        <v>0</v>
      </c>
      <c r="BD334">
        <f ca="1"/>
        <v>0</v>
      </c>
      <c r="BE334">
        <f ca="1"/>
        <v>0</v>
      </c>
      <c r="BF334">
        <f ca="1"/>
        <v>0</v>
      </c>
      <c r="BG334">
        <f ca="1"/>
        <v>0</v>
      </c>
      <c r="BH334">
        <f ca="1"/>
        <v>0</v>
      </c>
      <c r="BI334">
        <f ca="1"/>
        <v>0</v>
      </c>
      <c r="BJ334">
        <f ca="1"/>
        <v>0</v>
      </c>
      <c r="BK334">
        <f ca="1"/>
        <v>0</v>
      </c>
      <c r="BL334">
        <f ca="1"/>
        <v>0</v>
      </c>
      <c r="BM334">
        <f ca="1"/>
        <v>0</v>
      </c>
      <c r="BN334">
        <f ca="1"/>
        <v>0</v>
      </c>
      <c r="BO334">
        <f ca="1"/>
        <v>0</v>
      </c>
      <c r="BP334">
        <f ca="1"/>
        <v>0</v>
      </c>
      <c r="BQ334">
        <f ca="1"/>
        <v>0</v>
      </c>
      <c r="BR334">
        <f ca="1"/>
        <v>0</v>
      </c>
      <c r="BS334">
        <f ca="1"/>
        <v>0</v>
      </c>
      <c r="BT334">
        <f ca="1"/>
        <v>0</v>
      </c>
      <c r="BU334">
        <f ca="1"/>
        <v>0</v>
      </c>
      <c r="BV334">
        <f ca="1"/>
        <v>0</v>
      </c>
      <c r="BW334">
        <f ca="1"/>
        <v>0</v>
      </c>
      <c r="BX334">
        <f ca="1"/>
        <v>0</v>
      </c>
      <c r="BY334">
        <f ca="1"/>
        <v>0</v>
      </c>
      <c r="BZ334">
        <f ca="1"/>
        <v>0</v>
      </c>
      <c r="CA334">
        <f ca="1"/>
        <v>0</v>
      </c>
      <c r="CB334">
        <f ca="1"/>
        <v>0</v>
      </c>
      <c r="CC334">
        <f ca="1"/>
        <v>0</v>
      </c>
      <c r="CD334">
        <f ca="1"/>
        <v>0</v>
      </c>
      <c r="CE334">
        <f ca="1"/>
        <v>0</v>
      </c>
      <c r="CF334">
        <f ca="1"/>
        <v>0</v>
      </c>
      <c r="CG334">
        <f ca="1"/>
        <v>0</v>
      </c>
      <c r="CH334">
        <f ca="1"/>
        <v>0</v>
      </c>
      <c r="CI334">
        <f ca="1"/>
        <v>0</v>
      </c>
      <c r="CJ334">
        <f ca="1"/>
        <v>0</v>
      </c>
    </row>
    <row r="335" spans="24:88" x14ac:dyDescent="0.25">
      <c r="X335" t="str">
        <f>IndexTable!$C$19</f>
        <v>Force</v>
      </c>
      <c r="Y335" cm="1">
        <f t="array" aca="1" ref="Y335:CJ335" ca="1">TRANSPOSE($BY$102:$BY$165)</f>
        <v>25</v>
      </c>
      <c r="Z335">
        <f ca="1"/>
        <v>50</v>
      </c>
      <c r="AA335">
        <f ca="1"/>
        <v>75</v>
      </c>
      <c r="AB335">
        <f ca="1"/>
        <v>100</v>
      </c>
      <c r="AC335">
        <f ca="1"/>
        <v>100</v>
      </c>
      <c r="AD335">
        <f ca="1"/>
        <v>100</v>
      </c>
      <c r="AE335">
        <f ca="1"/>
        <v>0</v>
      </c>
      <c r="AF335">
        <f ca="1"/>
        <v>0</v>
      </c>
      <c r="AG335">
        <f ca="1"/>
        <v>0</v>
      </c>
      <c r="AH335">
        <f ca="1"/>
        <v>0</v>
      </c>
      <c r="AI335">
        <f ca="1"/>
        <v>0</v>
      </c>
      <c r="AJ335">
        <f ca="1"/>
        <v>0</v>
      </c>
      <c r="AK335">
        <f ca="1"/>
        <v>0</v>
      </c>
      <c r="AL335">
        <f ca="1"/>
        <v>0</v>
      </c>
      <c r="AM335">
        <f ca="1"/>
        <v>0</v>
      </c>
      <c r="AN335">
        <f ca="1"/>
        <v>0</v>
      </c>
      <c r="AO335">
        <f ca="1"/>
        <v>0</v>
      </c>
      <c r="AP335">
        <f ca="1"/>
        <v>0</v>
      </c>
      <c r="AQ335">
        <f ca="1"/>
        <v>0</v>
      </c>
      <c r="AR335">
        <f ca="1"/>
        <v>0</v>
      </c>
      <c r="AS335">
        <f ca="1"/>
        <v>0</v>
      </c>
      <c r="AT335">
        <f ca="1"/>
        <v>0</v>
      </c>
      <c r="AU335">
        <f ca="1"/>
        <v>0</v>
      </c>
      <c r="AV335">
        <f ca="1"/>
        <v>0</v>
      </c>
      <c r="AW335">
        <f ca="1"/>
        <v>0</v>
      </c>
      <c r="AX335">
        <f ca="1"/>
        <v>0</v>
      </c>
      <c r="AY335">
        <f ca="1"/>
        <v>0</v>
      </c>
      <c r="AZ335">
        <f ca="1"/>
        <v>0</v>
      </c>
      <c r="BA335">
        <f ca="1"/>
        <v>0</v>
      </c>
      <c r="BB335">
        <f ca="1"/>
        <v>0</v>
      </c>
      <c r="BC335">
        <f ca="1"/>
        <v>0</v>
      </c>
      <c r="BD335">
        <f ca="1"/>
        <v>0</v>
      </c>
      <c r="BE335">
        <f ca="1"/>
        <v>0</v>
      </c>
      <c r="BF335">
        <f ca="1"/>
        <v>0</v>
      </c>
      <c r="BG335">
        <f ca="1"/>
        <v>0</v>
      </c>
      <c r="BH335">
        <f ca="1"/>
        <v>0</v>
      </c>
      <c r="BI335">
        <f ca="1"/>
        <v>0</v>
      </c>
      <c r="BJ335">
        <f ca="1"/>
        <v>0</v>
      </c>
      <c r="BK335">
        <f ca="1"/>
        <v>0</v>
      </c>
      <c r="BL335">
        <f ca="1"/>
        <v>0</v>
      </c>
      <c r="BM335">
        <f ca="1"/>
        <v>0</v>
      </c>
      <c r="BN335">
        <f ca="1"/>
        <v>0</v>
      </c>
      <c r="BO335">
        <f ca="1"/>
        <v>0</v>
      </c>
      <c r="BP335">
        <f ca="1"/>
        <v>0</v>
      </c>
      <c r="BQ335">
        <f ca="1"/>
        <v>0</v>
      </c>
      <c r="BR335">
        <f ca="1"/>
        <v>0</v>
      </c>
      <c r="BS335">
        <f ca="1"/>
        <v>0</v>
      </c>
      <c r="BT335">
        <f ca="1"/>
        <v>0</v>
      </c>
      <c r="BU335">
        <f ca="1"/>
        <v>0</v>
      </c>
      <c r="BV335">
        <f ca="1"/>
        <v>0</v>
      </c>
      <c r="BW335">
        <f ca="1"/>
        <v>0</v>
      </c>
      <c r="BX335">
        <f ca="1"/>
        <v>0</v>
      </c>
      <c r="BY335">
        <f ca="1"/>
        <v>0</v>
      </c>
      <c r="BZ335">
        <f ca="1"/>
        <v>0</v>
      </c>
      <c r="CA335">
        <f ca="1"/>
        <v>0</v>
      </c>
      <c r="CB335">
        <f ca="1"/>
        <v>0</v>
      </c>
      <c r="CC335">
        <f ca="1"/>
        <v>0</v>
      </c>
      <c r="CD335">
        <f ca="1"/>
        <v>0</v>
      </c>
      <c r="CE335">
        <f ca="1"/>
        <v>0</v>
      </c>
      <c r="CF335">
        <f ca="1"/>
        <v>0</v>
      </c>
      <c r="CG335">
        <f ca="1"/>
        <v>0</v>
      </c>
      <c r="CH335">
        <f ca="1"/>
        <v>0</v>
      </c>
      <c r="CI335">
        <f ca="1"/>
        <v>0</v>
      </c>
      <c r="CJ335">
        <f ca="1"/>
        <v>0</v>
      </c>
    </row>
    <row r="336" spans="24:88" x14ac:dyDescent="0.25">
      <c r="X336" t="str">
        <f>IndexTable!$C$20</f>
        <v>Frost</v>
      </c>
      <c r="Y336" cm="1">
        <f t="array" aca="1" ref="Y336:CJ336" ca="1">TRANSPOSE($CB$102:$CB$165)</f>
        <v>0</v>
      </c>
      <c r="Z336">
        <f ca="1"/>
        <v>25</v>
      </c>
      <c r="AA336">
        <f ca="1"/>
        <v>25</v>
      </c>
      <c r="AB336">
        <f ca="1"/>
        <v>50</v>
      </c>
      <c r="AC336">
        <f ca="1"/>
        <v>50</v>
      </c>
      <c r="AD336">
        <f ca="1"/>
        <v>75</v>
      </c>
      <c r="AE336">
        <f ca="1"/>
        <v>75</v>
      </c>
      <c r="AF336">
        <f ca="1"/>
        <v>100</v>
      </c>
      <c r="AG336">
        <f ca="1"/>
        <v>100</v>
      </c>
      <c r="AH336">
        <f ca="1"/>
        <v>100</v>
      </c>
      <c r="AI336">
        <f ca="1"/>
        <v>100</v>
      </c>
      <c r="AJ336">
        <f ca="1"/>
        <v>100</v>
      </c>
      <c r="AK336">
        <f ca="1"/>
        <v>0</v>
      </c>
      <c r="AL336">
        <f ca="1"/>
        <v>0</v>
      </c>
      <c r="AM336">
        <f ca="1"/>
        <v>0</v>
      </c>
      <c r="AN336">
        <f ca="1"/>
        <v>0</v>
      </c>
      <c r="AO336">
        <f ca="1"/>
        <v>0</v>
      </c>
      <c r="AP336">
        <f ca="1"/>
        <v>0</v>
      </c>
      <c r="AQ336">
        <f ca="1"/>
        <v>0</v>
      </c>
      <c r="AR336">
        <f ca="1"/>
        <v>0</v>
      </c>
      <c r="AS336">
        <f ca="1"/>
        <v>0</v>
      </c>
      <c r="AT336">
        <f ca="1"/>
        <v>0</v>
      </c>
      <c r="AU336">
        <f ca="1"/>
        <v>0</v>
      </c>
      <c r="AV336">
        <f ca="1"/>
        <v>0</v>
      </c>
      <c r="AW336">
        <f ca="1"/>
        <v>0</v>
      </c>
      <c r="AX336">
        <f ca="1"/>
        <v>0</v>
      </c>
      <c r="AY336">
        <f ca="1"/>
        <v>0</v>
      </c>
      <c r="AZ336">
        <f ca="1"/>
        <v>0</v>
      </c>
      <c r="BA336">
        <f ca="1"/>
        <v>0</v>
      </c>
      <c r="BB336">
        <f ca="1"/>
        <v>0</v>
      </c>
      <c r="BC336">
        <f ca="1"/>
        <v>0</v>
      </c>
      <c r="BD336">
        <f ca="1"/>
        <v>0</v>
      </c>
      <c r="BE336">
        <f ca="1"/>
        <v>0</v>
      </c>
      <c r="BF336">
        <f ca="1"/>
        <v>0</v>
      </c>
      <c r="BG336">
        <f ca="1"/>
        <v>0</v>
      </c>
      <c r="BH336">
        <f ca="1"/>
        <v>0</v>
      </c>
      <c r="BI336">
        <f ca="1"/>
        <v>0</v>
      </c>
      <c r="BJ336">
        <f ca="1"/>
        <v>0</v>
      </c>
      <c r="BK336">
        <f ca="1"/>
        <v>0</v>
      </c>
      <c r="BL336">
        <f ca="1"/>
        <v>0</v>
      </c>
      <c r="BM336">
        <f ca="1"/>
        <v>0</v>
      </c>
      <c r="BN336">
        <f ca="1"/>
        <v>0</v>
      </c>
      <c r="BO336">
        <f ca="1"/>
        <v>0</v>
      </c>
      <c r="BP336">
        <f ca="1"/>
        <v>0</v>
      </c>
      <c r="BQ336">
        <f ca="1"/>
        <v>0</v>
      </c>
      <c r="BR336">
        <f ca="1"/>
        <v>0</v>
      </c>
      <c r="BS336">
        <f ca="1"/>
        <v>0</v>
      </c>
      <c r="BT336">
        <f ca="1"/>
        <v>0</v>
      </c>
      <c r="BU336">
        <f ca="1"/>
        <v>0</v>
      </c>
      <c r="BV336">
        <f ca="1"/>
        <v>0</v>
      </c>
      <c r="BW336">
        <f ca="1"/>
        <v>0</v>
      </c>
      <c r="BX336">
        <f ca="1"/>
        <v>0</v>
      </c>
      <c r="BY336">
        <f ca="1"/>
        <v>0</v>
      </c>
      <c r="BZ336">
        <f ca="1"/>
        <v>0</v>
      </c>
      <c r="CA336">
        <f ca="1"/>
        <v>0</v>
      </c>
      <c r="CB336">
        <f ca="1"/>
        <v>0</v>
      </c>
      <c r="CC336">
        <f ca="1"/>
        <v>0</v>
      </c>
      <c r="CD336">
        <f ca="1"/>
        <v>0</v>
      </c>
      <c r="CE336">
        <f ca="1"/>
        <v>0</v>
      </c>
      <c r="CF336">
        <f ca="1"/>
        <v>0</v>
      </c>
      <c r="CG336">
        <f ca="1"/>
        <v>0</v>
      </c>
      <c r="CH336">
        <f ca="1"/>
        <v>0</v>
      </c>
      <c r="CI336">
        <f ca="1"/>
        <v>0</v>
      </c>
      <c r="CJ336">
        <f ca="1"/>
        <v>0</v>
      </c>
    </row>
    <row r="337" spans="24:88" x14ac:dyDescent="0.25">
      <c r="X337" t="str">
        <f>IndexTable!$C$21</f>
        <v>Gravity</v>
      </c>
      <c r="Y337" cm="1">
        <f t="array" aca="1" ref="Y337:CJ337" ca="1">TRANSPOSE($CE$102:$CE$165)</f>
        <v>0</v>
      </c>
      <c r="Z337">
        <f ca="1"/>
        <v>75</v>
      </c>
      <c r="AA337">
        <f ca="1"/>
        <v>0</v>
      </c>
      <c r="AB337">
        <f ca="1"/>
        <v>0</v>
      </c>
      <c r="AC337">
        <f ca="1"/>
        <v>0</v>
      </c>
      <c r="AD337">
        <f ca="1"/>
        <v>0</v>
      </c>
      <c r="AE337">
        <f ca="1"/>
        <v>0</v>
      </c>
      <c r="AF337">
        <f ca="1"/>
        <v>0</v>
      </c>
      <c r="AG337">
        <f ca="1"/>
        <v>0</v>
      </c>
      <c r="AH337">
        <f ca="1"/>
        <v>0</v>
      </c>
      <c r="AI337">
        <f ca="1"/>
        <v>0</v>
      </c>
      <c r="AJ337">
        <f ca="1"/>
        <v>0</v>
      </c>
      <c r="AK337">
        <f ca="1"/>
        <v>0</v>
      </c>
      <c r="AL337">
        <f ca="1"/>
        <v>0</v>
      </c>
      <c r="AM337">
        <f ca="1"/>
        <v>0</v>
      </c>
      <c r="AN337">
        <f ca="1"/>
        <v>0</v>
      </c>
      <c r="AO337">
        <f ca="1"/>
        <v>0</v>
      </c>
      <c r="AP337">
        <f ca="1"/>
        <v>0</v>
      </c>
      <c r="AQ337">
        <f ca="1"/>
        <v>0</v>
      </c>
      <c r="AR337">
        <f ca="1"/>
        <v>0</v>
      </c>
      <c r="AS337">
        <f ca="1"/>
        <v>0</v>
      </c>
      <c r="AT337">
        <f ca="1"/>
        <v>0</v>
      </c>
      <c r="AU337">
        <f ca="1"/>
        <v>0</v>
      </c>
      <c r="AV337">
        <f ca="1"/>
        <v>0</v>
      </c>
      <c r="AW337">
        <f ca="1"/>
        <v>0</v>
      </c>
      <c r="AX337">
        <f ca="1"/>
        <v>0</v>
      </c>
      <c r="AY337">
        <f ca="1"/>
        <v>0</v>
      </c>
      <c r="AZ337">
        <f ca="1"/>
        <v>0</v>
      </c>
      <c r="BA337">
        <f ca="1"/>
        <v>0</v>
      </c>
      <c r="BB337">
        <f ca="1"/>
        <v>0</v>
      </c>
      <c r="BC337">
        <f ca="1"/>
        <v>0</v>
      </c>
      <c r="BD337">
        <f ca="1"/>
        <v>0</v>
      </c>
      <c r="BE337">
        <f ca="1"/>
        <v>0</v>
      </c>
      <c r="BF337">
        <f ca="1"/>
        <v>0</v>
      </c>
      <c r="BG337">
        <f ca="1"/>
        <v>0</v>
      </c>
      <c r="BH337">
        <f ca="1"/>
        <v>0</v>
      </c>
      <c r="BI337">
        <f ca="1"/>
        <v>0</v>
      </c>
      <c r="BJ337">
        <f ca="1"/>
        <v>0</v>
      </c>
      <c r="BK337">
        <f ca="1"/>
        <v>0</v>
      </c>
      <c r="BL337">
        <f ca="1"/>
        <v>0</v>
      </c>
      <c r="BM337">
        <f ca="1"/>
        <v>0</v>
      </c>
      <c r="BN337">
        <f ca="1"/>
        <v>0</v>
      </c>
      <c r="BO337">
        <f ca="1"/>
        <v>0</v>
      </c>
      <c r="BP337">
        <f ca="1"/>
        <v>0</v>
      </c>
      <c r="BQ337">
        <f ca="1"/>
        <v>0</v>
      </c>
      <c r="BR337">
        <f ca="1"/>
        <v>0</v>
      </c>
      <c r="BS337">
        <f ca="1"/>
        <v>0</v>
      </c>
      <c r="BT337">
        <f ca="1"/>
        <v>0</v>
      </c>
      <c r="BU337">
        <f ca="1"/>
        <v>0</v>
      </c>
      <c r="BV337">
        <f ca="1"/>
        <v>0</v>
      </c>
      <c r="BW337">
        <f ca="1"/>
        <v>0</v>
      </c>
      <c r="BX337">
        <f ca="1"/>
        <v>0</v>
      </c>
      <c r="BY337">
        <f ca="1"/>
        <v>0</v>
      </c>
      <c r="BZ337">
        <f ca="1"/>
        <v>0</v>
      </c>
      <c r="CA337">
        <f ca="1"/>
        <v>0</v>
      </c>
      <c r="CB337">
        <f ca="1"/>
        <v>0</v>
      </c>
      <c r="CC337">
        <f ca="1"/>
        <v>0</v>
      </c>
      <c r="CD337">
        <f ca="1"/>
        <v>0</v>
      </c>
      <c r="CE337">
        <f ca="1"/>
        <v>0</v>
      </c>
      <c r="CF337">
        <f ca="1"/>
        <v>0</v>
      </c>
      <c r="CG337">
        <f ca="1"/>
        <v>0</v>
      </c>
      <c r="CH337">
        <f ca="1"/>
        <v>0</v>
      </c>
      <c r="CI337">
        <f ca="1"/>
        <v>0</v>
      </c>
      <c r="CJ337">
        <f ca="1"/>
        <v>0</v>
      </c>
    </row>
    <row r="338" spans="24:88" x14ac:dyDescent="0.25">
      <c r="X338" t="str">
        <f>IndexTable!$C$22</f>
        <v>Health</v>
      </c>
      <c r="Y338" cm="1">
        <f t="array" aca="1" ref="Y338:CJ338" ca="1">TRANSPOSE($CH$102:$CH$165)</f>
        <v>25</v>
      </c>
      <c r="Z338">
        <f ca="1"/>
        <v>25</v>
      </c>
      <c r="AA338">
        <f ca="1"/>
        <v>25</v>
      </c>
      <c r="AB338">
        <f ca="1"/>
        <v>25</v>
      </c>
      <c r="AC338">
        <f ca="1"/>
        <v>50</v>
      </c>
      <c r="AD338">
        <f ca="1"/>
        <v>50</v>
      </c>
      <c r="AE338">
        <f ca="1"/>
        <v>75</v>
      </c>
      <c r="AF338">
        <f ca="1"/>
        <v>75</v>
      </c>
      <c r="AG338">
        <f ca="1"/>
        <v>75</v>
      </c>
      <c r="AH338">
        <f ca="1"/>
        <v>75</v>
      </c>
      <c r="AI338">
        <f ca="1"/>
        <v>100</v>
      </c>
      <c r="AJ338">
        <f ca="1"/>
        <v>100</v>
      </c>
      <c r="AK338">
        <f ca="1"/>
        <v>100</v>
      </c>
      <c r="AL338">
        <f ca="1"/>
        <v>100</v>
      </c>
      <c r="AM338">
        <f ca="1"/>
        <v>0</v>
      </c>
      <c r="AN338">
        <f ca="1"/>
        <v>0</v>
      </c>
      <c r="AO338">
        <f ca="1"/>
        <v>0</v>
      </c>
      <c r="AP338">
        <f ca="1"/>
        <v>0</v>
      </c>
      <c r="AQ338">
        <f ca="1"/>
        <v>0</v>
      </c>
      <c r="AR338">
        <f ca="1"/>
        <v>0</v>
      </c>
      <c r="AS338">
        <f ca="1"/>
        <v>0</v>
      </c>
      <c r="AT338">
        <f ca="1"/>
        <v>0</v>
      </c>
      <c r="AU338">
        <f ca="1"/>
        <v>0</v>
      </c>
      <c r="AV338">
        <f ca="1"/>
        <v>0</v>
      </c>
      <c r="AW338">
        <f ca="1"/>
        <v>0</v>
      </c>
      <c r="AX338">
        <f ca="1"/>
        <v>0</v>
      </c>
      <c r="AY338">
        <f ca="1"/>
        <v>0</v>
      </c>
      <c r="AZ338">
        <f ca="1"/>
        <v>0</v>
      </c>
      <c r="BA338">
        <f ca="1"/>
        <v>0</v>
      </c>
      <c r="BB338">
        <f ca="1"/>
        <v>0</v>
      </c>
      <c r="BC338">
        <f ca="1"/>
        <v>0</v>
      </c>
      <c r="BD338">
        <f ca="1"/>
        <v>0</v>
      </c>
      <c r="BE338">
        <f ca="1"/>
        <v>0</v>
      </c>
      <c r="BF338">
        <f ca="1"/>
        <v>0</v>
      </c>
      <c r="BG338">
        <f ca="1"/>
        <v>0</v>
      </c>
      <c r="BH338">
        <f ca="1"/>
        <v>0</v>
      </c>
      <c r="BI338">
        <f ca="1"/>
        <v>0</v>
      </c>
      <c r="BJ338">
        <f ca="1"/>
        <v>0</v>
      </c>
      <c r="BK338">
        <f ca="1"/>
        <v>0</v>
      </c>
      <c r="BL338">
        <f ca="1"/>
        <v>0</v>
      </c>
      <c r="BM338">
        <f ca="1"/>
        <v>0</v>
      </c>
      <c r="BN338">
        <f ca="1"/>
        <v>0</v>
      </c>
      <c r="BO338">
        <f ca="1"/>
        <v>0</v>
      </c>
      <c r="BP338">
        <f ca="1"/>
        <v>0</v>
      </c>
      <c r="BQ338">
        <f ca="1"/>
        <v>0</v>
      </c>
      <c r="BR338">
        <f ca="1"/>
        <v>0</v>
      </c>
      <c r="BS338">
        <f ca="1"/>
        <v>0</v>
      </c>
      <c r="BT338">
        <f ca="1"/>
        <v>0</v>
      </c>
      <c r="BU338">
        <f ca="1"/>
        <v>0</v>
      </c>
      <c r="BV338">
        <f ca="1"/>
        <v>0</v>
      </c>
      <c r="BW338">
        <f ca="1"/>
        <v>0</v>
      </c>
      <c r="BX338">
        <f ca="1"/>
        <v>0</v>
      </c>
      <c r="BY338">
        <f ca="1"/>
        <v>0</v>
      </c>
      <c r="BZ338">
        <f ca="1"/>
        <v>0</v>
      </c>
      <c r="CA338">
        <f ca="1"/>
        <v>0</v>
      </c>
      <c r="CB338">
        <f ca="1"/>
        <v>0</v>
      </c>
      <c r="CC338">
        <f ca="1"/>
        <v>0</v>
      </c>
      <c r="CD338">
        <f ca="1"/>
        <v>0</v>
      </c>
      <c r="CE338">
        <f ca="1"/>
        <v>0</v>
      </c>
      <c r="CF338">
        <f ca="1"/>
        <v>0</v>
      </c>
      <c r="CG338">
        <f ca="1"/>
        <v>0</v>
      </c>
      <c r="CH338">
        <f ca="1"/>
        <v>0</v>
      </c>
      <c r="CI338">
        <f ca="1"/>
        <v>0</v>
      </c>
      <c r="CJ338">
        <f ca="1"/>
        <v>0</v>
      </c>
    </row>
    <row r="339" spans="24:88" x14ac:dyDescent="0.25">
      <c r="X339" t="str">
        <f>IndexTable!$C$23</f>
        <v>Influence</v>
      </c>
      <c r="Y339" cm="1">
        <f t="array" aca="1" ref="Y339:CJ339" ca="1">TRANSPOSE($CK$102:$CK$165)</f>
        <v>50</v>
      </c>
      <c r="Z339">
        <f ca="1"/>
        <v>75</v>
      </c>
      <c r="AA339">
        <f ca="1"/>
        <v>75</v>
      </c>
      <c r="AB339">
        <f ca="1"/>
        <v>75</v>
      </c>
      <c r="AC339">
        <f ca="1"/>
        <v>0</v>
      </c>
      <c r="AD339">
        <f ca="1"/>
        <v>0</v>
      </c>
      <c r="AE339">
        <f ca="1"/>
        <v>0</v>
      </c>
      <c r="AF339">
        <f ca="1"/>
        <v>0</v>
      </c>
      <c r="AG339">
        <f ca="1"/>
        <v>0</v>
      </c>
      <c r="AH339">
        <f ca="1"/>
        <v>0</v>
      </c>
      <c r="AI339">
        <f ca="1"/>
        <v>0</v>
      </c>
      <c r="AJ339">
        <f ca="1"/>
        <v>0</v>
      </c>
      <c r="AK339">
        <f ca="1"/>
        <v>0</v>
      </c>
      <c r="AL339">
        <f ca="1"/>
        <v>0</v>
      </c>
      <c r="AM339">
        <f ca="1"/>
        <v>0</v>
      </c>
      <c r="AN339">
        <f ca="1"/>
        <v>0</v>
      </c>
      <c r="AO339">
        <f ca="1"/>
        <v>0</v>
      </c>
      <c r="AP339">
        <f ca="1"/>
        <v>0</v>
      </c>
      <c r="AQ339">
        <f ca="1"/>
        <v>0</v>
      </c>
      <c r="AR339">
        <f ca="1"/>
        <v>0</v>
      </c>
      <c r="AS339">
        <f ca="1"/>
        <v>0</v>
      </c>
      <c r="AT339">
        <f ca="1"/>
        <v>0</v>
      </c>
      <c r="AU339">
        <f ca="1"/>
        <v>0</v>
      </c>
      <c r="AV339">
        <f ca="1"/>
        <v>0</v>
      </c>
      <c r="AW339">
        <f ca="1"/>
        <v>0</v>
      </c>
      <c r="AX339">
        <f ca="1"/>
        <v>0</v>
      </c>
      <c r="AY339">
        <f ca="1"/>
        <v>0</v>
      </c>
      <c r="AZ339">
        <f ca="1"/>
        <v>0</v>
      </c>
      <c r="BA339">
        <f ca="1"/>
        <v>0</v>
      </c>
      <c r="BB339">
        <f ca="1"/>
        <v>0</v>
      </c>
      <c r="BC339">
        <f ca="1"/>
        <v>0</v>
      </c>
      <c r="BD339">
        <f ca="1"/>
        <v>0</v>
      </c>
      <c r="BE339">
        <f ca="1"/>
        <v>0</v>
      </c>
      <c r="BF339">
        <f ca="1"/>
        <v>0</v>
      </c>
      <c r="BG339">
        <f ca="1"/>
        <v>0</v>
      </c>
      <c r="BH339">
        <f ca="1"/>
        <v>0</v>
      </c>
      <c r="BI339">
        <f ca="1"/>
        <v>0</v>
      </c>
      <c r="BJ339">
        <f ca="1"/>
        <v>0</v>
      </c>
      <c r="BK339">
        <f ca="1"/>
        <v>0</v>
      </c>
      <c r="BL339">
        <f ca="1"/>
        <v>0</v>
      </c>
      <c r="BM339">
        <f ca="1"/>
        <v>0</v>
      </c>
      <c r="BN339">
        <f ca="1"/>
        <v>0</v>
      </c>
      <c r="BO339">
        <f ca="1"/>
        <v>0</v>
      </c>
      <c r="BP339">
        <f ca="1"/>
        <v>0</v>
      </c>
      <c r="BQ339">
        <f ca="1"/>
        <v>0</v>
      </c>
      <c r="BR339">
        <f ca="1"/>
        <v>0</v>
      </c>
      <c r="BS339">
        <f ca="1"/>
        <v>0</v>
      </c>
      <c r="BT339">
        <f ca="1"/>
        <v>0</v>
      </c>
      <c r="BU339">
        <f ca="1"/>
        <v>0</v>
      </c>
      <c r="BV339">
        <f ca="1"/>
        <v>0</v>
      </c>
      <c r="BW339">
        <f ca="1"/>
        <v>0</v>
      </c>
      <c r="BX339">
        <f ca="1"/>
        <v>0</v>
      </c>
      <c r="BY339">
        <f ca="1"/>
        <v>0</v>
      </c>
      <c r="BZ339">
        <f ca="1"/>
        <v>0</v>
      </c>
      <c r="CA339">
        <f ca="1"/>
        <v>0</v>
      </c>
      <c r="CB339">
        <f ca="1"/>
        <v>0</v>
      </c>
      <c r="CC339">
        <f ca="1"/>
        <v>0</v>
      </c>
      <c r="CD339">
        <f ca="1"/>
        <v>0</v>
      </c>
      <c r="CE339">
        <f ca="1"/>
        <v>0</v>
      </c>
      <c r="CF339">
        <f ca="1"/>
        <v>0</v>
      </c>
      <c r="CG339">
        <f ca="1"/>
        <v>0</v>
      </c>
      <c r="CH339">
        <f ca="1"/>
        <v>0</v>
      </c>
      <c r="CI339">
        <f ca="1"/>
        <v>0</v>
      </c>
      <c r="CJ339">
        <f ca="1"/>
        <v>0</v>
      </c>
    </row>
    <row r="340" spans="24:88" x14ac:dyDescent="0.25">
      <c r="X340" t="str">
        <f>IndexTable!$C$24</f>
        <v>Light</v>
      </c>
      <c r="Y340" cm="1">
        <f t="array" aca="1" ref="Y340:CJ340" ca="1">TRANSPOSE($CN$102:$CN$165)</f>
        <v>0</v>
      </c>
      <c r="Z340">
        <f ca="1"/>
        <v>0</v>
      </c>
      <c r="AA340">
        <f ca="1"/>
        <v>25</v>
      </c>
      <c r="AB340">
        <f ca="1"/>
        <v>50</v>
      </c>
      <c r="AC340">
        <f ca="1"/>
        <v>50</v>
      </c>
      <c r="AD340">
        <f ca="1"/>
        <v>50</v>
      </c>
      <c r="AE340">
        <f ca="1"/>
        <v>50</v>
      </c>
      <c r="AF340">
        <f ca="1"/>
        <v>75</v>
      </c>
      <c r="AG340">
        <f ca="1"/>
        <v>100</v>
      </c>
      <c r="AH340">
        <f ca="1"/>
        <v>100</v>
      </c>
      <c r="AI340">
        <f ca="1"/>
        <v>100</v>
      </c>
      <c r="AJ340">
        <f ca="1"/>
        <v>100</v>
      </c>
      <c r="AK340">
        <f ca="1"/>
        <v>0</v>
      </c>
      <c r="AL340">
        <f ca="1"/>
        <v>0</v>
      </c>
      <c r="AM340">
        <f ca="1"/>
        <v>0</v>
      </c>
      <c r="AN340">
        <f ca="1"/>
        <v>0</v>
      </c>
      <c r="AO340">
        <f ca="1"/>
        <v>0</v>
      </c>
      <c r="AP340">
        <f ca="1"/>
        <v>0</v>
      </c>
      <c r="AQ340">
        <f ca="1"/>
        <v>0</v>
      </c>
      <c r="AR340">
        <f ca="1"/>
        <v>0</v>
      </c>
      <c r="AS340">
        <f ca="1"/>
        <v>0</v>
      </c>
      <c r="AT340">
        <f ca="1"/>
        <v>0</v>
      </c>
      <c r="AU340">
        <f ca="1"/>
        <v>0</v>
      </c>
      <c r="AV340">
        <f ca="1"/>
        <v>0</v>
      </c>
      <c r="AW340">
        <f ca="1"/>
        <v>0</v>
      </c>
      <c r="AX340">
        <f ca="1"/>
        <v>0</v>
      </c>
      <c r="AY340">
        <f ca="1"/>
        <v>0</v>
      </c>
      <c r="AZ340">
        <f ca="1"/>
        <v>0</v>
      </c>
      <c r="BA340">
        <f ca="1"/>
        <v>0</v>
      </c>
      <c r="BB340">
        <f ca="1"/>
        <v>0</v>
      </c>
      <c r="BC340">
        <f ca="1"/>
        <v>0</v>
      </c>
      <c r="BD340">
        <f ca="1"/>
        <v>0</v>
      </c>
      <c r="BE340">
        <f ca="1"/>
        <v>0</v>
      </c>
      <c r="BF340">
        <f ca="1"/>
        <v>0</v>
      </c>
      <c r="BG340">
        <f ca="1"/>
        <v>0</v>
      </c>
      <c r="BH340">
        <f ca="1"/>
        <v>0</v>
      </c>
      <c r="BI340">
        <f ca="1"/>
        <v>0</v>
      </c>
      <c r="BJ340">
        <f ca="1"/>
        <v>0</v>
      </c>
      <c r="BK340">
        <f ca="1"/>
        <v>0</v>
      </c>
      <c r="BL340">
        <f ca="1"/>
        <v>0</v>
      </c>
      <c r="BM340">
        <f ca="1"/>
        <v>0</v>
      </c>
      <c r="BN340">
        <f ca="1"/>
        <v>0</v>
      </c>
      <c r="BO340">
        <f ca="1"/>
        <v>0</v>
      </c>
      <c r="BP340">
        <f ca="1"/>
        <v>0</v>
      </c>
      <c r="BQ340">
        <f ca="1"/>
        <v>0</v>
      </c>
      <c r="BR340">
        <f ca="1"/>
        <v>0</v>
      </c>
      <c r="BS340">
        <f ca="1"/>
        <v>0</v>
      </c>
      <c r="BT340">
        <f ca="1"/>
        <v>0</v>
      </c>
      <c r="BU340">
        <f ca="1"/>
        <v>0</v>
      </c>
      <c r="BV340">
        <f ca="1"/>
        <v>0</v>
      </c>
      <c r="BW340">
        <f ca="1"/>
        <v>0</v>
      </c>
      <c r="BX340">
        <f ca="1"/>
        <v>0</v>
      </c>
      <c r="BY340">
        <f ca="1"/>
        <v>0</v>
      </c>
      <c r="BZ340">
        <f ca="1"/>
        <v>0</v>
      </c>
      <c r="CA340">
        <f ca="1"/>
        <v>0</v>
      </c>
      <c r="CB340">
        <f ca="1"/>
        <v>0</v>
      </c>
      <c r="CC340">
        <f ca="1"/>
        <v>0</v>
      </c>
      <c r="CD340">
        <f ca="1"/>
        <v>0</v>
      </c>
      <c r="CE340">
        <f ca="1"/>
        <v>0</v>
      </c>
      <c r="CF340">
        <f ca="1"/>
        <v>0</v>
      </c>
      <c r="CG340">
        <f ca="1"/>
        <v>0</v>
      </c>
      <c r="CH340">
        <f ca="1"/>
        <v>0</v>
      </c>
      <c r="CI340">
        <f ca="1"/>
        <v>0</v>
      </c>
      <c r="CJ340">
        <f ca="1"/>
        <v>0</v>
      </c>
    </row>
    <row r="341" spans="24:88" x14ac:dyDescent="0.25">
      <c r="X341" t="str">
        <f>IndexTable!$C$25</f>
        <v>Magic</v>
      </c>
      <c r="Y341" cm="1">
        <f t="array" aca="1" ref="Y341:CJ341" ca="1">TRANSPOSE($CQ$102:$CQ$165)</f>
        <v>0</v>
      </c>
      <c r="Z341">
        <f ca="1"/>
        <v>0</v>
      </c>
      <c r="AA341">
        <f ca="1"/>
        <v>25</v>
      </c>
      <c r="AB341">
        <f ca="1"/>
        <v>25</v>
      </c>
      <c r="AC341">
        <f ca="1"/>
        <v>75</v>
      </c>
      <c r="AD341">
        <f ca="1"/>
        <v>100</v>
      </c>
      <c r="AE341">
        <f ca="1"/>
        <v>100</v>
      </c>
      <c r="AF341">
        <f ca="1"/>
        <v>100</v>
      </c>
      <c r="AG341">
        <f ca="1"/>
        <v>100</v>
      </c>
      <c r="AH341">
        <f ca="1"/>
        <v>0</v>
      </c>
      <c r="AI341">
        <f ca="1"/>
        <v>0</v>
      </c>
      <c r="AJ341">
        <f ca="1"/>
        <v>0</v>
      </c>
      <c r="AK341">
        <f ca="1"/>
        <v>0</v>
      </c>
      <c r="AL341">
        <f ca="1"/>
        <v>0</v>
      </c>
      <c r="AM341">
        <f ca="1"/>
        <v>0</v>
      </c>
      <c r="AN341">
        <f ca="1"/>
        <v>0</v>
      </c>
      <c r="AO341">
        <f ca="1"/>
        <v>0</v>
      </c>
      <c r="AP341">
        <f ca="1"/>
        <v>0</v>
      </c>
      <c r="AQ341">
        <f ca="1"/>
        <v>0</v>
      </c>
      <c r="AR341">
        <f ca="1"/>
        <v>0</v>
      </c>
      <c r="AS341">
        <f ca="1"/>
        <v>0</v>
      </c>
      <c r="AT341">
        <f ca="1"/>
        <v>0</v>
      </c>
      <c r="AU341">
        <f ca="1"/>
        <v>0</v>
      </c>
      <c r="AV341">
        <f ca="1"/>
        <v>0</v>
      </c>
      <c r="AW341">
        <f ca="1"/>
        <v>0</v>
      </c>
      <c r="AX341">
        <f ca="1"/>
        <v>0</v>
      </c>
      <c r="AY341">
        <f ca="1"/>
        <v>0</v>
      </c>
      <c r="AZ341">
        <f ca="1"/>
        <v>0</v>
      </c>
      <c r="BA341">
        <f ca="1"/>
        <v>0</v>
      </c>
      <c r="BB341">
        <f ca="1"/>
        <v>0</v>
      </c>
      <c r="BC341">
        <f ca="1"/>
        <v>0</v>
      </c>
      <c r="BD341">
        <f ca="1"/>
        <v>0</v>
      </c>
      <c r="BE341">
        <f ca="1"/>
        <v>0</v>
      </c>
      <c r="BF341">
        <f ca="1"/>
        <v>0</v>
      </c>
      <c r="BG341">
        <f ca="1"/>
        <v>0</v>
      </c>
      <c r="BH341">
        <f ca="1"/>
        <v>0</v>
      </c>
      <c r="BI341">
        <f ca="1"/>
        <v>0</v>
      </c>
      <c r="BJ341">
        <f ca="1"/>
        <v>0</v>
      </c>
      <c r="BK341">
        <f ca="1"/>
        <v>0</v>
      </c>
      <c r="BL341">
        <f ca="1"/>
        <v>0</v>
      </c>
      <c r="BM341">
        <f ca="1"/>
        <v>0</v>
      </c>
      <c r="BN341">
        <f ca="1"/>
        <v>0</v>
      </c>
      <c r="BO341">
        <f ca="1"/>
        <v>0</v>
      </c>
      <c r="BP341">
        <f ca="1"/>
        <v>0</v>
      </c>
      <c r="BQ341">
        <f ca="1"/>
        <v>0</v>
      </c>
      <c r="BR341">
        <f ca="1"/>
        <v>0</v>
      </c>
      <c r="BS341">
        <f ca="1"/>
        <v>0</v>
      </c>
      <c r="BT341">
        <f ca="1"/>
        <v>0</v>
      </c>
      <c r="BU341">
        <f ca="1"/>
        <v>0</v>
      </c>
      <c r="BV341">
        <f ca="1"/>
        <v>0</v>
      </c>
      <c r="BW341">
        <f ca="1"/>
        <v>0</v>
      </c>
      <c r="BX341">
        <f ca="1"/>
        <v>0</v>
      </c>
      <c r="BY341">
        <f ca="1"/>
        <v>0</v>
      </c>
      <c r="BZ341">
        <f ca="1"/>
        <v>0</v>
      </c>
      <c r="CA341">
        <f ca="1"/>
        <v>0</v>
      </c>
      <c r="CB341">
        <f ca="1"/>
        <v>0</v>
      </c>
      <c r="CC341">
        <f ca="1"/>
        <v>0</v>
      </c>
      <c r="CD341">
        <f ca="1"/>
        <v>0</v>
      </c>
      <c r="CE341">
        <f ca="1"/>
        <v>0</v>
      </c>
      <c r="CF341">
        <f ca="1"/>
        <v>0</v>
      </c>
      <c r="CG341">
        <f ca="1"/>
        <v>0</v>
      </c>
      <c r="CH341">
        <f ca="1"/>
        <v>0</v>
      </c>
      <c r="CI341">
        <f ca="1"/>
        <v>0</v>
      </c>
      <c r="CJ341">
        <f ca="1"/>
        <v>0</v>
      </c>
    </row>
    <row r="342" spans="24:88" x14ac:dyDescent="0.25">
      <c r="X342" t="str">
        <f>IndexTable!$C$26</f>
        <v>Magicka</v>
      </c>
      <c r="Y342" cm="1">
        <f t="array" aca="1" ref="Y342:CJ342" ca="1">TRANSPOSE($CT$102:$CT$165)</f>
        <v>25</v>
      </c>
      <c r="Z342">
        <f ca="1"/>
        <v>25</v>
      </c>
      <c r="AA342">
        <f ca="1"/>
        <v>50</v>
      </c>
      <c r="AB342">
        <f ca="1"/>
        <v>100</v>
      </c>
      <c r="AC342">
        <f ca="1"/>
        <v>0</v>
      </c>
      <c r="AD342">
        <f ca="1"/>
        <v>0</v>
      </c>
      <c r="AE342">
        <f ca="1"/>
        <v>0</v>
      </c>
      <c r="AF342">
        <f ca="1"/>
        <v>0</v>
      </c>
      <c r="AG342">
        <f ca="1"/>
        <v>0</v>
      </c>
      <c r="AH342">
        <f ca="1"/>
        <v>0</v>
      </c>
      <c r="AI342">
        <f ca="1"/>
        <v>0</v>
      </c>
      <c r="AJ342">
        <f ca="1"/>
        <v>0</v>
      </c>
      <c r="AK342">
        <f ca="1"/>
        <v>0</v>
      </c>
      <c r="AL342">
        <f ca="1"/>
        <v>0</v>
      </c>
      <c r="AM342">
        <f ca="1"/>
        <v>0</v>
      </c>
      <c r="AN342">
        <f ca="1"/>
        <v>0</v>
      </c>
      <c r="AO342">
        <f ca="1"/>
        <v>0</v>
      </c>
      <c r="AP342">
        <f ca="1"/>
        <v>0</v>
      </c>
      <c r="AQ342">
        <f ca="1"/>
        <v>0</v>
      </c>
      <c r="AR342">
        <f ca="1"/>
        <v>0</v>
      </c>
      <c r="AS342">
        <f ca="1"/>
        <v>0</v>
      </c>
      <c r="AT342">
        <f ca="1"/>
        <v>0</v>
      </c>
      <c r="AU342">
        <f ca="1"/>
        <v>0</v>
      </c>
      <c r="AV342">
        <f ca="1"/>
        <v>0</v>
      </c>
      <c r="AW342">
        <f ca="1"/>
        <v>0</v>
      </c>
      <c r="AX342">
        <f ca="1"/>
        <v>0</v>
      </c>
      <c r="AY342">
        <f ca="1"/>
        <v>0</v>
      </c>
      <c r="AZ342">
        <f ca="1"/>
        <v>0</v>
      </c>
      <c r="BA342">
        <f ca="1"/>
        <v>0</v>
      </c>
      <c r="BB342">
        <f ca="1"/>
        <v>0</v>
      </c>
      <c r="BC342">
        <f ca="1"/>
        <v>0</v>
      </c>
      <c r="BD342">
        <f ca="1"/>
        <v>0</v>
      </c>
      <c r="BE342">
        <f ca="1"/>
        <v>0</v>
      </c>
      <c r="BF342">
        <f ca="1"/>
        <v>0</v>
      </c>
      <c r="BG342">
        <f ca="1"/>
        <v>0</v>
      </c>
      <c r="BH342">
        <f ca="1"/>
        <v>0</v>
      </c>
      <c r="BI342">
        <f ca="1"/>
        <v>0</v>
      </c>
      <c r="BJ342">
        <f ca="1"/>
        <v>0</v>
      </c>
      <c r="BK342">
        <f ca="1"/>
        <v>0</v>
      </c>
      <c r="BL342">
        <f ca="1"/>
        <v>0</v>
      </c>
      <c r="BM342">
        <f ca="1"/>
        <v>0</v>
      </c>
      <c r="BN342">
        <f ca="1"/>
        <v>0</v>
      </c>
      <c r="BO342">
        <f ca="1"/>
        <v>0</v>
      </c>
      <c r="BP342">
        <f ca="1"/>
        <v>0</v>
      </c>
      <c r="BQ342">
        <f ca="1"/>
        <v>0</v>
      </c>
      <c r="BR342">
        <f ca="1"/>
        <v>0</v>
      </c>
      <c r="BS342">
        <f ca="1"/>
        <v>0</v>
      </c>
      <c r="BT342">
        <f ca="1"/>
        <v>0</v>
      </c>
      <c r="BU342">
        <f ca="1"/>
        <v>0</v>
      </c>
      <c r="BV342">
        <f ca="1"/>
        <v>0</v>
      </c>
      <c r="BW342">
        <f ca="1"/>
        <v>0</v>
      </c>
      <c r="BX342">
        <f ca="1"/>
        <v>0</v>
      </c>
      <c r="BY342">
        <f ca="1"/>
        <v>0</v>
      </c>
      <c r="BZ342">
        <f ca="1"/>
        <v>0</v>
      </c>
      <c r="CA342">
        <f ca="1"/>
        <v>0</v>
      </c>
      <c r="CB342">
        <f ca="1"/>
        <v>0</v>
      </c>
      <c r="CC342">
        <f ca="1"/>
        <v>0</v>
      </c>
      <c r="CD342">
        <f ca="1"/>
        <v>0</v>
      </c>
      <c r="CE342">
        <f ca="1"/>
        <v>0</v>
      </c>
      <c r="CF342">
        <f ca="1"/>
        <v>0</v>
      </c>
      <c r="CG342">
        <f ca="1"/>
        <v>0</v>
      </c>
      <c r="CH342">
        <f ca="1"/>
        <v>0</v>
      </c>
      <c r="CI342">
        <f ca="1"/>
        <v>0</v>
      </c>
      <c r="CJ342">
        <f ca="1"/>
        <v>0</v>
      </c>
    </row>
    <row r="343" spans="24:88" x14ac:dyDescent="0.25">
      <c r="X343" t="str">
        <f>IndexTable!$C$27</f>
        <v>Melee</v>
      </c>
      <c r="Y343" cm="1">
        <f t="array" aca="1" ref="Y343:CJ343" ca="1">TRANSPOSE($CW$102:$CW$165)</f>
        <v>0</v>
      </c>
      <c r="Z343">
        <f ca="1"/>
        <v>25</v>
      </c>
      <c r="AA343">
        <f ca="1"/>
        <v>50</v>
      </c>
      <c r="AB343">
        <f ca="1"/>
        <v>0</v>
      </c>
      <c r="AC343">
        <f ca="1"/>
        <v>0</v>
      </c>
      <c r="AD343">
        <f ca="1"/>
        <v>0</v>
      </c>
      <c r="AE343">
        <f ca="1"/>
        <v>0</v>
      </c>
      <c r="AF343">
        <f ca="1"/>
        <v>0</v>
      </c>
      <c r="AG343">
        <f ca="1"/>
        <v>0</v>
      </c>
      <c r="AH343">
        <f ca="1"/>
        <v>0</v>
      </c>
      <c r="AI343">
        <f ca="1"/>
        <v>0</v>
      </c>
      <c r="AJ343">
        <f ca="1"/>
        <v>0</v>
      </c>
      <c r="AK343">
        <f ca="1"/>
        <v>0</v>
      </c>
      <c r="AL343">
        <f ca="1"/>
        <v>0</v>
      </c>
      <c r="AM343">
        <f ca="1"/>
        <v>0</v>
      </c>
      <c r="AN343">
        <f ca="1"/>
        <v>0</v>
      </c>
      <c r="AO343">
        <f ca="1"/>
        <v>0</v>
      </c>
      <c r="AP343">
        <f ca="1"/>
        <v>0</v>
      </c>
      <c r="AQ343">
        <f ca="1"/>
        <v>0</v>
      </c>
      <c r="AR343">
        <f ca="1"/>
        <v>0</v>
      </c>
      <c r="AS343">
        <f ca="1"/>
        <v>0</v>
      </c>
      <c r="AT343">
        <f ca="1"/>
        <v>0</v>
      </c>
      <c r="AU343">
        <f ca="1"/>
        <v>0</v>
      </c>
      <c r="AV343">
        <f ca="1"/>
        <v>0</v>
      </c>
      <c r="AW343">
        <f ca="1"/>
        <v>0</v>
      </c>
      <c r="AX343">
        <f ca="1"/>
        <v>0</v>
      </c>
      <c r="AY343">
        <f ca="1"/>
        <v>0</v>
      </c>
      <c r="AZ343">
        <f ca="1"/>
        <v>0</v>
      </c>
      <c r="BA343">
        <f ca="1"/>
        <v>0</v>
      </c>
      <c r="BB343">
        <f ca="1"/>
        <v>0</v>
      </c>
      <c r="BC343">
        <f ca="1"/>
        <v>0</v>
      </c>
      <c r="BD343">
        <f ca="1"/>
        <v>0</v>
      </c>
      <c r="BE343">
        <f ca="1"/>
        <v>0</v>
      </c>
      <c r="BF343">
        <f ca="1"/>
        <v>0</v>
      </c>
      <c r="BG343">
        <f ca="1"/>
        <v>0</v>
      </c>
      <c r="BH343">
        <f ca="1"/>
        <v>0</v>
      </c>
      <c r="BI343">
        <f ca="1"/>
        <v>0</v>
      </c>
      <c r="BJ343">
        <f ca="1"/>
        <v>0</v>
      </c>
      <c r="BK343">
        <f ca="1"/>
        <v>0</v>
      </c>
      <c r="BL343">
        <f ca="1"/>
        <v>0</v>
      </c>
      <c r="BM343">
        <f ca="1"/>
        <v>0</v>
      </c>
      <c r="BN343">
        <f ca="1"/>
        <v>0</v>
      </c>
      <c r="BO343">
        <f ca="1"/>
        <v>0</v>
      </c>
      <c r="BP343">
        <f ca="1"/>
        <v>0</v>
      </c>
      <c r="BQ343">
        <f ca="1"/>
        <v>0</v>
      </c>
      <c r="BR343">
        <f ca="1"/>
        <v>0</v>
      </c>
      <c r="BS343">
        <f ca="1"/>
        <v>0</v>
      </c>
      <c r="BT343">
        <f ca="1"/>
        <v>0</v>
      </c>
      <c r="BU343">
        <f ca="1"/>
        <v>0</v>
      </c>
      <c r="BV343">
        <f ca="1"/>
        <v>0</v>
      </c>
      <c r="BW343">
        <f ca="1"/>
        <v>0</v>
      </c>
      <c r="BX343">
        <f ca="1"/>
        <v>0</v>
      </c>
      <c r="BY343">
        <f ca="1"/>
        <v>0</v>
      </c>
      <c r="BZ343">
        <f ca="1"/>
        <v>0</v>
      </c>
      <c r="CA343">
        <f ca="1"/>
        <v>0</v>
      </c>
      <c r="CB343">
        <f ca="1"/>
        <v>0</v>
      </c>
      <c r="CC343">
        <f ca="1"/>
        <v>0</v>
      </c>
      <c r="CD343">
        <f ca="1"/>
        <v>0</v>
      </c>
      <c r="CE343">
        <f ca="1"/>
        <v>0</v>
      </c>
      <c r="CF343">
        <f ca="1"/>
        <v>0</v>
      </c>
      <c r="CG343">
        <f ca="1"/>
        <v>0</v>
      </c>
      <c r="CH343">
        <f ca="1"/>
        <v>0</v>
      </c>
      <c r="CI343">
        <f ca="1"/>
        <v>0</v>
      </c>
      <c r="CJ343">
        <f ca="1"/>
        <v>0</v>
      </c>
    </row>
    <row r="344" spans="24:88" x14ac:dyDescent="0.25">
      <c r="X344" t="str">
        <f>IndexTable!$C$28</f>
        <v>Metamagic</v>
      </c>
      <c r="Y344" cm="1">
        <f t="array" aca="1" ref="Y344:CJ344" ca="1">TRANSPOSE($CZ$102:$CZ$165)</f>
        <v>0</v>
      </c>
      <c r="Z344">
        <f ca="1"/>
        <v>25</v>
      </c>
      <c r="AA344">
        <f ca="1"/>
        <v>25</v>
      </c>
      <c r="AB344">
        <f ca="1"/>
        <v>25</v>
      </c>
      <c r="AC344">
        <f ca="1"/>
        <v>25</v>
      </c>
      <c r="AD344">
        <f ca="1"/>
        <v>25</v>
      </c>
      <c r="AE344">
        <f ca="1"/>
        <v>50</v>
      </c>
      <c r="AF344">
        <f ca="1"/>
        <v>50</v>
      </c>
      <c r="AG344">
        <f ca="1"/>
        <v>75</v>
      </c>
      <c r="AH344">
        <f ca="1"/>
        <v>75</v>
      </c>
      <c r="AI344">
        <f ca="1"/>
        <v>75</v>
      </c>
      <c r="AJ344">
        <f ca="1"/>
        <v>75</v>
      </c>
      <c r="AK344">
        <f ca="1"/>
        <v>75</v>
      </c>
      <c r="AL344">
        <f ca="1"/>
        <v>75</v>
      </c>
      <c r="AM344">
        <f ca="1"/>
        <v>100</v>
      </c>
      <c r="AN344">
        <f ca="1"/>
        <v>100</v>
      </c>
      <c r="AO344">
        <f ca="1"/>
        <v>100</v>
      </c>
      <c r="AP344">
        <f ca="1"/>
        <v>100</v>
      </c>
      <c r="AQ344">
        <f ca="1"/>
        <v>100</v>
      </c>
      <c r="AR344">
        <f ca="1"/>
        <v>100</v>
      </c>
      <c r="AS344">
        <f ca="1"/>
        <v>0</v>
      </c>
      <c r="AT344">
        <f ca="1"/>
        <v>0</v>
      </c>
      <c r="AU344">
        <f ca="1"/>
        <v>0</v>
      </c>
      <c r="AV344">
        <f ca="1"/>
        <v>0</v>
      </c>
      <c r="AW344">
        <f ca="1"/>
        <v>0</v>
      </c>
      <c r="AX344">
        <f ca="1"/>
        <v>0</v>
      </c>
      <c r="AY344">
        <f ca="1"/>
        <v>0</v>
      </c>
      <c r="AZ344">
        <f ca="1"/>
        <v>0</v>
      </c>
      <c r="BA344">
        <f ca="1"/>
        <v>0</v>
      </c>
      <c r="BB344">
        <f ca="1"/>
        <v>0</v>
      </c>
      <c r="BC344">
        <f ca="1"/>
        <v>0</v>
      </c>
      <c r="BD344">
        <f ca="1"/>
        <v>0</v>
      </c>
      <c r="BE344">
        <f ca="1"/>
        <v>0</v>
      </c>
      <c r="BF344">
        <f ca="1"/>
        <v>0</v>
      </c>
      <c r="BG344">
        <f ca="1"/>
        <v>0</v>
      </c>
      <c r="BH344">
        <f ca="1"/>
        <v>0</v>
      </c>
      <c r="BI344">
        <f ca="1"/>
        <v>0</v>
      </c>
      <c r="BJ344">
        <f ca="1"/>
        <v>0</v>
      </c>
      <c r="BK344">
        <f ca="1"/>
        <v>0</v>
      </c>
      <c r="BL344">
        <f ca="1"/>
        <v>0</v>
      </c>
      <c r="BM344">
        <f ca="1"/>
        <v>0</v>
      </c>
      <c r="BN344">
        <f ca="1"/>
        <v>0</v>
      </c>
      <c r="BO344">
        <f ca="1"/>
        <v>0</v>
      </c>
      <c r="BP344">
        <f ca="1"/>
        <v>0</v>
      </c>
      <c r="BQ344">
        <f ca="1"/>
        <v>0</v>
      </c>
      <c r="BR344">
        <f ca="1"/>
        <v>0</v>
      </c>
      <c r="BS344">
        <f ca="1"/>
        <v>0</v>
      </c>
      <c r="BT344">
        <f ca="1"/>
        <v>0</v>
      </c>
      <c r="BU344">
        <f ca="1"/>
        <v>0</v>
      </c>
      <c r="BV344">
        <f ca="1"/>
        <v>0</v>
      </c>
      <c r="BW344">
        <f ca="1"/>
        <v>0</v>
      </c>
      <c r="BX344">
        <f ca="1"/>
        <v>0</v>
      </c>
      <c r="BY344">
        <f ca="1"/>
        <v>0</v>
      </c>
      <c r="BZ344">
        <f ca="1"/>
        <v>0</v>
      </c>
      <c r="CA344">
        <f ca="1"/>
        <v>0</v>
      </c>
      <c r="CB344">
        <f ca="1"/>
        <v>0</v>
      </c>
      <c r="CC344">
        <f ca="1"/>
        <v>0</v>
      </c>
      <c r="CD344">
        <f ca="1"/>
        <v>0</v>
      </c>
      <c r="CE344">
        <f ca="1"/>
        <v>0</v>
      </c>
      <c r="CF344">
        <f ca="1"/>
        <v>0</v>
      </c>
      <c r="CG344">
        <f ca="1"/>
        <v>0</v>
      </c>
      <c r="CH344">
        <f ca="1"/>
        <v>0</v>
      </c>
      <c r="CI344">
        <f ca="1"/>
        <v>0</v>
      </c>
      <c r="CJ344">
        <f ca="1"/>
        <v>0</v>
      </c>
    </row>
    <row r="345" spans="24:88" x14ac:dyDescent="0.25">
      <c r="X345" t="str">
        <f>IndexTable!$C$29</f>
        <v>Mobility</v>
      </c>
      <c r="Y345" cm="1">
        <f t="array" aca="1" ref="Y345:CJ345" ca="1">TRANSPOSE($DC$102:$DC$165)</f>
        <v>0</v>
      </c>
      <c r="Z345">
        <f ca="1"/>
        <v>25</v>
      </c>
      <c r="AA345">
        <f ca="1"/>
        <v>25</v>
      </c>
      <c r="AB345">
        <f ca="1"/>
        <v>50</v>
      </c>
      <c r="AC345">
        <f ca="1"/>
        <v>0</v>
      </c>
      <c r="AD345">
        <f ca="1"/>
        <v>0</v>
      </c>
      <c r="AE345">
        <f ca="1"/>
        <v>0</v>
      </c>
      <c r="AF345">
        <f ca="1"/>
        <v>0</v>
      </c>
      <c r="AG345">
        <f ca="1"/>
        <v>0</v>
      </c>
      <c r="AH345">
        <f ca="1"/>
        <v>0</v>
      </c>
      <c r="AI345">
        <f ca="1"/>
        <v>0</v>
      </c>
      <c r="AJ345">
        <f ca="1"/>
        <v>0</v>
      </c>
      <c r="AK345">
        <f ca="1"/>
        <v>0</v>
      </c>
      <c r="AL345">
        <f ca="1"/>
        <v>0</v>
      </c>
      <c r="AM345">
        <f ca="1"/>
        <v>0</v>
      </c>
      <c r="AN345">
        <f ca="1"/>
        <v>0</v>
      </c>
      <c r="AO345">
        <f ca="1"/>
        <v>0</v>
      </c>
      <c r="AP345">
        <f ca="1"/>
        <v>0</v>
      </c>
      <c r="AQ345">
        <f ca="1"/>
        <v>0</v>
      </c>
      <c r="AR345">
        <f ca="1"/>
        <v>0</v>
      </c>
      <c r="AS345">
        <f ca="1"/>
        <v>0</v>
      </c>
      <c r="AT345">
        <f ca="1"/>
        <v>0</v>
      </c>
      <c r="AU345">
        <f ca="1"/>
        <v>0</v>
      </c>
      <c r="AV345">
        <f ca="1"/>
        <v>0</v>
      </c>
      <c r="AW345">
        <f ca="1"/>
        <v>0</v>
      </c>
      <c r="AX345">
        <f ca="1"/>
        <v>0</v>
      </c>
      <c r="AY345">
        <f ca="1"/>
        <v>0</v>
      </c>
      <c r="AZ345">
        <f ca="1"/>
        <v>0</v>
      </c>
      <c r="BA345">
        <f ca="1"/>
        <v>0</v>
      </c>
      <c r="BB345">
        <f ca="1"/>
        <v>0</v>
      </c>
      <c r="BC345">
        <f ca="1"/>
        <v>0</v>
      </c>
      <c r="BD345">
        <f ca="1"/>
        <v>0</v>
      </c>
      <c r="BE345">
        <f ca="1"/>
        <v>0</v>
      </c>
      <c r="BF345">
        <f ca="1"/>
        <v>0</v>
      </c>
      <c r="BG345">
        <f ca="1"/>
        <v>0</v>
      </c>
      <c r="BH345">
        <f ca="1"/>
        <v>0</v>
      </c>
      <c r="BI345">
        <f ca="1"/>
        <v>0</v>
      </c>
      <c r="BJ345">
        <f ca="1"/>
        <v>0</v>
      </c>
      <c r="BK345">
        <f ca="1"/>
        <v>0</v>
      </c>
      <c r="BL345">
        <f ca="1"/>
        <v>0</v>
      </c>
      <c r="BM345">
        <f ca="1"/>
        <v>0</v>
      </c>
      <c r="BN345">
        <f ca="1"/>
        <v>0</v>
      </c>
      <c r="BO345">
        <f ca="1"/>
        <v>0</v>
      </c>
      <c r="BP345">
        <f ca="1"/>
        <v>0</v>
      </c>
      <c r="BQ345">
        <f ca="1"/>
        <v>0</v>
      </c>
      <c r="BR345">
        <f ca="1"/>
        <v>0</v>
      </c>
      <c r="BS345">
        <f ca="1"/>
        <v>0</v>
      </c>
      <c r="BT345">
        <f ca="1"/>
        <v>0</v>
      </c>
      <c r="BU345">
        <f ca="1"/>
        <v>0</v>
      </c>
      <c r="BV345">
        <f ca="1"/>
        <v>0</v>
      </c>
      <c r="BW345">
        <f ca="1"/>
        <v>0</v>
      </c>
      <c r="BX345">
        <f ca="1"/>
        <v>0</v>
      </c>
      <c r="BY345">
        <f ca="1"/>
        <v>0</v>
      </c>
      <c r="BZ345">
        <f ca="1"/>
        <v>0</v>
      </c>
      <c r="CA345">
        <f ca="1"/>
        <v>0</v>
      </c>
      <c r="CB345">
        <f ca="1"/>
        <v>0</v>
      </c>
      <c r="CC345">
        <f ca="1"/>
        <v>0</v>
      </c>
      <c r="CD345">
        <f ca="1"/>
        <v>0</v>
      </c>
      <c r="CE345">
        <f ca="1"/>
        <v>0</v>
      </c>
      <c r="CF345">
        <f ca="1"/>
        <v>0</v>
      </c>
      <c r="CG345">
        <f ca="1"/>
        <v>0</v>
      </c>
      <c r="CH345">
        <f ca="1"/>
        <v>0</v>
      </c>
      <c r="CI345">
        <f ca="1"/>
        <v>0</v>
      </c>
      <c r="CJ345">
        <f ca="1"/>
        <v>0</v>
      </c>
    </row>
    <row r="346" spans="24:88" x14ac:dyDescent="0.25">
      <c r="X346" t="str">
        <f>IndexTable!$C$30</f>
        <v>Morale</v>
      </c>
      <c r="Y346" cm="1">
        <f t="array" ref="Y346:CJ346">TRANSPOSE($DF$102:$DF$165)</f>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row>
    <row r="347" spans="24:88" x14ac:dyDescent="0.25">
      <c r="X347" t="str">
        <f>IndexTable!$C$31</f>
        <v>Oblivion</v>
      </c>
      <c r="Y347" cm="1">
        <f t="array" aca="1" ref="Y347:CJ347" ca="1">TRANSPOSE($DI$102:$DI$165)</f>
        <v>25</v>
      </c>
      <c r="Z347">
        <f ca="1"/>
        <v>50</v>
      </c>
      <c r="AA347">
        <f ca="1"/>
        <v>50</v>
      </c>
      <c r="AB347">
        <f ca="1"/>
        <v>50</v>
      </c>
      <c r="AC347">
        <f ca="1"/>
        <v>75</v>
      </c>
      <c r="AD347">
        <f ca="1"/>
        <v>75</v>
      </c>
      <c r="AE347">
        <f ca="1"/>
        <v>75</v>
      </c>
      <c r="AF347">
        <f ca="1"/>
        <v>75</v>
      </c>
      <c r="AG347">
        <f ca="1"/>
        <v>75</v>
      </c>
      <c r="AH347">
        <f ca="1"/>
        <v>100</v>
      </c>
      <c r="AI347">
        <f ca="1"/>
        <v>100</v>
      </c>
      <c r="AJ347">
        <f ca="1"/>
        <v>100</v>
      </c>
      <c r="AK347">
        <f ca="1"/>
        <v>100</v>
      </c>
      <c r="AL347">
        <f ca="1"/>
        <v>100</v>
      </c>
      <c r="AM347">
        <f ca="1"/>
        <v>100</v>
      </c>
      <c r="AN347">
        <f ca="1"/>
        <v>100</v>
      </c>
      <c r="AO347">
        <f ca="1"/>
        <v>100</v>
      </c>
      <c r="AP347">
        <f ca="1"/>
        <v>0</v>
      </c>
      <c r="AQ347">
        <f ca="1"/>
        <v>0</v>
      </c>
      <c r="AR347">
        <f ca="1"/>
        <v>0</v>
      </c>
      <c r="AS347">
        <f ca="1"/>
        <v>0</v>
      </c>
      <c r="AT347">
        <f ca="1"/>
        <v>0</v>
      </c>
      <c r="AU347">
        <f ca="1"/>
        <v>0</v>
      </c>
      <c r="AV347">
        <f ca="1"/>
        <v>0</v>
      </c>
      <c r="AW347">
        <f ca="1"/>
        <v>0</v>
      </c>
      <c r="AX347">
        <f ca="1"/>
        <v>0</v>
      </c>
      <c r="AY347">
        <f ca="1"/>
        <v>0</v>
      </c>
      <c r="AZ347">
        <f ca="1"/>
        <v>0</v>
      </c>
      <c r="BA347">
        <f ca="1"/>
        <v>0</v>
      </c>
      <c r="BB347">
        <f ca="1"/>
        <v>0</v>
      </c>
      <c r="BC347">
        <f ca="1"/>
        <v>0</v>
      </c>
      <c r="BD347">
        <f ca="1"/>
        <v>0</v>
      </c>
      <c r="BE347">
        <f ca="1"/>
        <v>0</v>
      </c>
      <c r="BF347">
        <f ca="1"/>
        <v>0</v>
      </c>
      <c r="BG347">
        <f ca="1"/>
        <v>0</v>
      </c>
      <c r="BH347">
        <f ca="1"/>
        <v>0</v>
      </c>
      <c r="BI347">
        <f ca="1"/>
        <v>0</v>
      </c>
      <c r="BJ347">
        <f ca="1"/>
        <v>0</v>
      </c>
      <c r="BK347">
        <f ca="1"/>
        <v>0</v>
      </c>
      <c r="BL347">
        <f ca="1"/>
        <v>0</v>
      </c>
      <c r="BM347">
        <f ca="1"/>
        <v>0</v>
      </c>
      <c r="BN347">
        <f ca="1"/>
        <v>0</v>
      </c>
      <c r="BO347">
        <f ca="1"/>
        <v>0</v>
      </c>
      <c r="BP347">
        <f ca="1"/>
        <v>0</v>
      </c>
      <c r="BQ347">
        <f ca="1"/>
        <v>0</v>
      </c>
      <c r="BR347">
        <f ca="1"/>
        <v>0</v>
      </c>
      <c r="BS347">
        <f ca="1"/>
        <v>0</v>
      </c>
      <c r="BT347">
        <f ca="1"/>
        <v>0</v>
      </c>
      <c r="BU347">
        <f ca="1"/>
        <v>0</v>
      </c>
      <c r="BV347">
        <f ca="1"/>
        <v>0</v>
      </c>
      <c r="BW347">
        <f ca="1"/>
        <v>0</v>
      </c>
      <c r="BX347">
        <f ca="1"/>
        <v>0</v>
      </c>
      <c r="BY347">
        <f ca="1"/>
        <v>0</v>
      </c>
      <c r="BZ347">
        <f ca="1"/>
        <v>0</v>
      </c>
      <c r="CA347">
        <f ca="1"/>
        <v>0</v>
      </c>
      <c r="CB347">
        <f ca="1"/>
        <v>0</v>
      </c>
      <c r="CC347">
        <f ca="1"/>
        <v>0</v>
      </c>
      <c r="CD347">
        <f ca="1"/>
        <v>0</v>
      </c>
      <c r="CE347">
        <f ca="1"/>
        <v>0</v>
      </c>
      <c r="CF347">
        <f ca="1"/>
        <v>0</v>
      </c>
      <c r="CG347">
        <f ca="1"/>
        <v>0</v>
      </c>
      <c r="CH347">
        <f ca="1"/>
        <v>0</v>
      </c>
      <c r="CI347">
        <f ca="1"/>
        <v>0</v>
      </c>
      <c r="CJ347">
        <f ca="1"/>
        <v>0</v>
      </c>
    </row>
    <row r="348" spans="24:88" x14ac:dyDescent="0.25">
      <c r="X348" t="str">
        <f>IndexTable!$C$32</f>
        <v>Perception</v>
      </c>
      <c r="Y348" cm="1">
        <f t="array" aca="1" ref="Y348:CJ348" ca="1">TRANSPOSE($DL$102:$DL$165)</f>
        <v>0</v>
      </c>
      <c r="Z348">
        <f ca="1"/>
        <v>25</v>
      </c>
      <c r="AA348">
        <f ca="1"/>
        <v>50</v>
      </c>
      <c r="AB348">
        <f ca="1"/>
        <v>0</v>
      </c>
      <c r="AC348">
        <f ca="1"/>
        <v>0</v>
      </c>
      <c r="AD348">
        <f ca="1"/>
        <v>0</v>
      </c>
      <c r="AE348">
        <f ca="1"/>
        <v>0</v>
      </c>
      <c r="AF348">
        <f ca="1"/>
        <v>0</v>
      </c>
      <c r="AG348">
        <f ca="1"/>
        <v>0</v>
      </c>
      <c r="AH348">
        <f ca="1"/>
        <v>0</v>
      </c>
      <c r="AI348">
        <f ca="1"/>
        <v>0</v>
      </c>
      <c r="AJ348">
        <f ca="1"/>
        <v>0</v>
      </c>
      <c r="AK348">
        <f ca="1"/>
        <v>0</v>
      </c>
      <c r="AL348">
        <f ca="1"/>
        <v>0</v>
      </c>
      <c r="AM348">
        <f ca="1"/>
        <v>0</v>
      </c>
      <c r="AN348">
        <f ca="1"/>
        <v>0</v>
      </c>
      <c r="AO348">
        <f ca="1"/>
        <v>0</v>
      </c>
      <c r="AP348">
        <f ca="1"/>
        <v>0</v>
      </c>
      <c r="AQ348">
        <f ca="1"/>
        <v>0</v>
      </c>
      <c r="AR348">
        <f ca="1"/>
        <v>0</v>
      </c>
      <c r="AS348">
        <f ca="1"/>
        <v>0</v>
      </c>
      <c r="AT348">
        <f ca="1"/>
        <v>0</v>
      </c>
      <c r="AU348">
        <f ca="1"/>
        <v>0</v>
      </c>
      <c r="AV348">
        <f ca="1"/>
        <v>0</v>
      </c>
      <c r="AW348">
        <f ca="1"/>
        <v>0</v>
      </c>
      <c r="AX348">
        <f ca="1"/>
        <v>0</v>
      </c>
      <c r="AY348">
        <f ca="1"/>
        <v>0</v>
      </c>
      <c r="AZ348">
        <f ca="1"/>
        <v>0</v>
      </c>
      <c r="BA348">
        <f ca="1"/>
        <v>0</v>
      </c>
      <c r="BB348">
        <f ca="1"/>
        <v>0</v>
      </c>
      <c r="BC348">
        <f ca="1"/>
        <v>0</v>
      </c>
      <c r="BD348">
        <f ca="1"/>
        <v>0</v>
      </c>
      <c r="BE348">
        <f ca="1"/>
        <v>0</v>
      </c>
      <c r="BF348">
        <f ca="1"/>
        <v>0</v>
      </c>
      <c r="BG348">
        <f ca="1"/>
        <v>0</v>
      </c>
      <c r="BH348">
        <f ca="1"/>
        <v>0</v>
      </c>
      <c r="BI348">
        <f ca="1"/>
        <v>0</v>
      </c>
      <c r="BJ348">
        <f ca="1"/>
        <v>0</v>
      </c>
      <c r="BK348">
        <f ca="1"/>
        <v>0</v>
      </c>
      <c r="BL348">
        <f ca="1"/>
        <v>0</v>
      </c>
      <c r="BM348">
        <f ca="1"/>
        <v>0</v>
      </c>
      <c r="BN348">
        <f ca="1"/>
        <v>0</v>
      </c>
      <c r="BO348">
        <f ca="1"/>
        <v>0</v>
      </c>
      <c r="BP348">
        <f ca="1"/>
        <v>0</v>
      </c>
      <c r="BQ348">
        <f ca="1"/>
        <v>0</v>
      </c>
      <c r="BR348">
        <f ca="1"/>
        <v>0</v>
      </c>
      <c r="BS348">
        <f ca="1"/>
        <v>0</v>
      </c>
      <c r="BT348">
        <f ca="1"/>
        <v>0</v>
      </c>
      <c r="BU348">
        <f ca="1"/>
        <v>0</v>
      </c>
      <c r="BV348">
        <f ca="1"/>
        <v>0</v>
      </c>
      <c r="BW348">
        <f ca="1"/>
        <v>0</v>
      </c>
      <c r="BX348">
        <f ca="1"/>
        <v>0</v>
      </c>
      <c r="BY348">
        <f ca="1"/>
        <v>0</v>
      </c>
      <c r="BZ348">
        <f ca="1"/>
        <v>0</v>
      </c>
      <c r="CA348">
        <f ca="1"/>
        <v>0</v>
      </c>
      <c r="CB348">
        <f ca="1"/>
        <v>0</v>
      </c>
      <c r="CC348">
        <f ca="1"/>
        <v>0</v>
      </c>
      <c r="CD348">
        <f ca="1"/>
        <v>0</v>
      </c>
      <c r="CE348">
        <f ca="1"/>
        <v>0</v>
      </c>
      <c r="CF348">
        <f ca="1"/>
        <v>0</v>
      </c>
      <c r="CG348">
        <f ca="1"/>
        <v>0</v>
      </c>
      <c r="CH348">
        <f ca="1"/>
        <v>0</v>
      </c>
      <c r="CI348">
        <f ca="1"/>
        <v>0</v>
      </c>
      <c r="CJ348">
        <f ca="1"/>
        <v>0</v>
      </c>
    </row>
    <row r="349" spans="24:88" x14ac:dyDescent="0.25">
      <c r="X349" t="str">
        <f>IndexTable!$C$33</f>
        <v>Poison</v>
      </c>
      <c r="Y349" cm="1">
        <f t="array" aca="1" ref="Y349:CJ349" ca="1">TRANSPOSE($DO$102:$DO$165)</f>
        <v>25</v>
      </c>
      <c r="Z349">
        <f ca="1"/>
        <v>0</v>
      </c>
      <c r="AA349">
        <f ca="1"/>
        <v>0</v>
      </c>
      <c r="AB349">
        <f ca="1"/>
        <v>0</v>
      </c>
      <c r="AC349">
        <f ca="1"/>
        <v>0</v>
      </c>
      <c r="AD349">
        <f ca="1"/>
        <v>0</v>
      </c>
      <c r="AE349">
        <f ca="1"/>
        <v>0</v>
      </c>
      <c r="AF349">
        <f ca="1"/>
        <v>0</v>
      </c>
      <c r="AG349">
        <f ca="1"/>
        <v>0</v>
      </c>
      <c r="AH349">
        <f ca="1"/>
        <v>0</v>
      </c>
      <c r="AI349">
        <f ca="1"/>
        <v>0</v>
      </c>
      <c r="AJ349">
        <f ca="1"/>
        <v>0</v>
      </c>
      <c r="AK349">
        <f ca="1"/>
        <v>0</v>
      </c>
      <c r="AL349">
        <f ca="1"/>
        <v>0</v>
      </c>
      <c r="AM349">
        <f ca="1"/>
        <v>0</v>
      </c>
      <c r="AN349">
        <f ca="1"/>
        <v>0</v>
      </c>
      <c r="AO349">
        <f ca="1"/>
        <v>0</v>
      </c>
      <c r="AP349">
        <f ca="1"/>
        <v>0</v>
      </c>
      <c r="AQ349">
        <f ca="1"/>
        <v>0</v>
      </c>
      <c r="AR349">
        <f ca="1"/>
        <v>0</v>
      </c>
      <c r="AS349">
        <f ca="1"/>
        <v>0</v>
      </c>
      <c r="AT349">
        <f ca="1"/>
        <v>0</v>
      </c>
      <c r="AU349">
        <f ca="1"/>
        <v>0</v>
      </c>
      <c r="AV349">
        <f ca="1"/>
        <v>0</v>
      </c>
      <c r="AW349">
        <f ca="1"/>
        <v>0</v>
      </c>
      <c r="AX349">
        <f ca="1"/>
        <v>0</v>
      </c>
      <c r="AY349">
        <f ca="1"/>
        <v>0</v>
      </c>
      <c r="AZ349">
        <f ca="1"/>
        <v>0</v>
      </c>
      <c r="BA349">
        <f ca="1"/>
        <v>0</v>
      </c>
      <c r="BB349">
        <f ca="1"/>
        <v>0</v>
      </c>
      <c r="BC349">
        <f ca="1"/>
        <v>0</v>
      </c>
      <c r="BD349">
        <f ca="1"/>
        <v>0</v>
      </c>
      <c r="BE349">
        <f ca="1"/>
        <v>0</v>
      </c>
      <c r="BF349">
        <f ca="1"/>
        <v>0</v>
      </c>
      <c r="BG349">
        <f ca="1"/>
        <v>0</v>
      </c>
      <c r="BH349">
        <f ca="1"/>
        <v>0</v>
      </c>
      <c r="BI349">
        <f ca="1"/>
        <v>0</v>
      </c>
      <c r="BJ349">
        <f ca="1"/>
        <v>0</v>
      </c>
      <c r="BK349">
        <f ca="1"/>
        <v>0</v>
      </c>
      <c r="BL349">
        <f ca="1"/>
        <v>0</v>
      </c>
      <c r="BM349">
        <f ca="1"/>
        <v>0</v>
      </c>
      <c r="BN349">
        <f ca="1"/>
        <v>0</v>
      </c>
      <c r="BO349">
        <f ca="1"/>
        <v>0</v>
      </c>
      <c r="BP349">
        <f ca="1"/>
        <v>0</v>
      </c>
      <c r="BQ349">
        <f ca="1"/>
        <v>0</v>
      </c>
      <c r="BR349">
        <f ca="1"/>
        <v>0</v>
      </c>
      <c r="BS349">
        <f ca="1"/>
        <v>0</v>
      </c>
      <c r="BT349">
        <f ca="1"/>
        <v>0</v>
      </c>
      <c r="BU349">
        <f ca="1"/>
        <v>0</v>
      </c>
      <c r="BV349">
        <f ca="1"/>
        <v>0</v>
      </c>
      <c r="BW349">
        <f ca="1"/>
        <v>0</v>
      </c>
      <c r="BX349">
        <f ca="1"/>
        <v>0</v>
      </c>
      <c r="BY349">
        <f ca="1"/>
        <v>0</v>
      </c>
      <c r="BZ349">
        <f ca="1"/>
        <v>0</v>
      </c>
      <c r="CA349">
        <f ca="1"/>
        <v>0</v>
      </c>
      <c r="CB349">
        <f ca="1"/>
        <v>0</v>
      </c>
      <c r="CC349">
        <f ca="1"/>
        <v>0</v>
      </c>
      <c r="CD349">
        <f ca="1"/>
        <v>0</v>
      </c>
      <c r="CE349">
        <f ca="1"/>
        <v>0</v>
      </c>
      <c r="CF349">
        <f ca="1"/>
        <v>0</v>
      </c>
      <c r="CG349">
        <f ca="1"/>
        <v>0</v>
      </c>
      <c r="CH349">
        <f ca="1"/>
        <v>0</v>
      </c>
      <c r="CI349">
        <f ca="1"/>
        <v>0</v>
      </c>
      <c r="CJ349">
        <f ca="1"/>
        <v>0</v>
      </c>
    </row>
    <row r="350" spans="24:88" x14ac:dyDescent="0.25">
      <c r="X350" t="str">
        <f>IndexTable!$C$34</f>
        <v>Protection</v>
      </c>
      <c r="Y350" cm="1">
        <f t="array" aca="1" ref="Y350:CJ350" ca="1">TRANSPOSE($DR$102:$DR$165)</f>
        <v>25</v>
      </c>
      <c r="Z350">
        <f ca="1"/>
        <v>50</v>
      </c>
      <c r="AA350">
        <f ca="1"/>
        <v>100</v>
      </c>
      <c r="AB350">
        <f ca="1"/>
        <v>0</v>
      </c>
      <c r="AC350">
        <f ca="1"/>
        <v>0</v>
      </c>
      <c r="AD350">
        <f ca="1"/>
        <v>0</v>
      </c>
      <c r="AE350">
        <f ca="1"/>
        <v>0</v>
      </c>
      <c r="AF350">
        <f ca="1"/>
        <v>0</v>
      </c>
      <c r="AG350">
        <f ca="1"/>
        <v>0</v>
      </c>
      <c r="AH350">
        <f ca="1"/>
        <v>0</v>
      </c>
      <c r="AI350">
        <f ca="1"/>
        <v>0</v>
      </c>
      <c r="AJ350">
        <f ca="1"/>
        <v>0</v>
      </c>
      <c r="AK350">
        <f ca="1"/>
        <v>0</v>
      </c>
      <c r="AL350">
        <f ca="1"/>
        <v>0</v>
      </c>
      <c r="AM350">
        <f ca="1"/>
        <v>0</v>
      </c>
      <c r="AN350">
        <f ca="1"/>
        <v>0</v>
      </c>
      <c r="AO350">
        <f ca="1"/>
        <v>0</v>
      </c>
      <c r="AP350">
        <f ca="1"/>
        <v>0</v>
      </c>
      <c r="AQ350">
        <f ca="1"/>
        <v>0</v>
      </c>
      <c r="AR350">
        <f ca="1"/>
        <v>0</v>
      </c>
      <c r="AS350">
        <f ca="1"/>
        <v>0</v>
      </c>
      <c r="AT350">
        <f ca="1"/>
        <v>0</v>
      </c>
      <c r="AU350">
        <f ca="1"/>
        <v>0</v>
      </c>
      <c r="AV350">
        <f ca="1"/>
        <v>0</v>
      </c>
      <c r="AW350">
        <f ca="1"/>
        <v>0</v>
      </c>
      <c r="AX350">
        <f ca="1"/>
        <v>0</v>
      </c>
      <c r="AY350">
        <f ca="1"/>
        <v>0</v>
      </c>
      <c r="AZ350">
        <f ca="1"/>
        <v>0</v>
      </c>
      <c r="BA350">
        <f ca="1"/>
        <v>0</v>
      </c>
      <c r="BB350">
        <f ca="1"/>
        <v>0</v>
      </c>
      <c r="BC350">
        <f ca="1"/>
        <v>0</v>
      </c>
      <c r="BD350">
        <f ca="1"/>
        <v>0</v>
      </c>
      <c r="BE350">
        <f ca="1"/>
        <v>0</v>
      </c>
      <c r="BF350">
        <f ca="1"/>
        <v>0</v>
      </c>
      <c r="BG350">
        <f ca="1"/>
        <v>0</v>
      </c>
      <c r="BH350">
        <f ca="1"/>
        <v>0</v>
      </c>
      <c r="BI350">
        <f ca="1"/>
        <v>0</v>
      </c>
      <c r="BJ350">
        <f ca="1"/>
        <v>0</v>
      </c>
      <c r="BK350">
        <f ca="1"/>
        <v>0</v>
      </c>
      <c r="BL350">
        <f ca="1"/>
        <v>0</v>
      </c>
      <c r="BM350">
        <f ca="1"/>
        <v>0</v>
      </c>
      <c r="BN350">
        <f ca="1"/>
        <v>0</v>
      </c>
      <c r="BO350">
        <f ca="1"/>
        <v>0</v>
      </c>
      <c r="BP350">
        <f ca="1"/>
        <v>0</v>
      </c>
      <c r="BQ350">
        <f ca="1"/>
        <v>0</v>
      </c>
      <c r="BR350">
        <f ca="1"/>
        <v>0</v>
      </c>
      <c r="BS350">
        <f ca="1"/>
        <v>0</v>
      </c>
      <c r="BT350">
        <f ca="1"/>
        <v>0</v>
      </c>
      <c r="BU350">
        <f ca="1"/>
        <v>0</v>
      </c>
      <c r="BV350">
        <f ca="1"/>
        <v>0</v>
      </c>
      <c r="BW350">
        <f ca="1"/>
        <v>0</v>
      </c>
      <c r="BX350">
        <f ca="1"/>
        <v>0</v>
      </c>
      <c r="BY350">
        <f ca="1"/>
        <v>0</v>
      </c>
      <c r="BZ350">
        <f ca="1"/>
        <v>0</v>
      </c>
      <c r="CA350">
        <f ca="1"/>
        <v>0</v>
      </c>
      <c r="CB350">
        <f ca="1"/>
        <v>0</v>
      </c>
      <c r="CC350">
        <f ca="1"/>
        <v>0</v>
      </c>
      <c r="CD350">
        <f ca="1"/>
        <v>0</v>
      </c>
      <c r="CE350">
        <f ca="1"/>
        <v>0</v>
      </c>
      <c r="CF350">
        <f ca="1"/>
        <v>0</v>
      </c>
      <c r="CG350">
        <f ca="1"/>
        <v>0</v>
      </c>
      <c r="CH350">
        <f ca="1"/>
        <v>0</v>
      </c>
      <c r="CI350">
        <f ca="1"/>
        <v>0</v>
      </c>
      <c r="CJ350">
        <f ca="1"/>
        <v>0</v>
      </c>
    </row>
    <row r="351" spans="24:88" x14ac:dyDescent="0.25">
      <c r="X351" t="str">
        <f>IndexTable!$C$35</f>
        <v>Recovery</v>
      </c>
      <c r="Y351" cm="1">
        <f t="array" aca="1" ref="Y351:CJ351" ca="1">TRANSPOSE($DU$102:$DU$165)</f>
        <v>0</v>
      </c>
      <c r="Z351">
        <f ca="1"/>
        <v>0</v>
      </c>
      <c r="AA351">
        <f ca="1"/>
        <v>25</v>
      </c>
      <c r="AB351">
        <f ca="1"/>
        <v>75</v>
      </c>
      <c r="AC351">
        <f ca="1"/>
        <v>75</v>
      </c>
      <c r="AD351">
        <f ca="1"/>
        <v>100</v>
      </c>
      <c r="AE351">
        <f ca="1"/>
        <v>100</v>
      </c>
      <c r="AF351">
        <f ca="1"/>
        <v>100</v>
      </c>
      <c r="AG351">
        <f ca="1"/>
        <v>100</v>
      </c>
      <c r="AH351">
        <f ca="1"/>
        <v>0</v>
      </c>
      <c r="AI351">
        <f ca="1"/>
        <v>0</v>
      </c>
      <c r="AJ351">
        <f ca="1"/>
        <v>0</v>
      </c>
      <c r="AK351">
        <f ca="1"/>
        <v>0</v>
      </c>
      <c r="AL351">
        <f ca="1"/>
        <v>0</v>
      </c>
      <c r="AM351">
        <f ca="1"/>
        <v>0</v>
      </c>
      <c r="AN351">
        <f ca="1"/>
        <v>0</v>
      </c>
      <c r="AO351">
        <f ca="1"/>
        <v>0</v>
      </c>
      <c r="AP351">
        <f ca="1"/>
        <v>0</v>
      </c>
      <c r="AQ351">
        <f ca="1"/>
        <v>0</v>
      </c>
      <c r="AR351">
        <f ca="1"/>
        <v>0</v>
      </c>
      <c r="AS351">
        <f ca="1"/>
        <v>0</v>
      </c>
      <c r="AT351">
        <f ca="1"/>
        <v>0</v>
      </c>
      <c r="AU351">
        <f ca="1"/>
        <v>0</v>
      </c>
      <c r="AV351">
        <f ca="1"/>
        <v>0</v>
      </c>
      <c r="AW351">
        <f ca="1"/>
        <v>0</v>
      </c>
      <c r="AX351">
        <f ca="1"/>
        <v>0</v>
      </c>
      <c r="AY351">
        <f ca="1"/>
        <v>0</v>
      </c>
      <c r="AZ351">
        <f ca="1"/>
        <v>0</v>
      </c>
      <c r="BA351">
        <f ca="1"/>
        <v>0</v>
      </c>
      <c r="BB351">
        <f ca="1"/>
        <v>0</v>
      </c>
      <c r="BC351">
        <f ca="1"/>
        <v>0</v>
      </c>
      <c r="BD351">
        <f ca="1"/>
        <v>0</v>
      </c>
      <c r="BE351">
        <f ca="1"/>
        <v>0</v>
      </c>
      <c r="BF351">
        <f ca="1"/>
        <v>0</v>
      </c>
      <c r="BG351">
        <f ca="1"/>
        <v>0</v>
      </c>
      <c r="BH351">
        <f ca="1"/>
        <v>0</v>
      </c>
      <c r="BI351">
        <f ca="1"/>
        <v>0</v>
      </c>
      <c r="BJ351">
        <f ca="1"/>
        <v>0</v>
      </c>
      <c r="BK351">
        <f ca="1"/>
        <v>0</v>
      </c>
      <c r="BL351">
        <f ca="1"/>
        <v>0</v>
      </c>
      <c r="BM351">
        <f ca="1"/>
        <v>0</v>
      </c>
      <c r="BN351">
        <f ca="1"/>
        <v>0</v>
      </c>
      <c r="BO351">
        <f ca="1"/>
        <v>0</v>
      </c>
      <c r="BP351">
        <f ca="1"/>
        <v>0</v>
      </c>
      <c r="BQ351">
        <f ca="1"/>
        <v>0</v>
      </c>
      <c r="BR351">
        <f ca="1"/>
        <v>0</v>
      </c>
      <c r="BS351">
        <f ca="1"/>
        <v>0</v>
      </c>
      <c r="BT351">
        <f ca="1"/>
        <v>0</v>
      </c>
      <c r="BU351">
        <f ca="1"/>
        <v>0</v>
      </c>
      <c r="BV351">
        <f ca="1"/>
        <v>0</v>
      </c>
      <c r="BW351">
        <f ca="1"/>
        <v>0</v>
      </c>
      <c r="BX351">
        <f ca="1"/>
        <v>0</v>
      </c>
      <c r="BY351">
        <f ca="1"/>
        <v>0</v>
      </c>
      <c r="BZ351">
        <f ca="1"/>
        <v>0</v>
      </c>
      <c r="CA351">
        <f ca="1"/>
        <v>0</v>
      </c>
      <c r="CB351">
        <f ca="1"/>
        <v>0</v>
      </c>
      <c r="CC351">
        <f ca="1"/>
        <v>0</v>
      </c>
      <c r="CD351">
        <f ca="1"/>
        <v>0</v>
      </c>
      <c r="CE351">
        <f ca="1"/>
        <v>0</v>
      </c>
      <c r="CF351">
        <f ca="1"/>
        <v>0</v>
      </c>
      <c r="CG351">
        <f ca="1"/>
        <v>0</v>
      </c>
      <c r="CH351">
        <f ca="1"/>
        <v>0</v>
      </c>
      <c r="CI351">
        <f ca="1"/>
        <v>0</v>
      </c>
      <c r="CJ351">
        <f ca="1"/>
        <v>0</v>
      </c>
    </row>
    <row r="352" spans="24:88" x14ac:dyDescent="0.25">
      <c r="X352" t="str">
        <f>IndexTable!$C$36</f>
        <v>Resistance</v>
      </c>
      <c r="Y352" cm="1">
        <f t="array" aca="1" ref="Y352:CJ352" ca="1">TRANSPOSE($DX$102:$DX$165)</f>
        <v>100</v>
      </c>
      <c r="Z352">
        <f ca="1"/>
        <v>100</v>
      </c>
      <c r="AA352">
        <f ca="1"/>
        <v>100</v>
      </c>
      <c r="AB352">
        <f ca="1"/>
        <v>100</v>
      </c>
      <c r="AC352">
        <f ca="1"/>
        <v>100</v>
      </c>
      <c r="AD352">
        <f ca="1"/>
        <v>0</v>
      </c>
      <c r="AE352">
        <f ca="1"/>
        <v>0</v>
      </c>
      <c r="AF352">
        <f ca="1"/>
        <v>0</v>
      </c>
      <c r="AG352">
        <f ca="1"/>
        <v>0</v>
      </c>
      <c r="AH352">
        <f ca="1"/>
        <v>0</v>
      </c>
      <c r="AI352">
        <f ca="1"/>
        <v>0</v>
      </c>
      <c r="AJ352">
        <f ca="1"/>
        <v>0</v>
      </c>
      <c r="AK352">
        <f ca="1"/>
        <v>0</v>
      </c>
      <c r="AL352">
        <f ca="1"/>
        <v>0</v>
      </c>
      <c r="AM352">
        <f ca="1"/>
        <v>0</v>
      </c>
      <c r="AN352">
        <f ca="1"/>
        <v>0</v>
      </c>
      <c r="AO352">
        <f ca="1"/>
        <v>0</v>
      </c>
      <c r="AP352">
        <f ca="1"/>
        <v>0</v>
      </c>
      <c r="AQ352">
        <f ca="1"/>
        <v>0</v>
      </c>
      <c r="AR352">
        <f ca="1"/>
        <v>0</v>
      </c>
      <c r="AS352">
        <f ca="1"/>
        <v>0</v>
      </c>
      <c r="AT352">
        <f ca="1"/>
        <v>0</v>
      </c>
      <c r="AU352">
        <f ca="1"/>
        <v>0</v>
      </c>
      <c r="AV352">
        <f ca="1"/>
        <v>0</v>
      </c>
      <c r="AW352">
        <f ca="1"/>
        <v>0</v>
      </c>
      <c r="AX352">
        <f ca="1"/>
        <v>0</v>
      </c>
      <c r="AY352">
        <f ca="1"/>
        <v>0</v>
      </c>
      <c r="AZ352">
        <f ca="1"/>
        <v>0</v>
      </c>
      <c r="BA352">
        <f ca="1"/>
        <v>0</v>
      </c>
      <c r="BB352">
        <f ca="1"/>
        <v>0</v>
      </c>
      <c r="BC352">
        <f ca="1"/>
        <v>0</v>
      </c>
      <c r="BD352">
        <f ca="1"/>
        <v>0</v>
      </c>
      <c r="BE352">
        <f ca="1"/>
        <v>0</v>
      </c>
      <c r="BF352">
        <f ca="1"/>
        <v>0</v>
      </c>
      <c r="BG352">
        <f ca="1"/>
        <v>0</v>
      </c>
      <c r="BH352">
        <f ca="1"/>
        <v>0</v>
      </c>
      <c r="BI352">
        <f ca="1"/>
        <v>0</v>
      </c>
      <c r="BJ352">
        <f ca="1"/>
        <v>0</v>
      </c>
      <c r="BK352">
        <f ca="1"/>
        <v>0</v>
      </c>
      <c r="BL352">
        <f ca="1"/>
        <v>0</v>
      </c>
      <c r="BM352">
        <f ca="1"/>
        <v>0</v>
      </c>
      <c r="BN352">
        <f ca="1"/>
        <v>0</v>
      </c>
      <c r="BO352">
        <f ca="1"/>
        <v>0</v>
      </c>
      <c r="BP352">
        <f ca="1"/>
        <v>0</v>
      </c>
      <c r="BQ352">
        <f ca="1"/>
        <v>0</v>
      </c>
      <c r="BR352">
        <f ca="1"/>
        <v>0</v>
      </c>
      <c r="BS352">
        <f ca="1"/>
        <v>0</v>
      </c>
      <c r="BT352">
        <f ca="1"/>
        <v>0</v>
      </c>
      <c r="BU352">
        <f ca="1"/>
        <v>0</v>
      </c>
      <c r="BV352">
        <f ca="1"/>
        <v>0</v>
      </c>
      <c r="BW352">
        <f ca="1"/>
        <v>0</v>
      </c>
      <c r="BX352">
        <f ca="1"/>
        <v>0</v>
      </c>
      <c r="BY352">
        <f ca="1"/>
        <v>0</v>
      </c>
      <c r="BZ352">
        <f ca="1"/>
        <v>0</v>
      </c>
      <c r="CA352">
        <f ca="1"/>
        <v>0</v>
      </c>
      <c r="CB352">
        <f ca="1"/>
        <v>0</v>
      </c>
      <c r="CC352">
        <f ca="1"/>
        <v>0</v>
      </c>
      <c r="CD352">
        <f ca="1"/>
        <v>0</v>
      </c>
      <c r="CE352">
        <f ca="1"/>
        <v>0</v>
      </c>
      <c r="CF352">
        <f ca="1"/>
        <v>0</v>
      </c>
      <c r="CG352">
        <f ca="1"/>
        <v>0</v>
      </c>
      <c r="CH352">
        <f ca="1"/>
        <v>0</v>
      </c>
      <c r="CI352">
        <f ca="1"/>
        <v>0</v>
      </c>
      <c r="CJ352">
        <f ca="1"/>
        <v>0</v>
      </c>
    </row>
    <row r="353" spans="24:88" x14ac:dyDescent="0.25">
      <c r="X353" t="str">
        <f>IndexTable!$C$37</f>
        <v>Rune</v>
      </c>
      <c r="Y353" cm="1">
        <f t="array" aca="1" ref="Y353:CJ353" ca="1">TRANSPOSE($EA$102:$EA$165)</f>
        <v>0</v>
      </c>
      <c r="Z353">
        <f ca="1"/>
        <v>25</v>
      </c>
      <c r="AA353">
        <f ca="1"/>
        <v>50</v>
      </c>
      <c r="AB353">
        <f ca="1"/>
        <v>50</v>
      </c>
      <c r="AC353">
        <f ca="1"/>
        <v>100</v>
      </c>
      <c r="AD353">
        <f ca="1"/>
        <v>100</v>
      </c>
      <c r="AE353">
        <f ca="1"/>
        <v>100</v>
      </c>
      <c r="AF353">
        <f ca="1"/>
        <v>100</v>
      </c>
      <c r="AG353">
        <f ca="1"/>
        <v>0</v>
      </c>
      <c r="AH353">
        <f ca="1"/>
        <v>0</v>
      </c>
      <c r="AI353">
        <f ca="1"/>
        <v>0</v>
      </c>
      <c r="AJ353">
        <f ca="1"/>
        <v>0</v>
      </c>
      <c r="AK353">
        <f ca="1"/>
        <v>0</v>
      </c>
      <c r="AL353">
        <f ca="1"/>
        <v>0</v>
      </c>
      <c r="AM353">
        <f ca="1"/>
        <v>0</v>
      </c>
      <c r="AN353">
        <f ca="1"/>
        <v>0</v>
      </c>
      <c r="AO353">
        <f ca="1"/>
        <v>0</v>
      </c>
      <c r="AP353">
        <f ca="1"/>
        <v>0</v>
      </c>
      <c r="AQ353">
        <f ca="1"/>
        <v>0</v>
      </c>
      <c r="AR353">
        <f ca="1"/>
        <v>0</v>
      </c>
      <c r="AS353">
        <f ca="1"/>
        <v>0</v>
      </c>
      <c r="AT353">
        <f ca="1"/>
        <v>0</v>
      </c>
      <c r="AU353">
        <f ca="1"/>
        <v>0</v>
      </c>
      <c r="AV353">
        <f ca="1"/>
        <v>0</v>
      </c>
      <c r="AW353">
        <f ca="1"/>
        <v>0</v>
      </c>
      <c r="AX353">
        <f ca="1"/>
        <v>0</v>
      </c>
      <c r="AY353">
        <f ca="1"/>
        <v>0</v>
      </c>
      <c r="AZ353">
        <f ca="1"/>
        <v>0</v>
      </c>
      <c r="BA353">
        <f ca="1"/>
        <v>0</v>
      </c>
      <c r="BB353">
        <f ca="1"/>
        <v>0</v>
      </c>
      <c r="BC353">
        <f ca="1"/>
        <v>0</v>
      </c>
      <c r="BD353">
        <f ca="1"/>
        <v>0</v>
      </c>
      <c r="BE353">
        <f ca="1"/>
        <v>0</v>
      </c>
      <c r="BF353">
        <f ca="1"/>
        <v>0</v>
      </c>
      <c r="BG353">
        <f ca="1"/>
        <v>0</v>
      </c>
      <c r="BH353">
        <f ca="1"/>
        <v>0</v>
      </c>
      <c r="BI353">
        <f ca="1"/>
        <v>0</v>
      </c>
      <c r="BJ353">
        <f ca="1"/>
        <v>0</v>
      </c>
      <c r="BK353">
        <f ca="1"/>
        <v>0</v>
      </c>
      <c r="BL353">
        <f ca="1"/>
        <v>0</v>
      </c>
      <c r="BM353">
        <f ca="1"/>
        <v>0</v>
      </c>
      <c r="BN353">
        <f ca="1"/>
        <v>0</v>
      </c>
      <c r="BO353">
        <f ca="1"/>
        <v>0</v>
      </c>
      <c r="BP353">
        <f ca="1"/>
        <v>0</v>
      </c>
      <c r="BQ353">
        <f ca="1"/>
        <v>0</v>
      </c>
      <c r="BR353">
        <f ca="1"/>
        <v>0</v>
      </c>
      <c r="BS353">
        <f ca="1"/>
        <v>0</v>
      </c>
      <c r="BT353">
        <f ca="1"/>
        <v>0</v>
      </c>
      <c r="BU353">
        <f ca="1"/>
        <v>0</v>
      </c>
      <c r="BV353">
        <f ca="1"/>
        <v>0</v>
      </c>
      <c r="BW353">
        <f ca="1"/>
        <v>0</v>
      </c>
      <c r="BX353">
        <f ca="1"/>
        <v>0</v>
      </c>
      <c r="BY353">
        <f ca="1"/>
        <v>0</v>
      </c>
      <c r="BZ353">
        <f ca="1"/>
        <v>0</v>
      </c>
      <c r="CA353">
        <f ca="1"/>
        <v>0</v>
      </c>
      <c r="CB353">
        <f ca="1"/>
        <v>0</v>
      </c>
      <c r="CC353">
        <f ca="1"/>
        <v>0</v>
      </c>
      <c r="CD353">
        <f ca="1"/>
        <v>0</v>
      </c>
      <c r="CE353">
        <f ca="1"/>
        <v>0</v>
      </c>
      <c r="CF353">
        <f ca="1"/>
        <v>0</v>
      </c>
      <c r="CG353">
        <f ca="1"/>
        <v>0</v>
      </c>
      <c r="CH353">
        <f ca="1"/>
        <v>0</v>
      </c>
      <c r="CI353">
        <f ca="1"/>
        <v>0</v>
      </c>
      <c r="CJ353">
        <f ca="1"/>
        <v>0</v>
      </c>
    </row>
    <row r="354" spans="24:88" x14ac:dyDescent="0.25">
      <c r="X354" t="str">
        <f>IndexTable!$C$38</f>
        <v>Shadow</v>
      </c>
      <c r="Y354" cm="1">
        <f t="array" ref="Y354:CJ354">TRANSPOSE($ED$102:$ED$165)</f>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row>
    <row r="355" spans="24:88" x14ac:dyDescent="0.25">
      <c r="X355" t="str">
        <f>IndexTable!$C$39</f>
        <v>Shock</v>
      </c>
      <c r="Y355" cm="1">
        <f t="array" aca="1" ref="Y355:CJ355" ca="1">TRANSPOSE($EG$102:$EG$165)</f>
        <v>0</v>
      </c>
      <c r="Z355">
        <f ca="1"/>
        <v>25</v>
      </c>
      <c r="AA355">
        <f ca="1"/>
        <v>50</v>
      </c>
      <c r="AB355">
        <f ca="1"/>
        <v>50</v>
      </c>
      <c r="AC355">
        <f ca="1"/>
        <v>50</v>
      </c>
      <c r="AD355">
        <f ca="1"/>
        <v>75</v>
      </c>
      <c r="AE355">
        <f ca="1"/>
        <v>75</v>
      </c>
      <c r="AF355">
        <f ca="1"/>
        <v>100</v>
      </c>
      <c r="AG355">
        <f ca="1"/>
        <v>100</v>
      </c>
      <c r="AH355">
        <f ca="1"/>
        <v>100</v>
      </c>
      <c r="AI355">
        <f ca="1"/>
        <v>100</v>
      </c>
      <c r="AJ355">
        <f ca="1"/>
        <v>100</v>
      </c>
      <c r="AK355">
        <f ca="1"/>
        <v>0</v>
      </c>
      <c r="AL355">
        <f ca="1"/>
        <v>0</v>
      </c>
      <c r="AM355">
        <f ca="1"/>
        <v>0</v>
      </c>
      <c r="AN355">
        <f ca="1"/>
        <v>0</v>
      </c>
      <c r="AO355">
        <f ca="1"/>
        <v>0</v>
      </c>
      <c r="AP355">
        <f ca="1"/>
        <v>0</v>
      </c>
      <c r="AQ355">
        <f ca="1"/>
        <v>0</v>
      </c>
      <c r="AR355">
        <f ca="1"/>
        <v>0</v>
      </c>
      <c r="AS355">
        <f ca="1"/>
        <v>0</v>
      </c>
      <c r="AT355">
        <f ca="1"/>
        <v>0</v>
      </c>
      <c r="AU355">
        <f ca="1"/>
        <v>0</v>
      </c>
      <c r="AV355">
        <f ca="1"/>
        <v>0</v>
      </c>
      <c r="AW355">
        <f ca="1"/>
        <v>0</v>
      </c>
      <c r="AX355">
        <f ca="1"/>
        <v>0</v>
      </c>
      <c r="AY355">
        <f ca="1"/>
        <v>0</v>
      </c>
      <c r="AZ355">
        <f ca="1"/>
        <v>0</v>
      </c>
      <c r="BA355">
        <f ca="1"/>
        <v>0</v>
      </c>
      <c r="BB355">
        <f ca="1"/>
        <v>0</v>
      </c>
      <c r="BC355">
        <f ca="1"/>
        <v>0</v>
      </c>
      <c r="BD355">
        <f ca="1"/>
        <v>0</v>
      </c>
      <c r="BE355">
        <f ca="1"/>
        <v>0</v>
      </c>
      <c r="BF355">
        <f ca="1"/>
        <v>0</v>
      </c>
      <c r="BG355">
        <f ca="1"/>
        <v>0</v>
      </c>
      <c r="BH355">
        <f ca="1"/>
        <v>0</v>
      </c>
      <c r="BI355">
        <f ca="1"/>
        <v>0</v>
      </c>
      <c r="BJ355">
        <f ca="1"/>
        <v>0</v>
      </c>
      <c r="BK355">
        <f ca="1"/>
        <v>0</v>
      </c>
      <c r="BL355">
        <f ca="1"/>
        <v>0</v>
      </c>
      <c r="BM355">
        <f ca="1"/>
        <v>0</v>
      </c>
      <c r="BN355">
        <f ca="1"/>
        <v>0</v>
      </c>
      <c r="BO355">
        <f ca="1"/>
        <v>0</v>
      </c>
      <c r="BP355">
        <f ca="1"/>
        <v>0</v>
      </c>
      <c r="BQ355">
        <f ca="1"/>
        <v>0</v>
      </c>
      <c r="BR355">
        <f ca="1"/>
        <v>0</v>
      </c>
      <c r="BS355">
        <f ca="1"/>
        <v>0</v>
      </c>
      <c r="BT355">
        <f ca="1"/>
        <v>0</v>
      </c>
      <c r="BU355">
        <f ca="1"/>
        <v>0</v>
      </c>
      <c r="BV355">
        <f ca="1"/>
        <v>0</v>
      </c>
      <c r="BW355">
        <f ca="1"/>
        <v>0</v>
      </c>
      <c r="BX355">
        <f ca="1"/>
        <v>0</v>
      </c>
      <c r="BY355">
        <f ca="1"/>
        <v>0</v>
      </c>
      <c r="BZ355">
        <f ca="1"/>
        <v>0</v>
      </c>
      <c r="CA355">
        <f ca="1"/>
        <v>0</v>
      </c>
      <c r="CB355">
        <f ca="1"/>
        <v>0</v>
      </c>
      <c r="CC355">
        <f ca="1"/>
        <v>0</v>
      </c>
      <c r="CD355">
        <f ca="1"/>
        <v>0</v>
      </c>
      <c r="CE355">
        <f ca="1"/>
        <v>0</v>
      </c>
      <c r="CF355">
        <f ca="1"/>
        <v>0</v>
      </c>
      <c r="CG355">
        <f ca="1"/>
        <v>0</v>
      </c>
      <c r="CH355">
        <f ca="1"/>
        <v>0</v>
      </c>
      <c r="CI355">
        <f ca="1"/>
        <v>0</v>
      </c>
      <c r="CJ355">
        <f ca="1"/>
        <v>0</v>
      </c>
    </row>
    <row r="356" spans="24:88" x14ac:dyDescent="0.25">
      <c r="X356" t="str">
        <f>IndexTable!$C$40</f>
        <v>Skill</v>
      </c>
      <c r="Y356" cm="1">
        <f t="array" aca="1" ref="Y356:CJ356" ca="1">TRANSPOSE($EJ$102:$EJ$165)</f>
        <v>50</v>
      </c>
      <c r="Z356">
        <f ca="1"/>
        <v>100</v>
      </c>
      <c r="AA356">
        <f ca="1"/>
        <v>0</v>
      </c>
      <c r="AB356">
        <f ca="1"/>
        <v>0</v>
      </c>
      <c r="AC356">
        <f ca="1"/>
        <v>0</v>
      </c>
      <c r="AD356">
        <f ca="1"/>
        <v>0</v>
      </c>
      <c r="AE356">
        <f ca="1"/>
        <v>0</v>
      </c>
      <c r="AF356">
        <f ca="1"/>
        <v>0</v>
      </c>
      <c r="AG356">
        <f ca="1"/>
        <v>0</v>
      </c>
      <c r="AH356">
        <f ca="1"/>
        <v>0</v>
      </c>
      <c r="AI356">
        <f ca="1"/>
        <v>0</v>
      </c>
      <c r="AJ356">
        <f ca="1"/>
        <v>0</v>
      </c>
      <c r="AK356">
        <f ca="1"/>
        <v>0</v>
      </c>
      <c r="AL356">
        <f ca="1"/>
        <v>0</v>
      </c>
      <c r="AM356">
        <f ca="1"/>
        <v>0</v>
      </c>
      <c r="AN356">
        <f ca="1"/>
        <v>0</v>
      </c>
      <c r="AO356">
        <f ca="1"/>
        <v>0</v>
      </c>
      <c r="AP356">
        <f ca="1"/>
        <v>0</v>
      </c>
      <c r="AQ356">
        <f ca="1"/>
        <v>0</v>
      </c>
      <c r="AR356">
        <f ca="1"/>
        <v>0</v>
      </c>
      <c r="AS356">
        <f ca="1"/>
        <v>0</v>
      </c>
      <c r="AT356">
        <f ca="1"/>
        <v>0</v>
      </c>
      <c r="AU356">
        <f ca="1"/>
        <v>0</v>
      </c>
      <c r="AV356">
        <f ca="1"/>
        <v>0</v>
      </c>
      <c r="AW356">
        <f ca="1"/>
        <v>0</v>
      </c>
      <c r="AX356">
        <f ca="1"/>
        <v>0</v>
      </c>
      <c r="AY356">
        <f ca="1"/>
        <v>0</v>
      </c>
      <c r="AZ356">
        <f ca="1"/>
        <v>0</v>
      </c>
      <c r="BA356">
        <f ca="1"/>
        <v>0</v>
      </c>
      <c r="BB356">
        <f ca="1"/>
        <v>0</v>
      </c>
      <c r="BC356">
        <f ca="1"/>
        <v>0</v>
      </c>
      <c r="BD356">
        <f ca="1"/>
        <v>0</v>
      </c>
      <c r="BE356">
        <f ca="1"/>
        <v>0</v>
      </c>
      <c r="BF356">
        <f ca="1"/>
        <v>0</v>
      </c>
      <c r="BG356">
        <f ca="1"/>
        <v>0</v>
      </c>
      <c r="BH356">
        <f ca="1"/>
        <v>0</v>
      </c>
      <c r="BI356">
        <f ca="1"/>
        <v>0</v>
      </c>
      <c r="BJ356">
        <f ca="1"/>
        <v>0</v>
      </c>
      <c r="BK356">
        <f ca="1"/>
        <v>0</v>
      </c>
      <c r="BL356">
        <f ca="1"/>
        <v>0</v>
      </c>
      <c r="BM356">
        <f ca="1"/>
        <v>0</v>
      </c>
      <c r="BN356">
        <f ca="1"/>
        <v>0</v>
      </c>
      <c r="BO356">
        <f ca="1"/>
        <v>0</v>
      </c>
      <c r="BP356">
        <f ca="1"/>
        <v>0</v>
      </c>
      <c r="BQ356">
        <f ca="1"/>
        <v>0</v>
      </c>
      <c r="BR356">
        <f ca="1"/>
        <v>0</v>
      </c>
      <c r="BS356">
        <f ca="1"/>
        <v>0</v>
      </c>
      <c r="BT356">
        <f ca="1"/>
        <v>0</v>
      </c>
      <c r="BU356">
        <f ca="1"/>
        <v>0</v>
      </c>
      <c r="BV356">
        <f ca="1"/>
        <v>0</v>
      </c>
      <c r="BW356">
        <f ca="1"/>
        <v>0</v>
      </c>
      <c r="BX356">
        <f ca="1"/>
        <v>0</v>
      </c>
      <c r="BY356">
        <f ca="1"/>
        <v>0</v>
      </c>
      <c r="BZ356">
        <f ca="1"/>
        <v>0</v>
      </c>
      <c r="CA356">
        <f ca="1"/>
        <v>0</v>
      </c>
      <c r="CB356">
        <f ca="1"/>
        <v>0</v>
      </c>
      <c r="CC356">
        <f ca="1"/>
        <v>0</v>
      </c>
      <c r="CD356">
        <f ca="1"/>
        <v>0</v>
      </c>
      <c r="CE356">
        <f ca="1"/>
        <v>0</v>
      </c>
      <c r="CF356">
        <f ca="1"/>
        <v>0</v>
      </c>
      <c r="CG356">
        <f ca="1"/>
        <v>0</v>
      </c>
      <c r="CH356">
        <f ca="1"/>
        <v>0</v>
      </c>
      <c r="CI356">
        <f ca="1"/>
        <v>0</v>
      </c>
      <c r="CJ356">
        <f ca="1"/>
        <v>0</v>
      </c>
    </row>
    <row r="357" spans="24:88" x14ac:dyDescent="0.25">
      <c r="X357" t="str">
        <f>IndexTable!$C$41</f>
        <v>Soul</v>
      </c>
      <c r="Y357" cm="1">
        <f t="array" aca="1" ref="Y357:CJ357" ca="1">TRANSPOSE($EM$102:$EM$165)</f>
        <v>0</v>
      </c>
      <c r="Z357">
        <f ca="1"/>
        <v>0</v>
      </c>
      <c r="AA357">
        <f ca="1"/>
        <v>25</v>
      </c>
      <c r="AB357">
        <f ca="1"/>
        <v>25</v>
      </c>
      <c r="AC357">
        <f ca="1"/>
        <v>50</v>
      </c>
      <c r="AD357">
        <f ca="1"/>
        <v>50</v>
      </c>
      <c r="AE357">
        <f ca="1"/>
        <v>75</v>
      </c>
      <c r="AF357">
        <f ca="1"/>
        <v>100</v>
      </c>
      <c r="AG357">
        <f ca="1"/>
        <v>100</v>
      </c>
      <c r="AH357">
        <f ca="1"/>
        <v>0</v>
      </c>
      <c r="AI357">
        <f ca="1"/>
        <v>0</v>
      </c>
      <c r="AJ357">
        <f ca="1"/>
        <v>0</v>
      </c>
      <c r="AK357">
        <f ca="1"/>
        <v>0</v>
      </c>
      <c r="AL357">
        <f ca="1"/>
        <v>0</v>
      </c>
      <c r="AM357">
        <f ca="1"/>
        <v>0</v>
      </c>
      <c r="AN357">
        <f ca="1"/>
        <v>0</v>
      </c>
      <c r="AO357">
        <f ca="1"/>
        <v>0</v>
      </c>
      <c r="AP357">
        <f ca="1"/>
        <v>0</v>
      </c>
      <c r="AQ357">
        <f ca="1"/>
        <v>0</v>
      </c>
      <c r="AR357">
        <f ca="1"/>
        <v>0</v>
      </c>
      <c r="AS357">
        <f ca="1"/>
        <v>0</v>
      </c>
      <c r="AT357">
        <f ca="1"/>
        <v>0</v>
      </c>
      <c r="AU357">
        <f ca="1"/>
        <v>0</v>
      </c>
      <c r="AV357">
        <f ca="1"/>
        <v>0</v>
      </c>
      <c r="AW357">
        <f ca="1"/>
        <v>0</v>
      </c>
      <c r="AX357">
        <f ca="1"/>
        <v>0</v>
      </c>
      <c r="AY357">
        <f ca="1"/>
        <v>0</v>
      </c>
      <c r="AZ357">
        <f ca="1"/>
        <v>0</v>
      </c>
      <c r="BA357">
        <f ca="1"/>
        <v>0</v>
      </c>
      <c r="BB357">
        <f ca="1"/>
        <v>0</v>
      </c>
      <c r="BC357">
        <f ca="1"/>
        <v>0</v>
      </c>
      <c r="BD357">
        <f ca="1"/>
        <v>0</v>
      </c>
      <c r="BE357">
        <f ca="1"/>
        <v>0</v>
      </c>
      <c r="BF357">
        <f ca="1"/>
        <v>0</v>
      </c>
      <c r="BG357">
        <f ca="1"/>
        <v>0</v>
      </c>
      <c r="BH357">
        <f ca="1"/>
        <v>0</v>
      </c>
      <c r="BI357">
        <f ca="1"/>
        <v>0</v>
      </c>
      <c r="BJ357">
        <f ca="1"/>
        <v>0</v>
      </c>
      <c r="BK357">
        <f ca="1"/>
        <v>0</v>
      </c>
      <c r="BL357">
        <f ca="1"/>
        <v>0</v>
      </c>
      <c r="BM357">
        <f ca="1"/>
        <v>0</v>
      </c>
      <c r="BN357">
        <f ca="1"/>
        <v>0</v>
      </c>
      <c r="BO357">
        <f ca="1"/>
        <v>0</v>
      </c>
      <c r="BP357">
        <f ca="1"/>
        <v>0</v>
      </c>
      <c r="BQ357">
        <f ca="1"/>
        <v>0</v>
      </c>
      <c r="BR357">
        <f ca="1"/>
        <v>0</v>
      </c>
      <c r="BS357">
        <f ca="1"/>
        <v>0</v>
      </c>
      <c r="BT357">
        <f ca="1"/>
        <v>0</v>
      </c>
      <c r="BU357">
        <f ca="1"/>
        <v>0</v>
      </c>
      <c r="BV357">
        <f ca="1"/>
        <v>0</v>
      </c>
      <c r="BW357">
        <f ca="1"/>
        <v>0</v>
      </c>
      <c r="BX357">
        <f ca="1"/>
        <v>0</v>
      </c>
      <c r="BY357">
        <f ca="1"/>
        <v>0</v>
      </c>
      <c r="BZ357">
        <f ca="1"/>
        <v>0</v>
      </c>
      <c r="CA357">
        <f ca="1"/>
        <v>0</v>
      </c>
      <c r="CB357">
        <f ca="1"/>
        <v>0</v>
      </c>
      <c r="CC357">
        <f ca="1"/>
        <v>0</v>
      </c>
      <c r="CD357">
        <f ca="1"/>
        <v>0</v>
      </c>
      <c r="CE357">
        <f ca="1"/>
        <v>0</v>
      </c>
      <c r="CF357">
        <f ca="1"/>
        <v>0</v>
      </c>
      <c r="CG357">
        <f ca="1"/>
        <v>0</v>
      </c>
      <c r="CH357">
        <f ca="1"/>
        <v>0</v>
      </c>
      <c r="CI357">
        <f ca="1"/>
        <v>0</v>
      </c>
      <c r="CJ357">
        <f ca="1"/>
        <v>0</v>
      </c>
    </row>
    <row r="358" spans="24:88" x14ac:dyDescent="0.25">
      <c r="X358" t="str">
        <f>IndexTable!$C$42</f>
        <v>Stamina</v>
      </c>
      <c r="Y358" cm="1">
        <f t="array" aca="1" ref="Y358:CJ358" ca="1">TRANSPOSE($EP$102:$EP$165)</f>
        <v>0</v>
      </c>
      <c r="Z358">
        <f ca="1"/>
        <v>0</v>
      </c>
      <c r="AA358">
        <f ca="1"/>
        <v>0</v>
      </c>
      <c r="AB358">
        <f ca="1"/>
        <v>0</v>
      </c>
      <c r="AC358">
        <f ca="1"/>
        <v>0</v>
      </c>
      <c r="AD358">
        <f ca="1"/>
        <v>0</v>
      </c>
      <c r="AE358">
        <f ca="1"/>
        <v>0</v>
      </c>
      <c r="AF358">
        <f ca="1"/>
        <v>0</v>
      </c>
      <c r="AG358">
        <f ca="1"/>
        <v>0</v>
      </c>
      <c r="AH358">
        <f ca="1"/>
        <v>0</v>
      </c>
      <c r="AI358">
        <f ca="1"/>
        <v>0</v>
      </c>
      <c r="AJ358">
        <f ca="1"/>
        <v>0</v>
      </c>
      <c r="AK358">
        <f ca="1"/>
        <v>0</v>
      </c>
      <c r="AL358">
        <f ca="1"/>
        <v>0</v>
      </c>
      <c r="AM358">
        <f ca="1"/>
        <v>0</v>
      </c>
      <c r="AN358">
        <f ca="1"/>
        <v>0</v>
      </c>
      <c r="AO358">
        <f ca="1"/>
        <v>0</v>
      </c>
      <c r="AP358">
        <f ca="1"/>
        <v>0</v>
      </c>
      <c r="AQ358">
        <f ca="1"/>
        <v>0</v>
      </c>
      <c r="AR358">
        <f ca="1"/>
        <v>0</v>
      </c>
      <c r="AS358">
        <f ca="1"/>
        <v>0</v>
      </c>
      <c r="AT358">
        <f ca="1"/>
        <v>0</v>
      </c>
      <c r="AU358">
        <f ca="1"/>
        <v>0</v>
      </c>
      <c r="AV358">
        <f ca="1"/>
        <v>0</v>
      </c>
      <c r="AW358">
        <f ca="1"/>
        <v>0</v>
      </c>
      <c r="AX358">
        <f ca="1"/>
        <v>0</v>
      </c>
      <c r="AY358">
        <f ca="1"/>
        <v>0</v>
      </c>
      <c r="AZ358">
        <f ca="1"/>
        <v>0</v>
      </c>
      <c r="BA358">
        <f ca="1"/>
        <v>0</v>
      </c>
      <c r="BB358">
        <f ca="1"/>
        <v>0</v>
      </c>
      <c r="BC358">
        <f ca="1"/>
        <v>0</v>
      </c>
      <c r="BD358">
        <f ca="1"/>
        <v>0</v>
      </c>
      <c r="BE358">
        <f ca="1"/>
        <v>0</v>
      </c>
      <c r="BF358">
        <f ca="1"/>
        <v>0</v>
      </c>
      <c r="BG358">
        <f ca="1"/>
        <v>0</v>
      </c>
      <c r="BH358">
        <f ca="1"/>
        <v>0</v>
      </c>
      <c r="BI358">
        <f ca="1"/>
        <v>0</v>
      </c>
      <c r="BJ358">
        <f ca="1"/>
        <v>0</v>
      </c>
      <c r="BK358">
        <f ca="1"/>
        <v>0</v>
      </c>
      <c r="BL358">
        <f ca="1"/>
        <v>0</v>
      </c>
      <c r="BM358">
        <f ca="1"/>
        <v>0</v>
      </c>
      <c r="BN358">
        <f ca="1"/>
        <v>0</v>
      </c>
      <c r="BO358">
        <f ca="1"/>
        <v>0</v>
      </c>
      <c r="BP358">
        <f ca="1"/>
        <v>0</v>
      </c>
      <c r="BQ358">
        <f ca="1"/>
        <v>0</v>
      </c>
      <c r="BR358">
        <f ca="1"/>
        <v>0</v>
      </c>
      <c r="BS358">
        <f ca="1"/>
        <v>0</v>
      </c>
      <c r="BT358">
        <f ca="1"/>
        <v>0</v>
      </c>
      <c r="BU358">
        <f ca="1"/>
        <v>0</v>
      </c>
      <c r="BV358">
        <f ca="1"/>
        <v>0</v>
      </c>
      <c r="BW358">
        <f ca="1"/>
        <v>0</v>
      </c>
      <c r="BX358">
        <f ca="1"/>
        <v>0</v>
      </c>
      <c r="BY358">
        <f ca="1"/>
        <v>0</v>
      </c>
      <c r="BZ358">
        <f ca="1"/>
        <v>0</v>
      </c>
      <c r="CA358">
        <f ca="1"/>
        <v>0</v>
      </c>
      <c r="CB358">
        <f ca="1"/>
        <v>0</v>
      </c>
      <c r="CC358">
        <f ca="1"/>
        <v>0</v>
      </c>
      <c r="CD358">
        <f ca="1"/>
        <v>0</v>
      </c>
      <c r="CE358">
        <f ca="1"/>
        <v>0</v>
      </c>
      <c r="CF358">
        <f ca="1"/>
        <v>0</v>
      </c>
      <c r="CG358">
        <f ca="1"/>
        <v>0</v>
      </c>
      <c r="CH358">
        <f ca="1"/>
        <v>0</v>
      </c>
      <c r="CI358">
        <f ca="1"/>
        <v>0</v>
      </c>
      <c r="CJ358">
        <f ca="1"/>
        <v>0</v>
      </c>
    </row>
    <row r="359" spans="24:88" x14ac:dyDescent="0.25">
      <c r="X359" t="str">
        <f>IndexTable!$C$43</f>
        <v>Teleport</v>
      </c>
      <c r="Y359" cm="1">
        <f t="array" aca="1" ref="Y359:CJ359" ca="1">TRANSPOSE($ES$102:$ES$165)</f>
        <v>0</v>
      </c>
      <c r="Z359">
        <f ca="1"/>
        <v>25</v>
      </c>
      <c r="AA359">
        <f ca="1"/>
        <v>50</v>
      </c>
      <c r="AB359">
        <f ca="1"/>
        <v>50</v>
      </c>
      <c r="AC359">
        <f ca="1"/>
        <v>100</v>
      </c>
      <c r="AD359">
        <f ca="1"/>
        <v>100</v>
      </c>
      <c r="AE359">
        <f ca="1"/>
        <v>100</v>
      </c>
      <c r="AF359">
        <f ca="1"/>
        <v>0</v>
      </c>
      <c r="AG359">
        <f ca="1"/>
        <v>0</v>
      </c>
      <c r="AH359">
        <f ca="1"/>
        <v>0</v>
      </c>
      <c r="AI359">
        <f ca="1"/>
        <v>0</v>
      </c>
      <c r="AJ359">
        <f ca="1"/>
        <v>0</v>
      </c>
      <c r="AK359">
        <f ca="1"/>
        <v>0</v>
      </c>
      <c r="AL359">
        <f ca="1"/>
        <v>0</v>
      </c>
      <c r="AM359">
        <f ca="1"/>
        <v>0</v>
      </c>
      <c r="AN359">
        <f ca="1"/>
        <v>0</v>
      </c>
      <c r="AO359">
        <f ca="1"/>
        <v>0</v>
      </c>
      <c r="AP359">
        <f ca="1"/>
        <v>0</v>
      </c>
      <c r="AQ359">
        <f ca="1"/>
        <v>0</v>
      </c>
      <c r="AR359">
        <f ca="1"/>
        <v>0</v>
      </c>
      <c r="AS359">
        <f ca="1"/>
        <v>0</v>
      </c>
      <c r="AT359">
        <f ca="1"/>
        <v>0</v>
      </c>
      <c r="AU359">
        <f ca="1"/>
        <v>0</v>
      </c>
      <c r="AV359">
        <f ca="1"/>
        <v>0</v>
      </c>
      <c r="AW359">
        <f ca="1"/>
        <v>0</v>
      </c>
      <c r="AX359">
        <f ca="1"/>
        <v>0</v>
      </c>
      <c r="AY359">
        <f ca="1"/>
        <v>0</v>
      </c>
      <c r="AZ359">
        <f ca="1"/>
        <v>0</v>
      </c>
      <c r="BA359">
        <f ca="1"/>
        <v>0</v>
      </c>
      <c r="BB359">
        <f ca="1"/>
        <v>0</v>
      </c>
      <c r="BC359">
        <f ca="1"/>
        <v>0</v>
      </c>
      <c r="BD359">
        <f ca="1"/>
        <v>0</v>
      </c>
      <c r="BE359">
        <f ca="1"/>
        <v>0</v>
      </c>
      <c r="BF359">
        <f ca="1"/>
        <v>0</v>
      </c>
      <c r="BG359">
        <f ca="1"/>
        <v>0</v>
      </c>
      <c r="BH359">
        <f ca="1"/>
        <v>0</v>
      </c>
      <c r="BI359">
        <f ca="1"/>
        <v>0</v>
      </c>
      <c r="BJ359">
        <f ca="1"/>
        <v>0</v>
      </c>
      <c r="BK359">
        <f ca="1"/>
        <v>0</v>
      </c>
      <c r="BL359">
        <f ca="1"/>
        <v>0</v>
      </c>
      <c r="BM359">
        <f ca="1"/>
        <v>0</v>
      </c>
      <c r="BN359">
        <f ca="1"/>
        <v>0</v>
      </c>
      <c r="BO359">
        <f ca="1"/>
        <v>0</v>
      </c>
      <c r="BP359">
        <f ca="1"/>
        <v>0</v>
      </c>
      <c r="BQ359">
        <f ca="1"/>
        <v>0</v>
      </c>
      <c r="BR359">
        <f ca="1"/>
        <v>0</v>
      </c>
      <c r="BS359">
        <f ca="1"/>
        <v>0</v>
      </c>
      <c r="BT359">
        <f ca="1"/>
        <v>0</v>
      </c>
      <c r="BU359">
        <f ca="1"/>
        <v>0</v>
      </c>
      <c r="BV359">
        <f ca="1"/>
        <v>0</v>
      </c>
      <c r="BW359">
        <f ca="1"/>
        <v>0</v>
      </c>
      <c r="BX359">
        <f ca="1"/>
        <v>0</v>
      </c>
      <c r="BY359">
        <f ca="1"/>
        <v>0</v>
      </c>
      <c r="BZ359">
        <f ca="1"/>
        <v>0</v>
      </c>
      <c r="CA359">
        <f ca="1"/>
        <v>0</v>
      </c>
      <c r="CB359">
        <f ca="1"/>
        <v>0</v>
      </c>
      <c r="CC359">
        <f ca="1"/>
        <v>0</v>
      </c>
      <c r="CD359">
        <f ca="1"/>
        <v>0</v>
      </c>
      <c r="CE359">
        <f ca="1"/>
        <v>0</v>
      </c>
      <c r="CF359">
        <f ca="1"/>
        <v>0</v>
      </c>
      <c r="CG359">
        <f ca="1"/>
        <v>0</v>
      </c>
      <c r="CH359">
        <f ca="1"/>
        <v>0</v>
      </c>
      <c r="CI359">
        <f ca="1"/>
        <v>0</v>
      </c>
      <c r="CJ359">
        <f ca="1"/>
        <v>0</v>
      </c>
    </row>
    <row r="360" spans="24:88" x14ac:dyDescent="0.25">
      <c r="X360" t="str">
        <f>IndexTable!$C$44</f>
        <v>Time</v>
      </c>
      <c r="Y360" cm="1">
        <f t="array" ref="Y360:CJ360">TRANSPOSE($EV$102:$EV$165)</f>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row>
    <row r="361" spans="24:88" x14ac:dyDescent="0.25">
      <c r="X361" t="str">
        <f>IndexTable!$C$45</f>
        <v>Transmute</v>
      </c>
      <c r="Y361" cm="1">
        <f t="array" aca="1" ref="Y361:CJ361" ca="1">TRANSPOSE($EY$102:$EY$165)</f>
        <v>0</v>
      </c>
      <c r="Z361">
        <f ca="1"/>
        <v>100</v>
      </c>
      <c r="AA361">
        <f ca="1"/>
        <v>100</v>
      </c>
      <c r="AB361">
        <f ca="1"/>
        <v>0</v>
      </c>
      <c r="AC361">
        <f ca="1"/>
        <v>0</v>
      </c>
      <c r="AD361">
        <f ca="1"/>
        <v>0</v>
      </c>
      <c r="AE361">
        <f ca="1"/>
        <v>0</v>
      </c>
      <c r="AF361">
        <f ca="1"/>
        <v>0</v>
      </c>
      <c r="AG361">
        <f ca="1"/>
        <v>0</v>
      </c>
      <c r="AH361">
        <f ca="1"/>
        <v>0</v>
      </c>
      <c r="AI361">
        <f ca="1"/>
        <v>0</v>
      </c>
      <c r="AJ361">
        <f ca="1"/>
        <v>0</v>
      </c>
      <c r="AK361">
        <f ca="1"/>
        <v>0</v>
      </c>
      <c r="AL361">
        <f ca="1"/>
        <v>0</v>
      </c>
      <c r="AM361">
        <f ca="1"/>
        <v>0</v>
      </c>
      <c r="AN361">
        <f ca="1"/>
        <v>0</v>
      </c>
      <c r="AO361">
        <f ca="1"/>
        <v>0</v>
      </c>
      <c r="AP361">
        <f ca="1"/>
        <v>0</v>
      </c>
      <c r="AQ361">
        <f ca="1"/>
        <v>0</v>
      </c>
      <c r="AR361">
        <f ca="1"/>
        <v>0</v>
      </c>
      <c r="AS361">
        <f ca="1"/>
        <v>0</v>
      </c>
      <c r="AT361">
        <f ca="1"/>
        <v>0</v>
      </c>
      <c r="AU361">
        <f ca="1"/>
        <v>0</v>
      </c>
      <c r="AV361">
        <f ca="1"/>
        <v>0</v>
      </c>
      <c r="AW361">
        <f ca="1"/>
        <v>0</v>
      </c>
      <c r="AX361">
        <f ca="1"/>
        <v>0</v>
      </c>
      <c r="AY361">
        <f ca="1"/>
        <v>0</v>
      </c>
      <c r="AZ361">
        <f ca="1"/>
        <v>0</v>
      </c>
      <c r="BA361">
        <f ca="1"/>
        <v>0</v>
      </c>
      <c r="BB361">
        <f ca="1"/>
        <v>0</v>
      </c>
      <c r="BC361">
        <f ca="1"/>
        <v>0</v>
      </c>
      <c r="BD361">
        <f ca="1"/>
        <v>0</v>
      </c>
      <c r="BE361">
        <f ca="1"/>
        <v>0</v>
      </c>
      <c r="BF361">
        <f ca="1"/>
        <v>0</v>
      </c>
      <c r="BG361">
        <f ca="1"/>
        <v>0</v>
      </c>
      <c r="BH361">
        <f ca="1"/>
        <v>0</v>
      </c>
      <c r="BI361">
        <f ca="1"/>
        <v>0</v>
      </c>
      <c r="BJ361">
        <f ca="1"/>
        <v>0</v>
      </c>
      <c r="BK361">
        <f ca="1"/>
        <v>0</v>
      </c>
      <c r="BL361">
        <f ca="1"/>
        <v>0</v>
      </c>
      <c r="BM361">
        <f ca="1"/>
        <v>0</v>
      </c>
      <c r="BN361">
        <f ca="1"/>
        <v>0</v>
      </c>
      <c r="BO361">
        <f ca="1"/>
        <v>0</v>
      </c>
      <c r="BP361">
        <f ca="1"/>
        <v>0</v>
      </c>
      <c r="BQ361">
        <f ca="1"/>
        <v>0</v>
      </c>
      <c r="BR361">
        <f ca="1"/>
        <v>0</v>
      </c>
      <c r="BS361">
        <f ca="1"/>
        <v>0</v>
      </c>
      <c r="BT361">
        <f ca="1"/>
        <v>0</v>
      </c>
      <c r="BU361">
        <f ca="1"/>
        <v>0</v>
      </c>
      <c r="BV361">
        <f ca="1"/>
        <v>0</v>
      </c>
      <c r="BW361">
        <f ca="1"/>
        <v>0</v>
      </c>
      <c r="BX361">
        <f ca="1"/>
        <v>0</v>
      </c>
      <c r="BY361">
        <f ca="1"/>
        <v>0</v>
      </c>
      <c r="BZ361">
        <f ca="1"/>
        <v>0</v>
      </c>
      <c r="CA361">
        <f ca="1"/>
        <v>0</v>
      </c>
      <c r="CB361">
        <f ca="1"/>
        <v>0</v>
      </c>
      <c r="CC361">
        <f ca="1"/>
        <v>0</v>
      </c>
      <c r="CD361">
        <f ca="1"/>
        <v>0</v>
      </c>
      <c r="CE361">
        <f ca="1"/>
        <v>0</v>
      </c>
      <c r="CF361">
        <f ca="1"/>
        <v>0</v>
      </c>
      <c r="CG361">
        <f ca="1"/>
        <v>0</v>
      </c>
      <c r="CH361">
        <f ca="1"/>
        <v>0</v>
      </c>
      <c r="CI361">
        <f ca="1"/>
        <v>0</v>
      </c>
      <c r="CJ361">
        <f ca="1"/>
        <v>0</v>
      </c>
    </row>
    <row r="362" spans="24:88" x14ac:dyDescent="0.25">
      <c r="X362" t="str">
        <f>IndexTable!$C$46</f>
        <v>Ward</v>
      </c>
      <c r="Y362" cm="1">
        <f t="array" ref="Y362:CJ362">TRANSPOSE($FB$102:$FB$165)</f>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row>
    <row r="363" spans="24:88" x14ac:dyDescent="0.25">
      <c r="X363" t="str">
        <f>IndexTable!$C$47</f>
        <v>Water</v>
      </c>
      <c r="Y363" cm="1">
        <f t="array" aca="1" ref="Y363:CJ363" ca="1">TRANSPOSE($FE$102:$FE$165)</f>
        <v>25</v>
      </c>
      <c r="Z363">
        <f ca="1"/>
        <v>100</v>
      </c>
      <c r="AA363">
        <f ca="1"/>
        <v>0</v>
      </c>
      <c r="AB363">
        <f ca="1"/>
        <v>0</v>
      </c>
      <c r="AC363">
        <f ca="1"/>
        <v>0</v>
      </c>
      <c r="AD363">
        <f ca="1"/>
        <v>0</v>
      </c>
      <c r="AE363">
        <f ca="1"/>
        <v>0</v>
      </c>
      <c r="AF363">
        <f ca="1"/>
        <v>0</v>
      </c>
      <c r="AG363">
        <f ca="1"/>
        <v>0</v>
      </c>
      <c r="AH363">
        <f ca="1"/>
        <v>0</v>
      </c>
      <c r="AI363">
        <f ca="1"/>
        <v>0</v>
      </c>
      <c r="AJ363">
        <f ca="1"/>
        <v>0</v>
      </c>
      <c r="AK363">
        <f ca="1"/>
        <v>0</v>
      </c>
      <c r="AL363">
        <f ca="1"/>
        <v>0</v>
      </c>
      <c r="AM363">
        <f ca="1"/>
        <v>0</v>
      </c>
      <c r="AN363">
        <f ca="1"/>
        <v>0</v>
      </c>
      <c r="AO363">
        <f ca="1"/>
        <v>0</v>
      </c>
      <c r="AP363">
        <f ca="1"/>
        <v>0</v>
      </c>
      <c r="AQ363">
        <f ca="1"/>
        <v>0</v>
      </c>
      <c r="AR363">
        <f ca="1"/>
        <v>0</v>
      </c>
      <c r="AS363">
        <f ca="1"/>
        <v>0</v>
      </c>
      <c r="AT363">
        <f ca="1"/>
        <v>0</v>
      </c>
      <c r="AU363">
        <f ca="1"/>
        <v>0</v>
      </c>
      <c r="AV363">
        <f ca="1"/>
        <v>0</v>
      </c>
      <c r="AW363">
        <f ca="1"/>
        <v>0</v>
      </c>
      <c r="AX363">
        <f ca="1"/>
        <v>0</v>
      </c>
      <c r="AY363">
        <f ca="1"/>
        <v>0</v>
      </c>
      <c r="AZ363">
        <f ca="1"/>
        <v>0</v>
      </c>
      <c r="BA363">
        <f ca="1"/>
        <v>0</v>
      </c>
      <c r="BB363">
        <f ca="1"/>
        <v>0</v>
      </c>
      <c r="BC363">
        <f ca="1"/>
        <v>0</v>
      </c>
      <c r="BD363">
        <f ca="1"/>
        <v>0</v>
      </c>
      <c r="BE363">
        <f ca="1"/>
        <v>0</v>
      </c>
      <c r="BF363">
        <f ca="1"/>
        <v>0</v>
      </c>
      <c r="BG363">
        <f ca="1"/>
        <v>0</v>
      </c>
      <c r="BH363">
        <f ca="1"/>
        <v>0</v>
      </c>
      <c r="BI363">
        <f ca="1"/>
        <v>0</v>
      </c>
      <c r="BJ363">
        <f ca="1"/>
        <v>0</v>
      </c>
      <c r="BK363">
        <f ca="1"/>
        <v>0</v>
      </c>
      <c r="BL363">
        <f ca="1"/>
        <v>0</v>
      </c>
      <c r="BM363">
        <f ca="1"/>
        <v>0</v>
      </c>
      <c r="BN363">
        <f ca="1"/>
        <v>0</v>
      </c>
      <c r="BO363">
        <f ca="1"/>
        <v>0</v>
      </c>
      <c r="BP363">
        <f ca="1"/>
        <v>0</v>
      </c>
      <c r="BQ363">
        <f ca="1"/>
        <v>0</v>
      </c>
      <c r="BR363">
        <f ca="1"/>
        <v>0</v>
      </c>
      <c r="BS363">
        <f ca="1"/>
        <v>0</v>
      </c>
      <c r="BT363">
        <f ca="1"/>
        <v>0</v>
      </c>
      <c r="BU363">
        <f ca="1"/>
        <v>0</v>
      </c>
      <c r="BV363">
        <f ca="1"/>
        <v>0</v>
      </c>
      <c r="BW363">
        <f ca="1"/>
        <v>0</v>
      </c>
      <c r="BX363">
        <f ca="1"/>
        <v>0</v>
      </c>
      <c r="BY363">
        <f ca="1"/>
        <v>0</v>
      </c>
      <c r="BZ363">
        <f ca="1"/>
        <v>0</v>
      </c>
      <c r="CA363">
        <f ca="1"/>
        <v>0</v>
      </c>
      <c r="CB363">
        <f ca="1"/>
        <v>0</v>
      </c>
      <c r="CC363">
        <f ca="1"/>
        <v>0</v>
      </c>
      <c r="CD363">
        <f ca="1"/>
        <v>0</v>
      </c>
      <c r="CE363">
        <f ca="1"/>
        <v>0</v>
      </c>
      <c r="CF363">
        <f ca="1"/>
        <v>0</v>
      </c>
      <c r="CG363">
        <f ca="1"/>
        <v>0</v>
      </c>
      <c r="CH363">
        <f ca="1"/>
        <v>0</v>
      </c>
      <c r="CI363">
        <f ca="1"/>
        <v>0</v>
      </c>
      <c r="CJ363">
        <f ca="1"/>
        <v>0</v>
      </c>
    </row>
    <row r="364" spans="24:88" x14ac:dyDescent="0.25">
      <c r="X364" t="str">
        <f>IndexTable!$C$48</f>
        <v>Weaken</v>
      </c>
      <c r="Y364" cm="1">
        <f t="array" aca="1" ref="Y364:CJ364" ca="1">TRANSPOSE($FH$102:$FH$165)</f>
        <v>25</v>
      </c>
      <c r="Z364">
        <f ca="1"/>
        <v>25</v>
      </c>
      <c r="AA364">
        <f ca="1"/>
        <v>50</v>
      </c>
      <c r="AB364">
        <f ca="1"/>
        <v>50</v>
      </c>
      <c r="AC364">
        <f ca="1"/>
        <v>100</v>
      </c>
      <c r="AD364">
        <f ca="1"/>
        <v>100</v>
      </c>
      <c r="AE364">
        <f ca="1"/>
        <v>100</v>
      </c>
      <c r="AF364">
        <f ca="1"/>
        <v>100</v>
      </c>
      <c r="AG364">
        <f ca="1"/>
        <v>100</v>
      </c>
      <c r="AH364">
        <f ca="1"/>
        <v>100</v>
      </c>
      <c r="AI364">
        <f ca="1"/>
        <v>100</v>
      </c>
      <c r="AJ364">
        <f ca="1"/>
        <v>0</v>
      </c>
      <c r="AK364">
        <f ca="1"/>
        <v>0</v>
      </c>
      <c r="AL364">
        <f ca="1"/>
        <v>0</v>
      </c>
      <c r="AM364">
        <f ca="1"/>
        <v>0</v>
      </c>
      <c r="AN364">
        <f ca="1"/>
        <v>0</v>
      </c>
      <c r="AO364">
        <f ca="1"/>
        <v>0</v>
      </c>
      <c r="AP364">
        <f ca="1"/>
        <v>0</v>
      </c>
      <c r="AQ364">
        <f ca="1"/>
        <v>0</v>
      </c>
      <c r="AR364">
        <f ca="1"/>
        <v>0</v>
      </c>
      <c r="AS364">
        <f ca="1"/>
        <v>0</v>
      </c>
      <c r="AT364">
        <f ca="1"/>
        <v>0</v>
      </c>
      <c r="AU364">
        <f ca="1"/>
        <v>0</v>
      </c>
      <c r="AV364">
        <f ca="1"/>
        <v>0</v>
      </c>
      <c r="AW364">
        <f ca="1"/>
        <v>0</v>
      </c>
      <c r="AX364">
        <f ca="1"/>
        <v>0</v>
      </c>
      <c r="AY364">
        <f ca="1"/>
        <v>0</v>
      </c>
      <c r="AZ364">
        <f ca="1"/>
        <v>0</v>
      </c>
      <c r="BA364">
        <f ca="1"/>
        <v>0</v>
      </c>
      <c r="BB364">
        <f ca="1"/>
        <v>0</v>
      </c>
      <c r="BC364">
        <f ca="1"/>
        <v>0</v>
      </c>
      <c r="BD364">
        <f ca="1"/>
        <v>0</v>
      </c>
      <c r="BE364">
        <f ca="1"/>
        <v>0</v>
      </c>
      <c r="BF364">
        <f ca="1"/>
        <v>0</v>
      </c>
      <c r="BG364">
        <f ca="1"/>
        <v>0</v>
      </c>
      <c r="BH364">
        <f ca="1"/>
        <v>0</v>
      </c>
      <c r="BI364">
        <f ca="1"/>
        <v>0</v>
      </c>
      <c r="BJ364">
        <f ca="1"/>
        <v>0</v>
      </c>
      <c r="BK364">
        <f ca="1"/>
        <v>0</v>
      </c>
      <c r="BL364">
        <f ca="1"/>
        <v>0</v>
      </c>
      <c r="BM364">
        <f ca="1"/>
        <v>0</v>
      </c>
      <c r="BN364">
        <f ca="1"/>
        <v>0</v>
      </c>
      <c r="BO364">
        <f ca="1"/>
        <v>0</v>
      </c>
      <c r="BP364">
        <f ca="1"/>
        <v>0</v>
      </c>
      <c r="BQ364">
        <f ca="1"/>
        <v>0</v>
      </c>
      <c r="BR364">
        <f ca="1"/>
        <v>0</v>
      </c>
      <c r="BS364">
        <f ca="1"/>
        <v>0</v>
      </c>
      <c r="BT364">
        <f ca="1"/>
        <v>0</v>
      </c>
      <c r="BU364">
        <f ca="1"/>
        <v>0</v>
      </c>
      <c r="BV364">
        <f ca="1"/>
        <v>0</v>
      </c>
      <c r="BW364">
        <f ca="1"/>
        <v>0</v>
      </c>
      <c r="BX364">
        <f ca="1"/>
        <v>0</v>
      </c>
      <c r="BY364">
        <f ca="1"/>
        <v>0</v>
      </c>
      <c r="BZ364">
        <f ca="1"/>
        <v>0</v>
      </c>
      <c r="CA364">
        <f ca="1"/>
        <v>0</v>
      </c>
      <c r="CB364">
        <f ca="1"/>
        <v>0</v>
      </c>
      <c r="CC364">
        <f ca="1"/>
        <v>0</v>
      </c>
      <c r="CD364">
        <f ca="1"/>
        <v>0</v>
      </c>
      <c r="CE364">
        <f ca="1"/>
        <v>0</v>
      </c>
      <c r="CF364">
        <f ca="1"/>
        <v>0</v>
      </c>
      <c r="CG364">
        <f ca="1"/>
        <v>0</v>
      </c>
      <c r="CH364">
        <f ca="1"/>
        <v>0</v>
      </c>
      <c r="CI364">
        <f ca="1"/>
        <v>0</v>
      </c>
      <c r="CJ364">
        <f ca="1"/>
        <v>0</v>
      </c>
    </row>
    <row r="365" spans="24:88" x14ac:dyDescent="0.25">
      <c r="X365" t="str">
        <f>IndexTable!$C$49</f>
        <v>Wind</v>
      </c>
      <c r="Y365" cm="1">
        <f t="array" aca="1" ref="Y365:CJ365" ca="1">TRANSPOSE($FK$102:$FK$165)</f>
        <v>25</v>
      </c>
      <c r="Z365">
        <f ca="1"/>
        <v>100</v>
      </c>
      <c r="AA365">
        <f ca="1"/>
        <v>100</v>
      </c>
      <c r="AB365">
        <f ca="1"/>
        <v>100</v>
      </c>
      <c r="AC365">
        <f ca="1"/>
        <v>0</v>
      </c>
      <c r="AD365">
        <f ca="1"/>
        <v>0</v>
      </c>
      <c r="AE365">
        <f ca="1"/>
        <v>0</v>
      </c>
      <c r="AF365">
        <f ca="1"/>
        <v>0</v>
      </c>
      <c r="AG365">
        <f ca="1"/>
        <v>0</v>
      </c>
      <c r="AH365">
        <f ca="1"/>
        <v>0</v>
      </c>
      <c r="AI365">
        <f ca="1"/>
        <v>0</v>
      </c>
      <c r="AJ365">
        <f ca="1"/>
        <v>0</v>
      </c>
      <c r="AK365">
        <f ca="1"/>
        <v>0</v>
      </c>
      <c r="AL365">
        <f ca="1"/>
        <v>0</v>
      </c>
      <c r="AM365">
        <f ca="1"/>
        <v>0</v>
      </c>
      <c r="AN365">
        <f ca="1"/>
        <v>0</v>
      </c>
      <c r="AO365">
        <f ca="1"/>
        <v>0</v>
      </c>
      <c r="AP365">
        <f ca="1"/>
        <v>0</v>
      </c>
      <c r="AQ365">
        <f ca="1"/>
        <v>0</v>
      </c>
      <c r="AR365">
        <f ca="1"/>
        <v>0</v>
      </c>
      <c r="AS365">
        <f ca="1"/>
        <v>0</v>
      </c>
      <c r="AT365">
        <f ca="1"/>
        <v>0</v>
      </c>
      <c r="AU365">
        <f ca="1"/>
        <v>0</v>
      </c>
      <c r="AV365">
        <f ca="1"/>
        <v>0</v>
      </c>
      <c r="AW365">
        <f ca="1"/>
        <v>0</v>
      </c>
      <c r="AX365">
        <f ca="1"/>
        <v>0</v>
      </c>
      <c r="AY365">
        <f ca="1"/>
        <v>0</v>
      </c>
      <c r="AZ365">
        <f ca="1"/>
        <v>0</v>
      </c>
      <c r="BA365">
        <f ca="1"/>
        <v>0</v>
      </c>
      <c r="BB365">
        <f ca="1"/>
        <v>0</v>
      </c>
      <c r="BC365">
        <f ca="1"/>
        <v>0</v>
      </c>
      <c r="BD365">
        <f ca="1"/>
        <v>0</v>
      </c>
      <c r="BE365">
        <f ca="1"/>
        <v>0</v>
      </c>
      <c r="BF365">
        <f ca="1"/>
        <v>0</v>
      </c>
      <c r="BG365">
        <f ca="1"/>
        <v>0</v>
      </c>
      <c r="BH365">
        <f ca="1"/>
        <v>0</v>
      </c>
      <c r="BI365">
        <f ca="1"/>
        <v>0</v>
      </c>
      <c r="BJ365">
        <f ca="1"/>
        <v>0</v>
      </c>
      <c r="BK365">
        <f ca="1"/>
        <v>0</v>
      </c>
      <c r="BL365">
        <f ca="1"/>
        <v>0</v>
      </c>
      <c r="BM365">
        <f ca="1"/>
        <v>0</v>
      </c>
      <c r="BN365">
        <f ca="1"/>
        <v>0</v>
      </c>
      <c r="BO365">
        <f ca="1"/>
        <v>0</v>
      </c>
      <c r="BP365">
        <f ca="1"/>
        <v>0</v>
      </c>
      <c r="BQ365">
        <f ca="1"/>
        <v>0</v>
      </c>
      <c r="BR365">
        <f ca="1"/>
        <v>0</v>
      </c>
      <c r="BS365">
        <f ca="1"/>
        <v>0</v>
      </c>
      <c r="BT365">
        <f ca="1"/>
        <v>0</v>
      </c>
      <c r="BU365">
        <f ca="1"/>
        <v>0</v>
      </c>
      <c r="BV365">
        <f ca="1"/>
        <v>0</v>
      </c>
      <c r="BW365">
        <f ca="1"/>
        <v>0</v>
      </c>
      <c r="BX365">
        <f ca="1"/>
        <v>0</v>
      </c>
      <c r="BY365">
        <f ca="1"/>
        <v>0</v>
      </c>
      <c r="BZ365">
        <f ca="1"/>
        <v>0</v>
      </c>
      <c r="CA365">
        <f ca="1"/>
        <v>0</v>
      </c>
      <c r="CB365">
        <f ca="1"/>
        <v>0</v>
      </c>
      <c r="CC365">
        <f ca="1"/>
        <v>0</v>
      </c>
      <c r="CD365">
        <f ca="1"/>
        <v>0</v>
      </c>
      <c r="CE365">
        <f ca="1"/>
        <v>0</v>
      </c>
      <c r="CF365">
        <f ca="1"/>
        <v>0</v>
      </c>
      <c r="CG365">
        <f ca="1"/>
        <v>0</v>
      </c>
      <c r="CH365">
        <f ca="1"/>
        <v>0</v>
      </c>
      <c r="CI365">
        <f ca="1"/>
        <v>0</v>
      </c>
      <c r="CJ365">
        <f ca="1"/>
        <v>0</v>
      </c>
    </row>
    <row r="368" spans="24:88" x14ac:dyDescent="0.25">
      <c r="X368" t="str">
        <f>X318</f>
        <v>Absorb</v>
      </c>
      <c r="Y368">
        <f ca="1">INT(IF(SUM(Y318:$CJ318)=0,-1,IF(Y318=0,200,Y318*25)))</f>
        <v>200</v>
      </c>
      <c r="Z368">
        <f ca="1">INT(IF(SUM(Z318:$CJ318)=0,-1,IF(Z318=0,200,Z318*25)))</f>
        <v>625</v>
      </c>
      <c r="AA368">
        <f ca="1">INT(IF(SUM(AA318:$CJ318)=0,-1,IF(AA318=0,200,AA318*25)))</f>
        <v>625</v>
      </c>
      <c r="AB368">
        <f ca="1">INT(IF(SUM(AB318:$CJ318)=0,-1,IF(AB318=0,200,AB318*25)))</f>
        <v>1250</v>
      </c>
      <c r="AC368">
        <f ca="1">INT(IF(SUM(AC318:$CJ318)=0,-1,IF(AC318=0,200,AC318*25)))</f>
        <v>1875</v>
      </c>
      <c r="AD368">
        <f ca="1">INT(IF(SUM(AD318:$CJ318)=0,-1,IF(AD318=0,200,AD318*25)))</f>
        <v>2500</v>
      </c>
      <c r="AE368">
        <f ca="1">INT(IF(SUM(AE318:$CJ318)=0,-1,IF(AE318=0,200,AE318*25)))</f>
        <v>-1</v>
      </c>
      <c r="AF368">
        <f ca="1">INT(IF(SUM(AF318:$CJ318)=0,-1,IF(AF318=0,200,AF318*25)))</f>
        <v>-1</v>
      </c>
      <c r="AG368">
        <f ca="1">INT(IF(SUM(AG318:$CJ318)=0,-1,IF(AG318=0,200,AG318*25)))</f>
        <v>-1</v>
      </c>
      <c r="AH368">
        <f ca="1">INT(IF(SUM(AH318:$CJ318)=0,-1,IF(AH318=0,200,AH318*25)))</f>
        <v>-1</v>
      </c>
      <c r="AI368">
        <f ca="1">INT(IF(SUM(AI318:$CJ318)=0,-1,IF(AI318=0,200,AI318*25)))</f>
        <v>-1</v>
      </c>
      <c r="AJ368">
        <f ca="1">INT(IF(SUM(AJ318:$CJ318)=0,-1,IF(AJ318=0,200,AJ318*25)))</f>
        <v>-1</v>
      </c>
      <c r="AK368">
        <f ca="1">INT(IF(SUM(AK318:$CJ318)=0,-1,IF(AK318=0,200,AK318*25)))</f>
        <v>-1</v>
      </c>
      <c r="AL368">
        <f ca="1">INT(IF(SUM(AL318:$CJ318)=0,-1,IF(AL318=0,200,AL318*25)))</f>
        <v>-1</v>
      </c>
      <c r="AM368">
        <f ca="1">INT(IF(SUM(AM318:$CJ318)=0,-1,IF(AM318=0,200,AM318*25)))</f>
        <v>-1</v>
      </c>
      <c r="AN368">
        <f ca="1">INT(IF(SUM(AN318:$CJ318)=0,-1,IF(AN318=0,200,AN318*25)))</f>
        <v>-1</v>
      </c>
      <c r="AO368">
        <f ca="1">INT(IF(SUM(AO318:$CJ318)=0,-1,IF(AO318=0,200,AO318*25)))</f>
        <v>-1</v>
      </c>
      <c r="AP368">
        <f ca="1">INT(IF(SUM(AP318:$CJ318)=0,-1,IF(AP318=0,200,AP318*25)))</f>
        <v>-1</v>
      </c>
      <c r="AQ368">
        <f ca="1">INT(IF(SUM(AQ318:$CJ318)=0,-1,IF(AQ318=0,200,AQ318*25)))</f>
        <v>-1</v>
      </c>
      <c r="AR368">
        <f ca="1">INT(IF(SUM(AR318:$CJ318)=0,-1,IF(AR318=0,200,AR318*25)))</f>
        <v>-1</v>
      </c>
      <c r="AS368">
        <f ca="1">INT(IF(SUM(AS318:$CJ318)=0,-1,IF(AS318=0,200,AS318*25)))</f>
        <v>-1</v>
      </c>
      <c r="AT368">
        <f ca="1">INT(IF(SUM(AT318:$CJ318)=0,-1,IF(AT318=0,200,AT318*25)))</f>
        <v>-1</v>
      </c>
      <c r="AU368">
        <f ca="1">INT(IF(SUM(AU318:$CJ318)=0,-1,IF(AU318=0,200,AU318*25)))</f>
        <v>-1</v>
      </c>
      <c r="AV368">
        <f ca="1">INT(IF(SUM(AV318:$CJ318)=0,-1,IF(AV318=0,200,AV318*25)))</f>
        <v>-1</v>
      </c>
      <c r="AW368">
        <f ca="1">INT(IF(SUM(AW318:$CJ318)=0,-1,IF(AW318=0,200,AW318*25)))</f>
        <v>-1</v>
      </c>
      <c r="AX368">
        <f ca="1">INT(IF(SUM(AX318:$CJ318)=0,-1,IF(AX318=0,200,AX318*25)))</f>
        <v>-1</v>
      </c>
      <c r="AY368">
        <f ca="1">INT(IF(SUM(AY318:$CJ318)=0,-1,IF(AY318=0,200,AY318*25)))</f>
        <v>-1</v>
      </c>
      <c r="AZ368">
        <f ca="1">INT(IF(SUM(AZ318:$CJ318)=0,-1,IF(AZ318=0,200,AZ318*25)))</f>
        <v>-1</v>
      </c>
      <c r="BA368">
        <f ca="1">INT(IF(SUM(BA318:$CJ318)=0,-1,IF(BA318=0,200,BA318*25)))</f>
        <v>-1</v>
      </c>
      <c r="BB368">
        <f ca="1">INT(IF(SUM(BB318:$CJ318)=0,-1,IF(BB318=0,200,BB318*25)))</f>
        <v>-1</v>
      </c>
      <c r="BC368">
        <f ca="1">INT(IF(SUM(BC318:$CJ318)=0,-1,IF(BC318=0,200,BC318*25)))</f>
        <v>-1</v>
      </c>
      <c r="BD368">
        <f ca="1">INT(IF(SUM(BD318:$CJ318)=0,-1,IF(BD318=0,200,BD318*25)))</f>
        <v>-1</v>
      </c>
      <c r="BE368">
        <f ca="1">INT(IF(SUM(BE318:$CJ318)=0,-1,IF(BE318=0,200,BE318*25)))</f>
        <v>-1</v>
      </c>
      <c r="BF368">
        <f ca="1">INT(IF(SUM(BF318:$CJ318)=0,-1,IF(BF318=0,200,BF318*25)))</f>
        <v>-1</v>
      </c>
      <c r="BG368">
        <f ca="1">INT(IF(SUM(BG318:$CJ318)=0,-1,IF(BG318=0,200,BG318*25)))</f>
        <v>-1</v>
      </c>
      <c r="BH368">
        <f ca="1">INT(IF(SUM(BH318:$CJ318)=0,-1,IF(BH318=0,200,BH318*25)))</f>
        <v>-1</v>
      </c>
      <c r="BI368">
        <f ca="1">INT(IF(SUM(BI318:$CJ318)=0,-1,IF(BI318=0,200,BI318*25)))</f>
        <v>-1</v>
      </c>
      <c r="BJ368">
        <f ca="1">INT(IF(SUM(BJ318:$CJ318)=0,-1,IF(BJ318=0,200,BJ318*25)))</f>
        <v>-1</v>
      </c>
      <c r="BK368">
        <f ca="1">INT(IF(SUM(BK318:$CJ318)=0,-1,IF(BK318=0,200,BK318*25)))</f>
        <v>-1</v>
      </c>
      <c r="BL368">
        <f ca="1">INT(IF(SUM(BL318:$CJ318)=0,-1,IF(BL318=0,200,BL318*25)))</f>
        <v>-1</v>
      </c>
      <c r="BM368">
        <f ca="1">INT(IF(SUM(BM318:$CJ318)=0,-1,IF(BM318=0,200,BM318*25)))</f>
        <v>-1</v>
      </c>
      <c r="BN368">
        <f ca="1">INT(IF(SUM(BN318:$CJ318)=0,-1,IF(BN318=0,200,BN318*25)))</f>
        <v>-1</v>
      </c>
      <c r="BO368">
        <f ca="1">INT(IF(SUM(BO318:$CJ318)=0,-1,IF(BO318=0,200,BO318*25)))</f>
        <v>-1</v>
      </c>
      <c r="BP368">
        <f ca="1">INT(IF(SUM(BP318:$CJ318)=0,-1,IF(BP318=0,200,BP318*25)))</f>
        <v>-1</v>
      </c>
      <c r="BQ368">
        <f ca="1">INT(IF(SUM(BQ318:$CJ318)=0,-1,IF(BQ318=0,200,BQ318*25)))</f>
        <v>-1</v>
      </c>
      <c r="BR368">
        <f ca="1">INT(IF(SUM(BR318:$CJ318)=0,-1,IF(BR318=0,200,BR318*25)))</f>
        <v>-1</v>
      </c>
      <c r="BS368">
        <f ca="1">INT(IF(SUM(BS318:$CJ318)=0,-1,IF(BS318=0,200,BS318*25)))</f>
        <v>-1</v>
      </c>
      <c r="BT368">
        <f ca="1">INT(IF(SUM(BT318:$CJ318)=0,-1,IF(BT318=0,200,BT318*25)))</f>
        <v>-1</v>
      </c>
      <c r="BU368">
        <f ca="1">INT(IF(SUM(BU318:$CJ318)=0,-1,IF(BU318=0,200,BU318*25)))</f>
        <v>-1</v>
      </c>
      <c r="BV368">
        <f ca="1">INT(IF(SUM(BV318:$CJ318)=0,-1,IF(BV318=0,200,BV318*25)))</f>
        <v>-1</v>
      </c>
      <c r="BW368">
        <f ca="1">INT(IF(SUM(BW318:$CJ318)=0,-1,IF(BW318=0,200,BW318*25)))</f>
        <v>-1</v>
      </c>
      <c r="BX368">
        <f ca="1">INT(IF(SUM(BX318:$CJ318)=0,-1,IF(BX318=0,200,BX318*25)))</f>
        <v>-1</v>
      </c>
      <c r="BY368">
        <f ca="1">INT(IF(SUM(BY318:$CJ318)=0,-1,IF(BY318=0,200,BY318*25)))</f>
        <v>-1</v>
      </c>
      <c r="BZ368">
        <f ca="1">INT(IF(SUM(BZ318:$CJ318)=0,-1,IF(BZ318=0,200,BZ318*25)))</f>
        <v>-1</v>
      </c>
      <c r="CA368">
        <f ca="1">INT(IF(SUM(CA318:$CJ318)=0,-1,IF(CA318=0,200,CA318*25)))</f>
        <v>-1</v>
      </c>
      <c r="CB368">
        <f ca="1">INT(IF(SUM(CB318:$CJ318)=0,-1,IF(CB318=0,200,CB318*25)))</f>
        <v>-1</v>
      </c>
      <c r="CC368">
        <f ca="1">INT(IF(SUM(CC318:$CJ318)=0,-1,IF(CC318=0,200,CC318*25)))</f>
        <v>-1</v>
      </c>
      <c r="CD368">
        <f ca="1">INT(IF(SUM(CD318:$CJ318)=0,-1,IF(CD318=0,200,CD318*25)))</f>
        <v>-1</v>
      </c>
      <c r="CE368">
        <f ca="1">INT(IF(SUM(CE318:$CJ318)=0,-1,IF(CE318=0,200,CE318*25)))</f>
        <v>-1</v>
      </c>
      <c r="CF368">
        <f ca="1">INT(IF(SUM(CF318:$CJ318)=0,-1,IF(CF318=0,200,CF318*25)))</f>
        <v>-1</v>
      </c>
      <c r="CG368">
        <f ca="1">INT(IF(SUM(CG318:$CJ318)=0,-1,IF(CG318=0,200,CG318*25)))</f>
        <v>-1</v>
      </c>
      <c r="CH368">
        <f ca="1">INT(IF(SUM(CH318:$CJ318)=0,-1,IF(CH318=0,200,CH318*25)))</f>
        <v>-1</v>
      </c>
      <c r="CI368">
        <f ca="1">INT(IF(SUM(CI318:$CJ318)=0,-1,IF(CI318=0,200,CI318*25)))</f>
        <v>-1</v>
      </c>
      <c r="CJ368">
        <f ca="1">INT(IF(SUM(CJ318:$CJ318)=0,-1,IF(CJ318=0,200,CJ318*25)))</f>
        <v>-1</v>
      </c>
    </row>
    <row r="369" spans="24:88" x14ac:dyDescent="0.25">
      <c r="X369" t="str">
        <f t="shared" ref="X369:X417" si="72">X319</f>
        <v>Aggression</v>
      </c>
      <c r="Y369">
        <f ca="1">INT(IF(SUM(Y319:$CJ319)=0,-1,IF(Y319=0,200,Y319*25)))</f>
        <v>200</v>
      </c>
      <c r="Z369">
        <f ca="1">INT(IF(SUM(Z319:$CJ319)=0,-1,IF(Z319=0,200,Z319*25)))</f>
        <v>1875</v>
      </c>
      <c r="AA369">
        <f ca="1">INT(IF(SUM(AA319:$CJ319)=0,-1,IF(AA319=0,200,AA319*25)))</f>
        <v>2500</v>
      </c>
      <c r="AB369">
        <f ca="1">INT(IF(SUM(AB319:$CJ319)=0,-1,IF(AB319=0,200,AB319*25)))</f>
        <v>-1</v>
      </c>
      <c r="AC369">
        <f ca="1">INT(IF(SUM(AC319:$CJ319)=0,-1,IF(AC319=0,200,AC319*25)))</f>
        <v>-1</v>
      </c>
      <c r="AD369">
        <f ca="1">INT(IF(SUM(AD319:$CJ319)=0,-1,IF(AD319=0,200,AD319*25)))</f>
        <v>-1</v>
      </c>
      <c r="AE369">
        <f ca="1">INT(IF(SUM(AE319:$CJ319)=0,-1,IF(AE319=0,200,AE319*25)))</f>
        <v>-1</v>
      </c>
      <c r="AF369">
        <f ca="1">INT(IF(SUM(AF319:$CJ319)=0,-1,IF(AF319=0,200,AF319*25)))</f>
        <v>-1</v>
      </c>
      <c r="AG369">
        <f ca="1">INT(IF(SUM(AG319:$CJ319)=0,-1,IF(AG319=0,200,AG319*25)))</f>
        <v>-1</v>
      </c>
      <c r="AH369">
        <f ca="1">INT(IF(SUM(AH319:$CJ319)=0,-1,IF(AH319=0,200,AH319*25)))</f>
        <v>-1</v>
      </c>
      <c r="AI369">
        <f ca="1">INT(IF(SUM(AI319:$CJ319)=0,-1,IF(AI319=0,200,AI319*25)))</f>
        <v>-1</v>
      </c>
      <c r="AJ369">
        <f ca="1">INT(IF(SUM(AJ319:$CJ319)=0,-1,IF(AJ319=0,200,AJ319*25)))</f>
        <v>-1</v>
      </c>
      <c r="AK369">
        <f ca="1">INT(IF(SUM(AK319:$CJ319)=0,-1,IF(AK319=0,200,AK319*25)))</f>
        <v>-1</v>
      </c>
      <c r="AL369">
        <f ca="1">INT(IF(SUM(AL319:$CJ319)=0,-1,IF(AL319=0,200,AL319*25)))</f>
        <v>-1</v>
      </c>
      <c r="AM369">
        <f ca="1">INT(IF(SUM(AM319:$CJ319)=0,-1,IF(AM319=0,200,AM319*25)))</f>
        <v>-1</v>
      </c>
      <c r="AN369">
        <f ca="1">INT(IF(SUM(AN319:$CJ319)=0,-1,IF(AN319=0,200,AN319*25)))</f>
        <v>-1</v>
      </c>
      <c r="AO369">
        <f ca="1">INT(IF(SUM(AO319:$CJ319)=0,-1,IF(AO319=0,200,AO319*25)))</f>
        <v>-1</v>
      </c>
      <c r="AP369">
        <f ca="1">INT(IF(SUM(AP319:$CJ319)=0,-1,IF(AP319=0,200,AP319*25)))</f>
        <v>-1</v>
      </c>
      <c r="AQ369">
        <f ca="1">INT(IF(SUM(AQ319:$CJ319)=0,-1,IF(AQ319=0,200,AQ319*25)))</f>
        <v>-1</v>
      </c>
      <c r="AR369">
        <f ca="1">INT(IF(SUM(AR319:$CJ319)=0,-1,IF(AR319=0,200,AR319*25)))</f>
        <v>-1</v>
      </c>
      <c r="AS369">
        <f ca="1">INT(IF(SUM(AS319:$CJ319)=0,-1,IF(AS319=0,200,AS319*25)))</f>
        <v>-1</v>
      </c>
      <c r="AT369">
        <f ca="1">INT(IF(SUM(AT319:$CJ319)=0,-1,IF(AT319=0,200,AT319*25)))</f>
        <v>-1</v>
      </c>
      <c r="AU369">
        <f ca="1">INT(IF(SUM(AU319:$CJ319)=0,-1,IF(AU319=0,200,AU319*25)))</f>
        <v>-1</v>
      </c>
      <c r="AV369">
        <f ca="1">INT(IF(SUM(AV319:$CJ319)=0,-1,IF(AV319=0,200,AV319*25)))</f>
        <v>-1</v>
      </c>
      <c r="AW369">
        <f ca="1">INT(IF(SUM(AW319:$CJ319)=0,-1,IF(AW319=0,200,AW319*25)))</f>
        <v>-1</v>
      </c>
      <c r="AX369">
        <f ca="1">INT(IF(SUM(AX319:$CJ319)=0,-1,IF(AX319=0,200,AX319*25)))</f>
        <v>-1</v>
      </c>
      <c r="AY369">
        <f ca="1">INT(IF(SUM(AY319:$CJ319)=0,-1,IF(AY319=0,200,AY319*25)))</f>
        <v>-1</v>
      </c>
      <c r="AZ369">
        <f ca="1">INT(IF(SUM(AZ319:$CJ319)=0,-1,IF(AZ319=0,200,AZ319*25)))</f>
        <v>-1</v>
      </c>
      <c r="BA369">
        <f ca="1">INT(IF(SUM(BA319:$CJ319)=0,-1,IF(BA319=0,200,BA319*25)))</f>
        <v>-1</v>
      </c>
      <c r="BB369">
        <f ca="1">INT(IF(SUM(BB319:$CJ319)=0,-1,IF(BB319=0,200,BB319*25)))</f>
        <v>-1</v>
      </c>
      <c r="BC369">
        <f ca="1">INT(IF(SUM(BC319:$CJ319)=0,-1,IF(BC319=0,200,BC319*25)))</f>
        <v>-1</v>
      </c>
      <c r="BD369">
        <f ca="1">INT(IF(SUM(BD319:$CJ319)=0,-1,IF(BD319=0,200,BD319*25)))</f>
        <v>-1</v>
      </c>
      <c r="BE369">
        <f ca="1">INT(IF(SUM(BE319:$CJ319)=0,-1,IF(BE319=0,200,BE319*25)))</f>
        <v>-1</v>
      </c>
      <c r="BF369">
        <f ca="1">INT(IF(SUM(BF319:$CJ319)=0,-1,IF(BF319=0,200,BF319*25)))</f>
        <v>-1</v>
      </c>
      <c r="BG369">
        <f ca="1">INT(IF(SUM(BG319:$CJ319)=0,-1,IF(BG319=0,200,BG319*25)))</f>
        <v>-1</v>
      </c>
      <c r="BH369">
        <f ca="1">INT(IF(SUM(BH319:$CJ319)=0,-1,IF(BH319=0,200,BH319*25)))</f>
        <v>-1</v>
      </c>
      <c r="BI369">
        <f ca="1">INT(IF(SUM(BI319:$CJ319)=0,-1,IF(BI319=0,200,BI319*25)))</f>
        <v>-1</v>
      </c>
      <c r="BJ369">
        <f ca="1">INT(IF(SUM(BJ319:$CJ319)=0,-1,IF(BJ319=0,200,BJ319*25)))</f>
        <v>-1</v>
      </c>
      <c r="BK369">
        <f ca="1">INT(IF(SUM(BK319:$CJ319)=0,-1,IF(BK319=0,200,BK319*25)))</f>
        <v>-1</v>
      </c>
      <c r="BL369">
        <f ca="1">INT(IF(SUM(BL319:$CJ319)=0,-1,IF(BL319=0,200,BL319*25)))</f>
        <v>-1</v>
      </c>
      <c r="BM369">
        <f ca="1">INT(IF(SUM(BM319:$CJ319)=0,-1,IF(BM319=0,200,BM319*25)))</f>
        <v>-1</v>
      </c>
      <c r="BN369">
        <f ca="1">INT(IF(SUM(BN319:$CJ319)=0,-1,IF(BN319=0,200,BN319*25)))</f>
        <v>-1</v>
      </c>
      <c r="BO369">
        <f ca="1">INT(IF(SUM(BO319:$CJ319)=0,-1,IF(BO319=0,200,BO319*25)))</f>
        <v>-1</v>
      </c>
      <c r="BP369">
        <f ca="1">INT(IF(SUM(BP319:$CJ319)=0,-1,IF(BP319=0,200,BP319*25)))</f>
        <v>-1</v>
      </c>
      <c r="BQ369">
        <f ca="1">INT(IF(SUM(BQ319:$CJ319)=0,-1,IF(BQ319=0,200,BQ319*25)))</f>
        <v>-1</v>
      </c>
      <c r="BR369">
        <f ca="1">INT(IF(SUM(BR319:$CJ319)=0,-1,IF(BR319=0,200,BR319*25)))</f>
        <v>-1</v>
      </c>
      <c r="BS369">
        <f ca="1">INT(IF(SUM(BS319:$CJ319)=0,-1,IF(BS319=0,200,BS319*25)))</f>
        <v>-1</v>
      </c>
      <c r="BT369">
        <f ca="1">INT(IF(SUM(BT319:$CJ319)=0,-1,IF(BT319=0,200,BT319*25)))</f>
        <v>-1</v>
      </c>
      <c r="BU369">
        <f ca="1">INT(IF(SUM(BU319:$CJ319)=0,-1,IF(BU319=0,200,BU319*25)))</f>
        <v>-1</v>
      </c>
      <c r="BV369">
        <f ca="1">INT(IF(SUM(BV319:$CJ319)=0,-1,IF(BV319=0,200,BV319*25)))</f>
        <v>-1</v>
      </c>
      <c r="BW369">
        <f ca="1">INT(IF(SUM(BW319:$CJ319)=0,-1,IF(BW319=0,200,BW319*25)))</f>
        <v>-1</v>
      </c>
      <c r="BX369">
        <f ca="1">INT(IF(SUM(BX319:$CJ319)=0,-1,IF(BX319=0,200,BX319*25)))</f>
        <v>-1</v>
      </c>
      <c r="BY369">
        <f ca="1">INT(IF(SUM(BY319:$CJ319)=0,-1,IF(BY319=0,200,BY319*25)))</f>
        <v>-1</v>
      </c>
      <c r="BZ369">
        <f ca="1">INT(IF(SUM(BZ319:$CJ319)=0,-1,IF(BZ319=0,200,BZ319*25)))</f>
        <v>-1</v>
      </c>
      <c r="CA369">
        <f ca="1">INT(IF(SUM(CA319:$CJ319)=0,-1,IF(CA319=0,200,CA319*25)))</f>
        <v>-1</v>
      </c>
      <c r="CB369">
        <f ca="1">INT(IF(SUM(CB319:$CJ319)=0,-1,IF(CB319=0,200,CB319*25)))</f>
        <v>-1</v>
      </c>
      <c r="CC369">
        <f ca="1">INT(IF(SUM(CC319:$CJ319)=0,-1,IF(CC319=0,200,CC319*25)))</f>
        <v>-1</v>
      </c>
      <c r="CD369">
        <f ca="1">INT(IF(SUM(CD319:$CJ319)=0,-1,IF(CD319=0,200,CD319*25)))</f>
        <v>-1</v>
      </c>
      <c r="CE369">
        <f ca="1">INT(IF(SUM(CE319:$CJ319)=0,-1,IF(CE319=0,200,CE319*25)))</f>
        <v>-1</v>
      </c>
      <c r="CF369">
        <f ca="1">INT(IF(SUM(CF319:$CJ319)=0,-1,IF(CF319=0,200,CF319*25)))</f>
        <v>-1</v>
      </c>
      <c r="CG369">
        <f ca="1">INT(IF(SUM(CG319:$CJ319)=0,-1,IF(CG319=0,200,CG319*25)))</f>
        <v>-1</v>
      </c>
      <c r="CH369">
        <f ca="1">INT(IF(SUM(CH319:$CJ319)=0,-1,IF(CH319=0,200,CH319*25)))</f>
        <v>-1</v>
      </c>
      <c r="CI369">
        <f ca="1">INT(IF(SUM(CI319:$CJ319)=0,-1,IF(CI319=0,200,CI319*25)))</f>
        <v>-1</v>
      </c>
      <c r="CJ369">
        <f ca="1">INT(IF(SUM(CJ319:$CJ319)=0,-1,IF(CJ319=0,200,CJ319*25)))</f>
        <v>-1</v>
      </c>
    </row>
    <row r="370" spans="24:88" x14ac:dyDescent="0.25">
      <c r="X370" t="str">
        <f t="shared" si="72"/>
        <v>Ash</v>
      </c>
      <c r="Y370">
        <f>INT(IF(SUM(Y320:$CJ320)=0,-1,IF(Y320=0,200,Y320*25)))</f>
        <v>-1</v>
      </c>
      <c r="Z370">
        <f>INT(IF(SUM(Z320:$CJ320)=0,-1,IF(Z320=0,200,Z320*25)))</f>
        <v>-1</v>
      </c>
      <c r="AA370">
        <f>INT(IF(SUM(AA320:$CJ320)=0,-1,IF(AA320=0,200,AA320*25)))</f>
        <v>-1</v>
      </c>
      <c r="AB370">
        <f>INT(IF(SUM(AB320:$CJ320)=0,-1,IF(AB320=0,200,AB320*25)))</f>
        <v>-1</v>
      </c>
      <c r="AC370">
        <f>INT(IF(SUM(AC320:$CJ320)=0,-1,IF(AC320=0,200,AC320*25)))</f>
        <v>-1</v>
      </c>
      <c r="AD370">
        <f>INT(IF(SUM(AD320:$CJ320)=0,-1,IF(AD320=0,200,AD320*25)))</f>
        <v>-1</v>
      </c>
      <c r="AE370">
        <f>INT(IF(SUM(AE320:$CJ320)=0,-1,IF(AE320=0,200,AE320*25)))</f>
        <v>-1</v>
      </c>
      <c r="AF370">
        <f>INT(IF(SUM(AF320:$CJ320)=0,-1,IF(AF320=0,200,AF320*25)))</f>
        <v>-1</v>
      </c>
      <c r="AG370">
        <f>INT(IF(SUM(AG320:$CJ320)=0,-1,IF(AG320=0,200,AG320*25)))</f>
        <v>-1</v>
      </c>
      <c r="AH370">
        <f>INT(IF(SUM(AH320:$CJ320)=0,-1,IF(AH320=0,200,AH320*25)))</f>
        <v>-1</v>
      </c>
      <c r="AI370">
        <f>INT(IF(SUM(AI320:$CJ320)=0,-1,IF(AI320=0,200,AI320*25)))</f>
        <v>-1</v>
      </c>
      <c r="AJ370">
        <f>INT(IF(SUM(AJ320:$CJ320)=0,-1,IF(AJ320=0,200,AJ320*25)))</f>
        <v>-1</v>
      </c>
      <c r="AK370">
        <f>INT(IF(SUM(AK320:$CJ320)=0,-1,IF(AK320=0,200,AK320*25)))</f>
        <v>-1</v>
      </c>
      <c r="AL370">
        <f>INT(IF(SUM(AL320:$CJ320)=0,-1,IF(AL320=0,200,AL320*25)))</f>
        <v>-1</v>
      </c>
      <c r="AM370">
        <f>INT(IF(SUM(AM320:$CJ320)=0,-1,IF(AM320=0,200,AM320*25)))</f>
        <v>-1</v>
      </c>
      <c r="AN370">
        <f>INT(IF(SUM(AN320:$CJ320)=0,-1,IF(AN320=0,200,AN320*25)))</f>
        <v>-1</v>
      </c>
      <c r="AO370">
        <f>INT(IF(SUM(AO320:$CJ320)=0,-1,IF(AO320=0,200,AO320*25)))</f>
        <v>-1</v>
      </c>
      <c r="AP370">
        <f>INT(IF(SUM(AP320:$CJ320)=0,-1,IF(AP320=0,200,AP320*25)))</f>
        <v>-1</v>
      </c>
      <c r="AQ370">
        <f>INT(IF(SUM(AQ320:$CJ320)=0,-1,IF(AQ320=0,200,AQ320*25)))</f>
        <v>-1</v>
      </c>
      <c r="AR370">
        <f>INT(IF(SUM(AR320:$CJ320)=0,-1,IF(AR320=0,200,AR320*25)))</f>
        <v>-1</v>
      </c>
      <c r="AS370">
        <f>INT(IF(SUM(AS320:$CJ320)=0,-1,IF(AS320=0,200,AS320*25)))</f>
        <v>-1</v>
      </c>
      <c r="AT370">
        <f>INT(IF(SUM(AT320:$CJ320)=0,-1,IF(AT320=0,200,AT320*25)))</f>
        <v>-1</v>
      </c>
      <c r="AU370">
        <f>INT(IF(SUM(AU320:$CJ320)=0,-1,IF(AU320=0,200,AU320*25)))</f>
        <v>-1</v>
      </c>
      <c r="AV370">
        <f>INT(IF(SUM(AV320:$CJ320)=0,-1,IF(AV320=0,200,AV320*25)))</f>
        <v>-1</v>
      </c>
      <c r="AW370">
        <f>INT(IF(SUM(AW320:$CJ320)=0,-1,IF(AW320=0,200,AW320*25)))</f>
        <v>-1</v>
      </c>
      <c r="AX370">
        <f>INT(IF(SUM(AX320:$CJ320)=0,-1,IF(AX320=0,200,AX320*25)))</f>
        <v>-1</v>
      </c>
      <c r="AY370">
        <f>INT(IF(SUM(AY320:$CJ320)=0,-1,IF(AY320=0,200,AY320*25)))</f>
        <v>-1</v>
      </c>
      <c r="AZ370">
        <f>INT(IF(SUM(AZ320:$CJ320)=0,-1,IF(AZ320=0,200,AZ320*25)))</f>
        <v>-1</v>
      </c>
      <c r="BA370">
        <f>INT(IF(SUM(BA320:$CJ320)=0,-1,IF(BA320=0,200,BA320*25)))</f>
        <v>-1</v>
      </c>
      <c r="BB370">
        <f>INT(IF(SUM(BB320:$CJ320)=0,-1,IF(BB320=0,200,BB320*25)))</f>
        <v>-1</v>
      </c>
      <c r="BC370">
        <f>INT(IF(SUM(BC320:$CJ320)=0,-1,IF(BC320=0,200,BC320*25)))</f>
        <v>-1</v>
      </c>
      <c r="BD370">
        <f>INT(IF(SUM(BD320:$CJ320)=0,-1,IF(BD320=0,200,BD320*25)))</f>
        <v>-1</v>
      </c>
      <c r="BE370">
        <f>INT(IF(SUM(BE320:$CJ320)=0,-1,IF(BE320=0,200,BE320*25)))</f>
        <v>-1</v>
      </c>
      <c r="BF370">
        <f>INT(IF(SUM(BF320:$CJ320)=0,-1,IF(BF320=0,200,BF320*25)))</f>
        <v>-1</v>
      </c>
      <c r="BG370">
        <f>INT(IF(SUM(BG320:$CJ320)=0,-1,IF(BG320=0,200,BG320*25)))</f>
        <v>-1</v>
      </c>
      <c r="BH370">
        <f>INT(IF(SUM(BH320:$CJ320)=0,-1,IF(BH320=0,200,BH320*25)))</f>
        <v>-1</v>
      </c>
      <c r="BI370">
        <f>INT(IF(SUM(BI320:$CJ320)=0,-1,IF(BI320=0,200,BI320*25)))</f>
        <v>-1</v>
      </c>
      <c r="BJ370">
        <f>INT(IF(SUM(BJ320:$CJ320)=0,-1,IF(BJ320=0,200,BJ320*25)))</f>
        <v>-1</v>
      </c>
      <c r="BK370">
        <f>INT(IF(SUM(BK320:$CJ320)=0,-1,IF(BK320=0,200,BK320*25)))</f>
        <v>-1</v>
      </c>
      <c r="BL370">
        <f>INT(IF(SUM(BL320:$CJ320)=0,-1,IF(BL320=0,200,BL320*25)))</f>
        <v>-1</v>
      </c>
      <c r="BM370">
        <f>INT(IF(SUM(BM320:$CJ320)=0,-1,IF(BM320=0,200,BM320*25)))</f>
        <v>-1</v>
      </c>
      <c r="BN370">
        <f>INT(IF(SUM(BN320:$CJ320)=0,-1,IF(BN320=0,200,BN320*25)))</f>
        <v>-1</v>
      </c>
      <c r="BO370">
        <f>INT(IF(SUM(BO320:$CJ320)=0,-1,IF(BO320=0,200,BO320*25)))</f>
        <v>-1</v>
      </c>
      <c r="BP370">
        <f>INT(IF(SUM(BP320:$CJ320)=0,-1,IF(BP320=0,200,BP320*25)))</f>
        <v>-1</v>
      </c>
      <c r="BQ370">
        <f>INT(IF(SUM(BQ320:$CJ320)=0,-1,IF(BQ320=0,200,BQ320*25)))</f>
        <v>-1</v>
      </c>
      <c r="BR370">
        <f>INT(IF(SUM(BR320:$CJ320)=0,-1,IF(BR320=0,200,BR320*25)))</f>
        <v>-1</v>
      </c>
      <c r="BS370">
        <f>INT(IF(SUM(BS320:$CJ320)=0,-1,IF(BS320=0,200,BS320*25)))</f>
        <v>-1</v>
      </c>
      <c r="BT370">
        <f>INT(IF(SUM(BT320:$CJ320)=0,-1,IF(BT320=0,200,BT320*25)))</f>
        <v>-1</v>
      </c>
      <c r="BU370">
        <f>INT(IF(SUM(BU320:$CJ320)=0,-1,IF(BU320=0,200,BU320*25)))</f>
        <v>-1</v>
      </c>
      <c r="BV370">
        <f>INT(IF(SUM(BV320:$CJ320)=0,-1,IF(BV320=0,200,BV320*25)))</f>
        <v>-1</v>
      </c>
      <c r="BW370">
        <f>INT(IF(SUM(BW320:$CJ320)=0,-1,IF(BW320=0,200,BW320*25)))</f>
        <v>-1</v>
      </c>
      <c r="BX370">
        <f>INT(IF(SUM(BX320:$CJ320)=0,-1,IF(BX320=0,200,BX320*25)))</f>
        <v>-1</v>
      </c>
      <c r="BY370">
        <f>INT(IF(SUM(BY320:$CJ320)=0,-1,IF(BY320=0,200,BY320*25)))</f>
        <v>-1</v>
      </c>
      <c r="BZ370">
        <f>INT(IF(SUM(BZ320:$CJ320)=0,-1,IF(BZ320=0,200,BZ320*25)))</f>
        <v>-1</v>
      </c>
      <c r="CA370">
        <f>INT(IF(SUM(CA320:$CJ320)=0,-1,IF(CA320=0,200,CA320*25)))</f>
        <v>-1</v>
      </c>
      <c r="CB370">
        <f>INT(IF(SUM(CB320:$CJ320)=0,-1,IF(CB320=0,200,CB320*25)))</f>
        <v>-1</v>
      </c>
      <c r="CC370">
        <f>INT(IF(SUM(CC320:$CJ320)=0,-1,IF(CC320=0,200,CC320*25)))</f>
        <v>-1</v>
      </c>
      <c r="CD370">
        <f>INT(IF(SUM(CD320:$CJ320)=0,-1,IF(CD320=0,200,CD320*25)))</f>
        <v>-1</v>
      </c>
      <c r="CE370">
        <f>INT(IF(SUM(CE320:$CJ320)=0,-1,IF(CE320=0,200,CE320*25)))</f>
        <v>-1</v>
      </c>
      <c r="CF370">
        <f>INT(IF(SUM(CF320:$CJ320)=0,-1,IF(CF320=0,200,CF320*25)))</f>
        <v>-1</v>
      </c>
      <c r="CG370">
        <f>INT(IF(SUM(CG320:$CJ320)=0,-1,IF(CG320=0,200,CG320*25)))</f>
        <v>-1</v>
      </c>
      <c r="CH370">
        <f>INT(IF(SUM(CH320:$CJ320)=0,-1,IF(CH320=0,200,CH320*25)))</f>
        <v>-1</v>
      </c>
      <c r="CI370">
        <f>INT(IF(SUM(CI320:$CJ320)=0,-1,IF(CI320=0,200,CI320*25)))</f>
        <v>-1</v>
      </c>
      <c r="CJ370">
        <f>INT(IF(SUM(CJ320:$CJ320)=0,-1,IF(CJ320=0,200,CJ320*25)))</f>
        <v>-1</v>
      </c>
    </row>
    <row r="371" spans="24:88" x14ac:dyDescent="0.25">
      <c r="X371" t="str">
        <f t="shared" si="72"/>
        <v>Automation</v>
      </c>
      <c r="Y371">
        <f>INT(IF(SUM(Y321:$CJ321)=0,-1,IF(Y321=0,200,Y321*25)))</f>
        <v>-1</v>
      </c>
      <c r="Z371">
        <f>INT(IF(SUM(Z321:$CJ321)=0,-1,IF(Z321=0,200,Z321*25)))</f>
        <v>-1</v>
      </c>
      <c r="AA371">
        <f>INT(IF(SUM(AA321:$CJ321)=0,-1,IF(AA321=0,200,AA321*25)))</f>
        <v>-1</v>
      </c>
      <c r="AB371">
        <f>INT(IF(SUM(AB321:$CJ321)=0,-1,IF(AB321=0,200,AB321*25)))</f>
        <v>-1</v>
      </c>
      <c r="AC371">
        <f>INT(IF(SUM(AC321:$CJ321)=0,-1,IF(AC321=0,200,AC321*25)))</f>
        <v>-1</v>
      </c>
      <c r="AD371">
        <f>INT(IF(SUM(AD321:$CJ321)=0,-1,IF(AD321=0,200,AD321*25)))</f>
        <v>-1</v>
      </c>
      <c r="AE371">
        <f>INT(IF(SUM(AE321:$CJ321)=0,-1,IF(AE321=0,200,AE321*25)))</f>
        <v>-1</v>
      </c>
      <c r="AF371">
        <f>INT(IF(SUM(AF321:$CJ321)=0,-1,IF(AF321=0,200,AF321*25)))</f>
        <v>-1</v>
      </c>
      <c r="AG371">
        <f>INT(IF(SUM(AG321:$CJ321)=0,-1,IF(AG321=0,200,AG321*25)))</f>
        <v>-1</v>
      </c>
      <c r="AH371">
        <f>INT(IF(SUM(AH321:$CJ321)=0,-1,IF(AH321=0,200,AH321*25)))</f>
        <v>-1</v>
      </c>
      <c r="AI371">
        <f>INT(IF(SUM(AI321:$CJ321)=0,-1,IF(AI321=0,200,AI321*25)))</f>
        <v>-1</v>
      </c>
      <c r="AJ371">
        <f>INT(IF(SUM(AJ321:$CJ321)=0,-1,IF(AJ321=0,200,AJ321*25)))</f>
        <v>-1</v>
      </c>
      <c r="AK371">
        <f>INT(IF(SUM(AK321:$CJ321)=0,-1,IF(AK321=0,200,AK321*25)))</f>
        <v>-1</v>
      </c>
      <c r="AL371">
        <f>INT(IF(SUM(AL321:$CJ321)=0,-1,IF(AL321=0,200,AL321*25)))</f>
        <v>-1</v>
      </c>
      <c r="AM371">
        <f>INT(IF(SUM(AM321:$CJ321)=0,-1,IF(AM321=0,200,AM321*25)))</f>
        <v>-1</v>
      </c>
      <c r="AN371">
        <f>INT(IF(SUM(AN321:$CJ321)=0,-1,IF(AN321=0,200,AN321*25)))</f>
        <v>-1</v>
      </c>
      <c r="AO371">
        <f>INT(IF(SUM(AO321:$CJ321)=0,-1,IF(AO321=0,200,AO321*25)))</f>
        <v>-1</v>
      </c>
      <c r="AP371">
        <f>INT(IF(SUM(AP321:$CJ321)=0,-1,IF(AP321=0,200,AP321*25)))</f>
        <v>-1</v>
      </c>
      <c r="AQ371">
        <f>INT(IF(SUM(AQ321:$CJ321)=0,-1,IF(AQ321=0,200,AQ321*25)))</f>
        <v>-1</v>
      </c>
      <c r="AR371">
        <f>INT(IF(SUM(AR321:$CJ321)=0,-1,IF(AR321=0,200,AR321*25)))</f>
        <v>-1</v>
      </c>
      <c r="AS371">
        <f>INT(IF(SUM(AS321:$CJ321)=0,-1,IF(AS321=0,200,AS321*25)))</f>
        <v>-1</v>
      </c>
      <c r="AT371">
        <f>INT(IF(SUM(AT321:$CJ321)=0,-1,IF(AT321=0,200,AT321*25)))</f>
        <v>-1</v>
      </c>
      <c r="AU371">
        <f>INT(IF(SUM(AU321:$CJ321)=0,-1,IF(AU321=0,200,AU321*25)))</f>
        <v>-1</v>
      </c>
      <c r="AV371">
        <f>INT(IF(SUM(AV321:$CJ321)=0,-1,IF(AV321=0,200,AV321*25)))</f>
        <v>-1</v>
      </c>
      <c r="AW371">
        <f>INT(IF(SUM(AW321:$CJ321)=0,-1,IF(AW321=0,200,AW321*25)))</f>
        <v>-1</v>
      </c>
      <c r="AX371">
        <f>INT(IF(SUM(AX321:$CJ321)=0,-1,IF(AX321=0,200,AX321*25)))</f>
        <v>-1</v>
      </c>
      <c r="AY371">
        <f>INT(IF(SUM(AY321:$CJ321)=0,-1,IF(AY321=0,200,AY321*25)))</f>
        <v>-1</v>
      </c>
      <c r="AZ371">
        <f>INT(IF(SUM(AZ321:$CJ321)=0,-1,IF(AZ321=0,200,AZ321*25)))</f>
        <v>-1</v>
      </c>
      <c r="BA371">
        <f>INT(IF(SUM(BA321:$CJ321)=0,-1,IF(BA321=0,200,BA321*25)))</f>
        <v>-1</v>
      </c>
      <c r="BB371">
        <f>INT(IF(SUM(BB321:$CJ321)=0,-1,IF(BB321=0,200,BB321*25)))</f>
        <v>-1</v>
      </c>
      <c r="BC371">
        <f>INT(IF(SUM(BC321:$CJ321)=0,-1,IF(BC321=0,200,BC321*25)))</f>
        <v>-1</v>
      </c>
      <c r="BD371">
        <f>INT(IF(SUM(BD321:$CJ321)=0,-1,IF(BD321=0,200,BD321*25)))</f>
        <v>-1</v>
      </c>
      <c r="BE371">
        <f>INT(IF(SUM(BE321:$CJ321)=0,-1,IF(BE321=0,200,BE321*25)))</f>
        <v>-1</v>
      </c>
      <c r="BF371">
        <f>INT(IF(SUM(BF321:$CJ321)=0,-1,IF(BF321=0,200,BF321*25)))</f>
        <v>-1</v>
      </c>
      <c r="BG371">
        <f>INT(IF(SUM(BG321:$CJ321)=0,-1,IF(BG321=0,200,BG321*25)))</f>
        <v>-1</v>
      </c>
      <c r="BH371">
        <f>INT(IF(SUM(BH321:$CJ321)=0,-1,IF(BH321=0,200,BH321*25)))</f>
        <v>-1</v>
      </c>
      <c r="BI371">
        <f>INT(IF(SUM(BI321:$CJ321)=0,-1,IF(BI321=0,200,BI321*25)))</f>
        <v>-1</v>
      </c>
      <c r="BJ371">
        <f>INT(IF(SUM(BJ321:$CJ321)=0,-1,IF(BJ321=0,200,BJ321*25)))</f>
        <v>-1</v>
      </c>
      <c r="BK371">
        <f>INT(IF(SUM(BK321:$CJ321)=0,-1,IF(BK321=0,200,BK321*25)))</f>
        <v>-1</v>
      </c>
      <c r="BL371">
        <f>INT(IF(SUM(BL321:$CJ321)=0,-1,IF(BL321=0,200,BL321*25)))</f>
        <v>-1</v>
      </c>
      <c r="BM371">
        <f>INT(IF(SUM(BM321:$CJ321)=0,-1,IF(BM321=0,200,BM321*25)))</f>
        <v>-1</v>
      </c>
      <c r="BN371">
        <f>INT(IF(SUM(BN321:$CJ321)=0,-1,IF(BN321=0,200,BN321*25)))</f>
        <v>-1</v>
      </c>
      <c r="BO371">
        <f>INT(IF(SUM(BO321:$CJ321)=0,-1,IF(BO321=0,200,BO321*25)))</f>
        <v>-1</v>
      </c>
      <c r="BP371">
        <f>INT(IF(SUM(BP321:$CJ321)=0,-1,IF(BP321=0,200,BP321*25)))</f>
        <v>-1</v>
      </c>
      <c r="BQ371">
        <f>INT(IF(SUM(BQ321:$CJ321)=0,-1,IF(BQ321=0,200,BQ321*25)))</f>
        <v>-1</v>
      </c>
      <c r="BR371">
        <f>INT(IF(SUM(BR321:$CJ321)=0,-1,IF(BR321=0,200,BR321*25)))</f>
        <v>-1</v>
      </c>
      <c r="BS371">
        <f>INT(IF(SUM(BS321:$CJ321)=0,-1,IF(BS321=0,200,BS321*25)))</f>
        <v>-1</v>
      </c>
      <c r="BT371">
        <f>INT(IF(SUM(BT321:$CJ321)=0,-1,IF(BT321=0,200,BT321*25)))</f>
        <v>-1</v>
      </c>
      <c r="BU371">
        <f>INT(IF(SUM(BU321:$CJ321)=0,-1,IF(BU321=0,200,BU321*25)))</f>
        <v>-1</v>
      </c>
      <c r="BV371">
        <f>INT(IF(SUM(BV321:$CJ321)=0,-1,IF(BV321=0,200,BV321*25)))</f>
        <v>-1</v>
      </c>
      <c r="BW371">
        <f>INT(IF(SUM(BW321:$CJ321)=0,-1,IF(BW321=0,200,BW321*25)))</f>
        <v>-1</v>
      </c>
      <c r="BX371">
        <f>INT(IF(SUM(BX321:$CJ321)=0,-1,IF(BX321=0,200,BX321*25)))</f>
        <v>-1</v>
      </c>
      <c r="BY371">
        <f>INT(IF(SUM(BY321:$CJ321)=0,-1,IF(BY321=0,200,BY321*25)))</f>
        <v>-1</v>
      </c>
      <c r="BZ371">
        <f>INT(IF(SUM(BZ321:$CJ321)=0,-1,IF(BZ321=0,200,BZ321*25)))</f>
        <v>-1</v>
      </c>
      <c r="CA371">
        <f>INT(IF(SUM(CA321:$CJ321)=0,-1,IF(CA321=0,200,CA321*25)))</f>
        <v>-1</v>
      </c>
      <c r="CB371">
        <f>INT(IF(SUM(CB321:$CJ321)=0,-1,IF(CB321=0,200,CB321*25)))</f>
        <v>-1</v>
      </c>
      <c r="CC371">
        <f>INT(IF(SUM(CC321:$CJ321)=0,-1,IF(CC321=0,200,CC321*25)))</f>
        <v>-1</v>
      </c>
      <c r="CD371">
        <f>INT(IF(SUM(CD321:$CJ321)=0,-1,IF(CD321=0,200,CD321*25)))</f>
        <v>-1</v>
      </c>
      <c r="CE371">
        <f>INT(IF(SUM(CE321:$CJ321)=0,-1,IF(CE321=0,200,CE321*25)))</f>
        <v>-1</v>
      </c>
      <c r="CF371">
        <f>INT(IF(SUM(CF321:$CJ321)=0,-1,IF(CF321=0,200,CF321*25)))</f>
        <v>-1</v>
      </c>
      <c r="CG371">
        <f>INT(IF(SUM(CG321:$CJ321)=0,-1,IF(CG321=0,200,CG321*25)))</f>
        <v>-1</v>
      </c>
      <c r="CH371">
        <f>INT(IF(SUM(CH321:$CJ321)=0,-1,IF(CH321=0,200,CH321*25)))</f>
        <v>-1</v>
      </c>
      <c r="CI371">
        <f>INT(IF(SUM(CI321:$CJ321)=0,-1,IF(CI321=0,200,CI321*25)))</f>
        <v>-1</v>
      </c>
      <c r="CJ371">
        <f>INT(IF(SUM(CJ321:$CJ321)=0,-1,IF(CJ321=0,200,CJ321*25)))</f>
        <v>-1</v>
      </c>
    </row>
    <row r="372" spans="24:88" x14ac:dyDescent="0.25">
      <c r="X372" t="str">
        <f t="shared" si="72"/>
        <v>Bind</v>
      </c>
      <c r="Y372">
        <f ca="1">INT(IF(SUM(Y322:$CJ322)=0,-1,IF(Y322=0,200,Y322*25)))</f>
        <v>625</v>
      </c>
      <c r="Z372">
        <f ca="1">INT(IF(SUM(Z322:$CJ322)=0,-1,IF(Z322=0,200,Z322*25)))</f>
        <v>1250</v>
      </c>
      <c r="AA372">
        <f ca="1">INT(IF(SUM(AA322:$CJ322)=0,-1,IF(AA322=0,200,AA322*25)))</f>
        <v>2500</v>
      </c>
      <c r="AB372">
        <f ca="1">INT(IF(SUM(AB322:$CJ322)=0,-1,IF(AB322=0,200,AB322*25)))</f>
        <v>-1</v>
      </c>
      <c r="AC372">
        <f ca="1">INT(IF(SUM(AC322:$CJ322)=0,-1,IF(AC322=0,200,AC322*25)))</f>
        <v>-1</v>
      </c>
      <c r="AD372">
        <f ca="1">INT(IF(SUM(AD322:$CJ322)=0,-1,IF(AD322=0,200,AD322*25)))</f>
        <v>-1</v>
      </c>
      <c r="AE372">
        <f ca="1">INT(IF(SUM(AE322:$CJ322)=0,-1,IF(AE322=0,200,AE322*25)))</f>
        <v>-1</v>
      </c>
      <c r="AF372">
        <f ca="1">INT(IF(SUM(AF322:$CJ322)=0,-1,IF(AF322=0,200,AF322*25)))</f>
        <v>-1</v>
      </c>
      <c r="AG372">
        <f ca="1">INT(IF(SUM(AG322:$CJ322)=0,-1,IF(AG322=0,200,AG322*25)))</f>
        <v>-1</v>
      </c>
      <c r="AH372">
        <f ca="1">INT(IF(SUM(AH322:$CJ322)=0,-1,IF(AH322=0,200,AH322*25)))</f>
        <v>-1</v>
      </c>
      <c r="AI372">
        <f ca="1">INT(IF(SUM(AI322:$CJ322)=0,-1,IF(AI322=0,200,AI322*25)))</f>
        <v>-1</v>
      </c>
      <c r="AJ372">
        <f ca="1">INT(IF(SUM(AJ322:$CJ322)=0,-1,IF(AJ322=0,200,AJ322*25)))</f>
        <v>-1</v>
      </c>
      <c r="AK372">
        <f ca="1">INT(IF(SUM(AK322:$CJ322)=0,-1,IF(AK322=0,200,AK322*25)))</f>
        <v>-1</v>
      </c>
      <c r="AL372">
        <f ca="1">INT(IF(SUM(AL322:$CJ322)=0,-1,IF(AL322=0,200,AL322*25)))</f>
        <v>-1</v>
      </c>
      <c r="AM372">
        <f ca="1">INT(IF(SUM(AM322:$CJ322)=0,-1,IF(AM322=0,200,AM322*25)))</f>
        <v>-1</v>
      </c>
      <c r="AN372">
        <f ca="1">INT(IF(SUM(AN322:$CJ322)=0,-1,IF(AN322=0,200,AN322*25)))</f>
        <v>-1</v>
      </c>
      <c r="AO372">
        <f ca="1">INT(IF(SUM(AO322:$CJ322)=0,-1,IF(AO322=0,200,AO322*25)))</f>
        <v>-1</v>
      </c>
      <c r="AP372">
        <f ca="1">INT(IF(SUM(AP322:$CJ322)=0,-1,IF(AP322=0,200,AP322*25)))</f>
        <v>-1</v>
      </c>
      <c r="AQ372">
        <f ca="1">INT(IF(SUM(AQ322:$CJ322)=0,-1,IF(AQ322=0,200,AQ322*25)))</f>
        <v>-1</v>
      </c>
      <c r="AR372">
        <f ca="1">INT(IF(SUM(AR322:$CJ322)=0,-1,IF(AR322=0,200,AR322*25)))</f>
        <v>-1</v>
      </c>
      <c r="AS372">
        <f ca="1">INT(IF(SUM(AS322:$CJ322)=0,-1,IF(AS322=0,200,AS322*25)))</f>
        <v>-1</v>
      </c>
      <c r="AT372">
        <f ca="1">INT(IF(SUM(AT322:$CJ322)=0,-1,IF(AT322=0,200,AT322*25)))</f>
        <v>-1</v>
      </c>
      <c r="AU372">
        <f ca="1">INT(IF(SUM(AU322:$CJ322)=0,-1,IF(AU322=0,200,AU322*25)))</f>
        <v>-1</v>
      </c>
      <c r="AV372">
        <f ca="1">INT(IF(SUM(AV322:$CJ322)=0,-1,IF(AV322=0,200,AV322*25)))</f>
        <v>-1</v>
      </c>
      <c r="AW372">
        <f ca="1">INT(IF(SUM(AW322:$CJ322)=0,-1,IF(AW322=0,200,AW322*25)))</f>
        <v>-1</v>
      </c>
      <c r="AX372">
        <f ca="1">INT(IF(SUM(AX322:$CJ322)=0,-1,IF(AX322=0,200,AX322*25)))</f>
        <v>-1</v>
      </c>
      <c r="AY372">
        <f ca="1">INT(IF(SUM(AY322:$CJ322)=0,-1,IF(AY322=0,200,AY322*25)))</f>
        <v>-1</v>
      </c>
      <c r="AZ372">
        <f ca="1">INT(IF(SUM(AZ322:$CJ322)=0,-1,IF(AZ322=0,200,AZ322*25)))</f>
        <v>-1</v>
      </c>
      <c r="BA372">
        <f ca="1">INT(IF(SUM(BA322:$CJ322)=0,-1,IF(BA322=0,200,BA322*25)))</f>
        <v>-1</v>
      </c>
      <c r="BB372">
        <f ca="1">INT(IF(SUM(BB322:$CJ322)=0,-1,IF(BB322=0,200,BB322*25)))</f>
        <v>-1</v>
      </c>
      <c r="BC372">
        <f ca="1">INT(IF(SUM(BC322:$CJ322)=0,-1,IF(BC322=0,200,BC322*25)))</f>
        <v>-1</v>
      </c>
      <c r="BD372">
        <f ca="1">INT(IF(SUM(BD322:$CJ322)=0,-1,IF(BD322=0,200,BD322*25)))</f>
        <v>-1</v>
      </c>
      <c r="BE372">
        <f ca="1">INT(IF(SUM(BE322:$CJ322)=0,-1,IF(BE322=0,200,BE322*25)))</f>
        <v>-1</v>
      </c>
      <c r="BF372">
        <f ca="1">INT(IF(SUM(BF322:$CJ322)=0,-1,IF(BF322=0,200,BF322*25)))</f>
        <v>-1</v>
      </c>
      <c r="BG372">
        <f ca="1">INT(IF(SUM(BG322:$CJ322)=0,-1,IF(BG322=0,200,BG322*25)))</f>
        <v>-1</v>
      </c>
      <c r="BH372">
        <f ca="1">INT(IF(SUM(BH322:$CJ322)=0,-1,IF(BH322=0,200,BH322*25)))</f>
        <v>-1</v>
      </c>
      <c r="BI372">
        <f ca="1">INT(IF(SUM(BI322:$CJ322)=0,-1,IF(BI322=0,200,BI322*25)))</f>
        <v>-1</v>
      </c>
      <c r="BJ372">
        <f ca="1">INT(IF(SUM(BJ322:$CJ322)=0,-1,IF(BJ322=0,200,BJ322*25)))</f>
        <v>-1</v>
      </c>
      <c r="BK372">
        <f ca="1">INT(IF(SUM(BK322:$CJ322)=0,-1,IF(BK322=0,200,BK322*25)))</f>
        <v>-1</v>
      </c>
      <c r="BL372">
        <f ca="1">INT(IF(SUM(BL322:$CJ322)=0,-1,IF(BL322=0,200,BL322*25)))</f>
        <v>-1</v>
      </c>
      <c r="BM372">
        <f ca="1">INT(IF(SUM(BM322:$CJ322)=0,-1,IF(BM322=0,200,BM322*25)))</f>
        <v>-1</v>
      </c>
      <c r="BN372">
        <f ca="1">INT(IF(SUM(BN322:$CJ322)=0,-1,IF(BN322=0,200,BN322*25)))</f>
        <v>-1</v>
      </c>
      <c r="BO372">
        <f ca="1">INT(IF(SUM(BO322:$CJ322)=0,-1,IF(BO322=0,200,BO322*25)))</f>
        <v>-1</v>
      </c>
      <c r="BP372">
        <f ca="1">INT(IF(SUM(BP322:$CJ322)=0,-1,IF(BP322=0,200,BP322*25)))</f>
        <v>-1</v>
      </c>
      <c r="BQ372">
        <f ca="1">INT(IF(SUM(BQ322:$CJ322)=0,-1,IF(BQ322=0,200,BQ322*25)))</f>
        <v>-1</v>
      </c>
      <c r="BR372">
        <f ca="1">INT(IF(SUM(BR322:$CJ322)=0,-1,IF(BR322=0,200,BR322*25)))</f>
        <v>-1</v>
      </c>
      <c r="BS372">
        <f ca="1">INT(IF(SUM(BS322:$CJ322)=0,-1,IF(BS322=0,200,BS322*25)))</f>
        <v>-1</v>
      </c>
      <c r="BT372">
        <f ca="1">INT(IF(SUM(BT322:$CJ322)=0,-1,IF(BT322=0,200,BT322*25)))</f>
        <v>-1</v>
      </c>
      <c r="BU372">
        <f ca="1">INT(IF(SUM(BU322:$CJ322)=0,-1,IF(BU322=0,200,BU322*25)))</f>
        <v>-1</v>
      </c>
      <c r="BV372">
        <f ca="1">INT(IF(SUM(BV322:$CJ322)=0,-1,IF(BV322=0,200,BV322*25)))</f>
        <v>-1</v>
      </c>
      <c r="BW372">
        <f ca="1">INT(IF(SUM(BW322:$CJ322)=0,-1,IF(BW322=0,200,BW322*25)))</f>
        <v>-1</v>
      </c>
      <c r="BX372">
        <f ca="1">INT(IF(SUM(BX322:$CJ322)=0,-1,IF(BX322=0,200,BX322*25)))</f>
        <v>-1</v>
      </c>
      <c r="BY372">
        <f ca="1">INT(IF(SUM(BY322:$CJ322)=0,-1,IF(BY322=0,200,BY322*25)))</f>
        <v>-1</v>
      </c>
      <c r="BZ372">
        <f ca="1">INT(IF(SUM(BZ322:$CJ322)=0,-1,IF(BZ322=0,200,BZ322*25)))</f>
        <v>-1</v>
      </c>
      <c r="CA372">
        <f ca="1">INT(IF(SUM(CA322:$CJ322)=0,-1,IF(CA322=0,200,CA322*25)))</f>
        <v>-1</v>
      </c>
      <c r="CB372">
        <f ca="1">INT(IF(SUM(CB322:$CJ322)=0,-1,IF(CB322=0,200,CB322*25)))</f>
        <v>-1</v>
      </c>
      <c r="CC372">
        <f ca="1">INT(IF(SUM(CC322:$CJ322)=0,-1,IF(CC322=0,200,CC322*25)))</f>
        <v>-1</v>
      </c>
      <c r="CD372">
        <f ca="1">INT(IF(SUM(CD322:$CJ322)=0,-1,IF(CD322=0,200,CD322*25)))</f>
        <v>-1</v>
      </c>
      <c r="CE372">
        <f ca="1">INT(IF(SUM(CE322:$CJ322)=0,-1,IF(CE322=0,200,CE322*25)))</f>
        <v>-1</v>
      </c>
      <c r="CF372">
        <f ca="1">INT(IF(SUM(CF322:$CJ322)=0,-1,IF(CF322=0,200,CF322*25)))</f>
        <v>-1</v>
      </c>
      <c r="CG372">
        <f ca="1">INT(IF(SUM(CG322:$CJ322)=0,-1,IF(CG322=0,200,CG322*25)))</f>
        <v>-1</v>
      </c>
      <c r="CH372">
        <f ca="1">INT(IF(SUM(CH322:$CJ322)=0,-1,IF(CH322=0,200,CH322*25)))</f>
        <v>-1</v>
      </c>
      <c r="CI372">
        <f ca="1">INT(IF(SUM(CI322:$CJ322)=0,-1,IF(CI322=0,200,CI322*25)))</f>
        <v>-1</v>
      </c>
      <c r="CJ372">
        <f ca="1">INT(IF(SUM(CJ322:$CJ322)=0,-1,IF(CJ322=0,200,CJ322*25)))</f>
        <v>-1</v>
      </c>
    </row>
    <row r="373" spans="24:88" x14ac:dyDescent="0.25">
      <c r="X373" t="str">
        <f t="shared" si="72"/>
        <v>Blood</v>
      </c>
      <c r="Y373">
        <f>INT(IF(SUM(Y323:$CJ323)=0,-1,IF(Y323=0,200,Y323*25)))</f>
        <v>-1</v>
      </c>
      <c r="Z373">
        <f>INT(IF(SUM(Z323:$CJ323)=0,-1,IF(Z323=0,200,Z323*25)))</f>
        <v>-1</v>
      </c>
      <c r="AA373">
        <f>INT(IF(SUM(AA323:$CJ323)=0,-1,IF(AA323=0,200,AA323*25)))</f>
        <v>-1</v>
      </c>
      <c r="AB373">
        <f>INT(IF(SUM(AB323:$CJ323)=0,-1,IF(AB323=0,200,AB323*25)))</f>
        <v>-1</v>
      </c>
      <c r="AC373">
        <f>INT(IF(SUM(AC323:$CJ323)=0,-1,IF(AC323=0,200,AC323*25)))</f>
        <v>-1</v>
      </c>
      <c r="AD373">
        <f>INT(IF(SUM(AD323:$CJ323)=0,-1,IF(AD323=0,200,AD323*25)))</f>
        <v>-1</v>
      </c>
      <c r="AE373">
        <f>INT(IF(SUM(AE323:$CJ323)=0,-1,IF(AE323=0,200,AE323*25)))</f>
        <v>-1</v>
      </c>
      <c r="AF373">
        <f>INT(IF(SUM(AF323:$CJ323)=0,-1,IF(AF323=0,200,AF323*25)))</f>
        <v>-1</v>
      </c>
      <c r="AG373">
        <f>INT(IF(SUM(AG323:$CJ323)=0,-1,IF(AG323=0,200,AG323*25)))</f>
        <v>-1</v>
      </c>
      <c r="AH373">
        <f>INT(IF(SUM(AH323:$CJ323)=0,-1,IF(AH323=0,200,AH323*25)))</f>
        <v>-1</v>
      </c>
      <c r="AI373">
        <f>INT(IF(SUM(AI323:$CJ323)=0,-1,IF(AI323=0,200,AI323*25)))</f>
        <v>-1</v>
      </c>
      <c r="AJ373">
        <f>INT(IF(SUM(AJ323:$CJ323)=0,-1,IF(AJ323=0,200,AJ323*25)))</f>
        <v>-1</v>
      </c>
      <c r="AK373">
        <f>INT(IF(SUM(AK323:$CJ323)=0,-1,IF(AK323=0,200,AK323*25)))</f>
        <v>-1</v>
      </c>
      <c r="AL373">
        <f>INT(IF(SUM(AL323:$CJ323)=0,-1,IF(AL323=0,200,AL323*25)))</f>
        <v>-1</v>
      </c>
      <c r="AM373">
        <f>INT(IF(SUM(AM323:$CJ323)=0,-1,IF(AM323=0,200,AM323*25)))</f>
        <v>-1</v>
      </c>
      <c r="AN373">
        <f>INT(IF(SUM(AN323:$CJ323)=0,-1,IF(AN323=0,200,AN323*25)))</f>
        <v>-1</v>
      </c>
      <c r="AO373">
        <f>INT(IF(SUM(AO323:$CJ323)=0,-1,IF(AO323=0,200,AO323*25)))</f>
        <v>-1</v>
      </c>
      <c r="AP373">
        <f>INT(IF(SUM(AP323:$CJ323)=0,-1,IF(AP323=0,200,AP323*25)))</f>
        <v>-1</v>
      </c>
      <c r="AQ373">
        <f>INT(IF(SUM(AQ323:$CJ323)=0,-1,IF(AQ323=0,200,AQ323*25)))</f>
        <v>-1</v>
      </c>
      <c r="AR373">
        <f>INT(IF(SUM(AR323:$CJ323)=0,-1,IF(AR323=0,200,AR323*25)))</f>
        <v>-1</v>
      </c>
      <c r="AS373">
        <f>INT(IF(SUM(AS323:$CJ323)=0,-1,IF(AS323=0,200,AS323*25)))</f>
        <v>-1</v>
      </c>
      <c r="AT373">
        <f>INT(IF(SUM(AT323:$CJ323)=0,-1,IF(AT323=0,200,AT323*25)))</f>
        <v>-1</v>
      </c>
      <c r="AU373">
        <f>INT(IF(SUM(AU323:$CJ323)=0,-1,IF(AU323=0,200,AU323*25)))</f>
        <v>-1</v>
      </c>
      <c r="AV373">
        <f>INT(IF(SUM(AV323:$CJ323)=0,-1,IF(AV323=0,200,AV323*25)))</f>
        <v>-1</v>
      </c>
      <c r="AW373">
        <f>INT(IF(SUM(AW323:$CJ323)=0,-1,IF(AW323=0,200,AW323*25)))</f>
        <v>-1</v>
      </c>
      <c r="AX373">
        <f>INT(IF(SUM(AX323:$CJ323)=0,-1,IF(AX323=0,200,AX323*25)))</f>
        <v>-1</v>
      </c>
      <c r="AY373">
        <f>INT(IF(SUM(AY323:$CJ323)=0,-1,IF(AY323=0,200,AY323*25)))</f>
        <v>-1</v>
      </c>
      <c r="AZ373">
        <f>INT(IF(SUM(AZ323:$CJ323)=0,-1,IF(AZ323=0,200,AZ323*25)))</f>
        <v>-1</v>
      </c>
      <c r="BA373">
        <f>INT(IF(SUM(BA323:$CJ323)=0,-1,IF(BA323=0,200,BA323*25)))</f>
        <v>-1</v>
      </c>
      <c r="BB373">
        <f>INT(IF(SUM(BB323:$CJ323)=0,-1,IF(BB323=0,200,BB323*25)))</f>
        <v>-1</v>
      </c>
      <c r="BC373">
        <f>INT(IF(SUM(BC323:$CJ323)=0,-1,IF(BC323=0,200,BC323*25)))</f>
        <v>-1</v>
      </c>
      <c r="BD373">
        <f>INT(IF(SUM(BD323:$CJ323)=0,-1,IF(BD323=0,200,BD323*25)))</f>
        <v>-1</v>
      </c>
      <c r="BE373">
        <f>INT(IF(SUM(BE323:$CJ323)=0,-1,IF(BE323=0,200,BE323*25)))</f>
        <v>-1</v>
      </c>
      <c r="BF373">
        <f>INT(IF(SUM(BF323:$CJ323)=0,-1,IF(BF323=0,200,BF323*25)))</f>
        <v>-1</v>
      </c>
      <c r="BG373">
        <f>INT(IF(SUM(BG323:$CJ323)=0,-1,IF(BG323=0,200,BG323*25)))</f>
        <v>-1</v>
      </c>
      <c r="BH373">
        <f>INT(IF(SUM(BH323:$CJ323)=0,-1,IF(BH323=0,200,BH323*25)))</f>
        <v>-1</v>
      </c>
      <c r="BI373">
        <f>INT(IF(SUM(BI323:$CJ323)=0,-1,IF(BI323=0,200,BI323*25)))</f>
        <v>-1</v>
      </c>
      <c r="BJ373">
        <f>INT(IF(SUM(BJ323:$CJ323)=0,-1,IF(BJ323=0,200,BJ323*25)))</f>
        <v>-1</v>
      </c>
      <c r="BK373">
        <f>INT(IF(SUM(BK323:$CJ323)=0,-1,IF(BK323=0,200,BK323*25)))</f>
        <v>-1</v>
      </c>
      <c r="BL373">
        <f>INT(IF(SUM(BL323:$CJ323)=0,-1,IF(BL323=0,200,BL323*25)))</f>
        <v>-1</v>
      </c>
      <c r="BM373">
        <f>INT(IF(SUM(BM323:$CJ323)=0,-1,IF(BM323=0,200,BM323*25)))</f>
        <v>-1</v>
      </c>
      <c r="BN373">
        <f>INT(IF(SUM(BN323:$CJ323)=0,-1,IF(BN323=0,200,BN323*25)))</f>
        <v>-1</v>
      </c>
      <c r="BO373">
        <f>INT(IF(SUM(BO323:$CJ323)=0,-1,IF(BO323=0,200,BO323*25)))</f>
        <v>-1</v>
      </c>
      <c r="BP373">
        <f>INT(IF(SUM(BP323:$CJ323)=0,-1,IF(BP323=0,200,BP323*25)))</f>
        <v>-1</v>
      </c>
      <c r="BQ373">
        <f>INT(IF(SUM(BQ323:$CJ323)=0,-1,IF(BQ323=0,200,BQ323*25)))</f>
        <v>-1</v>
      </c>
      <c r="BR373">
        <f>INT(IF(SUM(BR323:$CJ323)=0,-1,IF(BR323=0,200,BR323*25)))</f>
        <v>-1</v>
      </c>
      <c r="BS373">
        <f>INT(IF(SUM(BS323:$CJ323)=0,-1,IF(BS323=0,200,BS323*25)))</f>
        <v>-1</v>
      </c>
      <c r="BT373">
        <f>INT(IF(SUM(BT323:$CJ323)=0,-1,IF(BT323=0,200,BT323*25)))</f>
        <v>-1</v>
      </c>
      <c r="BU373">
        <f>INT(IF(SUM(BU323:$CJ323)=0,-1,IF(BU323=0,200,BU323*25)))</f>
        <v>-1</v>
      </c>
      <c r="BV373">
        <f>INT(IF(SUM(BV323:$CJ323)=0,-1,IF(BV323=0,200,BV323*25)))</f>
        <v>-1</v>
      </c>
      <c r="BW373">
        <f>INT(IF(SUM(BW323:$CJ323)=0,-1,IF(BW323=0,200,BW323*25)))</f>
        <v>-1</v>
      </c>
      <c r="BX373">
        <f>INT(IF(SUM(BX323:$CJ323)=0,-1,IF(BX323=0,200,BX323*25)))</f>
        <v>-1</v>
      </c>
      <c r="BY373">
        <f>INT(IF(SUM(BY323:$CJ323)=0,-1,IF(BY323=0,200,BY323*25)))</f>
        <v>-1</v>
      </c>
      <c r="BZ373">
        <f>INT(IF(SUM(BZ323:$CJ323)=0,-1,IF(BZ323=0,200,BZ323*25)))</f>
        <v>-1</v>
      </c>
      <c r="CA373">
        <f>INT(IF(SUM(CA323:$CJ323)=0,-1,IF(CA323=0,200,CA323*25)))</f>
        <v>-1</v>
      </c>
      <c r="CB373">
        <f>INT(IF(SUM(CB323:$CJ323)=0,-1,IF(CB323=0,200,CB323*25)))</f>
        <v>-1</v>
      </c>
      <c r="CC373">
        <f>INT(IF(SUM(CC323:$CJ323)=0,-1,IF(CC323=0,200,CC323*25)))</f>
        <v>-1</v>
      </c>
      <c r="CD373">
        <f>INT(IF(SUM(CD323:$CJ323)=0,-1,IF(CD323=0,200,CD323*25)))</f>
        <v>-1</v>
      </c>
      <c r="CE373">
        <f>INT(IF(SUM(CE323:$CJ323)=0,-1,IF(CE323=0,200,CE323*25)))</f>
        <v>-1</v>
      </c>
      <c r="CF373">
        <f>INT(IF(SUM(CF323:$CJ323)=0,-1,IF(CF323=0,200,CF323*25)))</f>
        <v>-1</v>
      </c>
      <c r="CG373">
        <f>INT(IF(SUM(CG323:$CJ323)=0,-1,IF(CG323=0,200,CG323*25)))</f>
        <v>-1</v>
      </c>
      <c r="CH373">
        <f>INT(IF(SUM(CH323:$CJ323)=0,-1,IF(CH323=0,200,CH323*25)))</f>
        <v>-1</v>
      </c>
      <c r="CI373">
        <f>INT(IF(SUM(CI323:$CJ323)=0,-1,IF(CI323=0,200,CI323*25)))</f>
        <v>-1</v>
      </c>
      <c r="CJ373">
        <f>INT(IF(SUM(CJ323:$CJ323)=0,-1,IF(CJ323=0,200,CJ323*25)))</f>
        <v>-1</v>
      </c>
    </row>
    <row r="374" spans="24:88" x14ac:dyDescent="0.25">
      <c r="X374" t="str">
        <f t="shared" si="72"/>
        <v>Cloak</v>
      </c>
      <c r="Y374">
        <f ca="1">INT(IF(SUM(Y324:$CJ324)=0,-1,IF(Y324=0,200,Y324*25)))</f>
        <v>625</v>
      </c>
      <c r="Z374">
        <f ca="1">INT(IF(SUM(Z324:$CJ324)=0,-1,IF(Z324=0,200,Z324*25)))</f>
        <v>1250</v>
      </c>
      <c r="AA374">
        <f ca="1">INT(IF(SUM(AA324:$CJ324)=0,-1,IF(AA324=0,200,AA324*25)))</f>
        <v>1875</v>
      </c>
      <c r="AB374">
        <f ca="1">INT(IF(SUM(AB324:$CJ324)=0,-1,IF(AB324=0,200,AB324*25)))</f>
        <v>2500</v>
      </c>
      <c r="AC374">
        <f ca="1">INT(IF(SUM(AC324:$CJ324)=0,-1,IF(AC324=0,200,AC324*25)))</f>
        <v>-1</v>
      </c>
      <c r="AD374">
        <f ca="1">INT(IF(SUM(AD324:$CJ324)=0,-1,IF(AD324=0,200,AD324*25)))</f>
        <v>-1</v>
      </c>
      <c r="AE374">
        <f ca="1">INT(IF(SUM(AE324:$CJ324)=0,-1,IF(AE324=0,200,AE324*25)))</f>
        <v>-1</v>
      </c>
      <c r="AF374">
        <f ca="1">INT(IF(SUM(AF324:$CJ324)=0,-1,IF(AF324=0,200,AF324*25)))</f>
        <v>-1</v>
      </c>
      <c r="AG374">
        <f ca="1">INT(IF(SUM(AG324:$CJ324)=0,-1,IF(AG324=0,200,AG324*25)))</f>
        <v>-1</v>
      </c>
      <c r="AH374">
        <f ca="1">INT(IF(SUM(AH324:$CJ324)=0,-1,IF(AH324=0,200,AH324*25)))</f>
        <v>-1</v>
      </c>
      <c r="AI374">
        <f ca="1">INT(IF(SUM(AI324:$CJ324)=0,-1,IF(AI324=0,200,AI324*25)))</f>
        <v>-1</v>
      </c>
      <c r="AJ374">
        <f ca="1">INT(IF(SUM(AJ324:$CJ324)=0,-1,IF(AJ324=0,200,AJ324*25)))</f>
        <v>-1</v>
      </c>
      <c r="AK374">
        <f ca="1">INT(IF(SUM(AK324:$CJ324)=0,-1,IF(AK324=0,200,AK324*25)))</f>
        <v>-1</v>
      </c>
      <c r="AL374">
        <f ca="1">INT(IF(SUM(AL324:$CJ324)=0,-1,IF(AL324=0,200,AL324*25)))</f>
        <v>-1</v>
      </c>
      <c r="AM374">
        <f ca="1">INT(IF(SUM(AM324:$CJ324)=0,-1,IF(AM324=0,200,AM324*25)))</f>
        <v>-1</v>
      </c>
      <c r="AN374">
        <f ca="1">INT(IF(SUM(AN324:$CJ324)=0,-1,IF(AN324=0,200,AN324*25)))</f>
        <v>-1</v>
      </c>
      <c r="AO374">
        <f ca="1">INT(IF(SUM(AO324:$CJ324)=0,-1,IF(AO324=0,200,AO324*25)))</f>
        <v>-1</v>
      </c>
      <c r="AP374">
        <f ca="1">INT(IF(SUM(AP324:$CJ324)=0,-1,IF(AP324=0,200,AP324*25)))</f>
        <v>-1</v>
      </c>
      <c r="AQ374">
        <f ca="1">INT(IF(SUM(AQ324:$CJ324)=0,-1,IF(AQ324=0,200,AQ324*25)))</f>
        <v>-1</v>
      </c>
      <c r="AR374">
        <f ca="1">INT(IF(SUM(AR324:$CJ324)=0,-1,IF(AR324=0,200,AR324*25)))</f>
        <v>-1</v>
      </c>
      <c r="AS374">
        <f ca="1">INT(IF(SUM(AS324:$CJ324)=0,-1,IF(AS324=0,200,AS324*25)))</f>
        <v>-1</v>
      </c>
      <c r="AT374">
        <f ca="1">INT(IF(SUM(AT324:$CJ324)=0,-1,IF(AT324=0,200,AT324*25)))</f>
        <v>-1</v>
      </c>
      <c r="AU374">
        <f ca="1">INT(IF(SUM(AU324:$CJ324)=0,-1,IF(AU324=0,200,AU324*25)))</f>
        <v>-1</v>
      </c>
      <c r="AV374">
        <f ca="1">INT(IF(SUM(AV324:$CJ324)=0,-1,IF(AV324=0,200,AV324*25)))</f>
        <v>-1</v>
      </c>
      <c r="AW374">
        <f ca="1">INT(IF(SUM(AW324:$CJ324)=0,-1,IF(AW324=0,200,AW324*25)))</f>
        <v>-1</v>
      </c>
      <c r="AX374">
        <f ca="1">INT(IF(SUM(AX324:$CJ324)=0,-1,IF(AX324=0,200,AX324*25)))</f>
        <v>-1</v>
      </c>
      <c r="AY374">
        <f ca="1">INT(IF(SUM(AY324:$CJ324)=0,-1,IF(AY324=0,200,AY324*25)))</f>
        <v>-1</v>
      </c>
      <c r="AZ374">
        <f ca="1">INT(IF(SUM(AZ324:$CJ324)=0,-1,IF(AZ324=0,200,AZ324*25)))</f>
        <v>-1</v>
      </c>
      <c r="BA374">
        <f ca="1">INT(IF(SUM(BA324:$CJ324)=0,-1,IF(BA324=0,200,BA324*25)))</f>
        <v>-1</v>
      </c>
      <c r="BB374">
        <f ca="1">INT(IF(SUM(BB324:$CJ324)=0,-1,IF(BB324=0,200,BB324*25)))</f>
        <v>-1</v>
      </c>
      <c r="BC374">
        <f ca="1">INT(IF(SUM(BC324:$CJ324)=0,-1,IF(BC324=0,200,BC324*25)))</f>
        <v>-1</v>
      </c>
      <c r="BD374">
        <f ca="1">INT(IF(SUM(BD324:$CJ324)=0,-1,IF(BD324=0,200,BD324*25)))</f>
        <v>-1</v>
      </c>
      <c r="BE374">
        <f ca="1">INT(IF(SUM(BE324:$CJ324)=0,-1,IF(BE324=0,200,BE324*25)))</f>
        <v>-1</v>
      </c>
      <c r="BF374">
        <f ca="1">INT(IF(SUM(BF324:$CJ324)=0,-1,IF(BF324=0,200,BF324*25)))</f>
        <v>-1</v>
      </c>
      <c r="BG374">
        <f ca="1">INT(IF(SUM(BG324:$CJ324)=0,-1,IF(BG324=0,200,BG324*25)))</f>
        <v>-1</v>
      </c>
      <c r="BH374">
        <f ca="1">INT(IF(SUM(BH324:$CJ324)=0,-1,IF(BH324=0,200,BH324*25)))</f>
        <v>-1</v>
      </c>
      <c r="BI374">
        <f ca="1">INT(IF(SUM(BI324:$CJ324)=0,-1,IF(BI324=0,200,BI324*25)))</f>
        <v>-1</v>
      </c>
      <c r="BJ374">
        <f ca="1">INT(IF(SUM(BJ324:$CJ324)=0,-1,IF(BJ324=0,200,BJ324*25)))</f>
        <v>-1</v>
      </c>
      <c r="BK374">
        <f ca="1">INT(IF(SUM(BK324:$CJ324)=0,-1,IF(BK324=0,200,BK324*25)))</f>
        <v>-1</v>
      </c>
      <c r="BL374">
        <f ca="1">INT(IF(SUM(BL324:$CJ324)=0,-1,IF(BL324=0,200,BL324*25)))</f>
        <v>-1</v>
      </c>
      <c r="BM374">
        <f ca="1">INT(IF(SUM(BM324:$CJ324)=0,-1,IF(BM324=0,200,BM324*25)))</f>
        <v>-1</v>
      </c>
      <c r="BN374">
        <f ca="1">INT(IF(SUM(BN324:$CJ324)=0,-1,IF(BN324=0,200,BN324*25)))</f>
        <v>-1</v>
      </c>
      <c r="BO374">
        <f ca="1">INT(IF(SUM(BO324:$CJ324)=0,-1,IF(BO324=0,200,BO324*25)))</f>
        <v>-1</v>
      </c>
      <c r="BP374">
        <f ca="1">INT(IF(SUM(BP324:$CJ324)=0,-1,IF(BP324=0,200,BP324*25)))</f>
        <v>-1</v>
      </c>
      <c r="BQ374">
        <f ca="1">INT(IF(SUM(BQ324:$CJ324)=0,-1,IF(BQ324=0,200,BQ324*25)))</f>
        <v>-1</v>
      </c>
      <c r="BR374">
        <f ca="1">INT(IF(SUM(BR324:$CJ324)=0,-1,IF(BR324=0,200,BR324*25)))</f>
        <v>-1</v>
      </c>
      <c r="BS374">
        <f ca="1">INT(IF(SUM(BS324:$CJ324)=0,-1,IF(BS324=0,200,BS324*25)))</f>
        <v>-1</v>
      </c>
      <c r="BT374">
        <f ca="1">INT(IF(SUM(BT324:$CJ324)=0,-1,IF(BT324=0,200,BT324*25)))</f>
        <v>-1</v>
      </c>
      <c r="BU374">
        <f ca="1">INT(IF(SUM(BU324:$CJ324)=0,-1,IF(BU324=0,200,BU324*25)))</f>
        <v>-1</v>
      </c>
      <c r="BV374">
        <f ca="1">INT(IF(SUM(BV324:$CJ324)=0,-1,IF(BV324=0,200,BV324*25)))</f>
        <v>-1</v>
      </c>
      <c r="BW374">
        <f ca="1">INT(IF(SUM(BW324:$CJ324)=0,-1,IF(BW324=0,200,BW324*25)))</f>
        <v>-1</v>
      </c>
      <c r="BX374">
        <f ca="1">INT(IF(SUM(BX324:$CJ324)=0,-1,IF(BX324=0,200,BX324*25)))</f>
        <v>-1</v>
      </c>
      <c r="BY374">
        <f ca="1">INT(IF(SUM(BY324:$CJ324)=0,-1,IF(BY324=0,200,BY324*25)))</f>
        <v>-1</v>
      </c>
      <c r="BZ374">
        <f ca="1">INT(IF(SUM(BZ324:$CJ324)=0,-1,IF(BZ324=0,200,BZ324*25)))</f>
        <v>-1</v>
      </c>
      <c r="CA374">
        <f ca="1">INT(IF(SUM(CA324:$CJ324)=0,-1,IF(CA324=0,200,CA324*25)))</f>
        <v>-1</v>
      </c>
      <c r="CB374">
        <f ca="1">INT(IF(SUM(CB324:$CJ324)=0,-1,IF(CB324=0,200,CB324*25)))</f>
        <v>-1</v>
      </c>
      <c r="CC374">
        <f ca="1">INT(IF(SUM(CC324:$CJ324)=0,-1,IF(CC324=0,200,CC324*25)))</f>
        <v>-1</v>
      </c>
      <c r="CD374">
        <f ca="1">INT(IF(SUM(CD324:$CJ324)=0,-1,IF(CD324=0,200,CD324*25)))</f>
        <v>-1</v>
      </c>
      <c r="CE374">
        <f ca="1">INT(IF(SUM(CE324:$CJ324)=0,-1,IF(CE324=0,200,CE324*25)))</f>
        <v>-1</v>
      </c>
      <c r="CF374">
        <f ca="1">INT(IF(SUM(CF324:$CJ324)=0,-1,IF(CF324=0,200,CF324*25)))</f>
        <v>-1</v>
      </c>
      <c r="CG374">
        <f ca="1">INT(IF(SUM(CG324:$CJ324)=0,-1,IF(CG324=0,200,CG324*25)))</f>
        <v>-1</v>
      </c>
      <c r="CH374">
        <f ca="1">INT(IF(SUM(CH324:$CJ324)=0,-1,IF(CH324=0,200,CH324*25)))</f>
        <v>-1</v>
      </c>
      <c r="CI374">
        <f ca="1">INT(IF(SUM(CI324:$CJ324)=0,-1,IF(CI324=0,200,CI324*25)))</f>
        <v>-1</v>
      </c>
      <c r="CJ374">
        <f ca="1">INT(IF(SUM(CJ324:$CJ324)=0,-1,IF(CJ324=0,200,CJ324*25)))</f>
        <v>-1</v>
      </c>
    </row>
    <row r="375" spans="24:88" x14ac:dyDescent="0.25">
      <c r="X375" t="str">
        <f t="shared" si="72"/>
        <v>Command</v>
      </c>
      <c r="Y375">
        <f ca="1">INT(IF(SUM(Y325:$CJ325)=0,-1,IF(Y325=0,200,Y325*25)))</f>
        <v>1250</v>
      </c>
      <c r="Z375">
        <f ca="1">INT(IF(SUM(Z325:$CJ325)=0,-1,IF(Z325=0,200,Z325*25)))</f>
        <v>1875</v>
      </c>
      <c r="AA375">
        <f ca="1">INT(IF(SUM(AA325:$CJ325)=0,-1,IF(AA325=0,200,AA325*25)))</f>
        <v>1875</v>
      </c>
      <c r="AB375">
        <f ca="1">INT(IF(SUM(AB325:$CJ325)=0,-1,IF(AB325=0,200,AB325*25)))</f>
        <v>-1</v>
      </c>
      <c r="AC375">
        <f ca="1">INT(IF(SUM(AC325:$CJ325)=0,-1,IF(AC325=0,200,AC325*25)))</f>
        <v>-1</v>
      </c>
      <c r="AD375">
        <f ca="1">INT(IF(SUM(AD325:$CJ325)=0,-1,IF(AD325=0,200,AD325*25)))</f>
        <v>-1</v>
      </c>
      <c r="AE375">
        <f ca="1">INT(IF(SUM(AE325:$CJ325)=0,-1,IF(AE325=0,200,AE325*25)))</f>
        <v>-1</v>
      </c>
      <c r="AF375">
        <f ca="1">INT(IF(SUM(AF325:$CJ325)=0,-1,IF(AF325=0,200,AF325*25)))</f>
        <v>-1</v>
      </c>
      <c r="AG375">
        <f ca="1">INT(IF(SUM(AG325:$CJ325)=0,-1,IF(AG325=0,200,AG325*25)))</f>
        <v>-1</v>
      </c>
      <c r="AH375">
        <f ca="1">INT(IF(SUM(AH325:$CJ325)=0,-1,IF(AH325=0,200,AH325*25)))</f>
        <v>-1</v>
      </c>
      <c r="AI375">
        <f ca="1">INT(IF(SUM(AI325:$CJ325)=0,-1,IF(AI325=0,200,AI325*25)))</f>
        <v>-1</v>
      </c>
      <c r="AJ375">
        <f ca="1">INT(IF(SUM(AJ325:$CJ325)=0,-1,IF(AJ325=0,200,AJ325*25)))</f>
        <v>-1</v>
      </c>
      <c r="AK375">
        <f ca="1">INT(IF(SUM(AK325:$CJ325)=0,-1,IF(AK325=0,200,AK325*25)))</f>
        <v>-1</v>
      </c>
      <c r="AL375">
        <f ca="1">INT(IF(SUM(AL325:$CJ325)=0,-1,IF(AL325=0,200,AL325*25)))</f>
        <v>-1</v>
      </c>
      <c r="AM375">
        <f ca="1">INT(IF(SUM(AM325:$CJ325)=0,-1,IF(AM325=0,200,AM325*25)))</f>
        <v>-1</v>
      </c>
      <c r="AN375">
        <f ca="1">INT(IF(SUM(AN325:$CJ325)=0,-1,IF(AN325=0,200,AN325*25)))</f>
        <v>-1</v>
      </c>
      <c r="AO375">
        <f ca="1">INT(IF(SUM(AO325:$CJ325)=0,-1,IF(AO325=0,200,AO325*25)))</f>
        <v>-1</v>
      </c>
      <c r="AP375">
        <f ca="1">INT(IF(SUM(AP325:$CJ325)=0,-1,IF(AP325=0,200,AP325*25)))</f>
        <v>-1</v>
      </c>
      <c r="AQ375">
        <f ca="1">INT(IF(SUM(AQ325:$CJ325)=0,-1,IF(AQ325=0,200,AQ325*25)))</f>
        <v>-1</v>
      </c>
      <c r="AR375">
        <f ca="1">INT(IF(SUM(AR325:$CJ325)=0,-1,IF(AR325=0,200,AR325*25)))</f>
        <v>-1</v>
      </c>
      <c r="AS375">
        <f ca="1">INT(IF(SUM(AS325:$CJ325)=0,-1,IF(AS325=0,200,AS325*25)))</f>
        <v>-1</v>
      </c>
      <c r="AT375">
        <f ca="1">INT(IF(SUM(AT325:$CJ325)=0,-1,IF(AT325=0,200,AT325*25)))</f>
        <v>-1</v>
      </c>
      <c r="AU375">
        <f ca="1">INT(IF(SUM(AU325:$CJ325)=0,-1,IF(AU325=0,200,AU325*25)))</f>
        <v>-1</v>
      </c>
      <c r="AV375">
        <f ca="1">INT(IF(SUM(AV325:$CJ325)=0,-1,IF(AV325=0,200,AV325*25)))</f>
        <v>-1</v>
      </c>
      <c r="AW375">
        <f ca="1">INT(IF(SUM(AW325:$CJ325)=0,-1,IF(AW325=0,200,AW325*25)))</f>
        <v>-1</v>
      </c>
      <c r="AX375">
        <f ca="1">INT(IF(SUM(AX325:$CJ325)=0,-1,IF(AX325=0,200,AX325*25)))</f>
        <v>-1</v>
      </c>
      <c r="AY375">
        <f ca="1">INT(IF(SUM(AY325:$CJ325)=0,-1,IF(AY325=0,200,AY325*25)))</f>
        <v>-1</v>
      </c>
      <c r="AZ375">
        <f ca="1">INT(IF(SUM(AZ325:$CJ325)=0,-1,IF(AZ325=0,200,AZ325*25)))</f>
        <v>-1</v>
      </c>
      <c r="BA375">
        <f ca="1">INT(IF(SUM(BA325:$CJ325)=0,-1,IF(BA325=0,200,BA325*25)))</f>
        <v>-1</v>
      </c>
      <c r="BB375">
        <f ca="1">INT(IF(SUM(BB325:$CJ325)=0,-1,IF(BB325=0,200,BB325*25)))</f>
        <v>-1</v>
      </c>
      <c r="BC375">
        <f ca="1">INT(IF(SUM(BC325:$CJ325)=0,-1,IF(BC325=0,200,BC325*25)))</f>
        <v>-1</v>
      </c>
      <c r="BD375">
        <f ca="1">INT(IF(SUM(BD325:$CJ325)=0,-1,IF(BD325=0,200,BD325*25)))</f>
        <v>-1</v>
      </c>
      <c r="BE375">
        <f ca="1">INT(IF(SUM(BE325:$CJ325)=0,-1,IF(BE325=0,200,BE325*25)))</f>
        <v>-1</v>
      </c>
      <c r="BF375">
        <f ca="1">INT(IF(SUM(BF325:$CJ325)=0,-1,IF(BF325=0,200,BF325*25)))</f>
        <v>-1</v>
      </c>
      <c r="BG375">
        <f ca="1">INT(IF(SUM(BG325:$CJ325)=0,-1,IF(BG325=0,200,BG325*25)))</f>
        <v>-1</v>
      </c>
      <c r="BH375">
        <f ca="1">INT(IF(SUM(BH325:$CJ325)=0,-1,IF(BH325=0,200,BH325*25)))</f>
        <v>-1</v>
      </c>
      <c r="BI375">
        <f ca="1">INT(IF(SUM(BI325:$CJ325)=0,-1,IF(BI325=0,200,BI325*25)))</f>
        <v>-1</v>
      </c>
      <c r="BJ375">
        <f ca="1">INT(IF(SUM(BJ325:$CJ325)=0,-1,IF(BJ325=0,200,BJ325*25)))</f>
        <v>-1</v>
      </c>
      <c r="BK375">
        <f ca="1">INT(IF(SUM(BK325:$CJ325)=0,-1,IF(BK325=0,200,BK325*25)))</f>
        <v>-1</v>
      </c>
      <c r="BL375">
        <f ca="1">INT(IF(SUM(BL325:$CJ325)=0,-1,IF(BL325=0,200,BL325*25)))</f>
        <v>-1</v>
      </c>
      <c r="BM375">
        <f ca="1">INT(IF(SUM(BM325:$CJ325)=0,-1,IF(BM325=0,200,BM325*25)))</f>
        <v>-1</v>
      </c>
      <c r="BN375">
        <f ca="1">INT(IF(SUM(BN325:$CJ325)=0,-1,IF(BN325=0,200,BN325*25)))</f>
        <v>-1</v>
      </c>
      <c r="BO375">
        <f ca="1">INT(IF(SUM(BO325:$CJ325)=0,-1,IF(BO325=0,200,BO325*25)))</f>
        <v>-1</v>
      </c>
      <c r="BP375">
        <f ca="1">INT(IF(SUM(BP325:$CJ325)=0,-1,IF(BP325=0,200,BP325*25)))</f>
        <v>-1</v>
      </c>
      <c r="BQ375">
        <f ca="1">INT(IF(SUM(BQ325:$CJ325)=0,-1,IF(BQ325=0,200,BQ325*25)))</f>
        <v>-1</v>
      </c>
      <c r="BR375">
        <f ca="1">INT(IF(SUM(BR325:$CJ325)=0,-1,IF(BR325=0,200,BR325*25)))</f>
        <v>-1</v>
      </c>
      <c r="BS375">
        <f ca="1">INT(IF(SUM(BS325:$CJ325)=0,-1,IF(BS325=0,200,BS325*25)))</f>
        <v>-1</v>
      </c>
      <c r="BT375">
        <f ca="1">INT(IF(SUM(BT325:$CJ325)=0,-1,IF(BT325=0,200,BT325*25)))</f>
        <v>-1</v>
      </c>
      <c r="BU375">
        <f ca="1">INT(IF(SUM(BU325:$CJ325)=0,-1,IF(BU325=0,200,BU325*25)))</f>
        <v>-1</v>
      </c>
      <c r="BV375">
        <f ca="1">INT(IF(SUM(BV325:$CJ325)=0,-1,IF(BV325=0,200,BV325*25)))</f>
        <v>-1</v>
      </c>
      <c r="BW375">
        <f ca="1">INT(IF(SUM(BW325:$CJ325)=0,-1,IF(BW325=0,200,BW325*25)))</f>
        <v>-1</v>
      </c>
      <c r="BX375">
        <f ca="1">INT(IF(SUM(BX325:$CJ325)=0,-1,IF(BX325=0,200,BX325*25)))</f>
        <v>-1</v>
      </c>
      <c r="BY375">
        <f ca="1">INT(IF(SUM(BY325:$CJ325)=0,-1,IF(BY325=0,200,BY325*25)))</f>
        <v>-1</v>
      </c>
      <c r="BZ375">
        <f ca="1">INT(IF(SUM(BZ325:$CJ325)=0,-1,IF(BZ325=0,200,BZ325*25)))</f>
        <v>-1</v>
      </c>
      <c r="CA375">
        <f ca="1">INT(IF(SUM(CA325:$CJ325)=0,-1,IF(CA325=0,200,CA325*25)))</f>
        <v>-1</v>
      </c>
      <c r="CB375">
        <f ca="1">INT(IF(SUM(CB325:$CJ325)=0,-1,IF(CB325=0,200,CB325*25)))</f>
        <v>-1</v>
      </c>
      <c r="CC375">
        <f ca="1">INT(IF(SUM(CC325:$CJ325)=0,-1,IF(CC325=0,200,CC325*25)))</f>
        <v>-1</v>
      </c>
      <c r="CD375">
        <f ca="1">INT(IF(SUM(CD325:$CJ325)=0,-1,IF(CD325=0,200,CD325*25)))</f>
        <v>-1</v>
      </c>
      <c r="CE375">
        <f ca="1">INT(IF(SUM(CE325:$CJ325)=0,-1,IF(CE325=0,200,CE325*25)))</f>
        <v>-1</v>
      </c>
      <c r="CF375">
        <f ca="1">INT(IF(SUM(CF325:$CJ325)=0,-1,IF(CF325=0,200,CF325*25)))</f>
        <v>-1</v>
      </c>
      <c r="CG375">
        <f ca="1">INT(IF(SUM(CG325:$CJ325)=0,-1,IF(CG325=0,200,CG325*25)))</f>
        <v>-1</v>
      </c>
      <c r="CH375">
        <f ca="1">INT(IF(SUM(CH325:$CJ325)=0,-1,IF(CH325=0,200,CH325*25)))</f>
        <v>-1</v>
      </c>
      <c r="CI375">
        <f ca="1">INT(IF(SUM(CI325:$CJ325)=0,-1,IF(CI325=0,200,CI325*25)))</f>
        <v>-1</v>
      </c>
      <c r="CJ375">
        <f ca="1">INT(IF(SUM(CJ325:$CJ325)=0,-1,IF(CJ325=0,200,CJ325*25)))</f>
        <v>-1</v>
      </c>
    </row>
    <row r="376" spans="24:88" x14ac:dyDescent="0.25">
      <c r="X376" t="str">
        <f t="shared" si="72"/>
        <v>Creature</v>
      </c>
      <c r="Y376">
        <f>INT(IF(SUM(Y326:$CJ326)=0,-1,IF(Y326=0,200,Y326*25)))</f>
        <v>-1</v>
      </c>
      <c r="Z376">
        <f>INT(IF(SUM(Z326:$CJ326)=0,-1,IF(Z326=0,200,Z326*25)))</f>
        <v>-1</v>
      </c>
      <c r="AA376">
        <f>INT(IF(SUM(AA326:$CJ326)=0,-1,IF(AA326=0,200,AA326*25)))</f>
        <v>-1</v>
      </c>
      <c r="AB376">
        <f>INT(IF(SUM(AB326:$CJ326)=0,-1,IF(AB326=0,200,AB326*25)))</f>
        <v>-1</v>
      </c>
      <c r="AC376">
        <f>INT(IF(SUM(AC326:$CJ326)=0,-1,IF(AC326=0,200,AC326*25)))</f>
        <v>-1</v>
      </c>
      <c r="AD376">
        <f>INT(IF(SUM(AD326:$CJ326)=0,-1,IF(AD326=0,200,AD326*25)))</f>
        <v>-1</v>
      </c>
      <c r="AE376">
        <f>INT(IF(SUM(AE326:$CJ326)=0,-1,IF(AE326=0,200,AE326*25)))</f>
        <v>-1</v>
      </c>
      <c r="AF376">
        <f>INT(IF(SUM(AF326:$CJ326)=0,-1,IF(AF326=0,200,AF326*25)))</f>
        <v>-1</v>
      </c>
      <c r="AG376">
        <f>INT(IF(SUM(AG326:$CJ326)=0,-1,IF(AG326=0,200,AG326*25)))</f>
        <v>-1</v>
      </c>
      <c r="AH376">
        <f>INT(IF(SUM(AH326:$CJ326)=0,-1,IF(AH326=0,200,AH326*25)))</f>
        <v>-1</v>
      </c>
      <c r="AI376">
        <f>INT(IF(SUM(AI326:$CJ326)=0,-1,IF(AI326=0,200,AI326*25)))</f>
        <v>-1</v>
      </c>
      <c r="AJ376">
        <f>INT(IF(SUM(AJ326:$CJ326)=0,-1,IF(AJ326=0,200,AJ326*25)))</f>
        <v>-1</v>
      </c>
      <c r="AK376">
        <f>INT(IF(SUM(AK326:$CJ326)=0,-1,IF(AK326=0,200,AK326*25)))</f>
        <v>-1</v>
      </c>
      <c r="AL376">
        <f>INT(IF(SUM(AL326:$CJ326)=0,-1,IF(AL326=0,200,AL326*25)))</f>
        <v>-1</v>
      </c>
      <c r="AM376">
        <f>INT(IF(SUM(AM326:$CJ326)=0,-1,IF(AM326=0,200,AM326*25)))</f>
        <v>-1</v>
      </c>
      <c r="AN376">
        <f>INT(IF(SUM(AN326:$CJ326)=0,-1,IF(AN326=0,200,AN326*25)))</f>
        <v>-1</v>
      </c>
      <c r="AO376">
        <f>INT(IF(SUM(AO326:$CJ326)=0,-1,IF(AO326=0,200,AO326*25)))</f>
        <v>-1</v>
      </c>
      <c r="AP376">
        <f>INT(IF(SUM(AP326:$CJ326)=0,-1,IF(AP326=0,200,AP326*25)))</f>
        <v>-1</v>
      </c>
      <c r="AQ376">
        <f>INT(IF(SUM(AQ326:$CJ326)=0,-1,IF(AQ326=0,200,AQ326*25)))</f>
        <v>-1</v>
      </c>
      <c r="AR376">
        <f>INT(IF(SUM(AR326:$CJ326)=0,-1,IF(AR326=0,200,AR326*25)))</f>
        <v>-1</v>
      </c>
      <c r="AS376">
        <f>INT(IF(SUM(AS326:$CJ326)=0,-1,IF(AS326=0,200,AS326*25)))</f>
        <v>-1</v>
      </c>
      <c r="AT376">
        <f>INT(IF(SUM(AT326:$CJ326)=0,-1,IF(AT326=0,200,AT326*25)))</f>
        <v>-1</v>
      </c>
      <c r="AU376">
        <f>INT(IF(SUM(AU326:$CJ326)=0,-1,IF(AU326=0,200,AU326*25)))</f>
        <v>-1</v>
      </c>
      <c r="AV376">
        <f>INT(IF(SUM(AV326:$CJ326)=0,-1,IF(AV326=0,200,AV326*25)))</f>
        <v>-1</v>
      </c>
      <c r="AW376">
        <f>INT(IF(SUM(AW326:$CJ326)=0,-1,IF(AW326=0,200,AW326*25)))</f>
        <v>-1</v>
      </c>
      <c r="AX376">
        <f>INT(IF(SUM(AX326:$CJ326)=0,-1,IF(AX326=0,200,AX326*25)))</f>
        <v>-1</v>
      </c>
      <c r="AY376">
        <f>INT(IF(SUM(AY326:$CJ326)=0,-1,IF(AY326=0,200,AY326*25)))</f>
        <v>-1</v>
      </c>
      <c r="AZ376">
        <f>INT(IF(SUM(AZ326:$CJ326)=0,-1,IF(AZ326=0,200,AZ326*25)))</f>
        <v>-1</v>
      </c>
      <c r="BA376">
        <f>INT(IF(SUM(BA326:$CJ326)=0,-1,IF(BA326=0,200,BA326*25)))</f>
        <v>-1</v>
      </c>
      <c r="BB376">
        <f>INT(IF(SUM(BB326:$CJ326)=0,-1,IF(BB326=0,200,BB326*25)))</f>
        <v>-1</v>
      </c>
      <c r="BC376">
        <f>INT(IF(SUM(BC326:$CJ326)=0,-1,IF(BC326=0,200,BC326*25)))</f>
        <v>-1</v>
      </c>
      <c r="BD376">
        <f>INT(IF(SUM(BD326:$CJ326)=0,-1,IF(BD326=0,200,BD326*25)))</f>
        <v>-1</v>
      </c>
      <c r="BE376">
        <f>INT(IF(SUM(BE326:$CJ326)=0,-1,IF(BE326=0,200,BE326*25)))</f>
        <v>-1</v>
      </c>
      <c r="BF376">
        <f>INT(IF(SUM(BF326:$CJ326)=0,-1,IF(BF326=0,200,BF326*25)))</f>
        <v>-1</v>
      </c>
      <c r="BG376">
        <f>INT(IF(SUM(BG326:$CJ326)=0,-1,IF(BG326=0,200,BG326*25)))</f>
        <v>-1</v>
      </c>
      <c r="BH376">
        <f>INT(IF(SUM(BH326:$CJ326)=0,-1,IF(BH326=0,200,BH326*25)))</f>
        <v>-1</v>
      </c>
      <c r="BI376">
        <f>INT(IF(SUM(BI326:$CJ326)=0,-1,IF(BI326=0,200,BI326*25)))</f>
        <v>-1</v>
      </c>
      <c r="BJ376">
        <f>INT(IF(SUM(BJ326:$CJ326)=0,-1,IF(BJ326=0,200,BJ326*25)))</f>
        <v>-1</v>
      </c>
      <c r="BK376">
        <f>INT(IF(SUM(BK326:$CJ326)=0,-1,IF(BK326=0,200,BK326*25)))</f>
        <v>-1</v>
      </c>
      <c r="BL376">
        <f>INT(IF(SUM(BL326:$CJ326)=0,-1,IF(BL326=0,200,BL326*25)))</f>
        <v>-1</v>
      </c>
      <c r="BM376">
        <f>INT(IF(SUM(BM326:$CJ326)=0,-1,IF(BM326=0,200,BM326*25)))</f>
        <v>-1</v>
      </c>
      <c r="BN376">
        <f>INT(IF(SUM(BN326:$CJ326)=0,-1,IF(BN326=0,200,BN326*25)))</f>
        <v>-1</v>
      </c>
      <c r="BO376">
        <f>INT(IF(SUM(BO326:$CJ326)=0,-1,IF(BO326=0,200,BO326*25)))</f>
        <v>-1</v>
      </c>
      <c r="BP376">
        <f>INT(IF(SUM(BP326:$CJ326)=0,-1,IF(BP326=0,200,BP326*25)))</f>
        <v>-1</v>
      </c>
      <c r="BQ376">
        <f>INT(IF(SUM(BQ326:$CJ326)=0,-1,IF(BQ326=0,200,BQ326*25)))</f>
        <v>-1</v>
      </c>
      <c r="BR376">
        <f>INT(IF(SUM(BR326:$CJ326)=0,-1,IF(BR326=0,200,BR326*25)))</f>
        <v>-1</v>
      </c>
      <c r="BS376">
        <f>INT(IF(SUM(BS326:$CJ326)=0,-1,IF(BS326=0,200,BS326*25)))</f>
        <v>-1</v>
      </c>
      <c r="BT376">
        <f>INT(IF(SUM(BT326:$CJ326)=0,-1,IF(BT326=0,200,BT326*25)))</f>
        <v>-1</v>
      </c>
      <c r="BU376">
        <f>INT(IF(SUM(BU326:$CJ326)=0,-1,IF(BU326=0,200,BU326*25)))</f>
        <v>-1</v>
      </c>
      <c r="BV376">
        <f>INT(IF(SUM(BV326:$CJ326)=0,-1,IF(BV326=0,200,BV326*25)))</f>
        <v>-1</v>
      </c>
      <c r="BW376">
        <f>INT(IF(SUM(BW326:$CJ326)=0,-1,IF(BW326=0,200,BW326*25)))</f>
        <v>-1</v>
      </c>
      <c r="BX376">
        <f>INT(IF(SUM(BX326:$CJ326)=0,-1,IF(BX326=0,200,BX326*25)))</f>
        <v>-1</v>
      </c>
      <c r="BY376">
        <f>INT(IF(SUM(BY326:$CJ326)=0,-1,IF(BY326=0,200,BY326*25)))</f>
        <v>-1</v>
      </c>
      <c r="BZ376">
        <f>INT(IF(SUM(BZ326:$CJ326)=0,-1,IF(BZ326=0,200,BZ326*25)))</f>
        <v>-1</v>
      </c>
      <c r="CA376">
        <f>INT(IF(SUM(CA326:$CJ326)=0,-1,IF(CA326=0,200,CA326*25)))</f>
        <v>-1</v>
      </c>
      <c r="CB376">
        <f>INT(IF(SUM(CB326:$CJ326)=0,-1,IF(CB326=0,200,CB326*25)))</f>
        <v>-1</v>
      </c>
      <c r="CC376">
        <f>INT(IF(SUM(CC326:$CJ326)=0,-1,IF(CC326=0,200,CC326*25)))</f>
        <v>-1</v>
      </c>
      <c r="CD376">
        <f>INT(IF(SUM(CD326:$CJ326)=0,-1,IF(CD326=0,200,CD326*25)))</f>
        <v>-1</v>
      </c>
      <c r="CE376">
        <f>INT(IF(SUM(CE326:$CJ326)=0,-1,IF(CE326=0,200,CE326*25)))</f>
        <v>-1</v>
      </c>
      <c r="CF376">
        <f>INT(IF(SUM(CF326:$CJ326)=0,-1,IF(CF326=0,200,CF326*25)))</f>
        <v>-1</v>
      </c>
      <c r="CG376">
        <f>INT(IF(SUM(CG326:$CJ326)=0,-1,IF(CG326=0,200,CG326*25)))</f>
        <v>-1</v>
      </c>
      <c r="CH376">
        <f>INT(IF(SUM(CH326:$CJ326)=0,-1,IF(CH326=0,200,CH326*25)))</f>
        <v>-1</v>
      </c>
      <c r="CI376">
        <f>INT(IF(SUM(CI326:$CJ326)=0,-1,IF(CI326=0,200,CI326*25)))</f>
        <v>-1</v>
      </c>
      <c r="CJ376">
        <f>INT(IF(SUM(CJ326:$CJ326)=0,-1,IF(CJ326=0,200,CJ326*25)))</f>
        <v>-1</v>
      </c>
    </row>
    <row r="377" spans="24:88" x14ac:dyDescent="0.25">
      <c r="X377" t="str">
        <f t="shared" si="72"/>
        <v>Death</v>
      </c>
      <c r="Y377">
        <f ca="1">INT(IF(SUM(Y327:$CJ327)=0,-1,IF(Y327=0,200,Y327*25)))</f>
        <v>625</v>
      </c>
      <c r="Z377">
        <f ca="1">INT(IF(SUM(Z327:$CJ327)=0,-1,IF(Z327=0,200,Z327*25)))</f>
        <v>625</v>
      </c>
      <c r="AA377">
        <f ca="1">INT(IF(SUM(AA327:$CJ327)=0,-1,IF(AA327=0,200,AA327*25)))</f>
        <v>625</v>
      </c>
      <c r="AB377">
        <f ca="1">INT(IF(SUM(AB327:$CJ327)=0,-1,IF(AB327=0,200,AB327*25)))</f>
        <v>625</v>
      </c>
      <c r="AC377">
        <f ca="1">INT(IF(SUM(AC327:$CJ327)=0,-1,IF(AC327=0,200,AC327*25)))</f>
        <v>1250</v>
      </c>
      <c r="AD377">
        <f ca="1">INT(IF(SUM(AD327:$CJ327)=0,-1,IF(AD327=0,200,AD327*25)))</f>
        <v>1250</v>
      </c>
      <c r="AE377">
        <f ca="1">INT(IF(SUM(AE327:$CJ327)=0,-1,IF(AE327=0,200,AE327*25)))</f>
        <v>1250</v>
      </c>
      <c r="AF377">
        <f ca="1">INT(IF(SUM(AF327:$CJ327)=0,-1,IF(AF327=0,200,AF327*25)))</f>
        <v>2500</v>
      </c>
      <c r="AG377">
        <f ca="1">INT(IF(SUM(AG327:$CJ327)=0,-1,IF(AG327=0,200,AG327*25)))</f>
        <v>2500</v>
      </c>
      <c r="AH377">
        <f ca="1">INT(IF(SUM(AH327:$CJ327)=0,-1,IF(AH327=0,200,AH327*25)))</f>
        <v>2500</v>
      </c>
      <c r="AI377">
        <f ca="1">INT(IF(SUM(AI327:$CJ327)=0,-1,IF(AI327=0,200,AI327*25)))</f>
        <v>2500</v>
      </c>
      <c r="AJ377">
        <f ca="1">INT(IF(SUM(AJ327:$CJ327)=0,-1,IF(AJ327=0,200,AJ327*25)))</f>
        <v>2500</v>
      </c>
      <c r="AK377">
        <f ca="1">INT(IF(SUM(AK327:$CJ327)=0,-1,IF(AK327=0,200,AK327*25)))</f>
        <v>2500</v>
      </c>
      <c r="AL377">
        <f ca="1">INT(IF(SUM(AL327:$CJ327)=0,-1,IF(AL327=0,200,AL327*25)))</f>
        <v>-1</v>
      </c>
      <c r="AM377">
        <f ca="1">INT(IF(SUM(AM327:$CJ327)=0,-1,IF(AM327=0,200,AM327*25)))</f>
        <v>-1</v>
      </c>
      <c r="AN377">
        <f ca="1">INT(IF(SUM(AN327:$CJ327)=0,-1,IF(AN327=0,200,AN327*25)))</f>
        <v>-1</v>
      </c>
      <c r="AO377">
        <f ca="1">INT(IF(SUM(AO327:$CJ327)=0,-1,IF(AO327=0,200,AO327*25)))</f>
        <v>-1</v>
      </c>
      <c r="AP377">
        <f ca="1">INT(IF(SUM(AP327:$CJ327)=0,-1,IF(AP327=0,200,AP327*25)))</f>
        <v>-1</v>
      </c>
      <c r="AQ377">
        <f ca="1">INT(IF(SUM(AQ327:$CJ327)=0,-1,IF(AQ327=0,200,AQ327*25)))</f>
        <v>-1</v>
      </c>
      <c r="AR377">
        <f ca="1">INT(IF(SUM(AR327:$CJ327)=0,-1,IF(AR327=0,200,AR327*25)))</f>
        <v>-1</v>
      </c>
      <c r="AS377">
        <f ca="1">INT(IF(SUM(AS327:$CJ327)=0,-1,IF(AS327=0,200,AS327*25)))</f>
        <v>-1</v>
      </c>
      <c r="AT377">
        <f ca="1">INT(IF(SUM(AT327:$CJ327)=0,-1,IF(AT327=0,200,AT327*25)))</f>
        <v>-1</v>
      </c>
      <c r="AU377">
        <f ca="1">INT(IF(SUM(AU327:$CJ327)=0,-1,IF(AU327=0,200,AU327*25)))</f>
        <v>-1</v>
      </c>
      <c r="AV377">
        <f ca="1">INT(IF(SUM(AV327:$CJ327)=0,-1,IF(AV327=0,200,AV327*25)))</f>
        <v>-1</v>
      </c>
      <c r="AW377">
        <f ca="1">INT(IF(SUM(AW327:$CJ327)=0,-1,IF(AW327=0,200,AW327*25)))</f>
        <v>-1</v>
      </c>
      <c r="AX377">
        <f ca="1">INT(IF(SUM(AX327:$CJ327)=0,-1,IF(AX327=0,200,AX327*25)))</f>
        <v>-1</v>
      </c>
      <c r="AY377">
        <f ca="1">INT(IF(SUM(AY327:$CJ327)=0,-1,IF(AY327=0,200,AY327*25)))</f>
        <v>-1</v>
      </c>
      <c r="AZ377">
        <f ca="1">INT(IF(SUM(AZ327:$CJ327)=0,-1,IF(AZ327=0,200,AZ327*25)))</f>
        <v>-1</v>
      </c>
      <c r="BA377">
        <f ca="1">INT(IF(SUM(BA327:$CJ327)=0,-1,IF(BA327=0,200,BA327*25)))</f>
        <v>-1</v>
      </c>
      <c r="BB377">
        <f ca="1">INT(IF(SUM(BB327:$CJ327)=0,-1,IF(BB327=0,200,BB327*25)))</f>
        <v>-1</v>
      </c>
      <c r="BC377">
        <f ca="1">INT(IF(SUM(BC327:$CJ327)=0,-1,IF(BC327=0,200,BC327*25)))</f>
        <v>-1</v>
      </c>
      <c r="BD377">
        <f ca="1">INT(IF(SUM(BD327:$CJ327)=0,-1,IF(BD327=0,200,BD327*25)))</f>
        <v>-1</v>
      </c>
      <c r="BE377">
        <f ca="1">INT(IF(SUM(BE327:$CJ327)=0,-1,IF(BE327=0,200,BE327*25)))</f>
        <v>-1</v>
      </c>
      <c r="BF377">
        <f ca="1">INT(IF(SUM(BF327:$CJ327)=0,-1,IF(BF327=0,200,BF327*25)))</f>
        <v>-1</v>
      </c>
      <c r="BG377">
        <f ca="1">INT(IF(SUM(BG327:$CJ327)=0,-1,IF(BG327=0,200,BG327*25)))</f>
        <v>-1</v>
      </c>
      <c r="BH377">
        <f ca="1">INT(IF(SUM(BH327:$CJ327)=0,-1,IF(BH327=0,200,BH327*25)))</f>
        <v>-1</v>
      </c>
      <c r="BI377">
        <f ca="1">INT(IF(SUM(BI327:$CJ327)=0,-1,IF(BI327=0,200,BI327*25)))</f>
        <v>-1</v>
      </c>
      <c r="BJ377">
        <f ca="1">INT(IF(SUM(BJ327:$CJ327)=0,-1,IF(BJ327=0,200,BJ327*25)))</f>
        <v>-1</v>
      </c>
      <c r="BK377">
        <f ca="1">INT(IF(SUM(BK327:$CJ327)=0,-1,IF(BK327=0,200,BK327*25)))</f>
        <v>-1</v>
      </c>
      <c r="BL377">
        <f ca="1">INT(IF(SUM(BL327:$CJ327)=0,-1,IF(BL327=0,200,BL327*25)))</f>
        <v>-1</v>
      </c>
      <c r="BM377">
        <f ca="1">INT(IF(SUM(BM327:$CJ327)=0,-1,IF(BM327=0,200,BM327*25)))</f>
        <v>-1</v>
      </c>
      <c r="BN377">
        <f ca="1">INT(IF(SUM(BN327:$CJ327)=0,-1,IF(BN327=0,200,BN327*25)))</f>
        <v>-1</v>
      </c>
      <c r="BO377">
        <f ca="1">INT(IF(SUM(BO327:$CJ327)=0,-1,IF(BO327=0,200,BO327*25)))</f>
        <v>-1</v>
      </c>
      <c r="BP377">
        <f ca="1">INT(IF(SUM(BP327:$CJ327)=0,-1,IF(BP327=0,200,BP327*25)))</f>
        <v>-1</v>
      </c>
      <c r="BQ377">
        <f ca="1">INT(IF(SUM(BQ327:$CJ327)=0,-1,IF(BQ327=0,200,BQ327*25)))</f>
        <v>-1</v>
      </c>
      <c r="BR377">
        <f ca="1">INT(IF(SUM(BR327:$CJ327)=0,-1,IF(BR327=0,200,BR327*25)))</f>
        <v>-1</v>
      </c>
      <c r="BS377">
        <f ca="1">INT(IF(SUM(BS327:$CJ327)=0,-1,IF(BS327=0,200,BS327*25)))</f>
        <v>-1</v>
      </c>
      <c r="BT377">
        <f ca="1">INT(IF(SUM(BT327:$CJ327)=0,-1,IF(BT327=0,200,BT327*25)))</f>
        <v>-1</v>
      </c>
      <c r="BU377">
        <f ca="1">INT(IF(SUM(BU327:$CJ327)=0,-1,IF(BU327=0,200,BU327*25)))</f>
        <v>-1</v>
      </c>
      <c r="BV377">
        <f ca="1">INT(IF(SUM(BV327:$CJ327)=0,-1,IF(BV327=0,200,BV327*25)))</f>
        <v>-1</v>
      </c>
      <c r="BW377">
        <f ca="1">INT(IF(SUM(BW327:$CJ327)=0,-1,IF(BW327=0,200,BW327*25)))</f>
        <v>-1</v>
      </c>
      <c r="BX377">
        <f ca="1">INT(IF(SUM(BX327:$CJ327)=0,-1,IF(BX327=0,200,BX327*25)))</f>
        <v>-1</v>
      </c>
      <c r="BY377">
        <f ca="1">INT(IF(SUM(BY327:$CJ327)=0,-1,IF(BY327=0,200,BY327*25)))</f>
        <v>-1</v>
      </c>
      <c r="BZ377">
        <f ca="1">INT(IF(SUM(BZ327:$CJ327)=0,-1,IF(BZ327=0,200,BZ327*25)))</f>
        <v>-1</v>
      </c>
      <c r="CA377">
        <f ca="1">INT(IF(SUM(CA327:$CJ327)=0,-1,IF(CA327=0,200,CA327*25)))</f>
        <v>-1</v>
      </c>
      <c r="CB377">
        <f ca="1">INT(IF(SUM(CB327:$CJ327)=0,-1,IF(CB327=0,200,CB327*25)))</f>
        <v>-1</v>
      </c>
      <c r="CC377">
        <f ca="1">INT(IF(SUM(CC327:$CJ327)=0,-1,IF(CC327=0,200,CC327*25)))</f>
        <v>-1</v>
      </c>
      <c r="CD377">
        <f ca="1">INT(IF(SUM(CD327:$CJ327)=0,-1,IF(CD327=0,200,CD327*25)))</f>
        <v>-1</v>
      </c>
      <c r="CE377">
        <f ca="1">INT(IF(SUM(CE327:$CJ327)=0,-1,IF(CE327=0,200,CE327*25)))</f>
        <v>-1</v>
      </c>
      <c r="CF377">
        <f ca="1">INT(IF(SUM(CF327:$CJ327)=0,-1,IF(CF327=0,200,CF327*25)))</f>
        <v>-1</v>
      </c>
      <c r="CG377">
        <f ca="1">INT(IF(SUM(CG327:$CJ327)=0,-1,IF(CG327=0,200,CG327*25)))</f>
        <v>-1</v>
      </c>
      <c r="CH377">
        <f ca="1">INT(IF(SUM(CH327:$CJ327)=0,-1,IF(CH327=0,200,CH327*25)))</f>
        <v>-1</v>
      </c>
      <c r="CI377">
        <f ca="1">INT(IF(SUM(CI327:$CJ327)=0,-1,IF(CI327=0,200,CI327*25)))</f>
        <v>-1</v>
      </c>
      <c r="CJ377">
        <f ca="1">INT(IF(SUM(CJ327:$CJ327)=0,-1,IF(CJ327=0,200,CJ327*25)))</f>
        <v>-1</v>
      </c>
    </row>
    <row r="378" spans="24:88" x14ac:dyDescent="0.25">
      <c r="X378" t="str">
        <f t="shared" si="72"/>
        <v>Disease</v>
      </c>
      <c r="Y378">
        <f ca="1">INT(IF(SUM(Y328:$CJ328)=0,-1,IF(Y328=0,200,Y328*25)))</f>
        <v>625</v>
      </c>
      <c r="Z378">
        <f ca="1">INT(IF(SUM(Z328:$CJ328)=0,-1,IF(Z328=0,200,Z328*25)))</f>
        <v>1250</v>
      </c>
      <c r="AA378">
        <f ca="1">INT(IF(SUM(AA328:$CJ328)=0,-1,IF(AA328=0,200,AA328*25)))</f>
        <v>2500</v>
      </c>
      <c r="AB378">
        <f ca="1">INT(IF(SUM(AB328:$CJ328)=0,-1,IF(AB328=0,200,AB328*25)))</f>
        <v>-1</v>
      </c>
      <c r="AC378">
        <f ca="1">INT(IF(SUM(AC328:$CJ328)=0,-1,IF(AC328=0,200,AC328*25)))</f>
        <v>-1</v>
      </c>
      <c r="AD378">
        <f ca="1">INT(IF(SUM(AD328:$CJ328)=0,-1,IF(AD328=0,200,AD328*25)))</f>
        <v>-1</v>
      </c>
      <c r="AE378">
        <f ca="1">INT(IF(SUM(AE328:$CJ328)=0,-1,IF(AE328=0,200,AE328*25)))</f>
        <v>-1</v>
      </c>
      <c r="AF378">
        <f ca="1">INT(IF(SUM(AF328:$CJ328)=0,-1,IF(AF328=0,200,AF328*25)))</f>
        <v>-1</v>
      </c>
      <c r="AG378">
        <f ca="1">INT(IF(SUM(AG328:$CJ328)=0,-1,IF(AG328=0,200,AG328*25)))</f>
        <v>-1</v>
      </c>
      <c r="AH378">
        <f ca="1">INT(IF(SUM(AH328:$CJ328)=0,-1,IF(AH328=0,200,AH328*25)))</f>
        <v>-1</v>
      </c>
      <c r="AI378">
        <f ca="1">INT(IF(SUM(AI328:$CJ328)=0,-1,IF(AI328=0,200,AI328*25)))</f>
        <v>-1</v>
      </c>
      <c r="AJ378">
        <f ca="1">INT(IF(SUM(AJ328:$CJ328)=0,-1,IF(AJ328=0,200,AJ328*25)))</f>
        <v>-1</v>
      </c>
      <c r="AK378">
        <f ca="1">INT(IF(SUM(AK328:$CJ328)=0,-1,IF(AK328=0,200,AK328*25)))</f>
        <v>-1</v>
      </c>
      <c r="AL378">
        <f ca="1">INT(IF(SUM(AL328:$CJ328)=0,-1,IF(AL328=0,200,AL328*25)))</f>
        <v>-1</v>
      </c>
      <c r="AM378">
        <f ca="1">INT(IF(SUM(AM328:$CJ328)=0,-1,IF(AM328=0,200,AM328*25)))</f>
        <v>-1</v>
      </c>
      <c r="AN378">
        <f ca="1">INT(IF(SUM(AN328:$CJ328)=0,-1,IF(AN328=0,200,AN328*25)))</f>
        <v>-1</v>
      </c>
      <c r="AO378">
        <f ca="1">INT(IF(SUM(AO328:$CJ328)=0,-1,IF(AO328=0,200,AO328*25)))</f>
        <v>-1</v>
      </c>
      <c r="AP378">
        <f ca="1">INT(IF(SUM(AP328:$CJ328)=0,-1,IF(AP328=0,200,AP328*25)))</f>
        <v>-1</v>
      </c>
      <c r="AQ378">
        <f ca="1">INT(IF(SUM(AQ328:$CJ328)=0,-1,IF(AQ328=0,200,AQ328*25)))</f>
        <v>-1</v>
      </c>
      <c r="AR378">
        <f ca="1">INT(IF(SUM(AR328:$CJ328)=0,-1,IF(AR328=0,200,AR328*25)))</f>
        <v>-1</v>
      </c>
      <c r="AS378">
        <f ca="1">INT(IF(SUM(AS328:$CJ328)=0,-1,IF(AS328=0,200,AS328*25)))</f>
        <v>-1</v>
      </c>
      <c r="AT378">
        <f ca="1">INT(IF(SUM(AT328:$CJ328)=0,-1,IF(AT328=0,200,AT328*25)))</f>
        <v>-1</v>
      </c>
      <c r="AU378">
        <f ca="1">INT(IF(SUM(AU328:$CJ328)=0,-1,IF(AU328=0,200,AU328*25)))</f>
        <v>-1</v>
      </c>
      <c r="AV378">
        <f ca="1">INT(IF(SUM(AV328:$CJ328)=0,-1,IF(AV328=0,200,AV328*25)))</f>
        <v>-1</v>
      </c>
      <c r="AW378">
        <f ca="1">INT(IF(SUM(AW328:$CJ328)=0,-1,IF(AW328=0,200,AW328*25)))</f>
        <v>-1</v>
      </c>
      <c r="AX378">
        <f ca="1">INT(IF(SUM(AX328:$CJ328)=0,-1,IF(AX328=0,200,AX328*25)))</f>
        <v>-1</v>
      </c>
      <c r="AY378">
        <f ca="1">INT(IF(SUM(AY328:$CJ328)=0,-1,IF(AY328=0,200,AY328*25)))</f>
        <v>-1</v>
      </c>
      <c r="AZ378">
        <f ca="1">INT(IF(SUM(AZ328:$CJ328)=0,-1,IF(AZ328=0,200,AZ328*25)))</f>
        <v>-1</v>
      </c>
      <c r="BA378">
        <f ca="1">INT(IF(SUM(BA328:$CJ328)=0,-1,IF(BA328=0,200,BA328*25)))</f>
        <v>-1</v>
      </c>
      <c r="BB378">
        <f ca="1">INT(IF(SUM(BB328:$CJ328)=0,-1,IF(BB328=0,200,BB328*25)))</f>
        <v>-1</v>
      </c>
      <c r="BC378">
        <f ca="1">INT(IF(SUM(BC328:$CJ328)=0,-1,IF(BC328=0,200,BC328*25)))</f>
        <v>-1</v>
      </c>
      <c r="BD378">
        <f ca="1">INT(IF(SUM(BD328:$CJ328)=0,-1,IF(BD328=0,200,BD328*25)))</f>
        <v>-1</v>
      </c>
      <c r="BE378">
        <f ca="1">INT(IF(SUM(BE328:$CJ328)=0,-1,IF(BE328=0,200,BE328*25)))</f>
        <v>-1</v>
      </c>
      <c r="BF378">
        <f ca="1">INT(IF(SUM(BF328:$CJ328)=0,-1,IF(BF328=0,200,BF328*25)))</f>
        <v>-1</v>
      </c>
      <c r="BG378">
        <f ca="1">INT(IF(SUM(BG328:$CJ328)=0,-1,IF(BG328=0,200,BG328*25)))</f>
        <v>-1</v>
      </c>
      <c r="BH378">
        <f ca="1">INT(IF(SUM(BH328:$CJ328)=0,-1,IF(BH328=0,200,BH328*25)))</f>
        <v>-1</v>
      </c>
      <c r="BI378">
        <f ca="1">INT(IF(SUM(BI328:$CJ328)=0,-1,IF(BI328=0,200,BI328*25)))</f>
        <v>-1</v>
      </c>
      <c r="BJ378">
        <f ca="1">INT(IF(SUM(BJ328:$CJ328)=0,-1,IF(BJ328=0,200,BJ328*25)))</f>
        <v>-1</v>
      </c>
      <c r="BK378">
        <f ca="1">INT(IF(SUM(BK328:$CJ328)=0,-1,IF(BK328=0,200,BK328*25)))</f>
        <v>-1</v>
      </c>
      <c r="BL378">
        <f ca="1">INT(IF(SUM(BL328:$CJ328)=0,-1,IF(BL328=0,200,BL328*25)))</f>
        <v>-1</v>
      </c>
      <c r="BM378">
        <f ca="1">INT(IF(SUM(BM328:$CJ328)=0,-1,IF(BM328=0,200,BM328*25)))</f>
        <v>-1</v>
      </c>
      <c r="BN378">
        <f ca="1">INT(IF(SUM(BN328:$CJ328)=0,-1,IF(BN328=0,200,BN328*25)))</f>
        <v>-1</v>
      </c>
      <c r="BO378">
        <f ca="1">INT(IF(SUM(BO328:$CJ328)=0,-1,IF(BO328=0,200,BO328*25)))</f>
        <v>-1</v>
      </c>
      <c r="BP378">
        <f ca="1">INT(IF(SUM(BP328:$CJ328)=0,-1,IF(BP328=0,200,BP328*25)))</f>
        <v>-1</v>
      </c>
      <c r="BQ378">
        <f ca="1">INT(IF(SUM(BQ328:$CJ328)=0,-1,IF(BQ328=0,200,BQ328*25)))</f>
        <v>-1</v>
      </c>
      <c r="BR378">
        <f ca="1">INT(IF(SUM(BR328:$CJ328)=0,-1,IF(BR328=0,200,BR328*25)))</f>
        <v>-1</v>
      </c>
      <c r="BS378">
        <f ca="1">INT(IF(SUM(BS328:$CJ328)=0,-1,IF(BS328=0,200,BS328*25)))</f>
        <v>-1</v>
      </c>
      <c r="BT378">
        <f ca="1">INT(IF(SUM(BT328:$CJ328)=0,-1,IF(BT328=0,200,BT328*25)))</f>
        <v>-1</v>
      </c>
      <c r="BU378">
        <f ca="1">INT(IF(SUM(BU328:$CJ328)=0,-1,IF(BU328=0,200,BU328*25)))</f>
        <v>-1</v>
      </c>
      <c r="BV378">
        <f ca="1">INT(IF(SUM(BV328:$CJ328)=0,-1,IF(BV328=0,200,BV328*25)))</f>
        <v>-1</v>
      </c>
      <c r="BW378">
        <f ca="1">INT(IF(SUM(BW328:$CJ328)=0,-1,IF(BW328=0,200,BW328*25)))</f>
        <v>-1</v>
      </c>
      <c r="BX378">
        <f ca="1">INT(IF(SUM(BX328:$CJ328)=0,-1,IF(BX328=0,200,BX328*25)))</f>
        <v>-1</v>
      </c>
      <c r="BY378">
        <f ca="1">INT(IF(SUM(BY328:$CJ328)=0,-1,IF(BY328=0,200,BY328*25)))</f>
        <v>-1</v>
      </c>
      <c r="BZ378">
        <f ca="1">INT(IF(SUM(BZ328:$CJ328)=0,-1,IF(BZ328=0,200,BZ328*25)))</f>
        <v>-1</v>
      </c>
      <c r="CA378">
        <f ca="1">INT(IF(SUM(CA328:$CJ328)=0,-1,IF(CA328=0,200,CA328*25)))</f>
        <v>-1</v>
      </c>
      <c r="CB378">
        <f ca="1">INT(IF(SUM(CB328:$CJ328)=0,-1,IF(CB328=0,200,CB328*25)))</f>
        <v>-1</v>
      </c>
      <c r="CC378">
        <f ca="1">INT(IF(SUM(CC328:$CJ328)=0,-1,IF(CC328=0,200,CC328*25)))</f>
        <v>-1</v>
      </c>
      <c r="CD378">
        <f ca="1">INT(IF(SUM(CD328:$CJ328)=0,-1,IF(CD328=0,200,CD328*25)))</f>
        <v>-1</v>
      </c>
      <c r="CE378">
        <f ca="1">INT(IF(SUM(CE328:$CJ328)=0,-1,IF(CE328=0,200,CE328*25)))</f>
        <v>-1</v>
      </c>
      <c r="CF378">
        <f ca="1">INT(IF(SUM(CF328:$CJ328)=0,-1,IF(CF328=0,200,CF328*25)))</f>
        <v>-1</v>
      </c>
      <c r="CG378">
        <f ca="1">INT(IF(SUM(CG328:$CJ328)=0,-1,IF(CG328=0,200,CG328*25)))</f>
        <v>-1</v>
      </c>
      <c r="CH378">
        <f ca="1">INT(IF(SUM(CH328:$CJ328)=0,-1,IF(CH328=0,200,CH328*25)))</f>
        <v>-1</v>
      </c>
      <c r="CI378">
        <f ca="1">INT(IF(SUM(CI328:$CJ328)=0,-1,IF(CI328=0,200,CI328*25)))</f>
        <v>-1</v>
      </c>
      <c r="CJ378">
        <f ca="1">INT(IF(SUM(CJ328:$CJ328)=0,-1,IF(CJ328=0,200,CJ328*25)))</f>
        <v>-1</v>
      </c>
    </row>
    <row r="379" spans="24:88" x14ac:dyDescent="0.25">
      <c r="X379" t="str">
        <f t="shared" si="72"/>
        <v>Divine</v>
      </c>
      <c r="Y379">
        <f ca="1">INT(IF(SUM(Y329:$CJ329)=0,-1,IF(Y329=0,200,Y329*25)))</f>
        <v>200</v>
      </c>
      <c r="Z379">
        <f ca="1">INT(IF(SUM(Z329:$CJ329)=0,-1,IF(Z329=0,200,Z329*25)))</f>
        <v>2500</v>
      </c>
      <c r="AA379">
        <f ca="1">INT(IF(SUM(AA329:$CJ329)=0,-1,IF(AA329=0,200,AA329*25)))</f>
        <v>2500</v>
      </c>
      <c r="AB379">
        <f ca="1">INT(IF(SUM(AB329:$CJ329)=0,-1,IF(AB329=0,200,AB329*25)))</f>
        <v>2500</v>
      </c>
      <c r="AC379">
        <f ca="1">INT(IF(SUM(AC329:$CJ329)=0,-1,IF(AC329=0,200,AC329*25)))</f>
        <v>2500</v>
      </c>
      <c r="AD379">
        <f ca="1">INT(IF(SUM(AD329:$CJ329)=0,-1,IF(AD329=0,200,AD329*25)))</f>
        <v>2500</v>
      </c>
      <c r="AE379">
        <f ca="1">INT(IF(SUM(AE329:$CJ329)=0,-1,IF(AE329=0,200,AE329*25)))</f>
        <v>-1</v>
      </c>
      <c r="AF379">
        <f ca="1">INT(IF(SUM(AF329:$CJ329)=0,-1,IF(AF329=0,200,AF329*25)))</f>
        <v>-1</v>
      </c>
      <c r="AG379">
        <f ca="1">INT(IF(SUM(AG329:$CJ329)=0,-1,IF(AG329=0,200,AG329*25)))</f>
        <v>-1</v>
      </c>
      <c r="AH379">
        <f ca="1">INT(IF(SUM(AH329:$CJ329)=0,-1,IF(AH329=0,200,AH329*25)))</f>
        <v>-1</v>
      </c>
      <c r="AI379">
        <f ca="1">INT(IF(SUM(AI329:$CJ329)=0,-1,IF(AI329=0,200,AI329*25)))</f>
        <v>-1</v>
      </c>
      <c r="AJ379">
        <f ca="1">INT(IF(SUM(AJ329:$CJ329)=0,-1,IF(AJ329=0,200,AJ329*25)))</f>
        <v>-1</v>
      </c>
      <c r="AK379">
        <f ca="1">INT(IF(SUM(AK329:$CJ329)=0,-1,IF(AK329=0,200,AK329*25)))</f>
        <v>-1</v>
      </c>
      <c r="AL379">
        <f ca="1">INT(IF(SUM(AL329:$CJ329)=0,-1,IF(AL329=0,200,AL329*25)))</f>
        <v>-1</v>
      </c>
      <c r="AM379">
        <f ca="1">INT(IF(SUM(AM329:$CJ329)=0,-1,IF(AM329=0,200,AM329*25)))</f>
        <v>-1</v>
      </c>
      <c r="AN379">
        <f ca="1">INT(IF(SUM(AN329:$CJ329)=0,-1,IF(AN329=0,200,AN329*25)))</f>
        <v>-1</v>
      </c>
      <c r="AO379">
        <f ca="1">INT(IF(SUM(AO329:$CJ329)=0,-1,IF(AO329=0,200,AO329*25)))</f>
        <v>-1</v>
      </c>
      <c r="AP379">
        <f ca="1">INT(IF(SUM(AP329:$CJ329)=0,-1,IF(AP329=0,200,AP329*25)))</f>
        <v>-1</v>
      </c>
      <c r="AQ379">
        <f ca="1">INT(IF(SUM(AQ329:$CJ329)=0,-1,IF(AQ329=0,200,AQ329*25)))</f>
        <v>-1</v>
      </c>
      <c r="AR379">
        <f ca="1">INT(IF(SUM(AR329:$CJ329)=0,-1,IF(AR329=0,200,AR329*25)))</f>
        <v>-1</v>
      </c>
      <c r="AS379">
        <f ca="1">INT(IF(SUM(AS329:$CJ329)=0,-1,IF(AS329=0,200,AS329*25)))</f>
        <v>-1</v>
      </c>
      <c r="AT379">
        <f ca="1">INT(IF(SUM(AT329:$CJ329)=0,-1,IF(AT329=0,200,AT329*25)))</f>
        <v>-1</v>
      </c>
      <c r="AU379">
        <f ca="1">INT(IF(SUM(AU329:$CJ329)=0,-1,IF(AU329=0,200,AU329*25)))</f>
        <v>-1</v>
      </c>
      <c r="AV379">
        <f ca="1">INT(IF(SUM(AV329:$CJ329)=0,-1,IF(AV329=0,200,AV329*25)))</f>
        <v>-1</v>
      </c>
      <c r="AW379">
        <f ca="1">INT(IF(SUM(AW329:$CJ329)=0,-1,IF(AW329=0,200,AW329*25)))</f>
        <v>-1</v>
      </c>
      <c r="AX379">
        <f ca="1">INT(IF(SUM(AX329:$CJ329)=0,-1,IF(AX329=0,200,AX329*25)))</f>
        <v>-1</v>
      </c>
      <c r="AY379">
        <f ca="1">INT(IF(SUM(AY329:$CJ329)=0,-1,IF(AY329=0,200,AY329*25)))</f>
        <v>-1</v>
      </c>
      <c r="AZ379">
        <f ca="1">INT(IF(SUM(AZ329:$CJ329)=0,-1,IF(AZ329=0,200,AZ329*25)))</f>
        <v>-1</v>
      </c>
      <c r="BA379">
        <f ca="1">INT(IF(SUM(BA329:$CJ329)=0,-1,IF(BA329=0,200,BA329*25)))</f>
        <v>-1</v>
      </c>
      <c r="BB379">
        <f ca="1">INT(IF(SUM(BB329:$CJ329)=0,-1,IF(BB329=0,200,BB329*25)))</f>
        <v>-1</v>
      </c>
      <c r="BC379">
        <f ca="1">INT(IF(SUM(BC329:$CJ329)=0,-1,IF(BC329=0,200,BC329*25)))</f>
        <v>-1</v>
      </c>
      <c r="BD379">
        <f ca="1">INT(IF(SUM(BD329:$CJ329)=0,-1,IF(BD329=0,200,BD329*25)))</f>
        <v>-1</v>
      </c>
      <c r="BE379">
        <f ca="1">INT(IF(SUM(BE329:$CJ329)=0,-1,IF(BE329=0,200,BE329*25)))</f>
        <v>-1</v>
      </c>
      <c r="BF379">
        <f ca="1">INT(IF(SUM(BF329:$CJ329)=0,-1,IF(BF329=0,200,BF329*25)))</f>
        <v>-1</v>
      </c>
      <c r="BG379">
        <f ca="1">INT(IF(SUM(BG329:$CJ329)=0,-1,IF(BG329=0,200,BG329*25)))</f>
        <v>-1</v>
      </c>
      <c r="BH379">
        <f ca="1">INT(IF(SUM(BH329:$CJ329)=0,-1,IF(BH329=0,200,BH329*25)))</f>
        <v>-1</v>
      </c>
      <c r="BI379">
        <f ca="1">INT(IF(SUM(BI329:$CJ329)=0,-1,IF(BI329=0,200,BI329*25)))</f>
        <v>-1</v>
      </c>
      <c r="BJ379">
        <f ca="1">INT(IF(SUM(BJ329:$CJ329)=0,-1,IF(BJ329=0,200,BJ329*25)))</f>
        <v>-1</v>
      </c>
      <c r="BK379">
        <f ca="1">INT(IF(SUM(BK329:$CJ329)=0,-1,IF(BK329=0,200,BK329*25)))</f>
        <v>-1</v>
      </c>
      <c r="BL379">
        <f ca="1">INT(IF(SUM(BL329:$CJ329)=0,-1,IF(BL329=0,200,BL329*25)))</f>
        <v>-1</v>
      </c>
      <c r="BM379">
        <f ca="1">INT(IF(SUM(BM329:$CJ329)=0,-1,IF(BM329=0,200,BM329*25)))</f>
        <v>-1</v>
      </c>
      <c r="BN379">
        <f ca="1">INT(IF(SUM(BN329:$CJ329)=0,-1,IF(BN329=0,200,BN329*25)))</f>
        <v>-1</v>
      </c>
      <c r="BO379">
        <f ca="1">INT(IF(SUM(BO329:$CJ329)=0,-1,IF(BO329=0,200,BO329*25)))</f>
        <v>-1</v>
      </c>
      <c r="BP379">
        <f ca="1">INT(IF(SUM(BP329:$CJ329)=0,-1,IF(BP329=0,200,BP329*25)))</f>
        <v>-1</v>
      </c>
      <c r="BQ379">
        <f ca="1">INT(IF(SUM(BQ329:$CJ329)=0,-1,IF(BQ329=0,200,BQ329*25)))</f>
        <v>-1</v>
      </c>
      <c r="BR379">
        <f ca="1">INT(IF(SUM(BR329:$CJ329)=0,-1,IF(BR329=0,200,BR329*25)))</f>
        <v>-1</v>
      </c>
      <c r="BS379">
        <f ca="1">INT(IF(SUM(BS329:$CJ329)=0,-1,IF(BS329=0,200,BS329*25)))</f>
        <v>-1</v>
      </c>
      <c r="BT379">
        <f ca="1">INT(IF(SUM(BT329:$CJ329)=0,-1,IF(BT329=0,200,BT329*25)))</f>
        <v>-1</v>
      </c>
      <c r="BU379">
        <f ca="1">INT(IF(SUM(BU329:$CJ329)=0,-1,IF(BU329=0,200,BU329*25)))</f>
        <v>-1</v>
      </c>
      <c r="BV379">
        <f ca="1">INT(IF(SUM(BV329:$CJ329)=0,-1,IF(BV329=0,200,BV329*25)))</f>
        <v>-1</v>
      </c>
      <c r="BW379">
        <f ca="1">INT(IF(SUM(BW329:$CJ329)=0,-1,IF(BW329=0,200,BW329*25)))</f>
        <v>-1</v>
      </c>
      <c r="BX379">
        <f ca="1">INT(IF(SUM(BX329:$CJ329)=0,-1,IF(BX329=0,200,BX329*25)))</f>
        <v>-1</v>
      </c>
      <c r="BY379">
        <f ca="1">INT(IF(SUM(BY329:$CJ329)=0,-1,IF(BY329=0,200,BY329*25)))</f>
        <v>-1</v>
      </c>
      <c r="BZ379">
        <f ca="1">INT(IF(SUM(BZ329:$CJ329)=0,-1,IF(BZ329=0,200,BZ329*25)))</f>
        <v>-1</v>
      </c>
      <c r="CA379">
        <f ca="1">INT(IF(SUM(CA329:$CJ329)=0,-1,IF(CA329=0,200,CA329*25)))</f>
        <v>-1</v>
      </c>
      <c r="CB379">
        <f ca="1">INT(IF(SUM(CB329:$CJ329)=0,-1,IF(CB329=0,200,CB329*25)))</f>
        <v>-1</v>
      </c>
      <c r="CC379">
        <f ca="1">INT(IF(SUM(CC329:$CJ329)=0,-1,IF(CC329=0,200,CC329*25)))</f>
        <v>-1</v>
      </c>
      <c r="CD379">
        <f ca="1">INT(IF(SUM(CD329:$CJ329)=0,-1,IF(CD329=0,200,CD329*25)))</f>
        <v>-1</v>
      </c>
      <c r="CE379">
        <f ca="1">INT(IF(SUM(CE329:$CJ329)=0,-1,IF(CE329=0,200,CE329*25)))</f>
        <v>-1</v>
      </c>
      <c r="CF379">
        <f ca="1">INT(IF(SUM(CF329:$CJ329)=0,-1,IF(CF329=0,200,CF329*25)))</f>
        <v>-1</v>
      </c>
      <c r="CG379">
        <f ca="1">INT(IF(SUM(CG329:$CJ329)=0,-1,IF(CG329=0,200,CG329*25)))</f>
        <v>-1</v>
      </c>
      <c r="CH379">
        <f ca="1">INT(IF(SUM(CH329:$CJ329)=0,-1,IF(CH329=0,200,CH329*25)))</f>
        <v>-1</v>
      </c>
      <c r="CI379">
        <f ca="1">INT(IF(SUM(CI329:$CJ329)=0,-1,IF(CI329=0,200,CI329*25)))</f>
        <v>-1</v>
      </c>
      <c r="CJ379">
        <f ca="1">INT(IF(SUM(CJ329:$CJ329)=0,-1,IF(CJ329=0,200,CJ329*25)))</f>
        <v>-1</v>
      </c>
    </row>
    <row r="380" spans="24:88" x14ac:dyDescent="0.25">
      <c r="X380" t="str">
        <f t="shared" si="72"/>
        <v>Dragon</v>
      </c>
      <c r="Y380">
        <f>INT(IF(SUM(Y330:$CJ330)=0,-1,IF(Y330=0,200,Y330*25)))</f>
        <v>-1</v>
      </c>
      <c r="Z380">
        <f>INT(IF(SUM(Z330:$CJ330)=0,-1,IF(Z330=0,200,Z330*25)))</f>
        <v>-1</v>
      </c>
      <c r="AA380">
        <f>INT(IF(SUM(AA330:$CJ330)=0,-1,IF(AA330=0,200,AA330*25)))</f>
        <v>-1</v>
      </c>
      <c r="AB380">
        <f>INT(IF(SUM(AB330:$CJ330)=0,-1,IF(AB330=0,200,AB330*25)))</f>
        <v>-1</v>
      </c>
      <c r="AC380">
        <f>INT(IF(SUM(AC330:$CJ330)=0,-1,IF(AC330=0,200,AC330*25)))</f>
        <v>-1</v>
      </c>
      <c r="AD380">
        <f>INT(IF(SUM(AD330:$CJ330)=0,-1,IF(AD330=0,200,AD330*25)))</f>
        <v>-1</v>
      </c>
      <c r="AE380">
        <f>INT(IF(SUM(AE330:$CJ330)=0,-1,IF(AE330=0,200,AE330*25)))</f>
        <v>-1</v>
      </c>
      <c r="AF380">
        <f>INT(IF(SUM(AF330:$CJ330)=0,-1,IF(AF330=0,200,AF330*25)))</f>
        <v>-1</v>
      </c>
      <c r="AG380">
        <f>INT(IF(SUM(AG330:$CJ330)=0,-1,IF(AG330=0,200,AG330*25)))</f>
        <v>-1</v>
      </c>
      <c r="AH380">
        <f>INT(IF(SUM(AH330:$CJ330)=0,-1,IF(AH330=0,200,AH330*25)))</f>
        <v>-1</v>
      </c>
      <c r="AI380">
        <f>INT(IF(SUM(AI330:$CJ330)=0,-1,IF(AI330=0,200,AI330*25)))</f>
        <v>-1</v>
      </c>
      <c r="AJ380">
        <f>INT(IF(SUM(AJ330:$CJ330)=0,-1,IF(AJ330=0,200,AJ330*25)))</f>
        <v>-1</v>
      </c>
      <c r="AK380">
        <f>INT(IF(SUM(AK330:$CJ330)=0,-1,IF(AK330=0,200,AK330*25)))</f>
        <v>-1</v>
      </c>
      <c r="AL380">
        <f>INT(IF(SUM(AL330:$CJ330)=0,-1,IF(AL330=0,200,AL330*25)))</f>
        <v>-1</v>
      </c>
      <c r="AM380">
        <f>INT(IF(SUM(AM330:$CJ330)=0,-1,IF(AM330=0,200,AM330*25)))</f>
        <v>-1</v>
      </c>
      <c r="AN380">
        <f>INT(IF(SUM(AN330:$CJ330)=0,-1,IF(AN330=0,200,AN330*25)))</f>
        <v>-1</v>
      </c>
      <c r="AO380">
        <f>INT(IF(SUM(AO330:$CJ330)=0,-1,IF(AO330=0,200,AO330*25)))</f>
        <v>-1</v>
      </c>
      <c r="AP380">
        <f>INT(IF(SUM(AP330:$CJ330)=0,-1,IF(AP330=0,200,AP330*25)))</f>
        <v>-1</v>
      </c>
      <c r="AQ380">
        <f>INT(IF(SUM(AQ330:$CJ330)=0,-1,IF(AQ330=0,200,AQ330*25)))</f>
        <v>-1</v>
      </c>
      <c r="AR380">
        <f>INT(IF(SUM(AR330:$CJ330)=0,-1,IF(AR330=0,200,AR330*25)))</f>
        <v>-1</v>
      </c>
      <c r="AS380">
        <f>INT(IF(SUM(AS330:$CJ330)=0,-1,IF(AS330=0,200,AS330*25)))</f>
        <v>-1</v>
      </c>
      <c r="AT380">
        <f>INT(IF(SUM(AT330:$CJ330)=0,-1,IF(AT330=0,200,AT330*25)))</f>
        <v>-1</v>
      </c>
      <c r="AU380">
        <f>INT(IF(SUM(AU330:$CJ330)=0,-1,IF(AU330=0,200,AU330*25)))</f>
        <v>-1</v>
      </c>
      <c r="AV380">
        <f>INT(IF(SUM(AV330:$CJ330)=0,-1,IF(AV330=0,200,AV330*25)))</f>
        <v>-1</v>
      </c>
      <c r="AW380">
        <f>INT(IF(SUM(AW330:$CJ330)=0,-1,IF(AW330=0,200,AW330*25)))</f>
        <v>-1</v>
      </c>
      <c r="AX380">
        <f>INT(IF(SUM(AX330:$CJ330)=0,-1,IF(AX330=0,200,AX330*25)))</f>
        <v>-1</v>
      </c>
      <c r="AY380">
        <f>INT(IF(SUM(AY330:$CJ330)=0,-1,IF(AY330=0,200,AY330*25)))</f>
        <v>-1</v>
      </c>
      <c r="AZ380">
        <f>INT(IF(SUM(AZ330:$CJ330)=0,-1,IF(AZ330=0,200,AZ330*25)))</f>
        <v>-1</v>
      </c>
      <c r="BA380">
        <f>INT(IF(SUM(BA330:$CJ330)=0,-1,IF(BA330=0,200,BA330*25)))</f>
        <v>-1</v>
      </c>
      <c r="BB380">
        <f>INT(IF(SUM(BB330:$CJ330)=0,-1,IF(BB330=0,200,BB330*25)))</f>
        <v>-1</v>
      </c>
      <c r="BC380">
        <f>INT(IF(SUM(BC330:$CJ330)=0,-1,IF(BC330=0,200,BC330*25)))</f>
        <v>-1</v>
      </c>
      <c r="BD380">
        <f>INT(IF(SUM(BD330:$CJ330)=0,-1,IF(BD330=0,200,BD330*25)))</f>
        <v>-1</v>
      </c>
      <c r="BE380">
        <f>INT(IF(SUM(BE330:$CJ330)=0,-1,IF(BE330=0,200,BE330*25)))</f>
        <v>-1</v>
      </c>
      <c r="BF380">
        <f>INT(IF(SUM(BF330:$CJ330)=0,-1,IF(BF330=0,200,BF330*25)))</f>
        <v>-1</v>
      </c>
      <c r="BG380">
        <f>INT(IF(SUM(BG330:$CJ330)=0,-1,IF(BG330=0,200,BG330*25)))</f>
        <v>-1</v>
      </c>
      <c r="BH380">
        <f>INT(IF(SUM(BH330:$CJ330)=0,-1,IF(BH330=0,200,BH330*25)))</f>
        <v>-1</v>
      </c>
      <c r="BI380">
        <f>INT(IF(SUM(BI330:$CJ330)=0,-1,IF(BI330=0,200,BI330*25)))</f>
        <v>-1</v>
      </c>
      <c r="BJ380">
        <f>INT(IF(SUM(BJ330:$CJ330)=0,-1,IF(BJ330=0,200,BJ330*25)))</f>
        <v>-1</v>
      </c>
      <c r="BK380">
        <f>INT(IF(SUM(BK330:$CJ330)=0,-1,IF(BK330=0,200,BK330*25)))</f>
        <v>-1</v>
      </c>
      <c r="BL380">
        <f>INT(IF(SUM(BL330:$CJ330)=0,-1,IF(BL330=0,200,BL330*25)))</f>
        <v>-1</v>
      </c>
      <c r="BM380">
        <f>INT(IF(SUM(BM330:$CJ330)=0,-1,IF(BM330=0,200,BM330*25)))</f>
        <v>-1</v>
      </c>
      <c r="BN380">
        <f>INT(IF(SUM(BN330:$CJ330)=0,-1,IF(BN330=0,200,BN330*25)))</f>
        <v>-1</v>
      </c>
      <c r="BO380">
        <f>INT(IF(SUM(BO330:$CJ330)=0,-1,IF(BO330=0,200,BO330*25)))</f>
        <v>-1</v>
      </c>
      <c r="BP380">
        <f>INT(IF(SUM(BP330:$CJ330)=0,-1,IF(BP330=0,200,BP330*25)))</f>
        <v>-1</v>
      </c>
      <c r="BQ380">
        <f>INT(IF(SUM(BQ330:$CJ330)=0,-1,IF(BQ330=0,200,BQ330*25)))</f>
        <v>-1</v>
      </c>
      <c r="BR380">
        <f>INT(IF(SUM(BR330:$CJ330)=0,-1,IF(BR330=0,200,BR330*25)))</f>
        <v>-1</v>
      </c>
      <c r="BS380">
        <f>INT(IF(SUM(BS330:$CJ330)=0,-1,IF(BS330=0,200,BS330*25)))</f>
        <v>-1</v>
      </c>
      <c r="BT380">
        <f>INT(IF(SUM(BT330:$CJ330)=0,-1,IF(BT330=0,200,BT330*25)))</f>
        <v>-1</v>
      </c>
      <c r="BU380">
        <f>INT(IF(SUM(BU330:$CJ330)=0,-1,IF(BU330=0,200,BU330*25)))</f>
        <v>-1</v>
      </c>
      <c r="BV380">
        <f>INT(IF(SUM(BV330:$CJ330)=0,-1,IF(BV330=0,200,BV330*25)))</f>
        <v>-1</v>
      </c>
      <c r="BW380">
        <f>INT(IF(SUM(BW330:$CJ330)=0,-1,IF(BW330=0,200,BW330*25)))</f>
        <v>-1</v>
      </c>
      <c r="BX380">
        <f>INT(IF(SUM(BX330:$CJ330)=0,-1,IF(BX330=0,200,BX330*25)))</f>
        <v>-1</v>
      </c>
      <c r="BY380">
        <f>INT(IF(SUM(BY330:$CJ330)=0,-1,IF(BY330=0,200,BY330*25)))</f>
        <v>-1</v>
      </c>
      <c r="BZ380">
        <f>INT(IF(SUM(BZ330:$CJ330)=0,-1,IF(BZ330=0,200,BZ330*25)))</f>
        <v>-1</v>
      </c>
      <c r="CA380">
        <f>INT(IF(SUM(CA330:$CJ330)=0,-1,IF(CA330=0,200,CA330*25)))</f>
        <v>-1</v>
      </c>
      <c r="CB380">
        <f>INT(IF(SUM(CB330:$CJ330)=0,-1,IF(CB330=0,200,CB330*25)))</f>
        <v>-1</v>
      </c>
      <c r="CC380">
        <f>INT(IF(SUM(CC330:$CJ330)=0,-1,IF(CC330=0,200,CC330*25)))</f>
        <v>-1</v>
      </c>
      <c r="CD380">
        <f>INT(IF(SUM(CD330:$CJ330)=0,-1,IF(CD330=0,200,CD330*25)))</f>
        <v>-1</v>
      </c>
      <c r="CE380">
        <f>INT(IF(SUM(CE330:$CJ330)=0,-1,IF(CE330=0,200,CE330*25)))</f>
        <v>-1</v>
      </c>
      <c r="CF380">
        <f>INT(IF(SUM(CF330:$CJ330)=0,-1,IF(CF330=0,200,CF330*25)))</f>
        <v>-1</v>
      </c>
      <c r="CG380">
        <f>INT(IF(SUM(CG330:$CJ330)=0,-1,IF(CG330=0,200,CG330*25)))</f>
        <v>-1</v>
      </c>
      <c r="CH380">
        <f>INT(IF(SUM(CH330:$CJ330)=0,-1,IF(CH330=0,200,CH330*25)))</f>
        <v>-1</v>
      </c>
      <c r="CI380">
        <f>INT(IF(SUM(CI330:$CJ330)=0,-1,IF(CI330=0,200,CI330*25)))</f>
        <v>-1</v>
      </c>
      <c r="CJ380">
        <f>INT(IF(SUM(CJ330:$CJ330)=0,-1,IF(CJ330=0,200,CJ330*25)))</f>
        <v>-1</v>
      </c>
    </row>
    <row r="381" spans="24:88" x14ac:dyDescent="0.25">
      <c r="X381" t="str">
        <f t="shared" si="72"/>
        <v>Earth</v>
      </c>
      <c r="Y381">
        <f ca="1">INT(IF(SUM(Y331:$CJ331)=0,-1,IF(Y331=0,200,Y331*25)))</f>
        <v>625</v>
      </c>
      <c r="Z381">
        <f ca="1">INT(IF(SUM(Z331:$CJ331)=0,-1,IF(Z331=0,200,Z331*25)))</f>
        <v>1250</v>
      </c>
      <c r="AA381">
        <f ca="1">INT(IF(SUM(AA331:$CJ331)=0,-1,IF(AA331=0,200,AA331*25)))</f>
        <v>1250</v>
      </c>
      <c r="AB381">
        <f ca="1">INT(IF(SUM(AB331:$CJ331)=0,-1,IF(AB331=0,200,AB331*25)))</f>
        <v>1875</v>
      </c>
      <c r="AC381">
        <f ca="1">INT(IF(SUM(AC331:$CJ331)=0,-1,IF(AC331=0,200,AC331*25)))</f>
        <v>2500</v>
      </c>
      <c r="AD381">
        <f ca="1">INT(IF(SUM(AD331:$CJ331)=0,-1,IF(AD331=0,200,AD331*25)))</f>
        <v>2500</v>
      </c>
      <c r="AE381">
        <f ca="1">INT(IF(SUM(AE331:$CJ331)=0,-1,IF(AE331=0,200,AE331*25)))</f>
        <v>2500</v>
      </c>
      <c r="AF381">
        <f ca="1">INT(IF(SUM(AF331:$CJ331)=0,-1,IF(AF331=0,200,AF331*25)))</f>
        <v>-1</v>
      </c>
      <c r="AG381">
        <f ca="1">INT(IF(SUM(AG331:$CJ331)=0,-1,IF(AG331=0,200,AG331*25)))</f>
        <v>-1</v>
      </c>
      <c r="AH381">
        <f ca="1">INT(IF(SUM(AH331:$CJ331)=0,-1,IF(AH331=0,200,AH331*25)))</f>
        <v>-1</v>
      </c>
      <c r="AI381">
        <f ca="1">INT(IF(SUM(AI331:$CJ331)=0,-1,IF(AI331=0,200,AI331*25)))</f>
        <v>-1</v>
      </c>
      <c r="AJ381">
        <f ca="1">INT(IF(SUM(AJ331:$CJ331)=0,-1,IF(AJ331=0,200,AJ331*25)))</f>
        <v>-1</v>
      </c>
      <c r="AK381">
        <f ca="1">INT(IF(SUM(AK331:$CJ331)=0,-1,IF(AK331=0,200,AK331*25)))</f>
        <v>-1</v>
      </c>
      <c r="AL381">
        <f ca="1">INT(IF(SUM(AL331:$CJ331)=0,-1,IF(AL331=0,200,AL331*25)))</f>
        <v>-1</v>
      </c>
      <c r="AM381">
        <f ca="1">INT(IF(SUM(AM331:$CJ331)=0,-1,IF(AM331=0,200,AM331*25)))</f>
        <v>-1</v>
      </c>
      <c r="AN381">
        <f ca="1">INT(IF(SUM(AN331:$CJ331)=0,-1,IF(AN331=0,200,AN331*25)))</f>
        <v>-1</v>
      </c>
      <c r="AO381">
        <f ca="1">INT(IF(SUM(AO331:$CJ331)=0,-1,IF(AO331=0,200,AO331*25)))</f>
        <v>-1</v>
      </c>
      <c r="AP381">
        <f ca="1">INT(IF(SUM(AP331:$CJ331)=0,-1,IF(AP331=0,200,AP331*25)))</f>
        <v>-1</v>
      </c>
      <c r="AQ381">
        <f ca="1">INT(IF(SUM(AQ331:$CJ331)=0,-1,IF(AQ331=0,200,AQ331*25)))</f>
        <v>-1</v>
      </c>
      <c r="AR381">
        <f ca="1">INT(IF(SUM(AR331:$CJ331)=0,-1,IF(AR331=0,200,AR331*25)))</f>
        <v>-1</v>
      </c>
      <c r="AS381">
        <f ca="1">INT(IF(SUM(AS331:$CJ331)=0,-1,IF(AS331=0,200,AS331*25)))</f>
        <v>-1</v>
      </c>
      <c r="AT381">
        <f ca="1">INT(IF(SUM(AT331:$CJ331)=0,-1,IF(AT331=0,200,AT331*25)))</f>
        <v>-1</v>
      </c>
      <c r="AU381">
        <f ca="1">INT(IF(SUM(AU331:$CJ331)=0,-1,IF(AU331=0,200,AU331*25)))</f>
        <v>-1</v>
      </c>
      <c r="AV381">
        <f ca="1">INT(IF(SUM(AV331:$CJ331)=0,-1,IF(AV331=0,200,AV331*25)))</f>
        <v>-1</v>
      </c>
      <c r="AW381">
        <f ca="1">INT(IF(SUM(AW331:$CJ331)=0,-1,IF(AW331=0,200,AW331*25)))</f>
        <v>-1</v>
      </c>
      <c r="AX381">
        <f ca="1">INT(IF(SUM(AX331:$CJ331)=0,-1,IF(AX331=0,200,AX331*25)))</f>
        <v>-1</v>
      </c>
      <c r="AY381">
        <f ca="1">INT(IF(SUM(AY331:$CJ331)=0,-1,IF(AY331=0,200,AY331*25)))</f>
        <v>-1</v>
      </c>
      <c r="AZ381">
        <f ca="1">INT(IF(SUM(AZ331:$CJ331)=0,-1,IF(AZ331=0,200,AZ331*25)))</f>
        <v>-1</v>
      </c>
      <c r="BA381">
        <f ca="1">INT(IF(SUM(BA331:$CJ331)=0,-1,IF(BA331=0,200,BA331*25)))</f>
        <v>-1</v>
      </c>
      <c r="BB381">
        <f ca="1">INT(IF(SUM(BB331:$CJ331)=0,-1,IF(BB331=0,200,BB331*25)))</f>
        <v>-1</v>
      </c>
      <c r="BC381">
        <f ca="1">INT(IF(SUM(BC331:$CJ331)=0,-1,IF(BC331=0,200,BC331*25)))</f>
        <v>-1</v>
      </c>
      <c r="BD381">
        <f ca="1">INT(IF(SUM(BD331:$CJ331)=0,-1,IF(BD331=0,200,BD331*25)))</f>
        <v>-1</v>
      </c>
      <c r="BE381">
        <f ca="1">INT(IF(SUM(BE331:$CJ331)=0,-1,IF(BE331=0,200,BE331*25)))</f>
        <v>-1</v>
      </c>
      <c r="BF381">
        <f ca="1">INT(IF(SUM(BF331:$CJ331)=0,-1,IF(BF331=0,200,BF331*25)))</f>
        <v>-1</v>
      </c>
      <c r="BG381">
        <f ca="1">INT(IF(SUM(BG331:$CJ331)=0,-1,IF(BG331=0,200,BG331*25)))</f>
        <v>-1</v>
      </c>
      <c r="BH381">
        <f ca="1">INT(IF(SUM(BH331:$CJ331)=0,-1,IF(BH331=0,200,BH331*25)))</f>
        <v>-1</v>
      </c>
      <c r="BI381">
        <f ca="1">INT(IF(SUM(BI331:$CJ331)=0,-1,IF(BI331=0,200,BI331*25)))</f>
        <v>-1</v>
      </c>
      <c r="BJ381">
        <f ca="1">INT(IF(SUM(BJ331:$CJ331)=0,-1,IF(BJ331=0,200,BJ331*25)))</f>
        <v>-1</v>
      </c>
      <c r="BK381">
        <f ca="1">INT(IF(SUM(BK331:$CJ331)=0,-1,IF(BK331=0,200,BK331*25)))</f>
        <v>-1</v>
      </c>
      <c r="BL381">
        <f ca="1">INT(IF(SUM(BL331:$CJ331)=0,-1,IF(BL331=0,200,BL331*25)))</f>
        <v>-1</v>
      </c>
      <c r="BM381">
        <f ca="1">INT(IF(SUM(BM331:$CJ331)=0,-1,IF(BM331=0,200,BM331*25)))</f>
        <v>-1</v>
      </c>
      <c r="BN381">
        <f ca="1">INT(IF(SUM(BN331:$CJ331)=0,-1,IF(BN331=0,200,BN331*25)))</f>
        <v>-1</v>
      </c>
      <c r="BO381">
        <f ca="1">INT(IF(SUM(BO331:$CJ331)=0,-1,IF(BO331=0,200,BO331*25)))</f>
        <v>-1</v>
      </c>
      <c r="BP381">
        <f ca="1">INT(IF(SUM(BP331:$CJ331)=0,-1,IF(BP331=0,200,BP331*25)))</f>
        <v>-1</v>
      </c>
      <c r="BQ381">
        <f ca="1">INT(IF(SUM(BQ331:$CJ331)=0,-1,IF(BQ331=0,200,BQ331*25)))</f>
        <v>-1</v>
      </c>
      <c r="BR381">
        <f ca="1">INT(IF(SUM(BR331:$CJ331)=0,-1,IF(BR331=0,200,BR331*25)))</f>
        <v>-1</v>
      </c>
      <c r="BS381">
        <f ca="1">INT(IF(SUM(BS331:$CJ331)=0,-1,IF(BS331=0,200,BS331*25)))</f>
        <v>-1</v>
      </c>
      <c r="BT381">
        <f ca="1">INT(IF(SUM(BT331:$CJ331)=0,-1,IF(BT331=0,200,BT331*25)))</f>
        <v>-1</v>
      </c>
      <c r="BU381">
        <f ca="1">INT(IF(SUM(BU331:$CJ331)=0,-1,IF(BU331=0,200,BU331*25)))</f>
        <v>-1</v>
      </c>
      <c r="BV381">
        <f ca="1">INT(IF(SUM(BV331:$CJ331)=0,-1,IF(BV331=0,200,BV331*25)))</f>
        <v>-1</v>
      </c>
      <c r="BW381">
        <f ca="1">INT(IF(SUM(BW331:$CJ331)=0,-1,IF(BW331=0,200,BW331*25)))</f>
        <v>-1</v>
      </c>
      <c r="BX381">
        <f ca="1">INT(IF(SUM(BX331:$CJ331)=0,-1,IF(BX331=0,200,BX331*25)))</f>
        <v>-1</v>
      </c>
      <c r="BY381">
        <f ca="1">INT(IF(SUM(BY331:$CJ331)=0,-1,IF(BY331=0,200,BY331*25)))</f>
        <v>-1</v>
      </c>
      <c r="BZ381">
        <f ca="1">INT(IF(SUM(BZ331:$CJ331)=0,-1,IF(BZ331=0,200,BZ331*25)))</f>
        <v>-1</v>
      </c>
      <c r="CA381">
        <f ca="1">INT(IF(SUM(CA331:$CJ331)=0,-1,IF(CA331=0,200,CA331*25)))</f>
        <v>-1</v>
      </c>
      <c r="CB381">
        <f ca="1">INT(IF(SUM(CB331:$CJ331)=0,-1,IF(CB331=0,200,CB331*25)))</f>
        <v>-1</v>
      </c>
      <c r="CC381">
        <f ca="1">INT(IF(SUM(CC331:$CJ331)=0,-1,IF(CC331=0,200,CC331*25)))</f>
        <v>-1</v>
      </c>
      <c r="CD381">
        <f ca="1">INT(IF(SUM(CD331:$CJ331)=0,-1,IF(CD331=0,200,CD331*25)))</f>
        <v>-1</v>
      </c>
      <c r="CE381">
        <f ca="1">INT(IF(SUM(CE331:$CJ331)=0,-1,IF(CE331=0,200,CE331*25)))</f>
        <v>-1</v>
      </c>
      <c r="CF381">
        <f ca="1">INT(IF(SUM(CF331:$CJ331)=0,-1,IF(CF331=0,200,CF331*25)))</f>
        <v>-1</v>
      </c>
      <c r="CG381">
        <f ca="1">INT(IF(SUM(CG331:$CJ331)=0,-1,IF(CG331=0,200,CG331*25)))</f>
        <v>-1</v>
      </c>
      <c r="CH381">
        <f ca="1">INT(IF(SUM(CH331:$CJ331)=0,-1,IF(CH331=0,200,CH331*25)))</f>
        <v>-1</v>
      </c>
      <c r="CI381">
        <f ca="1">INT(IF(SUM(CI331:$CJ331)=0,-1,IF(CI331=0,200,CI331*25)))</f>
        <v>-1</v>
      </c>
      <c r="CJ381">
        <f ca="1">INT(IF(SUM(CJ331:$CJ331)=0,-1,IF(CJ331=0,200,CJ331*25)))</f>
        <v>-1</v>
      </c>
    </row>
    <row r="382" spans="24:88" x14ac:dyDescent="0.25">
      <c r="X382" t="str">
        <f t="shared" si="72"/>
        <v>Enhance</v>
      </c>
      <c r="Y382">
        <f ca="1">INT(IF(SUM(Y332:$CJ332)=0,-1,IF(Y332=0,200,Y332*25)))</f>
        <v>200</v>
      </c>
      <c r="Z382">
        <f ca="1">INT(IF(SUM(Z332:$CJ332)=0,-1,IF(Z332=0,200,Z332*25)))</f>
        <v>200</v>
      </c>
      <c r="AA382">
        <f ca="1">INT(IF(SUM(AA332:$CJ332)=0,-1,IF(AA332=0,200,AA332*25)))</f>
        <v>625</v>
      </c>
      <c r="AB382">
        <f ca="1">INT(IF(SUM(AB332:$CJ332)=0,-1,IF(AB332=0,200,AB332*25)))</f>
        <v>1250</v>
      </c>
      <c r="AC382">
        <f ca="1">INT(IF(SUM(AC332:$CJ332)=0,-1,IF(AC332=0,200,AC332*25)))</f>
        <v>1250</v>
      </c>
      <c r="AD382">
        <f ca="1">INT(IF(SUM(AD332:$CJ332)=0,-1,IF(AD332=0,200,AD332*25)))</f>
        <v>1875</v>
      </c>
      <c r="AE382">
        <f ca="1">INT(IF(SUM(AE332:$CJ332)=0,-1,IF(AE332=0,200,AE332*25)))</f>
        <v>2500</v>
      </c>
      <c r="AF382">
        <f ca="1">INT(IF(SUM(AF332:$CJ332)=0,-1,IF(AF332=0,200,AF332*25)))</f>
        <v>2500</v>
      </c>
      <c r="AG382">
        <f ca="1">INT(IF(SUM(AG332:$CJ332)=0,-1,IF(AG332=0,200,AG332*25)))</f>
        <v>2500</v>
      </c>
      <c r="AH382">
        <f ca="1">INT(IF(SUM(AH332:$CJ332)=0,-1,IF(AH332=0,200,AH332*25)))</f>
        <v>-1</v>
      </c>
      <c r="AI382">
        <f ca="1">INT(IF(SUM(AI332:$CJ332)=0,-1,IF(AI332=0,200,AI332*25)))</f>
        <v>-1</v>
      </c>
      <c r="AJ382">
        <f ca="1">INT(IF(SUM(AJ332:$CJ332)=0,-1,IF(AJ332=0,200,AJ332*25)))</f>
        <v>-1</v>
      </c>
      <c r="AK382">
        <f ca="1">INT(IF(SUM(AK332:$CJ332)=0,-1,IF(AK332=0,200,AK332*25)))</f>
        <v>-1</v>
      </c>
      <c r="AL382">
        <f ca="1">INT(IF(SUM(AL332:$CJ332)=0,-1,IF(AL332=0,200,AL332*25)))</f>
        <v>-1</v>
      </c>
      <c r="AM382">
        <f ca="1">INT(IF(SUM(AM332:$CJ332)=0,-1,IF(AM332=0,200,AM332*25)))</f>
        <v>-1</v>
      </c>
      <c r="AN382">
        <f ca="1">INT(IF(SUM(AN332:$CJ332)=0,-1,IF(AN332=0,200,AN332*25)))</f>
        <v>-1</v>
      </c>
      <c r="AO382">
        <f ca="1">INT(IF(SUM(AO332:$CJ332)=0,-1,IF(AO332=0,200,AO332*25)))</f>
        <v>-1</v>
      </c>
      <c r="AP382">
        <f ca="1">INT(IF(SUM(AP332:$CJ332)=0,-1,IF(AP332=0,200,AP332*25)))</f>
        <v>-1</v>
      </c>
      <c r="AQ382">
        <f ca="1">INT(IF(SUM(AQ332:$CJ332)=0,-1,IF(AQ332=0,200,AQ332*25)))</f>
        <v>-1</v>
      </c>
      <c r="AR382">
        <f ca="1">INT(IF(SUM(AR332:$CJ332)=0,-1,IF(AR332=0,200,AR332*25)))</f>
        <v>-1</v>
      </c>
      <c r="AS382">
        <f ca="1">INT(IF(SUM(AS332:$CJ332)=0,-1,IF(AS332=0,200,AS332*25)))</f>
        <v>-1</v>
      </c>
      <c r="AT382">
        <f ca="1">INT(IF(SUM(AT332:$CJ332)=0,-1,IF(AT332=0,200,AT332*25)))</f>
        <v>-1</v>
      </c>
      <c r="AU382">
        <f ca="1">INT(IF(SUM(AU332:$CJ332)=0,-1,IF(AU332=0,200,AU332*25)))</f>
        <v>-1</v>
      </c>
      <c r="AV382">
        <f ca="1">INT(IF(SUM(AV332:$CJ332)=0,-1,IF(AV332=0,200,AV332*25)))</f>
        <v>-1</v>
      </c>
      <c r="AW382">
        <f ca="1">INT(IF(SUM(AW332:$CJ332)=0,-1,IF(AW332=0,200,AW332*25)))</f>
        <v>-1</v>
      </c>
      <c r="AX382">
        <f ca="1">INT(IF(SUM(AX332:$CJ332)=0,-1,IF(AX332=0,200,AX332*25)))</f>
        <v>-1</v>
      </c>
      <c r="AY382">
        <f ca="1">INT(IF(SUM(AY332:$CJ332)=0,-1,IF(AY332=0,200,AY332*25)))</f>
        <v>-1</v>
      </c>
      <c r="AZ382">
        <f ca="1">INT(IF(SUM(AZ332:$CJ332)=0,-1,IF(AZ332=0,200,AZ332*25)))</f>
        <v>-1</v>
      </c>
      <c r="BA382">
        <f ca="1">INT(IF(SUM(BA332:$CJ332)=0,-1,IF(BA332=0,200,BA332*25)))</f>
        <v>-1</v>
      </c>
      <c r="BB382">
        <f ca="1">INT(IF(SUM(BB332:$CJ332)=0,-1,IF(BB332=0,200,BB332*25)))</f>
        <v>-1</v>
      </c>
      <c r="BC382">
        <f ca="1">INT(IF(SUM(BC332:$CJ332)=0,-1,IF(BC332=0,200,BC332*25)))</f>
        <v>-1</v>
      </c>
      <c r="BD382">
        <f ca="1">INT(IF(SUM(BD332:$CJ332)=0,-1,IF(BD332=0,200,BD332*25)))</f>
        <v>-1</v>
      </c>
      <c r="BE382">
        <f ca="1">INT(IF(SUM(BE332:$CJ332)=0,-1,IF(BE332=0,200,BE332*25)))</f>
        <v>-1</v>
      </c>
      <c r="BF382">
        <f ca="1">INT(IF(SUM(BF332:$CJ332)=0,-1,IF(BF332=0,200,BF332*25)))</f>
        <v>-1</v>
      </c>
      <c r="BG382">
        <f ca="1">INT(IF(SUM(BG332:$CJ332)=0,-1,IF(BG332=0,200,BG332*25)))</f>
        <v>-1</v>
      </c>
      <c r="BH382">
        <f ca="1">INT(IF(SUM(BH332:$CJ332)=0,-1,IF(BH332=0,200,BH332*25)))</f>
        <v>-1</v>
      </c>
      <c r="BI382">
        <f ca="1">INT(IF(SUM(BI332:$CJ332)=0,-1,IF(BI332=0,200,BI332*25)))</f>
        <v>-1</v>
      </c>
      <c r="BJ382">
        <f ca="1">INT(IF(SUM(BJ332:$CJ332)=0,-1,IF(BJ332=0,200,BJ332*25)))</f>
        <v>-1</v>
      </c>
      <c r="BK382">
        <f ca="1">INT(IF(SUM(BK332:$CJ332)=0,-1,IF(BK332=0,200,BK332*25)))</f>
        <v>-1</v>
      </c>
      <c r="BL382">
        <f ca="1">INT(IF(SUM(BL332:$CJ332)=0,-1,IF(BL332=0,200,BL332*25)))</f>
        <v>-1</v>
      </c>
      <c r="BM382">
        <f ca="1">INT(IF(SUM(BM332:$CJ332)=0,-1,IF(BM332=0,200,BM332*25)))</f>
        <v>-1</v>
      </c>
      <c r="BN382">
        <f ca="1">INT(IF(SUM(BN332:$CJ332)=0,-1,IF(BN332=0,200,BN332*25)))</f>
        <v>-1</v>
      </c>
      <c r="BO382">
        <f ca="1">INT(IF(SUM(BO332:$CJ332)=0,-1,IF(BO332=0,200,BO332*25)))</f>
        <v>-1</v>
      </c>
      <c r="BP382">
        <f ca="1">INT(IF(SUM(BP332:$CJ332)=0,-1,IF(BP332=0,200,BP332*25)))</f>
        <v>-1</v>
      </c>
      <c r="BQ382">
        <f ca="1">INT(IF(SUM(BQ332:$CJ332)=0,-1,IF(BQ332=0,200,BQ332*25)))</f>
        <v>-1</v>
      </c>
      <c r="BR382">
        <f ca="1">INT(IF(SUM(BR332:$CJ332)=0,-1,IF(BR332=0,200,BR332*25)))</f>
        <v>-1</v>
      </c>
      <c r="BS382">
        <f ca="1">INT(IF(SUM(BS332:$CJ332)=0,-1,IF(BS332=0,200,BS332*25)))</f>
        <v>-1</v>
      </c>
      <c r="BT382">
        <f ca="1">INT(IF(SUM(BT332:$CJ332)=0,-1,IF(BT332=0,200,BT332*25)))</f>
        <v>-1</v>
      </c>
      <c r="BU382">
        <f ca="1">INT(IF(SUM(BU332:$CJ332)=0,-1,IF(BU332=0,200,BU332*25)))</f>
        <v>-1</v>
      </c>
      <c r="BV382">
        <f ca="1">INT(IF(SUM(BV332:$CJ332)=0,-1,IF(BV332=0,200,BV332*25)))</f>
        <v>-1</v>
      </c>
      <c r="BW382">
        <f ca="1">INT(IF(SUM(BW332:$CJ332)=0,-1,IF(BW332=0,200,BW332*25)))</f>
        <v>-1</v>
      </c>
      <c r="BX382">
        <f ca="1">INT(IF(SUM(BX332:$CJ332)=0,-1,IF(BX332=0,200,BX332*25)))</f>
        <v>-1</v>
      </c>
      <c r="BY382">
        <f ca="1">INT(IF(SUM(BY332:$CJ332)=0,-1,IF(BY332=0,200,BY332*25)))</f>
        <v>-1</v>
      </c>
      <c r="BZ382">
        <f ca="1">INT(IF(SUM(BZ332:$CJ332)=0,-1,IF(BZ332=0,200,BZ332*25)))</f>
        <v>-1</v>
      </c>
      <c r="CA382">
        <f ca="1">INT(IF(SUM(CA332:$CJ332)=0,-1,IF(CA332=0,200,CA332*25)))</f>
        <v>-1</v>
      </c>
      <c r="CB382">
        <f ca="1">INT(IF(SUM(CB332:$CJ332)=0,-1,IF(CB332=0,200,CB332*25)))</f>
        <v>-1</v>
      </c>
      <c r="CC382">
        <f ca="1">INT(IF(SUM(CC332:$CJ332)=0,-1,IF(CC332=0,200,CC332*25)))</f>
        <v>-1</v>
      </c>
      <c r="CD382">
        <f ca="1">INT(IF(SUM(CD332:$CJ332)=0,-1,IF(CD332=0,200,CD332*25)))</f>
        <v>-1</v>
      </c>
      <c r="CE382">
        <f ca="1">INT(IF(SUM(CE332:$CJ332)=0,-1,IF(CE332=0,200,CE332*25)))</f>
        <v>-1</v>
      </c>
      <c r="CF382">
        <f ca="1">INT(IF(SUM(CF332:$CJ332)=0,-1,IF(CF332=0,200,CF332*25)))</f>
        <v>-1</v>
      </c>
      <c r="CG382">
        <f ca="1">INT(IF(SUM(CG332:$CJ332)=0,-1,IF(CG332=0,200,CG332*25)))</f>
        <v>-1</v>
      </c>
      <c r="CH382">
        <f ca="1">INT(IF(SUM(CH332:$CJ332)=0,-1,IF(CH332=0,200,CH332*25)))</f>
        <v>-1</v>
      </c>
      <c r="CI382">
        <f ca="1">INT(IF(SUM(CI332:$CJ332)=0,-1,IF(CI332=0,200,CI332*25)))</f>
        <v>-1</v>
      </c>
      <c r="CJ382">
        <f ca="1">INT(IF(SUM(CJ332:$CJ332)=0,-1,IF(CJ332=0,200,CJ332*25)))</f>
        <v>-1</v>
      </c>
    </row>
    <row r="383" spans="24:88" x14ac:dyDescent="0.25">
      <c r="X383" t="str">
        <f t="shared" si="72"/>
        <v>Fabricate</v>
      </c>
      <c r="Y383">
        <f ca="1">INT(IF(SUM(Y333:$CJ333)=0,-1,IF(Y333=0,200,Y333*25)))</f>
        <v>200</v>
      </c>
      <c r="Z383">
        <f ca="1">INT(IF(SUM(Z333:$CJ333)=0,-1,IF(Z333=0,200,Z333*25)))</f>
        <v>200</v>
      </c>
      <c r="AA383">
        <f ca="1">INT(IF(SUM(AA333:$CJ333)=0,-1,IF(AA333=0,200,AA333*25)))</f>
        <v>625</v>
      </c>
      <c r="AB383">
        <f ca="1">INT(IF(SUM(AB333:$CJ333)=0,-1,IF(AB333=0,200,AB333*25)))</f>
        <v>1250</v>
      </c>
      <c r="AC383">
        <f ca="1">INT(IF(SUM(AC333:$CJ333)=0,-1,IF(AC333=0,200,AC333*25)))</f>
        <v>1250</v>
      </c>
      <c r="AD383">
        <f ca="1">INT(IF(SUM(AD333:$CJ333)=0,-1,IF(AD333=0,200,AD333*25)))</f>
        <v>1875</v>
      </c>
      <c r="AE383">
        <f ca="1">INT(IF(SUM(AE333:$CJ333)=0,-1,IF(AE333=0,200,AE333*25)))</f>
        <v>1875</v>
      </c>
      <c r="AF383">
        <f ca="1">INT(IF(SUM(AF333:$CJ333)=0,-1,IF(AF333=0,200,AF333*25)))</f>
        <v>2500</v>
      </c>
      <c r="AG383">
        <f ca="1">INT(IF(SUM(AG333:$CJ333)=0,-1,IF(AG333=0,200,AG333*25)))</f>
        <v>2500</v>
      </c>
      <c r="AH383">
        <f ca="1">INT(IF(SUM(AH333:$CJ333)=0,-1,IF(AH333=0,200,AH333*25)))</f>
        <v>2500</v>
      </c>
      <c r="AI383">
        <f ca="1">INT(IF(SUM(AI333:$CJ333)=0,-1,IF(AI333=0,200,AI333*25)))</f>
        <v>2500</v>
      </c>
      <c r="AJ383">
        <f ca="1">INT(IF(SUM(AJ333:$CJ333)=0,-1,IF(AJ333=0,200,AJ333*25)))</f>
        <v>-1</v>
      </c>
      <c r="AK383">
        <f ca="1">INT(IF(SUM(AK333:$CJ333)=0,-1,IF(AK333=0,200,AK333*25)))</f>
        <v>-1</v>
      </c>
      <c r="AL383">
        <f ca="1">INT(IF(SUM(AL333:$CJ333)=0,-1,IF(AL333=0,200,AL333*25)))</f>
        <v>-1</v>
      </c>
      <c r="AM383">
        <f ca="1">INT(IF(SUM(AM333:$CJ333)=0,-1,IF(AM333=0,200,AM333*25)))</f>
        <v>-1</v>
      </c>
      <c r="AN383">
        <f ca="1">INT(IF(SUM(AN333:$CJ333)=0,-1,IF(AN333=0,200,AN333*25)))</f>
        <v>-1</v>
      </c>
      <c r="AO383">
        <f ca="1">INT(IF(SUM(AO333:$CJ333)=0,-1,IF(AO333=0,200,AO333*25)))</f>
        <v>-1</v>
      </c>
      <c r="AP383">
        <f ca="1">INT(IF(SUM(AP333:$CJ333)=0,-1,IF(AP333=0,200,AP333*25)))</f>
        <v>-1</v>
      </c>
      <c r="AQ383">
        <f ca="1">INT(IF(SUM(AQ333:$CJ333)=0,-1,IF(AQ333=0,200,AQ333*25)))</f>
        <v>-1</v>
      </c>
      <c r="AR383">
        <f ca="1">INT(IF(SUM(AR333:$CJ333)=0,-1,IF(AR333=0,200,AR333*25)))</f>
        <v>-1</v>
      </c>
      <c r="AS383">
        <f ca="1">INT(IF(SUM(AS333:$CJ333)=0,-1,IF(AS333=0,200,AS333*25)))</f>
        <v>-1</v>
      </c>
      <c r="AT383">
        <f ca="1">INT(IF(SUM(AT333:$CJ333)=0,-1,IF(AT333=0,200,AT333*25)))</f>
        <v>-1</v>
      </c>
      <c r="AU383">
        <f ca="1">INT(IF(SUM(AU333:$CJ333)=0,-1,IF(AU333=0,200,AU333*25)))</f>
        <v>-1</v>
      </c>
      <c r="AV383">
        <f ca="1">INT(IF(SUM(AV333:$CJ333)=0,-1,IF(AV333=0,200,AV333*25)))</f>
        <v>-1</v>
      </c>
      <c r="AW383">
        <f ca="1">INT(IF(SUM(AW333:$CJ333)=0,-1,IF(AW333=0,200,AW333*25)))</f>
        <v>-1</v>
      </c>
      <c r="AX383">
        <f ca="1">INT(IF(SUM(AX333:$CJ333)=0,-1,IF(AX333=0,200,AX333*25)))</f>
        <v>-1</v>
      </c>
      <c r="AY383">
        <f ca="1">INT(IF(SUM(AY333:$CJ333)=0,-1,IF(AY333=0,200,AY333*25)))</f>
        <v>-1</v>
      </c>
      <c r="AZ383">
        <f ca="1">INT(IF(SUM(AZ333:$CJ333)=0,-1,IF(AZ333=0,200,AZ333*25)))</f>
        <v>-1</v>
      </c>
      <c r="BA383">
        <f ca="1">INT(IF(SUM(BA333:$CJ333)=0,-1,IF(BA333=0,200,BA333*25)))</f>
        <v>-1</v>
      </c>
      <c r="BB383">
        <f ca="1">INT(IF(SUM(BB333:$CJ333)=0,-1,IF(BB333=0,200,BB333*25)))</f>
        <v>-1</v>
      </c>
      <c r="BC383">
        <f ca="1">INT(IF(SUM(BC333:$CJ333)=0,-1,IF(BC333=0,200,BC333*25)))</f>
        <v>-1</v>
      </c>
      <c r="BD383">
        <f ca="1">INT(IF(SUM(BD333:$CJ333)=0,-1,IF(BD333=0,200,BD333*25)))</f>
        <v>-1</v>
      </c>
      <c r="BE383">
        <f ca="1">INT(IF(SUM(BE333:$CJ333)=0,-1,IF(BE333=0,200,BE333*25)))</f>
        <v>-1</v>
      </c>
      <c r="BF383">
        <f ca="1">INT(IF(SUM(BF333:$CJ333)=0,-1,IF(BF333=0,200,BF333*25)))</f>
        <v>-1</v>
      </c>
      <c r="BG383">
        <f ca="1">INT(IF(SUM(BG333:$CJ333)=0,-1,IF(BG333=0,200,BG333*25)))</f>
        <v>-1</v>
      </c>
      <c r="BH383">
        <f ca="1">INT(IF(SUM(BH333:$CJ333)=0,-1,IF(BH333=0,200,BH333*25)))</f>
        <v>-1</v>
      </c>
      <c r="BI383">
        <f ca="1">INT(IF(SUM(BI333:$CJ333)=0,-1,IF(BI333=0,200,BI333*25)))</f>
        <v>-1</v>
      </c>
      <c r="BJ383">
        <f ca="1">INT(IF(SUM(BJ333:$CJ333)=0,-1,IF(BJ333=0,200,BJ333*25)))</f>
        <v>-1</v>
      </c>
      <c r="BK383">
        <f ca="1">INT(IF(SUM(BK333:$CJ333)=0,-1,IF(BK333=0,200,BK333*25)))</f>
        <v>-1</v>
      </c>
      <c r="BL383">
        <f ca="1">INT(IF(SUM(BL333:$CJ333)=0,-1,IF(BL333=0,200,BL333*25)))</f>
        <v>-1</v>
      </c>
      <c r="BM383">
        <f ca="1">INT(IF(SUM(BM333:$CJ333)=0,-1,IF(BM333=0,200,BM333*25)))</f>
        <v>-1</v>
      </c>
      <c r="BN383">
        <f ca="1">INT(IF(SUM(BN333:$CJ333)=0,-1,IF(BN333=0,200,BN333*25)))</f>
        <v>-1</v>
      </c>
      <c r="BO383">
        <f ca="1">INT(IF(SUM(BO333:$CJ333)=0,-1,IF(BO333=0,200,BO333*25)))</f>
        <v>-1</v>
      </c>
      <c r="BP383">
        <f ca="1">INT(IF(SUM(BP333:$CJ333)=0,-1,IF(BP333=0,200,BP333*25)))</f>
        <v>-1</v>
      </c>
      <c r="BQ383">
        <f ca="1">INT(IF(SUM(BQ333:$CJ333)=0,-1,IF(BQ333=0,200,BQ333*25)))</f>
        <v>-1</v>
      </c>
      <c r="BR383">
        <f ca="1">INT(IF(SUM(BR333:$CJ333)=0,-1,IF(BR333=0,200,BR333*25)))</f>
        <v>-1</v>
      </c>
      <c r="BS383">
        <f ca="1">INT(IF(SUM(BS333:$CJ333)=0,-1,IF(BS333=0,200,BS333*25)))</f>
        <v>-1</v>
      </c>
      <c r="BT383">
        <f ca="1">INT(IF(SUM(BT333:$CJ333)=0,-1,IF(BT333=0,200,BT333*25)))</f>
        <v>-1</v>
      </c>
      <c r="BU383">
        <f ca="1">INT(IF(SUM(BU333:$CJ333)=0,-1,IF(BU333=0,200,BU333*25)))</f>
        <v>-1</v>
      </c>
      <c r="BV383">
        <f ca="1">INT(IF(SUM(BV333:$CJ333)=0,-1,IF(BV333=0,200,BV333*25)))</f>
        <v>-1</v>
      </c>
      <c r="BW383">
        <f ca="1">INT(IF(SUM(BW333:$CJ333)=0,-1,IF(BW333=0,200,BW333*25)))</f>
        <v>-1</v>
      </c>
      <c r="BX383">
        <f ca="1">INT(IF(SUM(BX333:$CJ333)=0,-1,IF(BX333=0,200,BX333*25)))</f>
        <v>-1</v>
      </c>
      <c r="BY383">
        <f ca="1">INT(IF(SUM(BY333:$CJ333)=0,-1,IF(BY333=0,200,BY333*25)))</f>
        <v>-1</v>
      </c>
      <c r="BZ383">
        <f ca="1">INT(IF(SUM(BZ333:$CJ333)=0,-1,IF(BZ333=0,200,BZ333*25)))</f>
        <v>-1</v>
      </c>
      <c r="CA383">
        <f ca="1">INT(IF(SUM(CA333:$CJ333)=0,-1,IF(CA333=0,200,CA333*25)))</f>
        <v>-1</v>
      </c>
      <c r="CB383">
        <f ca="1">INT(IF(SUM(CB333:$CJ333)=0,-1,IF(CB333=0,200,CB333*25)))</f>
        <v>-1</v>
      </c>
      <c r="CC383">
        <f ca="1">INT(IF(SUM(CC333:$CJ333)=0,-1,IF(CC333=0,200,CC333*25)))</f>
        <v>-1</v>
      </c>
      <c r="CD383">
        <f ca="1">INT(IF(SUM(CD333:$CJ333)=0,-1,IF(CD333=0,200,CD333*25)))</f>
        <v>-1</v>
      </c>
      <c r="CE383">
        <f ca="1">INT(IF(SUM(CE333:$CJ333)=0,-1,IF(CE333=0,200,CE333*25)))</f>
        <v>-1</v>
      </c>
      <c r="CF383">
        <f ca="1">INT(IF(SUM(CF333:$CJ333)=0,-1,IF(CF333=0,200,CF333*25)))</f>
        <v>-1</v>
      </c>
      <c r="CG383">
        <f ca="1">INT(IF(SUM(CG333:$CJ333)=0,-1,IF(CG333=0,200,CG333*25)))</f>
        <v>-1</v>
      </c>
      <c r="CH383">
        <f ca="1">INT(IF(SUM(CH333:$CJ333)=0,-1,IF(CH333=0,200,CH333*25)))</f>
        <v>-1</v>
      </c>
      <c r="CI383">
        <f ca="1">INT(IF(SUM(CI333:$CJ333)=0,-1,IF(CI333=0,200,CI333*25)))</f>
        <v>-1</v>
      </c>
      <c r="CJ383">
        <f ca="1">INT(IF(SUM(CJ333:$CJ333)=0,-1,IF(CJ333=0,200,CJ333*25)))</f>
        <v>-1</v>
      </c>
    </row>
    <row r="384" spans="24:88" x14ac:dyDescent="0.25">
      <c r="X384" t="str">
        <f t="shared" si="72"/>
        <v>Fire</v>
      </c>
      <c r="Y384">
        <f ca="1">INT(IF(SUM(Y334:$CJ334)=0,-1,IF(Y334=0,200,Y334*25)))</f>
        <v>200</v>
      </c>
      <c r="Z384">
        <f ca="1">INT(IF(SUM(Z334:$CJ334)=0,-1,IF(Z334=0,200,Z334*25)))</f>
        <v>625</v>
      </c>
      <c r="AA384">
        <f ca="1">INT(IF(SUM(AA334:$CJ334)=0,-1,IF(AA334=0,200,AA334*25)))</f>
        <v>625</v>
      </c>
      <c r="AB384">
        <f ca="1">INT(IF(SUM(AB334:$CJ334)=0,-1,IF(AB334=0,200,AB334*25)))</f>
        <v>1250</v>
      </c>
      <c r="AC384">
        <f ca="1">INT(IF(SUM(AC334:$CJ334)=0,-1,IF(AC334=0,200,AC334*25)))</f>
        <v>1250</v>
      </c>
      <c r="AD384">
        <f ca="1">INT(IF(SUM(AD334:$CJ334)=0,-1,IF(AD334=0,200,AD334*25)))</f>
        <v>1875</v>
      </c>
      <c r="AE384">
        <f ca="1">INT(IF(SUM(AE334:$CJ334)=0,-1,IF(AE334=0,200,AE334*25)))</f>
        <v>1875</v>
      </c>
      <c r="AF384">
        <f ca="1">INT(IF(SUM(AF334:$CJ334)=0,-1,IF(AF334=0,200,AF334*25)))</f>
        <v>2500</v>
      </c>
      <c r="AG384">
        <f ca="1">INT(IF(SUM(AG334:$CJ334)=0,-1,IF(AG334=0,200,AG334*25)))</f>
        <v>2500</v>
      </c>
      <c r="AH384">
        <f ca="1">INT(IF(SUM(AH334:$CJ334)=0,-1,IF(AH334=0,200,AH334*25)))</f>
        <v>2500</v>
      </c>
      <c r="AI384">
        <f ca="1">INT(IF(SUM(AI334:$CJ334)=0,-1,IF(AI334=0,200,AI334*25)))</f>
        <v>2500</v>
      </c>
      <c r="AJ384">
        <f ca="1">INT(IF(SUM(AJ334:$CJ334)=0,-1,IF(AJ334=0,200,AJ334*25)))</f>
        <v>-1</v>
      </c>
      <c r="AK384">
        <f ca="1">INT(IF(SUM(AK334:$CJ334)=0,-1,IF(AK334=0,200,AK334*25)))</f>
        <v>-1</v>
      </c>
      <c r="AL384">
        <f ca="1">INT(IF(SUM(AL334:$CJ334)=0,-1,IF(AL334=0,200,AL334*25)))</f>
        <v>-1</v>
      </c>
      <c r="AM384">
        <f ca="1">INT(IF(SUM(AM334:$CJ334)=0,-1,IF(AM334=0,200,AM334*25)))</f>
        <v>-1</v>
      </c>
      <c r="AN384">
        <f ca="1">INT(IF(SUM(AN334:$CJ334)=0,-1,IF(AN334=0,200,AN334*25)))</f>
        <v>-1</v>
      </c>
      <c r="AO384">
        <f ca="1">INT(IF(SUM(AO334:$CJ334)=0,-1,IF(AO334=0,200,AO334*25)))</f>
        <v>-1</v>
      </c>
      <c r="AP384">
        <f ca="1">INT(IF(SUM(AP334:$CJ334)=0,-1,IF(AP334=0,200,AP334*25)))</f>
        <v>-1</v>
      </c>
      <c r="AQ384">
        <f ca="1">INT(IF(SUM(AQ334:$CJ334)=0,-1,IF(AQ334=0,200,AQ334*25)))</f>
        <v>-1</v>
      </c>
      <c r="AR384">
        <f ca="1">INT(IF(SUM(AR334:$CJ334)=0,-1,IF(AR334=0,200,AR334*25)))</f>
        <v>-1</v>
      </c>
      <c r="AS384">
        <f ca="1">INT(IF(SUM(AS334:$CJ334)=0,-1,IF(AS334=0,200,AS334*25)))</f>
        <v>-1</v>
      </c>
      <c r="AT384">
        <f ca="1">INT(IF(SUM(AT334:$CJ334)=0,-1,IF(AT334=0,200,AT334*25)))</f>
        <v>-1</v>
      </c>
      <c r="AU384">
        <f ca="1">INT(IF(SUM(AU334:$CJ334)=0,-1,IF(AU334=0,200,AU334*25)))</f>
        <v>-1</v>
      </c>
      <c r="AV384">
        <f ca="1">INT(IF(SUM(AV334:$CJ334)=0,-1,IF(AV334=0,200,AV334*25)))</f>
        <v>-1</v>
      </c>
      <c r="AW384">
        <f ca="1">INT(IF(SUM(AW334:$CJ334)=0,-1,IF(AW334=0,200,AW334*25)))</f>
        <v>-1</v>
      </c>
      <c r="AX384">
        <f ca="1">INT(IF(SUM(AX334:$CJ334)=0,-1,IF(AX334=0,200,AX334*25)))</f>
        <v>-1</v>
      </c>
      <c r="AY384">
        <f ca="1">INT(IF(SUM(AY334:$CJ334)=0,-1,IF(AY334=0,200,AY334*25)))</f>
        <v>-1</v>
      </c>
      <c r="AZ384">
        <f ca="1">INT(IF(SUM(AZ334:$CJ334)=0,-1,IF(AZ334=0,200,AZ334*25)))</f>
        <v>-1</v>
      </c>
      <c r="BA384">
        <f ca="1">INT(IF(SUM(BA334:$CJ334)=0,-1,IF(BA334=0,200,BA334*25)))</f>
        <v>-1</v>
      </c>
      <c r="BB384">
        <f ca="1">INT(IF(SUM(BB334:$CJ334)=0,-1,IF(BB334=0,200,BB334*25)))</f>
        <v>-1</v>
      </c>
      <c r="BC384">
        <f ca="1">INT(IF(SUM(BC334:$CJ334)=0,-1,IF(BC334=0,200,BC334*25)))</f>
        <v>-1</v>
      </c>
      <c r="BD384">
        <f ca="1">INT(IF(SUM(BD334:$CJ334)=0,-1,IF(BD334=0,200,BD334*25)))</f>
        <v>-1</v>
      </c>
      <c r="BE384">
        <f ca="1">INT(IF(SUM(BE334:$CJ334)=0,-1,IF(BE334=0,200,BE334*25)))</f>
        <v>-1</v>
      </c>
      <c r="BF384">
        <f ca="1">INT(IF(SUM(BF334:$CJ334)=0,-1,IF(BF334=0,200,BF334*25)))</f>
        <v>-1</v>
      </c>
      <c r="BG384">
        <f ca="1">INT(IF(SUM(BG334:$CJ334)=0,-1,IF(BG334=0,200,BG334*25)))</f>
        <v>-1</v>
      </c>
      <c r="BH384">
        <f ca="1">INT(IF(SUM(BH334:$CJ334)=0,-1,IF(BH334=0,200,BH334*25)))</f>
        <v>-1</v>
      </c>
      <c r="BI384">
        <f ca="1">INT(IF(SUM(BI334:$CJ334)=0,-1,IF(BI334=0,200,BI334*25)))</f>
        <v>-1</v>
      </c>
      <c r="BJ384">
        <f ca="1">INT(IF(SUM(BJ334:$CJ334)=0,-1,IF(BJ334=0,200,BJ334*25)))</f>
        <v>-1</v>
      </c>
      <c r="BK384">
        <f ca="1">INT(IF(SUM(BK334:$CJ334)=0,-1,IF(BK334=0,200,BK334*25)))</f>
        <v>-1</v>
      </c>
      <c r="BL384">
        <f ca="1">INT(IF(SUM(BL334:$CJ334)=0,-1,IF(BL334=0,200,BL334*25)))</f>
        <v>-1</v>
      </c>
      <c r="BM384">
        <f ca="1">INT(IF(SUM(BM334:$CJ334)=0,-1,IF(BM334=0,200,BM334*25)))</f>
        <v>-1</v>
      </c>
      <c r="BN384">
        <f ca="1">INT(IF(SUM(BN334:$CJ334)=0,-1,IF(BN334=0,200,BN334*25)))</f>
        <v>-1</v>
      </c>
      <c r="BO384">
        <f ca="1">INT(IF(SUM(BO334:$CJ334)=0,-1,IF(BO334=0,200,BO334*25)))</f>
        <v>-1</v>
      </c>
      <c r="BP384">
        <f ca="1">INT(IF(SUM(BP334:$CJ334)=0,-1,IF(BP334=0,200,BP334*25)))</f>
        <v>-1</v>
      </c>
      <c r="BQ384">
        <f ca="1">INT(IF(SUM(BQ334:$CJ334)=0,-1,IF(BQ334=0,200,BQ334*25)))</f>
        <v>-1</v>
      </c>
      <c r="BR384">
        <f ca="1">INT(IF(SUM(BR334:$CJ334)=0,-1,IF(BR334=0,200,BR334*25)))</f>
        <v>-1</v>
      </c>
      <c r="BS384">
        <f ca="1">INT(IF(SUM(BS334:$CJ334)=0,-1,IF(BS334=0,200,BS334*25)))</f>
        <v>-1</v>
      </c>
      <c r="BT384">
        <f ca="1">INT(IF(SUM(BT334:$CJ334)=0,-1,IF(BT334=0,200,BT334*25)))</f>
        <v>-1</v>
      </c>
      <c r="BU384">
        <f ca="1">INT(IF(SUM(BU334:$CJ334)=0,-1,IF(BU334=0,200,BU334*25)))</f>
        <v>-1</v>
      </c>
      <c r="BV384">
        <f ca="1">INT(IF(SUM(BV334:$CJ334)=0,-1,IF(BV334=0,200,BV334*25)))</f>
        <v>-1</v>
      </c>
      <c r="BW384">
        <f ca="1">INT(IF(SUM(BW334:$CJ334)=0,-1,IF(BW334=0,200,BW334*25)))</f>
        <v>-1</v>
      </c>
      <c r="BX384">
        <f ca="1">INT(IF(SUM(BX334:$CJ334)=0,-1,IF(BX334=0,200,BX334*25)))</f>
        <v>-1</v>
      </c>
      <c r="BY384">
        <f ca="1">INT(IF(SUM(BY334:$CJ334)=0,-1,IF(BY334=0,200,BY334*25)))</f>
        <v>-1</v>
      </c>
      <c r="BZ384">
        <f ca="1">INT(IF(SUM(BZ334:$CJ334)=0,-1,IF(BZ334=0,200,BZ334*25)))</f>
        <v>-1</v>
      </c>
      <c r="CA384">
        <f ca="1">INT(IF(SUM(CA334:$CJ334)=0,-1,IF(CA334=0,200,CA334*25)))</f>
        <v>-1</v>
      </c>
      <c r="CB384">
        <f ca="1">INT(IF(SUM(CB334:$CJ334)=0,-1,IF(CB334=0,200,CB334*25)))</f>
        <v>-1</v>
      </c>
      <c r="CC384">
        <f ca="1">INT(IF(SUM(CC334:$CJ334)=0,-1,IF(CC334=0,200,CC334*25)))</f>
        <v>-1</v>
      </c>
      <c r="CD384">
        <f ca="1">INT(IF(SUM(CD334:$CJ334)=0,-1,IF(CD334=0,200,CD334*25)))</f>
        <v>-1</v>
      </c>
      <c r="CE384">
        <f ca="1">INT(IF(SUM(CE334:$CJ334)=0,-1,IF(CE334=0,200,CE334*25)))</f>
        <v>-1</v>
      </c>
      <c r="CF384">
        <f ca="1">INT(IF(SUM(CF334:$CJ334)=0,-1,IF(CF334=0,200,CF334*25)))</f>
        <v>-1</v>
      </c>
      <c r="CG384">
        <f ca="1">INT(IF(SUM(CG334:$CJ334)=0,-1,IF(CG334=0,200,CG334*25)))</f>
        <v>-1</v>
      </c>
      <c r="CH384">
        <f ca="1">INT(IF(SUM(CH334:$CJ334)=0,-1,IF(CH334=0,200,CH334*25)))</f>
        <v>-1</v>
      </c>
      <c r="CI384">
        <f ca="1">INT(IF(SUM(CI334:$CJ334)=0,-1,IF(CI334=0,200,CI334*25)))</f>
        <v>-1</v>
      </c>
      <c r="CJ384">
        <f ca="1">INT(IF(SUM(CJ334:$CJ334)=0,-1,IF(CJ334=0,200,CJ334*25)))</f>
        <v>-1</v>
      </c>
    </row>
    <row r="385" spans="24:88" x14ac:dyDescent="0.25">
      <c r="X385" t="str">
        <f t="shared" si="72"/>
        <v>Force</v>
      </c>
      <c r="Y385">
        <f ca="1">INT(IF(SUM(Y335:$CJ335)=0,-1,IF(Y335=0,200,Y335*25)))</f>
        <v>625</v>
      </c>
      <c r="Z385">
        <f ca="1">INT(IF(SUM(Z335:$CJ335)=0,-1,IF(Z335=0,200,Z335*25)))</f>
        <v>1250</v>
      </c>
      <c r="AA385">
        <f ca="1">INT(IF(SUM(AA335:$CJ335)=0,-1,IF(AA335=0,200,AA335*25)))</f>
        <v>1875</v>
      </c>
      <c r="AB385">
        <f ca="1">INT(IF(SUM(AB335:$CJ335)=0,-1,IF(AB335=0,200,AB335*25)))</f>
        <v>2500</v>
      </c>
      <c r="AC385">
        <f ca="1">INT(IF(SUM(AC335:$CJ335)=0,-1,IF(AC335=0,200,AC335*25)))</f>
        <v>2500</v>
      </c>
      <c r="AD385">
        <f ca="1">INT(IF(SUM(AD335:$CJ335)=0,-1,IF(AD335=0,200,AD335*25)))</f>
        <v>2500</v>
      </c>
      <c r="AE385">
        <f ca="1">INT(IF(SUM(AE335:$CJ335)=0,-1,IF(AE335=0,200,AE335*25)))</f>
        <v>-1</v>
      </c>
      <c r="AF385">
        <f ca="1">INT(IF(SUM(AF335:$CJ335)=0,-1,IF(AF335=0,200,AF335*25)))</f>
        <v>-1</v>
      </c>
      <c r="AG385">
        <f ca="1">INT(IF(SUM(AG335:$CJ335)=0,-1,IF(AG335=0,200,AG335*25)))</f>
        <v>-1</v>
      </c>
      <c r="AH385">
        <f ca="1">INT(IF(SUM(AH335:$CJ335)=0,-1,IF(AH335=0,200,AH335*25)))</f>
        <v>-1</v>
      </c>
      <c r="AI385">
        <f ca="1">INT(IF(SUM(AI335:$CJ335)=0,-1,IF(AI335=0,200,AI335*25)))</f>
        <v>-1</v>
      </c>
      <c r="AJ385">
        <f ca="1">INT(IF(SUM(AJ335:$CJ335)=0,-1,IF(AJ335=0,200,AJ335*25)))</f>
        <v>-1</v>
      </c>
      <c r="AK385">
        <f ca="1">INT(IF(SUM(AK335:$CJ335)=0,-1,IF(AK335=0,200,AK335*25)))</f>
        <v>-1</v>
      </c>
      <c r="AL385">
        <f ca="1">INT(IF(SUM(AL335:$CJ335)=0,-1,IF(AL335=0,200,AL335*25)))</f>
        <v>-1</v>
      </c>
      <c r="AM385">
        <f ca="1">INT(IF(SUM(AM335:$CJ335)=0,-1,IF(AM335=0,200,AM335*25)))</f>
        <v>-1</v>
      </c>
      <c r="AN385">
        <f ca="1">INT(IF(SUM(AN335:$CJ335)=0,-1,IF(AN335=0,200,AN335*25)))</f>
        <v>-1</v>
      </c>
      <c r="AO385">
        <f ca="1">INT(IF(SUM(AO335:$CJ335)=0,-1,IF(AO335=0,200,AO335*25)))</f>
        <v>-1</v>
      </c>
      <c r="AP385">
        <f ca="1">INT(IF(SUM(AP335:$CJ335)=0,-1,IF(AP335=0,200,AP335*25)))</f>
        <v>-1</v>
      </c>
      <c r="AQ385">
        <f ca="1">INT(IF(SUM(AQ335:$CJ335)=0,-1,IF(AQ335=0,200,AQ335*25)))</f>
        <v>-1</v>
      </c>
      <c r="AR385">
        <f ca="1">INT(IF(SUM(AR335:$CJ335)=0,-1,IF(AR335=0,200,AR335*25)))</f>
        <v>-1</v>
      </c>
      <c r="AS385">
        <f ca="1">INT(IF(SUM(AS335:$CJ335)=0,-1,IF(AS335=0,200,AS335*25)))</f>
        <v>-1</v>
      </c>
      <c r="AT385">
        <f ca="1">INT(IF(SUM(AT335:$CJ335)=0,-1,IF(AT335=0,200,AT335*25)))</f>
        <v>-1</v>
      </c>
      <c r="AU385">
        <f ca="1">INT(IF(SUM(AU335:$CJ335)=0,-1,IF(AU335=0,200,AU335*25)))</f>
        <v>-1</v>
      </c>
      <c r="AV385">
        <f ca="1">INT(IF(SUM(AV335:$CJ335)=0,-1,IF(AV335=0,200,AV335*25)))</f>
        <v>-1</v>
      </c>
      <c r="AW385">
        <f ca="1">INT(IF(SUM(AW335:$CJ335)=0,-1,IF(AW335=0,200,AW335*25)))</f>
        <v>-1</v>
      </c>
      <c r="AX385">
        <f ca="1">INT(IF(SUM(AX335:$CJ335)=0,-1,IF(AX335=0,200,AX335*25)))</f>
        <v>-1</v>
      </c>
      <c r="AY385">
        <f ca="1">INT(IF(SUM(AY335:$CJ335)=0,-1,IF(AY335=0,200,AY335*25)))</f>
        <v>-1</v>
      </c>
      <c r="AZ385">
        <f ca="1">INT(IF(SUM(AZ335:$CJ335)=0,-1,IF(AZ335=0,200,AZ335*25)))</f>
        <v>-1</v>
      </c>
      <c r="BA385">
        <f ca="1">INT(IF(SUM(BA335:$CJ335)=0,-1,IF(BA335=0,200,BA335*25)))</f>
        <v>-1</v>
      </c>
      <c r="BB385">
        <f ca="1">INT(IF(SUM(BB335:$CJ335)=0,-1,IF(BB335=0,200,BB335*25)))</f>
        <v>-1</v>
      </c>
      <c r="BC385">
        <f ca="1">INT(IF(SUM(BC335:$CJ335)=0,-1,IF(BC335=0,200,BC335*25)))</f>
        <v>-1</v>
      </c>
      <c r="BD385">
        <f ca="1">INT(IF(SUM(BD335:$CJ335)=0,-1,IF(BD335=0,200,BD335*25)))</f>
        <v>-1</v>
      </c>
      <c r="BE385">
        <f ca="1">INT(IF(SUM(BE335:$CJ335)=0,-1,IF(BE335=0,200,BE335*25)))</f>
        <v>-1</v>
      </c>
      <c r="BF385">
        <f ca="1">INT(IF(SUM(BF335:$CJ335)=0,-1,IF(BF335=0,200,BF335*25)))</f>
        <v>-1</v>
      </c>
      <c r="BG385">
        <f ca="1">INT(IF(SUM(BG335:$CJ335)=0,-1,IF(BG335=0,200,BG335*25)))</f>
        <v>-1</v>
      </c>
      <c r="BH385">
        <f ca="1">INT(IF(SUM(BH335:$CJ335)=0,-1,IF(BH335=0,200,BH335*25)))</f>
        <v>-1</v>
      </c>
      <c r="BI385">
        <f ca="1">INT(IF(SUM(BI335:$CJ335)=0,-1,IF(BI335=0,200,BI335*25)))</f>
        <v>-1</v>
      </c>
      <c r="BJ385">
        <f ca="1">INT(IF(SUM(BJ335:$CJ335)=0,-1,IF(BJ335=0,200,BJ335*25)))</f>
        <v>-1</v>
      </c>
      <c r="BK385">
        <f ca="1">INT(IF(SUM(BK335:$CJ335)=0,-1,IF(BK335=0,200,BK335*25)))</f>
        <v>-1</v>
      </c>
      <c r="BL385">
        <f ca="1">INT(IF(SUM(BL335:$CJ335)=0,-1,IF(BL335=0,200,BL335*25)))</f>
        <v>-1</v>
      </c>
      <c r="BM385">
        <f ca="1">INT(IF(SUM(BM335:$CJ335)=0,-1,IF(BM335=0,200,BM335*25)))</f>
        <v>-1</v>
      </c>
      <c r="BN385">
        <f ca="1">INT(IF(SUM(BN335:$CJ335)=0,-1,IF(BN335=0,200,BN335*25)))</f>
        <v>-1</v>
      </c>
      <c r="BO385">
        <f ca="1">INT(IF(SUM(BO335:$CJ335)=0,-1,IF(BO335=0,200,BO335*25)))</f>
        <v>-1</v>
      </c>
      <c r="BP385">
        <f ca="1">INT(IF(SUM(BP335:$CJ335)=0,-1,IF(BP335=0,200,BP335*25)))</f>
        <v>-1</v>
      </c>
      <c r="BQ385">
        <f ca="1">INT(IF(SUM(BQ335:$CJ335)=0,-1,IF(BQ335=0,200,BQ335*25)))</f>
        <v>-1</v>
      </c>
      <c r="BR385">
        <f ca="1">INT(IF(SUM(BR335:$CJ335)=0,-1,IF(BR335=0,200,BR335*25)))</f>
        <v>-1</v>
      </c>
      <c r="BS385">
        <f ca="1">INT(IF(SUM(BS335:$CJ335)=0,-1,IF(BS335=0,200,BS335*25)))</f>
        <v>-1</v>
      </c>
      <c r="BT385">
        <f ca="1">INT(IF(SUM(BT335:$CJ335)=0,-1,IF(BT335=0,200,BT335*25)))</f>
        <v>-1</v>
      </c>
      <c r="BU385">
        <f ca="1">INT(IF(SUM(BU335:$CJ335)=0,-1,IF(BU335=0,200,BU335*25)))</f>
        <v>-1</v>
      </c>
      <c r="BV385">
        <f ca="1">INT(IF(SUM(BV335:$CJ335)=0,-1,IF(BV335=0,200,BV335*25)))</f>
        <v>-1</v>
      </c>
      <c r="BW385">
        <f ca="1">INT(IF(SUM(BW335:$CJ335)=0,-1,IF(BW335=0,200,BW335*25)))</f>
        <v>-1</v>
      </c>
      <c r="BX385">
        <f ca="1">INT(IF(SUM(BX335:$CJ335)=0,-1,IF(BX335=0,200,BX335*25)))</f>
        <v>-1</v>
      </c>
      <c r="BY385">
        <f ca="1">INT(IF(SUM(BY335:$CJ335)=0,-1,IF(BY335=0,200,BY335*25)))</f>
        <v>-1</v>
      </c>
      <c r="BZ385">
        <f ca="1">INT(IF(SUM(BZ335:$CJ335)=0,-1,IF(BZ335=0,200,BZ335*25)))</f>
        <v>-1</v>
      </c>
      <c r="CA385">
        <f ca="1">INT(IF(SUM(CA335:$CJ335)=0,-1,IF(CA335=0,200,CA335*25)))</f>
        <v>-1</v>
      </c>
      <c r="CB385">
        <f ca="1">INT(IF(SUM(CB335:$CJ335)=0,-1,IF(CB335=0,200,CB335*25)))</f>
        <v>-1</v>
      </c>
      <c r="CC385">
        <f ca="1">INT(IF(SUM(CC335:$CJ335)=0,-1,IF(CC335=0,200,CC335*25)))</f>
        <v>-1</v>
      </c>
      <c r="CD385">
        <f ca="1">INT(IF(SUM(CD335:$CJ335)=0,-1,IF(CD335=0,200,CD335*25)))</f>
        <v>-1</v>
      </c>
      <c r="CE385">
        <f ca="1">INT(IF(SUM(CE335:$CJ335)=0,-1,IF(CE335=0,200,CE335*25)))</f>
        <v>-1</v>
      </c>
      <c r="CF385">
        <f ca="1">INT(IF(SUM(CF335:$CJ335)=0,-1,IF(CF335=0,200,CF335*25)))</f>
        <v>-1</v>
      </c>
      <c r="CG385">
        <f ca="1">INT(IF(SUM(CG335:$CJ335)=0,-1,IF(CG335=0,200,CG335*25)))</f>
        <v>-1</v>
      </c>
      <c r="CH385">
        <f ca="1">INT(IF(SUM(CH335:$CJ335)=0,-1,IF(CH335=0,200,CH335*25)))</f>
        <v>-1</v>
      </c>
      <c r="CI385">
        <f ca="1">INT(IF(SUM(CI335:$CJ335)=0,-1,IF(CI335=0,200,CI335*25)))</f>
        <v>-1</v>
      </c>
      <c r="CJ385">
        <f ca="1">INT(IF(SUM(CJ335:$CJ335)=0,-1,IF(CJ335=0,200,CJ335*25)))</f>
        <v>-1</v>
      </c>
    </row>
    <row r="386" spans="24:88" x14ac:dyDescent="0.25">
      <c r="X386" t="str">
        <f t="shared" si="72"/>
        <v>Frost</v>
      </c>
      <c r="Y386">
        <f ca="1">INT(IF(SUM(Y336:$CJ336)=0,-1,IF(Y336=0,200,Y336*25)))</f>
        <v>200</v>
      </c>
      <c r="Z386">
        <f ca="1">INT(IF(SUM(Z336:$CJ336)=0,-1,IF(Z336=0,200,Z336*25)))</f>
        <v>625</v>
      </c>
      <c r="AA386">
        <f ca="1">INT(IF(SUM(AA336:$CJ336)=0,-1,IF(AA336=0,200,AA336*25)))</f>
        <v>625</v>
      </c>
      <c r="AB386">
        <f ca="1">INT(IF(SUM(AB336:$CJ336)=0,-1,IF(AB336=0,200,AB336*25)))</f>
        <v>1250</v>
      </c>
      <c r="AC386">
        <f ca="1">INT(IF(SUM(AC336:$CJ336)=0,-1,IF(AC336=0,200,AC336*25)))</f>
        <v>1250</v>
      </c>
      <c r="AD386">
        <f ca="1">INT(IF(SUM(AD336:$CJ336)=0,-1,IF(AD336=0,200,AD336*25)))</f>
        <v>1875</v>
      </c>
      <c r="AE386">
        <f ca="1">INT(IF(SUM(AE336:$CJ336)=0,-1,IF(AE336=0,200,AE336*25)))</f>
        <v>1875</v>
      </c>
      <c r="AF386">
        <f ca="1">INT(IF(SUM(AF336:$CJ336)=0,-1,IF(AF336=0,200,AF336*25)))</f>
        <v>2500</v>
      </c>
      <c r="AG386">
        <f ca="1">INT(IF(SUM(AG336:$CJ336)=0,-1,IF(AG336=0,200,AG336*25)))</f>
        <v>2500</v>
      </c>
      <c r="AH386">
        <f ca="1">INT(IF(SUM(AH336:$CJ336)=0,-1,IF(AH336=0,200,AH336*25)))</f>
        <v>2500</v>
      </c>
      <c r="AI386">
        <f ca="1">INT(IF(SUM(AI336:$CJ336)=0,-1,IF(AI336=0,200,AI336*25)))</f>
        <v>2500</v>
      </c>
      <c r="AJ386">
        <f ca="1">INT(IF(SUM(AJ336:$CJ336)=0,-1,IF(AJ336=0,200,AJ336*25)))</f>
        <v>2500</v>
      </c>
      <c r="AK386">
        <f ca="1">INT(IF(SUM(AK336:$CJ336)=0,-1,IF(AK336=0,200,AK336*25)))</f>
        <v>-1</v>
      </c>
      <c r="AL386">
        <f ca="1">INT(IF(SUM(AL336:$CJ336)=0,-1,IF(AL336=0,200,AL336*25)))</f>
        <v>-1</v>
      </c>
      <c r="AM386">
        <f ca="1">INT(IF(SUM(AM336:$CJ336)=0,-1,IF(AM336=0,200,AM336*25)))</f>
        <v>-1</v>
      </c>
      <c r="AN386">
        <f ca="1">INT(IF(SUM(AN336:$CJ336)=0,-1,IF(AN336=0,200,AN336*25)))</f>
        <v>-1</v>
      </c>
      <c r="AO386">
        <f ca="1">INT(IF(SUM(AO336:$CJ336)=0,-1,IF(AO336=0,200,AO336*25)))</f>
        <v>-1</v>
      </c>
      <c r="AP386">
        <f ca="1">INT(IF(SUM(AP336:$CJ336)=0,-1,IF(AP336=0,200,AP336*25)))</f>
        <v>-1</v>
      </c>
      <c r="AQ386">
        <f ca="1">INT(IF(SUM(AQ336:$CJ336)=0,-1,IF(AQ336=0,200,AQ336*25)))</f>
        <v>-1</v>
      </c>
      <c r="AR386">
        <f ca="1">INT(IF(SUM(AR336:$CJ336)=0,-1,IF(AR336=0,200,AR336*25)))</f>
        <v>-1</v>
      </c>
      <c r="AS386">
        <f ca="1">INT(IF(SUM(AS336:$CJ336)=0,-1,IF(AS336=0,200,AS336*25)))</f>
        <v>-1</v>
      </c>
      <c r="AT386">
        <f ca="1">INT(IF(SUM(AT336:$CJ336)=0,-1,IF(AT336=0,200,AT336*25)))</f>
        <v>-1</v>
      </c>
      <c r="AU386">
        <f ca="1">INT(IF(SUM(AU336:$CJ336)=0,-1,IF(AU336=0,200,AU336*25)))</f>
        <v>-1</v>
      </c>
      <c r="AV386">
        <f ca="1">INT(IF(SUM(AV336:$CJ336)=0,-1,IF(AV336=0,200,AV336*25)))</f>
        <v>-1</v>
      </c>
      <c r="AW386">
        <f ca="1">INT(IF(SUM(AW336:$CJ336)=0,-1,IF(AW336=0,200,AW336*25)))</f>
        <v>-1</v>
      </c>
      <c r="AX386">
        <f ca="1">INT(IF(SUM(AX336:$CJ336)=0,-1,IF(AX336=0,200,AX336*25)))</f>
        <v>-1</v>
      </c>
      <c r="AY386">
        <f ca="1">INT(IF(SUM(AY336:$CJ336)=0,-1,IF(AY336=0,200,AY336*25)))</f>
        <v>-1</v>
      </c>
      <c r="AZ386">
        <f ca="1">INT(IF(SUM(AZ336:$CJ336)=0,-1,IF(AZ336=0,200,AZ336*25)))</f>
        <v>-1</v>
      </c>
      <c r="BA386">
        <f ca="1">INT(IF(SUM(BA336:$CJ336)=0,-1,IF(BA336=0,200,BA336*25)))</f>
        <v>-1</v>
      </c>
      <c r="BB386">
        <f ca="1">INT(IF(SUM(BB336:$CJ336)=0,-1,IF(BB336=0,200,BB336*25)))</f>
        <v>-1</v>
      </c>
      <c r="BC386">
        <f ca="1">INT(IF(SUM(BC336:$CJ336)=0,-1,IF(BC336=0,200,BC336*25)))</f>
        <v>-1</v>
      </c>
      <c r="BD386">
        <f ca="1">INT(IF(SUM(BD336:$CJ336)=0,-1,IF(BD336=0,200,BD336*25)))</f>
        <v>-1</v>
      </c>
      <c r="BE386">
        <f ca="1">INT(IF(SUM(BE336:$CJ336)=0,-1,IF(BE336=0,200,BE336*25)))</f>
        <v>-1</v>
      </c>
      <c r="BF386">
        <f ca="1">INT(IF(SUM(BF336:$CJ336)=0,-1,IF(BF336=0,200,BF336*25)))</f>
        <v>-1</v>
      </c>
      <c r="BG386">
        <f ca="1">INT(IF(SUM(BG336:$CJ336)=0,-1,IF(BG336=0,200,BG336*25)))</f>
        <v>-1</v>
      </c>
      <c r="BH386">
        <f ca="1">INT(IF(SUM(BH336:$CJ336)=0,-1,IF(BH336=0,200,BH336*25)))</f>
        <v>-1</v>
      </c>
      <c r="BI386">
        <f ca="1">INT(IF(SUM(BI336:$CJ336)=0,-1,IF(BI336=0,200,BI336*25)))</f>
        <v>-1</v>
      </c>
      <c r="BJ386">
        <f ca="1">INT(IF(SUM(BJ336:$CJ336)=0,-1,IF(BJ336=0,200,BJ336*25)))</f>
        <v>-1</v>
      </c>
      <c r="BK386">
        <f ca="1">INT(IF(SUM(BK336:$CJ336)=0,-1,IF(BK336=0,200,BK336*25)))</f>
        <v>-1</v>
      </c>
      <c r="BL386">
        <f ca="1">INT(IF(SUM(BL336:$CJ336)=0,-1,IF(BL336=0,200,BL336*25)))</f>
        <v>-1</v>
      </c>
      <c r="BM386">
        <f ca="1">INT(IF(SUM(BM336:$CJ336)=0,-1,IF(BM336=0,200,BM336*25)))</f>
        <v>-1</v>
      </c>
      <c r="BN386">
        <f ca="1">INT(IF(SUM(BN336:$CJ336)=0,-1,IF(BN336=0,200,BN336*25)))</f>
        <v>-1</v>
      </c>
      <c r="BO386">
        <f ca="1">INT(IF(SUM(BO336:$CJ336)=0,-1,IF(BO336=0,200,BO336*25)))</f>
        <v>-1</v>
      </c>
      <c r="BP386">
        <f ca="1">INT(IF(SUM(BP336:$CJ336)=0,-1,IF(BP336=0,200,BP336*25)))</f>
        <v>-1</v>
      </c>
      <c r="BQ386">
        <f ca="1">INT(IF(SUM(BQ336:$CJ336)=0,-1,IF(BQ336=0,200,BQ336*25)))</f>
        <v>-1</v>
      </c>
      <c r="BR386">
        <f ca="1">INT(IF(SUM(BR336:$CJ336)=0,-1,IF(BR336=0,200,BR336*25)))</f>
        <v>-1</v>
      </c>
      <c r="BS386">
        <f ca="1">INT(IF(SUM(BS336:$CJ336)=0,-1,IF(BS336=0,200,BS336*25)))</f>
        <v>-1</v>
      </c>
      <c r="BT386">
        <f ca="1">INT(IF(SUM(BT336:$CJ336)=0,-1,IF(BT336=0,200,BT336*25)))</f>
        <v>-1</v>
      </c>
      <c r="BU386">
        <f ca="1">INT(IF(SUM(BU336:$CJ336)=0,-1,IF(BU336=0,200,BU336*25)))</f>
        <v>-1</v>
      </c>
      <c r="BV386">
        <f ca="1">INT(IF(SUM(BV336:$CJ336)=0,-1,IF(BV336=0,200,BV336*25)))</f>
        <v>-1</v>
      </c>
      <c r="BW386">
        <f ca="1">INT(IF(SUM(BW336:$CJ336)=0,-1,IF(BW336=0,200,BW336*25)))</f>
        <v>-1</v>
      </c>
      <c r="BX386">
        <f ca="1">INT(IF(SUM(BX336:$CJ336)=0,-1,IF(BX336=0,200,BX336*25)))</f>
        <v>-1</v>
      </c>
      <c r="BY386">
        <f ca="1">INT(IF(SUM(BY336:$CJ336)=0,-1,IF(BY336=0,200,BY336*25)))</f>
        <v>-1</v>
      </c>
      <c r="BZ386">
        <f ca="1">INT(IF(SUM(BZ336:$CJ336)=0,-1,IF(BZ336=0,200,BZ336*25)))</f>
        <v>-1</v>
      </c>
      <c r="CA386">
        <f ca="1">INT(IF(SUM(CA336:$CJ336)=0,-1,IF(CA336=0,200,CA336*25)))</f>
        <v>-1</v>
      </c>
      <c r="CB386">
        <f ca="1">INT(IF(SUM(CB336:$CJ336)=0,-1,IF(CB336=0,200,CB336*25)))</f>
        <v>-1</v>
      </c>
      <c r="CC386">
        <f ca="1">INT(IF(SUM(CC336:$CJ336)=0,-1,IF(CC336=0,200,CC336*25)))</f>
        <v>-1</v>
      </c>
      <c r="CD386">
        <f ca="1">INT(IF(SUM(CD336:$CJ336)=0,-1,IF(CD336=0,200,CD336*25)))</f>
        <v>-1</v>
      </c>
      <c r="CE386">
        <f ca="1">INT(IF(SUM(CE336:$CJ336)=0,-1,IF(CE336=0,200,CE336*25)))</f>
        <v>-1</v>
      </c>
      <c r="CF386">
        <f ca="1">INT(IF(SUM(CF336:$CJ336)=0,-1,IF(CF336=0,200,CF336*25)))</f>
        <v>-1</v>
      </c>
      <c r="CG386">
        <f ca="1">INT(IF(SUM(CG336:$CJ336)=0,-1,IF(CG336=0,200,CG336*25)))</f>
        <v>-1</v>
      </c>
      <c r="CH386">
        <f ca="1">INT(IF(SUM(CH336:$CJ336)=0,-1,IF(CH336=0,200,CH336*25)))</f>
        <v>-1</v>
      </c>
      <c r="CI386">
        <f ca="1">INT(IF(SUM(CI336:$CJ336)=0,-1,IF(CI336=0,200,CI336*25)))</f>
        <v>-1</v>
      </c>
      <c r="CJ386">
        <f ca="1">INT(IF(SUM(CJ336:$CJ336)=0,-1,IF(CJ336=0,200,CJ336*25)))</f>
        <v>-1</v>
      </c>
    </row>
    <row r="387" spans="24:88" x14ac:dyDescent="0.25">
      <c r="X387" t="str">
        <f t="shared" si="72"/>
        <v>Gravity</v>
      </c>
      <c r="Y387">
        <f ca="1">INT(IF(SUM(Y337:$CJ337)=0,-1,IF(Y337=0,200,Y337*25)))</f>
        <v>200</v>
      </c>
      <c r="Z387">
        <f ca="1">INT(IF(SUM(Z337:$CJ337)=0,-1,IF(Z337=0,200,Z337*25)))</f>
        <v>1875</v>
      </c>
      <c r="AA387">
        <f ca="1">INT(IF(SUM(AA337:$CJ337)=0,-1,IF(AA337=0,200,AA337*25)))</f>
        <v>-1</v>
      </c>
      <c r="AB387">
        <f ca="1">INT(IF(SUM(AB337:$CJ337)=0,-1,IF(AB337=0,200,AB337*25)))</f>
        <v>-1</v>
      </c>
      <c r="AC387">
        <f ca="1">INT(IF(SUM(AC337:$CJ337)=0,-1,IF(AC337=0,200,AC337*25)))</f>
        <v>-1</v>
      </c>
      <c r="AD387">
        <f ca="1">INT(IF(SUM(AD337:$CJ337)=0,-1,IF(AD337=0,200,AD337*25)))</f>
        <v>-1</v>
      </c>
      <c r="AE387">
        <f ca="1">INT(IF(SUM(AE337:$CJ337)=0,-1,IF(AE337=0,200,AE337*25)))</f>
        <v>-1</v>
      </c>
      <c r="AF387">
        <f ca="1">INT(IF(SUM(AF337:$CJ337)=0,-1,IF(AF337=0,200,AF337*25)))</f>
        <v>-1</v>
      </c>
      <c r="AG387">
        <f ca="1">INT(IF(SUM(AG337:$CJ337)=0,-1,IF(AG337=0,200,AG337*25)))</f>
        <v>-1</v>
      </c>
      <c r="AH387">
        <f ca="1">INT(IF(SUM(AH337:$CJ337)=0,-1,IF(AH337=0,200,AH337*25)))</f>
        <v>-1</v>
      </c>
      <c r="AI387">
        <f ca="1">INT(IF(SUM(AI337:$CJ337)=0,-1,IF(AI337=0,200,AI337*25)))</f>
        <v>-1</v>
      </c>
      <c r="AJ387">
        <f ca="1">INT(IF(SUM(AJ337:$CJ337)=0,-1,IF(AJ337=0,200,AJ337*25)))</f>
        <v>-1</v>
      </c>
      <c r="AK387">
        <f ca="1">INT(IF(SUM(AK337:$CJ337)=0,-1,IF(AK337=0,200,AK337*25)))</f>
        <v>-1</v>
      </c>
      <c r="AL387">
        <f ca="1">INT(IF(SUM(AL337:$CJ337)=0,-1,IF(AL337=0,200,AL337*25)))</f>
        <v>-1</v>
      </c>
      <c r="AM387">
        <f ca="1">INT(IF(SUM(AM337:$CJ337)=0,-1,IF(AM337=0,200,AM337*25)))</f>
        <v>-1</v>
      </c>
      <c r="AN387">
        <f ca="1">INT(IF(SUM(AN337:$CJ337)=0,-1,IF(AN337=0,200,AN337*25)))</f>
        <v>-1</v>
      </c>
      <c r="AO387">
        <f ca="1">INT(IF(SUM(AO337:$CJ337)=0,-1,IF(AO337=0,200,AO337*25)))</f>
        <v>-1</v>
      </c>
      <c r="AP387">
        <f ca="1">INT(IF(SUM(AP337:$CJ337)=0,-1,IF(AP337=0,200,AP337*25)))</f>
        <v>-1</v>
      </c>
      <c r="AQ387">
        <f ca="1">INT(IF(SUM(AQ337:$CJ337)=0,-1,IF(AQ337=0,200,AQ337*25)))</f>
        <v>-1</v>
      </c>
      <c r="AR387">
        <f ca="1">INT(IF(SUM(AR337:$CJ337)=0,-1,IF(AR337=0,200,AR337*25)))</f>
        <v>-1</v>
      </c>
      <c r="AS387">
        <f ca="1">INT(IF(SUM(AS337:$CJ337)=0,-1,IF(AS337=0,200,AS337*25)))</f>
        <v>-1</v>
      </c>
      <c r="AT387">
        <f ca="1">INT(IF(SUM(AT337:$CJ337)=0,-1,IF(AT337=0,200,AT337*25)))</f>
        <v>-1</v>
      </c>
      <c r="AU387">
        <f ca="1">INT(IF(SUM(AU337:$CJ337)=0,-1,IF(AU337=0,200,AU337*25)))</f>
        <v>-1</v>
      </c>
      <c r="AV387">
        <f ca="1">INT(IF(SUM(AV337:$CJ337)=0,-1,IF(AV337=0,200,AV337*25)))</f>
        <v>-1</v>
      </c>
      <c r="AW387">
        <f ca="1">INT(IF(SUM(AW337:$CJ337)=0,-1,IF(AW337=0,200,AW337*25)))</f>
        <v>-1</v>
      </c>
      <c r="AX387">
        <f ca="1">INT(IF(SUM(AX337:$CJ337)=0,-1,IF(AX337=0,200,AX337*25)))</f>
        <v>-1</v>
      </c>
      <c r="AY387">
        <f ca="1">INT(IF(SUM(AY337:$CJ337)=0,-1,IF(AY337=0,200,AY337*25)))</f>
        <v>-1</v>
      </c>
      <c r="AZ387">
        <f ca="1">INT(IF(SUM(AZ337:$CJ337)=0,-1,IF(AZ337=0,200,AZ337*25)))</f>
        <v>-1</v>
      </c>
      <c r="BA387">
        <f ca="1">INT(IF(SUM(BA337:$CJ337)=0,-1,IF(BA337=0,200,BA337*25)))</f>
        <v>-1</v>
      </c>
      <c r="BB387">
        <f ca="1">INT(IF(SUM(BB337:$CJ337)=0,-1,IF(BB337=0,200,BB337*25)))</f>
        <v>-1</v>
      </c>
      <c r="BC387">
        <f ca="1">INT(IF(SUM(BC337:$CJ337)=0,-1,IF(BC337=0,200,BC337*25)))</f>
        <v>-1</v>
      </c>
      <c r="BD387">
        <f ca="1">INT(IF(SUM(BD337:$CJ337)=0,-1,IF(BD337=0,200,BD337*25)))</f>
        <v>-1</v>
      </c>
      <c r="BE387">
        <f ca="1">INT(IF(SUM(BE337:$CJ337)=0,-1,IF(BE337=0,200,BE337*25)))</f>
        <v>-1</v>
      </c>
      <c r="BF387">
        <f ca="1">INT(IF(SUM(BF337:$CJ337)=0,-1,IF(BF337=0,200,BF337*25)))</f>
        <v>-1</v>
      </c>
      <c r="BG387">
        <f ca="1">INT(IF(SUM(BG337:$CJ337)=0,-1,IF(BG337=0,200,BG337*25)))</f>
        <v>-1</v>
      </c>
      <c r="BH387">
        <f ca="1">INT(IF(SUM(BH337:$CJ337)=0,-1,IF(BH337=0,200,BH337*25)))</f>
        <v>-1</v>
      </c>
      <c r="BI387">
        <f ca="1">INT(IF(SUM(BI337:$CJ337)=0,-1,IF(BI337=0,200,BI337*25)))</f>
        <v>-1</v>
      </c>
      <c r="BJ387">
        <f ca="1">INT(IF(SUM(BJ337:$CJ337)=0,-1,IF(BJ337=0,200,BJ337*25)))</f>
        <v>-1</v>
      </c>
      <c r="BK387">
        <f ca="1">INT(IF(SUM(BK337:$CJ337)=0,-1,IF(BK337=0,200,BK337*25)))</f>
        <v>-1</v>
      </c>
      <c r="BL387">
        <f ca="1">INT(IF(SUM(BL337:$CJ337)=0,-1,IF(BL337=0,200,BL337*25)))</f>
        <v>-1</v>
      </c>
      <c r="BM387">
        <f ca="1">INT(IF(SUM(BM337:$CJ337)=0,-1,IF(BM337=0,200,BM337*25)))</f>
        <v>-1</v>
      </c>
      <c r="BN387">
        <f ca="1">INT(IF(SUM(BN337:$CJ337)=0,-1,IF(BN337=0,200,BN337*25)))</f>
        <v>-1</v>
      </c>
      <c r="BO387">
        <f ca="1">INT(IF(SUM(BO337:$CJ337)=0,-1,IF(BO337=0,200,BO337*25)))</f>
        <v>-1</v>
      </c>
      <c r="BP387">
        <f ca="1">INT(IF(SUM(BP337:$CJ337)=0,-1,IF(BP337=0,200,BP337*25)))</f>
        <v>-1</v>
      </c>
      <c r="BQ387">
        <f ca="1">INT(IF(SUM(BQ337:$CJ337)=0,-1,IF(BQ337=0,200,BQ337*25)))</f>
        <v>-1</v>
      </c>
      <c r="BR387">
        <f ca="1">INT(IF(SUM(BR337:$CJ337)=0,-1,IF(BR337=0,200,BR337*25)))</f>
        <v>-1</v>
      </c>
      <c r="BS387">
        <f ca="1">INT(IF(SUM(BS337:$CJ337)=0,-1,IF(BS337=0,200,BS337*25)))</f>
        <v>-1</v>
      </c>
      <c r="BT387">
        <f ca="1">INT(IF(SUM(BT337:$CJ337)=0,-1,IF(BT337=0,200,BT337*25)))</f>
        <v>-1</v>
      </c>
      <c r="BU387">
        <f ca="1">INT(IF(SUM(BU337:$CJ337)=0,-1,IF(BU337=0,200,BU337*25)))</f>
        <v>-1</v>
      </c>
      <c r="BV387">
        <f ca="1">INT(IF(SUM(BV337:$CJ337)=0,-1,IF(BV337=0,200,BV337*25)))</f>
        <v>-1</v>
      </c>
      <c r="BW387">
        <f ca="1">INT(IF(SUM(BW337:$CJ337)=0,-1,IF(BW337=0,200,BW337*25)))</f>
        <v>-1</v>
      </c>
      <c r="BX387">
        <f ca="1">INT(IF(SUM(BX337:$CJ337)=0,-1,IF(BX337=0,200,BX337*25)))</f>
        <v>-1</v>
      </c>
      <c r="BY387">
        <f ca="1">INT(IF(SUM(BY337:$CJ337)=0,-1,IF(BY337=0,200,BY337*25)))</f>
        <v>-1</v>
      </c>
      <c r="BZ387">
        <f ca="1">INT(IF(SUM(BZ337:$CJ337)=0,-1,IF(BZ337=0,200,BZ337*25)))</f>
        <v>-1</v>
      </c>
      <c r="CA387">
        <f ca="1">INT(IF(SUM(CA337:$CJ337)=0,-1,IF(CA337=0,200,CA337*25)))</f>
        <v>-1</v>
      </c>
      <c r="CB387">
        <f ca="1">INT(IF(SUM(CB337:$CJ337)=0,-1,IF(CB337=0,200,CB337*25)))</f>
        <v>-1</v>
      </c>
      <c r="CC387">
        <f ca="1">INT(IF(SUM(CC337:$CJ337)=0,-1,IF(CC337=0,200,CC337*25)))</f>
        <v>-1</v>
      </c>
      <c r="CD387">
        <f ca="1">INT(IF(SUM(CD337:$CJ337)=0,-1,IF(CD337=0,200,CD337*25)))</f>
        <v>-1</v>
      </c>
      <c r="CE387">
        <f ca="1">INT(IF(SUM(CE337:$CJ337)=0,-1,IF(CE337=0,200,CE337*25)))</f>
        <v>-1</v>
      </c>
      <c r="CF387">
        <f ca="1">INT(IF(SUM(CF337:$CJ337)=0,-1,IF(CF337=0,200,CF337*25)))</f>
        <v>-1</v>
      </c>
      <c r="CG387">
        <f ca="1">INT(IF(SUM(CG337:$CJ337)=0,-1,IF(CG337=0,200,CG337*25)))</f>
        <v>-1</v>
      </c>
      <c r="CH387">
        <f ca="1">INT(IF(SUM(CH337:$CJ337)=0,-1,IF(CH337=0,200,CH337*25)))</f>
        <v>-1</v>
      </c>
      <c r="CI387">
        <f ca="1">INT(IF(SUM(CI337:$CJ337)=0,-1,IF(CI337=0,200,CI337*25)))</f>
        <v>-1</v>
      </c>
      <c r="CJ387">
        <f ca="1">INT(IF(SUM(CJ337:$CJ337)=0,-1,IF(CJ337=0,200,CJ337*25)))</f>
        <v>-1</v>
      </c>
    </row>
    <row r="388" spans="24:88" x14ac:dyDescent="0.25">
      <c r="X388" t="str">
        <f t="shared" si="72"/>
        <v>Health</v>
      </c>
      <c r="Y388">
        <f ca="1">INT(IF(SUM(Y338:$CJ338)=0,-1,IF(Y338=0,200,Y338*25)))</f>
        <v>625</v>
      </c>
      <c r="Z388">
        <f ca="1">INT(IF(SUM(Z338:$CJ338)=0,-1,IF(Z338=0,200,Z338*25)))</f>
        <v>625</v>
      </c>
      <c r="AA388">
        <f ca="1">INT(IF(SUM(AA338:$CJ338)=0,-1,IF(AA338=0,200,AA338*25)))</f>
        <v>625</v>
      </c>
      <c r="AB388">
        <f ca="1">INT(IF(SUM(AB338:$CJ338)=0,-1,IF(AB338=0,200,AB338*25)))</f>
        <v>625</v>
      </c>
      <c r="AC388">
        <f ca="1">INT(IF(SUM(AC338:$CJ338)=0,-1,IF(AC338=0,200,AC338*25)))</f>
        <v>1250</v>
      </c>
      <c r="AD388">
        <f ca="1">INT(IF(SUM(AD338:$CJ338)=0,-1,IF(AD338=0,200,AD338*25)))</f>
        <v>1250</v>
      </c>
      <c r="AE388">
        <f ca="1">INT(IF(SUM(AE338:$CJ338)=0,-1,IF(AE338=0,200,AE338*25)))</f>
        <v>1875</v>
      </c>
      <c r="AF388">
        <f ca="1">INT(IF(SUM(AF338:$CJ338)=0,-1,IF(AF338=0,200,AF338*25)))</f>
        <v>1875</v>
      </c>
      <c r="AG388">
        <f ca="1">INT(IF(SUM(AG338:$CJ338)=0,-1,IF(AG338=0,200,AG338*25)))</f>
        <v>1875</v>
      </c>
      <c r="AH388">
        <f ca="1">INT(IF(SUM(AH338:$CJ338)=0,-1,IF(AH338=0,200,AH338*25)))</f>
        <v>1875</v>
      </c>
      <c r="AI388">
        <f ca="1">INT(IF(SUM(AI338:$CJ338)=0,-1,IF(AI338=0,200,AI338*25)))</f>
        <v>2500</v>
      </c>
      <c r="AJ388">
        <f ca="1">INT(IF(SUM(AJ338:$CJ338)=0,-1,IF(AJ338=0,200,AJ338*25)))</f>
        <v>2500</v>
      </c>
      <c r="AK388">
        <f ca="1">INT(IF(SUM(AK338:$CJ338)=0,-1,IF(AK338=0,200,AK338*25)))</f>
        <v>2500</v>
      </c>
      <c r="AL388">
        <f ca="1">INT(IF(SUM(AL338:$CJ338)=0,-1,IF(AL338=0,200,AL338*25)))</f>
        <v>2500</v>
      </c>
      <c r="AM388">
        <f ca="1">INT(IF(SUM(AM338:$CJ338)=0,-1,IF(AM338=0,200,AM338*25)))</f>
        <v>-1</v>
      </c>
      <c r="AN388">
        <f ca="1">INT(IF(SUM(AN338:$CJ338)=0,-1,IF(AN338=0,200,AN338*25)))</f>
        <v>-1</v>
      </c>
      <c r="AO388">
        <f ca="1">INT(IF(SUM(AO338:$CJ338)=0,-1,IF(AO338=0,200,AO338*25)))</f>
        <v>-1</v>
      </c>
      <c r="AP388">
        <f ca="1">INT(IF(SUM(AP338:$CJ338)=0,-1,IF(AP338=0,200,AP338*25)))</f>
        <v>-1</v>
      </c>
      <c r="AQ388">
        <f ca="1">INT(IF(SUM(AQ338:$CJ338)=0,-1,IF(AQ338=0,200,AQ338*25)))</f>
        <v>-1</v>
      </c>
      <c r="AR388">
        <f ca="1">INT(IF(SUM(AR338:$CJ338)=0,-1,IF(AR338=0,200,AR338*25)))</f>
        <v>-1</v>
      </c>
      <c r="AS388">
        <f ca="1">INT(IF(SUM(AS338:$CJ338)=0,-1,IF(AS338=0,200,AS338*25)))</f>
        <v>-1</v>
      </c>
      <c r="AT388">
        <f ca="1">INT(IF(SUM(AT338:$CJ338)=0,-1,IF(AT338=0,200,AT338*25)))</f>
        <v>-1</v>
      </c>
      <c r="AU388">
        <f ca="1">INT(IF(SUM(AU338:$CJ338)=0,-1,IF(AU338=0,200,AU338*25)))</f>
        <v>-1</v>
      </c>
      <c r="AV388">
        <f ca="1">INT(IF(SUM(AV338:$CJ338)=0,-1,IF(AV338=0,200,AV338*25)))</f>
        <v>-1</v>
      </c>
      <c r="AW388">
        <f ca="1">INT(IF(SUM(AW338:$CJ338)=0,-1,IF(AW338=0,200,AW338*25)))</f>
        <v>-1</v>
      </c>
      <c r="AX388">
        <f ca="1">INT(IF(SUM(AX338:$CJ338)=0,-1,IF(AX338=0,200,AX338*25)))</f>
        <v>-1</v>
      </c>
      <c r="AY388">
        <f ca="1">INT(IF(SUM(AY338:$CJ338)=0,-1,IF(AY338=0,200,AY338*25)))</f>
        <v>-1</v>
      </c>
      <c r="AZ388">
        <f ca="1">INT(IF(SUM(AZ338:$CJ338)=0,-1,IF(AZ338=0,200,AZ338*25)))</f>
        <v>-1</v>
      </c>
      <c r="BA388">
        <f ca="1">INT(IF(SUM(BA338:$CJ338)=0,-1,IF(BA338=0,200,BA338*25)))</f>
        <v>-1</v>
      </c>
      <c r="BB388">
        <f ca="1">INT(IF(SUM(BB338:$CJ338)=0,-1,IF(BB338=0,200,BB338*25)))</f>
        <v>-1</v>
      </c>
      <c r="BC388">
        <f ca="1">INT(IF(SUM(BC338:$CJ338)=0,-1,IF(BC338=0,200,BC338*25)))</f>
        <v>-1</v>
      </c>
      <c r="BD388">
        <f ca="1">INT(IF(SUM(BD338:$CJ338)=0,-1,IF(BD338=0,200,BD338*25)))</f>
        <v>-1</v>
      </c>
      <c r="BE388">
        <f ca="1">INT(IF(SUM(BE338:$CJ338)=0,-1,IF(BE338=0,200,BE338*25)))</f>
        <v>-1</v>
      </c>
      <c r="BF388">
        <f ca="1">INT(IF(SUM(BF338:$CJ338)=0,-1,IF(BF338=0,200,BF338*25)))</f>
        <v>-1</v>
      </c>
      <c r="BG388">
        <f ca="1">INT(IF(SUM(BG338:$CJ338)=0,-1,IF(BG338=0,200,BG338*25)))</f>
        <v>-1</v>
      </c>
      <c r="BH388">
        <f ca="1">INT(IF(SUM(BH338:$CJ338)=0,-1,IF(BH338=0,200,BH338*25)))</f>
        <v>-1</v>
      </c>
      <c r="BI388">
        <f ca="1">INT(IF(SUM(BI338:$CJ338)=0,-1,IF(BI338=0,200,BI338*25)))</f>
        <v>-1</v>
      </c>
      <c r="BJ388">
        <f ca="1">INT(IF(SUM(BJ338:$CJ338)=0,-1,IF(BJ338=0,200,BJ338*25)))</f>
        <v>-1</v>
      </c>
      <c r="BK388">
        <f ca="1">INT(IF(SUM(BK338:$CJ338)=0,-1,IF(BK338=0,200,BK338*25)))</f>
        <v>-1</v>
      </c>
      <c r="BL388">
        <f ca="1">INT(IF(SUM(BL338:$CJ338)=0,-1,IF(BL338=0,200,BL338*25)))</f>
        <v>-1</v>
      </c>
      <c r="BM388">
        <f ca="1">INT(IF(SUM(BM338:$CJ338)=0,-1,IF(BM338=0,200,BM338*25)))</f>
        <v>-1</v>
      </c>
      <c r="BN388">
        <f ca="1">INT(IF(SUM(BN338:$CJ338)=0,-1,IF(BN338=0,200,BN338*25)))</f>
        <v>-1</v>
      </c>
      <c r="BO388">
        <f ca="1">INT(IF(SUM(BO338:$CJ338)=0,-1,IF(BO338=0,200,BO338*25)))</f>
        <v>-1</v>
      </c>
      <c r="BP388">
        <f ca="1">INT(IF(SUM(BP338:$CJ338)=0,-1,IF(BP338=0,200,BP338*25)))</f>
        <v>-1</v>
      </c>
      <c r="BQ388">
        <f ca="1">INT(IF(SUM(BQ338:$CJ338)=0,-1,IF(BQ338=0,200,BQ338*25)))</f>
        <v>-1</v>
      </c>
      <c r="BR388">
        <f ca="1">INT(IF(SUM(BR338:$CJ338)=0,-1,IF(BR338=0,200,BR338*25)))</f>
        <v>-1</v>
      </c>
      <c r="BS388">
        <f ca="1">INT(IF(SUM(BS338:$CJ338)=0,-1,IF(BS338=0,200,BS338*25)))</f>
        <v>-1</v>
      </c>
      <c r="BT388">
        <f ca="1">INT(IF(SUM(BT338:$CJ338)=0,-1,IF(BT338=0,200,BT338*25)))</f>
        <v>-1</v>
      </c>
      <c r="BU388">
        <f ca="1">INT(IF(SUM(BU338:$CJ338)=0,-1,IF(BU338=0,200,BU338*25)))</f>
        <v>-1</v>
      </c>
      <c r="BV388">
        <f ca="1">INT(IF(SUM(BV338:$CJ338)=0,-1,IF(BV338=0,200,BV338*25)))</f>
        <v>-1</v>
      </c>
      <c r="BW388">
        <f ca="1">INT(IF(SUM(BW338:$CJ338)=0,-1,IF(BW338=0,200,BW338*25)))</f>
        <v>-1</v>
      </c>
      <c r="BX388">
        <f ca="1">INT(IF(SUM(BX338:$CJ338)=0,-1,IF(BX338=0,200,BX338*25)))</f>
        <v>-1</v>
      </c>
      <c r="BY388">
        <f ca="1">INT(IF(SUM(BY338:$CJ338)=0,-1,IF(BY338=0,200,BY338*25)))</f>
        <v>-1</v>
      </c>
      <c r="BZ388">
        <f ca="1">INT(IF(SUM(BZ338:$CJ338)=0,-1,IF(BZ338=0,200,BZ338*25)))</f>
        <v>-1</v>
      </c>
      <c r="CA388">
        <f ca="1">INT(IF(SUM(CA338:$CJ338)=0,-1,IF(CA338=0,200,CA338*25)))</f>
        <v>-1</v>
      </c>
      <c r="CB388">
        <f ca="1">INT(IF(SUM(CB338:$CJ338)=0,-1,IF(CB338=0,200,CB338*25)))</f>
        <v>-1</v>
      </c>
      <c r="CC388">
        <f ca="1">INT(IF(SUM(CC338:$CJ338)=0,-1,IF(CC338=0,200,CC338*25)))</f>
        <v>-1</v>
      </c>
      <c r="CD388">
        <f ca="1">INT(IF(SUM(CD338:$CJ338)=0,-1,IF(CD338=0,200,CD338*25)))</f>
        <v>-1</v>
      </c>
      <c r="CE388">
        <f ca="1">INT(IF(SUM(CE338:$CJ338)=0,-1,IF(CE338=0,200,CE338*25)))</f>
        <v>-1</v>
      </c>
      <c r="CF388">
        <f ca="1">INT(IF(SUM(CF338:$CJ338)=0,-1,IF(CF338=0,200,CF338*25)))</f>
        <v>-1</v>
      </c>
      <c r="CG388">
        <f ca="1">INT(IF(SUM(CG338:$CJ338)=0,-1,IF(CG338=0,200,CG338*25)))</f>
        <v>-1</v>
      </c>
      <c r="CH388">
        <f ca="1">INT(IF(SUM(CH338:$CJ338)=0,-1,IF(CH338=0,200,CH338*25)))</f>
        <v>-1</v>
      </c>
      <c r="CI388">
        <f ca="1">INT(IF(SUM(CI338:$CJ338)=0,-1,IF(CI338=0,200,CI338*25)))</f>
        <v>-1</v>
      </c>
      <c r="CJ388">
        <f ca="1">INT(IF(SUM(CJ338:$CJ338)=0,-1,IF(CJ338=0,200,CJ338*25)))</f>
        <v>-1</v>
      </c>
    </row>
    <row r="389" spans="24:88" x14ac:dyDescent="0.25">
      <c r="X389" t="str">
        <f t="shared" si="72"/>
        <v>Influence</v>
      </c>
      <c r="Y389">
        <f ca="1">INT(IF(SUM(Y339:$CJ339)=0,-1,IF(Y339=0,200,Y339*25)))</f>
        <v>1250</v>
      </c>
      <c r="Z389">
        <f ca="1">INT(IF(SUM(Z339:$CJ339)=0,-1,IF(Z339=0,200,Z339*25)))</f>
        <v>1875</v>
      </c>
      <c r="AA389">
        <f ca="1">INT(IF(SUM(AA339:$CJ339)=0,-1,IF(AA339=0,200,AA339*25)))</f>
        <v>1875</v>
      </c>
      <c r="AB389">
        <f ca="1">INT(IF(SUM(AB339:$CJ339)=0,-1,IF(AB339=0,200,AB339*25)))</f>
        <v>1875</v>
      </c>
      <c r="AC389">
        <f ca="1">INT(IF(SUM(AC339:$CJ339)=0,-1,IF(AC339=0,200,AC339*25)))</f>
        <v>-1</v>
      </c>
      <c r="AD389">
        <f ca="1">INT(IF(SUM(AD339:$CJ339)=0,-1,IF(AD339=0,200,AD339*25)))</f>
        <v>-1</v>
      </c>
      <c r="AE389">
        <f ca="1">INT(IF(SUM(AE339:$CJ339)=0,-1,IF(AE339=0,200,AE339*25)))</f>
        <v>-1</v>
      </c>
      <c r="AF389">
        <f ca="1">INT(IF(SUM(AF339:$CJ339)=0,-1,IF(AF339=0,200,AF339*25)))</f>
        <v>-1</v>
      </c>
      <c r="AG389">
        <f ca="1">INT(IF(SUM(AG339:$CJ339)=0,-1,IF(AG339=0,200,AG339*25)))</f>
        <v>-1</v>
      </c>
      <c r="AH389">
        <f ca="1">INT(IF(SUM(AH339:$CJ339)=0,-1,IF(AH339=0,200,AH339*25)))</f>
        <v>-1</v>
      </c>
      <c r="AI389">
        <f ca="1">INT(IF(SUM(AI339:$CJ339)=0,-1,IF(AI339=0,200,AI339*25)))</f>
        <v>-1</v>
      </c>
      <c r="AJ389">
        <f ca="1">INT(IF(SUM(AJ339:$CJ339)=0,-1,IF(AJ339=0,200,AJ339*25)))</f>
        <v>-1</v>
      </c>
      <c r="AK389">
        <f ca="1">INT(IF(SUM(AK339:$CJ339)=0,-1,IF(AK339=0,200,AK339*25)))</f>
        <v>-1</v>
      </c>
      <c r="AL389">
        <f ca="1">INT(IF(SUM(AL339:$CJ339)=0,-1,IF(AL339=0,200,AL339*25)))</f>
        <v>-1</v>
      </c>
      <c r="AM389">
        <f ca="1">INT(IF(SUM(AM339:$CJ339)=0,-1,IF(AM339=0,200,AM339*25)))</f>
        <v>-1</v>
      </c>
      <c r="AN389">
        <f ca="1">INT(IF(SUM(AN339:$CJ339)=0,-1,IF(AN339=0,200,AN339*25)))</f>
        <v>-1</v>
      </c>
      <c r="AO389">
        <f ca="1">INT(IF(SUM(AO339:$CJ339)=0,-1,IF(AO339=0,200,AO339*25)))</f>
        <v>-1</v>
      </c>
      <c r="AP389">
        <f ca="1">INT(IF(SUM(AP339:$CJ339)=0,-1,IF(AP339=0,200,AP339*25)))</f>
        <v>-1</v>
      </c>
      <c r="AQ389">
        <f ca="1">INT(IF(SUM(AQ339:$CJ339)=0,-1,IF(AQ339=0,200,AQ339*25)))</f>
        <v>-1</v>
      </c>
      <c r="AR389">
        <f ca="1">INT(IF(SUM(AR339:$CJ339)=0,-1,IF(AR339=0,200,AR339*25)))</f>
        <v>-1</v>
      </c>
      <c r="AS389">
        <f ca="1">INT(IF(SUM(AS339:$CJ339)=0,-1,IF(AS339=0,200,AS339*25)))</f>
        <v>-1</v>
      </c>
      <c r="AT389">
        <f ca="1">INT(IF(SUM(AT339:$CJ339)=0,-1,IF(AT339=0,200,AT339*25)))</f>
        <v>-1</v>
      </c>
      <c r="AU389">
        <f ca="1">INT(IF(SUM(AU339:$CJ339)=0,-1,IF(AU339=0,200,AU339*25)))</f>
        <v>-1</v>
      </c>
      <c r="AV389">
        <f ca="1">INT(IF(SUM(AV339:$CJ339)=0,-1,IF(AV339=0,200,AV339*25)))</f>
        <v>-1</v>
      </c>
      <c r="AW389">
        <f ca="1">INT(IF(SUM(AW339:$CJ339)=0,-1,IF(AW339=0,200,AW339*25)))</f>
        <v>-1</v>
      </c>
      <c r="AX389">
        <f ca="1">INT(IF(SUM(AX339:$CJ339)=0,-1,IF(AX339=0,200,AX339*25)))</f>
        <v>-1</v>
      </c>
      <c r="AY389">
        <f ca="1">INT(IF(SUM(AY339:$CJ339)=0,-1,IF(AY339=0,200,AY339*25)))</f>
        <v>-1</v>
      </c>
      <c r="AZ389">
        <f ca="1">INT(IF(SUM(AZ339:$CJ339)=0,-1,IF(AZ339=0,200,AZ339*25)))</f>
        <v>-1</v>
      </c>
      <c r="BA389">
        <f ca="1">INT(IF(SUM(BA339:$CJ339)=0,-1,IF(BA339=0,200,BA339*25)))</f>
        <v>-1</v>
      </c>
      <c r="BB389">
        <f ca="1">INT(IF(SUM(BB339:$CJ339)=0,-1,IF(BB339=0,200,BB339*25)))</f>
        <v>-1</v>
      </c>
      <c r="BC389">
        <f ca="1">INT(IF(SUM(BC339:$CJ339)=0,-1,IF(BC339=0,200,BC339*25)))</f>
        <v>-1</v>
      </c>
      <c r="BD389">
        <f ca="1">INT(IF(SUM(BD339:$CJ339)=0,-1,IF(BD339=0,200,BD339*25)))</f>
        <v>-1</v>
      </c>
      <c r="BE389">
        <f ca="1">INT(IF(SUM(BE339:$CJ339)=0,-1,IF(BE339=0,200,BE339*25)))</f>
        <v>-1</v>
      </c>
      <c r="BF389">
        <f ca="1">INT(IF(SUM(BF339:$CJ339)=0,-1,IF(BF339=0,200,BF339*25)))</f>
        <v>-1</v>
      </c>
      <c r="BG389">
        <f ca="1">INT(IF(SUM(BG339:$CJ339)=0,-1,IF(BG339=0,200,BG339*25)))</f>
        <v>-1</v>
      </c>
      <c r="BH389">
        <f ca="1">INT(IF(SUM(BH339:$CJ339)=0,-1,IF(BH339=0,200,BH339*25)))</f>
        <v>-1</v>
      </c>
      <c r="BI389">
        <f ca="1">INT(IF(SUM(BI339:$CJ339)=0,-1,IF(BI339=0,200,BI339*25)))</f>
        <v>-1</v>
      </c>
      <c r="BJ389">
        <f ca="1">INT(IF(SUM(BJ339:$CJ339)=0,-1,IF(BJ339=0,200,BJ339*25)))</f>
        <v>-1</v>
      </c>
      <c r="BK389">
        <f ca="1">INT(IF(SUM(BK339:$CJ339)=0,-1,IF(BK339=0,200,BK339*25)))</f>
        <v>-1</v>
      </c>
      <c r="BL389">
        <f ca="1">INT(IF(SUM(BL339:$CJ339)=0,-1,IF(BL339=0,200,BL339*25)))</f>
        <v>-1</v>
      </c>
      <c r="BM389">
        <f ca="1">INT(IF(SUM(BM339:$CJ339)=0,-1,IF(BM339=0,200,BM339*25)))</f>
        <v>-1</v>
      </c>
      <c r="BN389">
        <f ca="1">INT(IF(SUM(BN339:$CJ339)=0,-1,IF(BN339=0,200,BN339*25)))</f>
        <v>-1</v>
      </c>
      <c r="BO389">
        <f ca="1">INT(IF(SUM(BO339:$CJ339)=0,-1,IF(BO339=0,200,BO339*25)))</f>
        <v>-1</v>
      </c>
      <c r="BP389">
        <f ca="1">INT(IF(SUM(BP339:$CJ339)=0,-1,IF(BP339=0,200,BP339*25)))</f>
        <v>-1</v>
      </c>
      <c r="BQ389">
        <f ca="1">INT(IF(SUM(BQ339:$CJ339)=0,-1,IF(BQ339=0,200,BQ339*25)))</f>
        <v>-1</v>
      </c>
      <c r="BR389">
        <f ca="1">INT(IF(SUM(BR339:$CJ339)=0,-1,IF(BR339=0,200,BR339*25)))</f>
        <v>-1</v>
      </c>
      <c r="BS389">
        <f ca="1">INT(IF(SUM(BS339:$CJ339)=0,-1,IF(BS339=0,200,BS339*25)))</f>
        <v>-1</v>
      </c>
      <c r="BT389">
        <f ca="1">INT(IF(SUM(BT339:$CJ339)=0,-1,IF(BT339=0,200,BT339*25)))</f>
        <v>-1</v>
      </c>
      <c r="BU389">
        <f ca="1">INT(IF(SUM(BU339:$CJ339)=0,-1,IF(BU339=0,200,BU339*25)))</f>
        <v>-1</v>
      </c>
      <c r="BV389">
        <f ca="1">INT(IF(SUM(BV339:$CJ339)=0,-1,IF(BV339=0,200,BV339*25)))</f>
        <v>-1</v>
      </c>
      <c r="BW389">
        <f ca="1">INT(IF(SUM(BW339:$CJ339)=0,-1,IF(BW339=0,200,BW339*25)))</f>
        <v>-1</v>
      </c>
      <c r="BX389">
        <f ca="1">INT(IF(SUM(BX339:$CJ339)=0,-1,IF(BX339=0,200,BX339*25)))</f>
        <v>-1</v>
      </c>
      <c r="BY389">
        <f ca="1">INT(IF(SUM(BY339:$CJ339)=0,-1,IF(BY339=0,200,BY339*25)))</f>
        <v>-1</v>
      </c>
      <c r="BZ389">
        <f ca="1">INT(IF(SUM(BZ339:$CJ339)=0,-1,IF(BZ339=0,200,BZ339*25)))</f>
        <v>-1</v>
      </c>
      <c r="CA389">
        <f ca="1">INT(IF(SUM(CA339:$CJ339)=0,-1,IF(CA339=0,200,CA339*25)))</f>
        <v>-1</v>
      </c>
      <c r="CB389">
        <f ca="1">INT(IF(SUM(CB339:$CJ339)=0,-1,IF(CB339=0,200,CB339*25)))</f>
        <v>-1</v>
      </c>
      <c r="CC389">
        <f ca="1">INT(IF(SUM(CC339:$CJ339)=0,-1,IF(CC339=0,200,CC339*25)))</f>
        <v>-1</v>
      </c>
      <c r="CD389">
        <f ca="1">INT(IF(SUM(CD339:$CJ339)=0,-1,IF(CD339=0,200,CD339*25)))</f>
        <v>-1</v>
      </c>
      <c r="CE389">
        <f ca="1">INT(IF(SUM(CE339:$CJ339)=0,-1,IF(CE339=0,200,CE339*25)))</f>
        <v>-1</v>
      </c>
      <c r="CF389">
        <f ca="1">INT(IF(SUM(CF339:$CJ339)=0,-1,IF(CF339=0,200,CF339*25)))</f>
        <v>-1</v>
      </c>
      <c r="CG389">
        <f ca="1">INT(IF(SUM(CG339:$CJ339)=0,-1,IF(CG339=0,200,CG339*25)))</f>
        <v>-1</v>
      </c>
      <c r="CH389">
        <f ca="1">INT(IF(SUM(CH339:$CJ339)=0,-1,IF(CH339=0,200,CH339*25)))</f>
        <v>-1</v>
      </c>
      <c r="CI389">
        <f ca="1">INT(IF(SUM(CI339:$CJ339)=0,-1,IF(CI339=0,200,CI339*25)))</f>
        <v>-1</v>
      </c>
      <c r="CJ389">
        <f ca="1">INT(IF(SUM(CJ339:$CJ339)=0,-1,IF(CJ339=0,200,CJ339*25)))</f>
        <v>-1</v>
      </c>
    </row>
    <row r="390" spans="24:88" x14ac:dyDescent="0.25">
      <c r="X390" t="str">
        <f t="shared" si="72"/>
        <v>Light</v>
      </c>
      <c r="Y390">
        <f ca="1">INT(IF(SUM(Y340:$CJ340)=0,-1,IF(Y340=0,200,Y340*25)))</f>
        <v>200</v>
      </c>
      <c r="Z390">
        <f ca="1">INT(IF(SUM(Z340:$CJ340)=0,-1,IF(Z340=0,200,Z340*25)))</f>
        <v>200</v>
      </c>
      <c r="AA390">
        <f ca="1">INT(IF(SUM(AA340:$CJ340)=0,-1,IF(AA340=0,200,AA340*25)))</f>
        <v>625</v>
      </c>
      <c r="AB390">
        <f ca="1">INT(IF(SUM(AB340:$CJ340)=0,-1,IF(AB340=0,200,AB340*25)))</f>
        <v>1250</v>
      </c>
      <c r="AC390">
        <f ca="1">INT(IF(SUM(AC340:$CJ340)=0,-1,IF(AC340=0,200,AC340*25)))</f>
        <v>1250</v>
      </c>
      <c r="AD390">
        <f ca="1">INT(IF(SUM(AD340:$CJ340)=0,-1,IF(AD340=0,200,AD340*25)))</f>
        <v>1250</v>
      </c>
      <c r="AE390">
        <f ca="1">INT(IF(SUM(AE340:$CJ340)=0,-1,IF(AE340=0,200,AE340*25)))</f>
        <v>1250</v>
      </c>
      <c r="AF390">
        <f ca="1">INT(IF(SUM(AF340:$CJ340)=0,-1,IF(AF340=0,200,AF340*25)))</f>
        <v>1875</v>
      </c>
      <c r="AG390">
        <f ca="1">INT(IF(SUM(AG340:$CJ340)=0,-1,IF(AG340=0,200,AG340*25)))</f>
        <v>2500</v>
      </c>
      <c r="AH390">
        <f ca="1">INT(IF(SUM(AH340:$CJ340)=0,-1,IF(AH340=0,200,AH340*25)))</f>
        <v>2500</v>
      </c>
      <c r="AI390">
        <f ca="1">INT(IF(SUM(AI340:$CJ340)=0,-1,IF(AI340=0,200,AI340*25)))</f>
        <v>2500</v>
      </c>
      <c r="AJ390">
        <f ca="1">INT(IF(SUM(AJ340:$CJ340)=0,-1,IF(AJ340=0,200,AJ340*25)))</f>
        <v>2500</v>
      </c>
      <c r="AK390">
        <f ca="1">INT(IF(SUM(AK340:$CJ340)=0,-1,IF(AK340=0,200,AK340*25)))</f>
        <v>-1</v>
      </c>
      <c r="AL390">
        <f ca="1">INT(IF(SUM(AL340:$CJ340)=0,-1,IF(AL340=0,200,AL340*25)))</f>
        <v>-1</v>
      </c>
      <c r="AM390">
        <f ca="1">INT(IF(SUM(AM340:$CJ340)=0,-1,IF(AM340=0,200,AM340*25)))</f>
        <v>-1</v>
      </c>
      <c r="AN390">
        <f ca="1">INT(IF(SUM(AN340:$CJ340)=0,-1,IF(AN340=0,200,AN340*25)))</f>
        <v>-1</v>
      </c>
      <c r="AO390">
        <f ca="1">INT(IF(SUM(AO340:$CJ340)=0,-1,IF(AO340=0,200,AO340*25)))</f>
        <v>-1</v>
      </c>
      <c r="AP390">
        <f ca="1">INT(IF(SUM(AP340:$CJ340)=0,-1,IF(AP340=0,200,AP340*25)))</f>
        <v>-1</v>
      </c>
      <c r="AQ390">
        <f ca="1">INT(IF(SUM(AQ340:$CJ340)=0,-1,IF(AQ340=0,200,AQ340*25)))</f>
        <v>-1</v>
      </c>
      <c r="AR390">
        <f ca="1">INT(IF(SUM(AR340:$CJ340)=0,-1,IF(AR340=0,200,AR340*25)))</f>
        <v>-1</v>
      </c>
      <c r="AS390">
        <f ca="1">INT(IF(SUM(AS340:$CJ340)=0,-1,IF(AS340=0,200,AS340*25)))</f>
        <v>-1</v>
      </c>
      <c r="AT390">
        <f ca="1">INT(IF(SUM(AT340:$CJ340)=0,-1,IF(AT340=0,200,AT340*25)))</f>
        <v>-1</v>
      </c>
      <c r="AU390">
        <f ca="1">INT(IF(SUM(AU340:$CJ340)=0,-1,IF(AU340=0,200,AU340*25)))</f>
        <v>-1</v>
      </c>
      <c r="AV390">
        <f ca="1">INT(IF(SUM(AV340:$CJ340)=0,-1,IF(AV340=0,200,AV340*25)))</f>
        <v>-1</v>
      </c>
      <c r="AW390">
        <f ca="1">INT(IF(SUM(AW340:$CJ340)=0,-1,IF(AW340=0,200,AW340*25)))</f>
        <v>-1</v>
      </c>
      <c r="AX390">
        <f ca="1">INT(IF(SUM(AX340:$CJ340)=0,-1,IF(AX340=0,200,AX340*25)))</f>
        <v>-1</v>
      </c>
      <c r="AY390">
        <f ca="1">INT(IF(SUM(AY340:$CJ340)=0,-1,IF(AY340=0,200,AY340*25)))</f>
        <v>-1</v>
      </c>
      <c r="AZ390">
        <f ca="1">INT(IF(SUM(AZ340:$CJ340)=0,-1,IF(AZ340=0,200,AZ340*25)))</f>
        <v>-1</v>
      </c>
      <c r="BA390">
        <f ca="1">INT(IF(SUM(BA340:$CJ340)=0,-1,IF(BA340=0,200,BA340*25)))</f>
        <v>-1</v>
      </c>
      <c r="BB390">
        <f ca="1">INT(IF(SUM(BB340:$CJ340)=0,-1,IF(BB340=0,200,BB340*25)))</f>
        <v>-1</v>
      </c>
      <c r="BC390">
        <f ca="1">INT(IF(SUM(BC340:$CJ340)=0,-1,IF(BC340=0,200,BC340*25)))</f>
        <v>-1</v>
      </c>
      <c r="BD390">
        <f ca="1">INT(IF(SUM(BD340:$CJ340)=0,-1,IF(BD340=0,200,BD340*25)))</f>
        <v>-1</v>
      </c>
      <c r="BE390">
        <f ca="1">INT(IF(SUM(BE340:$CJ340)=0,-1,IF(BE340=0,200,BE340*25)))</f>
        <v>-1</v>
      </c>
      <c r="BF390">
        <f ca="1">INT(IF(SUM(BF340:$CJ340)=0,-1,IF(BF340=0,200,BF340*25)))</f>
        <v>-1</v>
      </c>
      <c r="BG390">
        <f ca="1">INT(IF(SUM(BG340:$CJ340)=0,-1,IF(BG340=0,200,BG340*25)))</f>
        <v>-1</v>
      </c>
      <c r="BH390">
        <f ca="1">INT(IF(SUM(BH340:$CJ340)=0,-1,IF(BH340=0,200,BH340*25)))</f>
        <v>-1</v>
      </c>
      <c r="BI390">
        <f ca="1">INT(IF(SUM(BI340:$CJ340)=0,-1,IF(BI340=0,200,BI340*25)))</f>
        <v>-1</v>
      </c>
      <c r="BJ390">
        <f ca="1">INT(IF(SUM(BJ340:$CJ340)=0,-1,IF(BJ340=0,200,BJ340*25)))</f>
        <v>-1</v>
      </c>
      <c r="BK390">
        <f ca="1">INT(IF(SUM(BK340:$CJ340)=0,-1,IF(BK340=0,200,BK340*25)))</f>
        <v>-1</v>
      </c>
      <c r="BL390">
        <f ca="1">INT(IF(SUM(BL340:$CJ340)=0,-1,IF(BL340=0,200,BL340*25)))</f>
        <v>-1</v>
      </c>
      <c r="BM390">
        <f ca="1">INT(IF(SUM(BM340:$CJ340)=0,-1,IF(BM340=0,200,BM340*25)))</f>
        <v>-1</v>
      </c>
      <c r="BN390">
        <f ca="1">INT(IF(SUM(BN340:$CJ340)=0,-1,IF(BN340=0,200,BN340*25)))</f>
        <v>-1</v>
      </c>
      <c r="BO390">
        <f ca="1">INT(IF(SUM(BO340:$CJ340)=0,-1,IF(BO340=0,200,BO340*25)))</f>
        <v>-1</v>
      </c>
      <c r="BP390">
        <f ca="1">INT(IF(SUM(BP340:$CJ340)=0,-1,IF(BP340=0,200,BP340*25)))</f>
        <v>-1</v>
      </c>
      <c r="BQ390">
        <f ca="1">INT(IF(SUM(BQ340:$CJ340)=0,-1,IF(BQ340=0,200,BQ340*25)))</f>
        <v>-1</v>
      </c>
      <c r="BR390">
        <f ca="1">INT(IF(SUM(BR340:$CJ340)=0,-1,IF(BR340=0,200,BR340*25)))</f>
        <v>-1</v>
      </c>
      <c r="BS390">
        <f ca="1">INT(IF(SUM(BS340:$CJ340)=0,-1,IF(BS340=0,200,BS340*25)))</f>
        <v>-1</v>
      </c>
      <c r="BT390">
        <f ca="1">INT(IF(SUM(BT340:$CJ340)=0,-1,IF(BT340=0,200,BT340*25)))</f>
        <v>-1</v>
      </c>
      <c r="BU390">
        <f ca="1">INT(IF(SUM(BU340:$CJ340)=0,-1,IF(BU340=0,200,BU340*25)))</f>
        <v>-1</v>
      </c>
      <c r="BV390">
        <f ca="1">INT(IF(SUM(BV340:$CJ340)=0,-1,IF(BV340=0,200,BV340*25)))</f>
        <v>-1</v>
      </c>
      <c r="BW390">
        <f ca="1">INT(IF(SUM(BW340:$CJ340)=0,-1,IF(BW340=0,200,BW340*25)))</f>
        <v>-1</v>
      </c>
      <c r="BX390">
        <f ca="1">INT(IF(SUM(BX340:$CJ340)=0,-1,IF(BX340=0,200,BX340*25)))</f>
        <v>-1</v>
      </c>
      <c r="BY390">
        <f ca="1">INT(IF(SUM(BY340:$CJ340)=0,-1,IF(BY340=0,200,BY340*25)))</f>
        <v>-1</v>
      </c>
      <c r="BZ390">
        <f ca="1">INT(IF(SUM(BZ340:$CJ340)=0,-1,IF(BZ340=0,200,BZ340*25)))</f>
        <v>-1</v>
      </c>
      <c r="CA390">
        <f ca="1">INT(IF(SUM(CA340:$CJ340)=0,-1,IF(CA340=0,200,CA340*25)))</f>
        <v>-1</v>
      </c>
      <c r="CB390">
        <f ca="1">INT(IF(SUM(CB340:$CJ340)=0,-1,IF(CB340=0,200,CB340*25)))</f>
        <v>-1</v>
      </c>
      <c r="CC390">
        <f ca="1">INT(IF(SUM(CC340:$CJ340)=0,-1,IF(CC340=0,200,CC340*25)))</f>
        <v>-1</v>
      </c>
      <c r="CD390">
        <f ca="1">INT(IF(SUM(CD340:$CJ340)=0,-1,IF(CD340=0,200,CD340*25)))</f>
        <v>-1</v>
      </c>
      <c r="CE390">
        <f ca="1">INT(IF(SUM(CE340:$CJ340)=0,-1,IF(CE340=0,200,CE340*25)))</f>
        <v>-1</v>
      </c>
      <c r="CF390">
        <f ca="1">INT(IF(SUM(CF340:$CJ340)=0,-1,IF(CF340=0,200,CF340*25)))</f>
        <v>-1</v>
      </c>
      <c r="CG390">
        <f ca="1">INT(IF(SUM(CG340:$CJ340)=0,-1,IF(CG340=0,200,CG340*25)))</f>
        <v>-1</v>
      </c>
      <c r="CH390">
        <f ca="1">INT(IF(SUM(CH340:$CJ340)=0,-1,IF(CH340=0,200,CH340*25)))</f>
        <v>-1</v>
      </c>
      <c r="CI390">
        <f ca="1">INT(IF(SUM(CI340:$CJ340)=0,-1,IF(CI340=0,200,CI340*25)))</f>
        <v>-1</v>
      </c>
      <c r="CJ390">
        <f ca="1">INT(IF(SUM(CJ340:$CJ340)=0,-1,IF(CJ340=0,200,CJ340*25)))</f>
        <v>-1</v>
      </c>
    </row>
    <row r="391" spans="24:88" x14ac:dyDescent="0.25">
      <c r="X391" t="str">
        <f t="shared" si="72"/>
        <v>Magic</v>
      </c>
      <c r="Y391">
        <f ca="1">INT(IF(SUM(Y341:$CJ341)=0,-1,IF(Y341=0,200,Y341*25)))</f>
        <v>200</v>
      </c>
      <c r="Z391">
        <f ca="1">INT(IF(SUM(Z341:$CJ341)=0,-1,IF(Z341=0,200,Z341*25)))</f>
        <v>200</v>
      </c>
      <c r="AA391">
        <f ca="1">INT(IF(SUM(AA341:$CJ341)=0,-1,IF(AA341=0,200,AA341*25)))</f>
        <v>625</v>
      </c>
      <c r="AB391">
        <f ca="1">INT(IF(SUM(AB341:$CJ341)=0,-1,IF(AB341=0,200,AB341*25)))</f>
        <v>625</v>
      </c>
      <c r="AC391">
        <f ca="1">INT(IF(SUM(AC341:$CJ341)=0,-1,IF(AC341=0,200,AC341*25)))</f>
        <v>1875</v>
      </c>
      <c r="AD391">
        <f ca="1">INT(IF(SUM(AD341:$CJ341)=0,-1,IF(AD341=0,200,AD341*25)))</f>
        <v>2500</v>
      </c>
      <c r="AE391">
        <f ca="1">INT(IF(SUM(AE341:$CJ341)=0,-1,IF(AE341=0,200,AE341*25)))</f>
        <v>2500</v>
      </c>
      <c r="AF391">
        <f ca="1">INT(IF(SUM(AF341:$CJ341)=0,-1,IF(AF341=0,200,AF341*25)))</f>
        <v>2500</v>
      </c>
      <c r="AG391">
        <f ca="1">INT(IF(SUM(AG341:$CJ341)=0,-1,IF(AG341=0,200,AG341*25)))</f>
        <v>2500</v>
      </c>
      <c r="AH391">
        <f ca="1">INT(IF(SUM(AH341:$CJ341)=0,-1,IF(AH341=0,200,AH341*25)))</f>
        <v>-1</v>
      </c>
      <c r="AI391">
        <f ca="1">INT(IF(SUM(AI341:$CJ341)=0,-1,IF(AI341=0,200,AI341*25)))</f>
        <v>-1</v>
      </c>
      <c r="AJ391">
        <f ca="1">INT(IF(SUM(AJ341:$CJ341)=0,-1,IF(AJ341=0,200,AJ341*25)))</f>
        <v>-1</v>
      </c>
      <c r="AK391">
        <f ca="1">INT(IF(SUM(AK341:$CJ341)=0,-1,IF(AK341=0,200,AK341*25)))</f>
        <v>-1</v>
      </c>
      <c r="AL391">
        <f ca="1">INT(IF(SUM(AL341:$CJ341)=0,-1,IF(AL341=0,200,AL341*25)))</f>
        <v>-1</v>
      </c>
      <c r="AM391">
        <f ca="1">INT(IF(SUM(AM341:$CJ341)=0,-1,IF(AM341=0,200,AM341*25)))</f>
        <v>-1</v>
      </c>
      <c r="AN391">
        <f ca="1">INT(IF(SUM(AN341:$CJ341)=0,-1,IF(AN341=0,200,AN341*25)))</f>
        <v>-1</v>
      </c>
      <c r="AO391">
        <f ca="1">INT(IF(SUM(AO341:$CJ341)=0,-1,IF(AO341=0,200,AO341*25)))</f>
        <v>-1</v>
      </c>
      <c r="AP391">
        <f ca="1">INT(IF(SUM(AP341:$CJ341)=0,-1,IF(AP341=0,200,AP341*25)))</f>
        <v>-1</v>
      </c>
      <c r="AQ391">
        <f ca="1">INT(IF(SUM(AQ341:$CJ341)=0,-1,IF(AQ341=0,200,AQ341*25)))</f>
        <v>-1</v>
      </c>
      <c r="AR391">
        <f ca="1">INT(IF(SUM(AR341:$CJ341)=0,-1,IF(AR341=0,200,AR341*25)))</f>
        <v>-1</v>
      </c>
      <c r="AS391">
        <f ca="1">INT(IF(SUM(AS341:$CJ341)=0,-1,IF(AS341=0,200,AS341*25)))</f>
        <v>-1</v>
      </c>
      <c r="AT391">
        <f ca="1">INT(IF(SUM(AT341:$CJ341)=0,-1,IF(AT341=0,200,AT341*25)))</f>
        <v>-1</v>
      </c>
      <c r="AU391">
        <f ca="1">INT(IF(SUM(AU341:$CJ341)=0,-1,IF(AU341=0,200,AU341*25)))</f>
        <v>-1</v>
      </c>
      <c r="AV391">
        <f ca="1">INT(IF(SUM(AV341:$CJ341)=0,-1,IF(AV341=0,200,AV341*25)))</f>
        <v>-1</v>
      </c>
      <c r="AW391">
        <f ca="1">INT(IF(SUM(AW341:$CJ341)=0,-1,IF(AW341=0,200,AW341*25)))</f>
        <v>-1</v>
      </c>
      <c r="AX391">
        <f ca="1">INT(IF(SUM(AX341:$CJ341)=0,-1,IF(AX341=0,200,AX341*25)))</f>
        <v>-1</v>
      </c>
      <c r="AY391">
        <f ca="1">INT(IF(SUM(AY341:$CJ341)=0,-1,IF(AY341=0,200,AY341*25)))</f>
        <v>-1</v>
      </c>
      <c r="AZ391">
        <f ca="1">INT(IF(SUM(AZ341:$CJ341)=0,-1,IF(AZ341=0,200,AZ341*25)))</f>
        <v>-1</v>
      </c>
      <c r="BA391">
        <f ca="1">INT(IF(SUM(BA341:$CJ341)=0,-1,IF(BA341=0,200,BA341*25)))</f>
        <v>-1</v>
      </c>
      <c r="BB391">
        <f ca="1">INT(IF(SUM(BB341:$CJ341)=0,-1,IF(BB341=0,200,BB341*25)))</f>
        <v>-1</v>
      </c>
      <c r="BC391">
        <f ca="1">INT(IF(SUM(BC341:$CJ341)=0,-1,IF(BC341=0,200,BC341*25)))</f>
        <v>-1</v>
      </c>
      <c r="BD391">
        <f ca="1">INT(IF(SUM(BD341:$CJ341)=0,-1,IF(BD341=0,200,BD341*25)))</f>
        <v>-1</v>
      </c>
      <c r="BE391">
        <f ca="1">INT(IF(SUM(BE341:$CJ341)=0,-1,IF(BE341=0,200,BE341*25)))</f>
        <v>-1</v>
      </c>
      <c r="BF391">
        <f ca="1">INT(IF(SUM(BF341:$CJ341)=0,-1,IF(BF341=0,200,BF341*25)))</f>
        <v>-1</v>
      </c>
      <c r="BG391">
        <f ca="1">INT(IF(SUM(BG341:$CJ341)=0,-1,IF(BG341=0,200,BG341*25)))</f>
        <v>-1</v>
      </c>
      <c r="BH391">
        <f ca="1">INT(IF(SUM(BH341:$CJ341)=0,-1,IF(BH341=0,200,BH341*25)))</f>
        <v>-1</v>
      </c>
      <c r="BI391">
        <f ca="1">INT(IF(SUM(BI341:$CJ341)=0,-1,IF(BI341=0,200,BI341*25)))</f>
        <v>-1</v>
      </c>
      <c r="BJ391">
        <f ca="1">INT(IF(SUM(BJ341:$CJ341)=0,-1,IF(BJ341=0,200,BJ341*25)))</f>
        <v>-1</v>
      </c>
      <c r="BK391">
        <f ca="1">INT(IF(SUM(BK341:$CJ341)=0,-1,IF(BK341=0,200,BK341*25)))</f>
        <v>-1</v>
      </c>
      <c r="BL391">
        <f ca="1">INT(IF(SUM(BL341:$CJ341)=0,-1,IF(BL341=0,200,BL341*25)))</f>
        <v>-1</v>
      </c>
      <c r="BM391">
        <f ca="1">INT(IF(SUM(BM341:$CJ341)=0,-1,IF(BM341=0,200,BM341*25)))</f>
        <v>-1</v>
      </c>
      <c r="BN391">
        <f ca="1">INT(IF(SUM(BN341:$CJ341)=0,-1,IF(BN341=0,200,BN341*25)))</f>
        <v>-1</v>
      </c>
      <c r="BO391">
        <f ca="1">INT(IF(SUM(BO341:$CJ341)=0,-1,IF(BO341=0,200,BO341*25)))</f>
        <v>-1</v>
      </c>
      <c r="BP391">
        <f ca="1">INT(IF(SUM(BP341:$CJ341)=0,-1,IF(BP341=0,200,BP341*25)))</f>
        <v>-1</v>
      </c>
      <c r="BQ391">
        <f ca="1">INT(IF(SUM(BQ341:$CJ341)=0,-1,IF(BQ341=0,200,BQ341*25)))</f>
        <v>-1</v>
      </c>
      <c r="BR391">
        <f ca="1">INT(IF(SUM(BR341:$CJ341)=0,-1,IF(BR341=0,200,BR341*25)))</f>
        <v>-1</v>
      </c>
      <c r="BS391">
        <f ca="1">INT(IF(SUM(BS341:$CJ341)=0,-1,IF(BS341=0,200,BS341*25)))</f>
        <v>-1</v>
      </c>
      <c r="BT391">
        <f ca="1">INT(IF(SUM(BT341:$CJ341)=0,-1,IF(BT341=0,200,BT341*25)))</f>
        <v>-1</v>
      </c>
      <c r="BU391">
        <f ca="1">INT(IF(SUM(BU341:$CJ341)=0,-1,IF(BU341=0,200,BU341*25)))</f>
        <v>-1</v>
      </c>
      <c r="BV391">
        <f ca="1">INT(IF(SUM(BV341:$CJ341)=0,-1,IF(BV341=0,200,BV341*25)))</f>
        <v>-1</v>
      </c>
      <c r="BW391">
        <f ca="1">INT(IF(SUM(BW341:$CJ341)=0,-1,IF(BW341=0,200,BW341*25)))</f>
        <v>-1</v>
      </c>
      <c r="BX391">
        <f ca="1">INT(IF(SUM(BX341:$CJ341)=0,-1,IF(BX341=0,200,BX341*25)))</f>
        <v>-1</v>
      </c>
      <c r="BY391">
        <f ca="1">INT(IF(SUM(BY341:$CJ341)=0,-1,IF(BY341=0,200,BY341*25)))</f>
        <v>-1</v>
      </c>
      <c r="BZ391">
        <f ca="1">INT(IF(SUM(BZ341:$CJ341)=0,-1,IF(BZ341=0,200,BZ341*25)))</f>
        <v>-1</v>
      </c>
      <c r="CA391">
        <f ca="1">INT(IF(SUM(CA341:$CJ341)=0,-1,IF(CA341=0,200,CA341*25)))</f>
        <v>-1</v>
      </c>
      <c r="CB391">
        <f ca="1">INT(IF(SUM(CB341:$CJ341)=0,-1,IF(CB341=0,200,CB341*25)))</f>
        <v>-1</v>
      </c>
      <c r="CC391">
        <f ca="1">INT(IF(SUM(CC341:$CJ341)=0,-1,IF(CC341=0,200,CC341*25)))</f>
        <v>-1</v>
      </c>
      <c r="CD391">
        <f ca="1">INT(IF(SUM(CD341:$CJ341)=0,-1,IF(CD341=0,200,CD341*25)))</f>
        <v>-1</v>
      </c>
      <c r="CE391">
        <f ca="1">INT(IF(SUM(CE341:$CJ341)=0,-1,IF(CE341=0,200,CE341*25)))</f>
        <v>-1</v>
      </c>
      <c r="CF391">
        <f ca="1">INT(IF(SUM(CF341:$CJ341)=0,-1,IF(CF341=0,200,CF341*25)))</f>
        <v>-1</v>
      </c>
      <c r="CG391">
        <f ca="1">INT(IF(SUM(CG341:$CJ341)=0,-1,IF(CG341=0,200,CG341*25)))</f>
        <v>-1</v>
      </c>
      <c r="CH391">
        <f ca="1">INT(IF(SUM(CH341:$CJ341)=0,-1,IF(CH341=0,200,CH341*25)))</f>
        <v>-1</v>
      </c>
      <c r="CI391">
        <f ca="1">INT(IF(SUM(CI341:$CJ341)=0,-1,IF(CI341=0,200,CI341*25)))</f>
        <v>-1</v>
      </c>
      <c r="CJ391">
        <f ca="1">INT(IF(SUM(CJ341:$CJ341)=0,-1,IF(CJ341=0,200,CJ341*25)))</f>
        <v>-1</v>
      </c>
    </row>
    <row r="392" spans="24:88" x14ac:dyDescent="0.25">
      <c r="X392" t="str">
        <f t="shared" si="72"/>
        <v>Magicka</v>
      </c>
      <c r="Y392">
        <f ca="1">INT(IF(SUM(Y342:$CJ342)=0,-1,IF(Y342=0,200,Y342*25)))</f>
        <v>625</v>
      </c>
      <c r="Z392">
        <f ca="1">INT(IF(SUM(Z342:$CJ342)=0,-1,IF(Z342=0,200,Z342*25)))</f>
        <v>625</v>
      </c>
      <c r="AA392">
        <f ca="1">INT(IF(SUM(AA342:$CJ342)=0,-1,IF(AA342=0,200,AA342*25)))</f>
        <v>1250</v>
      </c>
      <c r="AB392">
        <f ca="1">INT(IF(SUM(AB342:$CJ342)=0,-1,IF(AB342=0,200,AB342*25)))</f>
        <v>2500</v>
      </c>
      <c r="AC392">
        <f ca="1">INT(IF(SUM(AC342:$CJ342)=0,-1,IF(AC342=0,200,AC342*25)))</f>
        <v>-1</v>
      </c>
      <c r="AD392">
        <f ca="1">INT(IF(SUM(AD342:$CJ342)=0,-1,IF(AD342=0,200,AD342*25)))</f>
        <v>-1</v>
      </c>
      <c r="AE392">
        <f ca="1">INT(IF(SUM(AE342:$CJ342)=0,-1,IF(AE342=0,200,AE342*25)))</f>
        <v>-1</v>
      </c>
      <c r="AF392">
        <f ca="1">INT(IF(SUM(AF342:$CJ342)=0,-1,IF(AF342=0,200,AF342*25)))</f>
        <v>-1</v>
      </c>
      <c r="AG392">
        <f ca="1">INT(IF(SUM(AG342:$CJ342)=0,-1,IF(AG342=0,200,AG342*25)))</f>
        <v>-1</v>
      </c>
      <c r="AH392">
        <f ca="1">INT(IF(SUM(AH342:$CJ342)=0,-1,IF(AH342=0,200,AH342*25)))</f>
        <v>-1</v>
      </c>
      <c r="AI392">
        <f ca="1">INT(IF(SUM(AI342:$CJ342)=0,-1,IF(AI342=0,200,AI342*25)))</f>
        <v>-1</v>
      </c>
      <c r="AJ392">
        <f ca="1">INT(IF(SUM(AJ342:$CJ342)=0,-1,IF(AJ342=0,200,AJ342*25)))</f>
        <v>-1</v>
      </c>
      <c r="AK392">
        <f ca="1">INT(IF(SUM(AK342:$CJ342)=0,-1,IF(AK342=0,200,AK342*25)))</f>
        <v>-1</v>
      </c>
      <c r="AL392">
        <f ca="1">INT(IF(SUM(AL342:$CJ342)=0,-1,IF(AL342=0,200,AL342*25)))</f>
        <v>-1</v>
      </c>
      <c r="AM392">
        <f ca="1">INT(IF(SUM(AM342:$CJ342)=0,-1,IF(AM342=0,200,AM342*25)))</f>
        <v>-1</v>
      </c>
      <c r="AN392">
        <f ca="1">INT(IF(SUM(AN342:$CJ342)=0,-1,IF(AN342=0,200,AN342*25)))</f>
        <v>-1</v>
      </c>
      <c r="AO392">
        <f ca="1">INT(IF(SUM(AO342:$CJ342)=0,-1,IF(AO342=0,200,AO342*25)))</f>
        <v>-1</v>
      </c>
      <c r="AP392">
        <f ca="1">INT(IF(SUM(AP342:$CJ342)=0,-1,IF(AP342=0,200,AP342*25)))</f>
        <v>-1</v>
      </c>
      <c r="AQ392">
        <f ca="1">INT(IF(SUM(AQ342:$CJ342)=0,-1,IF(AQ342=0,200,AQ342*25)))</f>
        <v>-1</v>
      </c>
      <c r="AR392">
        <f ca="1">INT(IF(SUM(AR342:$CJ342)=0,-1,IF(AR342=0,200,AR342*25)))</f>
        <v>-1</v>
      </c>
      <c r="AS392">
        <f ca="1">INT(IF(SUM(AS342:$CJ342)=0,-1,IF(AS342=0,200,AS342*25)))</f>
        <v>-1</v>
      </c>
      <c r="AT392">
        <f ca="1">INT(IF(SUM(AT342:$CJ342)=0,-1,IF(AT342=0,200,AT342*25)))</f>
        <v>-1</v>
      </c>
      <c r="AU392">
        <f ca="1">INT(IF(SUM(AU342:$CJ342)=0,-1,IF(AU342=0,200,AU342*25)))</f>
        <v>-1</v>
      </c>
      <c r="AV392">
        <f ca="1">INT(IF(SUM(AV342:$CJ342)=0,-1,IF(AV342=0,200,AV342*25)))</f>
        <v>-1</v>
      </c>
      <c r="AW392">
        <f ca="1">INT(IF(SUM(AW342:$CJ342)=0,-1,IF(AW342=0,200,AW342*25)))</f>
        <v>-1</v>
      </c>
      <c r="AX392">
        <f ca="1">INT(IF(SUM(AX342:$CJ342)=0,-1,IF(AX342=0,200,AX342*25)))</f>
        <v>-1</v>
      </c>
      <c r="AY392">
        <f ca="1">INT(IF(SUM(AY342:$CJ342)=0,-1,IF(AY342=0,200,AY342*25)))</f>
        <v>-1</v>
      </c>
      <c r="AZ392">
        <f ca="1">INT(IF(SUM(AZ342:$CJ342)=0,-1,IF(AZ342=0,200,AZ342*25)))</f>
        <v>-1</v>
      </c>
      <c r="BA392">
        <f ca="1">INT(IF(SUM(BA342:$CJ342)=0,-1,IF(BA342=0,200,BA342*25)))</f>
        <v>-1</v>
      </c>
      <c r="BB392">
        <f ca="1">INT(IF(SUM(BB342:$CJ342)=0,-1,IF(BB342=0,200,BB342*25)))</f>
        <v>-1</v>
      </c>
      <c r="BC392">
        <f ca="1">INT(IF(SUM(BC342:$CJ342)=0,-1,IF(BC342=0,200,BC342*25)))</f>
        <v>-1</v>
      </c>
      <c r="BD392">
        <f ca="1">INT(IF(SUM(BD342:$CJ342)=0,-1,IF(BD342=0,200,BD342*25)))</f>
        <v>-1</v>
      </c>
      <c r="BE392">
        <f ca="1">INT(IF(SUM(BE342:$CJ342)=0,-1,IF(BE342=0,200,BE342*25)))</f>
        <v>-1</v>
      </c>
      <c r="BF392">
        <f ca="1">INT(IF(SUM(BF342:$CJ342)=0,-1,IF(BF342=0,200,BF342*25)))</f>
        <v>-1</v>
      </c>
      <c r="BG392">
        <f ca="1">INT(IF(SUM(BG342:$CJ342)=0,-1,IF(BG342=0,200,BG342*25)))</f>
        <v>-1</v>
      </c>
      <c r="BH392">
        <f ca="1">INT(IF(SUM(BH342:$CJ342)=0,-1,IF(BH342=0,200,BH342*25)))</f>
        <v>-1</v>
      </c>
      <c r="BI392">
        <f ca="1">INT(IF(SUM(BI342:$CJ342)=0,-1,IF(BI342=0,200,BI342*25)))</f>
        <v>-1</v>
      </c>
      <c r="BJ392">
        <f ca="1">INT(IF(SUM(BJ342:$CJ342)=0,-1,IF(BJ342=0,200,BJ342*25)))</f>
        <v>-1</v>
      </c>
      <c r="BK392">
        <f ca="1">INT(IF(SUM(BK342:$CJ342)=0,-1,IF(BK342=0,200,BK342*25)))</f>
        <v>-1</v>
      </c>
      <c r="BL392">
        <f ca="1">INT(IF(SUM(BL342:$CJ342)=0,-1,IF(BL342=0,200,BL342*25)))</f>
        <v>-1</v>
      </c>
      <c r="BM392">
        <f ca="1">INT(IF(SUM(BM342:$CJ342)=0,-1,IF(BM342=0,200,BM342*25)))</f>
        <v>-1</v>
      </c>
      <c r="BN392">
        <f ca="1">INT(IF(SUM(BN342:$CJ342)=0,-1,IF(BN342=0,200,BN342*25)))</f>
        <v>-1</v>
      </c>
      <c r="BO392">
        <f ca="1">INT(IF(SUM(BO342:$CJ342)=0,-1,IF(BO342=0,200,BO342*25)))</f>
        <v>-1</v>
      </c>
      <c r="BP392">
        <f ca="1">INT(IF(SUM(BP342:$CJ342)=0,-1,IF(BP342=0,200,BP342*25)))</f>
        <v>-1</v>
      </c>
      <c r="BQ392">
        <f ca="1">INT(IF(SUM(BQ342:$CJ342)=0,-1,IF(BQ342=0,200,BQ342*25)))</f>
        <v>-1</v>
      </c>
      <c r="BR392">
        <f ca="1">INT(IF(SUM(BR342:$CJ342)=0,-1,IF(BR342=0,200,BR342*25)))</f>
        <v>-1</v>
      </c>
      <c r="BS392">
        <f ca="1">INT(IF(SUM(BS342:$CJ342)=0,-1,IF(BS342=0,200,BS342*25)))</f>
        <v>-1</v>
      </c>
      <c r="BT392">
        <f ca="1">INT(IF(SUM(BT342:$CJ342)=0,-1,IF(BT342=0,200,BT342*25)))</f>
        <v>-1</v>
      </c>
      <c r="BU392">
        <f ca="1">INT(IF(SUM(BU342:$CJ342)=0,-1,IF(BU342=0,200,BU342*25)))</f>
        <v>-1</v>
      </c>
      <c r="BV392">
        <f ca="1">INT(IF(SUM(BV342:$CJ342)=0,-1,IF(BV342=0,200,BV342*25)))</f>
        <v>-1</v>
      </c>
      <c r="BW392">
        <f ca="1">INT(IF(SUM(BW342:$CJ342)=0,-1,IF(BW342=0,200,BW342*25)))</f>
        <v>-1</v>
      </c>
      <c r="BX392">
        <f ca="1">INT(IF(SUM(BX342:$CJ342)=0,-1,IF(BX342=0,200,BX342*25)))</f>
        <v>-1</v>
      </c>
      <c r="BY392">
        <f ca="1">INT(IF(SUM(BY342:$CJ342)=0,-1,IF(BY342=0,200,BY342*25)))</f>
        <v>-1</v>
      </c>
      <c r="BZ392">
        <f ca="1">INT(IF(SUM(BZ342:$CJ342)=0,-1,IF(BZ342=0,200,BZ342*25)))</f>
        <v>-1</v>
      </c>
      <c r="CA392">
        <f ca="1">INT(IF(SUM(CA342:$CJ342)=0,-1,IF(CA342=0,200,CA342*25)))</f>
        <v>-1</v>
      </c>
      <c r="CB392">
        <f ca="1">INT(IF(SUM(CB342:$CJ342)=0,-1,IF(CB342=0,200,CB342*25)))</f>
        <v>-1</v>
      </c>
      <c r="CC392">
        <f ca="1">INT(IF(SUM(CC342:$CJ342)=0,-1,IF(CC342=0,200,CC342*25)))</f>
        <v>-1</v>
      </c>
      <c r="CD392">
        <f ca="1">INT(IF(SUM(CD342:$CJ342)=0,-1,IF(CD342=0,200,CD342*25)))</f>
        <v>-1</v>
      </c>
      <c r="CE392">
        <f ca="1">INT(IF(SUM(CE342:$CJ342)=0,-1,IF(CE342=0,200,CE342*25)))</f>
        <v>-1</v>
      </c>
      <c r="CF392">
        <f ca="1">INT(IF(SUM(CF342:$CJ342)=0,-1,IF(CF342=0,200,CF342*25)))</f>
        <v>-1</v>
      </c>
      <c r="CG392">
        <f ca="1">INT(IF(SUM(CG342:$CJ342)=0,-1,IF(CG342=0,200,CG342*25)))</f>
        <v>-1</v>
      </c>
      <c r="CH392">
        <f ca="1">INT(IF(SUM(CH342:$CJ342)=0,-1,IF(CH342=0,200,CH342*25)))</f>
        <v>-1</v>
      </c>
      <c r="CI392">
        <f ca="1">INT(IF(SUM(CI342:$CJ342)=0,-1,IF(CI342=0,200,CI342*25)))</f>
        <v>-1</v>
      </c>
      <c r="CJ392">
        <f ca="1">INT(IF(SUM(CJ342:$CJ342)=0,-1,IF(CJ342=0,200,CJ342*25)))</f>
        <v>-1</v>
      </c>
    </row>
    <row r="393" spans="24:88" x14ac:dyDescent="0.25">
      <c r="X393" t="str">
        <f t="shared" si="72"/>
        <v>Melee</v>
      </c>
      <c r="Y393">
        <f ca="1">INT(IF(SUM(Y343:$CJ343)=0,-1,IF(Y343=0,200,Y343*25)))</f>
        <v>200</v>
      </c>
      <c r="Z393">
        <f ca="1">INT(IF(SUM(Z343:$CJ343)=0,-1,IF(Z343=0,200,Z343*25)))</f>
        <v>625</v>
      </c>
      <c r="AA393">
        <f ca="1">INT(IF(SUM(AA343:$CJ343)=0,-1,IF(AA343=0,200,AA343*25)))</f>
        <v>1250</v>
      </c>
      <c r="AB393">
        <f ca="1">INT(IF(SUM(AB343:$CJ343)=0,-1,IF(AB343=0,200,AB343*25)))</f>
        <v>-1</v>
      </c>
      <c r="AC393">
        <f ca="1">INT(IF(SUM(AC343:$CJ343)=0,-1,IF(AC343=0,200,AC343*25)))</f>
        <v>-1</v>
      </c>
      <c r="AD393">
        <f ca="1">INT(IF(SUM(AD343:$CJ343)=0,-1,IF(AD343=0,200,AD343*25)))</f>
        <v>-1</v>
      </c>
      <c r="AE393">
        <f ca="1">INT(IF(SUM(AE343:$CJ343)=0,-1,IF(AE343=0,200,AE343*25)))</f>
        <v>-1</v>
      </c>
      <c r="AF393">
        <f ca="1">INT(IF(SUM(AF343:$CJ343)=0,-1,IF(AF343=0,200,AF343*25)))</f>
        <v>-1</v>
      </c>
      <c r="AG393">
        <f ca="1">INT(IF(SUM(AG343:$CJ343)=0,-1,IF(AG343=0,200,AG343*25)))</f>
        <v>-1</v>
      </c>
      <c r="AH393">
        <f ca="1">INT(IF(SUM(AH343:$CJ343)=0,-1,IF(AH343=0,200,AH343*25)))</f>
        <v>-1</v>
      </c>
      <c r="AI393">
        <f ca="1">INT(IF(SUM(AI343:$CJ343)=0,-1,IF(AI343=0,200,AI343*25)))</f>
        <v>-1</v>
      </c>
      <c r="AJ393">
        <f ca="1">INT(IF(SUM(AJ343:$CJ343)=0,-1,IF(AJ343=0,200,AJ343*25)))</f>
        <v>-1</v>
      </c>
      <c r="AK393">
        <f ca="1">INT(IF(SUM(AK343:$CJ343)=0,-1,IF(AK343=0,200,AK343*25)))</f>
        <v>-1</v>
      </c>
      <c r="AL393">
        <f ca="1">INT(IF(SUM(AL343:$CJ343)=0,-1,IF(AL343=0,200,AL343*25)))</f>
        <v>-1</v>
      </c>
      <c r="AM393">
        <f ca="1">INT(IF(SUM(AM343:$CJ343)=0,-1,IF(AM343=0,200,AM343*25)))</f>
        <v>-1</v>
      </c>
      <c r="AN393">
        <f ca="1">INT(IF(SUM(AN343:$CJ343)=0,-1,IF(AN343=0,200,AN343*25)))</f>
        <v>-1</v>
      </c>
      <c r="AO393">
        <f ca="1">INT(IF(SUM(AO343:$CJ343)=0,-1,IF(AO343=0,200,AO343*25)))</f>
        <v>-1</v>
      </c>
      <c r="AP393">
        <f ca="1">INT(IF(SUM(AP343:$CJ343)=0,-1,IF(AP343=0,200,AP343*25)))</f>
        <v>-1</v>
      </c>
      <c r="AQ393">
        <f ca="1">INT(IF(SUM(AQ343:$CJ343)=0,-1,IF(AQ343=0,200,AQ343*25)))</f>
        <v>-1</v>
      </c>
      <c r="AR393">
        <f ca="1">INT(IF(SUM(AR343:$CJ343)=0,-1,IF(AR343=0,200,AR343*25)))</f>
        <v>-1</v>
      </c>
      <c r="AS393">
        <f ca="1">INT(IF(SUM(AS343:$CJ343)=0,-1,IF(AS343=0,200,AS343*25)))</f>
        <v>-1</v>
      </c>
      <c r="AT393">
        <f ca="1">INT(IF(SUM(AT343:$CJ343)=0,-1,IF(AT343=0,200,AT343*25)))</f>
        <v>-1</v>
      </c>
      <c r="AU393">
        <f ca="1">INT(IF(SUM(AU343:$CJ343)=0,-1,IF(AU343=0,200,AU343*25)))</f>
        <v>-1</v>
      </c>
      <c r="AV393">
        <f ca="1">INT(IF(SUM(AV343:$CJ343)=0,-1,IF(AV343=0,200,AV343*25)))</f>
        <v>-1</v>
      </c>
      <c r="AW393">
        <f ca="1">INT(IF(SUM(AW343:$CJ343)=0,-1,IF(AW343=0,200,AW343*25)))</f>
        <v>-1</v>
      </c>
      <c r="AX393">
        <f ca="1">INT(IF(SUM(AX343:$CJ343)=0,-1,IF(AX343=0,200,AX343*25)))</f>
        <v>-1</v>
      </c>
      <c r="AY393">
        <f ca="1">INT(IF(SUM(AY343:$CJ343)=0,-1,IF(AY343=0,200,AY343*25)))</f>
        <v>-1</v>
      </c>
      <c r="AZ393">
        <f ca="1">INT(IF(SUM(AZ343:$CJ343)=0,-1,IF(AZ343=0,200,AZ343*25)))</f>
        <v>-1</v>
      </c>
      <c r="BA393">
        <f ca="1">INT(IF(SUM(BA343:$CJ343)=0,-1,IF(BA343=0,200,BA343*25)))</f>
        <v>-1</v>
      </c>
      <c r="BB393">
        <f ca="1">INT(IF(SUM(BB343:$CJ343)=0,-1,IF(BB343=0,200,BB343*25)))</f>
        <v>-1</v>
      </c>
      <c r="BC393">
        <f ca="1">INT(IF(SUM(BC343:$CJ343)=0,-1,IF(BC343=0,200,BC343*25)))</f>
        <v>-1</v>
      </c>
      <c r="BD393">
        <f ca="1">INT(IF(SUM(BD343:$CJ343)=0,-1,IF(BD343=0,200,BD343*25)))</f>
        <v>-1</v>
      </c>
      <c r="BE393">
        <f ca="1">INT(IF(SUM(BE343:$CJ343)=0,-1,IF(BE343=0,200,BE343*25)))</f>
        <v>-1</v>
      </c>
      <c r="BF393">
        <f ca="1">INT(IF(SUM(BF343:$CJ343)=0,-1,IF(BF343=0,200,BF343*25)))</f>
        <v>-1</v>
      </c>
      <c r="BG393">
        <f ca="1">INT(IF(SUM(BG343:$CJ343)=0,-1,IF(BG343=0,200,BG343*25)))</f>
        <v>-1</v>
      </c>
      <c r="BH393">
        <f ca="1">INT(IF(SUM(BH343:$CJ343)=0,-1,IF(BH343=0,200,BH343*25)))</f>
        <v>-1</v>
      </c>
      <c r="BI393">
        <f ca="1">INT(IF(SUM(BI343:$CJ343)=0,-1,IF(BI343=0,200,BI343*25)))</f>
        <v>-1</v>
      </c>
      <c r="BJ393">
        <f ca="1">INT(IF(SUM(BJ343:$CJ343)=0,-1,IF(BJ343=0,200,BJ343*25)))</f>
        <v>-1</v>
      </c>
      <c r="BK393">
        <f ca="1">INT(IF(SUM(BK343:$CJ343)=0,-1,IF(BK343=0,200,BK343*25)))</f>
        <v>-1</v>
      </c>
      <c r="BL393">
        <f ca="1">INT(IF(SUM(BL343:$CJ343)=0,-1,IF(BL343=0,200,BL343*25)))</f>
        <v>-1</v>
      </c>
      <c r="BM393">
        <f ca="1">INT(IF(SUM(BM343:$CJ343)=0,-1,IF(BM343=0,200,BM343*25)))</f>
        <v>-1</v>
      </c>
      <c r="BN393">
        <f ca="1">INT(IF(SUM(BN343:$CJ343)=0,-1,IF(BN343=0,200,BN343*25)))</f>
        <v>-1</v>
      </c>
      <c r="BO393">
        <f ca="1">INT(IF(SUM(BO343:$CJ343)=0,-1,IF(BO343=0,200,BO343*25)))</f>
        <v>-1</v>
      </c>
      <c r="BP393">
        <f ca="1">INT(IF(SUM(BP343:$CJ343)=0,-1,IF(BP343=0,200,BP343*25)))</f>
        <v>-1</v>
      </c>
      <c r="BQ393">
        <f ca="1">INT(IF(SUM(BQ343:$CJ343)=0,-1,IF(BQ343=0,200,BQ343*25)))</f>
        <v>-1</v>
      </c>
      <c r="BR393">
        <f ca="1">INT(IF(SUM(BR343:$CJ343)=0,-1,IF(BR343=0,200,BR343*25)))</f>
        <v>-1</v>
      </c>
      <c r="BS393">
        <f ca="1">INT(IF(SUM(BS343:$CJ343)=0,-1,IF(BS343=0,200,BS343*25)))</f>
        <v>-1</v>
      </c>
      <c r="BT393">
        <f ca="1">INT(IF(SUM(BT343:$CJ343)=0,-1,IF(BT343=0,200,BT343*25)))</f>
        <v>-1</v>
      </c>
      <c r="BU393">
        <f ca="1">INT(IF(SUM(BU343:$CJ343)=0,-1,IF(BU343=0,200,BU343*25)))</f>
        <v>-1</v>
      </c>
      <c r="BV393">
        <f ca="1">INT(IF(SUM(BV343:$CJ343)=0,-1,IF(BV343=0,200,BV343*25)))</f>
        <v>-1</v>
      </c>
      <c r="BW393">
        <f ca="1">INT(IF(SUM(BW343:$CJ343)=0,-1,IF(BW343=0,200,BW343*25)))</f>
        <v>-1</v>
      </c>
      <c r="BX393">
        <f ca="1">INT(IF(SUM(BX343:$CJ343)=0,-1,IF(BX343=0,200,BX343*25)))</f>
        <v>-1</v>
      </c>
      <c r="BY393">
        <f ca="1">INT(IF(SUM(BY343:$CJ343)=0,-1,IF(BY343=0,200,BY343*25)))</f>
        <v>-1</v>
      </c>
      <c r="BZ393">
        <f ca="1">INT(IF(SUM(BZ343:$CJ343)=0,-1,IF(BZ343=0,200,BZ343*25)))</f>
        <v>-1</v>
      </c>
      <c r="CA393">
        <f ca="1">INT(IF(SUM(CA343:$CJ343)=0,-1,IF(CA343=0,200,CA343*25)))</f>
        <v>-1</v>
      </c>
      <c r="CB393">
        <f ca="1">INT(IF(SUM(CB343:$CJ343)=0,-1,IF(CB343=0,200,CB343*25)))</f>
        <v>-1</v>
      </c>
      <c r="CC393">
        <f ca="1">INT(IF(SUM(CC343:$CJ343)=0,-1,IF(CC343=0,200,CC343*25)))</f>
        <v>-1</v>
      </c>
      <c r="CD393">
        <f ca="1">INT(IF(SUM(CD343:$CJ343)=0,-1,IF(CD343=0,200,CD343*25)))</f>
        <v>-1</v>
      </c>
      <c r="CE393">
        <f ca="1">INT(IF(SUM(CE343:$CJ343)=0,-1,IF(CE343=0,200,CE343*25)))</f>
        <v>-1</v>
      </c>
      <c r="CF393">
        <f ca="1">INT(IF(SUM(CF343:$CJ343)=0,-1,IF(CF343=0,200,CF343*25)))</f>
        <v>-1</v>
      </c>
      <c r="CG393">
        <f ca="1">INT(IF(SUM(CG343:$CJ343)=0,-1,IF(CG343=0,200,CG343*25)))</f>
        <v>-1</v>
      </c>
      <c r="CH393">
        <f ca="1">INT(IF(SUM(CH343:$CJ343)=0,-1,IF(CH343=0,200,CH343*25)))</f>
        <v>-1</v>
      </c>
      <c r="CI393">
        <f ca="1">INT(IF(SUM(CI343:$CJ343)=0,-1,IF(CI343=0,200,CI343*25)))</f>
        <v>-1</v>
      </c>
      <c r="CJ393">
        <f ca="1">INT(IF(SUM(CJ343:$CJ343)=0,-1,IF(CJ343=0,200,CJ343*25)))</f>
        <v>-1</v>
      </c>
    </row>
    <row r="394" spans="24:88" x14ac:dyDescent="0.25">
      <c r="X394" t="str">
        <f t="shared" si="72"/>
        <v>Metamagic</v>
      </c>
      <c r="Y394">
        <f ca="1">INT(IF(SUM(Y344:$CJ344)=0,-1,IF(Y344=0,200,Y344*25)))</f>
        <v>200</v>
      </c>
      <c r="Z394">
        <f ca="1">INT(IF(SUM(Z344:$CJ344)=0,-1,IF(Z344=0,200,Z344*25)))</f>
        <v>625</v>
      </c>
      <c r="AA394">
        <f ca="1">INT(IF(SUM(AA344:$CJ344)=0,-1,IF(AA344=0,200,AA344*25)))</f>
        <v>625</v>
      </c>
      <c r="AB394">
        <f ca="1">INT(IF(SUM(AB344:$CJ344)=0,-1,IF(AB344=0,200,AB344*25)))</f>
        <v>625</v>
      </c>
      <c r="AC394">
        <f ca="1">INT(IF(SUM(AC344:$CJ344)=0,-1,IF(AC344=0,200,AC344*25)))</f>
        <v>625</v>
      </c>
      <c r="AD394">
        <f ca="1">INT(IF(SUM(AD344:$CJ344)=0,-1,IF(AD344=0,200,AD344*25)))</f>
        <v>625</v>
      </c>
      <c r="AE394">
        <f ca="1">INT(IF(SUM(AE344:$CJ344)=0,-1,IF(AE344=0,200,AE344*25)))</f>
        <v>1250</v>
      </c>
      <c r="AF394">
        <f ca="1">INT(IF(SUM(AF344:$CJ344)=0,-1,IF(AF344=0,200,AF344*25)))</f>
        <v>1250</v>
      </c>
      <c r="AG394">
        <f ca="1">INT(IF(SUM(AG344:$CJ344)=0,-1,IF(AG344=0,200,AG344*25)))</f>
        <v>1875</v>
      </c>
      <c r="AH394">
        <f ca="1">INT(IF(SUM(AH344:$CJ344)=0,-1,IF(AH344=0,200,AH344*25)))</f>
        <v>1875</v>
      </c>
      <c r="AI394">
        <f ca="1">INT(IF(SUM(AI344:$CJ344)=0,-1,IF(AI344=0,200,AI344*25)))</f>
        <v>1875</v>
      </c>
      <c r="AJ394">
        <f ca="1">INT(IF(SUM(AJ344:$CJ344)=0,-1,IF(AJ344=0,200,AJ344*25)))</f>
        <v>1875</v>
      </c>
      <c r="AK394">
        <f ca="1">INT(IF(SUM(AK344:$CJ344)=0,-1,IF(AK344=0,200,AK344*25)))</f>
        <v>1875</v>
      </c>
      <c r="AL394">
        <f ca="1">INT(IF(SUM(AL344:$CJ344)=0,-1,IF(AL344=0,200,AL344*25)))</f>
        <v>1875</v>
      </c>
      <c r="AM394">
        <f ca="1">INT(IF(SUM(AM344:$CJ344)=0,-1,IF(AM344=0,200,AM344*25)))</f>
        <v>2500</v>
      </c>
      <c r="AN394">
        <f ca="1">INT(IF(SUM(AN344:$CJ344)=0,-1,IF(AN344=0,200,AN344*25)))</f>
        <v>2500</v>
      </c>
      <c r="AO394">
        <f ca="1">INT(IF(SUM(AO344:$CJ344)=0,-1,IF(AO344=0,200,AO344*25)))</f>
        <v>2500</v>
      </c>
      <c r="AP394">
        <f ca="1">INT(IF(SUM(AP344:$CJ344)=0,-1,IF(AP344=0,200,AP344*25)))</f>
        <v>2500</v>
      </c>
      <c r="AQ394">
        <f ca="1">INT(IF(SUM(AQ344:$CJ344)=0,-1,IF(AQ344=0,200,AQ344*25)))</f>
        <v>2500</v>
      </c>
      <c r="AR394">
        <f ca="1">INT(IF(SUM(AR344:$CJ344)=0,-1,IF(AR344=0,200,AR344*25)))</f>
        <v>2500</v>
      </c>
      <c r="AS394">
        <f ca="1">INT(IF(SUM(AS344:$CJ344)=0,-1,IF(AS344=0,200,AS344*25)))</f>
        <v>-1</v>
      </c>
      <c r="AT394">
        <f ca="1">INT(IF(SUM(AT344:$CJ344)=0,-1,IF(AT344=0,200,AT344*25)))</f>
        <v>-1</v>
      </c>
      <c r="AU394">
        <f ca="1">INT(IF(SUM(AU344:$CJ344)=0,-1,IF(AU344=0,200,AU344*25)))</f>
        <v>-1</v>
      </c>
      <c r="AV394">
        <f ca="1">INT(IF(SUM(AV344:$CJ344)=0,-1,IF(AV344=0,200,AV344*25)))</f>
        <v>-1</v>
      </c>
      <c r="AW394">
        <f ca="1">INT(IF(SUM(AW344:$CJ344)=0,-1,IF(AW344=0,200,AW344*25)))</f>
        <v>-1</v>
      </c>
      <c r="AX394">
        <f ca="1">INT(IF(SUM(AX344:$CJ344)=0,-1,IF(AX344=0,200,AX344*25)))</f>
        <v>-1</v>
      </c>
      <c r="AY394">
        <f ca="1">INT(IF(SUM(AY344:$CJ344)=0,-1,IF(AY344=0,200,AY344*25)))</f>
        <v>-1</v>
      </c>
      <c r="AZ394">
        <f ca="1">INT(IF(SUM(AZ344:$CJ344)=0,-1,IF(AZ344=0,200,AZ344*25)))</f>
        <v>-1</v>
      </c>
      <c r="BA394">
        <f ca="1">INT(IF(SUM(BA344:$CJ344)=0,-1,IF(BA344=0,200,BA344*25)))</f>
        <v>-1</v>
      </c>
      <c r="BB394">
        <f ca="1">INT(IF(SUM(BB344:$CJ344)=0,-1,IF(BB344=0,200,BB344*25)))</f>
        <v>-1</v>
      </c>
      <c r="BC394">
        <f ca="1">INT(IF(SUM(BC344:$CJ344)=0,-1,IF(BC344=0,200,BC344*25)))</f>
        <v>-1</v>
      </c>
      <c r="BD394">
        <f ca="1">INT(IF(SUM(BD344:$CJ344)=0,-1,IF(BD344=0,200,BD344*25)))</f>
        <v>-1</v>
      </c>
      <c r="BE394">
        <f ca="1">INT(IF(SUM(BE344:$CJ344)=0,-1,IF(BE344=0,200,BE344*25)))</f>
        <v>-1</v>
      </c>
      <c r="BF394">
        <f ca="1">INT(IF(SUM(BF344:$CJ344)=0,-1,IF(BF344=0,200,BF344*25)))</f>
        <v>-1</v>
      </c>
      <c r="BG394">
        <f ca="1">INT(IF(SUM(BG344:$CJ344)=0,-1,IF(BG344=0,200,BG344*25)))</f>
        <v>-1</v>
      </c>
      <c r="BH394">
        <f ca="1">INT(IF(SUM(BH344:$CJ344)=0,-1,IF(BH344=0,200,BH344*25)))</f>
        <v>-1</v>
      </c>
      <c r="BI394">
        <f ca="1">INT(IF(SUM(BI344:$CJ344)=0,-1,IF(BI344=0,200,BI344*25)))</f>
        <v>-1</v>
      </c>
      <c r="BJ394">
        <f ca="1">INT(IF(SUM(BJ344:$CJ344)=0,-1,IF(BJ344=0,200,BJ344*25)))</f>
        <v>-1</v>
      </c>
      <c r="BK394">
        <f ca="1">INT(IF(SUM(BK344:$CJ344)=0,-1,IF(BK344=0,200,BK344*25)))</f>
        <v>-1</v>
      </c>
      <c r="BL394">
        <f ca="1">INT(IF(SUM(BL344:$CJ344)=0,-1,IF(BL344=0,200,BL344*25)))</f>
        <v>-1</v>
      </c>
      <c r="BM394">
        <f ca="1">INT(IF(SUM(BM344:$CJ344)=0,-1,IF(BM344=0,200,BM344*25)))</f>
        <v>-1</v>
      </c>
      <c r="BN394">
        <f ca="1">INT(IF(SUM(BN344:$CJ344)=0,-1,IF(BN344=0,200,BN344*25)))</f>
        <v>-1</v>
      </c>
      <c r="BO394">
        <f ca="1">INT(IF(SUM(BO344:$CJ344)=0,-1,IF(BO344=0,200,BO344*25)))</f>
        <v>-1</v>
      </c>
      <c r="BP394">
        <f ca="1">INT(IF(SUM(BP344:$CJ344)=0,-1,IF(BP344=0,200,BP344*25)))</f>
        <v>-1</v>
      </c>
      <c r="BQ394">
        <f ca="1">INT(IF(SUM(BQ344:$CJ344)=0,-1,IF(BQ344=0,200,BQ344*25)))</f>
        <v>-1</v>
      </c>
      <c r="BR394">
        <f ca="1">INT(IF(SUM(BR344:$CJ344)=0,-1,IF(BR344=0,200,BR344*25)))</f>
        <v>-1</v>
      </c>
      <c r="BS394">
        <f ca="1">INT(IF(SUM(BS344:$CJ344)=0,-1,IF(BS344=0,200,BS344*25)))</f>
        <v>-1</v>
      </c>
      <c r="BT394">
        <f ca="1">INT(IF(SUM(BT344:$CJ344)=0,-1,IF(BT344=0,200,BT344*25)))</f>
        <v>-1</v>
      </c>
      <c r="BU394">
        <f ca="1">INT(IF(SUM(BU344:$CJ344)=0,-1,IF(BU344=0,200,BU344*25)))</f>
        <v>-1</v>
      </c>
      <c r="BV394">
        <f ca="1">INT(IF(SUM(BV344:$CJ344)=0,-1,IF(BV344=0,200,BV344*25)))</f>
        <v>-1</v>
      </c>
      <c r="BW394">
        <f ca="1">INT(IF(SUM(BW344:$CJ344)=0,-1,IF(BW344=0,200,BW344*25)))</f>
        <v>-1</v>
      </c>
      <c r="BX394">
        <f ca="1">INT(IF(SUM(BX344:$CJ344)=0,-1,IF(BX344=0,200,BX344*25)))</f>
        <v>-1</v>
      </c>
      <c r="BY394">
        <f ca="1">INT(IF(SUM(BY344:$CJ344)=0,-1,IF(BY344=0,200,BY344*25)))</f>
        <v>-1</v>
      </c>
      <c r="BZ394">
        <f ca="1">INT(IF(SUM(BZ344:$CJ344)=0,-1,IF(BZ344=0,200,BZ344*25)))</f>
        <v>-1</v>
      </c>
      <c r="CA394">
        <f ca="1">INT(IF(SUM(CA344:$CJ344)=0,-1,IF(CA344=0,200,CA344*25)))</f>
        <v>-1</v>
      </c>
      <c r="CB394">
        <f ca="1">INT(IF(SUM(CB344:$CJ344)=0,-1,IF(CB344=0,200,CB344*25)))</f>
        <v>-1</v>
      </c>
      <c r="CC394">
        <f ca="1">INT(IF(SUM(CC344:$CJ344)=0,-1,IF(CC344=0,200,CC344*25)))</f>
        <v>-1</v>
      </c>
      <c r="CD394">
        <f ca="1">INT(IF(SUM(CD344:$CJ344)=0,-1,IF(CD344=0,200,CD344*25)))</f>
        <v>-1</v>
      </c>
      <c r="CE394">
        <f ca="1">INT(IF(SUM(CE344:$CJ344)=0,-1,IF(CE344=0,200,CE344*25)))</f>
        <v>-1</v>
      </c>
      <c r="CF394">
        <f ca="1">INT(IF(SUM(CF344:$CJ344)=0,-1,IF(CF344=0,200,CF344*25)))</f>
        <v>-1</v>
      </c>
      <c r="CG394">
        <f ca="1">INT(IF(SUM(CG344:$CJ344)=0,-1,IF(CG344=0,200,CG344*25)))</f>
        <v>-1</v>
      </c>
      <c r="CH394">
        <f ca="1">INT(IF(SUM(CH344:$CJ344)=0,-1,IF(CH344=0,200,CH344*25)))</f>
        <v>-1</v>
      </c>
      <c r="CI394">
        <f ca="1">INT(IF(SUM(CI344:$CJ344)=0,-1,IF(CI344=0,200,CI344*25)))</f>
        <v>-1</v>
      </c>
      <c r="CJ394">
        <f ca="1">INT(IF(SUM(CJ344:$CJ344)=0,-1,IF(CJ344=0,200,CJ344*25)))</f>
        <v>-1</v>
      </c>
    </row>
    <row r="395" spans="24:88" x14ac:dyDescent="0.25">
      <c r="X395" t="str">
        <f t="shared" si="72"/>
        <v>Mobility</v>
      </c>
      <c r="Y395">
        <f ca="1">INT(IF(SUM(Y345:$CJ345)=0,-1,IF(Y345=0,200,Y345*25)))</f>
        <v>200</v>
      </c>
      <c r="Z395">
        <f ca="1">INT(IF(SUM(Z345:$CJ345)=0,-1,IF(Z345=0,200,Z345*25)))</f>
        <v>625</v>
      </c>
      <c r="AA395">
        <f ca="1">INT(IF(SUM(AA345:$CJ345)=0,-1,IF(AA345=0,200,AA345*25)))</f>
        <v>625</v>
      </c>
      <c r="AB395">
        <f ca="1">INT(IF(SUM(AB345:$CJ345)=0,-1,IF(AB345=0,200,AB345*25)))</f>
        <v>1250</v>
      </c>
      <c r="AC395">
        <f ca="1">INT(IF(SUM(AC345:$CJ345)=0,-1,IF(AC345=0,200,AC345*25)))</f>
        <v>-1</v>
      </c>
      <c r="AD395">
        <f ca="1">INT(IF(SUM(AD345:$CJ345)=0,-1,IF(AD345=0,200,AD345*25)))</f>
        <v>-1</v>
      </c>
      <c r="AE395">
        <f ca="1">INT(IF(SUM(AE345:$CJ345)=0,-1,IF(AE345=0,200,AE345*25)))</f>
        <v>-1</v>
      </c>
      <c r="AF395">
        <f ca="1">INT(IF(SUM(AF345:$CJ345)=0,-1,IF(AF345=0,200,AF345*25)))</f>
        <v>-1</v>
      </c>
      <c r="AG395">
        <f ca="1">INT(IF(SUM(AG345:$CJ345)=0,-1,IF(AG345=0,200,AG345*25)))</f>
        <v>-1</v>
      </c>
      <c r="AH395">
        <f ca="1">INT(IF(SUM(AH345:$CJ345)=0,-1,IF(AH345=0,200,AH345*25)))</f>
        <v>-1</v>
      </c>
      <c r="AI395">
        <f ca="1">INT(IF(SUM(AI345:$CJ345)=0,-1,IF(AI345=0,200,AI345*25)))</f>
        <v>-1</v>
      </c>
      <c r="AJ395">
        <f ca="1">INT(IF(SUM(AJ345:$CJ345)=0,-1,IF(AJ345=0,200,AJ345*25)))</f>
        <v>-1</v>
      </c>
      <c r="AK395">
        <f ca="1">INT(IF(SUM(AK345:$CJ345)=0,-1,IF(AK345=0,200,AK345*25)))</f>
        <v>-1</v>
      </c>
      <c r="AL395">
        <f ca="1">INT(IF(SUM(AL345:$CJ345)=0,-1,IF(AL345=0,200,AL345*25)))</f>
        <v>-1</v>
      </c>
      <c r="AM395">
        <f ca="1">INT(IF(SUM(AM345:$CJ345)=0,-1,IF(AM345=0,200,AM345*25)))</f>
        <v>-1</v>
      </c>
      <c r="AN395">
        <f ca="1">INT(IF(SUM(AN345:$CJ345)=0,-1,IF(AN345=0,200,AN345*25)))</f>
        <v>-1</v>
      </c>
      <c r="AO395">
        <f ca="1">INT(IF(SUM(AO345:$CJ345)=0,-1,IF(AO345=0,200,AO345*25)))</f>
        <v>-1</v>
      </c>
      <c r="AP395">
        <f ca="1">INT(IF(SUM(AP345:$CJ345)=0,-1,IF(AP345=0,200,AP345*25)))</f>
        <v>-1</v>
      </c>
      <c r="AQ395">
        <f ca="1">INT(IF(SUM(AQ345:$CJ345)=0,-1,IF(AQ345=0,200,AQ345*25)))</f>
        <v>-1</v>
      </c>
      <c r="AR395">
        <f ca="1">INT(IF(SUM(AR345:$CJ345)=0,-1,IF(AR345=0,200,AR345*25)))</f>
        <v>-1</v>
      </c>
      <c r="AS395">
        <f ca="1">INT(IF(SUM(AS345:$CJ345)=0,-1,IF(AS345=0,200,AS345*25)))</f>
        <v>-1</v>
      </c>
      <c r="AT395">
        <f ca="1">INT(IF(SUM(AT345:$CJ345)=0,-1,IF(AT345=0,200,AT345*25)))</f>
        <v>-1</v>
      </c>
      <c r="AU395">
        <f ca="1">INT(IF(SUM(AU345:$CJ345)=0,-1,IF(AU345=0,200,AU345*25)))</f>
        <v>-1</v>
      </c>
      <c r="AV395">
        <f ca="1">INT(IF(SUM(AV345:$CJ345)=0,-1,IF(AV345=0,200,AV345*25)))</f>
        <v>-1</v>
      </c>
      <c r="AW395">
        <f ca="1">INT(IF(SUM(AW345:$CJ345)=0,-1,IF(AW345=0,200,AW345*25)))</f>
        <v>-1</v>
      </c>
      <c r="AX395">
        <f ca="1">INT(IF(SUM(AX345:$CJ345)=0,-1,IF(AX345=0,200,AX345*25)))</f>
        <v>-1</v>
      </c>
      <c r="AY395">
        <f ca="1">INT(IF(SUM(AY345:$CJ345)=0,-1,IF(AY345=0,200,AY345*25)))</f>
        <v>-1</v>
      </c>
      <c r="AZ395">
        <f ca="1">INT(IF(SUM(AZ345:$CJ345)=0,-1,IF(AZ345=0,200,AZ345*25)))</f>
        <v>-1</v>
      </c>
      <c r="BA395">
        <f ca="1">INT(IF(SUM(BA345:$CJ345)=0,-1,IF(BA345=0,200,BA345*25)))</f>
        <v>-1</v>
      </c>
      <c r="BB395">
        <f ca="1">INT(IF(SUM(BB345:$CJ345)=0,-1,IF(BB345=0,200,BB345*25)))</f>
        <v>-1</v>
      </c>
      <c r="BC395">
        <f ca="1">INT(IF(SUM(BC345:$CJ345)=0,-1,IF(BC345=0,200,BC345*25)))</f>
        <v>-1</v>
      </c>
      <c r="BD395">
        <f ca="1">INT(IF(SUM(BD345:$CJ345)=0,-1,IF(BD345=0,200,BD345*25)))</f>
        <v>-1</v>
      </c>
      <c r="BE395">
        <f ca="1">INT(IF(SUM(BE345:$CJ345)=0,-1,IF(BE345=0,200,BE345*25)))</f>
        <v>-1</v>
      </c>
      <c r="BF395">
        <f ca="1">INT(IF(SUM(BF345:$CJ345)=0,-1,IF(BF345=0,200,BF345*25)))</f>
        <v>-1</v>
      </c>
      <c r="BG395">
        <f ca="1">INT(IF(SUM(BG345:$CJ345)=0,-1,IF(BG345=0,200,BG345*25)))</f>
        <v>-1</v>
      </c>
      <c r="BH395">
        <f ca="1">INT(IF(SUM(BH345:$CJ345)=0,-1,IF(BH345=0,200,BH345*25)))</f>
        <v>-1</v>
      </c>
      <c r="BI395">
        <f ca="1">INT(IF(SUM(BI345:$CJ345)=0,-1,IF(BI345=0,200,BI345*25)))</f>
        <v>-1</v>
      </c>
      <c r="BJ395">
        <f ca="1">INT(IF(SUM(BJ345:$CJ345)=0,-1,IF(BJ345=0,200,BJ345*25)))</f>
        <v>-1</v>
      </c>
      <c r="BK395">
        <f ca="1">INT(IF(SUM(BK345:$CJ345)=0,-1,IF(BK345=0,200,BK345*25)))</f>
        <v>-1</v>
      </c>
      <c r="BL395">
        <f ca="1">INT(IF(SUM(BL345:$CJ345)=0,-1,IF(BL345=0,200,BL345*25)))</f>
        <v>-1</v>
      </c>
      <c r="BM395">
        <f ca="1">INT(IF(SUM(BM345:$CJ345)=0,-1,IF(BM345=0,200,BM345*25)))</f>
        <v>-1</v>
      </c>
      <c r="BN395">
        <f ca="1">INT(IF(SUM(BN345:$CJ345)=0,-1,IF(BN345=0,200,BN345*25)))</f>
        <v>-1</v>
      </c>
      <c r="BO395">
        <f ca="1">INT(IF(SUM(BO345:$CJ345)=0,-1,IF(BO345=0,200,BO345*25)))</f>
        <v>-1</v>
      </c>
      <c r="BP395">
        <f ca="1">INT(IF(SUM(BP345:$CJ345)=0,-1,IF(BP345=0,200,BP345*25)))</f>
        <v>-1</v>
      </c>
      <c r="BQ395">
        <f ca="1">INT(IF(SUM(BQ345:$CJ345)=0,-1,IF(BQ345=0,200,BQ345*25)))</f>
        <v>-1</v>
      </c>
      <c r="BR395">
        <f ca="1">INT(IF(SUM(BR345:$CJ345)=0,-1,IF(BR345=0,200,BR345*25)))</f>
        <v>-1</v>
      </c>
      <c r="BS395">
        <f ca="1">INT(IF(SUM(BS345:$CJ345)=0,-1,IF(BS345=0,200,BS345*25)))</f>
        <v>-1</v>
      </c>
      <c r="BT395">
        <f ca="1">INT(IF(SUM(BT345:$CJ345)=0,-1,IF(BT345=0,200,BT345*25)))</f>
        <v>-1</v>
      </c>
      <c r="BU395">
        <f ca="1">INT(IF(SUM(BU345:$CJ345)=0,-1,IF(BU345=0,200,BU345*25)))</f>
        <v>-1</v>
      </c>
      <c r="BV395">
        <f ca="1">INT(IF(SUM(BV345:$CJ345)=0,-1,IF(BV345=0,200,BV345*25)))</f>
        <v>-1</v>
      </c>
      <c r="BW395">
        <f ca="1">INT(IF(SUM(BW345:$CJ345)=0,-1,IF(BW345=0,200,BW345*25)))</f>
        <v>-1</v>
      </c>
      <c r="BX395">
        <f ca="1">INT(IF(SUM(BX345:$CJ345)=0,-1,IF(BX345=0,200,BX345*25)))</f>
        <v>-1</v>
      </c>
      <c r="BY395">
        <f ca="1">INT(IF(SUM(BY345:$CJ345)=0,-1,IF(BY345=0,200,BY345*25)))</f>
        <v>-1</v>
      </c>
      <c r="BZ395">
        <f ca="1">INT(IF(SUM(BZ345:$CJ345)=0,-1,IF(BZ345=0,200,BZ345*25)))</f>
        <v>-1</v>
      </c>
      <c r="CA395">
        <f ca="1">INT(IF(SUM(CA345:$CJ345)=0,-1,IF(CA345=0,200,CA345*25)))</f>
        <v>-1</v>
      </c>
      <c r="CB395">
        <f ca="1">INT(IF(SUM(CB345:$CJ345)=0,-1,IF(CB345=0,200,CB345*25)))</f>
        <v>-1</v>
      </c>
      <c r="CC395">
        <f ca="1">INT(IF(SUM(CC345:$CJ345)=0,-1,IF(CC345=0,200,CC345*25)))</f>
        <v>-1</v>
      </c>
      <c r="CD395">
        <f ca="1">INT(IF(SUM(CD345:$CJ345)=0,-1,IF(CD345=0,200,CD345*25)))</f>
        <v>-1</v>
      </c>
      <c r="CE395">
        <f ca="1">INT(IF(SUM(CE345:$CJ345)=0,-1,IF(CE345=0,200,CE345*25)))</f>
        <v>-1</v>
      </c>
      <c r="CF395">
        <f ca="1">INT(IF(SUM(CF345:$CJ345)=0,-1,IF(CF345=0,200,CF345*25)))</f>
        <v>-1</v>
      </c>
      <c r="CG395">
        <f ca="1">INT(IF(SUM(CG345:$CJ345)=0,-1,IF(CG345=0,200,CG345*25)))</f>
        <v>-1</v>
      </c>
      <c r="CH395">
        <f ca="1">INT(IF(SUM(CH345:$CJ345)=0,-1,IF(CH345=0,200,CH345*25)))</f>
        <v>-1</v>
      </c>
      <c r="CI395">
        <f ca="1">INT(IF(SUM(CI345:$CJ345)=0,-1,IF(CI345=0,200,CI345*25)))</f>
        <v>-1</v>
      </c>
      <c r="CJ395">
        <f ca="1">INT(IF(SUM(CJ345:$CJ345)=0,-1,IF(CJ345=0,200,CJ345*25)))</f>
        <v>-1</v>
      </c>
    </row>
    <row r="396" spans="24:88" x14ac:dyDescent="0.25">
      <c r="X396" t="str">
        <f t="shared" si="72"/>
        <v>Morale</v>
      </c>
      <c r="Y396">
        <f>INT(IF(SUM(Y346:$CJ346)=0,-1,IF(Y346=0,200,Y346*25)))</f>
        <v>-1</v>
      </c>
      <c r="Z396">
        <f>INT(IF(SUM(Z346:$CJ346)=0,-1,IF(Z346=0,200,Z346*25)))</f>
        <v>-1</v>
      </c>
      <c r="AA396">
        <f>INT(IF(SUM(AA346:$CJ346)=0,-1,IF(AA346=0,200,AA346*25)))</f>
        <v>-1</v>
      </c>
      <c r="AB396">
        <f>INT(IF(SUM(AB346:$CJ346)=0,-1,IF(AB346=0,200,AB346*25)))</f>
        <v>-1</v>
      </c>
      <c r="AC396">
        <f>INT(IF(SUM(AC346:$CJ346)=0,-1,IF(AC346=0,200,AC346*25)))</f>
        <v>-1</v>
      </c>
      <c r="AD396">
        <f>INT(IF(SUM(AD346:$CJ346)=0,-1,IF(AD346=0,200,AD346*25)))</f>
        <v>-1</v>
      </c>
      <c r="AE396">
        <f>INT(IF(SUM(AE346:$CJ346)=0,-1,IF(AE346=0,200,AE346*25)))</f>
        <v>-1</v>
      </c>
      <c r="AF396">
        <f>INT(IF(SUM(AF346:$CJ346)=0,-1,IF(AF346=0,200,AF346*25)))</f>
        <v>-1</v>
      </c>
      <c r="AG396">
        <f>INT(IF(SUM(AG346:$CJ346)=0,-1,IF(AG346=0,200,AG346*25)))</f>
        <v>-1</v>
      </c>
      <c r="AH396">
        <f>INT(IF(SUM(AH346:$CJ346)=0,-1,IF(AH346=0,200,AH346*25)))</f>
        <v>-1</v>
      </c>
      <c r="AI396">
        <f>INT(IF(SUM(AI346:$CJ346)=0,-1,IF(AI346=0,200,AI346*25)))</f>
        <v>-1</v>
      </c>
      <c r="AJ396">
        <f>INT(IF(SUM(AJ346:$CJ346)=0,-1,IF(AJ346=0,200,AJ346*25)))</f>
        <v>-1</v>
      </c>
      <c r="AK396">
        <f>INT(IF(SUM(AK346:$CJ346)=0,-1,IF(AK346=0,200,AK346*25)))</f>
        <v>-1</v>
      </c>
      <c r="AL396">
        <f>INT(IF(SUM(AL346:$CJ346)=0,-1,IF(AL346=0,200,AL346*25)))</f>
        <v>-1</v>
      </c>
      <c r="AM396">
        <f>INT(IF(SUM(AM346:$CJ346)=0,-1,IF(AM346=0,200,AM346*25)))</f>
        <v>-1</v>
      </c>
      <c r="AN396">
        <f>INT(IF(SUM(AN346:$CJ346)=0,-1,IF(AN346=0,200,AN346*25)))</f>
        <v>-1</v>
      </c>
      <c r="AO396">
        <f>INT(IF(SUM(AO346:$CJ346)=0,-1,IF(AO346=0,200,AO346*25)))</f>
        <v>-1</v>
      </c>
      <c r="AP396">
        <f>INT(IF(SUM(AP346:$CJ346)=0,-1,IF(AP346=0,200,AP346*25)))</f>
        <v>-1</v>
      </c>
      <c r="AQ396">
        <f>INT(IF(SUM(AQ346:$CJ346)=0,-1,IF(AQ346=0,200,AQ346*25)))</f>
        <v>-1</v>
      </c>
      <c r="AR396">
        <f>INT(IF(SUM(AR346:$CJ346)=0,-1,IF(AR346=0,200,AR346*25)))</f>
        <v>-1</v>
      </c>
      <c r="AS396">
        <f>INT(IF(SUM(AS346:$CJ346)=0,-1,IF(AS346=0,200,AS346*25)))</f>
        <v>-1</v>
      </c>
      <c r="AT396">
        <f>INT(IF(SUM(AT346:$CJ346)=0,-1,IF(AT346=0,200,AT346*25)))</f>
        <v>-1</v>
      </c>
      <c r="AU396">
        <f>INT(IF(SUM(AU346:$CJ346)=0,-1,IF(AU346=0,200,AU346*25)))</f>
        <v>-1</v>
      </c>
      <c r="AV396">
        <f>INT(IF(SUM(AV346:$CJ346)=0,-1,IF(AV346=0,200,AV346*25)))</f>
        <v>-1</v>
      </c>
      <c r="AW396">
        <f>INT(IF(SUM(AW346:$CJ346)=0,-1,IF(AW346=0,200,AW346*25)))</f>
        <v>-1</v>
      </c>
      <c r="AX396">
        <f>INT(IF(SUM(AX346:$CJ346)=0,-1,IF(AX346=0,200,AX346*25)))</f>
        <v>-1</v>
      </c>
      <c r="AY396">
        <f>INT(IF(SUM(AY346:$CJ346)=0,-1,IF(AY346=0,200,AY346*25)))</f>
        <v>-1</v>
      </c>
      <c r="AZ396">
        <f>INT(IF(SUM(AZ346:$CJ346)=0,-1,IF(AZ346=0,200,AZ346*25)))</f>
        <v>-1</v>
      </c>
      <c r="BA396">
        <f>INT(IF(SUM(BA346:$CJ346)=0,-1,IF(BA346=0,200,BA346*25)))</f>
        <v>-1</v>
      </c>
      <c r="BB396">
        <f>INT(IF(SUM(BB346:$CJ346)=0,-1,IF(BB346=0,200,BB346*25)))</f>
        <v>-1</v>
      </c>
      <c r="BC396">
        <f>INT(IF(SUM(BC346:$CJ346)=0,-1,IF(BC346=0,200,BC346*25)))</f>
        <v>-1</v>
      </c>
      <c r="BD396">
        <f>INT(IF(SUM(BD346:$CJ346)=0,-1,IF(BD346=0,200,BD346*25)))</f>
        <v>-1</v>
      </c>
      <c r="BE396">
        <f>INT(IF(SUM(BE346:$CJ346)=0,-1,IF(BE346=0,200,BE346*25)))</f>
        <v>-1</v>
      </c>
      <c r="BF396">
        <f>INT(IF(SUM(BF346:$CJ346)=0,-1,IF(BF346=0,200,BF346*25)))</f>
        <v>-1</v>
      </c>
      <c r="BG396">
        <f>INT(IF(SUM(BG346:$CJ346)=0,-1,IF(BG346=0,200,BG346*25)))</f>
        <v>-1</v>
      </c>
      <c r="BH396">
        <f>INT(IF(SUM(BH346:$CJ346)=0,-1,IF(BH346=0,200,BH346*25)))</f>
        <v>-1</v>
      </c>
      <c r="BI396">
        <f>INT(IF(SUM(BI346:$CJ346)=0,-1,IF(BI346=0,200,BI346*25)))</f>
        <v>-1</v>
      </c>
      <c r="BJ396">
        <f>INT(IF(SUM(BJ346:$CJ346)=0,-1,IF(BJ346=0,200,BJ346*25)))</f>
        <v>-1</v>
      </c>
      <c r="BK396">
        <f>INT(IF(SUM(BK346:$CJ346)=0,-1,IF(BK346=0,200,BK346*25)))</f>
        <v>-1</v>
      </c>
      <c r="BL396">
        <f>INT(IF(SUM(BL346:$CJ346)=0,-1,IF(BL346=0,200,BL346*25)))</f>
        <v>-1</v>
      </c>
      <c r="BM396">
        <f>INT(IF(SUM(BM346:$CJ346)=0,-1,IF(BM346=0,200,BM346*25)))</f>
        <v>-1</v>
      </c>
      <c r="BN396">
        <f>INT(IF(SUM(BN346:$CJ346)=0,-1,IF(BN346=0,200,BN346*25)))</f>
        <v>-1</v>
      </c>
      <c r="BO396">
        <f>INT(IF(SUM(BO346:$CJ346)=0,-1,IF(BO346=0,200,BO346*25)))</f>
        <v>-1</v>
      </c>
      <c r="BP396">
        <f>INT(IF(SUM(BP346:$CJ346)=0,-1,IF(BP346=0,200,BP346*25)))</f>
        <v>-1</v>
      </c>
      <c r="BQ396">
        <f>INT(IF(SUM(BQ346:$CJ346)=0,-1,IF(BQ346=0,200,BQ346*25)))</f>
        <v>-1</v>
      </c>
      <c r="BR396">
        <f>INT(IF(SUM(BR346:$CJ346)=0,-1,IF(BR346=0,200,BR346*25)))</f>
        <v>-1</v>
      </c>
      <c r="BS396">
        <f>INT(IF(SUM(BS346:$CJ346)=0,-1,IF(BS346=0,200,BS346*25)))</f>
        <v>-1</v>
      </c>
      <c r="BT396">
        <f>INT(IF(SUM(BT346:$CJ346)=0,-1,IF(BT346=0,200,BT346*25)))</f>
        <v>-1</v>
      </c>
      <c r="BU396">
        <f>INT(IF(SUM(BU346:$CJ346)=0,-1,IF(BU346=0,200,BU346*25)))</f>
        <v>-1</v>
      </c>
      <c r="BV396">
        <f>INT(IF(SUM(BV346:$CJ346)=0,-1,IF(BV346=0,200,BV346*25)))</f>
        <v>-1</v>
      </c>
      <c r="BW396">
        <f>INT(IF(SUM(BW346:$CJ346)=0,-1,IF(BW346=0,200,BW346*25)))</f>
        <v>-1</v>
      </c>
      <c r="BX396">
        <f>INT(IF(SUM(BX346:$CJ346)=0,-1,IF(BX346=0,200,BX346*25)))</f>
        <v>-1</v>
      </c>
      <c r="BY396">
        <f>INT(IF(SUM(BY346:$CJ346)=0,-1,IF(BY346=0,200,BY346*25)))</f>
        <v>-1</v>
      </c>
      <c r="BZ396">
        <f>INT(IF(SUM(BZ346:$CJ346)=0,-1,IF(BZ346=0,200,BZ346*25)))</f>
        <v>-1</v>
      </c>
      <c r="CA396">
        <f>INT(IF(SUM(CA346:$CJ346)=0,-1,IF(CA346=0,200,CA346*25)))</f>
        <v>-1</v>
      </c>
      <c r="CB396">
        <f>INT(IF(SUM(CB346:$CJ346)=0,-1,IF(CB346=0,200,CB346*25)))</f>
        <v>-1</v>
      </c>
      <c r="CC396">
        <f>INT(IF(SUM(CC346:$CJ346)=0,-1,IF(CC346=0,200,CC346*25)))</f>
        <v>-1</v>
      </c>
      <c r="CD396">
        <f>INT(IF(SUM(CD346:$CJ346)=0,-1,IF(CD346=0,200,CD346*25)))</f>
        <v>-1</v>
      </c>
      <c r="CE396">
        <f>INT(IF(SUM(CE346:$CJ346)=0,-1,IF(CE346=0,200,CE346*25)))</f>
        <v>-1</v>
      </c>
      <c r="CF396">
        <f>INT(IF(SUM(CF346:$CJ346)=0,-1,IF(CF346=0,200,CF346*25)))</f>
        <v>-1</v>
      </c>
      <c r="CG396">
        <f>INT(IF(SUM(CG346:$CJ346)=0,-1,IF(CG346=0,200,CG346*25)))</f>
        <v>-1</v>
      </c>
      <c r="CH396">
        <f>INT(IF(SUM(CH346:$CJ346)=0,-1,IF(CH346=0,200,CH346*25)))</f>
        <v>-1</v>
      </c>
      <c r="CI396">
        <f>INT(IF(SUM(CI346:$CJ346)=0,-1,IF(CI346=0,200,CI346*25)))</f>
        <v>-1</v>
      </c>
      <c r="CJ396">
        <f>INT(IF(SUM(CJ346:$CJ346)=0,-1,IF(CJ346=0,200,CJ346*25)))</f>
        <v>-1</v>
      </c>
    </row>
    <row r="397" spans="24:88" x14ac:dyDescent="0.25">
      <c r="X397" t="str">
        <f t="shared" si="72"/>
        <v>Oblivion</v>
      </c>
      <c r="Y397">
        <f ca="1">INT(IF(SUM(Y347:$CJ347)=0,-1,IF(Y347=0,200,Y347*25)))</f>
        <v>625</v>
      </c>
      <c r="Z397">
        <f ca="1">INT(IF(SUM(Z347:$CJ347)=0,-1,IF(Z347=0,200,Z347*25)))</f>
        <v>1250</v>
      </c>
      <c r="AA397">
        <f ca="1">INT(IF(SUM(AA347:$CJ347)=0,-1,IF(AA347=0,200,AA347*25)))</f>
        <v>1250</v>
      </c>
      <c r="AB397">
        <f ca="1">INT(IF(SUM(AB347:$CJ347)=0,-1,IF(AB347=0,200,AB347*25)))</f>
        <v>1250</v>
      </c>
      <c r="AC397">
        <f ca="1">INT(IF(SUM(AC347:$CJ347)=0,-1,IF(AC347=0,200,AC347*25)))</f>
        <v>1875</v>
      </c>
      <c r="AD397">
        <f ca="1">INT(IF(SUM(AD347:$CJ347)=0,-1,IF(AD347=0,200,AD347*25)))</f>
        <v>1875</v>
      </c>
      <c r="AE397">
        <f ca="1">INT(IF(SUM(AE347:$CJ347)=0,-1,IF(AE347=0,200,AE347*25)))</f>
        <v>1875</v>
      </c>
      <c r="AF397">
        <f ca="1">INT(IF(SUM(AF347:$CJ347)=0,-1,IF(AF347=0,200,AF347*25)))</f>
        <v>1875</v>
      </c>
      <c r="AG397">
        <f ca="1">INT(IF(SUM(AG347:$CJ347)=0,-1,IF(AG347=0,200,AG347*25)))</f>
        <v>1875</v>
      </c>
      <c r="AH397">
        <f ca="1">INT(IF(SUM(AH347:$CJ347)=0,-1,IF(AH347=0,200,AH347*25)))</f>
        <v>2500</v>
      </c>
      <c r="AI397">
        <f ca="1">INT(IF(SUM(AI347:$CJ347)=0,-1,IF(AI347=0,200,AI347*25)))</f>
        <v>2500</v>
      </c>
      <c r="AJ397">
        <f ca="1">INT(IF(SUM(AJ347:$CJ347)=0,-1,IF(AJ347=0,200,AJ347*25)))</f>
        <v>2500</v>
      </c>
      <c r="AK397">
        <f ca="1">INT(IF(SUM(AK347:$CJ347)=0,-1,IF(AK347=0,200,AK347*25)))</f>
        <v>2500</v>
      </c>
      <c r="AL397">
        <f ca="1">INT(IF(SUM(AL347:$CJ347)=0,-1,IF(AL347=0,200,AL347*25)))</f>
        <v>2500</v>
      </c>
      <c r="AM397">
        <f ca="1">INT(IF(SUM(AM347:$CJ347)=0,-1,IF(AM347=0,200,AM347*25)))</f>
        <v>2500</v>
      </c>
      <c r="AN397">
        <f ca="1">INT(IF(SUM(AN347:$CJ347)=0,-1,IF(AN347=0,200,AN347*25)))</f>
        <v>2500</v>
      </c>
      <c r="AO397">
        <f ca="1">INT(IF(SUM(AO347:$CJ347)=0,-1,IF(AO347=0,200,AO347*25)))</f>
        <v>2500</v>
      </c>
      <c r="AP397">
        <f ca="1">INT(IF(SUM(AP347:$CJ347)=0,-1,IF(AP347=0,200,AP347*25)))</f>
        <v>-1</v>
      </c>
      <c r="AQ397">
        <f ca="1">INT(IF(SUM(AQ347:$CJ347)=0,-1,IF(AQ347=0,200,AQ347*25)))</f>
        <v>-1</v>
      </c>
      <c r="AR397">
        <f ca="1">INT(IF(SUM(AR347:$CJ347)=0,-1,IF(AR347=0,200,AR347*25)))</f>
        <v>-1</v>
      </c>
      <c r="AS397">
        <f ca="1">INT(IF(SUM(AS347:$CJ347)=0,-1,IF(AS347=0,200,AS347*25)))</f>
        <v>-1</v>
      </c>
      <c r="AT397">
        <f ca="1">INT(IF(SUM(AT347:$CJ347)=0,-1,IF(AT347=0,200,AT347*25)))</f>
        <v>-1</v>
      </c>
      <c r="AU397">
        <f ca="1">INT(IF(SUM(AU347:$CJ347)=0,-1,IF(AU347=0,200,AU347*25)))</f>
        <v>-1</v>
      </c>
      <c r="AV397">
        <f ca="1">INT(IF(SUM(AV347:$CJ347)=0,-1,IF(AV347=0,200,AV347*25)))</f>
        <v>-1</v>
      </c>
      <c r="AW397">
        <f ca="1">INT(IF(SUM(AW347:$CJ347)=0,-1,IF(AW347=0,200,AW347*25)))</f>
        <v>-1</v>
      </c>
      <c r="AX397">
        <f ca="1">INT(IF(SUM(AX347:$CJ347)=0,-1,IF(AX347=0,200,AX347*25)))</f>
        <v>-1</v>
      </c>
      <c r="AY397">
        <f ca="1">INT(IF(SUM(AY347:$CJ347)=0,-1,IF(AY347=0,200,AY347*25)))</f>
        <v>-1</v>
      </c>
      <c r="AZ397">
        <f ca="1">INT(IF(SUM(AZ347:$CJ347)=0,-1,IF(AZ347=0,200,AZ347*25)))</f>
        <v>-1</v>
      </c>
      <c r="BA397">
        <f ca="1">INT(IF(SUM(BA347:$CJ347)=0,-1,IF(BA347=0,200,BA347*25)))</f>
        <v>-1</v>
      </c>
      <c r="BB397">
        <f ca="1">INT(IF(SUM(BB347:$CJ347)=0,-1,IF(BB347=0,200,BB347*25)))</f>
        <v>-1</v>
      </c>
      <c r="BC397">
        <f ca="1">INT(IF(SUM(BC347:$CJ347)=0,-1,IF(BC347=0,200,BC347*25)))</f>
        <v>-1</v>
      </c>
      <c r="BD397">
        <f ca="1">INT(IF(SUM(BD347:$CJ347)=0,-1,IF(BD347=0,200,BD347*25)))</f>
        <v>-1</v>
      </c>
      <c r="BE397">
        <f ca="1">INT(IF(SUM(BE347:$CJ347)=0,-1,IF(BE347=0,200,BE347*25)))</f>
        <v>-1</v>
      </c>
      <c r="BF397">
        <f ca="1">INT(IF(SUM(BF347:$CJ347)=0,-1,IF(BF347=0,200,BF347*25)))</f>
        <v>-1</v>
      </c>
      <c r="BG397">
        <f ca="1">INT(IF(SUM(BG347:$CJ347)=0,-1,IF(BG347=0,200,BG347*25)))</f>
        <v>-1</v>
      </c>
      <c r="BH397">
        <f ca="1">INT(IF(SUM(BH347:$CJ347)=0,-1,IF(BH347=0,200,BH347*25)))</f>
        <v>-1</v>
      </c>
      <c r="BI397">
        <f ca="1">INT(IF(SUM(BI347:$CJ347)=0,-1,IF(BI347=0,200,BI347*25)))</f>
        <v>-1</v>
      </c>
      <c r="BJ397">
        <f ca="1">INT(IF(SUM(BJ347:$CJ347)=0,-1,IF(BJ347=0,200,BJ347*25)))</f>
        <v>-1</v>
      </c>
      <c r="BK397">
        <f ca="1">INT(IF(SUM(BK347:$CJ347)=0,-1,IF(BK347=0,200,BK347*25)))</f>
        <v>-1</v>
      </c>
      <c r="BL397">
        <f ca="1">INT(IF(SUM(BL347:$CJ347)=0,-1,IF(BL347=0,200,BL347*25)))</f>
        <v>-1</v>
      </c>
      <c r="BM397">
        <f ca="1">INT(IF(SUM(BM347:$CJ347)=0,-1,IF(BM347=0,200,BM347*25)))</f>
        <v>-1</v>
      </c>
      <c r="BN397">
        <f ca="1">INT(IF(SUM(BN347:$CJ347)=0,-1,IF(BN347=0,200,BN347*25)))</f>
        <v>-1</v>
      </c>
      <c r="BO397">
        <f ca="1">INT(IF(SUM(BO347:$CJ347)=0,-1,IF(BO347=0,200,BO347*25)))</f>
        <v>-1</v>
      </c>
      <c r="BP397">
        <f ca="1">INT(IF(SUM(BP347:$CJ347)=0,-1,IF(BP347=0,200,BP347*25)))</f>
        <v>-1</v>
      </c>
      <c r="BQ397">
        <f ca="1">INT(IF(SUM(BQ347:$CJ347)=0,-1,IF(BQ347=0,200,BQ347*25)))</f>
        <v>-1</v>
      </c>
      <c r="BR397">
        <f ca="1">INT(IF(SUM(BR347:$CJ347)=0,-1,IF(BR347=0,200,BR347*25)))</f>
        <v>-1</v>
      </c>
      <c r="BS397">
        <f ca="1">INT(IF(SUM(BS347:$CJ347)=0,-1,IF(BS347=0,200,BS347*25)))</f>
        <v>-1</v>
      </c>
      <c r="BT397">
        <f ca="1">INT(IF(SUM(BT347:$CJ347)=0,-1,IF(BT347=0,200,BT347*25)))</f>
        <v>-1</v>
      </c>
      <c r="BU397">
        <f ca="1">INT(IF(SUM(BU347:$CJ347)=0,-1,IF(BU347=0,200,BU347*25)))</f>
        <v>-1</v>
      </c>
      <c r="BV397">
        <f ca="1">INT(IF(SUM(BV347:$CJ347)=0,-1,IF(BV347=0,200,BV347*25)))</f>
        <v>-1</v>
      </c>
      <c r="BW397">
        <f ca="1">INT(IF(SUM(BW347:$CJ347)=0,-1,IF(BW347=0,200,BW347*25)))</f>
        <v>-1</v>
      </c>
      <c r="BX397">
        <f ca="1">INT(IF(SUM(BX347:$CJ347)=0,-1,IF(BX347=0,200,BX347*25)))</f>
        <v>-1</v>
      </c>
      <c r="BY397">
        <f ca="1">INT(IF(SUM(BY347:$CJ347)=0,-1,IF(BY347=0,200,BY347*25)))</f>
        <v>-1</v>
      </c>
      <c r="BZ397">
        <f ca="1">INT(IF(SUM(BZ347:$CJ347)=0,-1,IF(BZ347=0,200,BZ347*25)))</f>
        <v>-1</v>
      </c>
      <c r="CA397">
        <f ca="1">INT(IF(SUM(CA347:$CJ347)=0,-1,IF(CA347=0,200,CA347*25)))</f>
        <v>-1</v>
      </c>
      <c r="CB397">
        <f ca="1">INT(IF(SUM(CB347:$CJ347)=0,-1,IF(CB347=0,200,CB347*25)))</f>
        <v>-1</v>
      </c>
      <c r="CC397">
        <f ca="1">INT(IF(SUM(CC347:$CJ347)=0,-1,IF(CC347=0,200,CC347*25)))</f>
        <v>-1</v>
      </c>
      <c r="CD397">
        <f ca="1">INT(IF(SUM(CD347:$CJ347)=0,-1,IF(CD347=0,200,CD347*25)))</f>
        <v>-1</v>
      </c>
      <c r="CE397">
        <f ca="1">INT(IF(SUM(CE347:$CJ347)=0,-1,IF(CE347=0,200,CE347*25)))</f>
        <v>-1</v>
      </c>
      <c r="CF397">
        <f ca="1">INT(IF(SUM(CF347:$CJ347)=0,-1,IF(CF347=0,200,CF347*25)))</f>
        <v>-1</v>
      </c>
      <c r="CG397">
        <f ca="1">INT(IF(SUM(CG347:$CJ347)=0,-1,IF(CG347=0,200,CG347*25)))</f>
        <v>-1</v>
      </c>
      <c r="CH397">
        <f ca="1">INT(IF(SUM(CH347:$CJ347)=0,-1,IF(CH347=0,200,CH347*25)))</f>
        <v>-1</v>
      </c>
      <c r="CI397">
        <f ca="1">INT(IF(SUM(CI347:$CJ347)=0,-1,IF(CI347=0,200,CI347*25)))</f>
        <v>-1</v>
      </c>
      <c r="CJ397">
        <f ca="1">INT(IF(SUM(CJ347:$CJ347)=0,-1,IF(CJ347=0,200,CJ347*25)))</f>
        <v>-1</v>
      </c>
    </row>
    <row r="398" spans="24:88" x14ac:dyDescent="0.25">
      <c r="X398" t="str">
        <f t="shared" si="72"/>
        <v>Perception</v>
      </c>
      <c r="Y398">
        <f ca="1">INT(IF(SUM(Y348:$CJ348)=0,-1,IF(Y348=0,200,Y348*25)))</f>
        <v>200</v>
      </c>
      <c r="Z398">
        <f ca="1">INT(IF(SUM(Z348:$CJ348)=0,-1,IF(Z348=0,200,Z348*25)))</f>
        <v>625</v>
      </c>
      <c r="AA398">
        <f ca="1">INT(IF(SUM(AA348:$CJ348)=0,-1,IF(AA348=0,200,AA348*25)))</f>
        <v>1250</v>
      </c>
      <c r="AB398">
        <f ca="1">INT(IF(SUM(AB348:$CJ348)=0,-1,IF(AB348=0,200,AB348*25)))</f>
        <v>-1</v>
      </c>
      <c r="AC398">
        <f ca="1">INT(IF(SUM(AC348:$CJ348)=0,-1,IF(AC348=0,200,AC348*25)))</f>
        <v>-1</v>
      </c>
      <c r="AD398">
        <f ca="1">INT(IF(SUM(AD348:$CJ348)=0,-1,IF(AD348=0,200,AD348*25)))</f>
        <v>-1</v>
      </c>
      <c r="AE398">
        <f ca="1">INT(IF(SUM(AE348:$CJ348)=0,-1,IF(AE348=0,200,AE348*25)))</f>
        <v>-1</v>
      </c>
      <c r="AF398">
        <f ca="1">INT(IF(SUM(AF348:$CJ348)=0,-1,IF(AF348=0,200,AF348*25)))</f>
        <v>-1</v>
      </c>
      <c r="AG398">
        <f ca="1">INT(IF(SUM(AG348:$CJ348)=0,-1,IF(AG348=0,200,AG348*25)))</f>
        <v>-1</v>
      </c>
      <c r="AH398">
        <f ca="1">INT(IF(SUM(AH348:$CJ348)=0,-1,IF(AH348=0,200,AH348*25)))</f>
        <v>-1</v>
      </c>
      <c r="AI398">
        <f ca="1">INT(IF(SUM(AI348:$CJ348)=0,-1,IF(AI348=0,200,AI348*25)))</f>
        <v>-1</v>
      </c>
      <c r="AJ398">
        <f ca="1">INT(IF(SUM(AJ348:$CJ348)=0,-1,IF(AJ348=0,200,AJ348*25)))</f>
        <v>-1</v>
      </c>
      <c r="AK398">
        <f ca="1">INT(IF(SUM(AK348:$CJ348)=0,-1,IF(AK348=0,200,AK348*25)))</f>
        <v>-1</v>
      </c>
      <c r="AL398">
        <f ca="1">INT(IF(SUM(AL348:$CJ348)=0,-1,IF(AL348=0,200,AL348*25)))</f>
        <v>-1</v>
      </c>
      <c r="AM398">
        <f ca="1">INT(IF(SUM(AM348:$CJ348)=0,-1,IF(AM348=0,200,AM348*25)))</f>
        <v>-1</v>
      </c>
      <c r="AN398">
        <f ca="1">INT(IF(SUM(AN348:$CJ348)=0,-1,IF(AN348=0,200,AN348*25)))</f>
        <v>-1</v>
      </c>
      <c r="AO398">
        <f ca="1">INT(IF(SUM(AO348:$CJ348)=0,-1,IF(AO348=0,200,AO348*25)))</f>
        <v>-1</v>
      </c>
      <c r="AP398">
        <f ca="1">INT(IF(SUM(AP348:$CJ348)=0,-1,IF(AP348=0,200,AP348*25)))</f>
        <v>-1</v>
      </c>
      <c r="AQ398">
        <f ca="1">INT(IF(SUM(AQ348:$CJ348)=0,-1,IF(AQ348=0,200,AQ348*25)))</f>
        <v>-1</v>
      </c>
      <c r="AR398">
        <f ca="1">INT(IF(SUM(AR348:$CJ348)=0,-1,IF(AR348=0,200,AR348*25)))</f>
        <v>-1</v>
      </c>
      <c r="AS398">
        <f ca="1">INT(IF(SUM(AS348:$CJ348)=0,-1,IF(AS348=0,200,AS348*25)))</f>
        <v>-1</v>
      </c>
      <c r="AT398">
        <f ca="1">INT(IF(SUM(AT348:$CJ348)=0,-1,IF(AT348=0,200,AT348*25)))</f>
        <v>-1</v>
      </c>
      <c r="AU398">
        <f ca="1">INT(IF(SUM(AU348:$CJ348)=0,-1,IF(AU348=0,200,AU348*25)))</f>
        <v>-1</v>
      </c>
      <c r="AV398">
        <f ca="1">INT(IF(SUM(AV348:$CJ348)=0,-1,IF(AV348=0,200,AV348*25)))</f>
        <v>-1</v>
      </c>
      <c r="AW398">
        <f ca="1">INT(IF(SUM(AW348:$CJ348)=0,-1,IF(AW348=0,200,AW348*25)))</f>
        <v>-1</v>
      </c>
      <c r="AX398">
        <f ca="1">INT(IF(SUM(AX348:$CJ348)=0,-1,IF(AX348=0,200,AX348*25)))</f>
        <v>-1</v>
      </c>
      <c r="AY398">
        <f ca="1">INT(IF(SUM(AY348:$CJ348)=0,-1,IF(AY348=0,200,AY348*25)))</f>
        <v>-1</v>
      </c>
      <c r="AZ398">
        <f ca="1">INT(IF(SUM(AZ348:$CJ348)=0,-1,IF(AZ348=0,200,AZ348*25)))</f>
        <v>-1</v>
      </c>
      <c r="BA398">
        <f ca="1">INT(IF(SUM(BA348:$CJ348)=0,-1,IF(BA348=0,200,BA348*25)))</f>
        <v>-1</v>
      </c>
      <c r="BB398">
        <f ca="1">INT(IF(SUM(BB348:$CJ348)=0,-1,IF(BB348=0,200,BB348*25)))</f>
        <v>-1</v>
      </c>
      <c r="BC398">
        <f ca="1">INT(IF(SUM(BC348:$CJ348)=0,-1,IF(BC348=0,200,BC348*25)))</f>
        <v>-1</v>
      </c>
      <c r="BD398">
        <f ca="1">INT(IF(SUM(BD348:$CJ348)=0,-1,IF(BD348=0,200,BD348*25)))</f>
        <v>-1</v>
      </c>
      <c r="BE398">
        <f ca="1">INT(IF(SUM(BE348:$CJ348)=0,-1,IF(BE348=0,200,BE348*25)))</f>
        <v>-1</v>
      </c>
      <c r="BF398">
        <f ca="1">INT(IF(SUM(BF348:$CJ348)=0,-1,IF(BF348=0,200,BF348*25)))</f>
        <v>-1</v>
      </c>
      <c r="BG398">
        <f ca="1">INT(IF(SUM(BG348:$CJ348)=0,-1,IF(BG348=0,200,BG348*25)))</f>
        <v>-1</v>
      </c>
      <c r="BH398">
        <f ca="1">INT(IF(SUM(BH348:$CJ348)=0,-1,IF(BH348=0,200,BH348*25)))</f>
        <v>-1</v>
      </c>
      <c r="BI398">
        <f ca="1">INT(IF(SUM(BI348:$CJ348)=0,-1,IF(BI348=0,200,BI348*25)))</f>
        <v>-1</v>
      </c>
      <c r="BJ398">
        <f ca="1">INT(IF(SUM(BJ348:$CJ348)=0,-1,IF(BJ348=0,200,BJ348*25)))</f>
        <v>-1</v>
      </c>
      <c r="BK398">
        <f ca="1">INT(IF(SUM(BK348:$CJ348)=0,-1,IF(BK348=0,200,BK348*25)))</f>
        <v>-1</v>
      </c>
      <c r="BL398">
        <f ca="1">INT(IF(SUM(BL348:$CJ348)=0,-1,IF(BL348=0,200,BL348*25)))</f>
        <v>-1</v>
      </c>
      <c r="BM398">
        <f ca="1">INT(IF(SUM(BM348:$CJ348)=0,-1,IF(BM348=0,200,BM348*25)))</f>
        <v>-1</v>
      </c>
      <c r="BN398">
        <f ca="1">INT(IF(SUM(BN348:$CJ348)=0,-1,IF(BN348=0,200,BN348*25)))</f>
        <v>-1</v>
      </c>
      <c r="BO398">
        <f ca="1">INT(IF(SUM(BO348:$CJ348)=0,-1,IF(BO348=0,200,BO348*25)))</f>
        <v>-1</v>
      </c>
      <c r="BP398">
        <f ca="1">INT(IF(SUM(BP348:$CJ348)=0,-1,IF(BP348=0,200,BP348*25)))</f>
        <v>-1</v>
      </c>
      <c r="BQ398">
        <f ca="1">INT(IF(SUM(BQ348:$CJ348)=0,-1,IF(BQ348=0,200,BQ348*25)))</f>
        <v>-1</v>
      </c>
      <c r="BR398">
        <f ca="1">INT(IF(SUM(BR348:$CJ348)=0,-1,IF(BR348=0,200,BR348*25)))</f>
        <v>-1</v>
      </c>
      <c r="BS398">
        <f ca="1">INT(IF(SUM(BS348:$CJ348)=0,-1,IF(BS348=0,200,BS348*25)))</f>
        <v>-1</v>
      </c>
      <c r="BT398">
        <f ca="1">INT(IF(SUM(BT348:$CJ348)=0,-1,IF(BT348=0,200,BT348*25)))</f>
        <v>-1</v>
      </c>
      <c r="BU398">
        <f ca="1">INT(IF(SUM(BU348:$CJ348)=0,-1,IF(BU348=0,200,BU348*25)))</f>
        <v>-1</v>
      </c>
      <c r="BV398">
        <f ca="1">INT(IF(SUM(BV348:$CJ348)=0,-1,IF(BV348=0,200,BV348*25)))</f>
        <v>-1</v>
      </c>
      <c r="BW398">
        <f ca="1">INT(IF(SUM(BW348:$CJ348)=0,-1,IF(BW348=0,200,BW348*25)))</f>
        <v>-1</v>
      </c>
      <c r="BX398">
        <f ca="1">INT(IF(SUM(BX348:$CJ348)=0,-1,IF(BX348=0,200,BX348*25)))</f>
        <v>-1</v>
      </c>
      <c r="BY398">
        <f ca="1">INT(IF(SUM(BY348:$CJ348)=0,-1,IF(BY348=0,200,BY348*25)))</f>
        <v>-1</v>
      </c>
      <c r="BZ398">
        <f ca="1">INT(IF(SUM(BZ348:$CJ348)=0,-1,IF(BZ348=0,200,BZ348*25)))</f>
        <v>-1</v>
      </c>
      <c r="CA398">
        <f ca="1">INT(IF(SUM(CA348:$CJ348)=0,-1,IF(CA348=0,200,CA348*25)))</f>
        <v>-1</v>
      </c>
      <c r="CB398">
        <f ca="1">INT(IF(SUM(CB348:$CJ348)=0,-1,IF(CB348=0,200,CB348*25)))</f>
        <v>-1</v>
      </c>
      <c r="CC398">
        <f ca="1">INT(IF(SUM(CC348:$CJ348)=0,-1,IF(CC348=0,200,CC348*25)))</f>
        <v>-1</v>
      </c>
      <c r="CD398">
        <f ca="1">INT(IF(SUM(CD348:$CJ348)=0,-1,IF(CD348=0,200,CD348*25)))</f>
        <v>-1</v>
      </c>
      <c r="CE398">
        <f ca="1">INT(IF(SUM(CE348:$CJ348)=0,-1,IF(CE348=0,200,CE348*25)))</f>
        <v>-1</v>
      </c>
      <c r="CF398">
        <f ca="1">INT(IF(SUM(CF348:$CJ348)=0,-1,IF(CF348=0,200,CF348*25)))</f>
        <v>-1</v>
      </c>
      <c r="CG398">
        <f ca="1">INT(IF(SUM(CG348:$CJ348)=0,-1,IF(CG348=0,200,CG348*25)))</f>
        <v>-1</v>
      </c>
      <c r="CH398">
        <f ca="1">INT(IF(SUM(CH348:$CJ348)=0,-1,IF(CH348=0,200,CH348*25)))</f>
        <v>-1</v>
      </c>
      <c r="CI398">
        <f ca="1">INT(IF(SUM(CI348:$CJ348)=0,-1,IF(CI348=0,200,CI348*25)))</f>
        <v>-1</v>
      </c>
      <c r="CJ398">
        <f ca="1">INT(IF(SUM(CJ348:$CJ348)=0,-1,IF(CJ348=0,200,CJ348*25)))</f>
        <v>-1</v>
      </c>
    </row>
    <row r="399" spans="24:88" x14ac:dyDescent="0.25">
      <c r="X399" t="str">
        <f t="shared" si="72"/>
        <v>Poison</v>
      </c>
      <c r="Y399">
        <f ca="1">INT(IF(SUM(Y349:$CJ349)=0,-1,IF(Y349=0,200,Y349*25)))</f>
        <v>625</v>
      </c>
      <c r="Z399">
        <f ca="1">INT(IF(SUM(Z349:$CJ349)=0,-1,IF(Z349=0,200,Z349*25)))</f>
        <v>-1</v>
      </c>
      <c r="AA399">
        <f ca="1">INT(IF(SUM(AA349:$CJ349)=0,-1,IF(AA349=0,200,AA349*25)))</f>
        <v>-1</v>
      </c>
      <c r="AB399">
        <f ca="1">INT(IF(SUM(AB349:$CJ349)=0,-1,IF(AB349=0,200,AB349*25)))</f>
        <v>-1</v>
      </c>
      <c r="AC399">
        <f ca="1">INT(IF(SUM(AC349:$CJ349)=0,-1,IF(AC349=0,200,AC349*25)))</f>
        <v>-1</v>
      </c>
      <c r="AD399">
        <f ca="1">INT(IF(SUM(AD349:$CJ349)=0,-1,IF(AD349=0,200,AD349*25)))</f>
        <v>-1</v>
      </c>
      <c r="AE399">
        <f ca="1">INT(IF(SUM(AE349:$CJ349)=0,-1,IF(AE349=0,200,AE349*25)))</f>
        <v>-1</v>
      </c>
      <c r="AF399">
        <f ca="1">INT(IF(SUM(AF349:$CJ349)=0,-1,IF(AF349=0,200,AF349*25)))</f>
        <v>-1</v>
      </c>
      <c r="AG399">
        <f ca="1">INT(IF(SUM(AG349:$CJ349)=0,-1,IF(AG349=0,200,AG349*25)))</f>
        <v>-1</v>
      </c>
      <c r="AH399">
        <f ca="1">INT(IF(SUM(AH349:$CJ349)=0,-1,IF(AH349=0,200,AH349*25)))</f>
        <v>-1</v>
      </c>
      <c r="AI399">
        <f ca="1">INT(IF(SUM(AI349:$CJ349)=0,-1,IF(AI349=0,200,AI349*25)))</f>
        <v>-1</v>
      </c>
      <c r="AJ399">
        <f ca="1">INT(IF(SUM(AJ349:$CJ349)=0,-1,IF(AJ349=0,200,AJ349*25)))</f>
        <v>-1</v>
      </c>
      <c r="AK399">
        <f ca="1">INT(IF(SUM(AK349:$CJ349)=0,-1,IF(AK349=0,200,AK349*25)))</f>
        <v>-1</v>
      </c>
      <c r="AL399">
        <f ca="1">INT(IF(SUM(AL349:$CJ349)=0,-1,IF(AL349=0,200,AL349*25)))</f>
        <v>-1</v>
      </c>
      <c r="AM399">
        <f ca="1">INT(IF(SUM(AM349:$CJ349)=0,-1,IF(AM349=0,200,AM349*25)))</f>
        <v>-1</v>
      </c>
      <c r="AN399">
        <f ca="1">INT(IF(SUM(AN349:$CJ349)=0,-1,IF(AN349=0,200,AN349*25)))</f>
        <v>-1</v>
      </c>
      <c r="AO399">
        <f ca="1">INT(IF(SUM(AO349:$CJ349)=0,-1,IF(AO349=0,200,AO349*25)))</f>
        <v>-1</v>
      </c>
      <c r="AP399">
        <f ca="1">INT(IF(SUM(AP349:$CJ349)=0,-1,IF(AP349=0,200,AP349*25)))</f>
        <v>-1</v>
      </c>
      <c r="AQ399">
        <f ca="1">INT(IF(SUM(AQ349:$CJ349)=0,-1,IF(AQ349=0,200,AQ349*25)))</f>
        <v>-1</v>
      </c>
      <c r="AR399">
        <f ca="1">INT(IF(SUM(AR349:$CJ349)=0,-1,IF(AR349=0,200,AR349*25)))</f>
        <v>-1</v>
      </c>
      <c r="AS399">
        <f ca="1">INT(IF(SUM(AS349:$CJ349)=0,-1,IF(AS349=0,200,AS349*25)))</f>
        <v>-1</v>
      </c>
      <c r="AT399">
        <f ca="1">INT(IF(SUM(AT349:$CJ349)=0,-1,IF(AT349=0,200,AT349*25)))</f>
        <v>-1</v>
      </c>
      <c r="AU399">
        <f ca="1">INT(IF(SUM(AU349:$CJ349)=0,-1,IF(AU349=0,200,AU349*25)))</f>
        <v>-1</v>
      </c>
      <c r="AV399">
        <f ca="1">INT(IF(SUM(AV349:$CJ349)=0,-1,IF(AV349=0,200,AV349*25)))</f>
        <v>-1</v>
      </c>
      <c r="AW399">
        <f ca="1">INT(IF(SUM(AW349:$CJ349)=0,-1,IF(AW349=0,200,AW349*25)))</f>
        <v>-1</v>
      </c>
      <c r="AX399">
        <f ca="1">INT(IF(SUM(AX349:$CJ349)=0,-1,IF(AX349=0,200,AX349*25)))</f>
        <v>-1</v>
      </c>
      <c r="AY399">
        <f ca="1">INT(IF(SUM(AY349:$CJ349)=0,-1,IF(AY349=0,200,AY349*25)))</f>
        <v>-1</v>
      </c>
      <c r="AZ399">
        <f ca="1">INT(IF(SUM(AZ349:$CJ349)=0,-1,IF(AZ349=0,200,AZ349*25)))</f>
        <v>-1</v>
      </c>
      <c r="BA399">
        <f ca="1">INT(IF(SUM(BA349:$CJ349)=0,-1,IF(BA349=0,200,BA349*25)))</f>
        <v>-1</v>
      </c>
      <c r="BB399">
        <f ca="1">INT(IF(SUM(BB349:$CJ349)=0,-1,IF(BB349=0,200,BB349*25)))</f>
        <v>-1</v>
      </c>
      <c r="BC399">
        <f ca="1">INT(IF(SUM(BC349:$CJ349)=0,-1,IF(BC349=0,200,BC349*25)))</f>
        <v>-1</v>
      </c>
      <c r="BD399">
        <f ca="1">INT(IF(SUM(BD349:$CJ349)=0,-1,IF(BD349=0,200,BD349*25)))</f>
        <v>-1</v>
      </c>
      <c r="BE399">
        <f ca="1">INT(IF(SUM(BE349:$CJ349)=0,-1,IF(BE349=0,200,BE349*25)))</f>
        <v>-1</v>
      </c>
      <c r="BF399">
        <f ca="1">INT(IF(SUM(BF349:$CJ349)=0,-1,IF(BF349=0,200,BF349*25)))</f>
        <v>-1</v>
      </c>
      <c r="BG399">
        <f ca="1">INT(IF(SUM(BG349:$CJ349)=0,-1,IF(BG349=0,200,BG349*25)))</f>
        <v>-1</v>
      </c>
      <c r="BH399">
        <f ca="1">INT(IF(SUM(BH349:$CJ349)=0,-1,IF(BH349=0,200,BH349*25)))</f>
        <v>-1</v>
      </c>
      <c r="BI399">
        <f ca="1">INT(IF(SUM(BI349:$CJ349)=0,-1,IF(BI349=0,200,BI349*25)))</f>
        <v>-1</v>
      </c>
      <c r="BJ399">
        <f ca="1">INT(IF(SUM(BJ349:$CJ349)=0,-1,IF(BJ349=0,200,BJ349*25)))</f>
        <v>-1</v>
      </c>
      <c r="BK399">
        <f ca="1">INT(IF(SUM(BK349:$CJ349)=0,-1,IF(BK349=0,200,BK349*25)))</f>
        <v>-1</v>
      </c>
      <c r="BL399">
        <f ca="1">INT(IF(SUM(BL349:$CJ349)=0,-1,IF(BL349=0,200,BL349*25)))</f>
        <v>-1</v>
      </c>
      <c r="BM399">
        <f ca="1">INT(IF(SUM(BM349:$CJ349)=0,-1,IF(BM349=0,200,BM349*25)))</f>
        <v>-1</v>
      </c>
      <c r="BN399">
        <f ca="1">INT(IF(SUM(BN349:$CJ349)=0,-1,IF(BN349=0,200,BN349*25)))</f>
        <v>-1</v>
      </c>
      <c r="BO399">
        <f ca="1">INT(IF(SUM(BO349:$CJ349)=0,-1,IF(BO349=0,200,BO349*25)))</f>
        <v>-1</v>
      </c>
      <c r="BP399">
        <f ca="1">INT(IF(SUM(BP349:$CJ349)=0,-1,IF(BP349=0,200,BP349*25)))</f>
        <v>-1</v>
      </c>
      <c r="BQ399">
        <f ca="1">INT(IF(SUM(BQ349:$CJ349)=0,-1,IF(BQ349=0,200,BQ349*25)))</f>
        <v>-1</v>
      </c>
      <c r="BR399">
        <f ca="1">INT(IF(SUM(BR349:$CJ349)=0,-1,IF(BR349=0,200,BR349*25)))</f>
        <v>-1</v>
      </c>
      <c r="BS399">
        <f ca="1">INT(IF(SUM(BS349:$CJ349)=0,-1,IF(BS349=0,200,BS349*25)))</f>
        <v>-1</v>
      </c>
      <c r="BT399">
        <f ca="1">INT(IF(SUM(BT349:$CJ349)=0,-1,IF(BT349=0,200,BT349*25)))</f>
        <v>-1</v>
      </c>
      <c r="BU399">
        <f ca="1">INT(IF(SUM(BU349:$CJ349)=0,-1,IF(BU349=0,200,BU349*25)))</f>
        <v>-1</v>
      </c>
      <c r="BV399">
        <f ca="1">INT(IF(SUM(BV349:$CJ349)=0,-1,IF(BV349=0,200,BV349*25)))</f>
        <v>-1</v>
      </c>
      <c r="BW399">
        <f ca="1">INT(IF(SUM(BW349:$CJ349)=0,-1,IF(BW349=0,200,BW349*25)))</f>
        <v>-1</v>
      </c>
      <c r="BX399">
        <f ca="1">INT(IF(SUM(BX349:$CJ349)=0,-1,IF(BX349=0,200,BX349*25)))</f>
        <v>-1</v>
      </c>
      <c r="BY399">
        <f ca="1">INT(IF(SUM(BY349:$CJ349)=0,-1,IF(BY349=0,200,BY349*25)))</f>
        <v>-1</v>
      </c>
      <c r="BZ399">
        <f ca="1">INT(IF(SUM(BZ349:$CJ349)=0,-1,IF(BZ349=0,200,BZ349*25)))</f>
        <v>-1</v>
      </c>
      <c r="CA399">
        <f ca="1">INT(IF(SUM(CA349:$CJ349)=0,-1,IF(CA349=0,200,CA349*25)))</f>
        <v>-1</v>
      </c>
      <c r="CB399">
        <f ca="1">INT(IF(SUM(CB349:$CJ349)=0,-1,IF(CB349=0,200,CB349*25)))</f>
        <v>-1</v>
      </c>
      <c r="CC399">
        <f ca="1">INT(IF(SUM(CC349:$CJ349)=0,-1,IF(CC349=0,200,CC349*25)))</f>
        <v>-1</v>
      </c>
      <c r="CD399">
        <f ca="1">INT(IF(SUM(CD349:$CJ349)=0,-1,IF(CD349=0,200,CD349*25)))</f>
        <v>-1</v>
      </c>
      <c r="CE399">
        <f ca="1">INT(IF(SUM(CE349:$CJ349)=0,-1,IF(CE349=0,200,CE349*25)))</f>
        <v>-1</v>
      </c>
      <c r="CF399">
        <f ca="1">INT(IF(SUM(CF349:$CJ349)=0,-1,IF(CF349=0,200,CF349*25)))</f>
        <v>-1</v>
      </c>
      <c r="CG399">
        <f ca="1">INT(IF(SUM(CG349:$CJ349)=0,-1,IF(CG349=0,200,CG349*25)))</f>
        <v>-1</v>
      </c>
      <c r="CH399">
        <f ca="1">INT(IF(SUM(CH349:$CJ349)=0,-1,IF(CH349=0,200,CH349*25)))</f>
        <v>-1</v>
      </c>
      <c r="CI399">
        <f ca="1">INT(IF(SUM(CI349:$CJ349)=0,-1,IF(CI349=0,200,CI349*25)))</f>
        <v>-1</v>
      </c>
      <c r="CJ399">
        <f ca="1">INT(IF(SUM(CJ349:$CJ349)=0,-1,IF(CJ349=0,200,CJ349*25)))</f>
        <v>-1</v>
      </c>
    </row>
    <row r="400" spans="24:88" x14ac:dyDescent="0.25">
      <c r="X400" t="str">
        <f t="shared" si="72"/>
        <v>Protection</v>
      </c>
      <c r="Y400">
        <f ca="1">INT(IF(SUM(Y350:$CJ350)=0,-1,IF(Y350=0,200,Y350*25)))</f>
        <v>625</v>
      </c>
      <c r="Z400">
        <f ca="1">INT(IF(SUM(Z350:$CJ350)=0,-1,IF(Z350=0,200,Z350*25)))</f>
        <v>1250</v>
      </c>
      <c r="AA400">
        <f ca="1">INT(IF(SUM(AA350:$CJ350)=0,-1,IF(AA350=0,200,AA350*25)))</f>
        <v>2500</v>
      </c>
      <c r="AB400">
        <f ca="1">INT(IF(SUM(AB350:$CJ350)=0,-1,IF(AB350=0,200,AB350*25)))</f>
        <v>-1</v>
      </c>
      <c r="AC400">
        <f ca="1">INT(IF(SUM(AC350:$CJ350)=0,-1,IF(AC350=0,200,AC350*25)))</f>
        <v>-1</v>
      </c>
      <c r="AD400">
        <f ca="1">INT(IF(SUM(AD350:$CJ350)=0,-1,IF(AD350=0,200,AD350*25)))</f>
        <v>-1</v>
      </c>
      <c r="AE400">
        <f ca="1">INT(IF(SUM(AE350:$CJ350)=0,-1,IF(AE350=0,200,AE350*25)))</f>
        <v>-1</v>
      </c>
      <c r="AF400">
        <f ca="1">INT(IF(SUM(AF350:$CJ350)=0,-1,IF(AF350=0,200,AF350*25)))</f>
        <v>-1</v>
      </c>
      <c r="AG400">
        <f ca="1">INT(IF(SUM(AG350:$CJ350)=0,-1,IF(AG350=0,200,AG350*25)))</f>
        <v>-1</v>
      </c>
      <c r="AH400">
        <f ca="1">INT(IF(SUM(AH350:$CJ350)=0,-1,IF(AH350=0,200,AH350*25)))</f>
        <v>-1</v>
      </c>
      <c r="AI400">
        <f ca="1">INT(IF(SUM(AI350:$CJ350)=0,-1,IF(AI350=0,200,AI350*25)))</f>
        <v>-1</v>
      </c>
      <c r="AJ400">
        <f ca="1">INT(IF(SUM(AJ350:$CJ350)=0,-1,IF(AJ350=0,200,AJ350*25)))</f>
        <v>-1</v>
      </c>
      <c r="AK400">
        <f ca="1">INT(IF(SUM(AK350:$CJ350)=0,-1,IF(AK350=0,200,AK350*25)))</f>
        <v>-1</v>
      </c>
      <c r="AL400">
        <f ca="1">INT(IF(SUM(AL350:$CJ350)=0,-1,IF(AL350=0,200,AL350*25)))</f>
        <v>-1</v>
      </c>
      <c r="AM400">
        <f ca="1">INT(IF(SUM(AM350:$CJ350)=0,-1,IF(AM350=0,200,AM350*25)))</f>
        <v>-1</v>
      </c>
      <c r="AN400">
        <f ca="1">INT(IF(SUM(AN350:$CJ350)=0,-1,IF(AN350=0,200,AN350*25)))</f>
        <v>-1</v>
      </c>
      <c r="AO400">
        <f ca="1">INT(IF(SUM(AO350:$CJ350)=0,-1,IF(AO350=0,200,AO350*25)))</f>
        <v>-1</v>
      </c>
      <c r="AP400">
        <f ca="1">INT(IF(SUM(AP350:$CJ350)=0,-1,IF(AP350=0,200,AP350*25)))</f>
        <v>-1</v>
      </c>
      <c r="AQ400">
        <f ca="1">INT(IF(SUM(AQ350:$CJ350)=0,-1,IF(AQ350=0,200,AQ350*25)))</f>
        <v>-1</v>
      </c>
      <c r="AR400">
        <f ca="1">INT(IF(SUM(AR350:$CJ350)=0,-1,IF(AR350=0,200,AR350*25)))</f>
        <v>-1</v>
      </c>
      <c r="AS400">
        <f ca="1">INT(IF(SUM(AS350:$CJ350)=0,-1,IF(AS350=0,200,AS350*25)))</f>
        <v>-1</v>
      </c>
      <c r="AT400">
        <f ca="1">INT(IF(SUM(AT350:$CJ350)=0,-1,IF(AT350=0,200,AT350*25)))</f>
        <v>-1</v>
      </c>
      <c r="AU400">
        <f ca="1">INT(IF(SUM(AU350:$CJ350)=0,-1,IF(AU350=0,200,AU350*25)))</f>
        <v>-1</v>
      </c>
      <c r="AV400">
        <f ca="1">INT(IF(SUM(AV350:$CJ350)=0,-1,IF(AV350=0,200,AV350*25)))</f>
        <v>-1</v>
      </c>
      <c r="AW400">
        <f ca="1">INT(IF(SUM(AW350:$CJ350)=0,-1,IF(AW350=0,200,AW350*25)))</f>
        <v>-1</v>
      </c>
      <c r="AX400">
        <f ca="1">INT(IF(SUM(AX350:$CJ350)=0,-1,IF(AX350=0,200,AX350*25)))</f>
        <v>-1</v>
      </c>
      <c r="AY400">
        <f ca="1">INT(IF(SUM(AY350:$CJ350)=0,-1,IF(AY350=0,200,AY350*25)))</f>
        <v>-1</v>
      </c>
      <c r="AZ400">
        <f ca="1">INT(IF(SUM(AZ350:$CJ350)=0,-1,IF(AZ350=0,200,AZ350*25)))</f>
        <v>-1</v>
      </c>
      <c r="BA400">
        <f ca="1">INT(IF(SUM(BA350:$CJ350)=0,-1,IF(BA350=0,200,BA350*25)))</f>
        <v>-1</v>
      </c>
      <c r="BB400">
        <f ca="1">INT(IF(SUM(BB350:$CJ350)=0,-1,IF(BB350=0,200,BB350*25)))</f>
        <v>-1</v>
      </c>
      <c r="BC400">
        <f ca="1">INT(IF(SUM(BC350:$CJ350)=0,-1,IF(BC350=0,200,BC350*25)))</f>
        <v>-1</v>
      </c>
      <c r="BD400">
        <f ca="1">INT(IF(SUM(BD350:$CJ350)=0,-1,IF(BD350=0,200,BD350*25)))</f>
        <v>-1</v>
      </c>
      <c r="BE400">
        <f ca="1">INT(IF(SUM(BE350:$CJ350)=0,-1,IF(BE350=0,200,BE350*25)))</f>
        <v>-1</v>
      </c>
      <c r="BF400">
        <f ca="1">INT(IF(SUM(BF350:$CJ350)=0,-1,IF(BF350=0,200,BF350*25)))</f>
        <v>-1</v>
      </c>
      <c r="BG400">
        <f ca="1">INT(IF(SUM(BG350:$CJ350)=0,-1,IF(BG350=0,200,BG350*25)))</f>
        <v>-1</v>
      </c>
      <c r="BH400">
        <f ca="1">INT(IF(SUM(BH350:$CJ350)=0,-1,IF(BH350=0,200,BH350*25)))</f>
        <v>-1</v>
      </c>
      <c r="BI400">
        <f ca="1">INT(IF(SUM(BI350:$CJ350)=0,-1,IF(BI350=0,200,BI350*25)))</f>
        <v>-1</v>
      </c>
      <c r="BJ400">
        <f ca="1">INT(IF(SUM(BJ350:$CJ350)=0,-1,IF(BJ350=0,200,BJ350*25)))</f>
        <v>-1</v>
      </c>
      <c r="BK400">
        <f ca="1">INT(IF(SUM(BK350:$CJ350)=0,-1,IF(BK350=0,200,BK350*25)))</f>
        <v>-1</v>
      </c>
      <c r="BL400">
        <f ca="1">INT(IF(SUM(BL350:$CJ350)=0,-1,IF(BL350=0,200,BL350*25)))</f>
        <v>-1</v>
      </c>
      <c r="BM400">
        <f ca="1">INT(IF(SUM(BM350:$CJ350)=0,-1,IF(BM350=0,200,BM350*25)))</f>
        <v>-1</v>
      </c>
      <c r="BN400">
        <f ca="1">INT(IF(SUM(BN350:$CJ350)=0,-1,IF(BN350=0,200,BN350*25)))</f>
        <v>-1</v>
      </c>
      <c r="BO400">
        <f ca="1">INT(IF(SUM(BO350:$CJ350)=0,-1,IF(BO350=0,200,BO350*25)))</f>
        <v>-1</v>
      </c>
      <c r="BP400">
        <f ca="1">INT(IF(SUM(BP350:$CJ350)=0,-1,IF(BP350=0,200,BP350*25)))</f>
        <v>-1</v>
      </c>
      <c r="BQ400">
        <f ca="1">INT(IF(SUM(BQ350:$CJ350)=0,-1,IF(BQ350=0,200,BQ350*25)))</f>
        <v>-1</v>
      </c>
      <c r="BR400">
        <f ca="1">INT(IF(SUM(BR350:$CJ350)=0,-1,IF(BR350=0,200,BR350*25)))</f>
        <v>-1</v>
      </c>
      <c r="BS400">
        <f ca="1">INT(IF(SUM(BS350:$CJ350)=0,-1,IF(BS350=0,200,BS350*25)))</f>
        <v>-1</v>
      </c>
      <c r="BT400">
        <f ca="1">INT(IF(SUM(BT350:$CJ350)=0,-1,IF(BT350=0,200,BT350*25)))</f>
        <v>-1</v>
      </c>
      <c r="BU400">
        <f ca="1">INT(IF(SUM(BU350:$CJ350)=0,-1,IF(BU350=0,200,BU350*25)))</f>
        <v>-1</v>
      </c>
      <c r="BV400">
        <f ca="1">INT(IF(SUM(BV350:$CJ350)=0,-1,IF(BV350=0,200,BV350*25)))</f>
        <v>-1</v>
      </c>
      <c r="BW400">
        <f ca="1">INT(IF(SUM(BW350:$CJ350)=0,-1,IF(BW350=0,200,BW350*25)))</f>
        <v>-1</v>
      </c>
      <c r="BX400">
        <f ca="1">INT(IF(SUM(BX350:$CJ350)=0,-1,IF(BX350=0,200,BX350*25)))</f>
        <v>-1</v>
      </c>
      <c r="BY400">
        <f ca="1">INT(IF(SUM(BY350:$CJ350)=0,-1,IF(BY350=0,200,BY350*25)))</f>
        <v>-1</v>
      </c>
      <c r="BZ400">
        <f ca="1">INT(IF(SUM(BZ350:$CJ350)=0,-1,IF(BZ350=0,200,BZ350*25)))</f>
        <v>-1</v>
      </c>
      <c r="CA400">
        <f ca="1">INT(IF(SUM(CA350:$CJ350)=0,-1,IF(CA350=0,200,CA350*25)))</f>
        <v>-1</v>
      </c>
      <c r="CB400">
        <f ca="1">INT(IF(SUM(CB350:$CJ350)=0,-1,IF(CB350=0,200,CB350*25)))</f>
        <v>-1</v>
      </c>
      <c r="CC400">
        <f ca="1">INT(IF(SUM(CC350:$CJ350)=0,-1,IF(CC350=0,200,CC350*25)))</f>
        <v>-1</v>
      </c>
      <c r="CD400">
        <f ca="1">INT(IF(SUM(CD350:$CJ350)=0,-1,IF(CD350=0,200,CD350*25)))</f>
        <v>-1</v>
      </c>
      <c r="CE400">
        <f ca="1">INT(IF(SUM(CE350:$CJ350)=0,-1,IF(CE350=0,200,CE350*25)))</f>
        <v>-1</v>
      </c>
      <c r="CF400">
        <f ca="1">INT(IF(SUM(CF350:$CJ350)=0,-1,IF(CF350=0,200,CF350*25)))</f>
        <v>-1</v>
      </c>
      <c r="CG400">
        <f ca="1">INT(IF(SUM(CG350:$CJ350)=0,-1,IF(CG350=0,200,CG350*25)))</f>
        <v>-1</v>
      </c>
      <c r="CH400">
        <f ca="1">INT(IF(SUM(CH350:$CJ350)=0,-1,IF(CH350=0,200,CH350*25)))</f>
        <v>-1</v>
      </c>
      <c r="CI400">
        <f ca="1">INT(IF(SUM(CI350:$CJ350)=0,-1,IF(CI350=0,200,CI350*25)))</f>
        <v>-1</v>
      </c>
      <c r="CJ400">
        <f ca="1">INT(IF(SUM(CJ350:$CJ350)=0,-1,IF(CJ350=0,200,CJ350*25)))</f>
        <v>-1</v>
      </c>
    </row>
    <row r="401" spans="24:88" x14ac:dyDescent="0.25">
      <c r="X401" t="str">
        <f t="shared" si="72"/>
        <v>Recovery</v>
      </c>
      <c r="Y401">
        <f ca="1">INT(IF(SUM(Y351:$CJ351)=0,-1,IF(Y351=0,200,Y351*25)))</f>
        <v>200</v>
      </c>
      <c r="Z401">
        <f ca="1">INT(IF(SUM(Z351:$CJ351)=0,-1,IF(Z351=0,200,Z351*25)))</f>
        <v>200</v>
      </c>
      <c r="AA401">
        <f ca="1">INT(IF(SUM(AA351:$CJ351)=0,-1,IF(AA351=0,200,AA351*25)))</f>
        <v>625</v>
      </c>
      <c r="AB401">
        <f ca="1">INT(IF(SUM(AB351:$CJ351)=0,-1,IF(AB351=0,200,AB351*25)))</f>
        <v>1875</v>
      </c>
      <c r="AC401">
        <f ca="1">INT(IF(SUM(AC351:$CJ351)=0,-1,IF(AC351=0,200,AC351*25)))</f>
        <v>1875</v>
      </c>
      <c r="AD401">
        <f ca="1">INT(IF(SUM(AD351:$CJ351)=0,-1,IF(AD351=0,200,AD351*25)))</f>
        <v>2500</v>
      </c>
      <c r="AE401">
        <f ca="1">INT(IF(SUM(AE351:$CJ351)=0,-1,IF(AE351=0,200,AE351*25)))</f>
        <v>2500</v>
      </c>
      <c r="AF401">
        <f ca="1">INT(IF(SUM(AF351:$CJ351)=0,-1,IF(AF351=0,200,AF351*25)))</f>
        <v>2500</v>
      </c>
      <c r="AG401">
        <f ca="1">INT(IF(SUM(AG351:$CJ351)=0,-1,IF(AG351=0,200,AG351*25)))</f>
        <v>2500</v>
      </c>
      <c r="AH401">
        <f ca="1">INT(IF(SUM(AH351:$CJ351)=0,-1,IF(AH351=0,200,AH351*25)))</f>
        <v>-1</v>
      </c>
      <c r="AI401">
        <f ca="1">INT(IF(SUM(AI351:$CJ351)=0,-1,IF(AI351=0,200,AI351*25)))</f>
        <v>-1</v>
      </c>
      <c r="AJ401">
        <f ca="1">INT(IF(SUM(AJ351:$CJ351)=0,-1,IF(AJ351=0,200,AJ351*25)))</f>
        <v>-1</v>
      </c>
      <c r="AK401">
        <f ca="1">INT(IF(SUM(AK351:$CJ351)=0,-1,IF(AK351=0,200,AK351*25)))</f>
        <v>-1</v>
      </c>
      <c r="AL401">
        <f ca="1">INT(IF(SUM(AL351:$CJ351)=0,-1,IF(AL351=0,200,AL351*25)))</f>
        <v>-1</v>
      </c>
      <c r="AM401">
        <f ca="1">INT(IF(SUM(AM351:$CJ351)=0,-1,IF(AM351=0,200,AM351*25)))</f>
        <v>-1</v>
      </c>
      <c r="AN401">
        <f ca="1">INT(IF(SUM(AN351:$CJ351)=0,-1,IF(AN351=0,200,AN351*25)))</f>
        <v>-1</v>
      </c>
      <c r="AO401">
        <f ca="1">INT(IF(SUM(AO351:$CJ351)=0,-1,IF(AO351=0,200,AO351*25)))</f>
        <v>-1</v>
      </c>
      <c r="AP401">
        <f ca="1">INT(IF(SUM(AP351:$CJ351)=0,-1,IF(AP351=0,200,AP351*25)))</f>
        <v>-1</v>
      </c>
      <c r="AQ401">
        <f ca="1">INT(IF(SUM(AQ351:$CJ351)=0,-1,IF(AQ351=0,200,AQ351*25)))</f>
        <v>-1</v>
      </c>
      <c r="AR401">
        <f ca="1">INT(IF(SUM(AR351:$CJ351)=0,-1,IF(AR351=0,200,AR351*25)))</f>
        <v>-1</v>
      </c>
      <c r="AS401">
        <f ca="1">INT(IF(SUM(AS351:$CJ351)=0,-1,IF(AS351=0,200,AS351*25)))</f>
        <v>-1</v>
      </c>
      <c r="AT401">
        <f ca="1">INT(IF(SUM(AT351:$CJ351)=0,-1,IF(AT351=0,200,AT351*25)))</f>
        <v>-1</v>
      </c>
      <c r="AU401">
        <f ca="1">INT(IF(SUM(AU351:$CJ351)=0,-1,IF(AU351=0,200,AU351*25)))</f>
        <v>-1</v>
      </c>
      <c r="AV401">
        <f ca="1">INT(IF(SUM(AV351:$CJ351)=0,-1,IF(AV351=0,200,AV351*25)))</f>
        <v>-1</v>
      </c>
      <c r="AW401">
        <f ca="1">INT(IF(SUM(AW351:$CJ351)=0,-1,IF(AW351=0,200,AW351*25)))</f>
        <v>-1</v>
      </c>
      <c r="AX401">
        <f ca="1">INT(IF(SUM(AX351:$CJ351)=0,-1,IF(AX351=0,200,AX351*25)))</f>
        <v>-1</v>
      </c>
      <c r="AY401">
        <f ca="1">INT(IF(SUM(AY351:$CJ351)=0,-1,IF(AY351=0,200,AY351*25)))</f>
        <v>-1</v>
      </c>
      <c r="AZ401">
        <f ca="1">INT(IF(SUM(AZ351:$CJ351)=0,-1,IF(AZ351=0,200,AZ351*25)))</f>
        <v>-1</v>
      </c>
      <c r="BA401">
        <f ca="1">INT(IF(SUM(BA351:$CJ351)=0,-1,IF(BA351=0,200,BA351*25)))</f>
        <v>-1</v>
      </c>
      <c r="BB401">
        <f ca="1">INT(IF(SUM(BB351:$CJ351)=0,-1,IF(BB351=0,200,BB351*25)))</f>
        <v>-1</v>
      </c>
      <c r="BC401">
        <f ca="1">INT(IF(SUM(BC351:$CJ351)=0,-1,IF(BC351=0,200,BC351*25)))</f>
        <v>-1</v>
      </c>
      <c r="BD401">
        <f ca="1">INT(IF(SUM(BD351:$CJ351)=0,-1,IF(BD351=0,200,BD351*25)))</f>
        <v>-1</v>
      </c>
      <c r="BE401">
        <f ca="1">INT(IF(SUM(BE351:$CJ351)=0,-1,IF(BE351=0,200,BE351*25)))</f>
        <v>-1</v>
      </c>
      <c r="BF401">
        <f ca="1">INT(IF(SUM(BF351:$CJ351)=0,-1,IF(BF351=0,200,BF351*25)))</f>
        <v>-1</v>
      </c>
      <c r="BG401">
        <f ca="1">INT(IF(SUM(BG351:$CJ351)=0,-1,IF(BG351=0,200,BG351*25)))</f>
        <v>-1</v>
      </c>
      <c r="BH401">
        <f ca="1">INT(IF(SUM(BH351:$CJ351)=0,-1,IF(BH351=0,200,BH351*25)))</f>
        <v>-1</v>
      </c>
      <c r="BI401">
        <f ca="1">INT(IF(SUM(BI351:$CJ351)=0,-1,IF(BI351=0,200,BI351*25)))</f>
        <v>-1</v>
      </c>
      <c r="BJ401">
        <f ca="1">INT(IF(SUM(BJ351:$CJ351)=0,-1,IF(BJ351=0,200,BJ351*25)))</f>
        <v>-1</v>
      </c>
      <c r="BK401">
        <f ca="1">INT(IF(SUM(BK351:$CJ351)=0,-1,IF(BK351=0,200,BK351*25)))</f>
        <v>-1</v>
      </c>
      <c r="BL401">
        <f ca="1">INT(IF(SUM(BL351:$CJ351)=0,-1,IF(BL351=0,200,BL351*25)))</f>
        <v>-1</v>
      </c>
      <c r="BM401">
        <f ca="1">INT(IF(SUM(BM351:$CJ351)=0,-1,IF(BM351=0,200,BM351*25)))</f>
        <v>-1</v>
      </c>
      <c r="BN401">
        <f ca="1">INT(IF(SUM(BN351:$CJ351)=0,-1,IF(BN351=0,200,BN351*25)))</f>
        <v>-1</v>
      </c>
      <c r="BO401">
        <f ca="1">INT(IF(SUM(BO351:$CJ351)=0,-1,IF(BO351=0,200,BO351*25)))</f>
        <v>-1</v>
      </c>
      <c r="BP401">
        <f ca="1">INT(IF(SUM(BP351:$CJ351)=0,-1,IF(BP351=0,200,BP351*25)))</f>
        <v>-1</v>
      </c>
      <c r="BQ401">
        <f ca="1">INT(IF(SUM(BQ351:$CJ351)=0,-1,IF(BQ351=0,200,BQ351*25)))</f>
        <v>-1</v>
      </c>
      <c r="BR401">
        <f ca="1">INT(IF(SUM(BR351:$CJ351)=0,-1,IF(BR351=0,200,BR351*25)))</f>
        <v>-1</v>
      </c>
      <c r="BS401">
        <f ca="1">INT(IF(SUM(BS351:$CJ351)=0,-1,IF(BS351=0,200,BS351*25)))</f>
        <v>-1</v>
      </c>
      <c r="BT401">
        <f ca="1">INT(IF(SUM(BT351:$CJ351)=0,-1,IF(BT351=0,200,BT351*25)))</f>
        <v>-1</v>
      </c>
      <c r="BU401">
        <f ca="1">INT(IF(SUM(BU351:$CJ351)=0,-1,IF(BU351=0,200,BU351*25)))</f>
        <v>-1</v>
      </c>
      <c r="BV401">
        <f ca="1">INT(IF(SUM(BV351:$CJ351)=0,-1,IF(BV351=0,200,BV351*25)))</f>
        <v>-1</v>
      </c>
      <c r="BW401">
        <f ca="1">INT(IF(SUM(BW351:$CJ351)=0,-1,IF(BW351=0,200,BW351*25)))</f>
        <v>-1</v>
      </c>
      <c r="BX401">
        <f ca="1">INT(IF(SUM(BX351:$CJ351)=0,-1,IF(BX351=0,200,BX351*25)))</f>
        <v>-1</v>
      </c>
      <c r="BY401">
        <f ca="1">INT(IF(SUM(BY351:$CJ351)=0,-1,IF(BY351=0,200,BY351*25)))</f>
        <v>-1</v>
      </c>
      <c r="BZ401">
        <f ca="1">INT(IF(SUM(BZ351:$CJ351)=0,-1,IF(BZ351=0,200,BZ351*25)))</f>
        <v>-1</v>
      </c>
      <c r="CA401">
        <f ca="1">INT(IF(SUM(CA351:$CJ351)=0,-1,IF(CA351=0,200,CA351*25)))</f>
        <v>-1</v>
      </c>
      <c r="CB401">
        <f ca="1">INT(IF(SUM(CB351:$CJ351)=0,-1,IF(CB351=0,200,CB351*25)))</f>
        <v>-1</v>
      </c>
      <c r="CC401">
        <f ca="1">INT(IF(SUM(CC351:$CJ351)=0,-1,IF(CC351=0,200,CC351*25)))</f>
        <v>-1</v>
      </c>
      <c r="CD401">
        <f ca="1">INT(IF(SUM(CD351:$CJ351)=0,-1,IF(CD351=0,200,CD351*25)))</f>
        <v>-1</v>
      </c>
      <c r="CE401">
        <f ca="1">INT(IF(SUM(CE351:$CJ351)=0,-1,IF(CE351=0,200,CE351*25)))</f>
        <v>-1</v>
      </c>
      <c r="CF401">
        <f ca="1">INT(IF(SUM(CF351:$CJ351)=0,-1,IF(CF351=0,200,CF351*25)))</f>
        <v>-1</v>
      </c>
      <c r="CG401">
        <f ca="1">INT(IF(SUM(CG351:$CJ351)=0,-1,IF(CG351=0,200,CG351*25)))</f>
        <v>-1</v>
      </c>
      <c r="CH401">
        <f ca="1">INT(IF(SUM(CH351:$CJ351)=0,-1,IF(CH351=0,200,CH351*25)))</f>
        <v>-1</v>
      </c>
      <c r="CI401">
        <f ca="1">INT(IF(SUM(CI351:$CJ351)=0,-1,IF(CI351=0,200,CI351*25)))</f>
        <v>-1</v>
      </c>
      <c r="CJ401">
        <f ca="1">INT(IF(SUM(CJ351:$CJ351)=0,-1,IF(CJ351=0,200,CJ351*25)))</f>
        <v>-1</v>
      </c>
    </row>
    <row r="402" spans="24:88" x14ac:dyDescent="0.25">
      <c r="X402" t="str">
        <f t="shared" si="72"/>
        <v>Resistance</v>
      </c>
      <c r="Y402">
        <f ca="1">INT(IF(SUM(Y352:$CJ352)=0,-1,IF(Y352=0,200,Y352*25)))</f>
        <v>2500</v>
      </c>
      <c r="Z402">
        <f ca="1">INT(IF(SUM(Z352:$CJ352)=0,-1,IF(Z352=0,200,Z352*25)))</f>
        <v>2500</v>
      </c>
      <c r="AA402">
        <f ca="1">INT(IF(SUM(AA352:$CJ352)=0,-1,IF(AA352=0,200,AA352*25)))</f>
        <v>2500</v>
      </c>
      <c r="AB402">
        <f ca="1">INT(IF(SUM(AB352:$CJ352)=0,-1,IF(AB352=0,200,AB352*25)))</f>
        <v>2500</v>
      </c>
      <c r="AC402">
        <f ca="1">INT(IF(SUM(AC352:$CJ352)=0,-1,IF(AC352=0,200,AC352*25)))</f>
        <v>2500</v>
      </c>
      <c r="AD402">
        <f ca="1">INT(IF(SUM(AD352:$CJ352)=0,-1,IF(AD352=0,200,AD352*25)))</f>
        <v>-1</v>
      </c>
      <c r="AE402">
        <f ca="1">INT(IF(SUM(AE352:$CJ352)=0,-1,IF(AE352=0,200,AE352*25)))</f>
        <v>-1</v>
      </c>
      <c r="AF402">
        <f ca="1">INT(IF(SUM(AF352:$CJ352)=0,-1,IF(AF352=0,200,AF352*25)))</f>
        <v>-1</v>
      </c>
      <c r="AG402">
        <f ca="1">INT(IF(SUM(AG352:$CJ352)=0,-1,IF(AG352=0,200,AG352*25)))</f>
        <v>-1</v>
      </c>
      <c r="AH402">
        <f ca="1">INT(IF(SUM(AH352:$CJ352)=0,-1,IF(AH352=0,200,AH352*25)))</f>
        <v>-1</v>
      </c>
      <c r="AI402">
        <f ca="1">INT(IF(SUM(AI352:$CJ352)=0,-1,IF(AI352=0,200,AI352*25)))</f>
        <v>-1</v>
      </c>
      <c r="AJ402">
        <f ca="1">INT(IF(SUM(AJ352:$CJ352)=0,-1,IF(AJ352=0,200,AJ352*25)))</f>
        <v>-1</v>
      </c>
      <c r="AK402">
        <f ca="1">INT(IF(SUM(AK352:$CJ352)=0,-1,IF(AK352=0,200,AK352*25)))</f>
        <v>-1</v>
      </c>
      <c r="AL402">
        <f ca="1">INT(IF(SUM(AL352:$CJ352)=0,-1,IF(AL352=0,200,AL352*25)))</f>
        <v>-1</v>
      </c>
      <c r="AM402">
        <f ca="1">INT(IF(SUM(AM352:$CJ352)=0,-1,IF(AM352=0,200,AM352*25)))</f>
        <v>-1</v>
      </c>
      <c r="AN402">
        <f ca="1">INT(IF(SUM(AN352:$CJ352)=0,-1,IF(AN352=0,200,AN352*25)))</f>
        <v>-1</v>
      </c>
      <c r="AO402">
        <f ca="1">INT(IF(SUM(AO352:$CJ352)=0,-1,IF(AO352=0,200,AO352*25)))</f>
        <v>-1</v>
      </c>
      <c r="AP402">
        <f ca="1">INT(IF(SUM(AP352:$CJ352)=0,-1,IF(AP352=0,200,AP352*25)))</f>
        <v>-1</v>
      </c>
      <c r="AQ402">
        <f ca="1">INT(IF(SUM(AQ352:$CJ352)=0,-1,IF(AQ352=0,200,AQ352*25)))</f>
        <v>-1</v>
      </c>
      <c r="AR402">
        <f ca="1">INT(IF(SUM(AR352:$CJ352)=0,-1,IF(AR352=0,200,AR352*25)))</f>
        <v>-1</v>
      </c>
      <c r="AS402">
        <f ca="1">INT(IF(SUM(AS352:$CJ352)=0,-1,IF(AS352=0,200,AS352*25)))</f>
        <v>-1</v>
      </c>
      <c r="AT402">
        <f ca="1">INT(IF(SUM(AT352:$CJ352)=0,-1,IF(AT352=0,200,AT352*25)))</f>
        <v>-1</v>
      </c>
      <c r="AU402">
        <f ca="1">INT(IF(SUM(AU352:$CJ352)=0,-1,IF(AU352=0,200,AU352*25)))</f>
        <v>-1</v>
      </c>
      <c r="AV402">
        <f ca="1">INT(IF(SUM(AV352:$CJ352)=0,-1,IF(AV352=0,200,AV352*25)))</f>
        <v>-1</v>
      </c>
      <c r="AW402">
        <f ca="1">INT(IF(SUM(AW352:$CJ352)=0,-1,IF(AW352=0,200,AW352*25)))</f>
        <v>-1</v>
      </c>
      <c r="AX402">
        <f ca="1">INT(IF(SUM(AX352:$CJ352)=0,-1,IF(AX352=0,200,AX352*25)))</f>
        <v>-1</v>
      </c>
      <c r="AY402">
        <f ca="1">INT(IF(SUM(AY352:$CJ352)=0,-1,IF(AY352=0,200,AY352*25)))</f>
        <v>-1</v>
      </c>
      <c r="AZ402">
        <f ca="1">INT(IF(SUM(AZ352:$CJ352)=0,-1,IF(AZ352=0,200,AZ352*25)))</f>
        <v>-1</v>
      </c>
      <c r="BA402">
        <f ca="1">INT(IF(SUM(BA352:$CJ352)=0,-1,IF(BA352=0,200,BA352*25)))</f>
        <v>-1</v>
      </c>
      <c r="BB402">
        <f ca="1">INT(IF(SUM(BB352:$CJ352)=0,-1,IF(BB352=0,200,BB352*25)))</f>
        <v>-1</v>
      </c>
      <c r="BC402">
        <f ca="1">INT(IF(SUM(BC352:$CJ352)=0,-1,IF(BC352=0,200,BC352*25)))</f>
        <v>-1</v>
      </c>
      <c r="BD402">
        <f ca="1">INT(IF(SUM(BD352:$CJ352)=0,-1,IF(BD352=0,200,BD352*25)))</f>
        <v>-1</v>
      </c>
      <c r="BE402">
        <f ca="1">INT(IF(SUM(BE352:$CJ352)=0,-1,IF(BE352=0,200,BE352*25)))</f>
        <v>-1</v>
      </c>
      <c r="BF402">
        <f ca="1">INT(IF(SUM(BF352:$CJ352)=0,-1,IF(BF352=0,200,BF352*25)))</f>
        <v>-1</v>
      </c>
      <c r="BG402">
        <f ca="1">INT(IF(SUM(BG352:$CJ352)=0,-1,IF(BG352=0,200,BG352*25)))</f>
        <v>-1</v>
      </c>
      <c r="BH402">
        <f ca="1">INT(IF(SUM(BH352:$CJ352)=0,-1,IF(BH352=0,200,BH352*25)))</f>
        <v>-1</v>
      </c>
      <c r="BI402">
        <f ca="1">INT(IF(SUM(BI352:$CJ352)=0,-1,IF(BI352=0,200,BI352*25)))</f>
        <v>-1</v>
      </c>
      <c r="BJ402">
        <f ca="1">INT(IF(SUM(BJ352:$CJ352)=0,-1,IF(BJ352=0,200,BJ352*25)))</f>
        <v>-1</v>
      </c>
      <c r="BK402">
        <f ca="1">INT(IF(SUM(BK352:$CJ352)=0,-1,IF(BK352=0,200,BK352*25)))</f>
        <v>-1</v>
      </c>
      <c r="BL402">
        <f ca="1">INT(IF(SUM(BL352:$CJ352)=0,-1,IF(BL352=0,200,BL352*25)))</f>
        <v>-1</v>
      </c>
      <c r="BM402">
        <f ca="1">INT(IF(SUM(BM352:$CJ352)=0,-1,IF(BM352=0,200,BM352*25)))</f>
        <v>-1</v>
      </c>
      <c r="BN402">
        <f ca="1">INT(IF(SUM(BN352:$CJ352)=0,-1,IF(BN352=0,200,BN352*25)))</f>
        <v>-1</v>
      </c>
      <c r="BO402">
        <f ca="1">INT(IF(SUM(BO352:$CJ352)=0,-1,IF(BO352=0,200,BO352*25)))</f>
        <v>-1</v>
      </c>
      <c r="BP402">
        <f ca="1">INT(IF(SUM(BP352:$CJ352)=0,-1,IF(BP352=0,200,BP352*25)))</f>
        <v>-1</v>
      </c>
      <c r="BQ402">
        <f ca="1">INT(IF(SUM(BQ352:$CJ352)=0,-1,IF(BQ352=0,200,BQ352*25)))</f>
        <v>-1</v>
      </c>
      <c r="BR402">
        <f ca="1">INT(IF(SUM(BR352:$CJ352)=0,-1,IF(BR352=0,200,BR352*25)))</f>
        <v>-1</v>
      </c>
      <c r="BS402">
        <f ca="1">INT(IF(SUM(BS352:$CJ352)=0,-1,IF(BS352=0,200,BS352*25)))</f>
        <v>-1</v>
      </c>
      <c r="BT402">
        <f ca="1">INT(IF(SUM(BT352:$CJ352)=0,-1,IF(BT352=0,200,BT352*25)))</f>
        <v>-1</v>
      </c>
      <c r="BU402">
        <f ca="1">INT(IF(SUM(BU352:$CJ352)=0,-1,IF(BU352=0,200,BU352*25)))</f>
        <v>-1</v>
      </c>
      <c r="BV402">
        <f ca="1">INT(IF(SUM(BV352:$CJ352)=0,-1,IF(BV352=0,200,BV352*25)))</f>
        <v>-1</v>
      </c>
      <c r="BW402">
        <f ca="1">INT(IF(SUM(BW352:$CJ352)=0,-1,IF(BW352=0,200,BW352*25)))</f>
        <v>-1</v>
      </c>
      <c r="BX402">
        <f ca="1">INT(IF(SUM(BX352:$CJ352)=0,-1,IF(BX352=0,200,BX352*25)))</f>
        <v>-1</v>
      </c>
      <c r="BY402">
        <f ca="1">INT(IF(SUM(BY352:$CJ352)=0,-1,IF(BY352=0,200,BY352*25)))</f>
        <v>-1</v>
      </c>
      <c r="BZ402">
        <f ca="1">INT(IF(SUM(BZ352:$CJ352)=0,-1,IF(BZ352=0,200,BZ352*25)))</f>
        <v>-1</v>
      </c>
      <c r="CA402">
        <f ca="1">INT(IF(SUM(CA352:$CJ352)=0,-1,IF(CA352=0,200,CA352*25)))</f>
        <v>-1</v>
      </c>
      <c r="CB402">
        <f ca="1">INT(IF(SUM(CB352:$CJ352)=0,-1,IF(CB352=0,200,CB352*25)))</f>
        <v>-1</v>
      </c>
      <c r="CC402">
        <f ca="1">INT(IF(SUM(CC352:$CJ352)=0,-1,IF(CC352=0,200,CC352*25)))</f>
        <v>-1</v>
      </c>
      <c r="CD402">
        <f ca="1">INT(IF(SUM(CD352:$CJ352)=0,-1,IF(CD352=0,200,CD352*25)))</f>
        <v>-1</v>
      </c>
      <c r="CE402">
        <f ca="1">INT(IF(SUM(CE352:$CJ352)=0,-1,IF(CE352=0,200,CE352*25)))</f>
        <v>-1</v>
      </c>
      <c r="CF402">
        <f ca="1">INT(IF(SUM(CF352:$CJ352)=0,-1,IF(CF352=0,200,CF352*25)))</f>
        <v>-1</v>
      </c>
      <c r="CG402">
        <f ca="1">INT(IF(SUM(CG352:$CJ352)=0,-1,IF(CG352=0,200,CG352*25)))</f>
        <v>-1</v>
      </c>
      <c r="CH402">
        <f ca="1">INT(IF(SUM(CH352:$CJ352)=0,-1,IF(CH352=0,200,CH352*25)))</f>
        <v>-1</v>
      </c>
      <c r="CI402">
        <f ca="1">INT(IF(SUM(CI352:$CJ352)=0,-1,IF(CI352=0,200,CI352*25)))</f>
        <v>-1</v>
      </c>
      <c r="CJ402">
        <f ca="1">INT(IF(SUM(CJ352:$CJ352)=0,-1,IF(CJ352=0,200,CJ352*25)))</f>
        <v>-1</v>
      </c>
    </row>
    <row r="403" spans="24:88" x14ac:dyDescent="0.25">
      <c r="X403" t="str">
        <f t="shared" si="72"/>
        <v>Rune</v>
      </c>
      <c r="Y403">
        <f ca="1">INT(IF(SUM(Y353:$CJ353)=0,-1,IF(Y353=0,200,Y353*25)))</f>
        <v>200</v>
      </c>
      <c r="Z403">
        <f ca="1">INT(IF(SUM(Z353:$CJ353)=0,-1,IF(Z353=0,200,Z353*25)))</f>
        <v>625</v>
      </c>
      <c r="AA403">
        <f ca="1">INT(IF(SUM(AA353:$CJ353)=0,-1,IF(AA353=0,200,AA353*25)))</f>
        <v>1250</v>
      </c>
      <c r="AB403">
        <f ca="1">INT(IF(SUM(AB353:$CJ353)=0,-1,IF(AB353=0,200,AB353*25)))</f>
        <v>1250</v>
      </c>
      <c r="AC403">
        <f ca="1">INT(IF(SUM(AC353:$CJ353)=0,-1,IF(AC353=0,200,AC353*25)))</f>
        <v>2500</v>
      </c>
      <c r="AD403">
        <f ca="1">INT(IF(SUM(AD353:$CJ353)=0,-1,IF(AD353=0,200,AD353*25)))</f>
        <v>2500</v>
      </c>
      <c r="AE403">
        <f ca="1">INT(IF(SUM(AE353:$CJ353)=0,-1,IF(AE353=0,200,AE353*25)))</f>
        <v>2500</v>
      </c>
      <c r="AF403">
        <f ca="1">INT(IF(SUM(AF353:$CJ353)=0,-1,IF(AF353=0,200,AF353*25)))</f>
        <v>2500</v>
      </c>
      <c r="AG403">
        <f ca="1">INT(IF(SUM(AG353:$CJ353)=0,-1,IF(AG353=0,200,AG353*25)))</f>
        <v>-1</v>
      </c>
      <c r="AH403">
        <f ca="1">INT(IF(SUM(AH353:$CJ353)=0,-1,IF(AH353=0,200,AH353*25)))</f>
        <v>-1</v>
      </c>
      <c r="AI403">
        <f ca="1">INT(IF(SUM(AI353:$CJ353)=0,-1,IF(AI353=0,200,AI353*25)))</f>
        <v>-1</v>
      </c>
      <c r="AJ403">
        <f ca="1">INT(IF(SUM(AJ353:$CJ353)=0,-1,IF(AJ353=0,200,AJ353*25)))</f>
        <v>-1</v>
      </c>
      <c r="AK403">
        <f ca="1">INT(IF(SUM(AK353:$CJ353)=0,-1,IF(AK353=0,200,AK353*25)))</f>
        <v>-1</v>
      </c>
      <c r="AL403">
        <f ca="1">INT(IF(SUM(AL353:$CJ353)=0,-1,IF(AL353=0,200,AL353*25)))</f>
        <v>-1</v>
      </c>
      <c r="AM403">
        <f ca="1">INT(IF(SUM(AM353:$CJ353)=0,-1,IF(AM353=0,200,AM353*25)))</f>
        <v>-1</v>
      </c>
      <c r="AN403">
        <f ca="1">INT(IF(SUM(AN353:$CJ353)=0,-1,IF(AN353=0,200,AN353*25)))</f>
        <v>-1</v>
      </c>
      <c r="AO403">
        <f ca="1">INT(IF(SUM(AO353:$CJ353)=0,-1,IF(AO353=0,200,AO353*25)))</f>
        <v>-1</v>
      </c>
      <c r="AP403">
        <f ca="1">INT(IF(SUM(AP353:$CJ353)=0,-1,IF(AP353=0,200,AP353*25)))</f>
        <v>-1</v>
      </c>
      <c r="AQ403">
        <f ca="1">INT(IF(SUM(AQ353:$CJ353)=0,-1,IF(AQ353=0,200,AQ353*25)))</f>
        <v>-1</v>
      </c>
      <c r="AR403">
        <f ca="1">INT(IF(SUM(AR353:$CJ353)=0,-1,IF(AR353=0,200,AR353*25)))</f>
        <v>-1</v>
      </c>
      <c r="AS403">
        <f ca="1">INT(IF(SUM(AS353:$CJ353)=0,-1,IF(AS353=0,200,AS353*25)))</f>
        <v>-1</v>
      </c>
      <c r="AT403">
        <f ca="1">INT(IF(SUM(AT353:$CJ353)=0,-1,IF(AT353=0,200,AT353*25)))</f>
        <v>-1</v>
      </c>
      <c r="AU403">
        <f ca="1">INT(IF(SUM(AU353:$CJ353)=0,-1,IF(AU353=0,200,AU353*25)))</f>
        <v>-1</v>
      </c>
      <c r="AV403">
        <f ca="1">INT(IF(SUM(AV353:$CJ353)=0,-1,IF(AV353=0,200,AV353*25)))</f>
        <v>-1</v>
      </c>
      <c r="AW403">
        <f ca="1">INT(IF(SUM(AW353:$CJ353)=0,-1,IF(AW353=0,200,AW353*25)))</f>
        <v>-1</v>
      </c>
      <c r="AX403">
        <f ca="1">INT(IF(SUM(AX353:$CJ353)=0,-1,IF(AX353=0,200,AX353*25)))</f>
        <v>-1</v>
      </c>
      <c r="AY403">
        <f ca="1">INT(IF(SUM(AY353:$CJ353)=0,-1,IF(AY353=0,200,AY353*25)))</f>
        <v>-1</v>
      </c>
      <c r="AZ403">
        <f ca="1">INT(IF(SUM(AZ353:$CJ353)=0,-1,IF(AZ353=0,200,AZ353*25)))</f>
        <v>-1</v>
      </c>
      <c r="BA403">
        <f ca="1">INT(IF(SUM(BA353:$CJ353)=0,-1,IF(BA353=0,200,BA353*25)))</f>
        <v>-1</v>
      </c>
      <c r="BB403">
        <f ca="1">INT(IF(SUM(BB353:$CJ353)=0,-1,IF(BB353=0,200,BB353*25)))</f>
        <v>-1</v>
      </c>
      <c r="BC403">
        <f ca="1">INT(IF(SUM(BC353:$CJ353)=0,-1,IF(BC353=0,200,BC353*25)))</f>
        <v>-1</v>
      </c>
      <c r="BD403">
        <f ca="1">INT(IF(SUM(BD353:$CJ353)=0,-1,IF(BD353=0,200,BD353*25)))</f>
        <v>-1</v>
      </c>
      <c r="BE403">
        <f ca="1">INT(IF(SUM(BE353:$CJ353)=0,-1,IF(BE353=0,200,BE353*25)))</f>
        <v>-1</v>
      </c>
      <c r="BF403">
        <f ca="1">INT(IF(SUM(BF353:$CJ353)=0,-1,IF(BF353=0,200,BF353*25)))</f>
        <v>-1</v>
      </c>
      <c r="BG403">
        <f ca="1">INT(IF(SUM(BG353:$CJ353)=0,-1,IF(BG353=0,200,BG353*25)))</f>
        <v>-1</v>
      </c>
      <c r="BH403">
        <f ca="1">INT(IF(SUM(BH353:$CJ353)=0,-1,IF(BH353=0,200,BH353*25)))</f>
        <v>-1</v>
      </c>
      <c r="BI403">
        <f ca="1">INT(IF(SUM(BI353:$CJ353)=0,-1,IF(BI353=0,200,BI353*25)))</f>
        <v>-1</v>
      </c>
      <c r="BJ403">
        <f ca="1">INT(IF(SUM(BJ353:$CJ353)=0,-1,IF(BJ353=0,200,BJ353*25)))</f>
        <v>-1</v>
      </c>
      <c r="BK403">
        <f ca="1">INT(IF(SUM(BK353:$CJ353)=0,-1,IF(BK353=0,200,BK353*25)))</f>
        <v>-1</v>
      </c>
      <c r="BL403">
        <f ca="1">INT(IF(SUM(BL353:$CJ353)=0,-1,IF(BL353=0,200,BL353*25)))</f>
        <v>-1</v>
      </c>
      <c r="BM403">
        <f ca="1">INT(IF(SUM(BM353:$CJ353)=0,-1,IF(BM353=0,200,BM353*25)))</f>
        <v>-1</v>
      </c>
      <c r="BN403">
        <f ca="1">INT(IF(SUM(BN353:$CJ353)=0,-1,IF(BN353=0,200,BN353*25)))</f>
        <v>-1</v>
      </c>
      <c r="BO403">
        <f ca="1">INT(IF(SUM(BO353:$CJ353)=0,-1,IF(BO353=0,200,BO353*25)))</f>
        <v>-1</v>
      </c>
      <c r="BP403">
        <f ca="1">INT(IF(SUM(BP353:$CJ353)=0,-1,IF(BP353=0,200,BP353*25)))</f>
        <v>-1</v>
      </c>
      <c r="BQ403">
        <f ca="1">INT(IF(SUM(BQ353:$CJ353)=0,-1,IF(BQ353=0,200,BQ353*25)))</f>
        <v>-1</v>
      </c>
      <c r="BR403">
        <f ca="1">INT(IF(SUM(BR353:$CJ353)=0,-1,IF(BR353=0,200,BR353*25)))</f>
        <v>-1</v>
      </c>
      <c r="BS403">
        <f ca="1">INT(IF(SUM(BS353:$CJ353)=0,-1,IF(BS353=0,200,BS353*25)))</f>
        <v>-1</v>
      </c>
      <c r="BT403">
        <f ca="1">INT(IF(SUM(BT353:$CJ353)=0,-1,IF(BT353=0,200,BT353*25)))</f>
        <v>-1</v>
      </c>
      <c r="BU403">
        <f ca="1">INT(IF(SUM(BU353:$CJ353)=0,-1,IF(BU353=0,200,BU353*25)))</f>
        <v>-1</v>
      </c>
      <c r="BV403">
        <f ca="1">INT(IF(SUM(BV353:$CJ353)=0,-1,IF(BV353=0,200,BV353*25)))</f>
        <v>-1</v>
      </c>
      <c r="BW403">
        <f ca="1">INT(IF(SUM(BW353:$CJ353)=0,-1,IF(BW353=0,200,BW353*25)))</f>
        <v>-1</v>
      </c>
      <c r="BX403">
        <f ca="1">INT(IF(SUM(BX353:$CJ353)=0,-1,IF(BX353=0,200,BX353*25)))</f>
        <v>-1</v>
      </c>
      <c r="BY403">
        <f ca="1">INT(IF(SUM(BY353:$CJ353)=0,-1,IF(BY353=0,200,BY353*25)))</f>
        <v>-1</v>
      </c>
      <c r="BZ403">
        <f ca="1">INT(IF(SUM(BZ353:$CJ353)=0,-1,IF(BZ353=0,200,BZ353*25)))</f>
        <v>-1</v>
      </c>
      <c r="CA403">
        <f ca="1">INT(IF(SUM(CA353:$CJ353)=0,-1,IF(CA353=0,200,CA353*25)))</f>
        <v>-1</v>
      </c>
      <c r="CB403">
        <f ca="1">INT(IF(SUM(CB353:$CJ353)=0,-1,IF(CB353=0,200,CB353*25)))</f>
        <v>-1</v>
      </c>
      <c r="CC403">
        <f ca="1">INT(IF(SUM(CC353:$CJ353)=0,-1,IF(CC353=0,200,CC353*25)))</f>
        <v>-1</v>
      </c>
      <c r="CD403">
        <f ca="1">INT(IF(SUM(CD353:$CJ353)=0,-1,IF(CD353=0,200,CD353*25)))</f>
        <v>-1</v>
      </c>
      <c r="CE403">
        <f ca="1">INT(IF(SUM(CE353:$CJ353)=0,-1,IF(CE353=0,200,CE353*25)))</f>
        <v>-1</v>
      </c>
      <c r="CF403">
        <f ca="1">INT(IF(SUM(CF353:$CJ353)=0,-1,IF(CF353=0,200,CF353*25)))</f>
        <v>-1</v>
      </c>
      <c r="CG403">
        <f ca="1">INT(IF(SUM(CG353:$CJ353)=0,-1,IF(CG353=0,200,CG353*25)))</f>
        <v>-1</v>
      </c>
      <c r="CH403">
        <f ca="1">INT(IF(SUM(CH353:$CJ353)=0,-1,IF(CH353=0,200,CH353*25)))</f>
        <v>-1</v>
      </c>
      <c r="CI403">
        <f ca="1">INT(IF(SUM(CI353:$CJ353)=0,-1,IF(CI353=0,200,CI353*25)))</f>
        <v>-1</v>
      </c>
      <c r="CJ403">
        <f ca="1">INT(IF(SUM(CJ353:$CJ353)=0,-1,IF(CJ353=0,200,CJ353*25)))</f>
        <v>-1</v>
      </c>
    </row>
    <row r="404" spans="24:88" x14ac:dyDescent="0.25">
      <c r="X404" t="str">
        <f t="shared" si="72"/>
        <v>Shadow</v>
      </c>
      <c r="Y404">
        <f>INT(IF(SUM(Y354:$CJ354)=0,-1,IF(Y354=0,200,Y354*25)))</f>
        <v>-1</v>
      </c>
      <c r="Z404">
        <f>INT(IF(SUM(Z354:$CJ354)=0,-1,IF(Z354=0,200,Z354*25)))</f>
        <v>-1</v>
      </c>
      <c r="AA404">
        <f>INT(IF(SUM(AA354:$CJ354)=0,-1,IF(AA354=0,200,AA354*25)))</f>
        <v>-1</v>
      </c>
      <c r="AB404">
        <f>INT(IF(SUM(AB354:$CJ354)=0,-1,IF(AB354=0,200,AB354*25)))</f>
        <v>-1</v>
      </c>
      <c r="AC404">
        <f>INT(IF(SUM(AC354:$CJ354)=0,-1,IF(AC354=0,200,AC354*25)))</f>
        <v>-1</v>
      </c>
      <c r="AD404">
        <f>INT(IF(SUM(AD354:$CJ354)=0,-1,IF(AD354=0,200,AD354*25)))</f>
        <v>-1</v>
      </c>
      <c r="AE404">
        <f>INT(IF(SUM(AE354:$CJ354)=0,-1,IF(AE354=0,200,AE354*25)))</f>
        <v>-1</v>
      </c>
      <c r="AF404">
        <f>INT(IF(SUM(AF354:$CJ354)=0,-1,IF(AF354=0,200,AF354*25)))</f>
        <v>-1</v>
      </c>
      <c r="AG404">
        <f>INT(IF(SUM(AG354:$CJ354)=0,-1,IF(AG354=0,200,AG354*25)))</f>
        <v>-1</v>
      </c>
      <c r="AH404">
        <f>INT(IF(SUM(AH354:$CJ354)=0,-1,IF(AH354=0,200,AH354*25)))</f>
        <v>-1</v>
      </c>
      <c r="AI404">
        <f>INT(IF(SUM(AI354:$CJ354)=0,-1,IF(AI354=0,200,AI354*25)))</f>
        <v>-1</v>
      </c>
      <c r="AJ404">
        <f>INT(IF(SUM(AJ354:$CJ354)=0,-1,IF(AJ354=0,200,AJ354*25)))</f>
        <v>-1</v>
      </c>
      <c r="AK404">
        <f>INT(IF(SUM(AK354:$CJ354)=0,-1,IF(AK354=0,200,AK354*25)))</f>
        <v>-1</v>
      </c>
      <c r="AL404">
        <f>INT(IF(SUM(AL354:$CJ354)=0,-1,IF(AL354=0,200,AL354*25)))</f>
        <v>-1</v>
      </c>
      <c r="AM404">
        <f>INT(IF(SUM(AM354:$CJ354)=0,-1,IF(AM354=0,200,AM354*25)))</f>
        <v>-1</v>
      </c>
      <c r="AN404">
        <f>INT(IF(SUM(AN354:$CJ354)=0,-1,IF(AN354=0,200,AN354*25)))</f>
        <v>-1</v>
      </c>
      <c r="AO404">
        <f>INT(IF(SUM(AO354:$CJ354)=0,-1,IF(AO354=0,200,AO354*25)))</f>
        <v>-1</v>
      </c>
      <c r="AP404">
        <f>INT(IF(SUM(AP354:$CJ354)=0,-1,IF(AP354=0,200,AP354*25)))</f>
        <v>-1</v>
      </c>
      <c r="AQ404">
        <f>INT(IF(SUM(AQ354:$CJ354)=0,-1,IF(AQ354=0,200,AQ354*25)))</f>
        <v>-1</v>
      </c>
      <c r="AR404">
        <f>INT(IF(SUM(AR354:$CJ354)=0,-1,IF(AR354=0,200,AR354*25)))</f>
        <v>-1</v>
      </c>
      <c r="AS404">
        <f>INT(IF(SUM(AS354:$CJ354)=0,-1,IF(AS354=0,200,AS354*25)))</f>
        <v>-1</v>
      </c>
      <c r="AT404">
        <f>INT(IF(SUM(AT354:$CJ354)=0,-1,IF(AT354=0,200,AT354*25)))</f>
        <v>-1</v>
      </c>
      <c r="AU404">
        <f>INT(IF(SUM(AU354:$CJ354)=0,-1,IF(AU354=0,200,AU354*25)))</f>
        <v>-1</v>
      </c>
      <c r="AV404">
        <f>INT(IF(SUM(AV354:$CJ354)=0,-1,IF(AV354=0,200,AV354*25)))</f>
        <v>-1</v>
      </c>
      <c r="AW404">
        <f>INT(IF(SUM(AW354:$CJ354)=0,-1,IF(AW354=0,200,AW354*25)))</f>
        <v>-1</v>
      </c>
      <c r="AX404">
        <f>INT(IF(SUM(AX354:$CJ354)=0,-1,IF(AX354=0,200,AX354*25)))</f>
        <v>-1</v>
      </c>
      <c r="AY404">
        <f>INT(IF(SUM(AY354:$CJ354)=0,-1,IF(AY354=0,200,AY354*25)))</f>
        <v>-1</v>
      </c>
      <c r="AZ404">
        <f>INT(IF(SUM(AZ354:$CJ354)=0,-1,IF(AZ354=0,200,AZ354*25)))</f>
        <v>-1</v>
      </c>
      <c r="BA404">
        <f>INT(IF(SUM(BA354:$CJ354)=0,-1,IF(BA354=0,200,BA354*25)))</f>
        <v>-1</v>
      </c>
      <c r="BB404">
        <f>INT(IF(SUM(BB354:$CJ354)=0,-1,IF(BB354=0,200,BB354*25)))</f>
        <v>-1</v>
      </c>
      <c r="BC404">
        <f>INT(IF(SUM(BC354:$CJ354)=0,-1,IF(BC354=0,200,BC354*25)))</f>
        <v>-1</v>
      </c>
      <c r="BD404">
        <f>INT(IF(SUM(BD354:$CJ354)=0,-1,IF(BD354=0,200,BD354*25)))</f>
        <v>-1</v>
      </c>
      <c r="BE404">
        <f>INT(IF(SUM(BE354:$CJ354)=0,-1,IF(BE354=0,200,BE354*25)))</f>
        <v>-1</v>
      </c>
      <c r="BF404">
        <f>INT(IF(SUM(BF354:$CJ354)=0,-1,IF(BF354=0,200,BF354*25)))</f>
        <v>-1</v>
      </c>
      <c r="BG404">
        <f>INT(IF(SUM(BG354:$CJ354)=0,-1,IF(BG354=0,200,BG354*25)))</f>
        <v>-1</v>
      </c>
      <c r="BH404">
        <f>INT(IF(SUM(BH354:$CJ354)=0,-1,IF(BH354=0,200,BH354*25)))</f>
        <v>-1</v>
      </c>
      <c r="BI404">
        <f>INT(IF(SUM(BI354:$CJ354)=0,-1,IF(BI354=0,200,BI354*25)))</f>
        <v>-1</v>
      </c>
      <c r="BJ404">
        <f>INT(IF(SUM(BJ354:$CJ354)=0,-1,IF(BJ354=0,200,BJ354*25)))</f>
        <v>-1</v>
      </c>
      <c r="BK404">
        <f>INT(IF(SUM(BK354:$CJ354)=0,-1,IF(BK354=0,200,BK354*25)))</f>
        <v>-1</v>
      </c>
      <c r="BL404">
        <f>INT(IF(SUM(BL354:$CJ354)=0,-1,IF(BL354=0,200,BL354*25)))</f>
        <v>-1</v>
      </c>
      <c r="BM404">
        <f>INT(IF(SUM(BM354:$CJ354)=0,-1,IF(BM354=0,200,BM354*25)))</f>
        <v>-1</v>
      </c>
      <c r="BN404">
        <f>INT(IF(SUM(BN354:$CJ354)=0,-1,IF(BN354=0,200,BN354*25)))</f>
        <v>-1</v>
      </c>
      <c r="BO404">
        <f>INT(IF(SUM(BO354:$CJ354)=0,-1,IF(BO354=0,200,BO354*25)))</f>
        <v>-1</v>
      </c>
      <c r="BP404">
        <f>INT(IF(SUM(BP354:$CJ354)=0,-1,IF(BP354=0,200,BP354*25)))</f>
        <v>-1</v>
      </c>
      <c r="BQ404">
        <f>INT(IF(SUM(BQ354:$CJ354)=0,-1,IF(BQ354=0,200,BQ354*25)))</f>
        <v>-1</v>
      </c>
      <c r="BR404">
        <f>INT(IF(SUM(BR354:$CJ354)=0,-1,IF(BR354=0,200,BR354*25)))</f>
        <v>-1</v>
      </c>
      <c r="BS404">
        <f>INT(IF(SUM(BS354:$CJ354)=0,-1,IF(BS354=0,200,BS354*25)))</f>
        <v>-1</v>
      </c>
      <c r="BT404">
        <f>INT(IF(SUM(BT354:$CJ354)=0,-1,IF(BT354=0,200,BT354*25)))</f>
        <v>-1</v>
      </c>
      <c r="BU404">
        <f>INT(IF(SUM(BU354:$CJ354)=0,-1,IF(BU354=0,200,BU354*25)))</f>
        <v>-1</v>
      </c>
      <c r="BV404">
        <f>INT(IF(SUM(BV354:$CJ354)=0,-1,IF(BV354=0,200,BV354*25)))</f>
        <v>-1</v>
      </c>
      <c r="BW404">
        <f>INT(IF(SUM(BW354:$CJ354)=0,-1,IF(BW354=0,200,BW354*25)))</f>
        <v>-1</v>
      </c>
      <c r="BX404">
        <f>INT(IF(SUM(BX354:$CJ354)=0,-1,IF(BX354=0,200,BX354*25)))</f>
        <v>-1</v>
      </c>
      <c r="BY404">
        <f>INT(IF(SUM(BY354:$CJ354)=0,-1,IF(BY354=0,200,BY354*25)))</f>
        <v>-1</v>
      </c>
      <c r="BZ404">
        <f>INT(IF(SUM(BZ354:$CJ354)=0,-1,IF(BZ354=0,200,BZ354*25)))</f>
        <v>-1</v>
      </c>
      <c r="CA404">
        <f>INT(IF(SUM(CA354:$CJ354)=0,-1,IF(CA354=0,200,CA354*25)))</f>
        <v>-1</v>
      </c>
      <c r="CB404">
        <f>INT(IF(SUM(CB354:$CJ354)=0,-1,IF(CB354=0,200,CB354*25)))</f>
        <v>-1</v>
      </c>
      <c r="CC404">
        <f>INT(IF(SUM(CC354:$CJ354)=0,-1,IF(CC354=0,200,CC354*25)))</f>
        <v>-1</v>
      </c>
      <c r="CD404">
        <f>INT(IF(SUM(CD354:$CJ354)=0,-1,IF(CD354=0,200,CD354*25)))</f>
        <v>-1</v>
      </c>
      <c r="CE404">
        <f>INT(IF(SUM(CE354:$CJ354)=0,-1,IF(CE354=0,200,CE354*25)))</f>
        <v>-1</v>
      </c>
      <c r="CF404">
        <f>INT(IF(SUM(CF354:$CJ354)=0,-1,IF(CF354=0,200,CF354*25)))</f>
        <v>-1</v>
      </c>
      <c r="CG404">
        <f>INT(IF(SUM(CG354:$CJ354)=0,-1,IF(CG354=0,200,CG354*25)))</f>
        <v>-1</v>
      </c>
      <c r="CH404">
        <f>INT(IF(SUM(CH354:$CJ354)=0,-1,IF(CH354=0,200,CH354*25)))</f>
        <v>-1</v>
      </c>
      <c r="CI404">
        <f>INT(IF(SUM(CI354:$CJ354)=0,-1,IF(CI354=0,200,CI354*25)))</f>
        <v>-1</v>
      </c>
      <c r="CJ404">
        <f>INT(IF(SUM(CJ354:$CJ354)=0,-1,IF(CJ354=0,200,CJ354*25)))</f>
        <v>-1</v>
      </c>
    </row>
    <row r="405" spans="24:88" x14ac:dyDescent="0.25">
      <c r="X405" t="str">
        <f t="shared" si="72"/>
        <v>Shock</v>
      </c>
      <c r="Y405">
        <f ca="1">INT(IF(SUM(Y355:$CJ355)=0,-1,IF(Y355=0,200,Y355*25)))</f>
        <v>200</v>
      </c>
      <c r="Z405">
        <f ca="1">INT(IF(SUM(Z355:$CJ355)=0,-1,IF(Z355=0,200,Z355*25)))</f>
        <v>625</v>
      </c>
      <c r="AA405">
        <f ca="1">INT(IF(SUM(AA355:$CJ355)=0,-1,IF(AA355=0,200,AA355*25)))</f>
        <v>1250</v>
      </c>
      <c r="AB405">
        <f ca="1">INT(IF(SUM(AB355:$CJ355)=0,-1,IF(AB355=0,200,AB355*25)))</f>
        <v>1250</v>
      </c>
      <c r="AC405">
        <f ca="1">INT(IF(SUM(AC355:$CJ355)=0,-1,IF(AC355=0,200,AC355*25)))</f>
        <v>1250</v>
      </c>
      <c r="AD405">
        <f ca="1">INT(IF(SUM(AD355:$CJ355)=0,-1,IF(AD355=0,200,AD355*25)))</f>
        <v>1875</v>
      </c>
      <c r="AE405">
        <f ca="1">INT(IF(SUM(AE355:$CJ355)=0,-1,IF(AE355=0,200,AE355*25)))</f>
        <v>1875</v>
      </c>
      <c r="AF405">
        <f ca="1">INT(IF(SUM(AF355:$CJ355)=0,-1,IF(AF355=0,200,AF355*25)))</f>
        <v>2500</v>
      </c>
      <c r="AG405">
        <f ca="1">INT(IF(SUM(AG355:$CJ355)=0,-1,IF(AG355=0,200,AG355*25)))</f>
        <v>2500</v>
      </c>
      <c r="AH405">
        <f ca="1">INT(IF(SUM(AH355:$CJ355)=0,-1,IF(AH355=0,200,AH355*25)))</f>
        <v>2500</v>
      </c>
      <c r="AI405">
        <f ca="1">INT(IF(SUM(AI355:$CJ355)=0,-1,IF(AI355=0,200,AI355*25)))</f>
        <v>2500</v>
      </c>
      <c r="AJ405">
        <f ca="1">INT(IF(SUM(AJ355:$CJ355)=0,-1,IF(AJ355=0,200,AJ355*25)))</f>
        <v>2500</v>
      </c>
      <c r="AK405">
        <f ca="1">INT(IF(SUM(AK355:$CJ355)=0,-1,IF(AK355=0,200,AK355*25)))</f>
        <v>-1</v>
      </c>
      <c r="AL405">
        <f ca="1">INT(IF(SUM(AL355:$CJ355)=0,-1,IF(AL355=0,200,AL355*25)))</f>
        <v>-1</v>
      </c>
      <c r="AM405">
        <f ca="1">INT(IF(SUM(AM355:$CJ355)=0,-1,IF(AM355=0,200,AM355*25)))</f>
        <v>-1</v>
      </c>
      <c r="AN405">
        <f ca="1">INT(IF(SUM(AN355:$CJ355)=0,-1,IF(AN355=0,200,AN355*25)))</f>
        <v>-1</v>
      </c>
      <c r="AO405">
        <f ca="1">INT(IF(SUM(AO355:$CJ355)=0,-1,IF(AO355=0,200,AO355*25)))</f>
        <v>-1</v>
      </c>
      <c r="AP405">
        <f ca="1">INT(IF(SUM(AP355:$CJ355)=0,-1,IF(AP355=0,200,AP355*25)))</f>
        <v>-1</v>
      </c>
      <c r="AQ405">
        <f ca="1">INT(IF(SUM(AQ355:$CJ355)=0,-1,IF(AQ355=0,200,AQ355*25)))</f>
        <v>-1</v>
      </c>
      <c r="AR405">
        <f ca="1">INT(IF(SUM(AR355:$CJ355)=0,-1,IF(AR355=0,200,AR355*25)))</f>
        <v>-1</v>
      </c>
      <c r="AS405">
        <f ca="1">INT(IF(SUM(AS355:$CJ355)=0,-1,IF(AS355=0,200,AS355*25)))</f>
        <v>-1</v>
      </c>
      <c r="AT405">
        <f ca="1">INT(IF(SUM(AT355:$CJ355)=0,-1,IF(AT355=0,200,AT355*25)))</f>
        <v>-1</v>
      </c>
      <c r="AU405">
        <f ca="1">INT(IF(SUM(AU355:$CJ355)=0,-1,IF(AU355=0,200,AU355*25)))</f>
        <v>-1</v>
      </c>
      <c r="AV405">
        <f ca="1">INT(IF(SUM(AV355:$CJ355)=0,-1,IF(AV355=0,200,AV355*25)))</f>
        <v>-1</v>
      </c>
      <c r="AW405">
        <f ca="1">INT(IF(SUM(AW355:$CJ355)=0,-1,IF(AW355=0,200,AW355*25)))</f>
        <v>-1</v>
      </c>
      <c r="AX405">
        <f ca="1">INT(IF(SUM(AX355:$CJ355)=0,-1,IF(AX355=0,200,AX355*25)))</f>
        <v>-1</v>
      </c>
      <c r="AY405">
        <f ca="1">INT(IF(SUM(AY355:$CJ355)=0,-1,IF(AY355=0,200,AY355*25)))</f>
        <v>-1</v>
      </c>
      <c r="AZ405">
        <f ca="1">INT(IF(SUM(AZ355:$CJ355)=0,-1,IF(AZ355=0,200,AZ355*25)))</f>
        <v>-1</v>
      </c>
      <c r="BA405">
        <f ca="1">INT(IF(SUM(BA355:$CJ355)=0,-1,IF(BA355=0,200,BA355*25)))</f>
        <v>-1</v>
      </c>
      <c r="BB405">
        <f ca="1">INT(IF(SUM(BB355:$CJ355)=0,-1,IF(BB355=0,200,BB355*25)))</f>
        <v>-1</v>
      </c>
      <c r="BC405">
        <f ca="1">INT(IF(SUM(BC355:$CJ355)=0,-1,IF(BC355=0,200,BC355*25)))</f>
        <v>-1</v>
      </c>
      <c r="BD405">
        <f ca="1">INT(IF(SUM(BD355:$CJ355)=0,-1,IF(BD355=0,200,BD355*25)))</f>
        <v>-1</v>
      </c>
      <c r="BE405">
        <f ca="1">INT(IF(SUM(BE355:$CJ355)=0,-1,IF(BE355=0,200,BE355*25)))</f>
        <v>-1</v>
      </c>
      <c r="BF405">
        <f ca="1">INT(IF(SUM(BF355:$CJ355)=0,-1,IF(BF355=0,200,BF355*25)))</f>
        <v>-1</v>
      </c>
      <c r="BG405">
        <f ca="1">INT(IF(SUM(BG355:$CJ355)=0,-1,IF(BG355=0,200,BG355*25)))</f>
        <v>-1</v>
      </c>
      <c r="BH405">
        <f ca="1">INT(IF(SUM(BH355:$CJ355)=0,-1,IF(BH355=0,200,BH355*25)))</f>
        <v>-1</v>
      </c>
      <c r="BI405">
        <f ca="1">INT(IF(SUM(BI355:$CJ355)=0,-1,IF(BI355=0,200,BI355*25)))</f>
        <v>-1</v>
      </c>
      <c r="BJ405">
        <f ca="1">INT(IF(SUM(BJ355:$CJ355)=0,-1,IF(BJ355=0,200,BJ355*25)))</f>
        <v>-1</v>
      </c>
      <c r="BK405">
        <f ca="1">INT(IF(SUM(BK355:$CJ355)=0,-1,IF(BK355=0,200,BK355*25)))</f>
        <v>-1</v>
      </c>
      <c r="BL405">
        <f ca="1">INT(IF(SUM(BL355:$CJ355)=0,-1,IF(BL355=0,200,BL355*25)))</f>
        <v>-1</v>
      </c>
      <c r="BM405">
        <f ca="1">INT(IF(SUM(BM355:$CJ355)=0,-1,IF(BM355=0,200,BM355*25)))</f>
        <v>-1</v>
      </c>
      <c r="BN405">
        <f ca="1">INT(IF(SUM(BN355:$CJ355)=0,-1,IF(BN355=0,200,BN355*25)))</f>
        <v>-1</v>
      </c>
      <c r="BO405">
        <f ca="1">INT(IF(SUM(BO355:$CJ355)=0,-1,IF(BO355=0,200,BO355*25)))</f>
        <v>-1</v>
      </c>
      <c r="BP405">
        <f ca="1">INT(IF(SUM(BP355:$CJ355)=0,-1,IF(BP355=0,200,BP355*25)))</f>
        <v>-1</v>
      </c>
      <c r="BQ405">
        <f ca="1">INT(IF(SUM(BQ355:$CJ355)=0,-1,IF(BQ355=0,200,BQ355*25)))</f>
        <v>-1</v>
      </c>
      <c r="BR405">
        <f ca="1">INT(IF(SUM(BR355:$CJ355)=0,-1,IF(BR355=0,200,BR355*25)))</f>
        <v>-1</v>
      </c>
      <c r="BS405">
        <f ca="1">INT(IF(SUM(BS355:$CJ355)=0,-1,IF(BS355=0,200,BS355*25)))</f>
        <v>-1</v>
      </c>
      <c r="BT405">
        <f ca="1">INT(IF(SUM(BT355:$CJ355)=0,-1,IF(BT355=0,200,BT355*25)))</f>
        <v>-1</v>
      </c>
      <c r="BU405">
        <f ca="1">INT(IF(SUM(BU355:$CJ355)=0,-1,IF(BU355=0,200,BU355*25)))</f>
        <v>-1</v>
      </c>
      <c r="BV405">
        <f ca="1">INT(IF(SUM(BV355:$CJ355)=0,-1,IF(BV355=0,200,BV355*25)))</f>
        <v>-1</v>
      </c>
      <c r="BW405">
        <f ca="1">INT(IF(SUM(BW355:$CJ355)=0,-1,IF(BW355=0,200,BW355*25)))</f>
        <v>-1</v>
      </c>
      <c r="BX405">
        <f ca="1">INT(IF(SUM(BX355:$CJ355)=0,-1,IF(BX355=0,200,BX355*25)))</f>
        <v>-1</v>
      </c>
      <c r="BY405">
        <f ca="1">INT(IF(SUM(BY355:$CJ355)=0,-1,IF(BY355=0,200,BY355*25)))</f>
        <v>-1</v>
      </c>
      <c r="BZ405">
        <f ca="1">INT(IF(SUM(BZ355:$CJ355)=0,-1,IF(BZ355=0,200,BZ355*25)))</f>
        <v>-1</v>
      </c>
      <c r="CA405">
        <f ca="1">INT(IF(SUM(CA355:$CJ355)=0,-1,IF(CA355=0,200,CA355*25)))</f>
        <v>-1</v>
      </c>
      <c r="CB405">
        <f ca="1">INT(IF(SUM(CB355:$CJ355)=0,-1,IF(CB355=0,200,CB355*25)))</f>
        <v>-1</v>
      </c>
      <c r="CC405">
        <f ca="1">INT(IF(SUM(CC355:$CJ355)=0,-1,IF(CC355=0,200,CC355*25)))</f>
        <v>-1</v>
      </c>
      <c r="CD405">
        <f ca="1">INT(IF(SUM(CD355:$CJ355)=0,-1,IF(CD355=0,200,CD355*25)))</f>
        <v>-1</v>
      </c>
      <c r="CE405">
        <f ca="1">INT(IF(SUM(CE355:$CJ355)=0,-1,IF(CE355=0,200,CE355*25)))</f>
        <v>-1</v>
      </c>
      <c r="CF405">
        <f ca="1">INT(IF(SUM(CF355:$CJ355)=0,-1,IF(CF355=0,200,CF355*25)))</f>
        <v>-1</v>
      </c>
      <c r="CG405">
        <f ca="1">INT(IF(SUM(CG355:$CJ355)=0,-1,IF(CG355=0,200,CG355*25)))</f>
        <v>-1</v>
      </c>
      <c r="CH405">
        <f ca="1">INT(IF(SUM(CH355:$CJ355)=0,-1,IF(CH355=0,200,CH355*25)))</f>
        <v>-1</v>
      </c>
      <c r="CI405">
        <f ca="1">INT(IF(SUM(CI355:$CJ355)=0,-1,IF(CI355=0,200,CI355*25)))</f>
        <v>-1</v>
      </c>
      <c r="CJ405">
        <f ca="1">INT(IF(SUM(CJ355:$CJ355)=0,-1,IF(CJ355=0,200,CJ355*25)))</f>
        <v>-1</v>
      </c>
    </row>
    <row r="406" spans="24:88" x14ac:dyDescent="0.25">
      <c r="X406" t="str">
        <f t="shared" si="72"/>
        <v>Skill</v>
      </c>
      <c r="Y406">
        <f ca="1">INT(IF(SUM(Y356:$CJ356)=0,-1,IF(Y356=0,200,Y356*25)))</f>
        <v>1250</v>
      </c>
      <c r="Z406">
        <f ca="1">INT(IF(SUM(Z356:$CJ356)=0,-1,IF(Z356=0,200,Z356*25)))</f>
        <v>2500</v>
      </c>
      <c r="AA406">
        <f ca="1">INT(IF(SUM(AA356:$CJ356)=0,-1,IF(AA356=0,200,AA356*25)))</f>
        <v>-1</v>
      </c>
      <c r="AB406">
        <f ca="1">INT(IF(SUM(AB356:$CJ356)=0,-1,IF(AB356=0,200,AB356*25)))</f>
        <v>-1</v>
      </c>
      <c r="AC406">
        <f ca="1">INT(IF(SUM(AC356:$CJ356)=0,-1,IF(AC356=0,200,AC356*25)))</f>
        <v>-1</v>
      </c>
      <c r="AD406">
        <f ca="1">INT(IF(SUM(AD356:$CJ356)=0,-1,IF(AD356=0,200,AD356*25)))</f>
        <v>-1</v>
      </c>
      <c r="AE406">
        <f ca="1">INT(IF(SUM(AE356:$CJ356)=0,-1,IF(AE356=0,200,AE356*25)))</f>
        <v>-1</v>
      </c>
      <c r="AF406">
        <f ca="1">INT(IF(SUM(AF356:$CJ356)=0,-1,IF(AF356=0,200,AF356*25)))</f>
        <v>-1</v>
      </c>
      <c r="AG406">
        <f ca="1">INT(IF(SUM(AG356:$CJ356)=0,-1,IF(AG356=0,200,AG356*25)))</f>
        <v>-1</v>
      </c>
      <c r="AH406">
        <f ca="1">INT(IF(SUM(AH356:$CJ356)=0,-1,IF(AH356=0,200,AH356*25)))</f>
        <v>-1</v>
      </c>
      <c r="AI406">
        <f ca="1">INT(IF(SUM(AI356:$CJ356)=0,-1,IF(AI356=0,200,AI356*25)))</f>
        <v>-1</v>
      </c>
      <c r="AJ406">
        <f ca="1">INT(IF(SUM(AJ356:$CJ356)=0,-1,IF(AJ356=0,200,AJ356*25)))</f>
        <v>-1</v>
      </c>
      <c r="AK406">
        <f ca="1">INT(IF(SUM(AK356:$CJ356)=0,-1,IF(AK356=0,200,AK356*25)))</f>
        <v>-1</v>
      </c>
      <c r="AL406">
        <f ca="1">INT(IF(SUM(AL356:$CJ356)=0,-1,IF(AL356=0,200,AL356*25)))</f>
        <v>-1</v>
      </c>
      <c r="AM406">
        <f ca="1">INT(IF(SUM(AM356:$CJ356)=0,-1,IF(AM356=0,200,AM356*25)))</f>
        <v>-1</v>
      </c>
      <c r="AN406">
        <f ca="1">INT(IF(SUM(AN356:$CJ356)=0,-1,IF(AN356=0,200,AN356*25)))</f>
        <v>-1</v>
      </c>
      <c r="AO406">
        <f ca="1">INT(IF(SUM(AO356:$CJ356)=0,-1,IF(AO356=0,200,AO356*25)))</f>
        <v>-1</v>
      </c>
      <c r="AP406">
        <f ca="1">INT(IF(SUM(AP356:$CJ356)=0,-1,IF(AP356=0,200,AP356*25)))</f>
        <v>-1</v>
      </c>
      <c r="AQ406">
        <f ca="1">INT(IF(SUM(AQ356:$CJ356)=0,-1,IF(AQ356=0,200,AQ356*25)))</f>
        <v>-1</v>
      </c>
      <c r="AR406">
        <f ca="1">INT(IF(SUM(AR356:$CJ356)=0,-1,IF(AR356=0,200,AR356*25)))</f>
        <v>-1</v>
      </c>
      <c r="AS406">
        <f ca="1">INT(IF(SUM(AS356:$CJ356)=0,-1,IF(AS356=0,200,AS356*25)))</f>
        <v>-1</v>
      </c>
      <c r="AT406">
        <f ca="1">INT(IF(SUM(AT356:$CJ356)=0,-1,IF(AT356=0,200,AT356*25)))</f>
        <v>-1</v>
      </c>
      <c r="AU406">
        <f ca="1">INT(IF(SUM(AU356:$CJ356)=0,-1,IF(AU356=0,200,AU356*25)))</f>
        <v>-1</v>
      </c>
      <c r="AV406">
        <f ca="1">INT(IF(SUM(AV356:$CJ356)=0,-1,IF(AV356=0,200,AV356*25)))</f>
        <v>-1</v>
      </c>
      <c r="AW406">
        <f ca="1">INT(IF(SUM(AW356:$CJ356)=0,-1,IF(AW356=0,200,AW356*25)))</f>
        <v>-1</v>
      </c>
      <c r="AX406">
        <f ca="1">INT(IF(SUM(AX356:$CJ356)=0,-1,IF(AX356=0,200,AX356*25)))</f>
        <v>-1</v>
      </c>
      <c r="AY406">
        <f ca="1">INT(IF(SUM(AY356:$CJ356)=0,-1,IF(AY356=0,200,AY356*25)))</f>
        <v>-1</v>
      </c>
      <c r="AZ406">
        <f ca="1">INT(IF(SUM(AZ356:$CJ356)=0,-1,IF(AZ356=0,200,AZ356*25)))</f>
        <v>-1</v>
      </c>
      <c r="BA406">
        <f ca="1">INT(IF(SUM(BA356:$CJ356)=0,-1,IF(BA356=0,200,BA356*25)))</f>
        <v>-1</v>
      </c>
      <c r="BB406">
        <f ca="1">INT(IF(SUM(BB356:$CJ356)=0,-1,IF(BB356=0,200,BB356*25)))</f>
        <v>-1</v>
      </c>
      <c r="BC406">
        <f ca="1">INT(IF(SUM(BC356:$CJ356)=0,-1,IF(BC356=0,200,BC356*25)))</f>
        <v>-1</v>
      </c>
      <c r="BD406">
        <f ca="1">INT(IF(SUM(BD356:$CJ356)=0,-1,IF(BD356=0,200,BD356*25)))</f>
        <v>-1</v>
      </c>
      <c r="BE406">
        <f ca="1">INT(IF(SUM(BE356:$CJ356)=0,-1,IF(BE356=0,200,BE356*25)))</f>
        <v>-1</v>
      </c>
      <c r="BF406">
        <f ca="1">INT(IF(SUM(BF356:$CJ356)=0,-1,IF(BF356=0,200,BF356*25)))</f>
        <v>-1</v>
      </c>
      <c r="BG406">
        <f ca="1">INT(IF(SUM(BG356:$CJ356)=0,-1,IF(BG356=0,200,BG356*25)))</f>
        <v>-1</v>
      </c>
      <c r="BH406">
        <f ca="1">INT(IF(SUM(BH356:$CJ356)=0,-1,IF(BH356=0,200,BH356*25)))</f>
        <v>-1</v>
      </c>
      <c r="BI406">
        <f ca="1">INT(IF(SUM(BI356:$CJ356)=0,-1,IF(BI356=0,200,BI356*25)))</f>
        <v>-1</v>
      </c>
      <c r="BJ406">
        <f ca="1">INT(IF(SUM(BJ356:$CJ356)=0,-1,IF(BJ356=0,200,BJ356*25)))</f>
        <v>-1</v>
      </c>
      <c r="BK406">
        <f ca="1">INT(IF(SUM(BK356:$CJ356)=0,-1,IF(BK356=0,200,BK356*25)))</f>
        <v>-1</v>
      </c>
      <c r="BL406">
        <f ca="1">INT(IF(SUM(BL356:$CJ356)=0,-1,IF(BL356=0,200,BL356*25)))</f>
        <v>-1</v>
      </c>
      <c r="BM406">
        <f ca="1">INT(IF(SUM(BM356:$CJ356)=0,-1,IF(BM356=0,200,BM356*25)))</f>
        <v>-1</v>
      </c>
      <c r="BN406">
        <f ca="1">INT(IF(SUM(BN356:$CJ356)=0,-1,IF(BN356=0,200,BN356*25)))</f>
        <v>-1</v>
      </c>
      <c r="BO406">
        <f ca="1">INT(IF(SUM(BO356:$CJ356)=0,-1,IF(BO356=0,200,BO356*25)))</f>
        <v>-1</v>
      </c>
      <c r="BP406">
        <f ca="1">INT(IF(SUM(BP356:$CJ356)=0,-1,IF(BP356=0,200,BP356*25)))</f>
        <v>-1</v>
      </c>
      <c r="BQ406">
        <f ca="1">INT(IF(SUM(BQ356:$CJ356)=0,-1,IF(BQ356=0,200,BQ356*25)))</f>
        <v>-1</v>
      </c>
      <c r="BR406">
        <f ca="1">INT(IF(SUM(BR356:$CJ356)=0,-1,IF(BR356=0,200,BR356*25)))</f>
        <v>-1</v>
      </c>
      <c r="BS406">
        <f ca="1">INT(IF(SUM(BS356:$CJ356)=0,-1,IF(BS356=0,200,BS356*25)))</f>
        <v>-1</v>
      </c>
      <c r="BT406">
        <f ca="1">INT(IF(SUM(BT356:$CJ356)=0,-1,IF(BT356=0,200,BT356*25)))</f>
        <v>-1</v>
      </c>
      <c r="BU406">
        <f ca="1">INT(IF(SUM(BU356:$CJ356)=0,-1,IF(BU356=0,200,BU356*25)))</f>
        <v>-1</v>
      </c>
      <c r="BV406">
        <f ca="1">INT(IF(SUM(BV356:$CJ356)=0,-1,IF(BV356=0,200,BV356*25)))</f>
        <v>-1</v>
      </c>
      <c r="BW406">
        <f ca="1">INT(IF(SUM(BW356:$CJ356)=0,-1,IF(BW356=0,200,BW356*25)))</f>
        <v>-1</v>
      </c>
      <c r="BX406">
        <f ca="1">INT(IF(SUM(BX356:$CJ356)=0,-1,IF(BX356=0,200,BX356*25)))</f>
        <v>-1</v>
      </c>
      <c r="BY406">
        <f ca="1">INT(IF(SUM(BY356:$CJ356)=0,-1,IF(BY356=0,200,BY356*25)))</f>
        <v>-1</v>
      </c>
      <c r="BZ406">
        <f ca="1">INT(IF(SUM(BZ356:$CJ356)=0,-1,IF(BZ356=0,200,BZ356*25)))</f>
        <v>-1</v>
      </c>
      <c r="CA406">
        <f ca="1">INT(IF(SUM(CA356:$CJ356)=0,-1,IF(CA356=0,200,CA356*25)))</f>
        <v>-1</v>
      </c>
      <c r="CB406">
        <f ca="1">INT(IF(SUM(CB356:$CJ356)=0,-1,IF(CB356=0,200,CB356*25)))</f>
        <v>-1</v>
      </c>
      <c r="CC406">
        <f ca="1">INT(IF(SUM(CC356:$CJ356)=0,-1,IF(CC356=0,200,CC356*25)))</f>
        <v>-1</v>
      </c>
      <c r="CD406">
        <f ca="1">INT(IF(SUM(CD356:$CJ356)=0,-1,IF(CD356=0,200,CD356*25)))</f>
        <v>-1</v>
      </c>
      <c r="CE406">
        <f ca="1">INT(IF(SUM(CE356:$CJ356)=0,-1,IF(CE356=0,200,CE356*25)))</f>
        <v>-1</v>
      </c>
      <c r="CF406">
        <f ca="1">INT(IF(SUM(CF356:$CJ356)=0,-1,IF(CF356=0,200,CF356*25)))</f>
        <v>-1</v>
      </c>
      <c r="CG406">
        <f ca="1">INT(IF(SUM(CG356:$CJ356)=0,-1,IF(CG356=0,200,CG356*25)))</f>
        <v>-1</v>
      </c>
      <c r="CH406">
        <f ca="1">INT(IF(SUM(CH356:$CJ356)=0,-1,IF(CH356=0,200,CH356*25)))</f>
        <v>-1</v>
      </c>
      <c r="CI406">
        <f ca="1">INT(IF(SUM(CI356:$CJ356)=0,-1,IF(CI356=0,200,CI356*25)))</f>
        <v>-1</v>
      </c>
      <c r="CJ406">
        <f ca="1">INT(IF(SUM(CJ356:$CJ356)=0,-1,IF(CJ356=0,200,CJ356*25)))</f>
        <v>-1</v>
      </c>
    </row>
    <row r="407" spans="24:88" x14ac:dyDescent="0.25">
      <c r="X407" t="str">
        <f t="shared" si="72"/>
        <v>Soul</v>
      </c>
      <c r="Y407">
        <f ca="1">INT(IF(SUM(Y357:$CJ357)=0,-1,IF(Y357=0,200,Y357*25)))</f>
        <v>200</v>
      </c>
      <c r="Z407">
        <f ca="1">INT(IF(SUM(Z357:$CJ357)=0,-1,IF(Z357=0,200,Z357*25)))</f>
        <v>200</v>
      </c>
      <c r="AA407">
        <f ca="1">INT(IF(SUM(AA357:$CJ357)=0,-1,IF(AA357=0,200,AA357*25)))</f>
        <v>625</v>
      </c>
      <c r="AB407">
        <f ca="1">INT(IF(SUM(AB357:$CJ357)=0,-1,IF(AB357=0,200,AB357*25)))</f>
        <v>625</v>
      </c>
      <c r="AC407">
        <f ca="1">INT(IF(SUM(AC357:$CJ357)=0,-1,IF(AC357=0,200,AC357*25)))</f>
        <v>1250</v>
      </c>
      <c r="AD407">
        <f ca="1">INT(IF(SUM(AD357:$CJ357)=0,-1,IF(AD357=0,200,AD357*25)))</f>
        <v>1250</v>
      </c>
      <c r="AE407">
        <f ca="1">INT(IF(SUM(AE357:$CJ357)=0,-1,IF(AE357=0,200,AE357*25)))</f>
        <v>1875</v>
      </c>
      <c r="AF407">
        <f ca="1">INT(IF(SUM(AF357:$CJ357)=0,-1,IF(AF357=0,200,AF357*25)))</f>
        <v>2500</v>
      </c>
      <c r="AG407">
        <f ca="1">INT(IF(SUM(AG357:$CJ357)=0,-1,IF(AG357=0,200,AG357*25)))</f>
        <v>2500</v>
      </c>
      <c r="AH407">
        <f ca="1">INT(IF(SUM(AH357:$CJ357)=0,-1,IF(AH357=0,200,AH357*25)))</f>
        <v>-1</v>
      </c>
      <c r="AI407">
        <f ca="1">INT(IF(SUM(AI357:$CJ357)=0,-1,IF(AI357=0,200,AI357*25)))</f>
        <v>-1</v>
      </c>
      <c r="AJ407">
        <f ca="1">INT(IF(SUM(AJ357:$CJ357)=0,-1,IF(AJ357=0,200,AJ357*25)))</f>
        <v>-1</v>
      </c>
      <c r="AK407">
        <f ca="1">INT(IF(SUM(AK357:$CJ357)=0,-1,IF(AK357=0,200,AK357*25)))</f>
        <v>-1</v>
      </c>
      <c r="AL407">
        <f ca="1">INT(IF(SUM(AL357:$CJ357)=0,-1,IF(AL357=0,200,AL357*25)))</f>
        <v>-1</v>
      </c>
      <c r="AM407">
        <f ca="1">INT(IF(SUM(AM357:$CJ357)=0,-1,IF(AM357=0,200,AM357*25)))</f>
        <v>-1</v>
      </c>
      <c r="AN407">
        <f ca="1">INT(IF(SUM(AN357:$CJ357)=0,-1,IF(AN357=0,200,AN357*25)))</f>
        <v>-1</v>
      </c>
      <c r="AO407">
        <f ca="1">INT(IF(SUM(AO357:$CJ357)=0,-1,IF(AO357=0,200,AO357*25)))</f>
        <v>-1</v>
      </c>
      <c r="AP407">
        <f ca="1">INT(IF(SUM(AP357:$CJ357)=0,-1,IF(AP357=0,200,AP357*25)))</f>
        <v>-1</v>
      </c>
      <c r="AQ407">
        <f ca="1">INT(IF(SUM(AQ357:$CJ357)=0,-1,IF(AQ357=0,200,AQ357*25)))</f>
        <v>-1</v>
      </c>
      <c r="AR407">
        <f ca="1">INT(IF(SUM(AR357:$CJ357)=0,-1,IF(AR357=0,200,AR357*25)))</f>
        <v>-1</v>
      </c>
      <c r="AS407">
        <f ca="1">INT(IF(SUM(AS357:$CJ357)=0,-1,IF(AS357=0,200,AS357*25)))</f>
        <v>-1</v>
      </c>
      <c r="AT407">
        <f ca="1">INT(IF(SUM(AT357:$CJ357)=0,-1,IF(AT357=0,200,AT357*25)))</f>
        <v>-1</v>
      </c>
      <c r="AU407">
        <f ca="1">INT(IF(SUM(AU357:$CJ357)=0,-1,IF(AU357=0,200,AU357*25)))</f>
        <v>-1</v>
      </c>
      <c r="AV407">
        <f ca="1">INT(IF(SUM(AV357:$CJ357)=0,-1,IF(AV357=0,200,AV357*25)))</f>
        <v>-1</v>
      </c>
      <c r="AW407">
        <f ca="1">INT(IF(SUM(AW357:$CJ357)=0,-1,IF(AW357=0,200,AW357*25)))</f>
        <v>-1</v>
      </c>
      <c r="AX407">
        <f ca="1">INT(IF(SUM(AX357:$CJ357)=0,-1,IF(AX357=0,200,AX357*25)))</f>
        <v>-1</v>
      </c>
      <c r="AY407">
        <f ca="1">INT(IF(SUM(AY357:$CJ357)=0,-1,IF(AY357=0,200,AY357*25)))</f>
        <v>-1</v>
      </c>
      <c r="AZ407">
        <f ca="1">INT(IF(SUM(AZ357:$CJ357)=0,-1,IF(AZ357=0,200,AZ357*25)))</f>
        <v>-1</v>
      </c>
      <c r="BA407">
        <f ca="1">INT(IF(SUM(BA357:$CJ357)=0,-1,IF(BA357=0,200,BA357*25)))</f>
        <v>-1</v>
      </c>
      <c r="BB407">
        <f ca="1">INT(IF(SUM(BB357:$CJ357)=0,-1,IF(BB357=0,200,BB357*25)))</f>
        <v>-1</v>
      </c>
      <c r="BC407">
        <f ca="1">INT(IF(SUM(BC357:$CJ357)=0,-1,IF(BC357=0,200,BC357*25)))</f>
        <v>-1</v>
      </c>
      <c r="BD407">
        <f ca="1">INT(IF(SUM(BD357:$CJ357)=0,-1,IF(BD357=0,200,BD357*25)))</f>
        <v>-1</v>
      </c>
      <c r="BE407">
        <f ca="1">INT(IF(SUM(BE357:$CJ357)=0,-1,IF(BE357=0,200,BE357*25)))</f>
        <v>-1</v>
      </c>
      <c r="BF407">
        <f ca="1">INT(IF(SUM(BF357:$CJ357)=0,-1,IF(BF357=0,200,BF357*25)))</f>
        <v>-1</v>
      </c>
      <c r="BG407">
        <f ca="1">INT(IF(SUM(BG357:$CJ357)=0,-1,IF(BG357=0,200,BG357*25)))</f>
        <v>-1</v>
      </c>
      <c r="BH407">
        <f ca="1">INT(IF(SUM(BH357:$CJ357)=0,-1,IF(BH357=0,200,BH357*25)))</f>
        <v>-1</v>
      </c>
      <c r="BI407">
        <f ca="1">INT(IF(SUM(BI357:$CJ357)=0,-1,IF(BI357=0,200,BI357*25)))</f>
        <v>-1</v>
      </c>
      <c r="BJ407">
        <f ca="1">INT(IF(SUM(BJ357:$CJ357)=0,-1,IF(BJ357=0,200,BJ357*25)))</f>
        <v>-1</v>
      </c>
      <c r="BK407">
        <f ca="1">INT(IF(SUM(BK357:$CJ357)=0,-1,IF(BK357=0,200,BK357*25)))</f>
        <v>-1</v>
      </c>
      <c r="BL407">
        <f ca="1">INT(IF(SUM(BL357:$CJ357)=0,-1,IF(BL357=0,200,BL357*25)))</f>
        <v>-1</v>
      </c>
      <c r="BM407">
        <f ca="1">INT(IF(SUM(BM357:$CJ357)=0,-1,IF(BM357=0,200,BM357*25)))</f>
        <v>-1</v>
      </c>
      <c r="BN407">
        <f ca="1">INT(IF(SUM(BN357:$CJ357)=0,-1,IF(BN357=0,200,BN357*25)))</f>
        <v>-1</v>
      </c>
      <c r="BO407">
        <f ca="1">INT(IF(SUM(BO357:$CJ357)=0,-1,IF(BO357=0,200,BO357*25)))</f>
        <v>-1</v>
      </c>
      <c r="BP407">
        <f ca="1">INT(IF(SUM(BP357:$CJ357)=0,-1,IF(BP357=0,200,BP357*25)))</f>
        <v>-1</v>
      </c>
      <c r="BQ407">
        <f ca="1">INT(IF(SUM(BQ357:$CJ357)=0,-1,IF(BQ357=0,200,BQ357*25)))</f>
        <v>-1</v>
      </c>
      <c r="BR407">
        <f ca="1">INT(IF(SUM(BR357:$CJ357)=0,-1,IF(BR357=0,200,BR357*25)))</f>
        <v>-1</v>
      </c>
      <c r="BS407">
        <f ca="1">INT(IF(SUM(BS357:$CJ357)=0,-1,IF(BS357=0,200,BS357*25)))</f>
        <v>-1</v>
      </c>
      <c r="BT407">
        <f ca="1">INT(IF(SUM(BT357:$CJ357)=0,-1,IF(BT357=0,200,BT357*25)))</f>
        <v>-1</v>
      </c>
      <c r="BU407">
        <f ca="1">INT(IF(SUM(BU357:$CJ357)=0,-1,IF(BU357=0,200,BU357*25)))</f>
        <v>-1</v>
      </c>
      <c r="BV407">
        <f ca="1">INT(IF(SUM(BV357:$CJ357)=0,-1,IF(BV357=0,200,BV357*25)))</f>
        <v>-1</v>
      </c>
      <c r="BW407">
        <f ca="1">INT(IF(SUM(BW357:$CJ357)=0,-1,IF(BW357=0,200,BW357*25)))</f>
        <v>-1</v>
      </c>
      <c r="BX407">
        <f ca="1">INT(IF(SUM(BX357:$CJ357)=0,-1,IF(BX357=0,200,BX357*25)))</f>
        <v>-1</v>
      </c>
      <c r="BY407">
        <f ca="1">INT(IF(SUM(BY357:$CJ357)=0,-1,IF(BY357=0,200,BY357*25)))</f>
        <v>-1</v>
      </c>
      <c r="BZ407">
        <f ca="1">INT(IF(SUM(BZ357:$CJ357)=0,-1,IF(BZ357=0,200,BZ357*25)))</f>
        <v>-1</v>
      </c>
      <c r="CA407">
        <f ca="1">INT(IF(SUM(CA357:$CJ357)=0,-1,IF(CA357=0,200,CA357*25)))</f>
        <v>-1</v>
      </c>
      <c r="CB407">
        <f ca="1">INT(IF(SUM(CB357:$CJ357)=0,-1,IF(CB357=0,200,CB357*25)))</f>
        <v>-1</v>
      </c>
      <c r="CC407">
        <f ca="1">INT(IF(SUM(CC357:$CJ357)=0,-1,IF(CC357=0,200,CC357*25)))</f>
        <v>-1</v>
      </c>
      <c r="CD407">
        <f ca="1">INT(IF(SUM(CD357:$CJ357)=0,-1,IF(CD357=0,200,CD357*25)))</f>
        <v>-1</v>
      </c>
      <c r="CE407">
        <f ca="1">INT(IF(SUM(CE357:$CJ357)=0,-1,IF(CE357=0,200,CE357*25)))</f>
        <v>-1</v>
      </c>
      <c r="CF407">
        <f ca="1">INT(IF(SUM(CF357:$CJ357)=0,-1,IF(CF357=0,200,CF357*25)))</f>
        <v>-1</v>
      </c>
      <c r="CG407">
        <f ca="1">INT(IF(SUM(CG357:$CJ357)=0,-1,IF(CG357=0,200,CG357*25)))</f>
        <v>-1</v>
      </c>
      <c r="CH407">
        <f ca="1">INT(IF(SUM(CH357:$CJ357)=0,-1,IF(CH357=0,200,CH357*25)))</f>
        <v>-1</v>
      </c>
      <c r="CI407">
        <f ca="1">INT(IF(SUM(CI357:$CJ357)=0,-1,IF(CI357=0,200,CI357*25)))</f>
        <v>-1</v>
      </c>
      <c r="CJ407">
        <f ca="1">INT(IF(SUM(CJ357:$CJ357)=0,-1,IF(CJ357=0,200,CJ357*25)))</f>
        <v>-1</v>
      </c>
    </row>
    <row r="408" spans="24:88" x14ac:dyDescent="0.25">
      <c r="X408" t="str">
        <f t="shared" si="72"/>
        <v>Stamina</v>
      </c>
      <c r="Y408">
        <f ca="1">INT(IF(SUM(Y358:$CJ358)=0,-1,IF(Y358=0,200,Y358*25)))</f>
        <v>-1</v>
      </c>
      <c r="Z408">
        <f ca="1">INT(IF(SUM(Z358:$CJ358)=0,-1,IF(Z358=0,200,Z358*25)))</f>
        <v>-1</v>
      </c>
      <c r="AA408">
        <f ca="1">INT(IF(SUM(AA358:$CJ358)=0,-1,IF(AA358=0,200,AA358*25)))</f>
        <v>-1</v>
      </c>
      <c r="AB408">
        <f ca="1">INT(IF(SUM(AB358:$CJ358)=0,-1,IF(AB358=0,200,AB358*25)))</f>
        <v>-1</v>
      </c>
      <c r="AC408">
        <f ca="1">INT(IF(SUM(AC358:$CJ358)=0,-1,IF(AC358=0,200,AC358*25)))</f>
        <v>-1</v>
      </c>
      <c r="AD408">
        <f ca="1">INT(IF(SUM(AD358:$CJ358)=0,-1,IF(AD358=0,200,AD358*25)))</f>
        <v>-1</v>
      </c>
      <c r="AE408">
        <f ca="1">INT(IF(SUM(AE358:$CJ358)=0,-1,IF(AE358=0,200,AE358*25)))</f>
        <v>-1</v>
      </c>
      <c r="AF408">
        <f ca="1">INT(IF(SUM(AF358:$CJ358)=0,-1,IF(AF358=0,200,AF358*25)))</f>
        <v>-1</v>
      </c>
      <c r="AG408">
        <f ca="1">INT(IF(SUM(AG358:$CJ358)=0,-1,IF(AG358=0,200,AG358*25)))</f>
        <v>-1</v>
      </c>
      <c r="AH408">
        <f ca="1">INT(IF(SUM(AH358:$CJ358)=0,-1,IF(AH358=0,200,AH358*25)))</f>
        <v>-1</v>
      </c>
      <c r="AI408">
        <f ca="1">INT(IF(SUM(AI358:$CJ358)=0,-1,IF(AI358=0,200,AI358*25)))</f>
        <v>-1</v>
      </c>
      <c r="AJ408">
        <f ca="1">INT(IF(SUM(AJ358:$CJ358)=0,-1,IF(AJ358=0,200,AJ358*25)))</f>
        <v>-1</v>
      </c>
      <c r="AK408">
        <f ca="1">INT(IF(SUM(AK358:$CJ358)=0,-1,IF(AK358=0,200,AK358*25)))</f>
        <v>-1</v>
      </c>
      <c r="AL408">
        <f ca="1">INT(IF(SUM(AL358:$CJ358)=0,-1,IF(AL358=0,200,AL358*25)))</f>
        <v>-1</v>
      </c>
      <c r="AM408">
        <f ca="1">INT(IF(SUM(AM358:$CJ358)=0,-1,IF(AM358=0,200,AM358*25)))</f>
        <v>-1</v>
      </c>
      <c r="AN408">
        <f ca="1">INT(IF(SUM(AN358:$CJ358)=0,-1,IF(AN358=0,200,AN358*25)))</f>
        <v>-1</v>
      </c>
      <c r="AO408">
        <f ca="1">INT(IF(SUM(AO358:$CJ358)=0,-1,IF(AO358=0,200,AO358*25)))</f>
        <v>-1</v>
      </c>
      <c r="AP408">
        <f ca="1">INT(IF(SUM(AP358:$CJ358)=0,-1,IF(AP358=0,200,AP358*25)))</f>
        <v>-1</v>
      </c>
      <c r="AQ408">
        <f ca="1">INT(IF(SUM(AQ358:$CJ358)=0,-1,IF(AQ358=0,200,AQ358*25)))</f>
        <v>-1</v>
      </c>
      <c r="AR408">
        <f ca="1">INT(IF(SUM(AR358:$CJ358)=0,-1,IF(AR358=0,200,AR358*25)))</f>
        <v>-1</v>
      </c>
      <c r="AS408">
        <f ca="1">INT(IF(SUM(AS358:$CJ358)=0,-1,IF(AS358=0,200,AS358*25)))</f>
        <v>-1</v>
      </c>
      <c r="AT408">
        <f ca="1">INT(IF(SUM(AT358:$CJ358)=0,-1,IF(AT358=0,200,AT358*25)))</f>
        <v>-1</v>
      </c>
      <c r="AU408">
        <f ca="1">INT(IF(SUM(AU358:$CJ358)=0,-1,IF(AU358=0,200,AU358*25)))</f>
        <v>-1</v>
      </c>
      <c r="AV408">
        <f ca="1">INT(IF(SUM(AV358:$CJ358)=0,-1,IF(AV358=0,200,AV358*25)))</f>
        <v>-1</v>
      </c>
      <c r="AW408">
        <f ca="1">INT(IF(SUM(AW358:$CJ358)=0,-1,IF(AW358=0,200,AW358*25)))</f>
        <v>-1</v>
      </c>
      <c r="AX408">
        <f ca="1">INT(IF(SUM(AX358:$CJ358)=0,-1,IF(AX358=0,200,AX358*25)))</f>
        <v>-1</v>
      </c>
      <c r="AY408">
        <f ca="1">INT(IF(SUM(AY358:$CJ358)=0,-1,IF(AY358=0,200,AY358*25)))</f>
        <v>-1</v>
      </c>
      <c r="AZ408">
        <f ca="1">INT(IF(SUM(AZ358:$CJ358)=0,-1,IF(AZ358=0,200,AZ358*25)))</f>
        <v>-1</v>
      </c>
      <c r="BA408">
        <f ca="1">INT(IF(SUM(BA358:$CJ358)=0,-1,IF(BA358=0,200,BA358*25)))</f>
        <v>-1</v>
      </c>
      <c r="BB408">
        <f ca="1">INT(IF(SUM(BB358:$CJ358)=0,-1,IF(BB358=0,200,BB358*25)))</f>
        <v>-1</v>
      </c>
      <c r="BC408">
        <f ca="1">INT(IF(SUM(BC358:$CJ358)=0,-1,IF(BC358=0,200,BC358*25)))</f>
        <v>-1</v>
      </c>
      <c r="BD408">
        <f ca="1">INT(IF(SUM(BD358:$CJ358)=0,-1,IF(BD358=0,200,BD358*25)))</f>
        <v>-1</v>
      </c>
      <c r="BE408">
        <f ca="1">INT(IF(SUM(BE358:$CJ358)=0,-1,IF(BE358=0,200,BE358*25)))</f>
        <v>-1</v>
      </c>
      <c r="BF408">
        <f ca="1">INT(IF(SUM(BF358:$CJ358)=0,-1,IF(BF358=0,200,BF358*25)))</f>
        <v>-1</v>
      </c>
      <c r="BG408">
        <f ca="1">INT(IF(SUM(BG358:$CJ358)=0,-1,IF(BG358=0,200,BG358*25)))</f>
        <v>-1</v>
      </c>
      <c r="BH408">
        <f ca="1">INT(IF(SUM(BH358:$CJ358)=0,-1,IF(BH358=0,200,BH358*25)))</f>
        <v>-1</v>
      </c>
      <c r="BI408">
        <f ca="1">INT(IF(SUM(BI358:$CJ358)=0,-1,IF(BI358=0,200,BI358*25)))</f>
        <v>-1</v>
      </c>
      <c r="BJ408">
        <f ca="1">INT(IF(SUM(BJ358:$CJ358)=0,-1,IF(BJ358=0,200,BJ358*25)))</f>
        <v>-1</v>
      </c>
      <c r="BK408">
        <f ca="1">INT(IF(SUM(BK358:$CJ358)=0,-1,IF(BK358=0,200,BK358*25)))</f>
        <v>-1</v>
      </c>
      <c r="BL408">
        <f ca="1">INT(IF(SUM(BL358:$CJ358)=0,-1,IF(BL358=0,200,BL358*25)))</f>
        <v>-1</v>
      </c>
      <c r="BM408">
        <f ca="1">INT(IF(SUM(BM358:$CJ358)=0,-1,IF(BM358=0,200,BM358*25)))</f>
        <v>-1</v>
      </c>
      <c r="BN408">
        <f ca="1">INT(IF(SUM(BN358:$CJ358)=0,-1,IF(BN358=0,200,BN358*25)))</f>
        <v>-1</v>
      </c>
      <c r="BO408">
        <f ca="1">INT(IF(SUM(BO358:$CJ358)=0,-1,IF(BO358=0,200,BO358*25)))</f>
        <v>-1</v>
      </c>
      <c r="BP408">
        <f ca="1">INT(IF(SUM(BP358:$CJ358)=0,-1,IF(BP358=0,200,BP358*25)))</f>
        <v>-1</v>
      </c>
      <c r="BQ408">
        <f ca="1">INT(IF(SUM(BQ358:$CJ358)=0,-1,IF(BQ358=0,200,BQ358*25)))</f>
        <v>-1</v>
      </c>
      <c r="BR408">
        <f ca="1">INT(IF(SUM(BR358:$CJ358)=0,-1,IF(BR358=0,200,BR358*25)))</f>
        <v>-1</v>
      </c>
      <c r="BS408">
        <f ca="1">INT(IF(SUM(BS358:$CJ358)=0,-1,IF(BS358=0,200,BS358*25)))</f>
        <v>-1</v>
      </c>
      <c r="BT408">
        <f ca="1">INT(IF(SUM(BT358:$CJ358)=0,-1,IF(BT358=0,200,BT358*25)))</f>
        <v>-1</v>
      </c>
      <c r="BU408">
        <f ca="1">INT(IF(SUM(BU358:$CJ358)=0,-1,IF(BU358=0,200,BU358*25)))</f>
        <v>-1</v>
      </c>
      <c r="BV408">
        <f ca="1">INT(IF(SUM(BV358:$CJ358)=0,-1,IF(BV358=0,200,BV358*25)))</f>
        <v>-1</v>
      </c>
      <c r="BW408">
        <f ca="1">INT(IF(SUM(BW358:$CJ358)=0,-1,IF(BW358=0,200,BW358*25)))</f>
        <v>-1</v>
      </c>
      <c r="BX408">
        <f ca="1">INT(IF(SUM(BX358:$CJ358)=0,-1,IF(BX358=0,200,BX358*25)))</f>
        <v>-1</v>
      </c>
      <c r="BY408">
        <f ca="1">INT(IF(SUM(BY358:$CJ358)=0,-1,IF(BY358=0,200,BY358*25)))</f>
        <v>-1</v>
      </c>
      <c r="BZ408">
        <f ca="1">INT(IF(SUM(BZ358:$CJ358)=0,-1,IF(BZ358=0,200,BZ358*25)))</f>
        <v>-1</v>
      </c>
      <c r="CA408">
        <f ca="1">INT(IF(SUM(CA358:$CJ358)=0,-1,IF(CA358=0,200,CA358*25)))</f>
        <v>-1</v>
      </c>
      <c r="CB408">
        <f ca="1">INT(IF(SUM(CB358:$CJ358)=0,-1,IF(CB358=0,200,CB358*25)))</f>
        <v>-1</v>
      </c>
      <c r="CC408">
        <f ca="1">INT(IF(SUM(CC358:$CJ358)=0,-1,IF(CC358=0,200,CC358*25)))</f>
        <v>-1</v>
      </c>
      <c r="CD408">
        <f ca="1">INT(IF(SUM(CD358:$CJ358)=0,-1,IF(CD358=0,200,CD358*25)))</f>
        <v>-1</v>
      </c>
      <c r="CE408">
        <f ca="1">INT(IF(SUM(CE358:$CJ358)=0,-1,IF(CE358=0,200,CE358*25)))</f>
        <v>-1</v>
      </c>
      <c r="CF408">
        <f ca="1">INT(IF(SUM(CF358:$CJ358)=0,-1,IF(CF358=0,200,CF358*25)))</f>
        <v>-1</v>
      </c>
      <c r="CG408">
        <f ca="1">INT(IF(SUM(CG358:$CJ358)=0,-1,IF(CG358=0,200,CG358*25)))</f>
        <v>-1</v>
      </c>
      <c r="CH408">
        <f ca="1">INT(IF(SUM(CH358:$CJ358)=0,-1,IF(CH358=0,200,CH358*25)))</f>
        <v>-1</v>
      </c>
      <c r="CI408">
        <f ca="1">INT(IF(SUM(CI358:$CJ358)=0,-1,IF(CI358=0,200,CI358*25)))</f>
        <v>-1</v>
      </c>
      <c r="CJ408">
        <f ca="1">INT(IF(SUM(CJ358:$CJ358)=0,-1,IF(CJ358=0,200,CJ358*25)))</f>
        <v>-1</v>
      </c>
    </row>
    <row r="409" spans="24:88" x14ac:dyDescent="0.25">
      <c r="X409" t="str">
        <f t="shared" si="72"/>
        <v>Teleport</v>
      </c>
      <c r="Y409">
        <f ca="1">INT(IF(SUM(Y359:$CJ359)=0,-1,IF(Y359=0,200,Y359*25)))</f>
        <v>200</v>
      </c>
      <c r="Z409">
        <f ca="1">INT(IF(SUM(Z359:$CJ359)=0,-1,IF(Z359=0,200,Z359*25)))</f>
        <v>625</v>
      </c>
      <c r="AA409">
        <f ca="1">INT(IF(SUM(AA359:$CJ359)=0,-1,IF(AA359=0,200,AA359*25)))</f>
        <v>1250</v>
      </c>
      <c r="AB409">
        <f ca="1">INT(IF(SUM(AB359:$CJ359)=0,-1,IF(AB359=0,200,AB359*25)))</f>
        <v>1250</v>
      </c>
      <c r="AC409">
        <f ca="1">INT(IF(SUM(AC359:$CJ359)=0,-1,IF(AC359=0,200,AC359*25)))</f>
        <v>2500</v>
      </c>
      <c r="AD409">
        <f ca="1">INT(IF(SUM(AD359:$CJ359)=0,-1,IF(AD359=0,200,AD359*25)))</f>
        <v>2500</v>
      </c>
      <c r="AE409">
        <f ca="1">INT(IF(SUM(AE359:$CJ359)=0,-1,IF(AE359=0,200,AE359*25)))</f>
        <v>2500</v>
      </c>
      <c r="AF409">
        <f ca="1">INT(IF(SUM(AF359:$CJ359)=0,-1,IF(AF359=0,200,AF359*25)))</f>
        <v>-1</v>
      </c>
      <c r="AG409">
        <f ca="1">INT(IF(SUM(AG359:$CJ359)=0,-1,IF(AG359=0,200,AG359*25)))</f>
        <v>-1</v>
      </c>
      <c r="AH409">
        <f ca="1">INT(IF(SUM(AH359:$CJ359)=0,-1,IF(AH359=0,200,AH359*25)))</f>
        <v>-1</v>
      </c>
      <c r="AI409">
        <f ca="1">INT(IF(SUM(AI359:$CJ359)=0,-1,IF(AI359=0,200,AI359*25)))</f>
        <v>-1</v>
      </c>
      <c r="AJ409">
        <f ca="1">INT(IF(SUM(AJ359:$CJ359)=0,-1,IF(AJ359=0,200,AJ359*25)))</f>
        <v>-1</v>
      </c>
      <c r="AK409">
        <f ca="1">INT(IF(SUM(AK359:$CJ359)=0,-1,IF(AK359=0,200,AK359*25)))</f>
        <v>-1</v>
      </c>
      <c r="AL409">
        <f ca="1">INT(IF(SUM(AL359:$CJ359)=0,-1,IF(AL359=0,200,AL359*25)))</f>
        <v>-1</v>
      </c>
      <c r="AM409">
        <f ca="1">INT(IF(SUM(AM359:$CJ359)=0,-1,IF(AM359=0,200,AM359*25)))</f>
        <v>-1</v>
      </c>
      <c r="AN409">
        <f ca="1">INT(IF(SUM(AN359:$CJ359)=0,-1,IF(AN359=0,200,AN359*25)))</f>
        <v>-1</v>
      </c>
      <c r="AO409">
        <f ca="1">INT(IF(SUM(AO359:$CJ359)=0,-1,IF(AO359=0,200,AO359*25)))</f>
        <v>-1</v>
      </c>
      <c r="AP409">
        <f ca="1">INT(IF(SUM(AP359:$CJ359)=0,-1,IF(AP359=0,200,AP359*25)))</f>
        <v>-1</v>
      </c>
      <c r="AQ409">
        <f ca="1">INT(IF(SUM(AQ359:$CJ359)=0,-1,IF(AQ359=0,200,AQ359*25)))</f>
        <v>-1</v>
      </c>
      <c r="AR409">
        <f ca="1">INT(IF(SUM(AR359:$CJ359)=0,-1,IF(AR359=0,200,AR359*25)))</f>
        <v>-1</v>
      </c>
      <c r="AS409">
        <f ca="1">INT(IF(SUM(AS359:$CJ359)=0,-1,IF(AS359=0,200,AS359*25)))</f>
        <v>-1</v>
      </c>
      <c r="AT409">
        <f ca="1">INT(IF(SUM(AT359:$CJ359)=0,-1,IF(AT359=0,200,AT359*25)))</f>
        <v>-1</v>
      </c>
      <c r="AU409">
        <f ca="1">INT(IF(SUM(AU359:$CJ359)=0,-1,IF(AU359=0,200,AU359*25)))</f>
        <v>-1</v>
      </c>
      <c r="AV409">
        <f ca="1">INT(IF(SUM(AV359:$CJ359)=0,-1,IF(AV359=0,200,AV359*25)))</f>
        <v>-1</v>
      </c>
      <c r="AW409">
        <f ca="1">INT(IF(SUM(AW359:$CJ359)=0,-1,IF(AW359=0,200,AW359*25)))</f>
        <v>-1</v>
      </c>
      <c r="AX409">
        <f ca="1">INT(IF(SUM(AX359:$CJ359)=0,-1,IF(AX359=0,200,AX359*25)))</f>
        <v>-1</v>
      </c>
      <c r="AY409">
        <f ca="1">INT(IF(SUM(AY359:$CJ359)=0,-1,IF(AY359=0,200,AY359*25)))</f>
        <v>-1</v>
      </c>
      <c r="AZ409">
        <f ca="1">INT(IF(SUM(AZ359:$CJ359)=0,-1,IF(AZ359=0,200,AZ359*25)))</f>
        <v>-1</v>
      </c>
      <c r="BA409">
        <f ca="1">INT(IF(SUM(BA359:$CJ359)=0,-1,IF(BA359=0,200,BA359*25)))</f>
        <v>-1</v>
      </c>
      <c r="BB409">
        <f ca="1">INT(IF(SUM(BB359:$CJ359)=0,-1,IF(BB359=0,200,BB359*25)))</f>
        <v>-1</v>
      </c>
      <c r="BC409">
        <f ca="1">INT(IF(SUM(BC359:$CJ359)=0,-1,IF(BC359=0,200,BC359*25)))</f>
        <v>-1</v>
      </c>
      <c r="BD409">
        <f ca="1">INT(IF(SUM(BD359:$CJ359)=0,-1,IF(BD359=0,200,BD359*25)))</f>
        <v>-1</v>
      </c>
      <c r="BE409">
        <f ca="1">INT(IF(SUM(BE359:$CJ359)=0,-1,IF(BE359=0,200,BE359*25)))</f>
        <v>-1</v>
      </c>
      <c r="BF409">
        <f ca="1">INT(IF(SUM(BF359:$CJ359)=0,-1,IF(BF359=0,200,BF359*25)))</f>
        <v>-1</v>
      </c>
      <c r="BG409">
        <f ca="1">INT(IF(SUM(BG359:$CJ359)=0,-1,IF(BG359=0,200,BG359*25)))</f>
        <v>-1</v>
      </c>
      <c r="BH409">
        <f ca="1">INT(IF(SUM(BH359:$CJ359)=0,-1,IF(BH359=0,200,BH359*25)))</f>
        <v>-1</v>
      </c>
      <c r="BI409">
        <f ca="1">INT(IF(SUM(BI359:$CJ359)=0,-1,IF(BI359=0,200,BI359*25)))</f>
        <v>-1</v>
      </c>
      <c r="BJ409">
        <f ca="1">INT(IF(SUM(BJ359:$CJ359)=0,-1,IF(BJ359=0,200,BJ359*25)))</f>
        <v>-1</v>
      </c>
      <c r="BK409">
        <f ca="1">INT(IF(SUM(BK359:$CJ359)=0,-1,IF(BK359=0,200,BK359*25)))</f>
        <v>-1</v>
      </c>
      <c r="BL409">
        <f ca="1">INT(IF(SUM(BL359:$CJ359)=0,-1,IF(BL359=0,200,BL359*25)))</f>
        <v>-1</v>
      </c>
      <c r="BM409">
        <f ca="1">INT(IF(SUM(BM359:$CJ359)=0,-1,IF(BM359=0,200,BM359*25)))</f>
        <v>-1</v>
      </c>
      <c r="BN409">
        <f ca="1">INT(IF(SUM(BN359:$CJ359)=0,-1,IF(BN359=0,200,BN359*25)))</f>
        <v>-1</v>
      </c>
      <c r="BO409">
        <f ca="1">INT(IF(SUM(BO359:$CJ359)=0,-1,IF(BO359=0,200,BO359*25)))</f>
        <v>-1</v>
      </c>
      <c r="BP409">
        <f ca="1">INT(IF(SUM(BP359:$CJ359)=0,-1,IF(BP359=0,200,BP359*25)))</f>
        <v>-1</v>
      </c>
      <c r="BQ409">
        <f ca="1">INT(IF(SUM(BQ359:$CJ359)=0,-1,IF(BQ359=0,200,BQ359*25)))</f>
        <v>-1</v>
      </c>
      <c r="BR409">
        <f ca="1">INT(IF(SUM(BR359:$CJ359)=0,-1,IF(BR359=0,200,BR359*25)))</f>
        <v>-1</v>
      </c>
      <c r="BS409">
        <f ca="1">INT(IF(SUM(BS359:$CJ359)=0,-1,IF(BS359=0,200,BS359*25)))</f>
        <v>-1</v>
      </c>
      <c r="BT409">
        <f ca="1">INT(IF(SUM(BT359:$CJ359)=0,-1,IF(BT359=0,200,BT359*25)))</f>
        <v>-1</v>
      </c>
      <c r="BU409">
        <f ca="1">INT(IF(SUM(BU359:$CJ359)=0,-1,IF(BU359=0,200,BU359*25)))</f>
        <v>-1</v>
      </c>
      <c r="BV409">
        <f ca="1">INT(IF(SUM(BV359:$CJ359)=0,-1,IF(BV359=0,200,BV359*25)))</f>
        <v>-1</v>
      </c>
      <c r="BW409">
        <f ca="1">INT(IF(SUM(BW359:$CJ359)=0,-1,IF(BW359=0,200,BW359*25)))</f>
        <v>-1</v>
      </c>
      <c r="BX409">
        <f ca="1">INT(IF(SUM(BX359:$CJ359)=0,-1,IF(BX359=0,200,BX359*25)))</f>
        <v>-1</v>
      </c>
      <c r="BY409">
        <f ca="1">INT(IF(SUM(BY359:$CJ359)=0,-1,IF(BY359=0,200,BY359*25)))</f>
        <v>-1</v>
      </c>
      <c r="BZ409">
        <f ca="1">INT(IF(SUM(BZ359:$CJ359)=0,-1,IF(BZ359=0,200,BZ359*25)))</f>
        <v>-1</v>
      </c>
      <c r="CA409">
        <f ca="1">INT(IF(SUM(CA359:$CJ359)=0,-1,IF(CA359=0,200,CA359*25)))</f>
        <v>-1</v>
      </c>
      <c r="CB409">
        <f ca="1">INT(IF(SUM(CB359:$CJ359)=0,-1,IF(CB359=0,200,CB359*25)))</f>
        <v>-1</v>
      </c>
      <c r="CC409">
        <f ca="1">INT(IF(SUM(CC359:$CJ359)=0,-1,IF(CC359=0,200,CC359*25)))</f>
        <v>-1</v>
      </c>
      <c r="CD409">
        <f ca="1">INT(IF(SUM(CD359:$CJ359)=0,-1,IF(CD359=0,200,CD359*25)))</f>
        <v>-1</v>
      </c>
      <c r="CE409">
        <f ca="1">INT(IF(SUM(CE359:$CJ359)=0,-1,IF(CE359=0,200,CE359*25)))</f>
        <v>-1</v>
      </c>
      <c r="CF409">
        <f ca="1">INT(IF(SUM(CF359:$CJ359)=0,-1,IF(CF359=0,200,CF359*25)))</f>
        <v>-1</v>
      </c>
      <c r="CG409">
        <f ca="1">INT(IF(SUM(CG359:$CJ359)=0,-1,IF(CG359=0,200,CG359*25)))</f>
        <v>-1</v>
      </c>
      <c r="CH409">
        <f ca="1">INT(IF(SUM(CH359:$CJ359)=0,-1,IF(CH359=0,200,CH359*25)))</f>
        <v>-1</v>
      </c>
      <c r="CI409">
        <f ca="1">INT(IF(SUM(CI359:$CJ359)=0,-1,IF(CI359=0,200,CI359*25)))</f>
        <v>-1</v>
      </c>
      <c r="CJ409">
        <f ca="1">INT(IF(SUM(CJ359:$CJ359)=0,-1,IF(CJ359=0,200,CJ359*25)))</f>
        <v>-1</v>
      </c>
    </row>
    <row r="410" spans="24:88" x14ac:dyDescent="0.25">
      <c r="X410" t="str">
        <f>X360</f>
        <v>Time</v>
      </c>
      <c r="Y410">
        <f>INT(IF(SUM(Y360:$CJ360)=0,-1,IF(Y360=0,200,Y360*25)))</f>
        <v>-1</v>
      </c>
      <c r="Z410">
        <f>INT(IF(SUM(Z360:$CJ360)=0,-1,IF(Z360=0,200,Z360*25)))</f>
        <v>-1</v>
      </c>
      <c r="AA410">
        <f>INT(IF(SUM(AA360:$CJ360)=0,-1,IF(AA360=0,200,AA360*25)))</f>
        <v>-1</v>
      </c>
      <c r="AB410">
        <f>INT(IF(SUM(AB360:$CJ360)=0,-1,IF(AB360=0,200,AB360*25)))</f>
        <v>-1</v>
      </c>
      <c r="AC410">
        <f>INT(IF(SUM(AC360:$CJ360)=0,-1,IF(AC360=0,200,AC360*25)))</f>
        <v>-1</v>
      </c>
      <c r="AD410">
        <f>INT(IF(SUM(AD360:$CJ360)=0,-1,IF(AD360=0,200,AD360*25)))</f>
        <v>-1</v>
      </c>
      <c r="AE410">
        <f>INT(IF(SUM(AE360:$CJ360)=0,-1,IF(AE360=0,200,AE360*25)))</f>
        <v>-1</v>
      </c>
      <c r="AF410">
        <f>INT(IF(SUM(AF360:$CJ360)=0,-1,IF(AF360=0,200,AF360*25)))</f>
        <v>-1</v>
      </c>
      <c r="AG410">
        <f>INT(IF(SUM(AG360:$CJ360)=0,-1,IF(AG360=0,200,AG360*25)))</f>
        <v>-1</v>
      </c>
      <c r="AH410">
        <f>INT(IF(SUM(AH360:$CJ360)=0,-1,IF(AH360=0,200,AH360*25)))</f>
        <v>-1</v>
      </c>
      <c r="AI410">
        <f>INT(IF(SUM(AI360:$CJ360)=0,-1,IF(AI360=0,200,AI360*25)))</f>
        <v>-1</v>
      </c>
      <c r="AJ410">
        <f>INT(IF(SUM(AJ360:$CJ360)=0,-1,IF(AJ360=0,200,AJ360*25)))</f>
        <v>-1</v>
      </c>
      <c r="AK410">
        <f>INT(IF(SUM(AK360:$CJ360)=0,-1,IF(AK360=0,200,AK360*25)))</f>
        <v>-1</v>
      </c>
      <c r="AL410">
        <f>INT(IF(SUM(AL360:$CJ360)=0,-1,IF(AL360=0,200,AL360*25)))</f>
        <v>-1</v>
      </c>
      <c r="AM410">
        <f>INT(IF(SUM(AM360:$CJ360)=0,-1,IF(AM360=0,200,AM360*25)))</f>
        <v>-1</v>
      </c>
      <c r="AN410">
        <f>INT(IF(SUM(AN360:$CJ360)=0,-1,IF(AN360=0,200,AN360*25)))</f>
        <v>-1</v>
      </c>
      <c r="AO410">
        <f>INT(IF(SUM(AO360:$CJ360)=0,-1,IF(AO360=0,200,AO360*25)))</f>
        <v>-1</v>
      </c>
      <c r="AP410">
        <f>INT(IF(SUM(AP360:$CJ360)=0,-1,IF(AP360=0,200,AP360*25)))</f>
        <v>-1</v>
      </c>
      <c r="AQ410">
        <f>INT(IF(SUM(AQ360:$CJ360)=0,-1,IF(AQ360=0,200,AQ360*25)))</f>
        <v>-1</v>
      </c>
      <c r="AR410">
        <f>INT(IF(SUM(AR360:$CJ360)=0,-1,IF(AR360=0,200,AR360*25)))</f>
        <v>-1</v>
      </c>
      <c r="AS410">
        <f>INT(IF(SUM(AS360:$CJ360)=0,-1,IF(AS360=0,200,AS360*25)))</f>
        <v>-1</v>
      </c>
      <c r="AT410">
        <f>INT(IF(SUM(AT360:$CJ360)=0,-1,IF(AT360=0,200,AT360*25)))</f>
        <v>-1</v>
      </c>
      <c r="AU410">
        <f>INT(IF(SUM(AU360:$CJ360)=0,-1,IF(AU360=0,200,AU360*25)))</f>
        <v>-1</v>
      </c>
      <c r="AV410">
        <f>INT(IF(SUM(AV360:$CJ360)=0,-1,IF(AV360=0,200,AV360*25)))</f>
        <v>-1</v>
      </c>
      <c r="AW410">
        <f>INT(IF(SUM(AW360:$CJ360)=0,-1,IF(AW360=0,200,AW360*25)))</f>
        <v>-1</v>
      </c>
      <c r="AX410">
        <f>INT(IF(SUM(AX360:$CJ360)=0,-1,IF(AX360=0,200,AX360*25)))</f>
        <v>-1</v>
      </c>
      <c r="AY410">
        <f>INT(IF(SUM(AY360:$CJ360)=0,-1,IF(AY360=0,200,AY360*25)))</f>
        <v>-1</v>
      </c>
      <c r="AZ410">
        <f>INT(IF(SUM(AZ360:$CJ360)=0,-1,IF(AZ360=0,200,AZ360*25)))</f>
        <v>-1</v>
      </c>
      <c r="BA410">
        <f>INT(IF(SUM(BA360:$CJ360)=0,-1,IF(BA360=0,200,BA360*25)))</f>
        <v>-1</v>
      </c>
      <c r="BB410">
        <f>INT(IF(SUM(BB360:$CJ360)=0,-1,IF(BB360=0,200,BB360*25)))</f>
        <v>-1</v>
      </c>
      <c r="BC410">
        <f>INT(IF(SUM(BC360:$CJ360)=0,-1,IF(BC360=0,200,BC360*25)))</f>
        <v>-1</v>
      </c>
      <c r="BD410">
        <f>INT(IF(SUM(BD360:$CJ360)=0,-1,IF(BD360=0,200,BD360*25)))</f>
        <v>-1</v>
      </c>
      <c r="BE410">
        <f>INT(IF(SUM(BE360:$CJ360)=0,-1,IF(BE360=0,200,BE360*25)))</f>
        <v>-1</v>
      </c>
      <c r="BF410">
        <f>INT(IF(SUM(BF360:$CJ360)=0,-1,IF(BF360=0,200,BF360*25)))</f>
        <v>-1</v>
      </c>
      <c r="BG410">
        <f>INT(IF(SUM(BG360:$CJ360)=0,-1,IF(BG360=0,200,BG360*25)))</f>
        <v>-1</v>
      </c>
      <c r="BH410">
        <f>INT(IF(SUM(BH360:$CJ360)=0,-1,IF(BH360=0,200,BH360*25)))</f>
        <v>-1</v>
      </c>
      <c r="BI410">
        <f>INT(IF(SUM(BI360:$CJ360)=0,-1,IF(BI360=0,200,BI360*25)))</f>
        <v>-1</v>
      </c>
      <c r="BJ410">
        <f>INT(IF(SUM(BJ360:$CJ360)=0,-1,IF(BJ360=0,200,BJ360*25)))</f>
        <v>-1</v>
      </c>
      <c r="BK410">
        <f>INT(IF(SUM(BK360:$CJ360)=0,-1,IF(BK360=0,200,BK360*25)))</f>
        <v>-1</v>
      </c>
      <c r="BL410">
        <f>INT(IF(SUM(BL360:$CJ360)=0,-1,IF(BL360=0,200,BL360*25)))</f>
        <v>-1</v>
      </c>
      <c r="BM410">
        <f>INT(IF(SUM(BM360:$CJ360)=0,-1,IF(BM360=0,200,BM360*25)))</f>
        <v>-1</v>
      </c>
      <c r="BN410">
        <f>INT(IF(SUM(BN360:$CJ360)=0,-1,IF(BN360=0,200,BN360*25)))</f>
        <v>-1</v>
      </c>
      <c r="BO410">
        <f>INT(IF(SUM(BO360:$CJ360)=0,-1,IF(BO360=0,200,BO360*25)))</f>
        <v>-1</v>
      </c>
      <c r="BP410">
        <f>INT(IF(SUM(BP360:$CJ360)=0,-1,IF(BP360=0,200,BP360*25)))</f>
        <v>-1</v>
      </c>
      <c r="BQ410">
        <f>INT(IF(SUM(BQ360:$CJ360)=0,-1,IF(BQ360=0,200,BQ360*25)))</f>
        <v>-1</v>
      </c>
      <c r="BR410">
        <f>INT(IF(SUM(BR360:$CJ360)=0,-1,IF(BR360=0,200,BR360*25)))</f>
        <v>-1</v>
      </c>
      <c r="BS410">
        <f>INT(IF(SUM(BS360:$CJ360)=0,-1,IF(BS360=0,200,BS360*25)))</f>
        <v>-1</v>
      </c>
      <c r="BT410">
        <f>INT(IF(SUM(BT360:$CJ360)=0,-1,IF(BT360=0,200,BT360*25)))</f>
        <v>-1</v>
      </c>
      <c r="BU410">
        <f>INT(IF(SUM(BU360:$CJ360)=0,-1,IF(BU360=0,200,BU360*25)))</f>
        <v>-1</v>
      </c>
      <c r="BV410">
        <f>INT(IF(SUM(BV360:$CJ360)=0,-1,IF(BV360=0,200,BV360*25)))</f>
        <v>-1</v>
      </c>
      <c r="BW410">
        <f>INT(IF(SUM(BW360:$CJ360)=0,-1,IF(BW360=0,200,BW360*25)))</f>
        <v>-1</v>
      </c>
      <c r="BX410">
        <f>INT(IF(SUM(BX360:$CJ360)=0,-1,IF(BX360=0,200,BX360*25)))</f>
        <v>-1</v>
      </c>
      <c r="BY410">
        <f>INT(IF(SUM(BY360:$CJ360)=0,-1,IF(BY360=0,200,BY360*25)))</f>
        <v>-1</v>
      </c>
      <c r="BZ410">
        <f>INT(IF(SUM(BZ360:$CJ360)=0,-1,IF(BZ360=0,200,BZ360*25)))</f>
        <v>-1</v>
      </c>
      <c r="CA410">
        <f>INT(IF(SUM(CA360:$CJ360)=0,-1,IF(CA360=0,200,CA360*25)))</f>
        <v>-1</v>
      </c>
      <c r="CB410">
        <f>INT(IF(SUM(CB360:$CJ360)=0,-1,IF(CB360=0,200,CB360*25)))</f>
        <v>-1</v>
      </c>
      <c r="CC410">
        <f>INT(IF(SUM(CC360:$CJ360)=0,-1,IF(CC360=0,200,CC360*25)))</f>
        <v>-1</v>
      </c>
      <c r="CD410">
        <f>INT(IF(SUM(CD360:$CJ360)=0,-1,IF(CD360=0,200,CD360*25)))</f>
        <v>-1</v>
      </c>
      <c r="CE410">
        <f>INT(IF(SUM(CE360:$CJ360)=0,-1,IF(CE360=0,200,CE360*25)))</f>
        <v>-1</v>
      </c>
      <c r="CF410">
        <f>INT(IF(SUM(CF360:$CJ360)=0,-1,IF(CF360=0,200,CF360*25)))</f>
        <v>-1</v>
      </c>
      <c r="CG410">
        <f>INT(IF(SUM(CG360:$CJ360)=0,-1,IF(CG360=0,200,CG360*25)))</f>
        <v>-1</v>
      </c>
      <c r="CH410">
        <f>INT(IF(SUM(CH360:$CJ360)=0,-1,IF(CH360=0,200,CH360*25)))</f>
        <v>-1</v>
      </c>
      <c r="CI410">
        <f>INT(IF(SUM(CI360:$CJ360)=0,-1,IF(CI360=0,200,CI360*25)))</f>
        <v>-1</v>
      </c>
      <c r="CJ410">
        <f>INT(IF(SUM(CJ360:$CJ360)=0,-1,IF(CJ360=0,200,CJ360*25)))</f>
        <v>-1</v>
      </c>
    </row>
    <row r="411" spans="24:88" x14ac:dyDescent="0.25">
      <c r="X411" t="str">
        <f t="shared" si="72"/>
        <v>Transmute</v>
      </c>
      <c r="Y411">
        <f ca="1">INT(IF(SUM(Y361:$CJ361)=0,-1,IF(Y361=0,200,Y361*25)))</f>
        <v>200</v>
      </c>
      <c r="Z411">
        <f ca="1">INT(IF(SUM(Z361:$CJ361)=0,-1,IF(Z361=0,200,Z361*25)))</f>
        <v>2500</v>
      </c>
      <c r="AA411">
        <f ca="1">INT(IF(SUM(AA361:$CJ361)=0,-1,IF(AA361=0,200,AA361*25)))</f>
        <v>2500</v>
      </c>
      <c r="AB411">
        <f ca="1">INT(IF(SUM(AB361:$CJ361)=0,-1,IF(AB361=0,200,AB361*25)))</f>
        <v>-1</v>
      </c>
      <c r="AC411">
        <f ca="1">INT(IF(SUM(AC361:$CJ361)=0,-1,IF(AC361=0,200,AC361*25)))</f>
        <v>-1</v>
      </c>
      <c r="AD411">
        <f ca="1">INT(IF(SUM(AD361:$CJ361)=0,-1,IF(AD361=0,200,AD361*25)))</f>
        <v>-1</v>
      </c>
      <c r="AE411">
        <f ca="1">INT(IF(SUM(AE361:$CJ361)=0,-1,IF(AE361=0,200,AE361*25)))</f>
        <v>-1</v>
      </c>
      <c r="AF411">
        <f ca="1">INT(IF(SUM(AF361:$CJ361)=0,-1,IF(AF361=0,200,AF361*25)))</f>
        <v>-1</v>
      </c>
      <c r="AG411">
        <f ca="1">INT(IF(SUM(AG361:$CJ361)=0,-1,IF(AG361=0,200,AG361*25)))</f>
        <v>-1</v>
      </c>
      <c r="AH411">
        <f ca="1">INT(IF(SUM(AH361:$CJ361)=0,-1,IF(AH361=0,200,AH361*25)))</f>
        <v>-1</v>
      </c>
      <c r="AI411">
        <f ca="1">INT(IF(SUM(AI361:$CJ361)=0,-1,IF(AI361=0,200,AI361*25)))</f>
        <v>-1</v>
      </c>
      <c r="AJ411">
        <f ca="1">INT(IF(SUM(AJ361:$CJ361)=0,-1,IF(AJ361=0,200,AJ361*25)))</f>
        <v>-1</v>
      </c>
      <c r="AK411">
        <f ca="1">INT(IF(SUM(AK361:$CJ361)=0,-1,IF(AK361=0,200,AK361*25)))</f>
        <v>-1</v>
      </c>
      <c r="AL411">
        <f ca="1">INT(IF(SUM(AL361:$CJ361)=0,-1,IF(AL361=0,200,AL361*25)))</f>
        <v>-1</v>
      </c>
      <c r="AM411">
        <f ca="1">INT(IF(SUM(AM361:$CJ361)=0,-1,IF(AM361=0,200,AM361*25)))</f>
        <v>-1</v>
      </c>
      <c r="AN411">
        <f ca="1">INT(IF(SUM(AN361:$CJ361)=0,-1,IF(AN361=0,200,AN361*25)))</f>
        <v>-1</v>
      </c>
      <c r="AO411">
        <f ca="1">INT(IF(SUM(AO361:$CJ361)=0,-1,IF(AO361=0,200,AO361*25)))</f>
        <v>-1</v>
      </c>
      <c r="AP411">
        <f ca="1">INT(IF(SUM(AP361:$CJ361)=0,-1,IF(AP361=0,200,AP361*25)))</f>
        <v>-1</v>
      </c>
      <c r="AQ411">
        <f ca="1">INT(IF(SUM(AQ361:$CJ361)=0,-1,IF(AQ361=0,200,AQ361*25)))</f>
        <v>-1</v>
      </c>
      <c r="AR411">
        <f ca="1">INT(IF(SUM(AR361:$CJ361)=0,-1,IF(AR361=0,200,AR361*25)))</f>
        <v>-1</v>
      </c>
      <c r="AS411">
        <f ca="1">INT(IF(SUM(AS361:$CJ361)=0,-1,IF(AS361=0,200,AS361*25)))</f>
        <v>-1</v>
      </c>
      <c r="AT411">
        <f ca="1">INT(IF(SUM(AT361:$CJ361)=0,-1,IF(AT361=0,200,AT361*25)))</f>
        <v>-1</v>
      </c>
      <c r="AU411">
        <f ca="1">INT(IF(SUM(AU361:$CJ361)=0,-1,IF(AU361=0,200,AU361*25)))</f>
        <v>-1</v>
      </c>
      <c r="AV411">
        <f ca="1">INT(IF(SUM(AV361:$CJ361)=0,-1,IF(AV361=0,200,AV361*25)))</f>
        <v>-1</v>
      </c>
      <c r="AW411">
        <f ca="1">INT(IF(SUM(AW361:$CJ361)=0,-1,IF(AW361=0,200,AW361*25)))</f>
        <v>-1</v>
      </c>
      <c r="AX411">
        <f ca="1">INT(IF(SUM(AX361:$CJ361)=0,-1,IF(AX361=0,200,AX361*25)))</f>
        <v>-1</v>
      </c>
      <c r="AY411">
        <f ca="1">INT(IF(SUM(AY361:$CJ361)=0,-1,IF(AY361=0,200,AY361*25)))</f>
        <v>-1</v>
      </c>
      <c r="AZ411">
        <f ca="1">INT(IF(SUM(AZ361:$CJ361)=0,-1,IF(AZ361=0,200,AZ361*25)))</f>
        <v>-1</v>
      </c>
      <c r="BA411">
        <f ca="1">INT(IF(SUM(BA361:$CJ361)=0,-1,IF(BA361=0,200,BA361*25)))</f>
        <v>-1</v>
      </c>
      <c r="BB411">
        <f ca="1">INT(IF(SUM(BB361:$CJ361)=0,-1,IF(BB361=0,200,BB361*25)))</f>
        <v>-1</v>
      </c>
      <c r="BC411">
        <f ca="1">INT(IF(SUM(BC361:$CJ361)=0,-1,IF(BC361=0,200,BC361*25)))</f>
        <v>-1</v>
      </c>
      <c r="BD411">
        <f ca="1">INT(IF(SUM(BD361:$CJ361)=0,-1,IF(BD361=0,200,BD361*25)))</f>
        <v>-1</v>
      </c>
      <c r="BE411">
        <f ca="1">INT(IF(SUM(BE361:$CJ361)=0,-1,IF(BE361=0,200,BE361*25)))</f>
        <v>-1</v>
      </c>
      <c r="BF411">
        <f ca="1">INT(IF(SUM(BF361:$CJ361)=0,-1,IF(BF361=0,200,BF361*25)))</f>
        <v>-1</v>
      </c>
      <c r="BG411">
        <f ca="1">INT(IF(SUM(BG361:$CJ361)=0,-1,IF(BG361=0,200,BG361*25)))</f>
        <v>-1</v>
      </c>
      <c r="BH411">
        <f ca="1">INT(IF(SUM(BH361:$CJ361)=0,-1,IF(BH361=0,200,BH361*25)))</f>
        <v>-1</v>
      </c>
      <c r="BI411">
        <f ca="1">INT(IF(SUM(BI361:$CJ361)=0,-1,IF(BI361=0,200,BI361*25)))</f>
        <v>-1</v>
      </c>
      <c r="BJ411">
        <f ca="1">INT(IF(SUM(BJ361:$CJ361)=0,-1,IF(BJ361=0,200,BJ361*25)))</f>
        <v>-1</v>
      </c>
      <c r="BK411">
        <f ca="1">INT(IF(SUM(BK361:$CJ361)=0,-1,IF(BK361=0,200,BK361*25)))</f>
        <v>-1</v>
      </c>
      <c r="BL411">
        <f ca="1">INT(IF(SUM(BL361:$CJ361)=0,-1,IF(BL361=0,200,BL361*25)))</f>
        <v>-1</v>
      </c>
      <c r="BM411">
        <f ca="1">INT(IF(SUM(BM361:$CJ361)=0,-1,IF(BM361=0,200,BM361*25)))</f>
        <v>-1</v>
      </c>
      <c r="BN411">
        <f ca="1">INT(IF(SUM(BN361:$CJ361)=0,-1,IF(BN361=0,200,BN361*25)))</f>
        <v>-1</v>
      </c>
      <c r="BO411">
        <f ca="1">INT(IF(SUM(BO361:$CJ361)=0,-1,IF(BO361=0,200,BO361*25)))</f>
        <v>-1</v>
      </c>
      <c r="BP411">
        <f ca="1">INT(IF(SUM(BP361:$CJ361)=0,-1,IF(BP361=0,200,BP361*25)))</f>
        <v>-1</v>
      </c>
      <c r="BQ411">
        <f ca="1">INT(IF(SUM(BQ361:$CJ361)=0,-1,IF(BQ361=0,200,BQ361*25)))</f>
        <v>-1</v>
      </c>
      <c r="BR411">
        <f ca="1">INT(IF(SUM(BR361:$CJ361)=0,-1,IF(BR361=0,200,BR361*25)))</f>
        <v>-1</v>
      </c>
      <c r="BS411">
        <f ca="1">INT(IF(SUM(BS361:$CJ361)=0,-1,IF(BS361=0,200,BS361*25)))</f>
        <v>-1</v>
      </c>
      <c r="BT411">
        <f ca="1">INT(IF(SUM(BT361:$CJ361)=0,-1,IF(BT361=0,200,BT361*25)))</f>
        <v>-1</v>
      </c>
      <c r="BU411">
        <f ca="1">INT(IF(SUM(BU361:$CJ361)=0,-1,IF(BU361=0,200,BU361*25)))</f>
        <v>-1</v>
      </c>
      <c r="BV411">
        <f ca="1">INT(IF(SUM(BV361:$CJ361)=0,-1,IF(BV361=0,200,BV361*25)))</f>
        <v>-1</v>
      </c>
      <c r="BW411">
        <f ca="1">INT(IF(SUM(BW361:$CJ361)=0,-1,IF(BW361=0,200,BW361*25)))</f>
        <v>-1</v>
      </c>
      <c r="BX411">
        <f ca="1">INT(IF(SUM(BX361:$CJ361)=0,-1,IF(BX361=0,200,BX361*25)))</f>
        <v>-1</v>
      </c>
      <c r="BY411">
        <f ca="1">INT(IF(SUM(BY361:$CJ361)=0,-1,IF(BY361=0,200,BY361*25)))</f>
        <v>-1</v>
      </c>
      <c r="BZ411">
        <f ca="1">INT(IF(SUM(BZ361:$CJ361)=0,-1,IF(BZ361=0,200,BZ361*25)))</f>
        <v>-1</v>
      </c>
      <c r="CA411">
        <f ca="1">INT(IF(SUM(CA361:$CJ361)=0,-1,IF(CA361=0,200,CA361*25)))</f>
        <v>-1</v>
      </c>
      <c r="CB411">
        <f ca="1">INT(IF(SUM(CB361:$CJ361)=0,-1,IF(CB361=0,200,CB361*25)))</f>
        <v>-1</v>
      </c>
      <c r="CC411">
        <f ca="1">INT(IF(SUM(CC361:$CJ361)=0,-1,IF(CC361=0,200,CC361*25)))</f>
        <v>-1</v>
      </c>
      <c r="CD411">
        <f ca="1">INT(IF(SUM(CD361:$CJ361)=0,-1,IF(CD361=0,200,CD361*25)))</f>
        <v>-1</v>
      </c>
      <c r="CE411">
        <f ca="1">INT(IF(SUM(CE361:$CJ361)=0,-1,IF(CE361=0,200,CE361*25)))</f>
        <v>-1</v>
      </c>
      <c r="CF411">
        <f ca="1">INT(IF(SUM(CF361:$CJ361)=0,-1,IF(CF361=0,200,CF361*25)))</f>
        <v>-1</v>
      </c>
      <c r="CG411">
        <f ca="1">INT(IF(SUM(CG361:$CJ361)=0,-1,IF(CG361=0,200,CG361*25)))</f>
        <v>-1</v>
      </c>
      <c r="CH411">
        <f ca="1">INT(IF(SUM(CH361:$CJ361)=0,-1,IF(CH361=0,200,CH361*25)))</f>
        <v>-1</v>
      </c>
      <c r="CI411">
        <f ca="1">INT(IF(SUM(CI361:$CJ361)=0,-1,IF(CI361=0,200,CI361*25)))</f>
        <v>-1</v>
      </c>
      <c r="CJ411">
        <f ca="1">INT(IF(SUM(CJ361:$CJ361)=0,-1,IF(CJ361=0,200,CJ361*25)))</f>
        <v>-1</v>
      </c>
    </row>
    <row r="412" spans="24:88" x14ac:dyDescent="0.25">
      <c r="X412" t="str">
        <f t="shared" si="72"/>
        <v>Ward</v>
      </c>
      <c r="Y412">
        <f>INT(IF(SUM(Y362:$CJ362)=0,-1,IF(Y362=0,200,Y362*25)))</f>
        <v>-1</v>
      </c>
      <c r="Z412">
        <f>INT(IF(SUM(Z362:$CJ362)=0,-1,IF(Z362=0,200,Z362*25)))</f>
        <v>-1</v>
      </c>
      <c r="AA412">
        <f>INT(IF(SUM(AA362:$CJ362)=0,-1,IF(AA362=0,200,AA362*25)))</f>
        <v>-1</v>
      </c>
      <c r="AB412">
        <f>INT(IF(SUM(AB362:$CJ362)=0,-1,IF(AB362=0,200,AB362*25)))</f>
        <v>-1</v>
      </c>
      <c r="AC412">
        <f>INT(IF(SUM(AC362:$CJ362)=0,-1,IF(AC362=0,200,AC362*25)))</f>
        <v>-1</v>
      </c>
      <c r="AD412">
        <f>INT(IF(SUM(AD362:$CJ362)=0,-1,IF(AD362=0,200,AD362*25)))</f>
        <v>-1</v>
      </c>
      <c r="AE412">
        <f>INT(IF(SUM(AE362:$CJ362)=0,-1,IF(AE362=0,200,AE362*25)))</f>
        <v>-1</v>
      </c>
      <c r="AF412">
        <f>INT(IF(SUM(AF362:$CJ362)=0,-1,IF(AF362=0,200,AF362*25)))</f>
        <v>-1</v>
      </c>
      <c r="AG412">
        <f>INT(IF(SUM(AG362:$CJ362)=0,-1,IF(AG362=0,200,AG362*25)))</f>
        <v>-1</v>
      </c>
      <c r="AH412">
        <f>INT(IF(SUM(AH362:$CJ362)=0,-1,IF(AH362=0,200,AH362*25)))</f>
        <v>-1</v>
      </c>
      <c r="AI412">
        <f>INT(IF(SUM(AI362:$CJ362)=0,-1,IF(AI362=0,200,AI362*25)))</f>
        <v>-1</v>
      </c>
      <c r="AJ412">
        <f>INT(IF(SUM(AJ362:$CJ362)=0,-1,IF(AJ362=0,200,AJ362*25)))</f>
        <v>-1</v>
      </c>
      <c r="AK412">
        <f>INT(IF(SUM(AK362:$CJ362)=0,-1,IF(AK362=0,200,AK362*25)))</f>
        <v>-1</v>
      </c>
      <c r="AL412">
        <f>INT(IF(SUM(AL362:$CJ362)=0,-1,IF(AL362=0,200,AL362*25)))</f>
        <v>-1</v>
      </c>
      <c r="AM412">
        <f>INT(IF(SUM(AM362:$CJ362)=0,-1,IF(AM362=0,200,AM362*25)))</f>
        <v>-1</v>
      </c>
      <c r="AN412">
        <f>INT(IF(SUM(AN362:$CJ362)=0,-1,IF(AN362=0,200,AN362*25)))</f>
        <v>-1</v>
      </c>
      <c r="AO412">
        <f>INT(IF(SUM(AO362:$CJ362)=0,-1,IF(AO362=0,200,AO362*25)))</f>
        <v>-1</v>
      </c>
      <c r="AP412">
        <f>INT(IF(SUM(AP362:$CJ362)=0,-1,IF(AP362=0,200,AP362*25)))</f>
        <v>-1</v>
      </c>
      <c r="AQ412">
        <f>INT(IF(SUM(AQ362:$CJ362)=0,-1,IF(AQ362=0,200,AQ362*25)))</f>
        <v>-1</v>
      </c>
      <c r="AR412">
        <f>INT(IF(SUM(AR362:$CJ362)=0,-1,IF(AR362=0,200,AR362*25)))</f>
        <v>-1</v>
      </c>
      <c r="AS412">
        <f>INT(IF(SUM(AS362:$CJ362)=0,-1,IF(AS362=0,200,AS362*25)))</f>
        <v>-1</v>
      </c>
      <c r="AT412">
        <f>INT(IF(SUM(AT362:$CJ362)=0,-1,IF(AT362=0,200,AT362*25)))</f>
        <v>-1</v>
      </c>
      <c r="AU412">
        <f>INT(IF(SUM(AU362:$CJ362)=0,-1,IF(AU362=0,200,AU362*25)))</f>
        <v>-1</v>
      </c>
      <c r="AV412">
        <f>INT(IF(SUM(AV362:$CJ362)=0,-1,IF(AV362=0,200,AV362*25)))</f>
        <v>-1</v>
      </c>
      <c r="AW412">
        <f>INT(IF(SUM(AW362:$CJ362)=0,-1,IF(AW362=0,200,AW362*25)))</f>
        <v>-1</v>
      </c>
      <c r="AX412">
        <f>INT(IF(SUM(AX362:$CJ362)=0,-1,IF(AX362=0,200,AX362*25)))</f>
        <v>-1</v>
      </c>
      <c r="AY412">
        <f>INT(IF(SUM(AY362:$CJ362)=0,-1,IF(AY362=0,200,AY362*25)))</f>
        <v>-1</v>
      </c>
      <c r="AZ412">
        <f>INT(IF(SUM(AZ362:$CJ362)=0,-1,IF(AZ362=0,200,AZ362*25)))</f>
        <v>-1</v>
      </c>
      <c r="BA412">
        <f>INT(IF(SUM(BA362:$CJ362)=0,-1,IF(BA362=0,200,BA362*25)))</f>
        <v>-1</v>
      </c>
      <c r="BB412">
        <f>INT(IF(SUM(BB362:$CJ362)=0,-1,IF(BB362=0,200,BB362*25)))</f>
        <v>-1</v>
      </c>
      <c r="BC412">
        <f>INT(IF(SUM(BC362:$CJ362)=0,-1,IF(BC362=0,200,BC362*25)))</f>
        <v>-1</v>
      </c>
      <c r="BD412">
        <f>INT(IF(SUM(BD362:$CJ362)=0,-1,IF(BD362=0,200,BD362*25)))</f>
        <v>-1</v>
      </c>
      <c r="BE412">
        <f>INT(IF(SUM(BE362:$CJ362)=0,-1,IF(BE362=0,200,BE362*25)))</f>
        <v>-1</v>
      </c>
      <c r="BF412">
        <f>INT(IF(SUM(BF362:$CJ362)=0,-1,IF(BF362=0,200,BF362*25)))</f>
        <v>-1</v>
      </c>
      <c r="BG412">
        <f>INT(IF(SUM(BG362:$CJ362)=0,-1,IF(BG362=0,200,BG362*25)))</f>
        <v>-1</v>
      </c>
      <c r="BH412">
        <f>INT(IF(SUM(BH362:$CJ362)=0,-1,IF(BH362=0,200,BH362*25)))</f>
        <v>-1</v>
      </c>
      <c r="BI412">
        <f>INT(IF(SUM(BI362:$CJ362)=0,-1,IF(BI362=0,200,BI362*25)))</f>
        <v>-1</v>
      </c>
      <c r="BJ412">
        <f>INT(IF(SUM(BJ362:$CJ362)=0,-1,IF(BJ362=0,200,BJ362*25)))</f>
        <v>-1</v>
      </c>
      <c r="BK412">
        <f>INT(IF(SUM(BK362:$CJ362)=0,-1,IF(BK362=0,200,BK362*25)))</f>
        <v>-1</v>
      </c>
      <c r="BL412">
        <f>INT(IF(SUM(BL362:$CJ362)=0,-1,IF(BL362=0,200,BL362*25)))</f>
        <v>-1</v>
      </c>
      <c r="BM412">
        <f>INT(IF(SUM(BM362:$CJ362)=0,-1,IF(BM362=0,200,BM362*25)))</f>
        <v>-1</v>
      </c>
      <c r="BN412">
        <f>INT(IF(SUM(BN362:$CJ362)=0,-1,IF(BN362=0,200,BN362*25)))</f>
        <v>-1</v>
      </c>
      <c r="BO412">
        <f>INT(IF(SUM(BO362:$CJ362)=0,-1,IF(BO362=0,200,BO362*25)))</f>
        <v>-1</v>
      </c>
      <c r="BP412">
        <f>INT(IF(SUM(BP362:$CJ362)=0,-1,IF(BP362=0,200,BP362*25)))</f>
        <v>-1</v>
      </c>
      <c r="BQ412">
        <f>INT(IF(SUM(BQ362:$CJ362)=0,-1,IF(BQ362=0,200,BQ362*25)))</f>
        <v>-1</v>
      </c>
      <c r="BR412">
        <f>INT(IF(SUM(BR362:$CJ362)=0,-1,IF(BR362=0,200,BR362*25)))</f>
        <v>-1</v>
      </c>
      <c r="BS412">
        <f>INT(IF(SUM(BS362:$CJ362)=0,-1,IF(BS362=0,200,BS362*25)))</f>
        <v>-1</v>
      </c>
      <c r="BT412">
        <f>INT(IF(SUM(BT362:$CJ362)=0,-1,IF(BT362=0,200,BT362*25)))</f>
        <v>-1</v>
      </c>
      <c r="BU412">
        <f>INT(IF(SUM(BU362:$CJ362)=0,-1,IF(BU362=0,200,BU362*25)))</f>
        <v>-1</v>
      </c>
      <c r="BV412">
        <f>INT(IF(SUM(BV362:$CJ362)=0,-1,IF(BV362=0,200,BV362*25)))</f>
        <v>-1</v>
      </c>
      <c r="BW412">
        <f>INT(IF(SUM(BW362:$CJ362)=0,-1,IF(BW362=0,200,BW362*25)))</f>
        <v>-1</v>
      </c>
      <c r="BX412">
        <f>INT(IF(SUM(BX362:$CJ362)=0,-1,IF(BX362=0,200,BX362*25)))</f>
        <v>-1</v>
      </c>
      <c r="BY412">
        <f>INT(IF(SUM(BY362:$CJ362)=0,-1,IF(BY362=0,200,BY362*25)))</f>
        <v>-1</v>
      </c>
      <c r="BZ412">
        <f>INT(IF(SUM(BZ362:$CJ362)=0,-1,IF(BZ362=0,200,BZ362*25)))</f>
        <v>-1</v>
      </c>
      <c r="CA412">
        <f>INT(IF(SUM(CA362:$CJ362)=0,-1,IF(CA362=0,200,CA362*25)))</f>
        <v>-1</v>
      </c>
      <c r="CB412">
        <f>INT(IF(SUM(CB362:$CJ362)=0,-1,IF(CB362=0,200,CB362*25)))</f>
        <v>-1</v>
      </c>
      <c r="CC412">
        <f>INT(IF(SUM(CC362:$CJ362)=0,-1,IF(CC362=0,200,CC362*25)))</f>
        <v>-1</v>
      </c>
      <c r="CD412">
        <f>INT(IF(SUM(CD362:$CJ362)=0,-1,IF(CD362=0,200,CD362*25)))</f>
        <v>-1</v>
      </c>
      <c r="CE412">
        <f>INT(IF(SUM(CE362:$CJ362)=0,-1,IF(CE362=0,200,CE362*25)))</f>
        <v>-1</v>
      </c>
      <c r="CF412">
        <f>INT(IF(SUM(CF362:$CJ362)=0,-1,IF(CF362=0,200,CF362*25)))</f>
        <v>-1</v>
      </c>
      <c r="CG412">
        <f>INT(IF(SUM(CG362:$CJ362)=0,-1,IF(CG362=0,200,CG362*25)))</f>
        <v>-1</v>
      </c>
      <c r="CH412">
        <f>INT(IF(SUM(CH362:$CJ362)=0,-1,IF(CH362=0,200,CH362*25)))</f>
        <v>-1</v>
      </c>
      <c r="CI412">
        <f>INT(IF(SUM(CI362:$CJ362)=0,-1,IF(CI362=0,200,CI362*25)))</f>
        <v>-1</v>
      </c>
      <c r="CJ412">
        <f>INT(IF(SUM(CJ362:$CJ362)=0,-1,IF(CJ362=0,200,CJ362*25)))</f>
        <v>-1</v>
      </c>
    </row>
    <row r="413" spans="24:88" x14ac:dyDescent="0.25">
      <c r="X413" t="str">
        <f t="shared" si="72"/>
        <v>Water</v>
      </c>
      <c r="Y413">
        <f ca="1">INT(IF(SUM(Y363:$CJ363)=0,-1,IF(Y363=0,200,Y363*25)))</f>
        <v>625</v>
      </c>
      <c r="Z413">
        <f ca="1">INT(IF(SUM(Z363:$CJ363)=0,-1,IF(Z363=0,200,Z363*25)))</f>
        <v>2500</v>
      </c>
      <c r="AA413">
        <f ca="1">INT(IF(SUM(AA363:$CJ363)=0,-1,IF(AA363=0,200,AA363*25)))</f>
        <v>-1</v>
      </c>
      <c r="AB413">
        <f ca="1">INT(IF(SUM(AB363:$CJ363)=0,-1,IF(AB363=0,200,AB363*25)))</f>
        <v>-1</v>
      </c>
      <c r="AC413">
        <f ca="1">INT(IF(SUM(AC363:$CJ363)=0,-1,IF(AC363=0,200,AC363*25)))</f>
        <v>-1</v>
      </c>
      <c r="AD413">
        <f ca="1">INT(IF(SUM(AD363:$CJ363)=0,-1,IF(AD363=0,200,AD363*25)))</f>
        <v>-1</v>
      </c>
      <c r="AE413">
        <f ca="1">INT(IF(SUM(AE363:$CJ363)=0,-1,IF(AE363=0,200,AE363*25)))</f>
        <v>-1</v>
      </c>
      <c r="AF413">
        <f ca="1">INT(IF(SUM(AF363:$CJ363)=0,-1,IF(AF363=0,200,AF363*25)))</f>
        <v>-1</v>
      </c>
      <c r="AG413">
        <f ca="1">INT(IF(SUM(AG363:$CJ363)=0,-1,IF(AG363=0,200,AG363*25)))</f>
        <v>-1</v>
      </c>
      <c r="AH413">
        <f ca="1">INT(IF(SUM(AH363:$CJ363)=0,-1,IF(AH363=0,200,AH363*25)))</f>
        <v>-1</v>
      </c>
      <c r="AI413">
        <f ca="1">INT(IF(SUM(AI363:$CJ363)=0,-1,IF(AI363=0,200,AI363*25)))</f>
        <v>-1</v>
      </c>
      <c r="AJ413">
        <f ca="1">INT(IF(SUM(AJ363:$CJ363)=0,-1,IF(AJ363=0,200,AJ363*25)))</f>
        <v>-1</v>
      </c>
      <c r="AK413">
        <f ca="1">INT(IF(SUM(AK363:$CJ363)=0,-1,IF(AK363=0,200,AK363*25)))</f>
        <v>-1</v>
      </c>
      <c r="AL413">
        <f ca="1">INT(IF(SUM(AL363:$CJ363)=0,-1,IF(AL363=0,200,AL363*25)))</f>
        <v>-1</v>
      </c>
      <c r="AM413">
        <f ca="1">INT(IF(SUM(AM363:$CJ363)=0,-1,IF(AM363=0,200,AM363*25)))</f>
        <v>-1</v>
      </c>
      <c r="AN413">
        <f ca="1">INT(IF(SUM(AN363:$CJ363)=0,-1,IF(AN363=0,200,AN363*25)))</f>
        <v>-1</v>
      </c>
      <c r="AO413">
        <f ca="1">INT(IF(SUM(AO363:$CJ363)=0,-1,IF(AO363=0,200,AO363*25)))</f>
        <v>-1</v>
      </c>
      <c r="AP413">
        <f ca="1">INT(IF(SUM(AP363:$CJ363)=0,-1,IF(AP363=0,200,AP363*25)))</f>
        <v>-1</v>
      </c>
      <c r="AQ413">
        <f ca="1">INT(IF(SUM(AQ363:$CJ363)=0,-1,IF(AQ363=0,200,AQ363*25)))</f>
        <v>-1</v>
      </c>
      <c r="AR413">
        <f ca="1">INT(IF(SUM(AR363:$CJ363)=0,-1,IF(AR363=0,200,AR363*25)))</f>
        <v>-1</v>
      </c>
      <c r="AS413">
        <f ca="1">INT(IF(SUM(AS363:$CJ363)=0,-1,IF(AS363=0,200,AS363*25)))</f>
        <v>-1</v>
      </c>
      <c r="AT413">
        <f ca="1">INT(IF(SUM(AT363:$CJ363)=0,-1,IF(AT363=0,200,AT363*25)))</f>
        <v>-1</v>
      </c>
      <c r="AU413">
        <f ca="1">INT(IF(SUM(AU363:$CJ363)=0,-1,IF(AU363=0,200,AU363*25)))</f>
        <v>-1</v>
      </c>
      <c r="AV413">
        <f ca="1">INT(IF(SUM(AV363:$CJ363)=0,-1,IF(AV363=0,200,AV363*25)))</f>
        <v>-1</v>
      </c>
      <c r="AW413">
        <f ca="1">INT(IF(SUM(AW363:$CJ363)=0,-1,IF(AW363=0,200,AW363*25)))</f>
        <v>-1</v>
      </c>
      <c r="AX413">
        <f ca="1">INT(IF(SUM(AX363:$CJ363)=0,-1,IF(AX363=0,200,AX363*25)))</f>
        <v>-1</v>
      </c>
      <c r="AY413">
        <f ca="1">INT(IF(SUM(AY363:$CJ363)=0,-1,IF(AY363=0,200,AY363*25)))</f>
        <v>-1</v>
      </c>
      <c r="AZ413">
        <f ca="1">INT(IF(SUM(AZ363:$CJ363)=0,-1,IF(AZ363=0,200,AZ363*25)))</f>
        <v>-1</v>
      </c>
      <c r="BA413">
        <f ca="1">INT(IF(SUM(BA363:$CJ363)=0,-1,IF(BA363=0,200,BA363*25)))</f>
        <v>-1</v>
      </c>
      <c r="BB413">
        <f ca="1">INT(IF(SUM(BB363:$CJ363)=0,-1,IF(BB363=0,200,BB363*25)))</f>
        <v>-1</v>
      </c>
      <c r="BC413">
        <f ca="1">INT(IF(SUM(BC363:$CJ363)=0,-1,IF(BC363=0,200,BC363*25)))</f>
        <v>-1</v>
      </c>
      <c r="BD413">
        <f ca="1">INT(IF(SUM(BD363:$CJ363)=0,-1,IF(BD363=0,200,BD363*25)))</f>
        <v>-1</v>
      </c>
      <c r="BE413">
        <f ca="1">INT(IF(SUM(BE363:$CJ363)=0,-1,IF(BE363=0,200,BE363*25)))</f>
        <v>-1</v>
      </c>
      <c r="BF413">
        <f ca="1">INT(IF(SUM(BF363:$CJ363)=0,-1,IF(BF363=0,200,BF363*25)))</f>
        <v>-1</v>
      </c>
      <c r="BG413">
        <f ca="1">INT(IF(SUM(BG363:$CJ363)=0,-1,IF(BG363=0,200,BG363*25)))</f>
        <v>-1</v>
      </c>
      <c r="BH413">
        <f ca="1">INT(IF(SUM(BH363:$CJ363)=0,-1,IF(BH363=0,200,BH363*25)))</f>
        <v>-1</v>
      </c>
      <c r="BI413">
        <f ca="1">INT(IF(SUM(BI363:$CJ363)=0,-1,IF(BI363=0,200,BI363*25)))</f>
        <v>-1</v>
      </c>
      <c r="BJ413">
        <f ca="1">INT(IF(SUM(BJ363:$CJ363)=0,-1,IF(BJ363=0,200,BJ363*25)))</f>
        <v>-1</v>
      </c>
      <c r="BK413">
        <f ca="1">INT(IF(SUM(BK363:$CJ363)=0,-1,IF(BK363=0,200,BK363*25)))</f>
        <v>-1</v>
      </c>
      <c r="BL413">
        <f ca="1">INT(IF(SUM(BL363:$CJ363)=0,-1,IF(BL363=0,200,BL363*25)))</f>
        <v>-1</v>
      </c>
      <c r="BM413">
        <f ca="1">INT(IF(SUM(BM363:$CJ363)=0,-1,IF(BM363=0,200,BM363*25)))</f>
        <v>-1</v>
      </c>
      <c r="BN413">
        <f ca="1">INT(IF(SUM(BN363:$CJ363)=0,-1,IF(BN363=0,200,BN363*25)))</f>
        <v>-1</v>
      </c>
      <c r="BO413">
        <f ca="1">INT(IF(SUM(BO363:$CJ363)=0,-1,IF(BO363=0,200,BO363*25)))</f>
        <v>-1</v>
      </c>
      <c r="BP413">
        <f ca="1">INT(IF(SUM(BP363:$CJ363)=0,-1,IF(BP363=0,200,BP363*25)))</f>
        <v>-1</v>
      </c>
      <c r="BQ413">
        <f ca="1">INT(IF(SUM(BQ363:$CJ363)=0,-1,IF(BQ363=0,200,BQ363*25)))</f>
        <v>-1</v>
      </c>
      <c r="BR413">
        <f ca="1">INT(IF(SUM(BR363:$CJ363)=0,-1,IF(BR363=0,200,BR363*25)))</f>
        <v>-1</v>
      </c>
      <c r="BS413">
        <f ca="1">INT(IF(SUM(BS363:$CJ363)=0,-1,IF(BS363=0,200,BS363*25)))</f>
        <v>-1</v>
      </c>
      <c r="BT413">
        <f ca="1">INT(IF(SUM(BT363:$CJ363)=0,-1,IF(BT363=0,200,BT363*25)))</f>
        <v>-1</v>
      </c>
      <c r="BU413">
        <f ca="1">INT(IF(SUM(BU363:$CJ363)=0,-1,IF(BU363=0,200,BU363*25)))</f>
        <v>-1</v>
      </c>
      <c r="BV413">
        <f ca="1">INT(IF(SUM(BV363:$CJ363)=0,-1,IF(BV363=0,200,BV363*25)))</f>
        <v>-1</v>
      </c>
      <c r="BW413">
        <f ca="1">INT(IF(SUM(BW363:$CJ363)=0,-1,IF(BW363=0,200,BW363*25)))</f>
        <v>-1</v>
      </c>
      <c r="BX413">
        <f ca="1">INT(IF(SUM(BX363:$CJ363)=0,-1,IF(BX363=0,200,BX363*25)))</f>
        <v>-1</v>
      </c>
      <c r="BY413">
        <f ca="1">INT(IF(SUM(BY363:$CJ363)=0,-1,IF(BY363=0,200,BY363*25)))</f>
        <v>-1</v>
      </c>
      <c r="BZ413">
        <f ca="1">INT(IF(SUM(BZ363:$CJ363)=0,-1,IF(BZ363=0,200,BZ363*25)))</f>
        <v>-1</v>
      </c>
      <c r="CA413">
        <f ca="1">INT(IF(SUM(CA363:$CJ363)=0,-1,IF(CA363=0,200,CA363*25)))</f>
        <v>-1</v>
      </c>
      <c r="CB413">
        <f ca="1">INT(IF(SUM(CB363:$CJ363)=0,-1,IF(CB363=0,200,CB363*25)))</f>
        <v>-1</v>
      </c>
      <c r="CC413">
        <f ca="1">INT(IF(SUM(CC363:$CJ363)=0,-1,IF(CC363=0,200,CC363*25)))</f>
        <v>-1</v>
      </c>
      <c r="CD413">
        <f ca="1">INT(IF(SUM(CD363:$CJ363)=0,-1,IF(CD363=0,200,CD363*25)))</f>
        <v>-1</v>
      </c>
      <c r="CE413">
        <f ca="1">INT(IF(SUM(CE363:$CJ363)=0,-1,IF(CE363=0,200,CE363*25)))</f>
        <v>-1</v>
      </c>
      <c r="CF413">
        <f ca="1">INT(IF(SUM(CF363:$CJ363)=0,-1,IF(CF363=0,200,CF363*25)))</f>
        <v>-1</v>
      </c>
      <c r="CG413">
        <f ca="1">INT(IF(SUM(CG363:$CJ363)=0,-1,IF(CG363=0,200,CG363*25)))</f>
        <v>-1</v>
      </c>
      <c r="CH413">
        <f ca="1">INT(IF(SUM(CH363:$CJ363)=0,-1,IF(CH363=0,200,CH363*25)))</f>
        <v>-1</v>
      </c>
      <c r="CI413">
        <f ca="1">INT(IF(SUM(CI363:$CJ363)=0,-1,IF(CI363=0,200,CI363*25)))</f>
        <v>-1</v>
      </c>
      <c r="CJ413">
        <f ca="1">INT(IF(SUM(CJ363:$CJ363)=0,-1,IF(CJ363=0,200,CJ363*25)))</f>
        <v>-1</v>
      </c>
    </row>
    <row r="414" spans="24:88" x14ac:dyDescent="0.25">
      <c r="X414" t="str">
        <f t="shared" si="72"/>
        <v>Weaken</v>
      </c>
      <c r="Y414">
        <f ca="1">INT(IF(SUM(Y364:$CJ364)=0,-1,IF(Y364=0,200,Y364*25)))</f>
        <v>625</v>
      </c>
      <c r="Z414">
        <f ca="1">INT(IF(SUM(Z364:$CJ364)=0,-1,IF(Z364=0,200,Z364*25)))</f>
        <v>625</v>
      </c>
      <c r="AA414">
        <f ca="1">INT(IF(SUM(AA364:$CJ364)=0,-1,IF(AA364=0,200,AA364*25)))</f>
        <v>1250</v>
      </c>
      <c r="AB414">
        <f ca="1">INT(IF(SUM(AB364:$CJ364)=0,-1,IF(AB364=0,200,AB364*25)))</f>
        <v>1250</v>
      </c>
      <c r="AC414">
        <f ca="1">INT(IF(SUM(AC364:$CJ364)=0,-1,IF(AC364=0,200,AC364*25)))</f>
        <v>2500</v>
      </c>
      <c r="AD414">
        <f ca="1">INT(IF(SUM(AD364:$CJ364)=0,-1,IF(AD364=0,200,AD364*25)))</f>
        <v>2500</v>
      </c>
      <c r="AE414">
        <f ca="1">INT(IF(SUM(AE364:$CJ364)=0,-1,IF(AE364=0,200,AE364*25)))</f>
        <v>2500</v>
      </c>
      <c r="AF414">
        <f ca="1">INT(IF(SUM(AF364:$CJ364)=0,-1,IF(AF364=0,200,AF364*25)))</f>
        <v>2500</v>
      </c>
      <c r="AG414">
        <f ca="1">INT(IF(SUM(AG364:$CJ364)=0,-1,IF(AG364=0,200,AG364*25)))</f>
        <v>2500</v>
      </c>
      <c r="AH414">
        <f ca="1">INT(IF(SUM(AH364:$CJ364)=0,-1,IF(AH364=0,200,AH364*25)))</f>
        <v>2500</v>
      </c>
      <c r="AI414">
        <f ca="1">INT(IF(SUM(AI364:$CJ364)=0,-1,IF(AI364=0,200,AI364*25)))</f>
        <v>2500</v>
      </c>
      <c r="AJ414">
        <f ca="1">INT(IF(SUM(AJ364:$CJ364)=0,-1,IF(AJ364=0,200,AJ364*25)))</f>
        <v>-1</v>
      </c>
      <c r="AK414">
        <f ca="1">INT(IF(SUM(AK364:$CJ364)=0,-1,IF(AK364=0,200,AK364*25)))</f>
        <v>-1</v>
      </c>
      <c r="AL414">
        <f ca="1">INT(IF(SUM(AL364:$CJ364)=0,-1,IF(AL364=0,200,AL364*25)))</f>
        <v>-1</v>
      </c>
      <c r="AM414">
        <f ca="1">INT(IF(SUM(AM364:$CJ364)=0,-1,IF(AM364=0,200,AM364*25)))</f>
        <v>-1</v>
      </c>
      <c r="AN414">
        <f ca="1">INT(IF(SUM(AN364:$CJ364)=0,-1,IF(AN364=0,200,AN364*25)))</f>
        <v>-1</v>
      </c>
      <c r="AO414">
        <f ca="1">INT(IF(SUM(AO364:$CJ364)=0,-1,IF(AO364=0,200,AO364*25)))</f>
        <v>-1</v>
      </c>
      <c r="AP414">
        <f ca="1">INT(IF(SUM(AP364:$CJ364)=0,-1,IF(AP364=0,200,AP364*25)))</f>
        <v>-1</v>
      </c>
      <c r="AQ414">
        <f ca="1">INT(IF(SUM(AQ364:$CJ364)=0,-1,IF(AQ364=0,200,AQ364*25)))</f>
        <v>-1</v>
      </c>
      <c r="AR414">
        <f ca="1">INT(IF(SUM(AR364:$CJ364)=0,-1,IF(AR364=0,200,AR364*25)))</f>
        <v>-1</v>
      </c>
      <c r="AS414">
        <f ca="1">INT(IF(SUM(AS364:$CJ364)=0,-1,IF(AS364=0,200,AS364*25)))</f>
        <v>-1</v>
      </c>
      <c r="AT414">
        <f ca="1">INT(IF(SUM(AT364:$CJ364)=0,-1,IF(AT364=0,200,AT364*25)))</f>
        <v>-1</v>
      </c>
      <c r="AU414">
        <f ca="1">INT(IF(SUM(AU364:$CJ364)=0,-1,IF(AU364=0,200,AU364*25)))</f>
        <v>-1</v>
      </c>
      <c r="AV414">
        <f ca="1">INT(IF(SUM(AV364:$CJ364)=0,-1,IF(AV364=0,200,AV364*25)))</f>
        <v>-1</v>
      </c>
      <c r="AW414">
        <f ca="1">INT(IF(SUM(AW364:$CJ364)=0,-1,IF(AW364=0,200,AW364*25)))</f>
        <v>-1</v>
      </c>
      <c r="AX414">
        <f ca="1">INT(IF(SUM(AX364:$CJ364)=0,-1,IF(AX364=0,200,AX364*25)))</f>
        <v>-1</v>
      </c>
      <c r="AY414">
        <f ca="1">INT(IF(SUM(AY364:$CJ364)=0,-1,IF(AY364=0,200,AY364*25)))</f>
        <v>-1</v>
      </c>
      <c r="AZ414">
        <f ca="1">INT(IF(SUM(AZ364:$CJ364)=0,-1,IF(AZ364=0,200,AZ364*25)))</f>
        <v>-1</v>
      </c>
      <c r="BA414">
        <f ca="1">INT(IF(SUM(BA364:$CJ364)=0,-1,IF(BA364=0,200,BA364*25)))</f>
        <v>-1</v>
      </c>
      <c r="BB414">
        <f ca="1">INT(IF(SUM(BB364:$CJ364)=0,-1,IF(BB364=0,200,BB364*25)))</f>
        <v>-1</v>
      </c>
      <c r="BC414">
        <f ca="1">INT(IF(SUM(BC364:$CJ364)=0,-1,IF(BC364=0,200,BC364*25)))</f>
        <v>-1</v>
      </c>
      <c r="BD414">
        <f ca="1">INT(IF(SUM(BD364:$CJ364)=0,-1,IF(BD364=0,200,BD364*25)))</f>
        <v>-1</v>
      </c>
      <c r="BE414">
        <f ca="1">INT(IF(SUM(BE364:$CJ364)=0,-1,IF(BE364=0,200,BE364*25)))</f>
        <v>-1</v>
      </c>
      <c r="BF414">
        <f ca="1">INT(IF(SUM(BF364:$CJ364)=0,-1,IF(BF364=0,200,BF364*25)))</f>
        <v>-1</v>
      </c>
      <c r="BG414">
        <f ca="1">INT(IF(SUM(BG364:$CJ364)=0,-1,IF(BG364=0,200,BG364*25)))</f>
        <v>-1</v>
      </c>
      <c r="BH414">
        <f ca="1">INT(IF(SUM(BH364:$CJ364)=0,-1,IF(BH364=0,200,BH364*25)))</f>
        <v>-1</v>
      </c>
      <c r="BI414">
        <f ca="1">INT(IF(SUM(BI364:$CJ364)=0,-1,IF(BI364=0,200,BI364*25)))</f>
        <v>-1</v>
      </c>
      <c r="BJ414">
        <f ca="1">INT(IF(SUM(BJ364:$CJ364)=0,-1,IF(BJ364=0,200,BJ364*25)))</f>
        <v>-1</v>
      </c>
      <c r="BK414">
        <f ca="1">INT(IF(SUM(BK364:$CJ364)=0,-1,IF(BK364=0,200,BK364*25)))</f>
        <v>-1</v>
      </c>
      <c r="BL414">
        <f ca="1">INT(IF(SUM(BL364:$CJ364)=0,-1,IF(BL364=0,200,BL364*25)))</f>
        <v>-1</v>
      </c>
      <c r="BM414">
        <f ca="1">INT(IF(SUM(BM364:$CJ364)=0,-1,IF(BM364=0,200,BM364*25)))</f>
        <v>-1</v>
      </c>
      <c r="BN414">
        <f ca="1">INT(IF(SUM(BN364:$CJ364)=0,-1,IF(BN364=0,200,BN364*25)))</f>
        <v>-1</v>
      </c>
      <c r="BO414">
        <f ca="1">INT(IF(SUM(BO364:$CJ364)=0,-1,IF(BO364=0,200,BO364*25)))</f>
        <v>-1</v>
      </c>
      <c r="BP414">
        <f ca="1">INT(IF(SUM(BP364:$CJ364)=0,-1,IF(BP364=0,200,BP364*25)))</f>
        <v>-1</v>
      </c>
      <c r="BQ414">
        <f ca="1">INT(IF(SUM(BQ364:$CJ364)=0,-1,IF(BQ364=0,200,BQ364*25)))</f>
        <v>-1</v>
      </c>
      <c r="BR414">
        <f ca="1">INT(IF(SUM(BR364:$CJ364)=0,-1,IF(BR364=0,200,BR364*25)))</f>
        <v>-1</v>
      </c>
      <c r="BS414">
        <f ca="1">INT(IF(SUM(BS364:$CJ364)=0,-1,IF(BS364=0,200,BS364*25)))</f>
        <v>-1</v>
      </c>
      <c r="BT414">
        <f ca="1">INT(IF(SUM(BT364:$CJ364)=0,-1,IF(BT364=0,200,BT364*25)))</f>
        <v>-1</v>
      </c>
      <c r="BU414">
        <f ca="1">INT(IF(SUM(BU364:$CJ364)=0,-1,IF(BU364=0,200,BU364*25)))</f>
        <v>-1</v>
      </c>
      <c r="BV414">
        <f ca="1">INT(IF(SUM(BV364:$CJ364)=0,-1,IF(BV364=0,200,BV364*25)))</f>
        <v>-1</v>
      </c>
      <c r="BW414">
        <f ca="1">INT(IF(SUM(BW364:$CJ364)=0,-1,IF(BW364=0,200,BW364*25)))</f>
        <v>-1</v>
      </c>
      <c r="BX414">
        <f ca="1">INT(IF(SUM(BX364:$CJ364)=0,-1,IF(BX364=0,200,BX364*25)))</f>
        <v>-1</v>
      </c>
      <c r="BY414">
        <f ca="1">INT(IF(SUM(BY364:$CJ364)=0,-1,IF(BY364=0,200,BY364*25)))</f>
        <v>-1</v>
      </c>
      <c r="BZ414">
        <f ca="1">INT(IF(SUM(BZ364:$CJ364)=0,-1,IF(BZ364=0,200,BZ364*25)))</f>
        <v>-1</v>
      </c>
      <c r="CA414">
        <f ca="1">INT(IF(SUM(CA364:$CJ364)=0,-1,IF(CA364=0,200,CA364*25)))</f>
        <v>-1</v>
      </c>
      <c r="CB414">
        <f ca="1">INT(IF(SUM(CB364:$CJ364)=0,-1,IF(CB364=0,200,CB364*25)))</f>
        <v>-1</v>
      </c>
      <c r="CC414">
        <f ca="1">INT(IF(SUM(CC364:$CJ364)=0,-1,IF(CC364=0,200,CC364*25)))</f>
        <v>-1</v>
      </c>
      <c r="CD414">
        <f ca="1">INT(IF(SUM(CD364:$CJ364)=0,-1,IF(CD364=0,200,CD364*25)))</f>
        <v>-1</v>
      </c>
      <c r="CE414">
        <f ca="1">INT(IF(SUM(CE364:$CJ364)=0,-1,IF(CE364=0,200,CE364*25)))</f>
        <v>-1</v>
      </c>
      <c r="CF414">
        <f ca="1">INT(IF(SUM(CF364:$CJ364)=0,-1,IF(CF364=0,200,CF364*25)))</f>
        <v>-1</v>
      </c>
      <c r="CG414">
        <f ca="1">INT(IF(SUM(CG364:$CJ364)=0,-1,IF(CG364=0,200,CG364*25)))</f>
        <v>-1</v>
      </c>
      <c r="CH414">
        <f ca="1">INT(IF(SUM(CH364:$CJ364)=0,-1,IF(CH364=0,200,CH364*25)))</f>
        <v>-1</v>
      </c>
      <c r="CI414">
        <f ca="1">INT(IF(SUM(CI364:$CJ364)=0,-1,IF(CI364=0,200,CI364*25)))</f>
        <v>-1</v>
      </c>
      <c r="CJ414">
        <f ca="1">INT(IF(SUM(CJ364:$CJ364)=0,-1,IF(CJ364=0,200,CJ364*25)))</f>
        <v>-1</v>
      </c>
    </row>
    <row r="415" spans="24:88" x14ac:dyDescent="0.25">
      <c r="X415" t="str">
        <f t="shared" si="72"/>
        <v>Wind</v>
      </c>
      <c r="Y415">
        <f ca="1">INT(IF(SUM(Y365:$CJ365)=0,-1,IF(Y365=0,200,Y365*25)))</f>
        <v>625</v>
      </c>
      <c r="Z415">
        <f ca="1">INT(IF(SUM(Z365:$CJ365)=0,-1,IF(Z365=0,200,Z365*25)))</f>
        <v>2500</v>
      </c>
      <c r="AA415">
        <f ca="1">INT(IF(SUM(AA365:$CJ365)=0,-1,IF(AA365=0,200,AA365*25)))</f>
        <v>2500</v>
      </c>
      <c r="AB415">
        <f ca="1">INT(IF(SUM(AB365:$CJ365)=0,-1,IF(AB365=0,200,AB365*25)))</f>
        <v>2500</v>
      </c>
      <c r="AC415">
        <f ca="1">INT(IF(SUM(AC365:$CJ365)=0,-1,IF(AC365=0,200,AC365*25)))</f>
        <v>-1</v>
      </c>
      <c r="AD415">
        <f ca="1">INT(IF(SUM(AD365:$CJ365)=0,-1,IF(AD365=0,200,AD365*25)))</f>
        <v>-1</v>
      </c>
      <c r="AE415">
        <f ca="1">INT(IF(SUM(AE365:$CJ365)=0,-1,IF(AE365=0,200,AE365*25)))</f>
        <v>-1</v>
      </c>
      <c r="AF415">
        <f ca="1">INT(IF(SUM(AF365:$CJ365)=0,-1,IF(AF365=0,200,AF365*25)))</f>
        <v>-1</v>
      </c>
      <c r="AG415">
        <f ca="1">INT(IF(SUM(AG365:$CJ365)=0,-1,IF(AG365=0,200,AG365*25)))</f>
        <v>-1</v>
      </c>
      <c r="AH415">
        <f ca="1">INT(IF(SUM(AH365:$CJ365)=0,-1,IF(AH365=0,200,AH365*25)))</f>
        <v>-1</v>
      </c>
      <c r="AI415">
        <f ca="1">INT(IF(SUM(AI365:$CJ365)=0,-1,IF(AI365=0,200,AI365*25)))</f>
        <v>-1</v>
      </c>
      <c r="AJ415">
        <f ca="1">INT(IF(SUM(AJ365:$CJ365)=0,-1,IF(AJ365=0,200,AJ365*25)))</f>
        <v>-1</v>
      </c>
      <c r="AK415">
        <f ca="1">INT(IF(SUM(AK365:$CJ365)=0,-1,IF(AK365=0,200,AK365*25)))</f>
        <v>-1</v>
      </c>
      <c r="AL415">
        <f ca="1">INT(IF(SUM(AL365:$CJ365)=0,-1,IF(AL365=0,200,AL365*25)))</f>
        <v>-1</v>
      </c>
      <c r="AM415">
        <f ca="1">INT(IF(SUM(AM365:$CJ365)=0,-1,IF(AM365=0,200,AM365*25)))</f>
        <v>-1</v>
      </c>
      <c r="AN415">
        <f ca="1">INT(IF(SUM(AN365:$CJ365)=0,-1,IF(AN365=0,200,AN365*25)))</f>
        <v>-1</v>
      </c>
      <c r="AO415">
        <f ca="1">INT(IF(SUM(AO365:$CJ365)=0,-1,IF(AO365=0,200,AO365*25)))</f>
        <v>-1</v>
      </c>
      <c r="AP415">
        <f ca="1">INT(IF(SUM(AP365:$CJ365)=0,-1,IF(AP365=0,200,AP365*25)))</f>
        <v>-1</v>
      </c>
      <c r="AQ415">
        <f ca="1">INT(IF(SUM(AQ365:$CJ365)=0,-1,IF(AQ365=0,200,AQ365*25)))</f>
        <v>-1</v>
      </c>
      <c r="AR415">
        <f ca="1">INT(IF(SUM(AR365:$CJ365)=0,-1,IF(AR365=0,200,AR365*25)))</f>
        <v>-1</v>
      </c>
      <c r="AS415">
        <f ca="1">INT(IF(SUM(AS365:$CJ365)=0,-1,IF(AS365=0,200,AS365*25)))</f>
        <v>-1</v>
      </c>
      <c r="AT415">
        <f ca="1">INT(IF(SUM(AT365:$CJ365)=0,-1,IF(AT365=0,200,AT365*25)))</f>
        <v>-1</v>
      </c>
      <c r="AU415">
        <f ca="1">INT(IF(SUM(AU365:$CJ365)=0,-1,IF(AU365=0,200,AU365*25)))</f>
        <v>-1</v>
      </c>
      <c r="AV415">
        <f ca="1">INT(IF(SUM(AV365:$CJ365)=0,-1,IF(AV365=0,200,AV365*25)))</f>
        <v>-1</v>
      </c>
      <c r="AW415">
        <f ca="1">INT(IF(SUM(AW365:$CJ365)=0,-1,IF(AW365=0,200,AW365*25)))</f>
        <v>-1</v>
      </c>
      <c r="AX415">
        <f ca="1">INT(IF(SUM(AX365:$CJ365)=0,-1,IF(AX365=0,200,AX365*25)))</f>
        <v>-1</v>
      </c>
      <c r="AY415">
        <f ca="1">INT(IF(SUM(AY365:$CJ365)=0,-1,IF(AY365=0,200,AY365*25)))</f>
        <v>-1</v>
      </c>
      <c r="AZ415">
        <f ca="1">INT(IF(SUM(AZ365:$CJ365)=0,-1,IF(AZ365=0,200,AZ365*25)))</f>
        <v>-1</v>
      </c>
      <c r="BA415">
        <f ca="1">INT(IF(SUM(BA365:$CJ365)=0,-1,IF(BA365=0,200,BA365*25)))</f>
        <v>-1</v>
      </c>
      <c r="BB415">
        <f ca="1">INT(IF(SUM(BB365:$CJ365)=0,-1,IF(BB365=0,200,BB365*25)))</f>
        <v>-1</v>
      </c>
      <c r="BC415">
        <f ca="1">INT(IF(SUM(BC365:$CJ365)=0,-1,IF(BC365=0,200,BC365*25)))</f>
        <v>-1</v>
      </c>
      <c r="BD415">
        <f ca="1">INT(IF(SUM(BD365:$CJ365)=0,-1,IF(BD365=0,200,BD365*25)))</f>
        <v>-1</v>
      </c>
      <c r="BE415">
        <f ca="1">INT(IF(SUM(BE365:$CJ365)=0,-1,IF(BE365=0,200,BE365*25)))</f>
        <v>-1</v>
      </c>
      <c r="BF415">
        <f ca="1">INT(IF(SUM(BF365:$CJ365)=0,-1,IF(BF365=0,200,BF365*25)))</f>
        <v>-1</v>
      </c>
      <c r="BG415">
        <f ca="1">INT(IF(SUM(BG365:$CJ365)=0,-1,IF(BG365=0,200,BG365*25)))</f>
        <v>-1</v>
      </c>
      <c r="BH415">
        <f ca="1">INT(IF(SUM(BH365:$CJ365)=0,-1,IF(BH365=0,200,BH365*25)))</f>
        <v>-1</v>
      </c>
      <c r="BI415">
        <f ca="1">INT(IF(SUM(BI365:$CJ365)=0,-1,IF(BI365=0,200,BI365*25)))</f>
        <v>-1</v>
      </c>
      <c r="BJ415">
        <f ca="1">INT(IF(SUM(BJ365:$CJ365)=0,-1,IF(BJ365=0,200,BJ365*25)))</f>
        <v>-1</v>
      </c>
      <c r="BK415">
        <f ca="1">INT(IF(SUM(BK365:$CJ365)=0,-1,IF(BK365=0,200,BK365*25)))</f>
        <v>-1</v>
      </c>
      <c r="BL415">
        <f ca="1">INT(IF(SUM(BL365:$CJ365)=0,-1,IF(BL365=0,200,BL365*25)))</f>
        <v>-1</v>
      </c>
      <c r="BM415">
        <f ca="1">INT(IF(SUM(BM365:$CJ365)=0,-1,IF(BM365=0,200,BM365*25)))</f>
        <v>-1</v>
      </c>
      <c r="BN415">
        <f ca="1">INT(IF(SUM(BN365:$CJ365)=0,-1,IF(BN365=0,200,BN365*25)))</f>
        <v>-1</v>
      </c>
      <c r="BO415">
        <f ca="1">INT(IF(SUM(BO365:$CJ365)=0,-1,IF(BO365=0,200,BO365*25)))</f>
        <v>-1</v>
      </c>
      <c r="BP415">
        <f ca="1">INT(IF(SUM(BP365:$CJ365)=0,-1,IF(BP365=0,200,BP365*25)))</f>
        <v>-1</v>
      </c>
      <c r="BQ415">
        <f ca="1">INT(IF(SUM(BQ365:$CJ365)=0,-1,IF(BQ365=0,200,BQ365*25)))</f>
        <v>-1</v>
      </c>
      <c r="BR415">
        <f ca="1">INT(IF(SUM(BR365:$CJ365)=0,-1,IF(BR365=0,200,BR365*25)))</f>
        <v>-1</v>
      </c>
      <c r="BS415">
        <f ca="1">INT(IF(SUM(BS365:$CJ365)=0,-1,IF(BS365=0,200,BS365*25)))</f>
        <v>-1</v>
      </c>
      <c r="BT415">
        <f ca="1">INT(IF(SUM(BT365:$CJ365)=0,-1,IF(BT365=0,200,BT365*25)))</f>
        <v>-1</v>
      </c>
      <c r="BU415">
        <f ca="1">INT(IF(SUM(BU365:$CJ365)=0,-1,IF(BU365=0,200,BU365*25)))</f>
        <v>-1</v>
      </c>
      <c r="BV415">
        <f ca="1">INT(IF(SUM(BV365:$CJ365)=0,-1,IF(BV365=0,200,BV365*25)))</f>
        <v>-1</v>
      </c>
      <c r="BW415">
        <f ca="1">INT(IF(SUM(BW365:$CJ365)=0,-1,IF(BW365=0,200,BW365*25)))</f>
        <v>-1</v>
      </c>
      <c r="BX415">
        <f ca="1">INT(IF(SUM(BX365:$CJ365)=0,-1,IF(BX365=0,200,BX365*25)))</f>
        <v>-1</v>
      </c>
      <c r="BY415">
        <f ca="1">INT(IF(SUM(BY365:$CJ365)=0,-1,IF(BY365=0,200,BY365*25)))</f>
        <v>-1</v>
      </c>
      <c r="BZ415">
        <f ca="1">INT(IF(SUM(BZ365:$CJ365)=0,-1,IF(BZ365=0,200,BZ365*25)))</f>
        <v>-1</v>
      </c>
      <c r="CA415">
        <f ca="1">INT(IF(SUM(CA365:$CJ365)=0,-1,IF(CA365=0,200,CA365*25)))</f>
        <v>-1</v>
      </c>
      <c r="CB415">
        <f ca="1">INT(IF(SUM(CB365:$CJ365)=0,-1,IF(CB365=0,200,CB365*25)))</f>
        <v>-1</v>
      </c>
      <c r="CC415">
        <f ca="1">INT(IF(SUM(CC365:$CJ365)=0,-1,IF(CC365=0,200,CC365*25)))</f>
        <v>-1</v>
      </c>
      <c r="CD415">
        <f ca="1">INT(IF(SUM(CD365:$CJ365)=0,-1,IF(CD365=0,200,CD365*25)))</f>
        <v>-1</v>
      </c>
      <c r="CE415">
        <f ca="1">INT(IF(SUM(CE365:$CJ365)=0,-1,IF(CE365=0,200,CE365*25)))</f>
        <v>-1</v>
      </c>
      <c r="CF415">
        <f ca="1">INT(IF(SUM(CF365:$CJ365)=0,-1,IF(CF365=0,200,CF365*25)))</f>
        <v>-1</v>
      </c>
      <c r="CG415">
        <f ca="1">INT(IF(SUM(CG365:$CJ365)=0,-1,IF(CG365=0,200,CG365*25)))</f>
        <v>-1</v>
      </c>
      <c r="CH415">
        <f ca="1">INT(IF(SUM(CH365:$CJ365)=0,-1,IF(CH365=0,200,CH365*25)))</f>
        <v>-1</v>
      </c>
      <c r="CI415">
        <f ca="1">INT(IF(SUM(CI365:$CJ365)=0,-1,IF(CI365=0,200,CI365*25)))</f>
        <v>-1</v>
      </c>
      <c r="CJ415">
        <f ca="1">INT(IF(SUM(CJ365:$CJ365)=0,-1,IF(CJ365=0,200,CJ365*25)))</f>
        <v>-1</v>
      </c>
    </row>
    <row r="418" spans="24:87" x14ac:dyDescent="0.25">
      <c r="X418" t="str">
        <f>X368</f>
        <v>Absorb</v>
      </c>
      <c r="Y418" t="str">
        <f ca="1">IF(Y368=0,-1,Y368)&amp;","&amp;IF(Z368=0,-1,Z368)</f>
        <v>200,625</v>
      </c>
      <c r="Z418" t="str">
        <f ca="1">Y418&amp;","&amp;IF(AA368=0,-1,AA368)</f>
        <v>200,625,625</v>
      </c>
      <c r="AA418" t="str">
        <f t="shared" ref="AA418:CI422" ca="1" si="73">Z418&amp;","&amp;IF(AB368=0,-1,AB368)</f>
        <v>200,625,625,1250</v>
      </c>
      <c r="AB418" t="str">
        <f t="shared" ca="1" si="73"/>
        <v>200,625,625,1250,1875</v>
      </c>
      <c r="AC418" t="str">
        <f t="shared" ca="1" si="73"/>
        <v>200,625,625,1250,1875,2500</v>
      </c>
      <c r="AD418" t="str">
        <f t="shared" ca="1" si="73"/>
        <v>200,625,625,1250,1875,2500,-1</v>
      </c>
      <c r="AE418" t="str">
        <f t="shared" ca="1" si="73"/>
        <v>200,625,625,1250,1875,2500,-1,-1</v>
      </c>
      <c r="AF418" t="str">
        <f t="shared" ca="1" si="73"/>
        <v>200,625,625,1250,1875,2500,-1,-1,-1</v>
      </c>
      <c r="AG418" t="str">
        <f t="shared" ca="1" si="73"/>
        <v>200,625,625,1250,1875,2500,-1,-1,-1,-1</v>
      </c>
      <c r="AH418" t="str">
        <f t="shared" ca="1" si="73"/>
        <v>200,625,625,1250,1875,2500,-1,-1,-1,-1,-1</v>
      </c>
      <c r="AI418" t="str">
        <f t="shared" ca="1" si="73"/>
        <v>200,625,625,1250,1875,2500,-1,-1,-1,-1,-1,-1</v>
      </c>
      <c r="AJ418" t="str">
        <f t="shared" ca="1" si="73"/>
        <v>200,625,625,1250,1875,2500,-1,-1,-1,-1,-1,-1,-1</v>
      </c>
      <c r="AK418" t="str">
        <f t="shared" ca="1" si="73"/>
        <v>200,625,625,1250,1875,2500,-1,-1,-1,-1,-1,-1,-1,-1</v>
      </c>
      <c r="AL418" t="str">
        <f t="shared" ca="1" si="73"/>
        <v>200,625,625,1250,1875,2500,-1,-1,-1,-1,-1,-1,-1,-1,-1</v>
      </c>
      <c r="AM418" t="str">
        <f t="shared" ca="1" si="73"/>
        <v>200,625,625,1250,1875,2500,-1,-1,-1,-1,-1,-1,-1,-1,-1,-1</v>
      </c>
      <c r="AN418" t="str">
        <f t="shared" ca="1" si="73"/>
        <v>200,625,625,1250,1875,2500,-1,-1,-1,-1,-1,-1,-1,-1,-1,-1,-1</v>
      </c>
      <c r="AO418" t="str">
        <f t="shared" ca="1" si="73"/>
        <v>200,625,625,1250,1875,2500,-1,-1,-1,-1,-1,-1,-1,-1,-1,-1,-1,-1</v>
      </c>
      <c r="AP418" t="str">
        <f t="shared" ca="1" si="73"/>
        <v>200,625,625,1250,1875,2500,-1,-1,-1,-1,-1,-1,-1,-1,-1,-1,-1,-1,-1</v>
      </c>
      <c r="AQ418" t="str">
        <f t="shared" ca="1" si="73"/>
        <v>200,625,625,1250,1875,2500,-1,-1,-1,-1,-1,-1,-1,-1,-1,-1,-1,-1,-1,-1</v>
      </c>
      <c r="AR418" t="str">
        <f t="shared" ca="1" si="73"/>
        <v>200,625,625,1250,1875,2500,-1,-1,-1,-1,-1,-1,-1,-1,-1,-1,-1,-1,-1,-1,-1</v>
      </c>
      <c r="AS418" t="str">
        <f t="shared" ca="1" si="73"/>
        <v>200,625,625,1250,1875,2500,-1,-1,-1,-1,-1,-1,-1,-1,-1,-1,-1,-1,-1,-1,-1,-1</v>
      </c>
      <c r="AT418" t="str">
        <f t="shared" ca="1" si="73"/>
        <v>200,625,625,1250,1875,2500,-1,-1,-1,-1,-1,-1,-1,-1,-1,-1,-1,-1,-1,-1,-1,-1,-1</v>
      </c>
      <c r="AU418" t="str">
        <f t="shared" ca="1" si="73"/>
        <v>200,625,625,1250,1875,2500,-1,-1,-1,-1,-1,-1,-1,-1,-1,-1,-1,-1,-1,-1,-1,-1,-1,-1</v>
      </c>
      <c r="AV418" t="str">
        <f t="shared" ca="1" si="73"/>
        <v>200,625,625,1250,1875,2500,-1,-1,-1,-1,-1,-1,-1,-1,-1,-1,-1,-1,-1,-1,-1,-1,-1,-1,-1</v>
      </c>
      <c r="AW418" t="str">
        <f t="shared" ca="1" si="73"/>
        <v>200,625,625,1250,1875,2500,-1,-1,-1,-1,-1,-1,-1,-1,-1,-1,-1,-1,-1,-1,-1,-1,-1,-1,-1,-1</v>
      </c>
      <c r="AX418" t="str">
        <f t="shared" ca="1" si="73"/>
        <v>200,625,625,1250,1875,2500,-1,-1,-1,-1,-1,-1,-1,-1,-1,-1,-1,-1,-1,-1,-1,-1,-1,-1,-1,-1,-1</v>
      </c>
      <c r="AY418" t="str">
        <f t="shared" ca="1" si="73"/>
        <v>200,625,625,1250,1875,2500,-1,-1,-1,-1,-1,-1,-1,-1,-1,-1,-1,-1,-1,-1,-1,-1,-1,-1,-1,-1,-1,-1</v>
      </c>
      <c r="AZ418" t="str">
        <f t="shared" ca="1" si="73"/>
        <v>200,625,625,1250,1875,2500,-1,-1,-1,-1,-1,-1,-1,-1,-1,-1,-1,-1,-1,-1,-1,-1,-1,-1,-1,-1,-1,-1,-1</v>
      </c>
      <c r="BA418" t="str">
        <f t="shared" ca="1" si="73"/>
        <v>200,625,625,1250,1875,2500,-1,-1,-1,-1,-1,-1,-1,-1,-1,-1,-1,-1,-1,-1,-1,-1,-1,-1,-1,-1,-1,-1,-1,-1</v>
      </c>
      <c r="BB418" t="str">
        <f t="shared" ca="1" si="73"/>
        <v>200,625,625,1250,1875,2500,-1,-1,-1,-1,-1,-1,-1,-1,-1,-1,-1,-1,-1,-1,-1,-1,-1,-1,-1,-1,-1,-1,-1,-1,-1</v>
      </c>
      <c r="BC418" t="str">
        <f t="shared" ca="1" si="73"/>
        <v>200,625,625,1250,1875,2500,-1,-1,-1,-1,-1,-1,-1,-1,-1,-1,-1,-1,-1,-1,-1,-1,-1,-1,-1,-1,-1,-1,-1,-1,-1,-1</v>
      </c>
      <c r="BD418" t="str">
        <f t="shared" ca="1" si="73"/>
        <v>200,625,625,1250,1875,2500,-1,-1,-1,-1,-1,-1,-1,-1,-1,-1,-1,-1,-1,-1,-1,-1,-1,-1,-1,-1,-1,-1,-1,-1,-1,-1,-1</v>
      </c>
      <c r="BE418" t="str">
        <f t="shared" ca="1" si="73"/>
        <v>200,625,625,1250,1875,2500,-1,-1,-1,-1,-1,-1,-1,-1,-1,-1,-1,-1,-1,-1,-1,-1,-1,-1,-1,-1,-1,-1,-1,-1,-1,-1,-1,-1</v>
      </c>
      <c r="BF418" t="str">
        <f t="shared" ca="1" si="73"/>
        <v>200,625,625,1250,1875,2500,-1,-1,-1,-1,-1,-1,-1,-1,-1,-1,-1,-1,-1,-1,-1,-1,-1,-1,-1,-1,-1,-1,-1,-1,-1,-1,-1,-1,-1</v>
      </c>
      <c r="BG418" t="str">
        <f t="shared" ca="1" si="73"/>
        <v>200,625,625,1250,1875,2500,-1,-1,-1,-1,-1,-1,-1,-1,-1,-1,-1,-1,-1,-1,-1,-1,-1,-1,-1,-1,-1,-1,-1,-1,-1,-1,-1,-1,-1,-1</v>
      </c>
      <c r="BH418" t="str">
        <f t="shared" ca="1" si="73"/>
        <v>200,625,625,1250,1875,2500,-1,-1,-1,-1,-1,-1,-1,-1,-1,-1,-1,-1,-1,-1,-1,-1,-1,-1,-1,-1,-1,-1,-1,-1,-1,-1,-1,-1,-1,-1,-1</v>
      </c>
      <c r="BI418" t="str">
        <f t="shared" ca="1" si="73"/>
        <v>200,625,625,1250,1875,2500,-1,-1,-1,-1,-1,-1,-1,-1,-1,-1,-1,-1,-1,-1,-1,-1,-1,-1,-1,-1,-1,-1,-1,-1,-1,-1,-1,-1,-1,-1,-1,-1</v>
      </c>
      <c r="BJ418" t="str">
        <f t="shared" ca="1" si="73"/>
        <v>200,625,625,1250,1875,2500,-1,-1,-1,-1,-1,-1,-1,-1,-1,-1,-1,-1,-1,-1,-1,-1,-1,-1,-1,-1,-1,-1,-1,-1,-1,-1,-1,-1,-1,-1,-1,-1,-1</v>
      </c>
      <c r="BK418" t="str">
        <f t="shared" ca="1" si="73"/>
        <v>200,625,625,1250,1875,2500,-1,-1,-1,-1,-1,-1,-1,-1,-1,-1,-1,-1,-1,-1,-1,-1,-1,-1,-1,-1,-1,-1,-1,-1,-1,-1,-1,-1,-1,-1,-1,-1,-1,-1</v>
      </c>
      <c r="BL418" t="str">
        <f t="shared" ca="1" si="73"/>
        <v>200,625,625,1250,1875,2500,-1,-1,-1,-1,-1,-1,-1,-1,-1,-1,-1,-1,-1,-1,-1,-1,-1,-1,-1,-1,-1,-1,-1,-1,-1,-1,-1,-1,-1,-1,-1,-1,-1,-1,-1</v>
      </c>
      <c r="BM418" t="str">
        <f t="shared" ca="1" si="73"/>
        <v>200,625,625,1250,1875,2500,-1,-1,-1,-1,-1,-1,-1,-1,-1,-1,-1,-1,-1,-1,-1,-1,-1,-1,-1,-1,-1,-1,-1,-1,-1,-1,-1,-1,-1,-1,-1,-1,-1,-1,-1,-1</v>
      </c>
      <c r="BN418" t="str">
        <f t="shared" ca="1" si="73"/>
        <v>200,625,625,1250,1875,2500,-1,-1,-1,-1,-1,-1,-1,-1,-1,-1,-1,-1,-1,-1,-1,-1,-1,-1,-1,-1,-1,-1,-1,-1,-1,-1,-1,-1,-1,-1,-1,-1,-1,-1,-1,-1,-1</v>
      </c>
      <c r="BO418" t="str">
        <f t="shared" ca="1" si="73"/>
        <v>200,625,625,1250,1875,2500,-1,-1,-1,-1,-1,-1,-1,-1,-1,-1,-1,-1,-1,-1,-1,-1,-1,-1,-1,-1,-1,-1,-1,-1,-1,-1,-1,-1,-1,-1,-1,-1,-1,-1,-1,-1,-1,-1</v>
      </c>
      <c r="BP418" t="str">
        <f t="shared" ca="1" si="73"/>
        <v>200,625,625,1250,1875,2500,-1,-1,-1,-1,-1,-1,-1,-1,-1,-1,-1,-1,-1,-1,-1,-1,-1,-1,-1,-1,-1,-1,-1,-1,-1,-1,-1,-1,-1,-1,-1,-1,-1,-1,-1,-1,-1,-1,-1</v>
      </c>
      <c r="BQ418" t="str">
        <f t="shared" ca="1" si="73"/>
        <v>200,625,625,1250,1875,2500,-1,-1,-1,-1,-1,-1,-1,-1,-1,-1,-1,-1,-1,-1,-1,-1,-1,-1,-1,-1,-1,-1,-1,-1,-1,-1,-1,-1,-1,-1,-1,-1,-1,-1,-1,-1,-1,-1,-1,-1</v>
      </c>
      <c r="BR418" t="str">
        <f t="shared" ca="1" si="73"/>
        <v>200,625,625,1250,1875,2500,-1,-1,-1,-1,-1,-1,-1,-1,-1,-1,-1,-1,-1,-1,-1,-1,-1,-1,-1,-1,-1,-1,-1,-1,-1,-1,-1,-1,-1,-1,-1,-1,-1,-1,-1,-1,-1,-1,-1,-1,-1</v>
      </c>
      <c r="BS418" t="str">
        <f t="shared" ca="1" si="73"/>
        <v>200,625,625,1250,1875,2500,-1,-1,-1,-1,-1,-1,-1,-1,-1,-1,-1,-1,-1,-1,-1,-1,-1,-1,-1,-1,-1,-1,-1,-1,-1,-1,-1,-1,-1,-1,-1,-1,-1,-1,-1,-1,-1,-1,-1,-1,-1,-1</v>
      </c>
      <c r="BT418" t="str">
        <f t="shared" ca="1" si="73"/>
        <v>200,625,625,1250,1875,2500,-1,-1,-1,-1,-1,-1,-1,-1,-1,-1,-1,-1,-1,-1,-1,-1,-1,-1,-1,-1,-1,-1,-1,-1,-1,-1,-1,-1,-1,-1,-1,-1,-1,-1,-1,-1,-1,-1,-1,-1,-1,-1,-1</v>
      </c>
      <c r="BU418" t="str">
        <f t="shared" ca="1" si="73"/>
        <v>200,625,625,1250,1875,2500,-1,-1,-1,-1,-1,-1,-1,-1,-1,-1,-1,-1,-1,-1,-1,-1,-1,-1,-1,-1,-1,-1,-1,-1,-1,-1,-1,-1,-1,-1,-1,-1,-1,-1,-1,-1,-1,-1,-1,-1,-1,-1,-1,-1</v>
      </c>
      <c r="BV418" t="str">
        <f t="shared" ca="1" si="73"/>
        <v>200,625,625,1250,1875,2500,-1,-1,-1,-1,-1,-1,-1,-1,-1,-1,-1,-1,-1,-1,-1,-1,-1,-1,-1,-1,-1,-1,-1,-1,-1,-1,-1,-1,-1,-1,-1,-1,-1,-1,-1,-1,-1,-1,-1,-1,-1,-1,-1,-1,-1</v>
      </c>
      <c r="BW418" t="str">
        <f t="shared" ca="1" si="73"/>
        <v>200,625,625,1250,1875,2500,-1,-1,-1,-1,-1,-1,-1,-1,-1,-1,-1,-1,-1,-1,-1,-1,-1,-1,-1,-1,-1,-1,-1,-1,-1,-1,-1,-1,-1,-1,-1,-1,-1,-1,-1,-1,-1,-1,-1,-1,-1,-1,-1,-1,-1,-1</v>
      </c>
      <c r="BX418" t="str">
        <f t="shared" ca="1" si="73"/>
        <v>200,625,625,1250,1875,2500,-1,-1,-1,-1,-1,-1,-1,-1,-1,-1,-1,-1,-1,-1,-1,-1,-1,-1,-1,-1,-1,-1,-1,-1,-1,-1,-1,-1,-1,-1,-1,-1,-1,-1,-1,-1,-1,-1,-1,-1,-1,-1,-1,-1,-1,-1,-1</v>
      </c>
      <c r="BY418" t="str">
        <f t="shared" ca="1" si="73"/>
        <v>200,625,625,1250,1875,2500,-1,-1,-1,-1,-1,-1,-1,-1,-1,-1,-1,-1,-1,-1,-1,-1,-1,-1,-1,-1,-1,-1,-1,-1,-1,-1,-1,-1,-1,-1,-1,-1,-1,-1,-1,-1,-1,-1,-1,-1,-1,-1,-1,-1,-1,-1,-1,-1</v>
      </c>
      <c r="BZ418" t="str">
        <f t="shared" ca="1" si="73"/>
        <v>200,625,625,1250,1875,2500,-1,-1,-1,-1,-1,-1,-1,-1,-1,-1,-1,-1,-1,-1,-1,-1,-1,-1,-1,-1,-1,-1,-1,-1,-1,-1,-1,-1,-1,-1,-1,-1,-1,-1,-1,-1,-1,-1,-1,-1,-1,-1,-1,-1,-1,-1,-1,-1,-1</v>
      </c>
      <c r="CA418" t="str">
        <f t="shared" ca="1" si="73"/>
        <v>200,625,625,1250,1875,2500,-1,-1,-1,-1,-1,-1,-1,-1,-1,-1,-1,-1,-1,-1,-1,-1,-1,-1,-1,-1,-1,-1,-1,-1,-1,-1,-1,-1,-1,-1,-1,-1,-1,-1,-1,-1,-1,-1,-1,-1,-1,-1,-1,-1,-1,-1,-1,-1,-1,-1</v>
      </c>
      <c r="CB418" t="str">
        <f t="shared" ca="1" si="73"/>
        <v>200,625,625,1250,1875,2500,-1,-1,-1,-1,-1,-1,-1,-1,-1,-1,-1,-1,-1,-1,-1,-1,-1,-1,-1,-1,-1,-1,-1,-1,-1,-1,-1,-1,-1,-1,-1,-1,-1,-1,-1,-1,-1,-1,-1,-1,-1,-1,-1,-1,-1,-1,-1,-1,-1,-1,-1</v>
      </c>
      <c r="CC418" t="str">
        <f t="shared" ca="1" si="73"/>
        <v>200,625,625,1250,1875,2500,-1,-1,-1,-1,-1,-1,-1,-1,-1,-1,-1,-1,-1,-1,-1,-1,-1,-1,-1,-1,-1,-1,-1,-1,-1,-1,-1,-1,-1,-1,-1,-1,-1,-1,-1,-1,-1,-1,-1,-1,-1,-1,-1,-1,-1,-1,-1,-1,-1,-1,-1,-1</v>
      </c>
      <c r="CD418" t="str">
        <f t="shared" ca="1" si="73"/>
        <v>200,625,625,1250,1875,2500,-1,-1,-1,-1,-1,-1,-1,-1,-1,-1,-1,-1,-1,-1,-1,-1,-1,-1,-1,-1,-1,-1,-1,-1,-1,-1,-1,-1,-1,-1,-1,-1,-1,-1,-1,-1,-1,-1,-1,-1,-1,-1,-1,-1,-1,-1,-1,-1,-1,-1,-1,-1,-1</v>
      </c>
      <c r="CE418" t="str">
        <f t="shared" ca="1" si="73"/>
        <v>200,625,625,1250,1875,2500,-1,-1,-1,-1,-1,-1,-1,-1,-1,-1,-1,-1,-1,-1,-1,-1,-1,-1,-1,-1,-1,-1,-1,-1,-1,-1,-1,-1,-1,-1,-1,-1,-1,-1,-1,-1,-1,-1,-1,-1,-1,-1,-1,-1,-1,-1,-1,-1,-1,-1,-1,-1,-1,-1</v>
      </c>
      <c r="CF418" t="str">
        <f t="shared" ca="1" si="73"/>
        <v>200,625,625,1250,1875,2500,-1,-1,-1,-1,-1,-1,-1,-1,-1,-1,-1,-1,-1,-1,-1,-1,-1,-1,-1,-1,-1,-1,-1,-1,-1,-1,-1,-1,-1,-1,-1,-1,-1,-1,-1,-1,-1,-1,-1,-1,-1,-1,-1,-1,-1,-1,-1,-1,-1,-1,-1,-1,-1,-1,-1</v>
      </c>
      <c r="CG418" t="str">
        <f t="shared" ca="1" si="73"/>
        <v>200,625,625,1250,1875,2500,-1,-1,-1,-1,-1,-1,-1,-1,-1,-1,-1,-1,-1,-1,-1,-1,-1,-1,-1,-1,-1,-1,-1,-1,-1,-1,-1,-1,-1,-1,-1,-1,-1,-1,-1,-1,-1,-1,-1,-1,-1,-1,-1,-1,-1,-1,-1,-1,-1,-1,-1,-1,-1,-1,-1,-1</v>
      </c>
      <c r="CH418" t="str">
        <f t="shared" ca="1" si="73"/>
        <v>200,625,625,1250,1875,2500,-1,-1,-1,-1,-1,-1,-1,-1,-1,-1,-1,-1,-1,-1,-1,-1,-1,-1,-1,-1,-1,-1,-1,-1,-1,-1,-1,-1,-1,-1,-1,-1,-1,-1,-1,-1,-1,-1,-1,-1,-1,-1,-1,-1,-1,-1,-1,-1,-1,-1,-1,-1,-1,-1,-1,-1,-1</v>
      </c>
      <c r="CI418" t="str">
        <f t="shared" ca="1" si="73"/>
        <v>200,625,625,1250,1875,2500,-1,-1,-1,-1,-1,-1,-1,-1,-1,-1,-1,-1,-1,-1,-1,-1,-1,-1,-1,-1,-1,-1,-1,-1,-1,-1,-1,-1,-1,-1,-1,-1,-1,-1,-1,-1,-1,-1,-1,-1,-1,-1,-1,-1,-1,-1,-1,-1,-1,-1,-1,-1,-1,-1,-1,-1,-1,-1</v>
      </c>
    </row>
    <row r="419" spans="24:87" x14ac:dyDescent="0.25">
      <c r="X419" t="str">
        <f t="shared" ref="X419:X465" si="74">X369</f>
        <v>Aggression</v>
      </c>
      <c r="Y419" t="str">
        <f t="shared" ref="Y419:Y465" ca="1" si="75">IF(Y369=0,-1,Y369)&amp;","&amp;IF(Z369=0,-1,Z369)</f>
        <v>200,1875</v>
      </c>
      <c r="Z419" t="str">
        <f t="shared" ref="Z419:AO465" ca="1" si="76">Y419&amp;","&amp;IF(AA369=0,-1,AA369)</f>
        <v>200,1875,2500</v>
      </c>
      <c r="AA419" t="str">
        <f t="shared" ca="1" si="76"/>
        <v>200,1875,2500,-1</v>
      </c>
      <c r="AB419" t="str">
        <f t="shared" ca="1" si="76"/>
        <v>200,1875,2500,-1,-1</v>
      </c>
      <c r="AC419" t="str">
        <f t="shared" ca="1" si="76"/>
        <v>200,1875,2500,-1,-1,-1</v>
      </c>
      <c r="AD419" t="str">
        <f t="shared" ca="1" si="76"/>
        <v>200,1875,2500,-1,-1,-1,-1</v>
      </c>
      <c r="AE419" t="str">
        <f t="shared" ca="1" si="76"/>
        <v>200,1875,2500,-1,-1,-1,-1,-1</v>
      </c>
      <c r="AF419" t="str">
        <f t="shared" ca="1" si="76"/>
        <v>200,1875,2500,-1,-1,-1,-1,-1,-1</v>
      </c>
      <c r="AG419" t="str">
        <f t="shared" ca="1" si="76"/>
        <v>200,1875,2500,-1,-1,-1,-1,-1,-1,-1</v>
      </c>
      <c r="AH419" t="str">
        <f t="shared" ca="1" si="76"/>
        <v>200,1875,2500,-1,-1,-1,-1,-1,-1,-1,-1</v>
      </c>
      <c r="AI419" t="str">
        <f t="shared" ca="1" si="76"/>
        <v>200,1875,2500,-1,-1,-1,-1,-1,-1,-1,-1,-1</v>
      </c>
      <c r="AJ419" t="str">
        <f t="shared" ca="1" si="76"/>
        <v>200,1875,2500,-1,-1,-1,-1,-1,-1,-1,-1,-1,-1</v>
      </c>
      <c r="AK419" t="str">
        <f t="shared" ca="1" si="76"/>
        <v>200,1875,2500,-1,-1,-1,-1,-1,-1,-1,-1,-1,-1,-1</v>
      </c>
      <c r="AL419" t="str">
        <f t="shared" ca="1" si="76"/>
        <v>200,1875,2500,-1,-1,-1,-1,-1,-1,-1,-1,-1,-1,-1,-1</v>
      </c>
      <c r="AM419" t="str">
        <f t="shared" ca="1" si="76"/>
        <v>200,1875,2500,-1,-1,-1,-1,-1,-1,-1,-1,-1,-1,-1,-1,-1</v>
      </c>
      <c r="AN419" t="str">
        <f t="shared" ca="1" si="76"/>
        <v>200,1875,2500,-1,-1,-1,-1,-1,-1,-1,-1,-1,-1,-1,-1,-1,-1</v>
      </c>
      <c r="AO419" t="str">
        <f t="shared" ca="1" si="76"/>
        <v>200,1875,2500,-1,-1,-1,-1,-1,-1,-1,-1,-1,-1,-1,-1,-1,-1,-1</v>
      </c>
      <c r="AP419" t="str">
        <f t="shared" ca="1" si="73"/>
        <v>200,1875,2500,-1,-1,-1,-1,-1,-1,-1,-1,-1,-1,-1,-1,-1,-1,-1,-1</v>
      </c>
      <c r="AQ419" t="str">
        <f t="shared" ca="1" si="73"/>
        <v>200,1875,2500,-1,-1,-1,-1,-1,-1,-1,-1,-1,-1,-1,-1,-1,-1,-1,-1,-1</v>
      </c>
      <c r="AR419" t="str">
        <f t="shared" ca="1" si="73"/>
        <v>200,1875,2500,-1,-1,-1,-1,-1,-1,-1,-1,-1,-1,-1,-1,-1,-1,-1,-1,-1,-1</v>
      </c>
      <c r="AS419" t="str">
        <f t="shared" ca="1" si="73"/>
        <v>200,1875,2500,-1,-1,-1,-1,-1,-1,-1,-1,-1,-1,-1,-1,-1,-1,-1,-1,-1,-1,-1</v>
      </c>
      <c r="AT419" t="str">
        <f t="shared" ca="1" si="73"/>
        <v>200,1875,2500,-1,-1,-1,-1,-1,-1,-1,-1,-1,-1,-1,-1,-1,-1,-1,-1,-1,-1,-1,-1</v>
      </c>
      <c r="AU419" t="str">
        <f t="shared" ca="1" si="73"/>
        <v>200,1875,2500,-1,-1,-1,-1,-1,-1,-1,-1,-1,-1,-1,-1,-1,-1,-1,-1,-1,-1,-1,-1,-1</v>
      </c>
      <c r="AV419" t="str">
        <f t="shared" ca="1" si="73"/>
        <v>200,1875,2500,-1,-1,-1,-1,-1,-1,-1,-1,-1,-1,-1,-1,-1,-1,-1,-1,-1,-1,-1,-1,-1,-1</v>
      </c>
      <c r="AW419" t="str">
        <f t="shared" ca="1" si="73"/>
        <v>200,1875,2500,-1,-1,-1,-1,-1,-1,-1,-1,-1,-1,-1,-1,-1,-1,-1,-1,-1,-1,-1,-1,-1,-1,-1</v>
      </c>
      <c r="AX419" t="str">
        <f t="shared" ca="1" si="73"/>
        <v>200,1875,2500,-1,-1,-1,-1,-1,-1,-1,-1,-1,-1,-1,-1,-1,-1,-1,-1,-1,-1,-1,-1,-1,-1,-1,-1</v>
      </c>
      <c r="AY419" t="str">
        <f t="shared" ca="1" si="73"/>
        <v>200,1875,2500,-1,-1,-1,-1,-1,-1,-1,-1,-1,-1,-1,-1,-1,-1,-1,-1,-1,-1,-1,-1,-1,-1,-1,-1,-1</v>
      </c>
      <c r="AZ419" t="str">
        <f t="shared" ca="1" si="73"/>
        <v>200,1875,2500,-1,-1,-1,-1,-1,-1,-1,-1,-1,-1,-1,-1,-1,-1,-1,-1,-1,-1,-1,-1,-1,-1,-1,-1,-1,-1</v>
      </c>
      <c r="BA419" t="str">
        <f t="shared" ca="1" si="73"/>
        <v>200,1875,2500,-1,-1,-1,-1,-1,-1,-1,-1,-1,-1,-1,-1,-1,-1,-1,-1,-1,-1,-1,-1,-1,-1,-1,-1,-1,-1,-1</v>
      </c>
      <c r="BB419" t="str">
        <f t="shared" ca="1" si="73"/>
        <v>200,1875,2500,-1,-1,-1,-1,-1,-1,-1,-1,-1,-1,-1,-1,-1,-1,-1,-1,-1,-1,-1,-1,-1,-1,-1,-1,-1,-1,-1,-1</v>
      </c>
      <c r="BC419" t="str">
        <f t="shared" ca="1" si="73"/>
        <v>200,1875,2500,-1,-1,-1,-1,-1,-1,-1,-1,-1,-1,-1,-1,-1,-1,-1,-1,-1,-1,-1,-1,-1,-1,-1,-1,-1,-1,-1,-1,-1</v>
      </c>
      <c r="BD419" t="str">
        <f t="shared" ca="1" si="73"/>
        <v>200,1875,2500,-1,-1,-1,-1,-1,-1,-1,-1,-1,-1,-1,-1,-1,-1,-1,-1,-1,-1,-1,-1,-1,-1,-1,-1,-1,-1,-1,-1,-1,-1</v>
      </c>
      <c r="BE419" t="str">
        <f t="shared" ca="1" si="73"/>
        <v>200,1875,2500,-1,-1,-1,-1,-1,-1,-1,-1,-1,-1,-1,-1,-1,-1,-1,-1,-1,-1,-1,-1,-1,-1,-1,-1,-1,-1,-1,-1,-1,-1,-1</v>
      </c>
      <c r="BF419" t="str">
        <f t="shared" ca="1" si="73"/>
        <v>200,1875,2500,-1,-1,-1,-1,-1,-1,-1,-1,-1,-1,-1,-1,-1,-1,-1,-1,-1,-1,-1,-1,-1,-1,-1,-1,-1,-1,-1,-1,-1,-1,-1,-1</v>
      </c>
      <c r="BG419" t="str">
        <f t="shared" ca="1" si="73"/>
        <v>200,1875,2500,-1,-1,-1,-1,-1,-1,-1,-1,-1,-1,-1,-1,-1,-1,-1,-1,-1,-1,-1,-1,-1,-1,-1,-1,-1,-1,-1,-1,-1,-1,-1,-1,-1</v>
      </c>
      <c r="BH419" t="str">
        <f t="shared" ca="1" si="73"/>
        <v>200,1875,2500,-1,-1,-1,-1,-1,-1,-1,-1,-1,-1,-1,-1,-1,-1,-1,-1,-1,-1,-1,-1,-1,-1,-1,-1,-1,-1,-1,-1,-1,-1,-1,-1,-1,-1</v>
      </c>
      <c r="BI419" t="str">
        <f t="shared" ca="1" si="73"/>
        <v>200,1875,2500,-1,-1,-1,-1,-1,-1,-1,-1,-1,-1,-1,-1,-1,-1,-1,-1,-1,-1,-1,-1,-1,-1,-1,-1,-1,-1,-1,-1,-1,-1,-1,-1,-1,-1,-1</v>
      </c>
      <c r="BJ419" t="str">
        <f t="shared" ca="1" si="73"/>
        <v>200,1875,2500,-1,-1,-1,-1,-1,-1,-1,-1,-1,-1,-1,-1,-1,-1,-1,-1,-1,-1,-1,-1,-1,-1,-1,-1,-1,-1,-1,-1,-1,-1,-1,-1,-1,-1,-1,-1</v>
      </c>
      <c r="BK419" t="str">
        <f t="shared" ca="1" si="73"/>
        <v>200,1875,2500,-1,-1,-1,-1,-1,-1,-1,-1,-1,-1,-1,-1,-1,-1,-1,-1,-1,-1,-1,-1,-1,-1,-1,-1,-1,-1,-1,-1,-1,-1,-1,-1,-1,-1,-1,-1,-1</v>
      </c>
      <c r="BL419" t="str">
        <f t="shared" ca="1" si="73"/>
        <v>200,1875,2500,-1,-1,-1,-1,-1,-1,-1,-1,-1,-1,-1,-1,-1,-1,-1,-1,-1,-1,-1,-1,-1,-1,-1,-1,-1,-1,-1,-1,-1,-1,-1,-1,-1,-1,-1,-1,-1,-1</v>
      </c>
      <c r="BM419" t="str">
        <f t="shared" ca="1" si="73"/>
        <v>200,1875,2500,-1,-1,-1,-1,-1,-1,-1,-1,-1,-1,-1,-1,-1,-1,-1,-1,-1,-1,-1,-1,-1,-1,-1,-1,-1,-1,-1,-1,-1,-1,-1,-1,-1,-1,-1,-1,-1,-1,-1</v>
      </c>
      <c r="BN419" t="str">
        <f t="shared" ca="1" si="73"/>
        <v>200,1875,2500,-1,-1,-1,-1,-1,-1,-1,-1,-1,-1,-1,-1,-1,-1,-1,-1,-1,-1,-1,-1,-1,-1,-1,-1,-1,-1,-1,-1,-1,-1,-1,-1,-1,-1,-1,-1,-1,-1,-1,-1</v>
      </c>
      <c r="BO419" t="str">
        <f t="shared" ca="1" si="73"/>
        <v>200,1875,2500,-1,-1,-1,-1,-1,-1,-1,-1,-1,-1,-1,-1,-1,-1,-1,-1,-1,-1,-1,-1,-1,-1,-1,-1,-1,-1,-1,-1,-1,-1,-1,-1,-1,-1,-1,-1,-1,-1,-1,-1,-1</v>
      </c>
      <c r="BP419" t="str">
        <f t="shared" ca="1" si="73"/>
        <v>200,1875,2500,-1,-1,-1,-1,-1,-1,-1,-1,-1,-1,-1,-1,-1,-1,-1,-1,-1,-1,-1,-1,-1,-1,-1,-1,-1,-1,-1,-1,-1,-1,-1,-1,-1,-1,-1,-1,-1,-1,-1,-1,-1,-1</v>
      </c>
      <c r="BQ419" t="str">
        <f t="shared" ca="1" si="73"/>
        <v>200,1875,2500,-1,-1,-1,-1,-1,-1,-1,-1,-1,-1,-1,-1,-1,-1,-1,-1,-1,-1,-1,-1,-1,-1,-1,-1,-1,-1,-1,-1,-1,-1,-1,-1,-1,-1,-1,-1,-1,-1,-1,-1,-1,-1,-1</v>
      </c>
      <c r="BR419" t="str">
        <f t="shared" ca="1" si="73"/>
        <v>200,1875,2500,-1,-1,-1,-1,-1,-1,-1,-1,-1,-1,-1,-1,-1,-1,-1,-1,-1,-1,-1,-1,-1,-1,-1,-1,-1,-1,-1,-1,-1,-1,-1,-1,-1,-1,-1,-1,-1,-1,-1,-1,-1,-1,-1,-1</v>
      </c>
      <c r="BS419" t="str">
        <f t="shared" ca="1" si="73"/>
        <v>200,1875,2500,-1,-1,-1,-1,-1,-1,-1,-1,-1,-1,-1,-1,-1,-1,-1,-1,-1,-1,-1,-1,-1,-1,-1,-1,-1,-1,-1,-1,-1,-1,-1,-1,-1,-1,-1,-1,-1,-1,-1,-1,-1,-1,-1,-1,-1</v>
      </c>
      <c r="BT419" t="str">
        <f t="shared" ca="1" si="73"/>
        <v>200,1875,2500,-1,-1,-1,-1,-1,-1,-1,-1,-1,-1,-1,-1,-1,-1,-1,-1,-1,-1,-1,-1,-1,-1,-1,-1,-1,-1,-1,-1,-1,-1,-1,-1,-1,-1,-1,-1,-1,-1,-1,-1,-1,-1,-1,-1,-1,-1</v>
      </c>
      <c r="BU419" t="str">
        <f t="shared" ca="1" si="73"/>
        <v>200,1875,2500,-1,-1,-1,-1,-1,-1,-1,-1,-1,-1,-1,-1,-1,-1,-1,-1,-1,-1,-1,-1,-1,-1,-1,-1,-1,-1,-1,-1,-1,-1,-1,-1,-1,-1,-1,-1,-1,-1,-1,-1,-1,-1,-1,-1,-1,-1,-1</v>
      </c>
      <c r="BV419" t="str">
        <f t="shared" ca="1" si="73"/>
        <v>200,1875,2500,-1,-1,-1,-1,-1,-1,-1,-1,-1,-1,-1,-1,-1,-1,-1,-1,-1,-1,-1,-1,-1,-1,-1,-1,-1,-1,-1,-1,-1,-1,-1,-1,-1,-1,-1,-1,-1,-1,-1,-1,-1,-1,-1,-1,-1,-1,-1,-1</v>
      </c>
      <c r="BW419" t="str">
        <f t="shared" ca="1" si="73"/>
        <v>200,1875,2500,-1,-1,-1,-1,-1,-1,-1,-1,-1,-1,-1,-1,-1,-1,-1,-1,-1,-1,-1,-1,-1,-1,-1,-1,-1,-1,-1,-1,-1,-1,-1,-1,-1,-1,-1,-1,-1,-1,-1,-1,-1,-1,-1,-1,-1,-1,-1,-1,-1</v>
      </c>
      <c r="BX419" t="str">
        <f t="shared" ca="1" si="73"/>
        <v>200,1875,2500,-1,-1,-1,-1,-1,-1,-1,-1,-1,-1,-1,-1,-1,-1,-1,-1,-1,-1,-1,-1,-1,-1,-1,-1,-1,-1,-1,-1,-1,-1,-1,-1,-1,-1,-1,-1,-1,-1,-1,-1,-1,-1,-1,-1,-1,-1,-1,-1,-1,-1</v>
      </c>
      <c r="BY419" t="str">
        <f t="shared" ca="1" si="73"/>
        <v>200,1875,2500,-1,-1,-1,-1,-1,-1,-1,-1,-1,-1,-1,-1,-1,-1,-1,-1,-1,-1,-1,-1,-1,-1,-1,-1,-1,-1,-1,-1,-1,-1,-1,-1,-1,-1,-1,-1,-1,-1,-1,-1,-1,-1,-1,-1,-1,-1,-1,-1,-1,-1,-1</v>
      </c>
      <c r="BZ419" t="str">
        <f t="shared" ca="1" si="73"/>
        <v>200,1875,2500,-1,-1,-1,-1,-1,-1,-1,-1,-1,-1,-1,-1,-1,-1,-1,-1,-1,-1,-1,-1,-1,-1,-1,-1,-1,-1,-1,-1,-1,-1,-1,-1,-1,-1,-1,-1,-1,-1,-1,-1,-1,-1,-1,-1,-1,-1,-1,-1,-1,-1,-1,-1</v>
      </c>
      <c r="CA419" t="str">
        <f t="shared" ca="1" si="73"/>
        <v>200,1875,2500,-1,-1,-1,-1,-1,-1,-1,-1,-1,-1,-1,-1,-1,-1,-1,-1,-1,-1,-1,-1,-1,-1,-1,-1,-1,-1,-1,-1,-1,-1,-1,-1,-1,-1,-1,-1,-1,-1,-1,-1,-1,-1,-1,-1,-1,-1,-1,-1,-1,-1,-1,-1,-1</v>
      </c>
      <c r="CB419" t="str">
        <f t="shared" ca="1" si="73"/>
        <v>200,1875,2500,-1,-1,-1,-1,-1,-1,-1,-1,-1,-1,-1,-1,-1,-1,-1,-1,-1,-1,-1,-1,-1,-1,-1,-1,-1,-1,-1,-1,-1,-1,-1,-1,-1,-1,-1,-1,-1,-1,-1,-1,-1,-1,-1,-1,-1,-1,-1,-1,-1,-1,-1,-1,-1,-1</v>
      </c>
      <c r="CC419" t="str">
        <f t="shared" ca="1" si="73"/>
        <v>200,1875,2500,-1,-1,-1,-1,-1,-1,-1,-1,-1,-1,-1,-1,-1,-1,-1,-1,-1,-1,-1,-1,-1,-1,-1,-1,-1,-1,-1,-1,-1,-1,-1,-1,-1,-1,-1,-1,-1,-1,-1,-1,-1,-1,-1,-1,-1,-1,-1,-1,-1,-1,-1,-1,-1,-1,-1</v>
      </c>
      <c r="CD419" t="str">
        <f t="shared" ca="1" si="73"/>
        <v>200,1875,2500,-1,-1,-1,-1,-1,-1,-1,-1,-1,-1,-1,-1,-1,-1,-1,-1,-1,-1,-1,-1,-1,-1,-1,-1,-1,-1,-1,-1,-1,-1,-1,-1,-1,-1,-1,-1,-1,-1,-1,-1,-1,-1,-1,-1,-1,-1,-1,-1,-1,-1,-1,-1,-1,-1,-1,-1</v>
      </c>
      <c r="CE419" t="str">
        <f t="shared" ca="1" si="73"/>
        <v>200,1875,2500,-1,-1,-1,-1,-1,-1,-1,-1,-1,-1,-1,-1,-1,-1,-1,-1,-1,-1,-1,-1,-1,-1,-1,-1,-1,-1,-1,-1,-1,-1,-1,-1,-1,-1,-1,-1,-1,-1,-1,-1,-1,-1,-1,-1,-1,-1,-1,-1,-1,-1,-1,-1,-1,-1,-1,-1,-1</v>
      </c>
      <c r="CF419" t="str">
        <f t="shared" ca="1" si="73"/>
        <v>200,1875,2500,-1,-1,-1,-1,-1,-1,-1,-1,-1,-1,-1,-1,-1,-1,-1,-1,-1,-1,-1,-1,-1,-1,-1,-1,-1,-1,-1,-1,-1,-1,-1,-1,-1,-1,-1,-1,-1,-1,-1,-1,-1,-1,-1,-1,-1,-1,-1,-1,-1,-1,-1,-1,-1,-1,-1,-1,-1,-1</v>
      </c>
      <c r="CG419" t="str">
        <f t="shared" ca="1" si="73"/>
        <v>200,1875,2500,-1,-1,-1,-1,-1,-1,-1,-1,-1,-1,-1,-1,-1,-1,-1,-1,-1,-1,-1,-1,-1,-1,-1,-1,-1,-1,-1,-1,-1,-1,-1,-1,-1,-1,-1,-1,-1,-1,-1,-1,-1,-1,-1,-1,-1,-1,-1,-1,-1,-1,-1,-1,-1,-1,-1,-1,-1,-1,-1</v>
      </c>
      <c r="CH419" t="str">
        <f t="shared" ca="1" si="73"/>
        <v>200,1875,2500,-1,-1,-1,-1,-1,-1,-1,-1,-1,-1,-1,-1,-1,-1,-1,-1,-1,-1,-1,-1,-1,-1,-1,-1,-1,-1,-1,-1,-1,-1,-1,-1,-1,-1,-1,-1,-1,-1,-1,-1,-1,-1,-1,-1,-1,-1,-1,-1,-1,-1,-1,-1,-1,-1,-1,-1,-1,-1,-1,-1</v>
      </c>
      <c r="CI419" t="str">
        <f t="shared" ca="1" si="73"/>
        <v>200,1875,2500,-1,-1,-1,-1,-1,-1,-1,-1,-1,-1,-1,-1,-1,-1,-1,-1,-1,-1,-1,-1,-1,-1,-1,-1,-1,-1,-1,-1,-1,-1,-1,-1,-1,-1,-1,-1,-1,-1,-1,-1,-1,-1,-1,-1,-1,-1,-1,-1,-1,-1,-1,-1,-1,-1,-1,-1,-1,-1,-1,-1,-1</v>
      </c>
    </row>
    <row r="420" spans="24:87" x14ac:dyDescent="0.25">
      <c r="X420" t="str">
        <f t="shared" si="74"/>
        <v>Ash</v>
      </c>
      <c r="Y420" t="str">
        <f t="shared" si="75"/>
        <v>-1,-1</v>
      </c>
      <c r="Z420" t="str">
        <f t="shared" si="76"/>
        <v>-1,-1,-1</v>
      </c>
      <c r="AA420" t="str">
        <f t="shared" si="73"/>
        <v>-1,-1,-1,-1</v>
      </c>
      <c r="AB420" t="str">
        <f t="shared" si="73"/>
        <v>-1,-1,-1,-1,-1</v>
      </c>
      <c r="AC420" t="str">
        <f t="shared" si="73"/>
        <v>-1,-1,-1,-1,-1,-1</v>
      </c>
      <c r="AD420" t="str">
        <f t="shared" si="73"/>
        <v>-1,-1,-1,-1,-1,-1,-1</v>
      </c>
      <c r="AE420" t="str">
        <f t="shared" si="73"/>
        <v>-1,-1,-1,-1,-1,-1,-1,-1</v>
      </c>
      <c r="AF420" t="str">
        <f t="shared" si="73"/>
        <v>-1,-1,-1,-1,-1,-1,-1,-1,-1</v>
      </c>
      <c r="AG420" t="str">
        <f t="shared" si="73"/>
        <v>-1,-1,-1,-1,-1,-1,-1,-1,-1,-1</v>
      </c>
      <c r="AH420" t="str">
        <f t="shared" si="73"/>
        <v>-1,-1,-1,-1,-1,-1,-1,-1,-1,-1,-1</v>
      </c>
      <c r="AI420" t="str">
        <f t="shared" si="73"/>
        <v>-1,-1,-1,-1,-1,-1,-1,-1,-1,-1,-1,-1</v>
      </c>
      <c r="AJ420" t="str">
        <f t="shared" si="73"/>
        <v>-1,-1,-1,-1,-1,-1,-1,-1,-1,-1,-1,-1,-1</v>
      </c>
      <c r="AK420" t="str">
        <f t="shared" si="73"/>
        <v>-1,-1,-1,-1,-1,-1,-1,-1,-1,-1,-1,-1,-1,-1</v>
      </c>
      <c r="AL420" t="str">
        <f t="shared" si="73"/>
        <v>-1,-1,-1,-1,-1,-1,-1,-1,-1,-1,-1,-1,-1,-1,-1</v>
      </c>
      <c r="AM420" t="str">
        <f t="shared" si="73"/>
        <v>-1,-1,-1,-1,-1,-1,-1,-1,-1,-1,-1,-1,-1,-1,-1,-1</v>
      </c>
      <c r="AN420" t="str">
        <f t="shared" si="73"/>
        <v>-1,-1,-1,-1,-1,-1,-1,-1,-1,-1,-1,-1,-1,-1,-1,-1,-1</v>
      </c>
      <c r="AO420" t="str">
        <f t="shared" si="73"/>
        <v>-1,-1,-1,-1,-1,-1,-1,-1,-1,-1,-1,-1,-1,-1,-1,-1,-1,-1</v>
      </c>
      <c r="AP420" t="str">
        <f t="shared" si="73"/>
        <v>-1,-1,-1,-1,-1,-1,-1,-1,-1,-1,-1,-1,-1,-1,-1,-1,-1,-1,-1</v>
      </c>
      <c r="AQ420" t="str">
        <f t="shared" si="73"/>
        <v>-1,-1,-1,-1,-1,-1,-1,-1,-1,-1,-1,-1,-1,-1,-1,-1,-1,-1,-1,-1</v>
      </c>
      <c r="AR420" t="str">
        <f t="shared" si="73"/>
        <v>-1,-1,-1,-1,-1,-1,-1,-1,-1,-1,-1,-1,-1,-1,-1,-1,-1,-1,-1,-1,-1</v>
      </c>
      <c r="AS420" t="str">
        <f t="shared" si="73"/>
        <v>-1,-1,-1,-1,-1,-1,-1,-1,-1,-1,-1,-1,-1,-1,-1,-1,-1,-1,-1,-1,-1,-1</v>
      </c>
      <c r="AT420" t="str">
        <f t="shared" si="73"/>
        <v>-1,-1,-1,-1,-1,-1,-1,-1,-1,-1,-1,-1,-1,-1,-1,-1,-1,-1,-1,-1,-1,-1,-1</v>
      </c>
      <c r="AU420" t="str">
        <f t="shared" si="73"/>
        <v>-1,-1,-1,-1,-1,-1,-1,-1,-1,-1,-1,-1,-1,-1,-1,-1,-1,-1,-1,-1,-1,-1,-1,-1</v>
      </c>
      <c r="AV420" t="str">
        <f t="shared" si="73"/>
        <v>-1,-1,-1,-1,-1,-1,-1,-1,-1,-1,-1,-1,-1,-1,-1,-1,-1,-1,-1,-1,-1,-1,-1,-1,-1</v>
      </c>
      <c r="AW420" t="str">
        <f t="shared" si="73"/>
        <v>-1,-1,-1,-1,-1,-1,-1,-1,-1,-1,-1,-1,-1,-1,-1,-1,-1,-1,-1,-1,-1,-1,-1,-1,-1,-1</v>
      </c>
      <c r="AX420" t="str">
        <f t="shared" si="73"/>
        <v>-1,-1,-1,-1,-1,-1,-1,-1,-1,-1,-1,-1,-1,-1,-1,-1,-1,-1,-1,-1,-1,-1,-1,-1,-1,-1,-1</v>
      </c>
      <c r="AY420" t="str">
        <f t="shared" si="73"/>
        <v>-1,-1,-1,-1,-1,-1,-1,-1,-1,-1,-1,-1,-1,-1,-1,-1,-1,-1,-1,-1,-1,-1,-1,-1,-1,-1,-1,-1</v>
      </c>
      <c r="AZ420" t="str">
        <f t="shared" si="73"/>
        <v>-1,-1,-1,-1,-1,-1,-1,-1,-1,-1,-1,-1,-1,-1,-1,-1,-1,-1,-1,-1,-1,-1,-1,-1,-1,-1,-1,-1,-1</v>
      </c>
      <c r="BA420" t="str">
        <f t="shared" si="73"/>
        <v>-1,-1,-1,-1,-1,-1,-1,-1,-1,-1,-1,-1,-1,-1,-1,-1,-1,-1,-1,-1,-1,-1,-1,-1,-1,-1,-1,-1,-1,-1</v>
      </c>
      <c r="BB420" t="str">
        <f t="shared" si="73"/>
        <v>-1,-1,-1,-1,-1,-1,-1,-1,-1,-1,-1,-1,-1,-1,-1,-1,-1,-1,-1,-1,-1,-1,-1,-1,-1,-1,-1,-1,-1,-1,-1</v>
      </c>
      <c r="BC420" t="str">
        <f t="shared" si="73"/>
        <v>-1,-1,-1,-1,-1,-1,-1,-1,-1,-1,-1,-1,-1,-1,-1,-1,-1,-1,-1,-1,-1,-1,-1,-1,-1,-1,-1,-1,-1,-1,-1,-1</v>
      </c>
      <c r="BD420" t="str">
        <f t="shared" si="73"/>
        <v>-1,-1,-1,-1,-1,-1,-1,-1,-1,-1,-1,-1,-1,-1,-1,-1,-1,-1,-1,-1,-1,-1,-1,-1,-1,-1,-1,-1,-1,-1,-1,-1,-1</v>
      </c>
      <c r="BE420" t="str">
        <f t="shared" si="73"/>
        <v>-1,-1,-1,-1,-1,-1,-1,-1,-1,-1,-1,-1,-1,-1,-1,-1,-1,-1,-1,-1,-1,-1,-1,-1,-1,-1,-1,-1,-1,-1,-1,-1,-1,-1</v>
      </c>
      <c r="BF420" t="str">
        <f t="shared" si="73"/>
        <v>-1,-1,-1,-1,-1,-1,-1,-1,-1,-1,-1,-1,-1,-1,-1,-1,-1,-1,-1,-1,-1,-1,-1,-1,-1,-1,-1,-1,-1,-1,-1,-1,-1,-1,-1</v>
      </c>
      <c r="BG420" t="str">
        <f t="shared" si="73"/>
        <v>-1,-1,-1,-1,-1,-1,-1,-1,-1,-1,-1,-1,-1,-1,-1,-1,-1,-1,-1,-1,-1,-1,-1,-1,-1,-1,-1,-1,-1,-1,-1,-1,-1,-1,-1,-1</v>
      </c>
      <c r="BH420" t="str">
        <f t="shared" si="73"/>
        <v>-1,-1,-1,-1,-1,-1,-1,-1,-1,-1,-1,-1,-1,-1,-1,-1,-1,-1,-1,-1,-1,-1,-1,-1,-1,-1,-1,-1,-1,-1,-1,-1,-1,-1,-1,-1,-1</v>
      </c>
      <c r="BI420" t="str">
        <f t="shared" si="73"/>
        <v>-1,-1,-1,-1,-1,-1,-1,-1,-1,-1,-1,-1,-1,-1,-1,-1,-1,-1,-1,-1,-1,-1,-1,-1,-1,-1,-1,-1,-1,-1,-1,-1,-1,-1,-1,-1,-1,-1</v>
      </c>
      <c r="BJ420" t="str">
        <f t="shared" si="73"/>
        <v>-1,-1,-1,-1,-1,-1,-1,-1,-1,-1,-1,-1,-1,-1,-1,-1,-1,-1,-1,-1,-1,-1,-1,-1,-1,-1,-1,-1,-1,-1,-1,-1,-1,-1,-1,-1,-1,-1,-1</v>
      </c>
      <c r="BK420" t="str">
        <f t="shared" si="73"/>
        <v>-1,-1,-1,-1,-1,-1,-1,-1,-1,-1,-1,-1,-1,-1,-1,-1,-1,-1,-1,-1,-1,-1,-1,-1,-1,-1,-1,-1,-1,-1,-1,-1,-1,-1,-1,-1,-1,-1,-1,-1</v>
      </c>
      <c r="BL420" t="str">
        <f t="shared" si="73"/>
        <v>-1,-1,-1,-1,-1,-1,-1,-1,-1,-1,-1,-1,-1,-1,-1,-1,-1,-1,-1,-1,-1,-1,-1,-1,-1,-1,-1,-1,-1,-1,-1,-1,-1,-1,-1,-1,-1,-1,-1,-1,-1</v>
      </c>
      <c r="BM420" t="str">
        <f t="shared" si="73"/>
        <v>-1,-1,-1,-1,-1,-1,-1,-1,-1,-1,-1,-1,-1,-1,-1,-1,-1,-1,-1,-1,-1,-1,-1,-1,-1,-1,-1,-1,-1,-1,-1,-1,-1,-1,-1,-1,-1,-1,-1,-1,-1,-1</v>
      </c>
      <c r="BN420" t="str">
        <f t="shared" si="73"/>
        <v>-1,-1,-1,-1,-1,-1,-1,-1,-1,-1,-1,-1,-1,-1,-1,-1,-1,-1,-1,-1,-1,-1,-1,-1,-1,-1,-1,-1,-1,-1,-1,-1,-1,-1,-1,-1,-1,-1,-1,-1,-1,-1,-1</v>
      </c>
      <c r="BO420" t="str">
        <f t="shared" si="73"/>
        <v>-1,-1,-1,-1,-1,-1,-1,-1,-1,-1,-1,-1,-1,-1,-1,-1,-1,-1,-1,-1,-1,-1,-1,-1,-1,-1,-1,-1,-1,-1,-1,-1,-1,-1,-1,-1,-1,-1,-1,-1,-1,-1,-1,-1</v>
      </c>
      <c r="BP420" t="str">
        <f t="shared" si="73"/>
        <v>-1,-1,-1,-1,-1,-1,-1,-1,-1,-1,-1,-1,-1,-1,-1,-1,-1,-1,-1,-1,-1,-1,-1,-1,-1,-1,-1,-1,-1,-1,-1,-1,-1,-1,-1,-1,-1,-1,-1,-1,-1,-1,-1,-1,-1</v>
      </c>
      <c r="BQ420" t="str">
        <f t="shared" si="73"/>
        <v>-1,-1,-1,-1,-1,-1,-1,-1,-1,-1,-1,-1,-1,-1,-1,-1,-1,-1,-1,-1,-1,-1,-1,-1,-1,-1,-1,-1,-1,-1,-1,-1,-1,-1,-1,-1,-1,-1,-1,-1,-1,-1,-1,-1,-1,-1</v>
      </c>
      <c r="BR420" t="str">
        <f t="shared" si="73"/>
        <v>-1,-1,-1,-1,-1,-1,-1,-1,-1,-1,-1,-1,-1,-1,-1,-1,-1,-1,-1,-1,-1,-1,-1,-1,-1,-1,-1,-1,-1,-1,-1,-1,-1,-1,-1,-1,-1,-1,-1,-1,-1,-1,-1,-1,-1,-1,-1</v>
      </c>
      <c r="BS420" t="str">
        <f t="shared" si="73"/>
        <v>-1,-1,-1,-1,-1,-1,-1,-1,-1,-1,-1,-1,-1,-1,-1,-1,-1,-1,-1,-1,-1,-1,-1,-1,-1,-1,-1,-1,-1,-1,-1,-1,-1,-1,-1,-1,-1,-1,-1,-1,-1,-1,-1,-1,-1,-1,-1,-1</v>
      </c>
      <c r="BT420" t="str">
        <f t="shared" si="73"/>
        <v>-1,-1,-1,-1,-1,-1,-1,-1,-1,-1,-1,-1,-1,-1,-1,-1,-1,-1,-1,-1,-1,-1,-1,-1,-1,-1,-1,-1,-1,-1,-1,-1,-1,-1,-1,-1,-1,-1,-1,-1,-1,-1,-1,-1,-1,-1,-1,-1,-1</v>
      </c>
      <c r="BU420" t="str">
        <f t="shared" si="73"/>
        <v>-1,-1,-1,-1,-1,-1,-1,-1,-1,-1,-1,-1,-1,-1,-1,-1,-1,-1,-1,-1,-1,-1,-1,-1,-1,-1,-1,-1,-1,-1,-1,-1,-1,-1,-1,-1,-1,-1,-1,-1,-1,-1,-1,-1,-1,-1,-1,-1,-1,-1</v>
      </c>
      <c r="BV420" t="str">
        <f t="shared" si="73"/>
        <v>-1,-1,-1,-1,-1,-1,-1,-1,-1,-1,-1,-1,-1,-1,-1,-1,-1,-1,-1,-1,-1,-1,-1,-1,-1,-1,-1,-1,-1,-1,-1,-1,-1,-1,-1,-1,-1,-1,-1,-1,-1,-1,-1,-1,-1,-1,-1,-1,-1,-1,-1</v>
      </c>
      <c r="BW420" t="str">
        <f t="shared" si="73"/>
        <v>-1,-1,-1,-1,-1,-1,-1,-1,-1,-1,-1,-1,-1,-1,-1,-1,-1,-1,-1,-1,-1,-1,-1,-1,-1,-1,-1,-1,-1,-1,-1,-1,-1,-1,-1,-1,-1,-1,-1,-1,-1,-1,-1,-1,-1,-1,-1,-1,-1,-1,-1,-1</v>
      </c>
      <c r="BX420" t="str">
        <f t="shared" si="73"/>
        <v>-1,-1,-1,-1,-1,-1,-1,-1,-1,-1,-1,-1,-1,-1,-1,-1,-1,-1,-1,-1,-1,-1,-1,-1,-1,-1,-1,-1,-1,-1,-1,-1,-1,-1,-1,-1,-1,-1,-1,-1,-1,-1,-1,-1,-1,-1,-1,-1,-1,-1,-1,-1,-1</v>
      </c>
      <c r="BY420" t="str">
        <f t="shared" si="73"/>
        <v>-1,-1,-1,-1,-1,-1,-1,-1,-1,-1,-1,-1,-1,-1,-1,-1,-1,-1,-1,-1,-1,-1,-1,-1,-1,-1,-1,-1,-1,-1,-1,-1,-1,-1,-1,-1,-1,-1,-1,-1,-1,-1,-1,-1,-1,-1,-1,-1,-1,-1,-1,-1,-1,-1</v>
      </c>
      <c r="BZ420" t="str">
        <f t="shared" si="73"/>
        <v>-1,-1,-1,-1,-1,-1,-1,-1,-1,-1,-1,-1,-1,-1,-1,-1,-1,-1,-1,-1,-1,-1,-1,-1,-1,-1,-1,-1,-1,-1,-1,-1,-1,-1,-1,-1,-1,-1,-1,-1,-1,-1,-1,-1,-1,-1,-1,-1,-1,-1,-1,-1,-1,-1,-1</v>
      </c>
      <c r="CA420" t="str">
        <f t="shared" si="73"/>
        <v>-1,-1,-1,-1,-1,-1,-1,-1,-1,-1,-1,-1,-1,-1,-1,-1,-1,-1,-1,-1,-1,-1,-1,-1,-1,-1,-1,-1,-1,-1,-1,-1,-1,-1,-1,-1,-1,-1,-1,-1,-1,-1,-1,-1,-1,-1,-1,-1,-1,-1,-1,-1,-1,-1,-1,-1</v>
      </c>
      <c r="CB420" t="str">
        <f t="shared" si="73"/>
        <v>-1,-1,-1,-1,-1,-1,-1,-1,-1,-1,-1,-1,-1,-1,-1,-1,-1,-1,-1,-1,-1,-1,-1,-1,-1,-1,-1,-1,-1,-1,-1,-1,-1,-1,-1,-1,-1,-1,-1,-1,-1,-1,-1,-1,-1,-1,-1,-1,-1,-1,-1,-1,-1,-1,-1,-1,-1</v>
      </c>
      <c r="CC420" t="str">
        <f t="shared" si="73"/>
        <v>-1,-1,-1,-1,-1,-1,-1,-1,-1,-1,-1,-1,-1,-1,-1,-1,-1,-1,-1,-1,-1,-1,-1,-1,-1,-1,-1,-1,-1,-1,-1,-1,-1,-1,-1,-1,-1,-1,-1,-1,-1,-1,-1,-1,-1,-1,-1,-1,-1,-1,-1,-1,-1,-1,-1,-1,-1,-1</v>
      </c>
      <c r="CD420" t="str">
        <f t="shared" si="73"/>
        <v>-1,-1,-1,-1,-1,-1,-1,-1,-1,-1,-1,-1,-1,-1,-1,-1,-1,-1,-1,-1,-1,-1,-1,-1,-1,-1,-1,-1,-1,-1,-1,-1,-1,-1,-1,-1,-1,-1,-1,-1,-1,-1,-1,-1,-1,-1,-1,-1,-1,-1,-1,-1,-1,-1,-1,-1,-1,-1,-1</v>
      </c>
      <c r="CE420" t="str">
        <f t="shared" si="73"/>
        <v>-1,-1,-1,-1,-1,-1,-1,-1,-1,-1,-1,-1,-1,-1,-1,-1,-1,-1,-1,-1,-1,-1,-1,-1,-1,-1,-1,-1,-1,-1,-1,-1,-1,-1,-1,-1,-1,-1,-1,-1,-1,-1,-1,-1,-1,-1,-1,-1,-1,-1,-1,-1,-1,-1,-1,-1,-1,-1,-1,-1</v>
      </c>
      <c r="CF420" t="str">
        <f t="shared" si="73"/>
        <v>-1,-1,-1,-1,-1,-1,-1,-1,-1,-1,-1,-1,-1,-1,-1,-1,-1,-1,-1,-1,-1,-1,-1,-1,-1,-1,-1,-1,-1,-1,-1,-1,-1,-1,-1,-1,-1,-1,-1,-1,-1,-1,-1,-1,-1,-1,-1,-1,-1,-1,-1,-1,-1,-1,-1,-1,-1,-1,-1,-1,-1</v>
      </c>
      <c r="CG420" t="str">
        <f t="shared" si="73"/>
        <v>-1,-1,-1,-1,-1,-1,-1,-1,-1,-1,-1,-1,-1,-1,-1,-1,-1,-1,-1,-1,-1,-1,-1,-1,-1,-1,-1,-1,-1,-1,-1,-1,-1,-1,-1,-1,-1,-1,-1,-1,-1,-1,-1,-1,-1,-1,-1,-1,-1,-1,-1,-1,-1,-1,-1,-1,-1,-1,-1,-1,-1,-1</v>
      </c>
      <c r="CH420" t="str">
        <f t="shared" si="73"/>
        <v>-1,-1,-1,-1,-1,-1,-1,-1,-1,-1,-1,-1,-1,-1,-1,-1,-1,-1,-1,-1,-1,-1,-1,-1,-1,-1,-1,-1,-1,-1,-1,-1,-1,-1,-1,-1,-1,-1,-1,-1,-1,-1,-1,-1,-1,-1,-1,-1,-1,-1,-1,-1,-1,-1,-1,-1,-1,-1,-1,-1,-1,-1,-1</v>
      </c>
      <c r="CI420" t="str">
        <f t="shared" si="73"/>
        <v>-1,-1,-1,-1,-1,-1,-1,-1,-1,-1,-1,-1,-1,-1,-1,-1,-1,-1,-1,-1,-1,-1,-1,-1,-1,-1,-1,-1,-1,-1,-1,-1,-1,-1,-1,-1,-1,-1,-1,-1,-1,-1,-1,-1,-1,-1,-1,-1,-1,-1,-1,-1,-1,-1,-1,-1,-1,-1,-1,-1,-1,-1,-1,-1</v>
      </c>
    </row>
    <row r="421" spans="24:87" x14ac:dyDescent="0.25">
      <c r="X421" t="str">
        <f t="shared" si="74"/>
        <v>Automation</v>
      </c>
      <c r="Y421" t="str">
        <f t="shared" si="75"/>
        <v>-1,-1</v>
      </c>
      <c r="Z421" t="str">
        <f t="shared" si="76"/>
        <v>-1,-1,-1</v>
      </c>
      <c r="AA421" t="str">
        <f t="shared" si="73"/>
        <v>-1,-1,-1,-1</v>
      </c>
      <c r="AB421" t="str">
        <f t="shared" si="73"/>
        <v>-1,-1,-1,-1,-1</v>
      </c>
      <c r="AC421" t="str">
        <f t="shared" si="73"/>
        <v>-1,-1,-1,-1,-1,-1</v>
      </c>
      <c r="AD421" t="str">
        <f t="shared" si="73"/>
        <v>-1,-1,-1,-1,-1,-1,-1</v>
      </c>
      <c r="AE421" t="str">
        <f t="shared" si="73"/>
        <v>-1,-1,-1,-1,-1,-1,-1,-1</v>
      </c>
      <c r="AF421" t="str">
        <f t="shared" si="73"/>
        <v>-1,-1,-1,-1,-1,-1,-1,-1,-1</v>
      </c>
      <c r="AG421" t="str">
        <f t="shared" si="73"/>
        <v>-1,-1,-1,-1,-1,-1,-1,-1,-1,-1</v>
      </c>
      <c r="AH421" t="str">
        <f t="shared" si="73"/>
        <v>-1,-1,-1,-1,-1,-1,-1,-1,-1,-1,-1</v>
      </c>
      <c r="AI421" t="str">
        <f t="shared" si="73"/>
        <v>-1,-1,-1,-1,-1,-1,-1,-1,-1,-1,-1,-1</v>
      </c>
      <c r="AJ421" t="str">
        <f t="shared" si="73"/>
        <v>-1,-1,-1,-1,-1,-1,-1,-1,-1,-1,-1,-1,-1</v>
      </c>
      <c r="AK421" t="str">
        <f t="shared" si="73"/>
        <v>-1,-1,-1,-1,-1,-1,-1,-1,-1,-1,-1,-1,-1,-1</v>
      </c>
      <c r="AL421" t="str">
        <f t="shared" si="73"/>
        <v>-1,-1,-1,-1,-1,-1,-1,-1,-1,-1,-1,-1,-1,-1,-1</v>
      </c>
      <c r="AM421" t="str">
        <f t="shared" si="73"/>
        <v>-1,-1,-1,-1,-1,-1,-1,-1,-1,-1,-1,-1,-1,-1,-1,-1</v>
      </c>
      <c r="AN421" t="str">
        <f t="shared" si="73"/>
        <v>-1,-1,-1,-1,-1,-1,-1,-1,-1,-1,-1,-1,-1,-1,-1,-1,-1</v>
      </c>
      <c r="AO421" t="str">
        <f t="shared" si="73"/>
        <v>-1,-1,-1,-1,-1,-1,-1,-1,-1,-1,-1,-1,-1,-1,-1,-1,-1,-1</v>
      </c>
      <c r="AP421" t="str">
        <f t="shared" si="73"/>
        <v>-1,-1,-1,-1,-1,-1,-1,-1,-1,-1,-1,-1,-1,-1,-1,-1,-1,-1,-1</v>
      </c>
      <c r="AQ421" t="str">
        <f t="shared" si="73"/>
        <v>-1,-1,-1,-1,-1,-1,-1,-1,-1,-1,-1,-1,-1,-1,-1,-1,-1,-1,-1,-1</v>
      </c>
      <c r="AR421" t="str">
        <f t="shared" si="73"/>
        <v>-1,-1,-1,-1,-1,-1,-1,-1,-1,-1,-1,-1,-1,-1,-1,-1,-1,-1,-1,-1,-1</v>
      </c>
      <c r="AS421" t="str">
        <f t="shared" si="73"/>
        <v>-1,-1,-1,-1,-1,-1,-1,-1,-1,-1,-1,-1,-1,-1,-1,-1,-1,-1,-1,-1,-1,-1</v>
      </c>
      <c r="AT421" t="str">
        <f t="shared" si="73"/>
        <v>-1,-1,-1,-1,-1,-1,-1,-1,-1,-1,-1,-1,-1,-1,-1,-1,-1,-1,-1,-1,-1,-1,-1</v>
      </c>
      <c r="AU421" t="str">
        <f t="shared" si="73"/>
        <v>-1,-1,-1,-1,-1,-1,-1,-1,-1,-1,-1,-1,-1,-1,-1,-1,-1,-1,-1,-1,-1,-1,-1,-1</v>
      </c>
      <c r="AV421" t="str">
        <f t="shared" si="73"/>
        <v>-1,-1,-1,-1,-1,-1,-1,-1,-1,-1,-1,-1,-1,-1,-1,-1,-1,-1,-1,-1,-1,-1,-1,-1,-1</v>
      </c>
      <c r="AW421" t="str">
        <f t="shared" si="73"/>
        <v>-1,-1,-1,-1,-1,-1,-1,-1,-1,-1,-1,-1,-1,-1,-1,-1,-1,-1,-1,-1,-1,-1,-1,-1,-1,-1</v>
      </c>
      <c r="AX421" t="str">
        <f t="shared" si="73"/>
        <v>-1,-1,-1,-1,-1,-1,-1,-1,-1,-1,-1,-1,-1,-1,-1,-1,-1,-1,-1,-1,-1,-1,-1,-1,-1,-1,-1</v>
      </c>
      <c r="AY421" t="str">
        <f t="shared" si="73"/>
        <v>-1,-1,-1,-1,-1,-1,-1,-1,-1,-1,-1,-1,-1,-1,-1,-1,-1,-1,-1,-1,-1,-1,-1,-1,-1,-1,-1,-1</v>
      </c>
      <c r="AZ421" t="str">
        <f t="shared" si="73"/>
        <v>-1,-1,-1,-1,-1,-1,-1,-1,-1,-1,-1,-1,-1,-1,-1,-1,-1,-1,-1,-1,-1,-1,-1,-1,-1,-1,-1,-1,-1</v>
      </c>
      <c r="BA421" t="str">
        <f t="shared" si="73"/>
        <v>-1,-1,-1,-1,-1,-1,-1,-1,-1,-1,-1,-1,-1,-1,-1,-1,-1,-1,-1,-1,-1,-1,-1,-1,-1,-1,-1,-1,-1,-1</v>
      </c>
      <c r="BB421" t="str">
        <f t="shared" si="73"/>
        <v>-1,-1,-1,-1,-1,-1,-1,-1,-1,-1,-1,-1,-1,-1,-1,-1,-1,-1,-1,-1,-1,-1,-1,-1,-1,-1,-1,-1,-1,-1,-1</v>
      </c>
      <c r="BC421" t="str">
        <f t="shared" si="73"/>
        <v>-1,-1,-1,-1,-1,-1,-1,-1,-1,-1,-1,-1,-1,-1,-1,-1,-1,-1,-1,-1,-1,-1,-1,-1,-1,-1,-1,-1,-1,-1,-1,-1</v>
      </c>
      <c r="BD421" t="str">
        <f t="shared" si="73"/>
        <v>-1,-1,-1,-1,-1,-1,-1,-1,-1,-1,-1,-1,-1,-1,-1,-1,-1,-1,-1,-1,-1,-1,-1,-1,-1,-1,-1,-1,-1,-1,-1,-1,-1</v>
      </c>
      <c r="BE421" t="str">
        <f t="shared" si="73"/>
        <v>-1,-1,-1,-1,-1,-1,-1,-1,-1,-1,-1,-1,-1,-1,-1,-1,-1,-1,-1,-1,-1,-1,-1,-1,-1,-1,-1,-1,-1,-1,-1,-1,-1,-1</v>
      </c>
      <c r="BF421" t="str">
        <f t="shared" si="73"/>
        <v>-1,-1,-1,-1,-1,-1,-1,-1,-1,-1,-1,-1,-1,-1,-1,-1,-1,-1,-1,-1,-1,-1,-1,-1,-1,-1,-1,-1,-1,-1,-1,-1,-1,-1,-1</v>
      </c>
      <c r="BG421" t="str">
        <f t="shared" si="73"/>
        <v>-1,-1,-1,-1,-1,-1,-1,-1,-1,-1,-1,-1,-1,-1,-1,-1,-1,-1,-1,-1,-1,-1,-1,-1,-1,-1,-1,-1,-1,-1,-1,-1,-1,-1,-1,-1</v>
      </c>
      <c r="BH421" t="str">
        <f t="shared" si="73"/>
        <v>-1,-1,-1,-1,-1,-1,-1,-1,-1,-1,-1,-1,-1,-1,-1,-1,-1,-1,-1,-1,-1,-1,-1,-1,-1,-1,-1,-1,-1,-1,-1,-1,-1,-1,-1,-1,-1</v>
      </c>
      <c r="BI421" t="str">
        <f t="shared" si="73"/>
        <v>-1,-1,-1,-1,-1,-1,-1,-1,-1,-1,-1,-1,-1,-1,-1,-1,-1,-1,-1,-1,-1,-1,-1,-1,-1,-1,-1,-1,-1,-1,-1,-1,-1,-1,-1,-1,-1,-1</v>
      </c>
      <c r="BJ421" t="str">
        <f t="shared" si="73"/>
        <v>-1,-1,-1,-1,-1,-1,-1,-1,-1,-1,-1,-1,-1,-1,-1,-1,-1,-1,-1,-1,-1,-1,-1,-1,-1,-1,-1,-1,-1,-1,-1,-1,-1,-1,-1,-1,-1,-1,-1</v>
      </c>
      <c r="BK421" t="str">
        <f t="shared" si="73"/>
        <v>-1,-1,-1,-1,-1,-1,-1,-1,-1,-1,-1,-1,-1,-1,-1,-1,-1,-1,-1,-1,-1,-1,-1,-1,-1,-1,-1,-1,-1,-1,-1,-1,-1,-1,-1,-1,-1,-1,-1,-1</v>
      </c>
      <c r="BL421" t="str">
        <f t="shared" si="73"/>
        <v>-1,-1,-1,-1,-1,-1,-1,-1,-1,-1,-1,-1,-1,-1,-1,-1,-1,-1,-1,-1,-1,-1,-1,-1,-1,-1,-1,-1,-1,-1,-1,-1,-1,-1,-1,-1,-1,-1,-1,-1,-1</v>
      </c>
      <c r="BM421" t="str">
        <f t="shared" si="73"/>
        <v>-1,-1,-1,-1,-1,-1,-1,-1,-1,-1,-1,-1,-1,-1,-1,-1,-1,-1,-1,-1,-1,-1,-1,-1,-1,-1,-1,-1,-1,-1,-1,-1,-1,-1,-1,-1,-1,-1,-1,-1,-1,-1</v>
      </c>
      <c r="BN421" t="str">
        <f t="shared" si="73"/>
        <v>-1,-1,-1,-1,-1,-1,-1,-1,-1,-1,-1,-1,-1,-1,-1,-1,-1,-1,-1,-1,-1,-1,-1,-1,-1,-1,-1,-1,-1,-1,-1,-1,-1,-1,-1,-1,-1,-1,-1,-1,-1,-1,-1</v>
      </c>
      <c r="BO421" t="str">
        <f t="shared" si="73"/>
        <v>-1,-1,-1,-1,-1,-1,-1,-1,-1,-1,-1,-1,-1,-1,-1,-1,-1,-1,-1,-1,-1,-1,-1,-1,-1,-1,-1,-1,-1,-1,-1,-1,-1,-1,-1,-1,-1,-1,-1,-1,-1,-1,-1,-1</v>
      </c>
      <c r="BP421" t="str">
        <f t="shared" si="73"/>
        <v>-1,-1,-1,-1,-1,-1,-1,-1,-1,-1,-1,-1,-1,-1,-1,-1,-1,-1,-1,-1,-1,-1,-1,-1,-1,-1,-1,-1,-1,-1,-1,-1,-1,-1,-1,-1,-1,-1,-1,-1,-1,-1,-1,-1,-1</v>
      </c>
      <c r="BQ421" t="str">
        <f t="shared" si="73"/>
        <v>-1,-1,-1,-1,-1,-1,-1,-1,-1,-1,-1,-1,-1,-1,-1,-1,-1,-1,-1,-1,-1,-1,-1,-1,-1,-1,-1,-1,-1,-1,-1,-1,-1,-1,-1,-1,-1,-1,-1,-1,-1,-1,-1,-1,-1,-1</v>
      </c>
      <c r="BR421" t="str">
        <f t="shared" si="73"/>
        <v>-1,-1,-1,-1,-1,-1,-1,-1,-1,-1,-1,-1,-1,-1,-1,-1,-1,-1,-1,-1,-1,-1,-1,-1,-1,-1,-1,-1,-1,-1,-1,-1,-1,-1,-1,-1,-1,-1,-1,-1,-1,-1,-1,-1,-1,-1,-1</v>
      </c>
      <c r="BS421" t="str">
        <f t="shared" si="73"/>
        <v>-1,-1,-1,-1,-1,-1,-1,-1,-1,-1,-1,-1,-1,-1,-1,-1,-1,-1,-1,-1,-1,-1,-1,-1,-1,-1,-1,-1,-1,-1,-1,-1,-1,-1,-1,-1,-1,-1,-1,-1,-1,-1,-1,-1,-1,-1,-1,-1</v>
      </c>
      <c r="BT421" t="str">
        <f t="shared" si="73"/>
        <v>-1,-1,-1,-1,-1,-1,-1,-1,-1,-1,-1,-1,-1,-1,-1,-1,-1,-1,-1,-1,-1,-1,-1,-1,-1,-1,-1,-1,-1,-1,-1,-1,-1,-1,-1,-1,-1,-1,-1,-1,-1,-1,-1,-1,-1,-1,-1,-1,-1</v>
      </c>
      <c r="BU421" t="str">
        <f t="shared" si="73"/>
        <v>-1,-1,-1,-1,-1,-1,-1,-1,-1,-1,-1,-1,-1,-1,-1,-1,-1,-1,-1,-1,-1,-1,-1,-1,-1,-1,-1,-1,-1,-1,-1,-1,-1,-1,-1,-1,-1,-1,-1,-1,-1,-1,-1,-1,-1,-1,-1,-1,-1,-1</v>
      </c>
      <c r="BV421" t="str">
        <f t="shared" si="73"/>
        <v>-1,-1,-1,-1,-1,-1,-1,-1,-1,-1,-1,-1,-1,-1,-1,-1,-1,-1,-1,-1,-1,-1,-1,-1,-1,-1,-1,-1,-1,-1,-1,-1,-1,-1,-1,-1,-1,-1,-1,-1,-1,-1,-1,-1,-1,-1,-1,-1,-1,-1,-1</v>
      </c>
      <c r="BW421" t="str">
        <f t="shared" si="73"/>
        <v>-1,-1,-1,-1,-1,-1,-1,-1,-1,-1,-1,-1,-1,-1,-1,-1,-1,-1,-1,-1,-1,-1,-1,-1,-1,-1,-1,-1,-1,-1,-1,-1,-1,-1,-1,-1,-1,-1,-1,-1,-1,-1,-1,-1,-1,-1,-1,-1,-1,-1,-1,-1</v>
      </c>
      <c r="BX421" t="str">
        <f t="shared" si="73"/>
        <v>-1,-1,-1,-1,-1,-1,-1,-1,-1,-1,-1,-1,-1,-1,-1,-1,-1,-1,-1,-1,-1,-1,-1,-1,-1,-1,-1,-1,-1,-1,-1,-1,-1,-1,-1,-1,-1,-1,-1,-1,-1,-1,-1,-1,-1,-1,-1,-1,-1,-1,-1,-1,-1</v>
      </c>
      <c r="BY421" t="str">
        <f t="shared" si="73"/>
        <v>-1,-1,-1,-1,-1,-1,-1,-1,-1,-1,-1,-1,-1,-1,-1,-1,-1,-1,-1,-1,-1,-1,-1,-1,-1,-1,-1,-1,-1,-1,-1,-1,-1,-1,-1,-1,-1,-1,-1,-1,-1,-1,-1,-1,-1,-1,-1,-1,-1,-1,-1,-1,-1,-1</v>
      </c>
      <c r="BZ421" t="str">
        <f t="shared" si="73"/>
        <v>-1,-1,-1,-1,-1,-1,-1,-1,-1,-1,-1,-1,-1,-1,-1,-1,-1,-1,-1,-1,-1,-1,-1,-1,-1,-1,-1,-1,-1,-1,-1,-1,-1,-1,-1,-1,-1,-1,-1,-1,-1,-1,-1,-1,-1,-1,-1,-1,-1,-1,-1,-1,-1,-1,-1</v>
      </c>
      <c r="CA421" t="str">
        <f t="shared" si="73"/>
        <v>-1,-1,-1,-1,-1,-1,-1,-1,-1,-1,-1,-1,-1,-1,-1,-1,-1,-1,-1,-1,-1,-1,-1,-1,-1,-1,-1,-1,-1,-1,-1,-1,-1,-1,-1,-1,-1,-1,-1,-1,-1,-1,-1,-1,-1,-1,-1,-1,-1,-1,-1,-1,-1,-1,-1,-1</v>
      </c>
      <c r="CB421" t="str">
        <f t="shared" si="73"/>
        <v>-1,-1,-1,-1,-1,-1,-1,-1,-1,-1,-1,-1,-1,-1,-1,-1,-1,-1,-1,-1,-1,-1,-1,-1,-1,-1,-1,-1,-1,-1,-1,-1,-1,-1,-1,-1,-1,-1,-1,-1,-1,-1,-1,-1,-1,-1,-1,-1,-1,-1,-1,-1,-1,-1,-1,-1,-1</v>
      </c>
      <c r="CC421" t="str">
        <f t="shared" si="73"/>
        <v>-1,-1,-1,-1,-1,-1,-1,-1,-1,-1,-1,-1,-1,-1,-1,-1,-1,-1,-1,-1,-1,-1,-1,-1,-1,-1,-1,-1,-1,-1,-1,-1,-1,-1,-1,-1,-1,-1,-1,-1,-1,-1,-1,-1,-1,-1,-1,-1,-1,-1,-1,-1,-1,-1,-1,-1,-1,-1</v>
      </c>
      <c r="CD421" t="str">
        <f t="shared" si="73"/>
        <v>-1,-1,-1,-1,-1,-1,-1,-1,-1,-1,-1,-1,-1,-1,-1,-1,-1,-1,-1,-1,-1,-1,-1,-1,-1,-1,-1,-1,-1,-1,-1,-1,-1,-1,-1,-1,-1,-1,-1,-1,-1,-1,-1,-1,-1,-1,-1,-1,-1,-1,-1,-1,-1,-1,-1,-1,-1,-1,-1</v>
      </c>
      <c r="CE421" t="str">
        <f t="shared" si="73"/>
        <v>-1,-1,-1,-1,-1,-1,-1,-1,-1,-1,-1,-1,-1,-1,-1,-1,-1,-1,-1,-1,-1,-1,-1,-1,-1,-1,-1,-1,-1,-1,-1,-1,-1,-1,-1,-1,-1,-1,-1,-1,-1,-1,-1,-1,-1,-1,-1,-1,-1,-1,-1,-1,-1,-1,-1,-1,-1,-1,-1,-1</v>
      </c>
      <c r="CF421" t="str">
        <f t="shared" si="73"/>
        <v>-1,-1,-1,-1,-1,-1,-1,-1,-1,-1,-1,-1,-1,-1,-1,-1,-1,-1,-1,-1,-1,-1,-1,-1,-1,-1,-1,-1,-1,-1,-1,-1,-1,-1,-1,-1,-1,-1,-1,-1,-1,-1,-1,-1,-1,-1,-1,-1,-1,-1,-1,-1,-1,-1,-1,-1,-1,-1,-1,-1,-1</v>
      </c>
      <c r="CG421" t="str">
        <f t="shared" si="73"/>
        <v>-1,-1,-1,-1,-1,-1,-1,-1,-1,-1,-1,-1,-1,-1,-1,-1,-1,-1,-1,-1,-1,-1,-1,-1,-1,-1,-1,-1,-1,-1,-1,-1,-1,-1,-1,-1,-1,-1,-1,-1,-1,-1,-1,-1,-1,-1,-1,-1,-1,-1,-1,-1,-1,-1,-1,-1,-1,-1,-1,-1,-1,-1</v>
      </c>
      <c r="CH421" t="str">
        <f t="shared" si="73"/>
        <v>-1,-1,-1,-1,-1,-1,-1,-1,-1,-1,-1,-1,-1,-1,-1,-1,-1,-1,-1,-1,-1,-1,-1,-1,-1,-1,-1,-1,-1,-1,-1,-1,-1,-1,-1,-1,-1,-1,-1,-1,-1,-1,-1,-1,-1,-1,-1,-1,-1,-1,-1,-1,-1,-1,-1,-1,-1,-1,-1,-1,-1,-1,-1</v>
      </c>
      <c r="CI421" t="str">
        <f t="shared" si="73"/>
        <v>-1,-1,-1,-1,-1,-1,-1,-1,-1,-1,-1,-1,-1,-1,-1,-1,-1,-1,-1,-1,-1,-1,-1,-1,-1,-1,-1,-1,-1,-1,-1,-1,-1,-1,-1,-1,-1,-1,-1,-1,-1,-1,-1,-1,-1,-1,-1,-1,-1,-1,-1,-1,-1,-1,-1,-1,-1,-1,-1,-1,-1,-1,-1,-1</v>
      </c>
    </row>
    <row r="422" spans="24:87" x14ac:dyDescent="0.25">
      <c r="X422" t="str">
        <f t="shared" si="74"/>
        <v>Bind</v>
      </c>
      <c r="Y422" t="str">
        <f t="shared" ca="1" si="75"/>
        <v>625,1250</v>
      </c>
      <c r="Z422" t="str">
        <f t="shared" ca="1" si="76"/>
        <v>625,1250,2500</v>
      </c>
      <c r="AA422" t="str">
        <f t="shared" ca="1" si="73"/>
        <v>625,1250,2500,-1</v>
      </c>
      <c r="AB422" t="str">
        <f t="shared" ca="1" si="73"/>
        <v>625,1250,2500,-1,-1</v>
      </c>
      <c r="AC422" t="str">
        <f t="shared" ca="1" si="73"/>
        <v>625,1250,2500,-1,-1,-1</v>
      </c>
      <c r="AD422" t="str">
        <f t="shared" ca="1" si="73"/>
        <v>625,1250,2500,-1,-1,-1,-1</v>
      </c>
      <c r="AE422" t="str">
        <f t="shared" ca="1" si="73"/>
        <v>625,1250,2500,-1,-1,-1,-1,-1</v>
      </c>
      <c r="AF422" t="str">
        <f t="shared" ca="1" si="73"/>
        <v>625,1250,2500,-1,-1,-1,-1,-1,-1</v>
      </c>
      <c r="AG422" t="str">
        <f t="shared" ca="1" si="73"/>
        <v>625,1250,2500,-1,-1,-1,-1,-1,-1,-1</v>
      </c>
      <c r="AH422" t="str">
        <f t="shared" ca="1" si="73"/>
        <v>625,1250,2500,-1,-1,-1,-1,-1,-1,-1,-1</v>
      </c>
      <c r="AI422" t="str">
        <f t="shared" ca="1" si="73"/>
        <v>625,1250,2500,-1,-1,-1,-1,-1,-1,-1,-1,-1</v>
      </c>
      <c r="AJ422" t="str">
        <f t="shared" ca="1" si="73"/>
        <v>625,1250,2500,-1,-1,-1,-1,-1,-1,-1,-1,-1,-1</v>
      </c>
      <c r="AK422" t="str">
        <f t="shared" ca="1" si="73"/>
        <v>625,1250,2500,-1,-1,-1,-1,-1,-1,-1,-1,-1,-1,-1</v>
      </c>
      <c r="AL422" t="str">
        <f t="shared" ca="1" si="73"/>
        <v>625,1250,2500,-1,-1,-1,-1,-1,-1,-1,-1,-1,-1,-1,-1</v>
      </c>
      <c r="AM422" t="str">
        <f t="shared" ca="1" si="73"/>
        <v>625,1250,2500,-1,-1,-1,-1,-1,-1,-1,-1,-1,-1,-1,-1,-1</v>
      </c>
      <c r="AN422" t="str">
        <f t="shared" ca="1" si="73"/>
        <v>625,1250,2500,-1,-1,-1,-1,-1,-1,-1,-1,-1,-1,-1,-1,-1,-1</v>
      </c>
      <c r="AO422" t="str">
        <f t="shared" ca="1" si="73"/>
        <v>625,1250,2500,-1,-1,-1,-1,-1,-1,-1,-1,-1,-1,-1,-1,-1,-1,-1</v>
      </c>
      <c r="AP422" t="str">
        <f t="shared" ca="1" si="73"/>
        <v>625,1250,2500,-1,-1,-1,-1,-1,-1,-1,-1,-1,-1,-1,-1,-1,-1,-1,-1</v>
      </c>
      <c r="AQ422" t="str">
        <f t="shared" ca="1" si="73"/>
        <v>625,1250,2500,-1,-1,-1,-1,-1,-1,-1,-1,-1,-1,-1,-1,-1,-1,-1,-1,-1</v>
      </c>
      <c r="AR422" t="str">
        <f t="shared" ca="1" si="73"/>
        <v>625,1250,2500,-1,-1,-1,-1,-1,-1,-1,-1,-1,-1,-1,-1,-1,-1,-1,-1,-1,-1</v>
      </c>
      <c r="AS422" t="str">
        <f t="shared" ca="1" si="73"/>
        <v>625,1250,2500,-1,-1,-1,-1,-1,-1,-1,-1,-1,-1,-1,-1,-1,-1,-1,-1,-1,-1,-1</v>
      </c>
      <c r="AT422" t="str">
        <f t="shared" ca="1" si="73"/>
        <v>625,1250,2500,-1,-1,-1,-1,-1,-1,-1,-1,-1,-1,-1,-1,-1,-1,-1,-1,-1,-1,-1,-1</v>
      </c>
      <c r="AU422" t="str">
        <f t="shared" ca="1" si="73"/>
        <v>625,1250,2500,-1,-1,-1,-1,-1,-1,-1,-1,-1,-1,-1,-1,-1,-1,-1,-1,-1,-1,-1,-1,-1</v>
      </c>
      <c r="AV422" t="str">
        <f t="shared" ca="1" si="73"/>
        <v>625,1250,2500,-1,-1,-1,-1,-1,-1,-1,-1,-1,-1,-1,-1,-1,-1,-1,-1,-1,-1,-1,-1,-1,-1</v>
      </c>
      <c r="AW422" t="str">
        <f t="shared" ca="1" si="73"/>
        <v>625,1250,2500,-1,-1,-1,-1,-1,-1,-1,-1,-1,-1,-1,-1,-1,-1,-1,-1,-1,-1,-1,-1,-1,-1,-1</v>
      </c>
      <c r="AX422" t="str">
        <f t="shared" ca="1" si="73"/>
        <v>625,1250,2500,-1,-1,-1,-1,-1,-1,-1,-1,-1,-1,-1,-1,-1,-1,-1,-1,-1,-1,-1,-1,-1,-1,-1,-1</v>
      </c>
      <c r="AY422" t="str">
        <f t="shared" ca="1" si="73"/>
        <v>625,1250,2500,-1,-1,-1,-1,-1,-1,-1,-1,-1,-1,-1,-1,-1,-1,-1,-1,-1,-1,-1,-1,-1,-1,-1,-1,-1</v>
      </c>
      <c r="AZ422" t="str">
        <f t="shared" ca="1" si="73"/>
        <v>625,1250,2500,-1,-1,-1,-1,-1,-1,-1,-1,-1,-1,-1,-1,-1,-1,-1,-1,-1,-1,-1,-1,-1,-1,-1,-1,-1,-1</v>
      </c>
      <c r="BA422" t="str">
        <f t="shared" ref="AA422:CI426" ca="1" si="77">AZ422&amp;","&amp;IF(BB372=0,-1,BB372)</f>
        <v>625,1250,2500,-1,-1,-1,-1,-1,-1,-1,-1,-1,-1,-1,-1,-1,-1,-1,-1,-1,-1,-1,-1,-1,-1,-1,-1,-1,-1,-1</v>
      </c>
      <c r="BB422" t="str">
        <f t="shared" ca="1" si="77"/>
        <v>625,1250,2500,-1,-1,-1,-1,-1,-1,-1,-1,-1,-1,-1,-1,-1,-1,-1,-1,-1,-1,-1,-1,-1,-1,-1,-1,-1,-1,-1,-1</v>
      </c>
      <c r="BC422" t="str">
        <f t="shared" ca="1" si="77"/>
        <v>625,1250,2500,-1,-1,-1,-1,-1,-1,-1,-1,-1,-1,-1,-1,-1,-1,-1,-1,-1,-1,-1,-1,-1,-1,-1,-1,-1,-1,-1,-1,-1</v>
      </c>
      <c r="BD422" t="str">
        <f t="shared" ca="1" si="77"/>
        <v>625,1250,2500,-1,-1,-1,-1,-1,-1,-1,-1,-1,-1,-1,-1,-1,-1,-1,-1,-1,-1,-1,-1,-1,-1,-1,-1,-1,-1,-1,-1,-1,-1</v>
      </c>
      <c r="BE422" t="str">
        <f t="shared" ca="1" si="77"/>
        <v>625,1250,2500,-1,-1,-1,-1,-1,-1,-1,-1,-1,-1,-1,-1,-1,-1,-1,-1,-1,-1,-1,-1,-1,-1,-1,-1,-1,-1,-1,-1,-1,-1,-1</v>
      </c>
      <c r="BF422" t="str">
        <f t="shared" ca="1" si="77"/>
        <v>625,1250,2500,-1,-1,-1,-1,-1,-1,-1,-1,-1,-1,-1,-1,-1,-1,-1,-1,-1,-1,-1,-1,-1,-1,-1,-1,-1,-1,-1,-1,-1,-1,-1,-1</v>
      </c>
      <c r="BG422" t="str">
        <f t="shared" ca="1" si="77"/>
        <v>625,1250,2500,-1,-1,-1,-1,-1,-1,-1,-1,-1,-1,-1,-1,-1,-1,-1,-1,-1,-1,-1,-1,-1,-1,-1,-1,-1,-1,-1,-1,-1,-1,-1,-1,-1</v>
      </c>
      <c r="BH422" t="str">
        <f t="shared" ca="1" si="77"/>
        <v>625,1250,2500,-1,-1,-1,-1,-1,-1,-1,-1,-1,-1,-1,-1,-1,-1,-1,-1,-1,-1,-1,-1,-1,-1,-1,-1,-1,-1,-1,-1,-1,-1,-1,-1,-1,-1</v>
      </c>
      <c r="BI422" t="str">
        <f t="shared" ca="1" si="77"/>
        <v>625,1250,2500,-1,-1,-1,-1,-1,-1,-1,-1,-1,-1,-1,-1,-1,-1,-1,-1,-1,-1,-1,-1,-1,-1,-1,-1,-1,-1,-1,-1,-1,-1,-1,-1,-1,-1,-1</v>
      </c>
      <c r="BJ422" t="str">
        <f t="shared" ca="1" si="77"/>
        <v>625,1250,2500,-1,-1,-1,-1,-1,-1,-1,-1,-1,-1,-1,-1,-1,-1,-1,-1,-1,-1,-1,-1,-1,-1,-1,-1,-1,-1,-1,-1,-1,-1,-1,-1,-1,-1,-1,-1</v>
      </c>
      <c r="BK422" t="str">
        <f t="shared" ca="1" si="77"/>
        <v>625,1250,2500,-1,-1,-1,-1,-1,-1,-1,-1,-1,-1,-1,-1,-1,-1,-1,-1,-1,-1,-1,-1,-1,-1,-1,-1,-1,-1,-1,-1,-1,-1,-1,-1,-1,-1,-1,-1,-1</v>
      </c>
      <c r="BL422" t="str">
        <f t="shared" ca="1" si="77"/>
        <v>625,1250,2500,-1,-1,-1,-1,-1,-1,-1,-1,-1,-1,-1,-1,-1,-1,-1,-1,-1,-1,-1,-1,-1,-1,-1,-1,-1,-1,-1,-1,-1,-1,-1,-1,-1,-1,-1,-1,-1,-1</v>
      </c>
      <c r="BM422" t="str">
        <f t="shared" ca="1" si="77"/>
        <v>625,1250,2500,-1,-1,-1,-1,-1,-1,-1,-1,-1,-1,-1,-1,-1,-1,-1,-1,-1,-1,-1,-1,-1,-1,-1,-1,-1,-1,-1,-1,-1,-1,-1,-1,-1,-1,-1,-1,-1,-1,-1</v>
      </c>
      <c r="BN422" t="str">
        <f t="shared" ca="1" si="77"/>
        <v>625,1250,2500,-1,-1,-1,-1,-1,-1,-1,-1,-1,-1,-1,-1,-1,-1,-1,-1,-1,-1,-1,-1,-1,-1,-1,-1,-1,-1,-1,-1,-1,-1,-1,-1,-1,-1,-1,-1,-1,-1,-1,-1</v>
      </c>
      <c r="BO422" t="str">
        <f t="shared" ca="1" si="77"/>
        <v>625,1250,2500,-1,-1,-1,-1,-1,-1,-1,-1,-1,-1,-1,-1,-1,-1,-1,-1,-1,-1,-1,-1,-1,-1,-1,-1,-1,-1,-1,-1,-1,-1,-1,-1,-1,-1,-1,-1,-1,-1,-1,-1,-1</v>
      </c>
      <c r="BP422" t="str">
        <f t="shared" ca="1" si="77"/>
        <v>625,1250,2500,-1,-1,-1,-1,-1,-1,-1,-1,-1,-1,-1,-1,-1,-1,-1,-1,-1,-1,-1,-1,-1,-1,-1,-1,-1,-1,-1,-1,-1,-1,-1,-1,-1,-1,-1,-1,-1,-1,-1,-1,-1,-1</v>
      </c>
      <c r="BQ422" t="str">
        <f t="shared" ca="1" si="77"/>
        <v>625,1250,2500,-1,-1,-1,-1,-1,-1,-1,-1,-1,-1,-1,-1,-1,-1,-1,-1,-1,-1,-1,-1,-1,-1,-1,-1,-1,-1,-1,-1,-1,-1,-1,-1,-1,-1,-1,-1,-1,-1,-1,-1,-1,-1,-1</v>
      </c>
      <c r="BR422" t="str">
        <f t="shared" ca="1" si="77"/>
        <v>625,1250,2500,-1,-1,-1,-1,-1,-1,-1,-1,-1,-1,-1,-1,-1,-1,-1,-1,-1,-1,-1,-1,-1,-1,-1,-1,-1,-1,-1,-1,-1,-1,-1,-1,-1,-1,-1,-1,-1,-1,-1,-1,-1,-1,-1,-1</v>
      </c>
      <c r="BS422" t="str">
        <f t="shared" ca="1" si="77"/>
        <v>625,1250,2500,-1,-1,-1,-1,-1,-1,-1,-1,-1,-1,-1,-1,-1,-1,-1,-1,-1,-1,-1,-1,-1,-1,-1,-1,-1,-1,-1,-1,-1,-1,-1,-1,-1,-1,-1,-1,-1,-1,-1,-1,-1,-1,-1,-1,-1</v>
      </c>
      <c r="BT422" t="str">
        <f t="shared" ca="1" si="77"/>
        <v>625,1250,2500,-1,-1,-1,-1,-1,-1,-1,-1,-1,-1,-1,-1,-1,-1,-1,-1,-1,-1,-1,-1,-1,-1,-1,-1,-1,-1,-1,-1,-1,-1,-1,-1,-1,-1,-1,-1,-1,-1,-1,-1,-1,-1,-1,-1,-1,-1</v>
      </c>
      <c r="BU422" t="str">
        <f t="shared" ca="1" si="77"/>
        <v>625,1250,2500,-1,-1,-1,-1,-1,-1,-1,-1,-1,-1,-1,-1,-1,-1,-1,-1,-1,-1,-1,-1,-1,-1,-1,-1,-1,-1,-1,-1,-1,-1,-1,-1,-1,-1,-1,-1,-1,-1,-1,-1,-1,-1,-1,-1,-1,-1,-1</v>
      </c>
      <c r="BV422" t="str">
        <f t="shared" ca="1" si="77"/>
        <v>625,1250,2500,-1,-1,-1,-1,-1,-1,-1,-1,-1,-1,-1,-1,-1,-1,-1,-1,-1,-1,-1,-1,-1,-1,-1,-1,-1,-1,-1,-1,-1,-1,-1,-1,-1,-1,-1,-1,-1,-1,-1,-1,-1,-1,-1,-1,-1,-1,-1,-1</v>
      </c>
      <c r="BW422" t="str">
        <f t="shared" ca="1" si="77"/>
        <v>625,1250,2500,-1,-1,-1,-1,-1,-1,-1,-1,-1,-1,-1,-1,-1,-1,-1,-1,-1,-1,-1,-1,-1,-1,-1,-1,-1,-1,-1,-1,-1,-1,-1,-1,-1,-1,-1,-1,-1,-1,-1,-1,-1,-1,-1,-1,-1,-1,-1,-1,-1</v>
      </c>
      <c r="BX422" t="str">
        <f t="shared" ca="1" si="77"/>
        <v>625,1250,2500,-1,-1,-1,-1,-1,-1,-1,-1,-1,-1,-1,-1,-1,-1,-1,-1,-1,-1,-1,-1,-1,-1,-1,-1,-1,-1,-1,-1,-1,-1,-1,-1,-1,-1,-1,-1,-1,-1,-1,-1,-1,-1,-1,-1,-1,-1,-1,-1,-1,-1</v>
      </c>
      <c r="BY422" t="str">
        <f t="shared" ca="1" si="77"/>
        <v>625,1250,2500,-1,-1,-1,-1,-1,-1,-1,-1,-1,-1,-1,-1,-1,-1,-1,-1,-1,-1,-1,-1,-1,-1,-1,-1,-1,-1,-1,-1,-1,-1,-1,-1,-1,-1,-1,-1,-1,-1,-1,-1,-1,-1,-1,-1,-1,-1,-1,-1,-1,-1,-1</v>
      </c>
      <c r="BZ422" t="str">
        <f t="shared" ca="1" si="77"/>
        <v>625,1250,2500,-1,-1,-1,-1,-1,-1,-1,-1,-1,-1,-1,-1,-1,-1,-1,-1,-1,-1,-1,-1,-1,-1,-1,-1,-1,-1,-1,-1,-1,-1,-1,-1,-1,-1,-1,-1,-1,-1,-1,-1,-1,-1,-1,-1,-1,-1,-1,-1,-1,-1,-1,-1</v>
      </c>
      <c r="CA422" t="str">
        <f t="shared" ca="1" si="77"/>
        <v>625,1250,2500,-1,-1,-1,-1,-1,-1,-1,-1,-1,-1,-1,-1,-1,-1,-1,-1,-1,-1,-1,-1,-1,-1,-1,-1,-1,-1,-1,-1,-1,-1,-1,-1,-1,-1,-1,-1,-1,-1,-1,-1,-1,-1,-1,-1,-1,-1,-1,-1,-1,-1,-1,-1,-1</v>
      </c>
      <c r="CB422" t="str">
        <f t="shared" ca="1" si="77"/>
        <v>625,1250,2500,-1,-1,-1,-1,-1,-1,-1,-1,-1,-1,-1,-1,-1,-1,-1,-1,-1,-1,-1,-1,-1,-1,-1,-1,-1,-1,-1,-1,-1,-1,-1,-1,-1,-1,-1,-1,-1,-1,-1,-1,-1,-1,-1,-1,-1,-1,-1,-1,-1,-1,-1,-1,-1,-1</v>
      </c>
      <c r="CC422" t="str">
        <f t="shared" ca="1" si="77"/>
        <v>625,1250,2500,-1,-1,-1,-1,-1,-1,-1,-1,-1,-1,-1,-1,-1,-1,-1,-1,-1,-1,-1,-1,-1,-1,-1,-1,-1,-1,-1,-1,-1,-1,-1,-1,-1,-1,-1,-1,-1,-1,-1,-1,-1,-1,-1,-1,-1,-1,-1,-1,-1,-1,-1,-1,-1,-1,-1</v>
      </c>
      <c r="CD422" t="str">
        <f t="shared" ca="1" si="77"/>
        <v>625,1250,2500,-1,-1,-1,-1,-1,-1,-1,-1,-1,-1,-1,-1,-1,-1,-1,-1,-1,-1,-1,-1,-1,-1,-1,-1,-1,-1,-1,-1,-1,-1,-1,-1,-1,-1,-1,-1,-1,-1,-1,-1,-1,-1,-1,-1,-1,-1,-1,-1,-1,-1,-1,-1,-1,-1,-1,-1</v>
      </c>
      <c r="CE422" t="str">
        <f t="shared" ca="1" si="77"/>
        <v>625,1250,2500,-1,-1,-1,-1,-1,-1,-1,-1,-1,-1,-1,-1,-1,-1,-1,-1,-1,-1,-1,-1,-1,-1,-1,-1,-1,-1,-1,-1,-1,-1,-1,-1,-1,-1,-1,-1,-1,-1,-1,-1,-1,-1,-1,-1,-1,-1,-1,-1,-1,-1,-1,-1,-1,-1,-1,-1,-1</v>
      </c>
      <c r="CF422" t="str">
        <f t="shared" ca="1" si="77"/>
        <v>625,1250,2500,-1,-1,-1,-1,-1,-1,-1,-1,-1,-1,-1,-1,-1,-1,-1,-1,-1,-1,-1,-1,-1,-1,-1,-1,-1,-1,-1,-1,-1,-1,-1,-1,-1,-1,-1,-1,-1,-1,-1,-1,-1,-1,-1,-1,-1,-1,-1,-1,-1,-1,-1,-1,-1,-1,-1,-1,-1,-1</v>
      </c>
      <c r="CG422" t="str">
        <f t="shared" ca="1" si="77"/>
        <v>625,1250,2500,-1,-1,-1,-1,-1,-1,-1,-1,-1,-1,-1,-1,-1,-1,-1,-1,-1,-1,-1,-1,-1,-1,-1,-1,-1,-1,-1,-1,-1,-1,-1,-1,-1,-1,-1,-1,-1,-1,-1,-1,-1,-1,-1,-1,-1,-1,-1,-1,-1,-1,-1,-1,-1,-1,-1,-1,-1,-1,-1</v>
      </c>
      <c r="CH422" t="str">
        <f t="shared" ca="1" si="77"/>
        <v>625,1250,2500,-1,-1,-1,-1,-1,-1,-1,-1,-1,-1,-1,-1,-1,-1,-1,-1,-1,-1,-1,-1,-1,-1,-1,-1,-1,-1,-1,-1,-1,-1,-1,-1,-1,-1,-1,-1,-1,-1,-1,-1,-1,-1,-1,-1,-1,-1,-1,-1,-1,-1,-1,-1,-1,-1,-1,-1,-1,-1,-1,-1</v>
      </c>
      <c r="CI422" t="str">
        <f t="shared" ca="1" si="77"/>
        <v>625,1250,2500,-1,-1,-1,-1,-1,-1,-1,-1,-1,-1,-1,-1,-1,-1,-1,-1,-1,-1,-1,-1,-1,-1,-1,-1,-1,-1,-1,-1,-1,-1,-1,-1,-1,-1,-1,-1,-1,-1,-1,-1,-1,-1,-1,-1,-1,-1,-1,-1,-1,-1,-1,-1,-1,-1,-1,-1,-1,-1,-1,-1,-1</v>
      </c>
    </row>
    <row r="423" spans="24:87" x14ac:dyDescent="0.25">
      <c r="X423" t="str">
        <f t="shared" si="74"/>
        <v>Blood</v>
      </c>
      <c r="Y423" t="str">
        <f t="shared" si="75"/>
        <v>-1,-1</v>
      </c>
      <c r="Z423" t="str">
        <f t="shared" si="76"/>
        <v>-1,-1,-1</v>
      </c>
      <c r="AA423" t="str">
        <f t="shared" si="77"/>
        <v>-1,-1,-1,-1</v>
      </c>
      <c r="AB423" t="str">
        <f t="shared" si="77"/>
        <v>-1,-1,-1,-1,-1</v>
      </c>
      <c r="AC423" t="str">
        <f t="shared" si="77"/>
        <v>-1,-1,-1,-1,-1,-1</v>
      </c>
      <c r="AD423" t="str">
        <f t="shared" si="77"/>
        <v>-1,-1,-1,-1,-1,-1,-1</v>
      </c>
      <c r="AE423" t="str">
        <f t="shared" si="77"/>
        <v>-1,-1,-1,-1,-1,-1,-1,-1</v>
      </c>
      <c r="AF423" t="str">
        <f t="shared" si="77"/>
        <v>-1,-1,-1,-1,-1,-1,-1,-1,-1</v>
      </c>
      <c r="AG423" t="str">
        <f t="shared" si="77"/>
        <v>-1,-1,-1,-1,-1,-1,-1,-1,-1,-1</v>
      </c>
      <c r="AH423" t="str">
        <f t="shared" si="77"/>
        <v>-1,-1,-1,-1,-1,-1,-1,-1,-1,-1,-1</v>
      </c>
      <c r="AI423" t="str">
        <f t="shared" si="77"/>
        <v>-1,-1,-1,-1,-1,-1,-1,-1,-1,-1,-1,-1</v>
      </c>
      <c r="AJ423" t="str">
        <f t="shared" si="77"/>
        <v>-1,-1,-1,-1,-1,-1,-1,-1,-1,-1,-1,-1,-1</v>
      </c>
      <c r="AK423" t="str">
        <f t="shared" si="77"/>
        <v>-1,-1,-1,-1,-1,-1,-1,-1,-1,-1,-1,-1,-1,-1</v>
      </c>
      <c r="AL423" t="str">
        <f t="shared" si="77"/>
        <v>-1,-1,-1,-1,-1,-1,-1,-1,-1,-1,-1,-1,-1,-1,-1</v>
      </c>
      <c r="AM423" t="str">
        <f t="shared" si="77"/>
        <v>-1,-1,-1,-1,-1,-1,-1,-1,-1,-1,-1,-1,-1,-1,-1,-1</v>
      </c>
      <c r="AN423" t="str">
        <f t="shared" si="77"/>
        <v>-1,-1,-1,-1,-1,-1,-1,-1,-1,-1,-1,-1,-1,-1,-1,-1,-1</v>
      </c>
      <c r="AO423" t="str">
        <f t="shared" si="77"/>
        <v>-1,-1,-1,-1,-1,-1,-1,-1,-1,-1,-1,-1,-1,-1,-1,-1,-1,-1</v>
      </c>
      <c r="AP423" t="str">
        <f t="shared" si="77"/>
        <v>-1,-1,-1,-1,-1,-1,-1,-1,-1,-1,-1,-1,-1,-1,-1,-1,-1,-1,-1</v>
      </c>
      <c r="AQ423" t="str">
        <f t="shared" si="77"/>
        <v>-1,-1,-1,-1,-1,-1,-1,-1,-1,-1,-1,-1,-1,-1,-1,-1,-1,-1,-1,-1</v>
      </c>
      <c r="AR423" t="str">
        <f t="shared" si="77"/>
        <v>-1,-1,-1,-1,-1,-1,-1,-1,-1,-1,-1,-1,-1,-1,-1,-1,-1,-1,-1,-1,-1</v>
      </c>
      <c r="AS423" t="str">
        <f t="shared" si="77"/>
        <v>-1,-1,-1,-1,-1,-1,-1,-1,-1,-1,-1,-1,-1,-1,-1,-1,-1,-1,-1,-1,-1,-1</v>
      </c>
      <c r="AT423" t="str">
        <f t="shared" si="77"/>
        <v>-1,-1,-1,-1,-1,-1,-1,-1,-1,-1,-1,-1,-1,-1,-1,-1,-1,-1,-1,-1,-1,-1,-1</v>
      </c>
      <c r="AU423" t="str">
        <f t="shared" si="77"/>
        <v>-1,-1,-1,-1,-1,-1,-1,-1,-1,-1,-1,-1,-1,-1,-1,-1,-1,-1,-1,-1,-1,-1,-1,-1</v>
      </c>
      <c r="AV423" t="str">
        <f t="shared" si="77"/>
        <v>-1,-1,-1,-1,-1,-1,-1,-1,-1,-1,-1,-1,-1,-1,-1,-1,-1,-1,-1,-1,-1,-1,-1,-1,-1</v>
      </c>
      <c r="AW423" t="str">
        <f t="shared" si="77"/>
        <v>-1,-1,-1,-1,-1,-1,-1,-1,-1,-1,-1,-1,-1,-1,-1,-1,-1,-1,-1,-1,-1,-1,-1,-1,-1,-1</v>
      </c>
      <c r="AX423" t="str">
        <f t="shared" si="77"/>
        <v>-1,-1,-1,-1,-1,-1,-1,-1,-1,-1,-1,-1,-1,-1,-1,-1,-1,-1,-1,-1,-1,-1,-1,-1,-1,-1,-1</v>
      </c>
      <c r="AY423" t="str">
        <f t="shared" si="77"/>
        <v>-1,-1,-1,-1,-1,-1,-1,-1,-1,-1,-1,-1,-1,-1,-1,-1,-1,-1,-1,-1,-1,-1,-1,-1,-1,-1,-1,-1</v>
      </c>
      <c r="AZ423" t="str">
        <f t="shared" si="77"/>
        <v>-1,-1,-1,-1,-1,-1,-1,-1,-1,-1,-1,-1,-1,-1,-1,-1,-1,-1,-1,-1,-1,-1,-1,-1,-1,-1,-1,-1,-1</v>
      </c>
      <c r="BA423" t="str">
        <f t="shared" si="77"/>
        <v>-1,-1,-1,-1,-1,-1,-1,-1,-1,-1,-1,-1,-1,-1,-1,-1,-1,-1,-1,-1,-1,-1,-1,-1,-1,-1,-1,-1,-1,-1</v>
      </c>
      <c r="BB423" t="str">
        <f t="shared" si="77"/>
        <v>-1,-1,-1,-1,-1,-1,-1,-1,-1,-1,-1,-1,-1,-1,-1,-1,-1,-1,-1,-1,-1,-1,-1,-1,-1,-1,-1,-1,-1,-1,-1</v>
      </c>
      <c r="BC423" t="str">
        <f t="shared" si="77"/>
        <v>-1,-1,-1,-1,-1,-1,-1,-1,-1,-1,-1,-1,-1,-1,-1,-1,-1,-1,-1,-1,-1,-1,-1,-1,-1,-1,-1,-1,-1,-1,-1,-1</v>
      </c>
      <c r="BD423" t="str">
        <f t="shared" si="77"/>
        <v>-1,-1,-1,-1,-1,-1,-1,-1,-1,-1,-1,-1,-1,-1,-1,-1,-1,-1,-1,-1,-1,-1,-1,-1,-1,-1,-1,-1,-1,-1,-1,-1,-1</v>
      </c>
      <c r="BE423" t="str">
        <f t="shared" si="77"/>
        <v>-1,-1,-1,-1,-1,-1,-1,-1,-1,-1,-1,-1,-1,-1,-1,-1,-1,-1,-1,-1,-1,-1,-1,-1,-1,-1,-1,-1,-1,-1,-1,-1,-1,-1</v>
      </c>
      <c r="BF423" t="str">
        <f t="shared" si="77"/>
        <v>-1,-1,-1,-1,-1,-1,-1,-1,-1,-1,-1,-1,-1,-1,-1,-1,-1,-1,-1,-1,-1,-1,-1,-1,-1,-1,-1,-1,-1,-1,-1,-1,-1,-1,-1</v>
      </c>
      <c r="BG423" t="str">
        <f t="shared" si="77"/>
        <v>-1,-1,-1,-1,-1,-1,-1,-1,-1,-1,-1,-1,-1,-1,-1,-1,-1,-1,-1,-1,-1,-1,-1,-1,-1,-1,-1,-1,-1,-1,-1,-1,-1,-1,-1,-1</v>
      </c>
      <c r="BH423" t="str">
        <f t="shared" si="77"/>
        <v>-1,-1,-1,-1,-1,-1,-1,-1,-1,-1,-1,-1,-1,-1,-1,-1,-1,-1,-1,-1,-1,-1,-1,-1,-1,-1,-1,-1,-1,-1,-1,-1,-1,-1,-1,-1,-1</v>
      </c>
      <c r="BI423" t="str">
        <f t="shared" si="77"/>
        <v>-1,-1,-1,-1,-1,-1,-1,-1,-1,-1,-1,-1,-1,-1,-1,-1,-1,-1,-1,-1,-1,-1,-1,-1,-1,-1,-1,-1,-1,-1,-1,-1,-1,-1,-1,-1,-1,-1</v>
      </c>
      <c r="BJ423" t="str">
        <f t="shared" si="77"/>
        <v>-1,-1,-1,-1,-1,-1,-1,-1,-1,-1,-1,-1,-1,-1,-1,-1,-1,-1,-1,-1,-1,-1,-1,-1,-1,-1,-1,-1,-1,-1,-1,-1,-1,-1,-1,-1,-1,-1,-1</v>
      </c>
      <c r="BK423" t="str">
        <f t="shared" si="77"/>
        <v>-1,-1,-1,-1,-1,-1,-1,-1,-1,-1,-1,-1,-1,-1,-1,-1,-1,-1,-1,-1,-1,-1,-1,-1,-1,-1,-1,-1,-1,-1,-1,-1,-1,-1,-1,-1,-1,-1,-1,-1</v>
      </c>
      <c r="BL423" t="str">
        <f t="shared" si="77"/>
        <v>-1,-1,-1,-1,-1,-1,-1,-1,-1,-1,-1,-1,-1,-1,-1,-1,-1,-1,-1,-1,-1,-1,-1,-1,-1,-1,-1,-1,-1,-1,-1,-1,-1,-1,-1,-1,-1,-1,-1,-1,-1</v>
      </c>
      <c r="BM423" t="str">
        <f t="shared" si="77"/>
        <v>-1,-1,-1,-1,-1,-1,-1,-1,-1,-1,-1,-1,-1,-1,-1,-1,-1,-1,-1,-1,-1,-1,-1,-1,-1,-1,-1,-1,-1,-1,-1,-1,-1,-1,-1,-1,-1,-1,-1,-1,-1,-1</v>
      </c>
      <c r="BN423" t="str">
        <f t="shared" si="77"/>
        <v>-1,-1,-1,-1,-1,-1,-1,-1,-1,-1,-1,-1,-1,-1,-1,-1,-1,-1,-1,-1,-1,-1,-1,-1,-1,-1,-1,-1,-1,-1,-1,-1,-1,-1,-1,-1,-1,-1,-1,-1,-1,-1,-1</v>
      </c>
      <c r="BO423" t="str">
        <f t="shared" si="77"/>
        <v>-1,-1,-1,-1,-1,-1,-1,-1,-1,-1,-1,-1,-1,-1,-1,-1,-1,-1,-1,-1,-1,-1,-1,-1,-1,-1,-1,-1,-1,-1,-1,-1,-1,-1,-1,-1,-1,-1,-1,-1,-1,-1,-1,-1</v>
      </c>
      <c r="BP423" t="str">
        <f t="shared" si="77"/>
        <v>-1,-1,-1,-1,-1,-1,-1,-1,-1,-1,-1,-1,-1,-1,-1,-1,-1,-1,-1,-1,-1,-1,-1,-1,-1,-1,-1,-1,-1,-1,-1,-1,-1,-1,-1,-1,-1,-1,-1,-1,-1,-1,-1,-1,-1</v>
      </c>
      <c r="BQ423" t="str">
        <f t="shared" si="77"/>
        <v>-1,-1,-1,-1,-1,-1,-1,-1,-1,-1,-1,-1,-1,-1,-1,-1,-1,-1,-1,-1,-1,-1,-1,-1,-1,-1,-1,-1,-1,-1,-1,-1,-1,-1,-1,-1,-1,-1,-1,-1,-1,-1,-1,-1,-1,-1</v>
      </c>
      <c r="BR423" t="str">
        <f t="shared" si="77"/>
        <v>-1,-1,-1,-1,-1,-1,-1,-1,-1,-1,-1,-1,-1,-1,-1,-1,-1,-1,-1,-1,-1,-1,-1,-1,-1,-1,-1,-1,-1,-1,-1,-1,-1,-1,-1,-1,-1,-1,-1,-1,-1,-1,-1,-1,-1,-1,-1</v>
      </c>
      <c r="BS423" t="str">
        <f t="shared" si="77"/>
        <v>-1,-1,-1,-1,-1,-1,-1,-1,-1,-1,-1,-1,-1,-1,-1,-1,-1,-1,-1,-1,-1,-1,-1,-1,-1,-1,-1,-1,-1,-1,-1,-1,-1,-1,-1,-1,-1,-1,-1,-1,-1,-1,-1,-1,-1,-1,-1,-1</v>
      </c>
      <c r="BT423" t="str">
        <f t="shared" si="77"/>
        <v>-1,-1,-1,-1,-1,-1,-1,-1,-1,-1,-1,-1,-1,-1,-1,-1,-1,-1,-1,-1,-1,-1,-1,-1,-1,-1,-1,-1,-1,-1,-1,-1,-1,-1,-1,-1,-1,-1,-1,-1,-1,-1,-1,-1,-1,-1,-1,-1,-1</v>
      </c>
      <c r="BU423" t="str">
        <f t="shared" si="77"/>
        <v>-1,-1,-1,-1,-1,-1,-1,-1,-1,-1,-1,-1,-1,-1,-1,-1,-1,-1,-1,-1,-1,-1,-1,-1,-1,-1,-1,-1,-1,-1,-1,-1,-1,-1,-1,-1,-1,-1,-1,-1,-1,-1,-1,-1,-1,-1,-1,-1,-1,-1</v>
      </c>
      <c r="BV423" t="str">
        <f t="shared" si="77"/>
        <v>-1,-1,-1,-1,-1,-1,-1,-1,-1,-1,-1,-1,-1,-1,-1,-1,-1,-1,-1,-1,-1,-1,-1,-1,-1,-1,-1,-1,-1,-1,-1,-1,-1,-1,-1,-1,-1,-1,-1,-1,-1,-1,-1,-1,-1,-1,-1,-1,-1,-1,-1</v>
      </c>
      <c r="BW423" t="str">
        <f t="shared" si="77"/>
        <v>-1,-1,-1,-1,-1,-1,-1,-1,-1,-1,-1,-1,-1,-1,-1,-1,-1,-1,-1,-1,-1,-1,-1,-1,-1,-1,-1,-1,-1,-1,-1,-1,-1,-1,-1,-1,-1,-1,-1,-1,-1,-1,-1,-1,-1,-1,-1,-1,-1,-1,-1,-1</v>
      </c>
      <c r="BX423" t="str">
        <f t="shared" si="77"/>
        <v>-1,-1,-1,-1,-1,-1,-1,-1,-1,-1,-1,-1,-1,-1,-1,-1,-1,-1,-1,-1,-1,-1,-1,-1,-1,-1,-1,-1,-1,-1,-1,-1,-1,-1,-1,-1,-1,-1,-1,-1,-1,-1,-1,-1,-1,-1,-1,-1,-1,-1,-1,-1,-1</v>
      </c>
      <c r="BY423" t="str">
        <f t="shared" si="77"/>
        <v>-1,-1,-1,-1,-1,-1,-1,-1,-1,-1,-1,-1,-1,-1,-1,-1,-1,-1,-1,-1,-1,-1,-1,-1,-1,-1,-1,-1,-1,-1,-1,-1,-1,-1,-1,-1,-1,-1,-1,-1,-1,-1,-1,-1,-1,-1,-1,-1,-1,-1,-1,-1,-1,-1</v>
      </c>
      <c r="BZ423" t="str">
        <f t="shared" si="77"/>
        <v>-1,-1,-1,-1,-1,-1,-1,-1,-1,-1,-1,-1,-1,-1,-1,-1,-1,-1,-1,-1,-1,-1,-1,-1,-1,-1,-1,-1,-1,-1,-1,-1,-1,-1,-1,-1,-1,-1,-1,-1,-1,-1,-1,-1,-1,-1,-1,-1,-1,-1,-1,-1,-1,-1,-1</v>
      </c>
      <c r="CA423" t="str">
        <f t="shared" si="77"/>
        <v>-1,-1,-1,-1,-1,-1,-1,-1,-1,-1,-1,-1,-1,-1,-1,-1,-1,-1,-1,-1,-1,-1,-1,-1,-1,-1,-1,-1,-1,-1,-1,-1,-1,-1,-1,-1,-1,-1,-1,-1,-1,-1,-1,-1,-1,-1,-1,-1,-1,-1,-1,-1,-1,-1,-1,-1</v>
      </c>
      <c r="CB423" t="str">
        <f t="shared" si="77"/>
        <v>-1,-1,-1,-1,-1,-1,-1,-1,-1,-1,-1,-1,-1,-1,-1,-1,-1,-1,-1,-1,-1,-1,-1,-1,-1,-1,-1,-1,-1,-1,-1,-1,-1,-1,-1,-1,-1,-1,-1,-1,-1,-1,-1,-1,-1,-1,-1,-1,-1,-1,-1,-1,-1,-1,-1,-1,-1</v>
      </c>
      <c r="CC423" t="str">
        <f t="shared" si="77"/>
        <v>-1,-1,-1,-1,-1,-1,-1,-1,-1,-1,-1,-1,-1,-1,-1,-1,-1,-1,-1,-1,-1,-1,-1,-1,-1,-1,-1,-1,-1,-1,-1,-1,-1,-1,-1,-1,-1,-1,-1,-1,-1,-1,-1,-1,-1,-1,-1,-1,-1,-1,-1,-1,-1,-1,-1,-1,-1,-1</v>
      </c>
      <c r="CD423" t="str">
        <f t="shared" si="77"/>
        <v>-1,-1,-1,-1,-1,-1,-1,-1,-1,-1,-1,-1,-1,-1,-1,-1,-1,-1,-1,-1,-1,-1,-1,-1,-1,-1,-1,-1,-1,-1,-1,-1,-1,-1,-1,-1,-1,-1,-1,-1,-1,-1,-1,-1,-1,-1,-1,-1,-1,-1,-1,-1,-1,-1,-1,-1,-1,-1,-1</v>
      </c>
      <c r="CE423" t="str">
        <f t="shared" si="77"/>
        <v>-1,-1,-1,-1,-1,-1,-1,-1,-1,-1,-1,-1,-1,-1,-1,-1,-1,-1,-1,-1,-1,-1,-1,-1,-1,-1,-1,-1,-1,-1,-1,-1,-1,-1,-1,-1,-1,-1,-1,-1,-1,-1,-1,-1,-1,-1,-1,-1,-1,-1,-1,-1,-1,-1,-1,-1,-1,-1,-1,-1</v>
      </c>
      <c r="CF423" t="str">
        <f t="shared" si="77"/>
        <v>-1,-1,-1,-1,-1,-1,-1,-1,-1,-1,-1,-1,-1,-1,-1,-1,-1,-1,-1,-1,-1,-1,-1,-1,-1,-1,-1,-1,-1,-1,-1,-1,-1,-1,-1,-1,-1,-1,-1,-1,-1,-1,-1,-1,-1,-1,-1,-1,-1,-1,-1,-1,-1,-1,-1,-1,-1,-1,-1,-1,-1</v>
      </c>
      <c r="CG423" t="str">
        <f t="shared" si="77"/>
        <v>-1,-1,-1,-1,-1,-1,-1,-1,-1,-1,-1,-1,-1,-1,-1,-1,-1,-1,-1,-1,-1,-1,-1,-1,-1,-1,-1,-1,-1,-1,-1,-1,-1,-1,-1,-1,-1,-1,-1,-1,-1,-1,-1,-1,-1,-1,-1,-1,-1,-1,-1,-1,-1,-1,-1,-1,-1,-1,-1,-1,-1,-1</v>
      </c>
      <c r="CH423" t="str">
        <f t="shared" si="77"/>
        <v>-1,-1,-1,-1,-1,-1,-1,-1,-1,-1,-1,-1,-1,-1,-1,-1,-1,-1,-1,-1,-1,-1,-1,-1,-1,-1,-1,-1,-1,-1,-1,-1,-1,-1,-1,-1,-1,-1,-1,-1,-1,-1,-1,-1,-1,-1,-1,-1,-1,-1,-1,-1,-1,-1,-1,-1,-1,-1,-1,-1,-1,-1,-1</v>
      </c>
      <c r="CI423" t="str">
        <f t="shared" si="77"/>
        <v>-1,-1,-1,-1,-1,-1,-1,-1,-1,-1,-1,-1,-1,-1,-1,-1,-1,-1,-1,-1,-1,-1,-1,-1,-1,-1,-1,-1,-1,-1,-1,-1,-1,-1,-1,-1,-1,-1,-1,-1,-1,-1,-1,-1,-1,-1,-1,-1,-1,-1,-1,-1,-1,-1,-1,-1,-1,-1,-1,-1,-1,-1,-1,-1</v>
      </c>
    </row>
    <row r="424" spans="24:87" x14ac:dyDescent="0.25">
      <c r="X424" t="str">
        <f t="shared" si="74"/>
        <v>Cloak</v>
      </c>
      <c r="Y424" t="str">
        <f t="shared" ca="1" si="75"/>
        <v>625,1250</v>
      </c>
      <c r="Z424" t="str">
        <f t="shared" ca="1" si="76"/>
        <v>625,1250,1875</v>
      </c>
      <c r="AA424" t="str">
        <f t="shared" ca="1" si="77"/>
        <v>625,1250,1875,2500</v>
      </c>
      <c r="AB424" t="str">
        <f t="shared" ca="1" si="77"/>
        <v>625,1250,1875,2500,-1</v>
      </c>
      <c r="AC424" t="str">
        <f t="shared" ca="1" si="77"/>
        <v>625,1250,1875,2500,-1,-1</v>
      </c>
      <c r="AD424" t="str">
        <f t="shared" ca="1" si="77"/>
        <v>625,1250,1875,2500,-1,-1,-1</v>
      </c>
      <c r="AE424" t="str">
        <f t="shared" ca="1" si="77"/>
        <v>625,1250,1875,2500,-1,-1,-1,-1</v>
      </c>
      <c r="AF424" t="str">
        <f t="shared" ca="1" si="77"/>
        <v>625,1250,1875,2500,-1,-1,-1,-1,-1</v>
      </c>
      <c r="AG424" t="str">
        <f t="shared" ca="1" si="77"/>
        <v>625,1250,1875,2500,-1,-1,-1,-1,-1,-1</v>
      </c>
      <c r="AH424" t="str">
        <f t="shared" ca="1" si="77"/>
        <v>625,1250,1875,2500,-1,-1,-1,-1,-1,-1,-1</v>
      </c>
      <c r="AI424" t="str">
        <f t="shared" ca="1" si="77"/>
        <v>625,1250,1875,2500,-1,-1,-1,-1,-1,-1,-1,-1</v>
      </c>
      <c r="AJ424" t="str">
        <f t="shared" ca="1" si="77"/>
        <v>625,1250,1875,2500,-1,-1,-1,-1,-1,-1,-1,-1,-1</v>
      </c>
      <c r="AK424" t="str">
        <f t="shared" ca="1" si="77"/>
        <v>625,1250,1875,2500,-1,-1,-1,-1,-1,-1,-1,-1,-1,-1</v>
      </c>
      <c r="AL424" t="str">
        <f t="shared" ca="1" si="77"/>
        <v>625,1250,1875,2500,-1,-1,-1,-1,-1,-1,-1,-1,-1,-1,-1</v>
      </c>
      <c r="AM424" t="str">
        <f t="shared" ca="1" si="77"/>
        <v>625,1250,1875,2500,-1,-1,-1,-1,-1,-1,-1,-1,-1,-1,-1,-1</v>
      </c>
      <c r="AN424" t="str">
        <f t="shared" ca="1" si="77"/>
        <v>625,1250,1875,2500,-1,-1,-1,-1,-1,-1,-1,-1,-1,-1,-1,-1,-1</v>
      </c>
      <c r="AO424" t="str">
        <f t="shared" ca="1" si="77"/>
        <v>625,1250,1875,2500,-1,-1,-1,-1,-1,-1,-1,-1,-1,-1,-1,-1,-1,-1</v>
      </c>
      <c r="AP424" t="str">
        <f t="shared" ca="1" si="77"/>
        <v>625,1250,1875,2500,-1,-1,-1,-1,-1,-1,-1,-1,-1,-1,-1,-1,-1,-1,-1</v>
      </c>
      <c r="AQ424" t="str">
        <f t="shared" ca="1" si="77"/>
        <v>625,1250,1875,2500,-1,-1,-1,-1,-1,-1,-1,-1,-1,-1,-1,-1,-1,-1,-1,-1</v>
      </c>
      <c r="AR424" t="str">
        <f t="shared" ca="1" si="77"/>
        <v>625,1250,1875,2500,-1,-1,-1,-1,-1,-1,-1,-1,-1,-1,-1,-1,-1,-1,-1,-1,-1</v>
      </c>
      <c r="AS424" t="str">
        <f t="shared" ca="1" si="77"/>
        <v>625,1250,1875,2500,-1,-1,-1,-1,-1,-1,-1,-1,-1,-1,-1,-1,-1,-1,-1,-1,-1,-1</v>
      </c>
      <c r="AT424" t="str">
        <f t="shared" ca="1" si="77"/>
        <v>625,1250,1875,2500,-1,-1,-1,-1,-1,-1,-1,-1,-1,-1,-1,-1,-1,-1,-1,-1,-1,-1,-1</v>
      </c>
      <c r="AU424" t="str">
        <f t="shared" ca="1" si="77"/>
        <v>625,1250,1875,2500,-1,-1,-1,-1,-1,-1,-1,-1,-1,-1,-1,-1,-1,-1,-1,-1,-1,-1,-1,-1</v>
      </c>
      <c r="AV424" t="str">
        <f t="shared" ca="1" si="77"/>
        <v>625,1250,1875,2500,-1,-1,-1,-1,-1,-1,-1,-1,-1,-1,-1,-1,-1,-1,-1,-1,-1,-1,-1,-1,-1</v>
      </c>
      <c r="AW424" t="str">
        <f t="shared" ca="1" si="77"/>
        <v>625,1250,1875,2500,-1,-1,-1,-1,-1,-1,-1,-1,-1,-1,-1,-1,-1,-1,-1,-1,-1,-1,-1,-1,-1,-1</v>
      </c>
      <c r="AX424" t="str">
        <f t="shared" ca="1" si="77"/>
        <v>625,1250,1875,2500,-1,-1,-1,-1,-1,-1,-1,-1,-1,-1,-1,-1,-1,-1,-1,-1,-1,-1,-1,-1,-1,-1,-1</v>
      </c>
      <c r="AY424" t="str">
        <f t="shared" ca="1" si="77"/>
        <v>625,1250,1875,2500,-1,-1,-1,-1,-1,-1,-1,-1,-1,-1,-1,-1,-1,-1,-1,-1,-1,-1,-1,-1,-1,-1,-1,-1</v>
      </c>
      <c r="AZ424" t="str">
        <f t="shared" ca="1" si="77"/>
        <v>625,1250,1875,2500,-1,-1,-1,-1,-1,-1,-1,-1,-1,-1,-1,-1,-1,-1,-1,-1,-1,-1,-1,-1,-1,-1,-1,-1,-1</v>
      </c>
      <c r="BA424" t="str">
        <f t="shared" ca="1" si="77"/>
        <v>625,1250,1875,2500,-1,-1,-1,-1,-1,-1,-1,-1,-1,-1,-1,-1,-1,-1,-1,-1,-1,-1,-1,-1,-1,-1,-1,-1,-1,-1</v>
      </c>
      <c r="BB424" t="str">
        <f t="shared" ca="1" si="77"/>
        <v>625,1250,1875,2500,-1,-1,-1,-1,-1,-1,-1,-1,-1,-1,-1,-1,-1,-1,-1,-1,-1,-1,-1,-1,-1,-1,-1,-1,-1,-1,-1</v>
      </c>
      <c r="BC424" t="str">
        <f t="shared" ca="1" si="77"/>
        <v>625,1250,1875,2500,-1,-1,-1,-1,-1,-1,-1,-1,-1,-1,-1,-1,-1,-1,-1,-1,-1,-1,-1,-1,-1,-1,-1,-1,-1,-1,-1,-1</v>
      </c>
      <c r="BD424" t="str">
        <f t="shared" ca="1" si="77"/>
        <v>625,1250,1875,2500,-1,-1,-1,-1,-1,-1,-1,-1,-1,-1,-1,-1,-1,-1,-1,-1,-1,-1,-1,-1,-1,-1,-1,-1,-1,-1,-1,-1,-1</v>
      </c>
      <c r="BE424" t="str">
        <f t="shared" ca="1" si="77"/>
        <v>625,1250,1875,2500,-1,-1,-1,-1,-1,-1,-1,-1,-1,-1,-1,-1,-1,-1,-1,-1,-1,-1,-1,-1,-1,-1,-1,-1,-1,-1,-1,-1,-1,-1</v>
      </c>
      <c r="BF424" t="str">
        <f t="shared" ca="1" si="77"/>
        <v>625,1250,1875,2500,-1,-1,-1,-1,-1,-1,-1,-1,-1,-1,-1,-1,-1,-1,-1,-1,-1,-1,-1,-1,-1,-1,-1,-1,-1,-1,-1,-1,-1,-1,-1</v>
      </c>
      <c r="BG424" t="str">
        <f t="shared" ca="1" si="77"/>
        <v>625,1250,1875,2500,-1,-1,-1,-1,-1,-1,-1,-1,-1,-1,-1,-1,-1,-1,-1,-1,-1,-1,-1,-1,-1,-1,-1,-1,-1,-1,-1,-1,-1,-1,-1,-1</v>
      </c>
      <c r="BH424" t="str">
        <f t="shared" ca="1" si="77"/>
        <v>625,1250,1875,2500,-1,-1,-1,-1,-1,-1,-1,-1,-1,-1,-1,-1,-1,-1,-1,-1,-1,-1,-1,-1,-1,-1,-1,-1,-1,-1,-1,-1,-1,-1,-1,-1,-1</v>
      </c>
      <c r="BI424" t="str">
        <f t="shared" ca="1" si="77"/>
        <v>625,1250,1875,2500,-1,-1,-1,-1,-1,-1,-1,-1,-1,-1,-1,-1,-1,-1,-1,-1,-1,-1,-1,-1,-1,-1,-1,-1,-1,-1,-1,-1,-1,-1,-1,-1,-1,-1</v>
      </c>
      <c r="BJ424" t="str">
        <f t="shared" ca="1" si="77"/>
        <v>625,1250,1875,2500,-1,-1,-1,-1,-1,-1,-1,-1,-1,-1,-1,-1,-1,-1,-1,-1,-1,-1,-1,-1,-1,-1,-1,-1,-1,-1,-1,-1,-1,-1,-1,-1,-1,-1,-1</v>
      </c>
      <c r="BK424" t="str">
        <f t="shared" ca="1" si="77"/>
        <v>625,1250,1875,2500,-1,-1,-1,-1,-1,-1,-1,-1,-1,-1,-1,-1,-1,-1,-1,-1,-1,-1,-1,-1,-1,-1,-1,-1,-1,-1,-1,-1,-1,-1,-1,-1,-1,-1,-1,-1</v>
      </c>
      <c r="BL424" t="str">
        <f t="shared" ca="1" si="77"/>
        <v>625,1250,1875,2500,-1,-1,-1,-1,-1,-1,-1,-1,-1,-1,-1,-1,-1,-1,-1,-1,-1,-1,-1,-1,-1,-1,-1,-1,-1,-1,-1,-1,-1,-1,-1,-1,-1,-1,-1,-1,-1</v>
      </c>
      <c r="BM424" t="str">
        <f t="shared" ca="1" si="77"/>
        <v>625,1250,1875,2500,-1,-1,-1,-1,-1,-1,-1,-1,-1,-1,-1,-1,-1,-1,-1,-1,-1,-1,-1,-1,-1,-1,-1,-1,-1,-1,-1,-1,-1,-1,-1,-1,-1,-1,-1,-1,-1,-1</v>
      </c>
      <c r="BN424" t="str">
        <f t="shared" ca="1" si="77"/>
        <v>625,1250,1875,2500,-1,-1,-1,-1,-1,-1,-1,-1,-1,-1,-1,-1,-1,-1,-1,-1,-1,-1,-1,-1,-1,-1,-1,-1,-1,-1,-1,-1,-1,-1,-1,-1,-1,-1,-1,-1,-1,-1,-1</v>
      </c>
      <c r="BO424" t="str">
        <f t="shared" ca="1" si="77"/>
        <v>625,1250,1875,2500,-1,-1,-1,-1,-1,-1,-1,-1,-1,-1,-1,-1,-1,-1,-1,-1,-1,-1,-1,-1,-1,-1,-1,-1,-1,-1,-1,-1,-1,-1,-1,-1,-1,-1,-1,-1,-1,-1,-1,-1</v>
      </c>
      <c r="BP424" t="str">
        <f t="shared" ca="1" si="77"/>
        <v>625,1250,1875,2500,-1,-1,-1,-1,-1,-1,-1,-1,-1,-1,-1,-1,-1,-1,-1,-1,-1,-1,-1,-1,-1,-1,-1,-1,-1,-1,-1,-1,-1,-1,-1,-1,-1,-1,-1,-1,-1,-1,-1,-1,-1</v>
      </c>
      <c r="BQ424" t="str">
        <f t="shared" ca="1" si="77"/>
        <v>625,1250,1875,2500,-1,-1,-1,-1,-1,-1,-1,-1,-1,-1,-1,-1,-1,-1,-1,-1,-1,-1,-1,-1,-1,-1,-1,-1,-1,-1,-1,-1,-1,-1,-1,-1,-1,-1,-1,-1,-1,-1,-1,-1,-1,-1</v>
      </c>
      <c r="BR424" t="str">
        <f t="shared" ca="1" si="77"/>
        <v>625,1250,1875,2500,-1,-1,-1,-1,-1,-1,-1,-1,-1,-1,-1,-1,-1,-1,-1,-1,-1,-1,-1,-1,-1,-1,-1,-1,-1,-1,-1,-1,-1,-1,-1,-1,-1,-1,-1,-1,-1,-1,-1,-1,-1,-1,-1</v>
      </c>
      <c r="BS424" t="str">
        <f t="shared" ca="1" si="77"/>
        <v>625,1250,1875,2500,-1,-1,-1,-1,-1,-1,-1,-1,-1,-1,-1,-1,-1,-1,-1,-1,-1,-1,-1,-1,-1,-1,-1,-1,-1,-1,-1,-1,-1,-1,-1,-1,-1,-1,-1,-1,-1,-1,-1,-1,-1,-1,-1,-1</v>
      </c>
      <c r="BT424" t="str">
        <f t="shared" ca="1" si="77"/>
        <v>625,1250,1875,2500,-1,-1,-1,-1,-1,-1,-1,-1,-1,-1,-1,-1,-1,-1,-1,-1,-1,-1,-1,-1,-1,-1,-1,-1,-1,-1,-1,-1,-1,-1,-1,-1,-1,-1,-1,-1,-1,-1,-1,-1,-1,-1,-1,-1,-1</v>
      </c>
      <c r="BU424" t="str">
        <f t="shared" ca="1" si="77"/>
        <v>625,1250,1875,2500,-1,-1,-1,-1,-1,-1,-1,-1,-1,-1,-1,-1,-1,-1,-1,-1,-1,-1,-1,-1,-1,-1,-1,-1,-1,-1,-1,-1,-1,-1,-1,-1,-1,-1,-1,-1,-1,-1,-1,-1,-1,-1,-1,-1,-1,-1</v>
      </c>
      <c r="BV424" t="str">
        <f t="shared" ca="1" si="77"/>
        <v>625,1250,1875,2500,-1,-1,-1,-1,-1,-1,-1,-1,-1,-1,-1,-1,-1,-1,-1,-1,-1,-1,-1,-1,-1,-1,-1,-1,-1,-1,-1,-1,-1,-1,-1,-1,-1,-1,-1,-1,-1,-1,-1,-1,-1,-1,-1,-1,-1,-1,-1</v>
      </c>
      <c r="BW424" t="str">
        <f t="shared" ca="1" si="77"/>
        <v>625,1250,1875,2500,-1,-1,-1,-1,-1,-1,-1,-1,-1,-1,-1,-1,-1,-1,-1,-1,-1,-1,-1,-1,-1,-1,-1,-1,-1,-1,-1,-1,-1,-1,-1,-1,-1,-1,-1,-1,-1,-1,-1,-1,-1,-1,-1,-1,-1,-1,-1,-1</v>
      </c>
      <c r="BX424" t="str">
        <f t="shared" ca="1" si="77"/>
        <v>625,1250,1875,2500,-1,-1,-1,-1,-1,-1,-1,-1,-1,-1,-1,-1,-1,-1,-1,-1,-1,-1,-1,-1,-1,-1,-1,-1,-1,-1,-1,-1,-1,-1,-1,-1,-1,-1,-1,-1,-1,-1,-1,-1,-1,-1,-1,-1,-1,-1,-1,-1,-1</v>
      </c>
      <c r="BY424" t="str">
        <f t="shared" ca="1" si="77"/>
        <v>625,1250,1875,2500,-1,-1,-1,-1,-1,-1,-1,-1,-1,-1,-1,-1,-1,-1,-1,-1,-1,-1,-1,-1,-1,-1,-1,-1,-1,-1,-1,-1,-1,-1,-1,-1,-1,-1,-1,-1,-1,-1,-1,-1,-1,-1,-1,-1,-1,-1,-1,-1,-1,-1</v>
      </c>
      <c r="BZ424" t="str">
        <f t="shared" ca="1" si="77"/>
        <v>625,1250,1875,2500,-1,-1,-1,-1,-1,-1,-1,-1,-1,-1,-1,-1,-1,-1,-1,-1,-1,-1,-1,-1,-1,-1,-1,-1,-1,-1,-1,-1,-1,-1,-1,-1,-1,-1,-1,-1,-1,-1,-1,-1,-1,-1,-1,-1,-1,-1,-1,-1,-1,-1,-1</v>
      </c>
      <c r="CA424" t="str">
        <f t="shared" ca="1" si="77"/>
        <v>625,1250,1875,2500,-1,-1,-1,-1,-1,-1,-1,-1,-1,-1,-1,-1,-1,-1,-1,-1,-1,-1,-1,-1,-1,-1,-1,-1,-1,-1,-1,-1,-1,-1,-1,-1,-1,-1,-1,-1,-1,-1,-1,-1,-1,-1,-1,-1,-1,-1,-1,-1,-1,-1,-1,-1</v>
      </c>
      <c r="CB424" t="str">
        <f t="shared" ca="1" si="77"/>
        <v>625,1250,1875,2500,-1,-1,-1,-1,-1,-1,-1,-1,-1,-1,-1,-1,-1,-1,-1,-1,-1,-1,-1,-1,-1,-1,-1,-1,-1,-1,-1,-1,-1,-1,-1,-1,-1,-1,-1,-1,-1,-1,-1,-1,-1,-1,-1,-1,-1,-1,-1,-1,-1,-1,-1,-1,-1</v>
      </c>
      <c r="CC424" t="str">
        <f t="shared" ca="1" si="77"/>
        <v>625,1250,1875,2500,-1,-1,-1,-1,-1,-1,-1,-1,-1,-1,-1,-1,-1,-1,-1,-1,-1,-1,-1,-1,-1,-1,-1,-1,-1,-1,-1,-1,-1,-1,-1,-1,-1,-1,-1,-1,-1,-1,-1,-1,-1,-1,-1,-1,-1,-1,-1,-1,-1,-1,-1,-1,-1,-1</v>
      </c>
      <c r="CD424" t="str">
        <f t="shared" ca="1" si="77"/>
        <v>625,1250,1875,2500,-1,-1,-1,-1,-1,-1,-1,-1,-1,-1,-1,-1,-1,-1,-1,-1,-1,-1,-1,-1,-1,-1,-1,-1,-1,-1,-1,-1,-1,-1,-1,-1,-1,-1,-1,-1,-1,-1,-1,-1,-1,-1,-1,-1,-1,-1,-1,-1,-1,-1,-1,-1,-1,-1,-1</v>
      </c>
      <c r="CE424" t="str">
        <f t="shared" ca="1" si="77"/>
        <v>625,1250,1875,2500,-1,-1,-1,-1,-1,-1,-1,-1,-1,-1,-1,-1,-1,-1,-1,-1,-1,-1,-1,-1,-1,-1,-1,-1,-1,-1,-1,-1,-1,-1,-1,-1,-1,-1,-1,-1,-1,-1,-1,-1,-1,-1,-1,-1,-1,-1,-1,-1,-1,-1,-1,-1,-1,-1,-1,-1</v>
      </c>
      <c r="CF424" t="str">
        <f t="shared" ca="1" si="77"/>
        <v>625,1250,1875,2500,-1,-1,-1,-1,-1,-1,-1,-1,-1,-1,-1,-1,-1,-1,-1,-1,-1,-1,-1,-1,-1,-1,-1,-1,-1,-1,-1,-1,-1,-1,-1,-1,-1,-1,-1,-1,-1,-1,-1,-1,-1,-1,-1,-1,-1,-1,-1,-1,-1,-1,-1,-1,-1,-1,-1,-1,-1</v>
      </c>
      <c r="CG424" t="str">
        <f t="shared" ca="1" si="77"/>
        <v>625,1250,1875,2500,-1,-1,-1,-1,-1,-1,-1,-1,-1,-1,-1,-1,-1,-1,-1,-1,-1,-1,-1,-1,-1,-1,-1,-1,-1,-1,-1,-1,-1,-1,-1,-1,-1,-1,-1,-1,-1,-1,-1,-1,-1,-1,-1,-1,-1,-1,-1,-1,-1,-1,-1,-1,-1,-1,-1,-1,-1,-1</v>
      </c>
      <c r="CH424" t="str">
        <f t="shared" ca="1" si="77"/>
        <v>625,1250,1875,2500,-1,-1,-1,-1,-1,-1,-1,-1,-1,-1,-1,-1,-1,-1,-1,-1,-1,-1,-1,-1,-1,-1,-1,-1,-1,-1,-1,-1,-1,-1,-1,-1,-1,-1,-1,-1,-1,-1,-1,-1,-1,-1,-1,-1,-1,-1,-1,-1,-1,-1,-1,-1,-1,-1,-1,-1,-1,-1,-1</v>
      </c>
      <c r="CI424" t="str">
        <f t="shared" ca="1" si="77"/>
        <v>625,1250,1875,2500,-1,-1,-1,-1,-1,-1,-1,-1,-1,-1,-1,-1,-1,-1,-1,-1,-1,-1,-1,-1,-1,-1,-1,-1,-1,-1,-1,-1,-1,-1,-1,-1,-1,-1,-1,-1,-1,-1,-1,-1,-1,-1,-1,-1,-1,-1,-1,-1,-1,-1,-1,-1,-1,-1,-1,-1,-1,-1,-1,-1</v>
      </c>
    </row>
    <row r="425" spans="24:87" x14ac:dyDescent="0.25">
      <c r="X425" t="str">
        <f t="shared" si="74"/>
        <v>Command</v>
      </c>
      <c r="Y425" t="str">
        <f t="shared" ca="1" si="75"/>
        <v>1250,1875</v>
      </c>
      <c r="Z425" t="str">
        <f t="shared" ca="1" si="76"/>
        <v>1250,1875,1875</v>
      </c>
      <c r="AA425" t="str">
        <f t="shared" ca="1" si="77"/>
        <v>1250,1875,1875,-1</v>
      </c>
      <c r="AB425" t="str">
        <f t="shared" ca="1" si="77"/>
        <v>1250,1875,1875,-1,-1</v>
      </c>
      <c r="AC425" t="str">
        <f t="shared" ca="1" si="77"/>
        <v>1250,1875,1875,-1,-1,-1</v>
      </c>
      <c r="AD425" t="str">
        <f t="shared" ca="1" si="77"/>
        <v>1250,1875,1875,-1,-1,-1,-1</v>
      </c>
      <c r="AE425" t="str">
        <f t="shared" ca="1" si="77"/>
        <v>1250,1875,1875,-1,-1,-1,-1,-1</v>
      </c>
      <c r="AF425" t="str">
        <f t="shared" ca="1" si="77"/>
        <v>1250,1875,1875,-1,-1,-1,-1,-1,-1</v>
      </c>
      <c r="AG425" t="str">
        <f t="shared" ca="1" si="77"/>
        <v>1250,1875,1875,-1,-1,-1,-1,-1,-1,-1</v>
      </c>
      <c r="AH425" t="str">
        <f t="shared" ca="1" si="77"/>
        <v>1250,1875,1875,-1,-1,-1,-1,-1,-1,-1,-1</v>
      </c>
      <c r="AI425" t="str">
        <f t="shared" ca="1" si="77"/>
        <v>1250,1875,1875,-1,-1,-1,-1,-1,-1,-1,-1,-1</v>
      </c>
      <c r="AJ425" t="str">
        <f t="shared" ca="1" si="77"/>
        <v>1250,1875,1875,-1,-1,-1,-1,-1,-1,-1,-1,-1,-1</v>
      </c>
      <c r="AK425" t="str">
        <f t="shared" ca="1" si="77"/>
        <v>1250,1875,1875,-1,-1,-1,-1,-1,-1,-1,-1,-1,-1,-1</v>
      </c>
      <c r="AL425" t="str">
        <f t="shared" ca="1" si="77"/>
        <v>1250,1875,1875,-1,-1,-1,-1,-1,-1,-1,-1,-1,-1,-1,-1</v>
      </c>
      <c r="AM425" t="str">
        <f t="shared" ca="1" si="77"/>
        <v>1250,1875,1875,-1,-1,-1,-1,-1,-1,-1,-1,-1,-1,-1,-1,-1</v>
      </c>
      <c r="AN425" t="str">
        <f t="shared" ca="1" si="77"/>
        <v>1250,1875,1875,-1,-1,-1,-1,-1,-1,-1,-1,-1,-1,-1,-1,-1,-1</v>
      </c>
      <c r="AO425" t="str">
        <f t="shared" ca="1" si="77"/>
        <v>1250,1875,1875,-1,-1,-1,-1,-1,-1,-1,-1,-1,-1,-1,-1,-1,-1,-1</v>
      </c>
      <c r="AP425" t="str">
        <f t="shared" ca="1" si="77"/>
        <v>1250,1875,1875,-1,-1,-1,-1,-1,-1,-1,-1,-1,-1,-1,-1,-1,-1,-1,-1</v>
      </c>
      <c r="AQ425" t="str">
        <f t="shared" ca="1" si="77"/>
        <v>1250,1875,1875,-1,-1,-1,-1,-1,-1,-1,-1,-1,-1,-1,-1,-1,-1,-1,-1,-1</v>
      </c>
      <c r="AR425" t="str">
        <f t="shared" ca="1" si="77"/>
        <v>1250,1875,1875,-1,-1,-1,-1,-1,-1,-1,-1,-1,-1,-1,-1,-1,-1,-1,-1,-1,-1</v>
      </c>
      <c r="AS425" t="str">
        <f t="shared" ca="1" si="77"/>
        <v>1250,1875,1875,-1,-1,-1,-1,-1,-1,-1,-1,-1,-1,-1,-1,-1,-1,-1,-1,-1,-1,-1</v>
      </c>
      <c r="AT425" t="str">
        <f t="shared" ca="1" si="77"/>
        <v>1250,1875,1875,-1,-1,-1,-1,-1,-1,-1,-1,-1,-1,-1,-1,-1,-1,-1,-1,-1,-1,-1,-1</v>
      </c>
      <c r="AU425" t="str">
        <f t="shared" ca="1" si="77"/>
        <v>1250,1875,1875,-1,-1,-1,-1,-1,-1,-1,-1,-1,-1,-1,-1,-1,-1,-1,-1,-1,-1,-1,-1,-1</v>
      </c>
      <c r="AV425" t="str">
        <f t="shared" ca="1" si="77"/>
        <v>1250,1875,1875,-1,-1,-1,-1,-1,-1,-1,-1,-1,-1,-1,-1,-1,-1,-1,-1,-1,-1,-1,-1,-1,-1</v>
      </c>
      <c r="AW425" t="str">
        <f t="shared" ca="1" si="77"/>
        <v>1250,1875,1875,-1,-1,-1,-1,-1,-1,-1,-1,-1,-1,-1,-1,-1,-1,-1,-1,-1,-1,-1,-1,-1,-1,-1</v>
      </c>
      <c r="AX425" t="str">
        <f t="shared" ca="1" si="77"/>
        <v>1250,1875,1875,-1,-1,-1,-1,-1,-1,-1,-1,-1,-1,-1,-1,-1,-1,-1,-1,-1,-1,-1,-1,-1,-1,-1,-1</v>
      </c>
      <c r="AY425" t="str">
        <f t="shared" ca="1" si="77"/>
        <v>1250,1875,1875,-1,-1,-1,-1,-1,-1,-1,-1,-1,-1,-1,-1,-1,-1,-1,-1,-1,-1,-1,-1,-1,-1,-1,-1,-1</v>
      </c>
      <c r="AZ425" t="str">
        <f t="shared" ca="1" si="77"/>
        <v>1250,1875,1875,-1,-1,-1,-1,-1,-1,-1,-1,-1,-1,-1,-1,-1,-1,-1,-1,-1,-1,-1,-1,-1,-1,-1,-1,-1,-1</v>
      </c>
      <c r="BA425" t="str">
        <f t="shared" ca="1" si="77"/>
        <v>1250,1875,1875,-1,-1,-1,-1,-1,-1,-1,-1,-1,-1,-1,-1,-1,-1,-1,-1,-1,-1,-1,-1,-1,-1,-1,-1,-1,-1,-1</v>
      </c>
      <c r="BB425" t="str">
        <f t="shared" ca="1" si="77"/>
        <v>1250,1875,1875,-1,-1,-1,-1,-1,-1,-1,-1,-1,-1,-1,-1,-1,-1,-1,-1,-1,-1,-1,-1,-1,-1,-1,-1,-1,-1,-1,-1</v>
      </c>
      <c r="BC425" t="str">
        <f t="shared" ca="1" si="77"/>
        <v>1250,1875,1875,-1,-1,-1,-1,-1,-1,-1,-1,-1,-1,-1,-1,-1,-1,-1,-1,-1,-1,-1,-1,-1,-1,-1,-1,-1,-1,-1,-1,-1</v>
      </c>
      <c r="BD425" t="str">
        <f t="shared" ca="1" si="77"/>
        <v>1250,1875,1875,-1,-1,-1,-1,-1,-1,-1,-1,-1,-1,-1,-1,-1,-1,-1,-1,-1,-1,-1,-1,-1,-1,-1,-1,-1,-1,-1,-1,-1,-1</v>
      </c>
      <c r="BE425" t="str">
        <f t="shared" ca="1" si="77"/>
        <v>1250,1875,1875,-1,-1,-1,-1,-1,-1,-1,-1,-1,-1,-1,-1,-1,-1,-1,-1,-1,-1,-1,-1,-1,-1,-1,-1,-1,-1,-1,-1,-1,-1,-1</v>
      </c>
      <c r="BF425" t="str">
        <f t="shared" ca="1" si="77"/>
        <v>1250,1875,1875,-1,-1,-1,-1,-1,-1,-1,-1,-1,-1,-1,-1,-1,-1,-1,-1,-1,-1,-1,-1,-1,-1,-1,-1,-1,-1,-1,-1,-1,-1,-1,-1</v>
      </c>
      <c r="BG425" t="str">
        <f t="shared" ca="1" si="77"/>
        <v>1250,1875,1875,-1,-1,-1,-1,-1,-1,-1,-1,-1,-1,-1,-1,-1,-1,-1,-1,-1,-1,-1,-1,-1,-1,-1,-1,-1,-1,-1,-1,-1,-1,-1,-1,-1</v>
      </c>
      <c r="BH425" t="str">
        <f t="shared" ca="1" si="77"/>
        <v>1250,1875,1875,-1,-1,-1,-1,-1,-1,-1,-1,-1,-1,-1,-1,-1,-1,-1,-1,-1,-1,-1,-1,-1,-1,-1,-1,-1,-1,-1,-1,-1,-1,-1,-1,-1,-1</v>
      </c>
      <c r="BI425" t="str">
        <f t="shared" ca="1" si="77"/>
        <v>1250,1875,1875,-1,-1,-1,-1,-1,-1,-1,-1,-1,-1,-1,-1,-1,-1,-1,-1,-1,-1,-1,-1,-1,-1,-1,-1,-1,-1,-1,-1,-1,-1,-1,-1,-1,-1,-1</v>
      </c>
      <c r="BJ425" t="str">
        <f t="shared" ca="1" si="77"/>
        <v>1250,1875,1875,-1,-1,-1,-1,-1,-1,-1,-1,-1,-1,-1,-1,-1,-1,-1,-1,-1,-1,-1,-1,-1,-1,-1,-1,-1,-1,-1,-1,-1,-1,-1,-1,-1,-1,-1,-1</v>
      </c>
      <c r="BK425" t="str">
        <f t="shared" ca="1" si="77"/>
        <v>1250,1875,1875,-1,-1,-1,-1,-1,-1,-1,-1,-1,-1,-1,-1,-1,-1,-1,-1,-1,-1,-1,-1,-1,-1,-1,-1,-1,-1,-1,-1,-1,-1,-1,-1,-1,-1,-1,-1,-1</v>
      </c>
      <c r="BL425" t="str">
        <f t="shared" ca="1" si="77"/>
        <v>1250,1875,1875,-1,-1,-1,-1,-1,-1,-1,-1,-1,-1,-1,-1,-1,-1,-1,-1,-1,-1,-1,-1,-1,-1,-1,-1,-1,-1,-1,-1,-1,-1,-1,-1,-1,-1,-1,-1,-1,-1</v>
      </c>
      <c r="BM425" t="str">
        <f t="shared" ca="1" si="77"/>
        <v>1250,1875,1875,-1,-1,-1,-1,-1,-1,-1,-1,-1,-1,-1,-1,-1,-1,-1,-1,-1,-1,-1,-1,-1,-1,-1,-1,-1,-1,-1,-1,-1,-1,-1,-1,-1,-1,-1,-1,-1,-1,-1</v>
      </c>
      <c r="BN425" t="str">
        <f t="shared" ca="1" si="77"/>
        <v>1250,1875,1875,-1,-1,-1,-1,-1,-1,-1,-1,-1,-1,-1,-1,-1,-1,-1,-1,-1,-1,-1,-1,-1,-1,-1,-1,-1,-1,-1,-1,-1,-1,-1,-1,-1,-1,-1,-1,-1,-1,-1,-1</v>
      </c>
      <c r="BO425" t="str">
        <f t="shared" ca="1" si="77"/>
        <v>1250,1875,1875,-1,-1,-1,-1,-1,-1,-1,-1,-1,-1,-1,-1,-1,-1,-1,-1,-1,-1,-1,-1,-1,-1,-1,-1,-1,-1,-1,-1,-1,-1,-1,-1,-1,-1,-1,-1,-1,-1,-1,-1,-1</v>
      </c>
      <c r="BP425" t="str">
        <f t="shared" ca="1" si="77"/>
        <v>1250,1875,1875,-1,-1,-1,-1,-1,-1,-1,-1,-1,-1,-1,-1,-1,-1,-1,-1,-1,-1,-1,-1,-1,-1,-1,-1,-1,-1,-1,-1,-1,-1,-1,-1,-1,-1,-1,-1,-1,-1,-1,-1,-1,-1</v>
      </c>
      <c r="BQ425" t="str">
        <f t="shared" ca="1" si="77"/>
        <v>1250,1875,1875,-1,-1,-1,-1,-1,-1,-1,-1,-1,-1,-1,-1,-1,-1,-1,-1,-1,-1,-1,-1,-1,-1,-1,-1,-1,-1,-1,-1,-1,-1,-1,-1,-1,-1,-1,-1,-1,-1,-1,-1,-1,-1,-1</v>
      </c>
      <c r="BR425" t="str">
        <f t="shared" ca="1" si="77"/>
        <v>1250,1875,1875,-1,-1,-1,-1,-1,-1,-1,-1,-1,-1,-1,-1,-1,-1,-1,-1,-1,-1,-1,-1,-1,-1,-1,-1,-1,-1,-1,-1,-1,-1,-1,-1,-1,-1,-1,-1,-1,-1,-1,-1,-1,-1,-1,-1</v>
      </c>
      <c r="BS425" t="str">
        <f t="shared" ca="1" si="77"/>
        <v>1250,1875,1875,-1,-1,-1,-1,-1,-1,-1,-1,-1,-1,-1,-1,-1,-1,-1,-1,-1,-1,-1,-1,-1,-1,-1,-1,-1,-1,-1,-1,-1,-1,-1,-1,-1,-1,-1,-1,-1,-1,-1,-1,-1,-1,-1,-1,-1</v>
      </c>
      <c r="BT425" t="str">
        <f t="shared" ca="1" si="77"/>
        <v>1250,1875,1875,-1,-1,-1,-1,-1,-1,-1,-1,-1,-1,-1,-1,-1,-1,-1,-1,-1,-1,-1,-1,-1,-1,-1,-1,-1,-1,-1,-1,-1,-1,-1,-1,-1,-1,-1,-1,-1,-1,-1,-1,-1,-1,-1,-1,-1,-1</v>
      </c>
      <c r="BU425" t="str">
        <f t="shared" ca="1" si="77"/>
        <v>1250,1875,1875,-1,-1,-1,-1,-1,-1,-1,-1,-1,-1,-1,-1,-1,-1,-1,-1,-1,-1,-1,-1,-1,-1,-1,-1,-1,-1,-1,-1,-1,-1,-1,-1,-1,-1,-1,-1,-1,-1,-1,-1,-1,-1,-1,-1,-1,-1,-1</v>
      </c>
      <c r="BV425" t="str">
        <f t="shared" ca="1" si="77"/>
        <v>1250,1875,1875,-1,-1,-1,-1,-1,-1,-1,-1,-1,-1,-1,-1,-1,-1,-1,-1,-1,-1,-1,-1,-1,-1,-1,-1,-1,-1,-1,-1,-1,-1,-1,-1,-1,-1,-1,-1,-1,-1,-1,-1,-1,-1,-1,-1,-1,-1,-1,-1</v>
      </c>
      <c r="BW425" t="str">
        <f t="shared" ca="1" si="77"/>
        <v>1250,1875,1875,-1,-1,-1,-1,-1,-1,-1,-1,-1,-1,-1,-1,-1,-1,-1,-1,-1,-1,-1,-1,-1,-1,-1,-1,-1,-1,-1,-1,-1,-1,-1,-1,-1,-1,-1,-1,-1,-1,-1,-1,-1,-1,-1,-1,-1,-1,-1,-1,-1</v>
      </c>
      <c r="BX425" t="str">
        <f t="shared" ca="1" si="77"/>
        <v>1250,1875,1875,-1,-1,-1,-1,-1,-1,-1,-1,-1,-1,-1,-1,-1,-1,-1,-1,-1,-1,-1,-1,-1,-1,-1,-1,-1,-1,-1,-1,-1,-1,-1,-1,-1,-1,-1,-1,-1,-1,-1,-1,-1,-1,-1,-1,-1,-1,-1,-1,-1,-1</v>
      </c>
      <c r="BY425" t="str">
        <f t="shared" ca="1" si="77"/>
        <v>1250,1875,1875,-1,-1,-1,-1,-1,-1,-1,-1,-1,-1,-1,-1,-1,-1,-1,-1,-1,-1,-1,-1,-1,-1,-1,-1,-1,-1,-1,-1,-1,-1,-1,-1,-1,-1,-1,-1,-1,-1,-1,-1,-1,-1,-1,-1,-1,-1,-1,-1,-1,-1,-1</v>
      </c>
      <c r="BZ425" t="str">
        <f t="shared" ca="1" si="77"/>
        <v>1250,1875,1875,-1,-1,-1,-1,-1,-1,-1,-1,-1,-1,-1,-1,-1,-1,-1,-1,-1,-1,-1,-1,-1,-1,-1,-1,-1,-1,-1,-1,-1,-1,-1,-1,-1,-1,-1,-1,-1,-1,-1,-1,-1,-1,-1,-1,-1,-1,-1,-1,-1,-1,-1,-1</v>
      </c>
      <c r="CA425" t="str">
        <f t="shared" ca="1" si="77"/>
        <v>1250,1875,1875,-1,-1,-1,-1,-1,-1,-1,-1,-1,-1,-1,-1,-1,-1,-1,-1,-1,-1,-1,-1,-1,-1,-1,-1,-1,-1,-1,-1,-1,-1,-1,-1,-1,-1,-1,-1,-1,-1,-1,-1,-1,-1,-1,-1,-1,-1,-1,-1,-1,-1,-1,-1,-1</v>
      </c>
      <c r="CB425" t="str">
        <f t="shared" ca="1" si="77"/>
        <v>1250,1875,1875,-1,-1,-1,-1,-1,-1,-1,-1,-1,-1,-1,-1,-1,-1,-1,-1,-1,-1,-1,-1,-1,-1,-1,-1,-1,-1,-1,-1,-1,-1,-1,-1,-1,-1,-1,-1,-1,-1,-1,-1,-1,-1,-1,-1,-1,-1,-1,-1,-1,-1,-1,-1,-1,-1</v>
      </c>
      <c r="CC425" t="str">
        <f t="shared" ca="1" si="77"/>
        <v>1250,1875,1875,-1,-1,-1,-1,-1,-1,-1,-1,-1,-1,-1,-1,-1,-1,-1,-1,-1,-1,-1,-1,-1,-1,-1,-1,-1,-1,-1,-1,-1,-1,-1,-1,-1,-1,-1,-1,-1,-1,-1,-1,-1,-1,-1,-1,-1,-1,-1,-1,-1,-1,-1,-1,-1,-1,-1</v>
      </c>
      <c r="CD425" t="str">
        <f t="shared" ca="1" si="77"/>
        <v>1250,1875,1875,-1,-1,-1,-1,-1,-1,-1,-1,-1,-1,-1,-1,-1,-1,-1,-1,-1,-1,-1,-1,-1,-1,-1,-1,-1,-1,-1,-1,-1,-1,-1,-1,-1,-1,-1,-1,-1,-1,-1,-1,-1,-1,-1,-1,-1,-1,-1,-1,-1,-1,-1,-1,-1,-1,-1,-1</v>
      </c>
      <c r="CE425" t="str">
        <f t="shared" ca="1" si="77"/>
        <v>1250,1875,1875,-1,-1,-1,-1,-1,-1,-1,-1,-1,-1,-1,-1,-1,-1,-1,-1,-1,-1,-1,-1,-1,-1,-1,-1,-1,-1,-1,-1,-1,-1,-1,-1,-1,-1,-1,-1,-1,-1,-1,-1,-1,-1,-1,-1,-1,-1,-1,-1,-1,-1,-1,-1,-1,-1,-1,-1,-1</v>
      </c>
      <c r="CF425" t="str">
        <f t="shared" ca="1" si="77"/>
        <v>1250,1875,1875,-1,-1,-1,-1,-1,-1,-1,-1,-1,-1,-1,-1,-1,-1,-1,-1,-1,-1,-1,-1,-1,-1,-1,-1,-1,-1,-1,-1,-1,-1,-1,-1,-1,-1,-1,-1,-1,-1,-1,-1,-1,-1,-1,-1,-1,-1,-1,-1,-1,-1,-1,-1,-1,-1,-1,-1,-1,-1</v>
      </c>
      <c r="CG425" t="str">
        <f t="shared" ca="1" si="77"/>
        <v>1250,1875,1875,-1,-1,-1,-1,-1,-1,-1,-1,-1,-1,-1,-1,-1,-1,-1,-1,-1,-1,-1,-1,-1,-1,-1,-1,-1,-1,-1,-1,-1,-1,-1,-1,-1,-1,-1,-1,-1,-1,-1,-1,-1,-1,-1,-1,-1,-1,-1,-1,-1,-1,-1,-1,-1,-1,-1,-1,-1,-1,-1</v>
      </c>
      <c r="CH425" t="str">
        <f t="shared" ca="1" si="77"/>
        <v>1250,1875,1875,-1,-1,-1,-1,-1,-1,-1,-1,-1,-1,-1,-1,-1,-1,-1,-1,-1,-1,-1,-1,-1,-1,-1,-1,-1,-1,-1,-1,-1,-1,-1,-1,-1,-1,-1,-1,-1,-1,-1,-1,-1,-1,-1,-1,-1,-1,-1,-1,-1,-1,-1,-1,-1,-1,-1,-1,-1,-1,-1,-1</v>
      </c>
      <c r="CI425" t="str">
        <f t="shared" ca="1" si="77"/>
        <v>1250,1875,1875,-1,-1,-1,-1,-1,-1,-1,-1,-1,-1,-1,-1,-1,-1,-1,-1,-1,-1,-1,-1,-1,-1,-1,-1,-1,-1,-1,-1,-1,-1,-1,-1,-1,-1,-1,-1,-1,-1,-1,-1,-1,-1,-1,-1,-1,-1,-1,-1,-1,-1,-1,-1,-1,-1,-1,-1,-1,-1,-1,-1,-1</v>
      </c>
    </row>
    <row r="426" spans="24:87" x14ac:dyDescent="0.25">
      <c r="X426" t="str">
        <f t="shared" si="74"/>
        <v>Creature</v>
      </c>
      <c r="Y426" t="str">
        <f t="shared" si="75"/>
        <v>-1,-1</v>
      </c>
      <c r="Z426" t="str">
        <f t="shared" si="76"/>
        <v>-1,-1,-1</v>
      </c>
      <c r="AA426" t="str">
        <f t="shared" si="77"/>
        <v>-1,-1,-1,-1</v>
      </c>
      <c r="AB426" t="str">
        <f t="shared" si="77"/>
        <v>-1,-1,-1,-1,-1</v>
      </c>
      <c r="AC426" t="str">
        <f t="shared" si="77"/>
        <v>-1,-1,-1,-1,-1,-1</v>
      </c>
      <c r="AD426" t="str">
        <f t="shared" si="77"/>
        <v>-1,-1,-1,-1,-1,-1,-1</v>
      </c>
      <c r="AE426" t="str">
        <f t="shared" si="77"/>
        <v>-1,-1,-1,-1,-1,-1,-1,-1</v>
      </c>
      <c r="AF426" t="str">
        <f t="shared" si="77"/>
        <v>-1,-1,-1,-1,-1,-1,-1,-1,-1</v>
      </c>
      <c r="AG426" t="str">
        <f t="shared" si="77"/>
        <v>-1,-1,-1,-1,-1,-1,-1,-1,-1,-1</v>
      </c>
      <c r="AH426" t="str">
        <f t="shared" si="77"/>
        <v>-1,-1,-1,-1,-1,-1,-1,-1,-1,-1,-1</v>
      </c>
      <c r="AI426" t="str">
        <f t="shared" si="77"/>
        <v>-1,-1,-1,-1,-1,-1,-1,-1,-1,-1,-1,-1</v>
      </c>
      <c r="AJ426" t="str">
        <f t="shared" si="77"/>
        <v>-1,-1,-1,-1,-1,-1,-1,-1,-1,-1,-1,-1,-1</v>
      </c>
      <c r="AK426" t="str">
        <f t="shared" si="77"/>
        <v>-1,-1,-1,-1,-1,-1,-1,-1,-1,-1,-1,-1,-1,-1</v>
      </c>
      <c r="AL426" t="str">
        <f t="shared" si="77"/>
        <v>-1,-1,-1,-1,-1,-1,-1,-1,-1,-1,-1,-1,-1,-1,-1</v>
      </c>
      <c r="AM426" t="str">
        <f t="shared" si="77"/>
        <v>-1,-1,-1,-1,-1,-1,-1,-1,-1,-1,-1,-1,-1,-1,-1,-1</v>
      </c>
      <c r="AN426" t="str">
        <f t="shared" si="77"/>
        <v>-1,-1,-1,-1,-1,-1,-1,-1,-1,-1,-1,-1,-1,-1,-1,-1,-1</v>
      </c>
      <c r="AO426" t="str">
        <f t="shared" si="77"/>
        <v>-1,-1,-1,-1,-1,-1,-1,-1,-1,-1,-1,-1,-1,-1,-1,-1,-1,-1</v>
      </c>
      <c r="AP426" t="str">
        <f t="shared" si="77"/>
        <v>-1,-1,-1,-1,-1,-1,-1,-1,-1,-1,-1,-1,-1,-1,-1,-1,-1,-1,-1</v>
      </c>
      <c r="AQ426" t="str">
        <f t="shared" si="77"/>
        <v>-1,-1,-1,-1,-1,-1,-1,-1,-1,-1,-1,-1,-1,-1,-1,-1,-1,-1,-1,-1</v>
      </c>
      <c r="AR426" t="str">
        <f t="shared" si="77"/>
        <v>-1,-1,-1,-1,-1,-1,-1,-1,-1,-1,-1,-1,-1,-1,-1,-1,-1,-1,-1,-1,-1</v>
      </c>
      <c r="AS426" t="str">
        <f t="shared" si="77"/>
        <v>-1,-1,-1,-1,-1,-1,-1,-1,-1,-1,-1,-1,-1,-1,-1,-1,-1,-1,-1,-1,-1,-1</v>
      </c>
      <c r="AT426" t="str">
        <f t="shared" si="77"/>
        <v>-1,-1,-1,-1,-1,-1,-1,-1,-1,-1,-1,-1,-1,-1,-1,-1,-1,-1,-1,-1,-1,-1,-1</v>
      </c>
      <c r="AU426" t="str">
        <f t="shared" si="77"/>
        <v>-1,-1,-1,-1,-1,-1,-1,-1,-1,-1,-1,-1,-1,-1,-1,-1,-1,-1,-1,-1,-1,-1,-1,-1</v>
      </c>
      <c r="AV426" t="str">
        <f t="shared" si="77"/>
        <v>-1,-1,-1,-1,-1,-1,-1,-1,-1,-1,-1,-1,-1,-1,-1,-1,-1,-1,-1,-1,-1,-1,-1,-1,-1</v>
      </c>
      <c r="AW426" t="str">
        <f t="shared" si="77"/>
        <v>-1,-1,-1,-1,-1,-1,-1,-1,-1,-1,-1,-1,-1,-1,-1,-1,-1,-1,-1,-1,-1,-1,-1,-1,-1,-1</v>
      </c>
      <c r="AX426" t="str">
        <f t="shared" si="77"/>
        <v>-1,-1,-1,-1,-1,-1,-1,-1,-1,-1,-1,-1,-1,-1,-1,-1,-1,-1,-1,-1,-1,-1,-1,-1,-1,-1,-1</v>
      </c>
      <c r="AY426" t="str">
        <f t="shared" si="77"/>
        <v>-1,-1,-1,-1,-1,-1,-1,-1,-1,-1,-1,-1,-1,-1,-1,-1,-1,-1,-1,-1,-1,-1,-1,-1,-1,-1,-1,-1</v>
      </c>
      <c r="AZ426" t="str">
        <f t="shared" si="77"/>
        <v>-1,-1,-1,-1,-1,-1,-1,-1,-1,-1,-1,-1,-1,-1,-1,-1,-1,-1,-1,-1,-1,-1,-1,-1,-1,-1,-1,-1,-1</v>
      </c>
      <c r="BA426" t="str">
        <f t="shared" si="77"/>
        <v>-1,-1,-1,-1,-1,-1,-1,-1,-1,-1,-1,-1,-1,-1,-1,-1,-1,-1,-1,-1,-1,-1,-1,-1,-1,-1,-1,-1,-1,-1</v>
      </c>
      <c r="BB426" t="str">
        <f t="shared" si="77"/>
        <v>-1,-1,-1,-1,-1,-1,-1,-1,-1,-1,-1,-1,-1,-1,-1,-1,-1,-1,-1,-1,-1,-1,-1,-1,-1,-1,-1,-1,-1,-1,-1</v>
      </c>
      <c r="BC426" t="str">
        <f t="shared" si="77"/>
        <v>-1,-1,-1,-1,-1,-1,-1,-1,-1,-1,-1,-1,-1,-1,-1,-1,-1,-1,-1,-1,-1,-1,-1,-1,-1,-1,-1,-1,-1,-1,-1,-1</v>
      </c>
      <c r="BD426" t="str">
        <f t="shared" si="77"/>
        <v>-1,-1,-1,-1,-1,-1,-1,-1,-1,-1,-1,-1,-1,-1,-1,-1,-1,-1,-1,-1,-1,-1,-1,-1,-1,-1,-1,-1,-1,-1,-1,-1,-1</v>
      </c>
      <c r="BE426" t="str">
        <f t="shared" si="77"/>
        <v>-1,-1,-1,-1,-1,-1,-1,-1,-1,-1,-1,-1,-1,-1,-1,-1,-1,-1,-1,-1,-1,-1,-1,-1,-1,-1,-1,-1,-1,-1,-1,-1,-1,-1</v>
      </c>
      <c r="BF426" t="str">
        <f t="shared" si="77"/>
        <v>-1,-1,-1,-1,-1,-1,-1,-1,-1,-1,-1,-1,-1,-1,-1,-1,-1,-1,-1,-1,-1,-1,-1,-1,-1,-1,-1,-1,-1,-1,-1,-1,-1,-1,-1</v>
      </c>
      <c r="BG426" t="str">
        <f t="shared" si="77"/>
        <v>-1,-1,-1,-1,-1,-1,-1,-1,-1,-1,-1,-1,-1,-1,-1,-1,-1,-1,-1,-1,-1,-1,-1,-1,-1,-1,-1,-1,-1,-1,-1,-1,-1,-1,-1,-1</v>
      </c>
      <c r="BH426" t="str">
        <f t="shared" si="77"/>
        <v>-1,-1,-1,-1,-1,-1,-1,-1,-1,-1,-1,-1,-1,-1,-1,-1,-1,-1,-1,-1,-1,-1,-1,-1,-1,-1,-1,-1,-1,-1,-1,-1,-1,-1,-1,-1,-1</v>
      </c>
      <c r="BI426" t="str">
        <f t="shared" si="77"/>
        <v>-1,-1,-1,-1,-1,-1,-1,-1,-1,-1,-1,-1,-1,-1,-1,-1,-1,-1,-1,-1,-1,-1,-1,-1,-1,-1,-1,-1,-1,-1,-1,-1,-1,-1,-1,-1,-1,-1</v>
      </c>
      <c r="BJ426" t="str">
        <f t="shared" si="77"/>
        <v>-1,-1,-1,-1,-1,-1,-1,-1,-1,-1,-1,-1,-1,-1,-1,-1,-1,-1,-1,-1,-1,-1,-1,-1,-1,-1,-1,-1,-1,-1,-1,-1,-1,-1,-1,-1,-1,-1,-1</v>
      </c>
      <c r="BK426" t="str">
        <f t="shared" si="77"/>
        <v>-1,-1,-1,-1,-1,-1,-1,-1,-1,-1,-1,-1,-1,-1,-1,-1,-1,-1,-1,-1,-1,-1,-1,-1,-1,-1,-1,-1,-1,-1,-1,-1,-1,-1,-1,-1,-1,-1,-1,-1</v>
      </c>
      <c r="BL426" t="str">
        <f t="shared" ref="AA426:CI430" si="78">BK426&amp;","&amp;IF(BM376=0,-1,BM376)</f>
        <v>-1,-1,-1,-1,-1,-1,-1,-1,-1,-1,-1,-1,-1,-1,-1,-1,-1,-1,-1,-1,-1,-1,-1,-1,-1,-1,-1,-1,-1,-1,-1,-1,-1,-1,-1,-1,-1,-1,-1,-1,-1</v>
      </c>
      <c r="BM426" t="str">
        <f t="shared" si="78"/>
        <v>-1,-1,-1,-1,-1,-1,-1,-1,-1,-1,-1,-1,-1,-1,-1,-1,-1,-1,-1,-1,-1,-1,-1,-1,-1,-1,-1,-1,-1,-1,-1,-1,-1,-1,-1,-1,-1,-1,-1,-1,-1,-1</v>
      </c>
      <c r="BN426" t="str">
        <f t="shared" si="78"/>
        <v>-1,-1,-1,-1,-1,-1,-1,-1,-1,-1,-1,-1,-1,-1,-1,-1,-1,-1,-1,-1,-1,-1,-1,-1,-1,-1,-1,-1,-1,-1,-1,-1,-1,-1,-1,-1,-1,-1,-1,-1,-1,-1,-1</v>
      </c>
      <c r="BO426" t="str">
        <f t="shared" si="78"/>
        <v>-1,-1,-1,-1,-1,-1,-1,-1,-1,-1,-1,-1,-1,-1,-1,-1,-1,-1,-1,-1,-1,-1,-1,-1,-1,-1,-1,-1,-1,-1,-1,-1,-1,-1,-1,-1,-1,-1,-1,-1,-1,-1,-1,-1</v>
      </c>
      <c r="BP426" t="str">
        <f t="shared" si="78"/>
        <v>-1,-1,-1,-1,-1,-1,-1,-1,-1,-1,-1,-1,-1,-1,-1,-1,-1,-1,-1,-1,-1,-1,-1,-1,-1,-1,-1,-1,-1,-1,-1,-1,-1,-1,-1,-1,-1,-1,-1,-1,-1,-1,-1,-1,-1</v>
      </c>
      <c r="BQ426" t="str">
        <f t="shared" si="78"/>
        <v>-1,-1,-1,-1,-1,-1,-1,-1,-1,-1,-1,-1,-1,-1,-1,-1,-1,-1,-1,-1,-1,-1,-1,-1,-1,-1,-1,-1,-1,-1,-1,-1,-1,-1,-1,-1,-1,-1,-1,-1,-1,-1,-1,-1,-1,-1</v>
      </c>
      <c r="BR426" t="str">
        <f t="shared" si="78"/>
        <v>-1,-1,-1,-1,-1,-1,-1,-1,-1,-1,-1,-1,-1,-1,-1,-1,-1,-1,-1,-1,-1,-1,-1,-1,-1,-1,-1,-1,-1,-1,-1,-1,-1,-1,-1,-1,-1,-1,-1,-1,-1,-1,-1,-1,-1,-1,-1</v>
      </c>
      <c r="BS426" t="str">
        <f t="shared" si="78"/>
        <v>-1,-1,-1,-1,-1,-1,-1,-1,-1,-1,-1,-1,-1,-1,-1,-1,-1,-1,-1,-1,-1,-1,-1,-1,-1,-1,-1,-1,-1,-1,-1,-1,-1,-1,-1,-1,-1,-1,-1,-1,-1,-1,-1,-1,-1,-1,-1,-1</v>
      </c>
      <c r="BT426" t="str">
        <f t="shared" si="78"/>
        <v>-1,-1,-1,-1,-1,-1,-1,-1,-1,-1,-1,-1,-1,-1,-1,-1,-1,-1,-1,-1,-1,-1,-1,-1,-1,-1,-1,-1,-1,-1,-1,-1,-1,-1,-1,-1,-1,-1,-1,-1,-1,-1,-1,-1,-1,-1,-1,-1,-1</v>
      </c>
      <c r="BU426" t="str">
        <f t="shared" si="78"/>
        <v>-1,-1,-1,-1,-1,-1,-1,-1,-1,-1,-1,-1,-1,-1,-1,-1,-1,-1,-1,-1,-1,-1,-1,-1,-1,-1,-1,-1,-1,-1,-1,-1,-1,-1,-1,-1,-1,-1,-1,-1,-1,-1,-1,-1,-1,-1,-1,-1,-1,-1</v>
      </c>
      <c r="BV426" t="str">
        <f t="shared" si="78"/>
        <v>-1,-1,-1,-1,-1,-1,-1,-1,-1,-1,-1,-1,-1,-1,-1,-1,-1,-1,-1,-1,-1,-1,-1,-1,-1,-1,-1,-1,-1,-1,-1,-1,-1,-1,-1,-1,-1,-1,-1,-1,-1,-1,-1,-1,-1,-1,-1,-1,-1,-1,-1</v>
      </c>
      <c r="BW426" t="str">
        <f t="shared" si="78"/>
        <v>-1,-1,-1,-1,-1,-1,-1,-1,-1,-1,-1,-1,-1,-1,-1,-1,-1,-1,-1,-1,-1,-1,-1,-1,-1,-1,-1,-1,-1,-1,-1,-1,-1,-1,-1,-1,-1,-1,-1,-1,-1,-1,-1,-1,-1,-1,-1,-1,-1,-1,-1,-1</v>
      </c>
      <c r="BX426" t="str">
        <f t="shared" si="78"/>
        <v>-1,-1,-1,-1,-1,-1,-1,-1,-1,-1,-1,-1,-1,-1,-1,-1,-1,-1,-1,-1,-1,-1,-1,-1,-1,-1,-1,-1,-1,-1,-1,-1,-1,-1,-1,-1,-1,-1,-1,-1,-1,-1,-1,-1,-1,-1,-1,-1,-1,-1,-1,-1,-1</v>
      </c>
      <c r="BY426" t="str">
        <f t="shared" si="78"/>
        <v>-1,-1,-1,-1,-1,-1,-1,-1,-1,-1,-1,-1,-1,-1,-1,-1,-1,-1,-1,-1,-1,-1,-1,-1,-1,-1,-1,-1,-1,-1,-1,-1,-1,-1,-1,-1,-1,-1,-1,-1,-1,-1,-1,-1,-1,-1,-1,-1,-1,-1,-1,-1,-1,-1</v>
      </c>
      <c r="BZ426" t="str">
        <f t="shared" si="78"/>
        <v>-1,-1,-1,-1,-1,-1,-1,-1,-1,-1,-1,-1,-1,-1,-1,-1,-1,-1,-1,-1,-1,-1,-1,-1,-1,-1,-1,-1,-1,-1,-1,-1,-1,-1,-1,-1,-1,-1,-1,-1,-1,-1,-1,-1,-1,-1,-1,-1,-1,-1,-1,-1,-1,-1,-1</v>
      </c>
      <c r="CA426" t="str">
        <f t="shared" si="78"/>
        <v>-1,-1,-1,-1,-1,-1,-1,-1,-1,-1,-1,-1,-1,-1,-1,-1,-1,-1,-1,-1,-1,-1,-1,-1,-1,-1,-1,-1,-1,-1,-1,-1,-1,-1,-1,-1,-1,-1,-1,-1,-1,-1,-1,-1,-1,-1,-1,-1,-1,-1,-1,-1,-1,-1,-1,-1</v>
      </c>
      <c r="CB426" t="str">
        <f t="shared" si="78"/>
        <v>-1,-1,-1,-1,-1,-1,-1,-1,-1,-1,-1,-1,-1,-1,-1,-1,-1,-1,-1,-1,-1,-1,-1,-1,-1,-1,-1,-1,-1,-1,-1,-1,-1,-1,-1,-1,-1,-1,-1,-1,-1,-1,-1,-1,-1,-1,-1,-1,-1,-1,-1,-1,-1,-1,-1,-1,-1</v>
      </c>
      <c r="CC426" t="str">
        <f t="shared" si="78"/>
        <v>-1,-1,-1,-1,-1,-1,-1,-1,-1,-1,-1,-1,-1,-1,-1,-1,-1,-1,-1,-1,-1,-1,-1,-1,-1,-1,-1,-1,-1,-1,-1,-1,-1,-1,-1,-1,-1,-1,-1,-1,-1,-1,-1,-1,-1,-1,-1,-1,-1,-1,-1,-1,-1,-1,-1,-1,-1,-1</v>
      </c>
      <c r="CD426" t="str">
        <f t="shared" si="78"/>
        <v>-1,-1,-1,-1,-1,-1,-1,-1,-1,-1,-1,-1,-1,-1,-1,-1,-1,-1,-1,-1,-1,-1,-1,-1,-1,-1,-1,-1,-1,-1,-1,-1,-1,-1,-1,-1,-1,-1,-1,-1,-1,-1,-1,-1,-1,-1,-1,-1,-1,-1,-1,-1,-1,-1,-1,-1,-1,-1,-1</v>
      </c>
      <c r="CE426" t="str">
        <f t="shared" si="78"/>
        <v>-1,-1,-1,-1,-1,-1,-1,-1,-1,-1,-1,-1,-1,-1,-1,-1,-1,-1,-1,-1,-1,-1,-1,-1,-1,-1,-1,-1,-1,-1,-1,-1,-1,-1,-1,-1,-1,-1,-1,-1,-1,-1,-1,-1,-1,-1,-1,-1,-1,-1,-1,-1,-1,-1,-1,-1,-1,-1,-1,-1</v>
      </c>
      <c r="CF426" t="str">
        <f t="shared" si="78"/>
        <v>-1,-1,-1,-1,-1,-1,-1,-1,-1,-1,-1,-1,-1,-1,-1,-1,-1,-1,-1,-1,-1,-1,-1,-1,-1,-1,-1,-1,-1,-1,-1,-1,-1,-1,-1,-1,-1,-1,-1,-1,-1,-1,-1,-1,-1,-1,-1,-1,-1,-1,-1,-1,-1,-1,-1,-1,-1,-1,-1,-1,-1</v>
      </c>
      <c r="CG426" t="str">
        <f t="shared" si="78"/>
        <v>-1,-1,-1,-1,-1,-1,-1,-1,-1,-1,-1,-1,-1,-1,-1,-1,-1,-1,-1,-1,-1,-1,-1,-1,-1,-1,-1,-1,-1,-1,-1,-1,-1,-1,-1,-1,-1,-1,-1,-1,-1,-1,-1,-1,-1,-1,-1,-1,-1,-1,-1,-1,-1,-1,-1,-1,-1,-1,-1,-1,-1,-1</v>
      </c>
      <c r="CH426" t="str">
        <f t="shared" si="78"/>
        <v>-1,-1,-1,-1,-1,-1,-1,-1,-1,-1,-1,-1,-1,-1,-1,-1,-1,-1,-1,-1,-1,-1,-1,-1,-1,-1,-1,-1,-1,-1,-1,-1,-1,-1,-1,-1,-1,-1,-1,-1,-1,-1,-1,-1,-1,-1,-1,-1,-1,-1,-1,-1,-1,-1,-1,-1,-1,-1,-1,-1,-1,-1,-1</v>
      </c>
      <c r="CI426" t="str">
        <f t="shared" si="78"/>
        <v>-1,-1,-1,-1,-1,-1,-1,-1,-1,-1,-1,-1,-1,-1,-1,-1,-1,-1,-1,-1,-1,-1,-1,-1,-1,-1,-1,-1,-1,-1,-1,-1,-1,-1,-1,-1,-1,-1,-1,-1,-1,-1,-1,-1,-1,-1,-1,-1,-1,-1,-1,-1,-1,-1,-1,-1,-1,-1,-1,-1,-1,-1,-1,-1</v>
      </c>
    </row>
    <row r="427" spans="24:87" x14ac:dyDescent="0.25">
      <c r="X427" t="str">
        <f t="shared" si="74"/>
        <v>Death</v>
      </c>
      <c r="Y427" t="str">
        <f t="shared" ca="1" si="75"/>
        <v>625,625</v>
      </c>
      <c r="Z427" t="str">
        <f t="shared" ca="1" si="76"/>
        <v>625,625,625</v>
      </c>
      <c r="AA427" t="str">
        <f t="shared" ca="1" si="78"/>
        <v>625,625,625,625</v>
      </c>
      <c r="AB427" t="str">
        <f t="shared" ca="1" si="78"/>
        <v>625,625,625,625,1250</v>
      </c>
      <c r="AC427" t="str">
        <f t="shared" ca="1" si="78"/>
        <v>625,625,625,625,1250,1250</v>
      </c>
      <c r="AD427" t="str">
        <f t="shared" ca="1" si="78"/>
        <v>625,625,625,625,1250,1250,1250</v>
      </c>
      <c r="AE427" t="str">
        <f t="shared" ca="1" si="78"/>
        <v>625,625,625,625,1250,1250,1250,2500</v>
      </c>
      <c r="AF427" t="str">
        <f t="shared" ca="1" si="78"/>
        <v>625,625,625,625,1250,1250,1250,2500,2500</v>
      </c>
      <c r="AG427" t="str">
        <f t="shared" ca="1" si="78"/>
        <v>625,625,625,625,1250,1250,1250,2500,2500,2500</v>
      </c>
      <c r="AH427" t="str">
        <f t="shared" ca="1" si="78"/>
        <v>625,625,625,625,1250,1250,1250,2500,2500,2500,2500</v>
      </c>
      <c r="AI427" t="str">
        <f t="shared" ca="1" si="78"/>
        <v>625,625,625,625,1250,1250,1250,2500,2500,2500,2500,2500</v>
      </c>
      <c r="AJ427" t="str">
        <f t="shared" ca="1" si="78"/>
        <v>625,625,625,625,1250,1250,1250,2500,2500,2500,2500,2500,2500</v>
      </c>
      <c r="AK427" t="str">
        <f t="shared" ca="1" si="78"/>
        <v>625,625,625,625,1250,1250,1250,2500,2500,2500,2500,2500,2500,-1</v>
      </c>
      <c r="AL427" t="str">
        <f t="shared" ca="1" si="78"/>
        <v>625,625,625,625,1250,1250,1250,2500,2500,2500,2500,2500,2500,-1,-1</v>
      </c>
      <c r="AM427" t="str">
        <f t="shared" ca="1" si="78"/>
        <v>625,625,625,625,1250,1250,1250,2500,2500,2500,2500,2500,2500,-1,-1,-1</v>
      </c>
      <c r="AN427" t="str">
        <f t="shared" ca="1" si="78"/>
        <v>625,625,625,625,1250,1250,1250,2500,2500,2500,2500,2500,2500,-1,-1,-1,-1</v>
      </c>
      <c r="AO427" t="str">
        <f t="shared" ca="1" si="78"/>
        <v>625,625,625,625,1250,1250,1250,2500,2500,2500,2500,2500,2500,-1,-1,-1,-1,-1</v>
      </c>
      <c r="AP427" t="str">
        <f t="shared" ca="1" si="78"/>
        <v>625,625,625,625,1250,1250,1250,2500,2500,2500,2500,2500,2500,-1,-1,-1,-1,-1,-1</v>
      </c>
      <c r="AQ427" t="str">
        <f t="shared" ca="1" si="78"/>
        <v>625,625,625,625,1250,1250,1250,2500,2500,2500,2500,2500,2500,-1,-1,-1,-1,-1,-1,-1</v>
      </c>
      <c r="AR427" t="str">
        <f t="shared" ca="1" si="78"/>
        <v>625,625,625,625,1250,1250,1250,2500,2500,2500,2500,2500,2500,-1,-1,-1,-1,-1,-1,-1,-1</v>
      </c>
      <c r="AS427" t="str">
        <f t="shared" ca="1" si="78"/>
        <v>625,625,625,625,1250,1250,1250,2500,2500,2500,2500,2500,2500,-1,-1,-1,-1,-1,-1,-1,-1,-1</v>
      </c>
      <c r="AT427" t="str">
        <f t="shared" ca="1" si="78"/>
        <v>625,625,625,625,1250,1250,1250,2500,2500,2500,2500,2500,2500,-1,-1,-1,-1,-1,-1,-1,-1,-1,-1</v>
      </c>
      <c r="AU427" t="str">
        <f t="shared" ca="1" si="78"/>
        <v>625,625,625,625,1250,1250,1250,2500,2500,2500,2500,2500,2500,-1,-1,-1,-1,-1,-1,-1,-1,-1,-1,-1</v>
      </c>
      <c r="AV427" t="str">
        <f t="shared" ca="1" si="78"/>
        <v>625,625,625,625,1250,1250,1250,2500,2500,2500,2500,2500,2500,-1,-1,-1,-1,-1,-1,-1,-1,-1,-1,-1,-1</v>
      </c>
      <c r="AW427" t="str">
        <f t="shared" ca="1" si="78"/>
        <v>625,625,625,625,1250,1250,1250,2500,2500,2500,2500,2500,2500,-1,-1,-1,-1,-1,-1,-1,-1,-1,-1,-1,-1,-1</v>
      </c>
      <c r="AX427" t="str">
        <f t="shared" ca="1" si="78"/>
        <v>625,625,625,625,1250,1250,1250,2500,2500,2500,2500,2500,2500,-1,-1,-1,-1,-1,-1,-1,-1,-1,-1,-1,-1,-1,-1</v>
      </c>
      <c r="AY427" t="str">
        <f t="shared" ca="1" si="78"/>
        <v>625,625,625,625,1250,1250,1250,2500,2500,2500,2500,2500,2500,-1,-1,-1,-1,-1,-1,-1,-1,-1,-1,-1,-1,-1,-1,-1</v>
      </c>
      <c r="AZ427" t="str">
        <f t="shared" ca="1" si="78"/>
        <v>625,625,625,625,1250,1250,1250,2500,2500,2500,2500,2500,2500,-1,-1,-1,-1,-1,-1,-1,-1,-1,-1,-1,-1,-1,-1,-1,-1</v>
      </c>
      <c r="BA427" t="str">
        <f t="shared" ca="1" si="78"/>
        <v>625,625,625,625,1250,1250,1250,2500,2500,2500,2500,2500,2500,-1,-1,-1,-1,-1,-1,-1,-1,-1,-1,-1,-1,-1,-1,-1,-1,-1</v>
      </c>
      <c r="BB427" t="str">
        <f t="shared" ca="1" si="78"/>
        <v>625,625,625,625,1250,1250,1250,2500,2500,2500,2500,2500,2500,-1,-1,-1,-1,-1,-1,-1,-1,-1,-1,-1,-1,-1,-1,-1,-1,-1,-1</v>
      </c>
      <c r="BC427" t="str">
        <f t="shared" ca="1" si="78"/>
        <v>625,625,625,625,1250,1250,1250,2500,2500,2500,2500,2500,2500,-1,-1,-1,-1,-1,-1,-1,-1,-1,-1,-1,-1,-1,-1,-1,-1,-1,-1,-1</v>
      </c>
      <c r="BD427" t="str">
        <f t="shared" ca="1" si="78"/>
        <v>625,625,625,625,1250,1250,1250,2500,2500,2500,2500,2500,2500,-1,-1,-1,-1,-1,-1,-1,-1,-1,-1,-1,-1,-1,-1,-1,-1,-1,-1,-1,-1</v>
      </c>
      <c r="BE427" t="str">
        <f t="shared" ca="1" si="78"/>
        <v>625,625,625,625,1250,1250,1250,2500,2500,2500,2500,2500,2500,-1,-1,-1,-1,-1,-1,-1,-1,-1,-1,-1,-1,-1,-1,-1,-1,-1,-1,-1,-1,-1</v>
      </c>
      <c r="BF427" t="str">
        <f t="shared" ca="1" si="78"/>
        <v>625,625,625,625,1250,1250,1250,2500,2500,2500,2500,2500,2500,-1,-1,-1,-1,-1,-1,-1,-1,-1,-1,-1,-1,-1,-1,-1,-1,-1,-1,-1,-1,-1,-1</v>
      </c>
      <c r="BG427" t="str">
        <f t="shared" ca="1" si="78"/>
        <v>625,625,625,625,1250,1250,1250,2500,2500,2500,2500,2500,2500,-1,-1,-1,-1,-1,-1,-1,-1,-1,-1,-1,-1,-1,-1,-1,-1,-1,-1,-1,-1,-1,-1,-1</v>
      </c>
      <c r="BH427" t="str">
        <f t="shared" ca="1" si="78"/>
        <v>625,625,625,625,1250,1250,1250,2500,2500,2500,2500,2500,2500,-1,-1,-1,-1,-1,-1,-1,-1,-1,-1,-1,-1,-1,-1,-1,-1,-1,-1,-1,-1,-1,-1,-1,-1</v>
      </c>
      <c r="BI427" t="str">
        <f t="shared" ca="1" si="78"/>
        <v>625,625,625,625,1250,1250,1250,2500,2500,2500,2500,2500,2500,-1,-1,-1,-1,-1,-1,-1,-1,-1,-1,-1,-1,-1,-1,-1,-1,-1,-1,-1,-1,-1,-1,-1,-1,-1</v>
      </c>
      <c r="BJ427" t="str">
        <f t="shared" ca="1" si="78"/>
        <v>625,625,625,625,1250,1250,1250,2500,2500,2500,2500,2500,2500,-1,-1,-1,-1,-1,-1,-1,-1,-1,-1,-1,-1,-1,-1,-1,-1,-1,-1,-1,-1,-1,-1,-1,-1,-1,-1</v>
      </c>
      <c r="BK427" t="str">
        <f t="shared" ca="1" si="78"/>
        <v>625,625,625,625,1250,1250,1250,2500,2500,2500,2500,2500,2500,-1,-1,-1,-1,-1,-1,-1,-1,-1,-1,-1,-1,-1,-1,-1,-1,-1,-1,-1,-1,-1,-1,-1,-1,-1,-1,-1</v>
      </c>
      <c r="BL427" t="str">
        <f t="shared" ca="1" si="78"/>
        <v>625,625,625,625,1250,1250,1250,2500,2500,2500,2500,2500,2500,-1,-1,-1,-1,-1,-1,-1,-1,-1,-1,-1,-1,-1,-1,-1,-1,-1,-1,-1,-1,-1,-1,-1,-1,-1,-1,-1,-1</v>
      </c>
      <c r="BM427" t="str">
        <f t="shared" ca="1" si="78"/>
        <v>625,625,625,625,1250,1250,1250,2500,2500,2500,2500,2500,2500,-1,-1,-1,-1,-1,-1,-1,-1,-1,-1,-1,-1,-1,-1,-1,-1,-1,-1,-1,-1,-1,-1,-1,-1,-1,-1,-1,-1,-1</v>
      </c>
      <c r="BN427" t="str">
        <f t="shared" ca="1" si="78"/>
        <v>625,625,625,625,1250,1250,1250,2500,2500,2500,2500,2500,2500,-1,-1,-1,-1,-1,-1,-1,-1,-1,-1,-1,-1,-1,-1,-1,-1,-1,-1,-1,-1,-1,-1,-1,-1,-1,-1,-1,-1,-1,-1</v>
      </c>
      <c r="BO427" t="str">
        <f t="shared" ca="1" si="78"/>
        <v>625,625,625,625,1250,1250,1250,2500,2500,2500,2500,2500,2500,-1,-1,-1,-1,-1,-1,-1,-1,-1,-1,-1,-1,-1,-1,-1,-1,-1,-1,-1,-1,-1,-1,-1,-1,-1,-1,-1,-1,-1,-1,-1</v>
      </c>
      <c r="BP427" t="str">
        <f t="shared" ca="1" si="78"/>
        <v>625,625,625,625,1250,1250,1250,2500,2500,2500,2500,2500,2500,-1,-1,-1,-1,-1,-1,-1,-1,-1,-1,-1,-1,-1,-1,-1,-1,-1,-1,-1,-1,-1,-1,-1,-1,-1,-1,-1,-1,-1,-1,-1,-1</v>
      </c>
      <c r="BQ427" t="str">
        <f t="shared" ca="1" si="78"/>
        <v>625,625,625,625,1250,1250,1250,2500,2500,2500,2500,2500,2500,-1,-1,-1,-1,-1,-1,-1,-1,-1,-1,-1,-1,-1,-1,-1,-1,-1,-1,-1,-1,-1,-1,-1,-1,-1,-1,-1,-1,-1,-1,-1,-1,-1</v>
      </c>
      <c r="BR427" t="str">
        <f t="shared" ca="1" si="78"/>
        <v>625,625,625,625,1250,1250,1250,2500,2500,2500,2500,2500,2500,-1,-1,-1,-1,-1,-1,-1,-1,-1,-1,-1,-1,-1,-1,-1,-1,-1,-1,-1,-1,-1,-1,-1,-1,-1,-1,-1,-1,-1,-1,-1,-1,-1,-1</v>
      </c>
      <c r="BS427" t="str">
        <f t="shared" ca="1" si="78"/>
        <v>625,625,625,625,1250,1250,1250,2500,2500,2500,2500,2500,2500,-1,-1,-1,-1,-1,-1,-1,-1,-1,-1,-1,-1,-1,-1,-1,-1,-1,-1,-1,-1,-1,-1,-1,-1,-1,-1,-1,-1,-1,-1,-1,-1,-1,-1,-1</v>
      </c>
      <c r="BT427" t="str">
        <f t="shared" ca="1" si="78"/>
        <v>625,625,625,625,1250,1250,1250,2500,2500,2500,2500,2500,2500,-1,-1,-1,-1,-1,-1,-1,-1,-1,-1,-1,-1,-1,-1,-1,-1,-1,-1,-1,-1,-1,-1,-1,-1,-1,-1,-1,-1,-1,-1,-1,-1,-1,-1,-1,-1</v>
      </c>
      <c r="BU427" t="str">
        <f t="shared" ca="1" si="78"/>
        <v>625,625,625,625,1250,1250,1250,2500,2500,2500,2500,2500,2500,-1,-1,-1,-1,-1,-1,-1,-1,-1,-1,-1,-1,-1,-1,-1,-1,-1,-1,-1,-1,-1,-1,-1,-1,-1,-1,-1,-1,-1,-1,-1,-1,-1,-1,-1,-1,-1</v>
      </c>
      <c r="BV427" t="str">
        <f t="shared" ca="1" si="78"/>
        <v>625,625,625,625,1250,1250,1250,2500,2500,2500,2500,2500,2500,-1,-1,-1,-1,-1,-1,-1,-1,-1,-1,-1,-1,-1,-1,-1,-1,-1,-1,-1,-1,-1,-1,-1,-1,-1,-1,-1,-1,-1,-1,-1,-1,-1,-1,-1,-1,-1,-1</v>
      </c>
      <c r="BW427" t="str">
        <f t="shared" ca="1" si="78"/>
        <v>625,625,625,625,1250,1250,1250,2500,2500,2500,2500,2500,2500,-1,-1,-1,-1,-1,-1,-1,-1,-1,-1,-1,-1,-1,-1,-1,-1,-1,-1,-1,-1,-1,-1,-1,-1,-1,-1,-1,-1,-1,-1,-1,-1,-1,-1,-1,-1,-1,-1,-1</v>
      </c>
      <c r="BX427" t="str">
        <f t="shared" ca="1" si="78"/>
        <v>625,625,625,625,1250,1250,1250,2500,2500,2500,2500,2500,2500,-1,-1,-1,-1,-1,-1,-1,-1,-1,-1,-1,-1,-1,-1,-1,-1,-1,-1,-1,-1,-1,-1,-1,-1,-1,-1,-1,-1,-1,-1,-1,-1,-1,-1,-1,-1,-1,-1,-1,-1</v>
      </c>
      <c r="BY427" t="str">
        <f t="shared" ca="1" si="78"/>
        <v>625,625,625,625,1250,1250,1250,2500,2500,2500,2500,2500,2500,-1,-1,-1,-1,-1,-1,-1,-1,-1,-1,-1,-1,-1,-1,-1,-1,-1,-1,-1,-1,-1,-1,-1,-1,-1,-1,-1,-1,-1,-1,-1,-1,-1,-1,-1,-1,-1,-1,-1,-1,-1</v>
      </c>
      <c r="BZ427" t="str">
        <f t="shared" ca="1" si="78"/>
        <v>625,625,625,625,1250,1250,1250,2500,2500,2500,2500,2500,2500,-1,-1,-1,-1,-1,-1,-1,-1,-1,-1,-1,-1,-1,-1,-1,-1,-1,-1,-1,-1,-1,-1,-1,-1,-1,-1,-1,-1,-1,-1,-1,-1,-1,-1,-1,-1,-1,-1,-1,-1,-1,-1</v>
      </c>
      <c r="CA427" t="str">
        <f t="shared" ca="1" si="78"/>
        <v>625,625,625,625,1250,1250,1250,2500,2500,2500,2500,2500,2500,-1,-1,-1,-1,-1,-1,-1,-1,-1,-1,-1,-1,-1,-1,-1,-1,-1,-1,-1,-1,-1,-1,-1,-1,-1,-1,-1,-1,-1,-1,-1,-1,-1,-1,-1,-1,-1,-1,-1,-1,-1,-1,-1</v>
      </c>
      <c r="CB427" t="str">
        <f t="shared" ca="1" si="78"/>
        <v>625,625,625,625,1250,1250,1250,2500,2500,2500,2500,2500,2500,-1,-1,-1,-1,-1,-1,-1,-1,-1,-1,-1,-1,-1,-1,-1,-1,-1,-1,-1,-1,-1,-1,-1,-1,-1,-1,-1,-1,-1,-1,-1,-1,-1,-1,-1,-1,-1,-1,-1,-1,-1,-1,-1,-1</v>
      </c>
      <c r="CC427" t="str">
        <f t="shared" ca="1" si="78"/>
        <v>625,625,625,625,1250,1250,1250,2500,2500,2500,2500,2500,2500,-1,-1,-1,-1,-1,-1,-1,-1,-1,-1,-1,-1,-1,-1,-1,-1,-1,-1,-1,-1,-1,-1,-1,-1,-1,-1,-1,-1,-1,-1,-1,-1,-1,-1,-1,-1,-1,-1,-1,-1,-1,-1,-1,-1,-1</v>
      </c>
      <c r="CD427" t="str">
        <f t="shared" ca="1" si="78"/>
        <v>625,625,625,625,1250,1250,1250,2500,2500,2500,2500,2500,2500,-1,-1,-1,-1,-1,-1,-1,-1,-1,-1,-1,-1,-1,-1,-1,-1,-1,-1,-1,-1,-1,-1,-1,-1,-1,-1,-1,-1,-1,-1,-1,-1,-1,-1,-1,-1,-1,-1,-1,-1,-1,-1,-1,-1,-1,-1</v>
      </c>
      <c r="CE427" t="str">
        <f t="shared" ca="1" si="78"/>
        <v>625,625,625,625,1250,1250,1250,2500,2500,2500,2500,2500,2500,-1,-1,-1,-1,-1,-1,-1,-1,-1,-1,-1,-1,-1,-1,-1,-1,-1,-1,-1,-1,-1,-1,-1,-1,-1,-1,-1,-1,-1,-1,-1,-1,-1,-1,-1,-1,-1,-1,-1,-1,-1,-1,-1,-1,-1,-1,-1</v>
      </c>
      <c r="CF427" t="str">
        <f t="shared" ca="1" si="78"/>
        <v>625,625,625,625,1250,1250,1250,2500,2500,2500,2500,2500,2500,-1,-1,-1,-1,-1,-1,-1,-1,-1,-1,-1,-1,-1,-1,-1,-1,-1,-1,-1,-1,-1,-1,-1,-1,-1,-1,-1,-1,-1,-1,-1,-1,-1,-1,-1,-1,-1,-1,-1,-1,-1,-1,-1,-1,-1,-1,-1,-1</v>
      </c>
      <c r="CG427" t="str">
        <f t="shared" ca="1" si="78"/>
        <v>625,625,625,625,1250,1250,1250,2500,2500,2500,2500,2500,2500,-1,-1,-1,-1,-1,-1,-1,-1,-1,-1,-1,-1,-1,-1,-1,-1,-1,-1,-1,-1,-1,-1,-1,-1,-1,-1,-1,-1,-1,-1,-1,-1,-1,-1,-1,-1,-1,-1,-1,-1,-1,-1,-1,-1,-1,-1,-1,-1,-1</v>
      </c>
      <c r="CH427" t="str">
        <f t="shared" ca="1" si="78"/>
        <v>625,625,625,625,1250,1250,1250,2500,2500,2500,2500,2500,2500,-1,-1,-1,-1,-1,-1,-1,-1,-1,-1,-1,-1,-1,-1,-1,-1,-1,-1,-1,-1,-1,-1,-1,-1,-1,-1,-1,-1,-1,-1,-1,-1,-1,-1,-1,-1,-1,-1,-1,-1,-1,-1,-1,-1,-1,-1,-1,-1,-1,-1</v>
      </c>
      <c r="CI427" t="str">
        <f t="shared" ca="1" si="78"/>
        <v>625,625,625,625,1250,1250,1250,2500,2500,2500,2500,2500,2500,-1,-1,-1,-1,-1,-1,-1,-1,-1,-1,-1,-1,-1,-1,-1,-1,-1,-1,-1,-1,-1,-1,-1,-1,-1,-1,-1,-1,-1,-1,-1,-1,-1,-1,-1,-1,-1,-1,-1,-1,-1,-1,-1,-1,-1,-1,-1,-1,-1,-1,-1</v>
      </c>
    </row>
    <row r="428" spans="24:87" x14ac:dyDescent="0.25">
      <c r="X428" t="str">
        <f t="shared" si="74"/>
        <v>Disease</v>
      </c>
      <c r="Y428" t="str">
        <f t="shared" ca="1" si="75"/>
        <v>625,1250</v>
      </c>
      <c r="Z428" t="str">
        <f t="shared" ca="1" si="76"/>
        <v>625,1250,2500</v>
      </c>
      <c r="AA428" t="str">
        <f t="shared" ca="1" si="78"/>
        <v>625,1250,2500,-1</v>
      </c>
      <c r="AB428" t="str">
        <f t="shared" ca="1" si="78"/>
        <v>625,1250,2500,-1,-1</v>
      </c>
      <c r="AC428" t="str">
        <f t="shared" ca="1" si="78"/>
        <v>625,1250,2500,-1,-1,-1</v>
      </c>
      <c r="AD428" t="str">
        <f t="shared" ca="1" si="78"/>
        <v>625,1250,2500,-1,-1,-1,-1</v>
      </c>
      <c r="AE428" t="str">
        <f t="shared" ca="1" si="78"/>
        <v>625,1250,2500,-1,-1,-1,-1,-1</v>
      </c>
      <c r="AF428" t="str">
        <f t="shared" ca="1" si="78"/>
        <v>625,1250,2500,-1,-1,-1,-1,-1,-1</v>
      </c>
      <c r="AG428" t="str">
        <f t="shared" ca="1" si="78"/>
        <v>625,1250,2500,-1,-1,-1,-1,-1,-1,-1</v>
      </c>
      <c r="AH428" t="str">
        <f t="shared" ca="1" si="78"/>
        <v>625,1250,2500,-1,-1,-1,-1,-1,-1,-1,-1</v>
      </c>
      <c r="AI428" t="str">
        <f t="shared" ca="1" si="78"/>
        <v>625,1250,2500,-1,-1,-1,-1,-1,-1,-1,-1,-1</v>
      </c>
      <c r="AJ428" t="str">
        <f t="shared" ca="1" si="78"/>
        <v>625,1250,2500,-1,-1,-1,-1,-1,-1,-1,-1,-1,-1</v>
      </c>
      <c r="AK428" t="str">
        <f t="shared" ca="1" si="78"/>
        <v>625,1250,2500,-1,-1,-1,-1,-1,-1,-1,-1,-1,-1,-1</v>
      </c>
      <c r="AL428" t="str">
        <f t="shared" ca="1" si="78"/>
        <v>625,1250,2500,-1,-1,-1,-1,-1,-1,-1,-1,-1,-1,-1,-1</v>
      </c>
      <c r="AM428" t="str">
        <f t="shared" ca="1" si="78"/>
        <v>625,1250,2500,-1,-1,-1,-1,-1,-1,-1,-1,-1,-1,-1,-1,-1</v>
      </c>
      <c r="AN428" t="str">
        <f t="shared" ca="1" si="78"/>
        <v>625,1250,2500,-1,-1,-1,-1,-1,-1,-1,-1,-1,-1,-1,-1,-1,-1</v>
      </c>
      <c r="AO428" t="str">
        <f t="shared" ca="1" si="78"/>
        <v>625,1250,2500,-1,-1,-1,-1,-1,-1,-1,-1,-1,-1,-1,-1,-1,-1,-1</v>
      </c>
      <c r="AP428" t="str">
        <f t="shared" ca="1" si="78"/>
        <v>625,1250,2500,-1,-1,-1,-1,-1,-1,-1,-1,-1,-1,-1,-1,-1,-1,-1,-1</v>
      </c>
      <c r="AQ428" t="str">
        <f t="shared" ca="1" si="78"/>
        <v>625,1250,2500,-1,-1,-1,-1,-1,-1,-1,-1,-1,-1,-1,-1,-1,-1,-1,-1,-1</v>
      </c>
      <c r="AR428" t="str">
        <f t="shared" ca="1" si="78"/>
        <v>625,1250,2500,-1,-1,-1,-1,-1,-1,-1,-1,-1,-1,-1,-1,-1,-1,-1,-1,-1,-1</v>
      </c>
      <c r="AS428" t="str">
        <f t="shared" ca="1" si="78"/>
        <v>625,1250,2500,-1,-1,-1,-1,-1,-1,-1,-1,-1,-1,-1,-1,-1,-1,-1,-1,-1,-1,-1</v>
      </c>
      <c r="AT428" t="str">
        <f t="shared" ca="1" si="78"/>
        <v>625,1250,2500,-1,-1,-1,-1,-1,-1,-1,-1,-1,-1,-1,-1,-1,-1,-1,-1,-1,-1,-1,-1</v>
      </c>
      <c r="AU428" t="str">
        <f t="shared" ca="1" si="78"/>
        <v>625,1250,2500,-1,-1,-1,-1,-1,-1,-1,-1,-1,-1,-1,-1,-1,-1,-1,-1,-1,-1,-1,-1,-1</v>
      </c>
      <c r="AV428" t="str">
        <f t="shared" ca="1" si="78"/>
        <v>625,1250,2500,-1,-1,-1,-1,-1,-1,-1,-1,-1,-1,-1,-1,-1,-1,-1,-1,-1,-1,-1,-1,-1,-1</v>
      </c>
      <c r="AW428" t="str">
        <f t="shared" ca="1" si="78"/>
        <v>625,1250,2500,-1,-1,-1,-1,-1,-1,-1,-1,-1,-1,-1,-1,-1,-1,-1,-1,-1,-1,-1,-1,-1,-1,-1</v>
      </c>
      <c r="AX428" t="str">
        <f t="shared" ca="1" si="78"/>
        <v>625,1250,2500,-1,-1,-1,-1,-1,-1,-1,-1,-1,-1,-1,-1,-1,-1,-1,-1,-1,-1,-1,-1,-1,-1,-1,-1</v>
      </c>
      <c r="AY428" t="str">
        <f t="shared" ca="1" si="78"/>
        <v>625,1250,2500,-1,-1,-1,-1,-1,-1,-1,-1,-1,-1,-1,-1,-1,-1,-1,-1,-1,-1,-1,-1,-1,-1,-1,-1,-1</v>
      </c>
      <c r="AZ428" t="str">
        <f t="shared" ca="1" si="78"/>
        <v>625,1250,2500,-1,-1,-1,-1,-1,-1,-1,-1,-1,-1,-1,-1,-1,-1,-1,-1,-1,-1,-1,-1,-1,-1,-1,-1,-1,-1</v>
      </c>
      <c r="BA428" t="str">
        <f t="shared" ca="1" si="78"/>
        <v>625,1250,2500,-1,-1,-1,-1,-1,-1,-1,-1,-1,-1,-1,-1,-1,-1,-1,-1,-1,-1,-1,-1,-1,-1,-1,-1,-1,-1,-1</v>
      </c>
      <c r="BB428" t="str">
        <f t="shared" ca="1" si="78"/>
        <v>625,1250,2500,-1,-1,-1,-1,-1,-1,-1,-1,-1,-1,-1,-1,-1,-1,-1,-1,-1,-1,-1,-1,-1,-1,-1,-1,-1,-1,-1,-1</v>
      </c>
      <c r="BC428" t="str">
        <f t="shared" ca="1" si="78"/>
        <v>625,1250,2500,-1,-1,-1,-1,-1,-1,-1,-1,-1,-1,-1,-1,-1,-1,-1,-1,-1,-1,-1,-1,-1,-1,-1,-1,-1,-1,-1,-1,-1</v>
      </c>
      <c r="BD428" t="str">
        <f t="shared" ca="1" si="78"/>
        <v>625,1250,2500,-1,-1,-1,-1,-1,-1,-1,-1,-1,-1,-1,-1,-1,-1,-1,-1,-1,-1,-1,-1,-1,-1,-1,-1,-1,-1,-1,-1,-1,-1</v>
      </c>
      <c r="BE428" t="str">
        <f t="shared" ca="1" si="78"/>
        <v>625,1250,2500,-1,-1,-1,-1,-1,-1,-1,-1,-1,-1,-1,-1,-1,-1,-1,-1,-1,-1,-1,-1,-1,-1,-1,-1,-1,-1,-1,-1,-1,-1,-1</v>
      </c>
      <c r="BF428" t="str">
        <f t="shared" ca="1" si="78"/>
        <v>625,1250,2500,-1,-1,-1,-1,-1,-1,-1,-1,-1,-1,-1,-1,-1,-1,-1,-1,-1,-1,-1,-1,-1,-1,-1,-1,-1,-1,-1,-1,-1,-1,-1,-1</v>
      </c>
      <c r="BG428" t="str">
        <f t="shared" ca="1" si="78"/>
        <v>625,1250,2500,-1,-1,-1,-1,-1,-1,-1,-1,-1,-1,-1,-1,-1,-1,-1,-1,-1,-1,-1,-1,-1,-1,-1,-1,-1,-1,-1,-1,-1,-1,-1,-1,-1</v>
      </c>
      <c r="BH428" t="str">
        <f t="shared" ca="1" si="78"/>
        <v>625,1250,2500,-1,-1,-1,-1,-1,-1,-1,-1,-1,-1,-1,-1,-1,-1,-1,-1,-1,-1,-1,-1,-1,-1,-1,-1,-1,-1,-1,-1,-1,-1,-1,-1,-1,-1</v>
      </c>
      <c r="BI428" t="str">
        <f t="shared" ca="1" si="78"/>
        <v>625,1250,2500,-1,-1,-1,-1,-1,-1,-1,-1,-1,-1,-1,-1,-1,-1,-1,-1,-1,-1,-1,-1,-1,-1,-1,-1,-1,-1,-1,-1,-1,-1,-1,-1,-1,-1,-1</v>
      </c>
      <c r="BJ428" t="str">
        <f t="shared" ca="1" si="78"/>
        <v>625,1250,2500,-1,-1,-1,-1,-1,-1,-1,-1,-1,-1,-1,-1,-1,-1,-1,-1,-1,-1,-1,-1,-1,-1,-1,-1,-1,-1,-1,-1,-1,-1,-1,-1,-1,-1,-1,-1</v>
      </c>
      <c r="BK428" t="str">
        <f t="shared" ca="1" si="78"/>
        <v>625,1250,2500,-1,-1,-1,-1,-1,-1,-1,-1,-1,-1,-1,-1,-1,-1,-1,-1,-1,-1,-1,-1,-1,-1,-1,-1,-1,-1,-1,-1,-1,-1,-1,-1,-1,-1,-1,-1,-1</v>
      </c>
      <c r="BL428" t="str">
        <f t="shared" ca="1" si="78"/>
        <v>625,1250,2500,-1,-1,-1,-1,-1,-1,-1,-1,-1,-1,-1,-1,-1,-1,-1,-1,-1,-1,-1,-1,-1,-1,-1,-1,-1,-1,-1,-1,-1,-1,-1,-1,-1,-1,-1,-1,-1,-1</v>
      </c>
      <c r="BM428" t="str">
        <f t="shared" ca="1" si="78"/>
        <v>625,1250,2500,-1,-1,-1,-1,-1,-1,-1,-1,-1,-1,-1,-1,-1,-1,-1,-1,-1,-1,-1,-1,-1,-1,-1,-1,-1,-1,-1,-1,-1,-1,-1,-1,-1,-1,-1,-1,-1,-1,-1</v>
      </c>
      <c r="BN428" t="str">
        <f t="shared" ca="1" si="78"/>
        <v>625,1250,2500,-1,-1,-1,-1,-1,-1,-1,-1,-1,-1,-1,-1,-1,-1,-1,-1,-1,-1,-1,-1,-1,-1,-1,-1,-1,-1,-1,-1,-1,-1,-1,-1,-1,-1,-1,-1,-1,-1,-1,-1</v>
      </c>
      <c r="BO428" t="str">
        <f t="shared" ca="1" si="78"/>
        <v>625,1250,2500,-1,-1,-1,-1,-1,-1,-1,-1,-1,-1,-1,-1,-1,-1,-1,-1,-1,-1,-1,-1,-1,-1,-1,-1,-1,-1,-1,-1,-1,-1,-1,-1,-1,-1,-1,-1,-1,-1,-1,-1,-1</v>
      </c>
      <c r="BP428" t="str">
        <f t="shared" ca="1" si="78"/>
        <v>625,1250,2500,-1,-1,-1,-1,-1,-1,-1,-1,-1,-1,-1,-1,-1,-1,-1,-1,-1,-1,-1,-1,-1,-1,-1,-1,-1,-1,-1,-1,-1,-1,-1,-1,-1,-1,-1,-1,-1,-1,-1,-1,-1,-1</v>
      </c>
      <c r="BQ428" t="str">
        <f t="shared" ca="1" si="78"/>
        <v>625,1250,2500,-1,-1,-1,-1,-1,-1,-1,-1,-1,-1,-1,-1,-1,-1,-1,-1,-1,-1,-1,-1,-1,-1,-1,-1,-1,-1,-1,-1,-1,-1,-1,-1,-1,-1,-1,-1,-1,-1,-1,-1,-1,-1,-1</v>
      </c>
      <c r="BR428" t="str">
        <f t="shared" ca="1" si="78"/>
        <v>625,1250,2500,-1,-1,-1,-1,-1,-1,-1,-1,-1,-1,-1,-1,-1,-1,-1,-1,-1,-1,-1,-1,-1,-1,-1,-1,-1,-1,-1,-1,-1,-1,-1,-1,-1,-1,-1,-1,-1,-1,-1,-1,-1,-1,-1,-1</v>
      </c>
      <c r="BS428" t="str">
        <f t="shared" ca="1" si="78"/>
        <v>625,1250,2500,-1,-1,-1,-1,-1,-1,-1,-1,-1,-1,-1,-1,-1,-1,-1,-1,-1,-1,-1,-1,-1,-1,-1,-1,-1,-1,-1,-1,-1,-1,-1,-1,-1,-1,-1,-1,-1,-1,-1,-1,-1,-1,-1,-1,-1</v>
      </c>
      <c r="BT428" t="str">
        <f t="shared" ca="1" si="78"/>
        <v>625,1250,2500,-1,-1,-1,-1,-1,-1,-1,-1,-1,-1,-1,-1,-1,-1,-1,-1,-1,-1,-1,-1,-1,-1,-1,-1,-1,-1,-1,-1,-1,-1,-1,-1,-1,-1,-1,-1,-1,-1,-1,-1,-1,-1,-1,-1,-1,-1</v>
      </c>
      <c r="BU428" t="str">
        <f t="shared" ca="1" si="78"/>
        <v>625,1250,2500,-1,-1,-1,-1,-1,-1,-1,-1,-1,-1,-1,-1,-1,-1,-1,-1,-1,-1,-1,-1,-1,-1,-1,-1,-1,-1,-1,-1,-1,-1,-1,-1,-1,-1,-1,-1,-1,-1,-1,-1,-1,-1,-1,-1,-1,-1,-1</v>
      </c>
      <c r="BV428" t="str">
        <f t="shared" ca="1" si="78"/>
        <v>625,1250,2500,-1,-1,-1,-1,-1,-1,-1,-1,-1,-1,-1,-1,-1,-1,-1,-1,-1,-1,-1,-1,-1,-1,-1,-1,-1,-1,-1,-1,-1,-1,-1,-1,-1,-1,-1,-1,-1,-1,-1,-1,-1,-1,-1,-1,-1,-1,-1,-1</v>
      </c>
      <c r="BW428" t="str">
        <f t="shared" ca="1" si="78"/>
        <v>625,1250,2500,-1,-1,-1,-1,-1,-1,-1,-1,-1,-1,-1,-1,-1,-1,-1,-1,-1,-1,-1,-1,-1,-1,-1,-1,-1,-1,-1,-1,-1,-1,-1,-1,-1,-1,-1,-1,-1,-1,-1,-1,-1,-1,-1,-1,-1,-1,-1,-1,-1</v>
      </c>
      <c r="BX428" t="str">
        <f t="shared" ca="1" si="78"/>
        <v>625,1250,2500,-1,-1,-1,-1,-1,-1,-1,-1,-1,-1,-1,-1,-1,-1,-1,-1,-1,-1,-1,-1,-1,-1,-1,-1,-1,-1,-1,-1,-1,-1,-1,-1,-1,-1,-1,-1,-1,-1,-1,-1,-1,-1,-1,-1,-1,-1,-1,-1,-1,-1</v>
      </c>
      <c r="BY428" t="str">
        <f t="shared" ca="1" si="78"/>
        <v>625,1250,2500,-1,-1,-1,-1,-1,-1,-1,-1,-1,-1,-1,-1,-1,-1,-1,-1,-1,-1,-1,-1,-1,-1,-1,-1,-1,-1,-1,-1,-1,-1,-1,-1,-1,-1,-1,-1,-1,-1,-1,-1,-1,-1,-1,-1,-1,-1,-1,-1,-1,-1,-1</v>
      </c>
      <c r="BZ428" t="str">
        <f t="shared" ca="1" si="78"/>
        <v>625,1250,2500,-1,-1,-1,-1,-1,-1,-1,-1,-1,-1,-1,-1,-1,-1,-1,-1,-1,-1,-1,-1,-1,-1,-1,-1,-1,-1,-1,-1,-1,-1,-1,-1,-1,-1,-1,-1,-1,-1,-1,-1,-1,-1,-1,-1,-1,-1,-1,-1,-1,-1,-1,-1</v>
      </c>
      <c r="CA428" t="str">
        <f t="shared" ca="1" si="78"/>
        <v>625,1250,2500,-1,-1,-1,-1,-1,-1,-1,-1,-1,-1,-1,-1,-1,-1,-1,-1,-1,-1,-1,-1,-1,-1,-1,-1,-1,-1,-1,-1,-1,-1,-1,-1,-1,-1,-1,-1,-1,-1,-1,-1,-1,-1,-1,-1,-1,-1,-1,-1,-1,-1,-1,-1,-1</v>
      </c>
      <c r="CB428" t="str">
        <f t="shared" ca="1" si="78"/>
        <v>625,1250,2500,-1,-1,-1,-1,-1,-1,-1,-1,-1,-1,-1,-1,-1,-1,-1,-1,-1,-1,-1,-1,-1,-1,-1,-1,-1,-1,-1,-1,-1,-1,-1,-1,-1,-1,-1,-1,-1,-1,-1,-1,-1,-1,-1,-1,-1,-1,-1,-1,-1,-1,-1,-1,-1,-1</v>
      </c>
      <c r="CC428" t="str">
        <f t="shared" ca="1" si="78"/>
        <v>625,1250,2500,-1,-1,-1,-1,-1,-1,-1,-1,-1,-1,-1,-1,-1,-1,-1,-1,-1,-1,-1,-1,-1,-1,-1,-1,-1,-1,-1,-1,-1,-1,-1,-1,-1,-1,-1,-1,-1,-1,-1,-1,-1,-1,-1,-1,-1,-1,-1,-1,-1,-1,-1,-1,-1,-1,-1</v>
      </c>
      <c r="CD428" t="str">
        <f t="shared" ca="1" si="78"/>
        <v>625,1250,2500,-1,-1,-1,-1,-1,-1,-1,-1,-1,-1,-1,-1,-1,-1,-1,-1,-1,-1,-1,-1,-1,-1,-1,-1,-1,-1,-1,-1,-1,-1,-1,-1,-1,-1,-1,-1,-1,-1,-1,-1,-1,-1,-1,-1,-1,-1,-1,-1,-1,-1,-1,-1,-1,-1,-1,-1</v>
      </c>
      <c r="CE428" t="str">
        <f t="shared" ca="1" si="78"/>
        <v>625,1250,2500,-1,-1,-1,-1,-1,-1,-1,-1,-1,-1,-1,-1,-1,-1,-1,-1,-1,-1,-1,-1,-1,-1,-1,-1,-1,-1,-1,-1,-1,-1,-1,-1,-1,-1,-1,-1,-1,-1,-1,-1,-1,-1,-1,-1,-1,-1,-1,-1,-1,-1,-1,-1,-1,-1,-1,-1,-1</v>
      </c>
      <c r="CF428" t="str">
        <f t="shared" ca="1" si="78"/>
        <v>625,1250,2500,-1,-1,-1,-1,-1,-1,-1,-1,-1,-1,-1,-1,-1,-1,-1,-1,-1,-1,-1,-1,-1,-1,-1,-1,-1,-1,-1,-1,-1,-1,-1,-1,-1,-1,-1,-1,-1,-1,-1,-1,-1,-1,-1,-1,-1,-1,-1,-1,-1,-1,-1,-1,-1,-1,-1,-1,-1,-1</v>
      </c>
      <c r="CG428" t="str">
        <f t="shared" ca="1" si="78"/>
        <v>625,1250,2500,-1,-1,-1,-1,-1,-1,-1,-1,-1,-1,-1,-1,-1,-1,-1,-1,-1,-1,-1,-1,-1,-1,-1,-1,-1,-1,-1,-1,-1,-1,-1,-1,-1,-1,-1,-1,-1,-1,-1,-1,-1,-1,-1,-1,-1,-1,-1,-1,-1,-1,-1,-1,-1,-1,-1,-1,-1,-1,-1</v>
      </c>
      <c r="CH428" t="str">
        <f t="shared" ca="1" si="78"/>
        <v>625,1250,2500,-1,-1,-1,-1,-1,-1,-1,-1,-1,-1,-1,-1,-1,-1,-1,-1,-1,-1,-1,-1,-1,-1,-1,-1,-1,-1,-1,-1,-1,-1,-1,-1,-1,-1,-1,-1,-1,-1,-1,-1,-1,-1,-1,-1,-1,-1,-1,-1,-1,-1,-1,-1,-1,-1,-1,-1,-1,-1,-1,-1</v>
      </c>
      <c r="CI428" t="str">
        <f t="shared" ca="1" si="78"/>
        <v>625,1250,2500,-1,-1,-1,-1,-1,-1,-1,-1,-1,-1,-1,-1,-1,-1,-1,-1,-1,-1,-1,-1,-1,-1,-1,-1,-1,-1,-1,-1,-1,-1,-1,-1,-1,-1,-1,-1,-1,-1,-1,-1,-1,-1,-1,-1,-1,-1,-1,-1,-1,-1,-1,-1,-1,-1,-1,-1,-1,-1,-1,-1,-1</v>
      </c>
    </row>
    <row r="429" spans="24:87" x14ac:dyDescent="0.25">
      <c r="X429" t="str">
        <f t="shared" si="74"/>
        <v>Divine</v>
      </c>
      <c r="Y429" t="str">
        <f t="shared" ca="1" si="75"/>
        <v>200,2500</v>
      </c>
      <c r="Z429" t="str">
        <f t="shared" ca="1" si="76"/>
        <v>200,2500,2500</v>
      </c>
      <c r="AA429" t="str">
        <f t="shared" ca="1" si="78"/>
        <v>200,2500,2500,2500</v>
      </c>
      <c r="AB429" t="str">
        <f t="shared" ca="1" si="78"/>
        <v>200,2500,2500,2500,2500</v>
      </c>
      <c r="AC429" t="str">
        <f t="shared" ca="1" si="78"/>
        <v>200,2500,2500,2500,2500,2500</v>
      </c>
      <c r="AD429" t="str">
        <f t="shared" ca="1" si="78"/>
        <v>200,2500,2500,2500,2500,2500,-1</v>
      </c>
      <c r="AE429" t="str">
        <f t="shared" ca="1" si="78"/>
        <v>200,2500,2500,2500,2500,2500,-1,-1</v>
      </c>
      <c r="AF429" t="str">
        <f t="shared" ca="1" si="78"/>
        <v>200,2500,2500,2500,2500,2500,-1,-1,-1</v>
      </c>
      <c r="AG429" t="str">
        <f t="shared" ca="1" si="78"/>
        <v>200,2500,2500,2500,2500,2500,-1,-1,-1,-1</v>
      </c>
      <c r="AH429" t="str">
        <f t="shared" ca="1" si="78"/>
        <v>200,2500,2500,2500,2500,2500,-1,-1,-1,-1,-1</v>
      </c>
      <c r="AI429" t="str">
        <f t="shared" ca="1" si="78"/>
        <v>200,2500,2500,2500,2500,2500,-1,-1,-1,-1,-1,-1</v>
      </c>
      <c r="AJ429" t="str">
        <f t="shared" ca="1" si="78"/>
        <v>200,2500,2500,2500,2500,2500,-1,-1,-1,-1,-1,-1,-1</v>
      </c>
      <c r="AK429" t="str">
        <f t="shared" ca="1" si="78"/>
        <v>200,2500,2500,2500,2500,2500,-1,-1,-1,-1,-1,-1,-1,-1</v>
      </c>
      <c r="AL429" t="str">
        <f t="shared" ca="1" si="78"/>
        <v>200,2500,2500,2500,2500,2500,-1,-1,-1,-1,-1,-1,-1,-1,-1</v>
      </c>
      <c r="AM429" t="str">
        <f t="shared" ca="1" si="78"/>
        <v>200,2500,2500,2500,2500,2500,-1,-1,-1,-1,-1,-1,-1,-1,-1,-1</v>
      </c>
      <c r="AN429" t="str">
        <f t="shared" ca="1" si="78"/>
        <v>200,2500,2500,2500,2500,2500,-1,-1,-1,-1,-1,-1,-1,-1,-1,-1,-1</v>
      </c>
      <c r="AO429" t="str">
        <f t="shared" ca="1" si="78"/>
        <v>200,2500,2500,2500,2500,2500,-1,-1,-1,-1,-1,-1,-1,-1,-1,-1,-1,-1</v>
      </c>
      <c r="AP429" t="str">
        <f t="shared" ca="1" si="78"/>
        <v>200,2500,2500,2500,2500,2500,-1,-1,-1,-1,-1,-1,-1,-1,-1,-1,-1,-1,-1</v>
      </c>
      <c r="AQ429" t="str">
        <f t="shared" ca="1" si="78"/>
        <v>200,2500,2500,2500,2500,2500,-1,-1,-1,-1,-1,-1,-1,-1,-1,-1,-1,-1,-1,-1</v>
      </c>
      <c r="AR429" t="str">
        <f t="shared" ca="1" si="78"/>
        <v>200,2500,2500,2500,2500,2500,-1,-1,-1,-1,-1,-1,-1,-1,-1,-1,-1,-1,-1,-1,-1</v>
      </c>
      <c r="AS429" t="str">
        <f t="shared" ca="1" si="78"/>
        <v>200,2500,2500,2500,2500,2500,-1,-1,-1,-1,-1,-1,-1,-1,-1,-1,-1,-1,-1,-1,-1,-1</v>
      </c>
      <c r="AT429" t="str">
        <f t="shared" ca="1" si="78"/>
        <v>200,2500,2500,2500,2500,2500,-1,-1,-1,-1,-1,-1,-1,-1,-1,-1,-1,-1,-1,-1,-1,-1,-1</v>
      </c>
      <c r="AU429" t="str">
        <f t="shared" ca="1" si="78"/>
        <v>200,2500,2500,2500,2500,2500,-1,-1,-1,-1,-1,-1,-1,-1,-1,-1,-1,-1,-1,-1,-1,-1,-1,-1</v>
      </c>
      <c r="AV429" t="str">
        <f t="shared" ca="1" si="78"/>
        <v>200,2500,2500,2500,2500,2500,-1,-1,-1,-1,-1,-1,-1,-1,-1,-1,-1,-1,-1,-1,-1,-1,-1,-1,-1</v>
      </c>
      <c r="AW429" t="str">
        <f t="shared" ca="1" si="78"/>
        <v>200,2500,2500,2500,2500,2500,-1,-1,-1,-1,-1,-1,-1,-1,-1,-1,-1,-1,-1,-1,-1,-1,-1,-1,-1,-1</v>
      </c>
      <c r="AX429" t="str">
        <f t="shared" ca="1" si="78"/>
        <v>200,2500,2500,2500,2500,2500,-1,-1,-1,-1,-1,-1,-1,-1,-1,-1,-1,-1,-1,-1,-1,-1,-1,-1,-1,-1,-1</v>
      </c>
      <c r="AY429" t="str">
        <f t="shared" ca="1" si="78"/>
        <v>200,2500,2500,2500,2500,2500,-1,-1,-1,-1,-1,-1,-1,-1,-1,-1,-1,-1,-1,-1,-1,-1,-1,-1,-1,-1,-1,-1</v>
      </c>
      <c r="AZ429" t="str">
        <f t="shared" ca="1" si="78"/>
        <v>200,2500,2500,2500,2500,2500,-1,-1,-1,-1,-1,-1,-1,-1,-1,-1,-1,-1,-1,-1,-1,-1,-1,-1,-1,-1,-1,-1,-1</v>
      </c>
      <c r="BA429" t="str">
        <f t="shared" ca="1" si="78"/>
        <v>200,2500,2500,2500,2500,2500,-1,-1,-1,-1,-1,-1,-1,-1,-1,-1,-1,-1,-1,-1,-1,-1,-1,-1,-1,-1,-1,-1,-1,-1</v>
      </c>
      <c r="BB429" t="str">
        <f t="shared" ca="1" si="78"/>
        <v>200,2500,2500,2500,2500,2500,-1,-1,-1,-1,-1,-1,-1,-1,-1,-1,-1,-1,-1,-1,-1,-1,-1,-1,-1,-1,-1,-1,-1,-1,-1</v>
      </c>
      <c r="BC429" t="str">
        <f t="shared" ca="1" si="78"/>
        <v>200,2500,2500,2500,2500,2500,-1,-1,-1,-1,-1,-1,-1,-1,-1,-1,-1,-1,-1,-1,-1,-1,-1,-1,-1,-1,-1,-1,-1,-1,-1,-1</v>
      </c>
      <c r="BD429" t="str">
        <f t="shared" ca="1" si="78"/>
        <v>200,2500,2500,2500,2500,2500,-1,-1,-1,-1,-1,-1,-1,-1,-1,-1,-1,-1,-1,-1,-1,-1,-1,-1,-1,-1,-1,-1,-1,-1,-1,-1,-1</v>
      </c>
      <c r="BE429" t="str">
        <f t="shared" ca="1" si="78"/>
        <v>200,2500,2500,2500,2500,2500,-1,-1,-1,-1,-1,-1,-1,-1,-1,-1,-1,-1,-1,-1,-1,-1,-1,-1,-1,-1,-1,-1,-1,-1,-1,-1,-1,-1</v>
      </c>
      <c r="BF429" t="str">
        <f t="shared" ca="1" si="78"/>
        <v>200,2500,2500,2500,2500,2500,-1,-1,-1,-1,-1,-1,-1,-1,-1,-1,-1,-1,-1,-1,-1,-1,-1,-1,-1,-1,-1,-1,-1,-1,-1,-1,-1,-1,-1</v>
      </c>
      <c r="BG429" t="str">
        <f t="shared" ca="1" si="78"/>
        <v>200,2500,2500,2500,2500,2500,-1,-1,-1,-1,-1,-1,-1,-1,-1,-1,-1,-1,-1,-1,-1,-1,-1,-1,-1,-1,-1,-1,-1,-1,-1,-1,-1,-1,-1,-1</v>
      </c>
      <c r="BH429" t="str">
        <f t="shared" ca="1" si="78"/>
        <v>200,2500,2500,2500,2500,2500,-1,-1,-1,-1,-1,-1,-1,-1,-1,-1,-1,-1,-1,-1,-1,-1,-1,-1,-1,-1,-1,-1,-1,-1,-1,-1,-1,-1,-1,-1,-1</v>
      </c>
      <c r="BI429" t="str">
        <f t="shared" ca="1" si="78"/>
        <v>200,2500,2500,2500,2500,2500,-1,-1,-1,-1,-1,-1,-1,-1,-1,-1,-1,-1,-1,-1,-1,-1,-1,-1,-1,-1,-1,-1,-1,-1,-1,-1,-1,-1,-1,-1,-1,-1</v>
      </c>
      <c r="BJ429" t="str">
        <f t="shared" ca="1" si="78"/>
        <v>200,2500,2500,2500,2500,2500,-1,-1,-1,-1,-1,-1,-1,-1,-1,-1,-1,-1,-1,-1,-1,-1,-1,-1,-1,-1,-1,-1,-1,-1,-1,-1,-1,-1,-1,-1,-1,-1,-1</v>
      </c>
      <c r="BK429" t="str">
        <f t="shared" ca="1" si="78"/>
        <v>200,2500,2500,2500,2500,2500,-1,-1,-1,-1,-1,-1,-1,-1,-1,-1,-1,-1,-1,-1,-1,-1,-1,-1,-1,-1,-1,-1,-1,-1,-1,-1,-1,-1,-1,-1,-1,-1,-1,-1</v>
      </c>
      <c r="BL429" t="str">
        <f t="shared" ca="1" si="78"/>
        <v>200,2500,2500,2500,2500,2500,-1,-1,-1,-1,-1,-1,-1,-1,-1,-1,-1,-1,-1,-1,-1,-1,-1,-1,-1,-1,-1,-1,-1,-1,-1,-1,-1,-1,-1,-1,-1,-1,-1,-1,-1</v>
      </c>
      <c r="BM429" t="str">
        <f t="shared" ca="1" si="78"/>
        <v>200,2500,2500,2500,2500,2500,-1,-1,-1,-1,-1,-1,-1,-1,-1,-1,-1,-1,-1,-1,-1,-1,-1,-1,-1,-1,-1,-1,-1,-1,-1,-1,-1,-1,-1,-1,-1,-1,-1,-1,-1,-1</v>
      </c>
      <c r="BN429" t="str">
        <f t="shared" ca="1" si="78"/>
        <v>200,2500,2500,2500,2500,2500,-1,-1,-1,-1,-1,-1,-1,-1,-1,-1,-1,-1,-1,-1,-1,-1,-1,-1,-1,-1,-1,-1,-1,-1,-1,-1,-1,-1,-1,-1,-1,-1,-1,-1,-1,-1,-1</v>
      </c>
      <c r="BO429" t="str">
        <f t="shared" ca="1" si="78"/>
        <v>200,2500,2500,2500,2500,2500,-1,-1,-1,-1,-1,-1,-1,-1,-1,-1,-1,-1,-1,-1,-1,-1,-1,-1,-1,-1,-1,-1,-1,-1,-1,-1,-1,-1,-1,-1,-1,-1,-1,-1,-1,-1,-1,-1</v>
      </c>
      <c r="BP429" t="str">
        <f t="shared" ca="1" si="78"/>
        <v>200,2500,2500,2500,2500,2500,-1,-1,-1,-1,-1,-1,-1,-1,-1,-1,-1,-1,-1,-1,-1,-1,-1,-1,-1,-1,-1,-1,-1,-1,-1,-1,-1,-1,-1,-1,-1,-1,-1,-1,-1,-1,-1,-1,-1</v>
      </c>
      <c r="BQ429" t="str">
        <f t="shared" ca="1" si="78"/>
        <v>200,2500,2500,2500,2500,2500,-1,-1,-1,-1,-1,-1,-1,-1,-1,-1,-1,-1,-1,-1,-1,-1,-1,-1,-1,-1,-1,-1,-1,-1,-1,-1,-1,-1,-1,-1,-1,-1,-1,-1,-1,-1,-1,-1,-1,-1</v>
      </c>
      <c r="BR429" t="str">
        <f t="shared" ca="1" si="78"/>
        <v>200,2500,2500,2500,2500,2500,-1,-1,-1,-1,-1,-1,-1,-1,-1,-1,-1,-1,-1,-1,-1,-1,-1,-1,-1,-1,-1,-1,-1,-1,-1,-1,-1,-1,-1,-1,-1,-1,-1,-1,-1,-1,-1,-1,-1,-1,-1</v>
      </c>
      <c r="BS429" t="str">
        <f t="shared" ca="1" si="78"/>
        <v>200,2500,2500,2500,2500,2500,-1,-1,-1,-1,-1,-1,-1,-1,-1,-1,-1,-1,-1,-1,-1,-1,-1,-1,-1,-1,-1,-1,-1,-1,-1,-1,-1,-1,-1,-1,-1,-1,-1,-1,-1,-1,-1,-1,-1,-1,-1,-1</v>
      </c>
      <c r="BT429" t="str">
        <f t="shared" ca="1" si="78"/>
        <v>200,2500,2500,2500,2500,2500,-1,-1,-1,-1,-1,-1,-1,-1,-1,-1,-1,-1,-1,-1,-1,-1,-1,-1,-1,-1,-1,-1,-1,-1,-1,-1,-1,-1,-1,-1,-1,-1,-1,-1,-1,-1,-1,-1,-1,-1,-1,-1,-1</v>
      </c>
      <c r="BU429" t="str">
        <f t="shared" ca="1" si="78"/>
        <v>200,2500,2500,2500,2500,2500,-1,-1,-1,-1,-1,-1,-1,-1,-1,-1,-1,-1,-1,-1,-1,-1,-1,-1,-1,-1,-1,-1,-1,-1,-1,-1,-1,-1,-1,-1,-1,-1,-1,-1,-1,-1,-1,-1,-1,-1,-1,-1,-1,-1</v>
      </c>
      <c r="BV429" t="str">
        <f t="shared" ca="1" si="78"/>
        <v>200,2500,2500,2500,2500,2500,-1,-1,-1,-1,-1,-1,-1,-1,-1,-1,-1,-1,-1,-1,-1,-1,-1,-1,-1,-1,-1,-1,-1,-1,-1,-1,-1,-1,-1,-1,-1,-1,-1,-1,-1,-1,-1,-1,-1,-1,-1,-1,-1,-1,-1</v>
      </c>
      <c r="BW429" t="str">
        <f t="shared" ca="1" si="78"/>
        <v>200,2500,2500,2500,2500,2500,-1,-1,-1,-1,-1,-1,-1,-1,-1,-1,-1,-1,-1,-1,-1,-1,-1,-1,-1,-1,-1,-1,-1,-1,-1,-1,-1,-1,-1,-1,-1,-1,-1,-1,-1,-1,-1,-1,-1,-1,-1,-1,-1,-1,-1,-1</v>
      </c>
      <c r="BX429" t="str">
        <f t="shared" ca="1" si="78"/>
        <v>200,2500,2500,2500,2500,2500,-1,-1,-1,-1,-1,-1,-1,-1,-1,-1,-1,-1,-1,-1,-1,-1,-1,-1,-1,-1,-1,-1,-1,-1,-1,-1,-1,-1,-1,-1,-1,-1,-1,-1,-1,-1,-1,-1,-1,-1,-1,-1,-1,-1,-1,-1,-1</v>
      </c>
      <c r="BY429" t="str">
        <f t="shared" ca="1" si="78"/>
        <v>200,2500,2500,2500,2500,2500,-1,-1,-1,-1,-1,-1,-1,-1,-1,-1,-1,-1,-1,-1,-1,-1,-1,-1,-1,-1,-1,-1,-1,-1,-1,-1,-1,-1,-1,-1,-1,-1,-1,-1,-1,-1,-1,-1,-1,-1,-1,-1,-1,-1,-1,-1,-1,-1</v>
      </c>
      <c r="BZ429" t="str">
        <f t="shared" ca="1" si="78"/>
        <v>200,2500,2500,2500,2500,2500,-1,-1,-1,-1,-1,-1,-1,-1,-1,-1,-1,-1,-1,-1,-1,-1,-1,-1,-1,-1,-1,-1,-1,-1,-1,-1,-1,-1,-1,-1,-1,-1,-1,-1,-1,-1,-1,-1,-1,-1,-1,-1,-1,-1,-1,-1,-1,-1,-1</v>
      </c>
      <c r="CA429" t="str">
        <f t="shared" ca="1" si="78"/>
        <v>200,2500,2500,2500,2500,2500,-1,-1,-1,-1,-1,-1,-1,-1,-1,-1,-1,-1,-1,-1,-1,-1,-1,-1,-1,-1,-1,-1,-1,-1,-1,-1,-1,-1,-1,-1,-1,-1,-1,-1,-1,-1,-1,-1,-1,-1,-1,-1,-1,-1,-1,-1,-1,-1,-1,-1</v>
      </c>
      <c r="CB429" t="str">
        <f t="shared" ca="1" si="78"/>
        <v>200,2500,2500,2500,2500,2500,-1,-1,-1,-1,-1,-1,-1,-1,-1,-1,-1,-1,-1,-1,-1,-1,-1,-1,-1,-1,-1,-1,-1,-1,-1,-1,-1,-1,-1,-1,-1,-1,-1,-1,-1,-1,-1,-1,-1,-1,-1,-1,-1,-1,-1,-1,-1,-1,-1,-1,-1</v>
      </c>
      <c r="CC429" t="str">
        <f t="shared" ca="1" si="78"/>
        <v>200,2500,2500,2500,2500,2500,-1,-1,-1,-1,-1,-1,-1,-1,-1,-1,-1,-1,-1,-1,-1,-1,-1,-1,-1,-1,-1,-1,-1,-1,-1,-1,-1,-1,-1,-1,-1,-1,-1,-1,-1,-1,-1,-1,-1,-1,-1,-1,-1,-1,-1,-1,-1,-1,-1,-1,-1,-1</v>
      </c>
      <c r="CD429" t="str">
        <f t="shared" ca="1" si="78"/>
        <v>200,2500,2500,2500,2500,2500,-1,-1,-1,-1,-1,-1,-1,-1,-1,-1,-1,-1,-1,-1,-1,-1,-1,-1,-1,-1,-1,-1,-1,-1,-1,-1,-1,-1,-1,-1,-1,-1,-1,-1,-1,-1,-1,-1,-1,-1,-1,-1,-1,-1,-1,-1,-1,-1,-1,-1,-1,-1,-1</v>
      </c>
      <c r="CE429" t="str">
        <f t="shared" ca="1" si="78"/>
        <v>200,2500,2500,2500,2500,2500,-1,-1,-1,-1,-1,-1,-1,-1,-1,-1,-1,-1,-1,-1,-1,-1,-1,-1,-1,-1,-1,-1,-1,-1,-1,-1,-1,-1,-1,-1,-1,-1,-1,-1,-1,-1,-1,-1,-1,-1,-1,-1,-1,-1,-1,-1,-1,-1,-1,-1,-1,-1,-1,-1</v>
      </c>
      <c r="CF429" t="str">
        <f t="shared" ca="1" si="78"/>
        <v>200,2500,2500,2500,2500,2500,-1,-1,-1,-1,-1,-1,-1,-1,-1,-1,-1,-1,-1,-1,-1,-1,-1,-1,-1,-1,-1,-1,-1,-1,-1,-1,-1,-1,-1,-1,-1,-1,-1,-1,-1,-1,-1,-1,-1,-1,-1,-1,-1,-1,-1,-1,-1,-1,-1,-1,-1,-1,-1,-1,-1</v>
      </c>
      <c r="CG429" t="str">
        <f t="shared" ca="1" si="78"/>
        <v>200,2500,2500,2500,2500,2500,-1,-1,-1,-1,-1,-1,-1,-1,-1,-1,-1,-1,-1,-1,-1,-1,-1,-1,-1,-1,-1,-1,-1,-1,-1,-1,-1,-1,-1,-1,-1,-1,-1,-1,-1,-1,-1,-1,-1,-1,-1,-1,-1,-1,-1,-1,-1,-1,-1,-1,-1,-1,-1,-1,-1,-1</v>
      </c>
      <c r="CH429" t="str">
        <f t="shared" ca="1" si="78"/>
        <v>200,2500,2500,2500,2500,2500,-1,-1,-1,-1,-1,-1,-1,-1,-1,-1,-1,-1,-1,-1,-1,-1,-1,-1,-1,-1,-1,-1,-1,-1,-1,-1,-1,-1,-1,-1,-1,-1,-1,-1,-1,-1,-1,-1,-1,-1,-1,-1,-1,-1,-1,-1,-1,-1,-1,-1,-1,-1,-1,-1,-1,-1,-1</v>
      </c>
      <c r="CI429" t="str">
        <f t="shared" ca="1" si="78"/>
        <v>200,2500,2500,2500,2500,2500,-1,-1,-1,-1,-1,-1,-1,-1,-1,-1,-1,-1,-1,-1,-1,-1,-1,-1,-1,-1,-1,-1,-1,-1,-1,-1,-1,-1,-1,-1,-1,-1,-1,-1,-1,-1,-1,-1,-1,-1,-1,-1,-1,-1,-1,-1,-1,-1,-1,-1,-1,-1,-1,-1,-1,-1,-1,-1</v>
      </c>
    </row>
    <row r="430" spans="24:87" x14ac:dyDescent="0.25">
      <c r="X430" t="str">
        <f t="shared" si="74"/>
        <v>Dragon</v>
      </c>
      <c r="Y430" t="str">
        <f t="shared" si="75"/>
        <v>-1,-1</v>
      </c>
      <c r="Z430" t="str">
        <f t="shared" si="76"/>
        <v>-1,-1,-1</v>
      </c>
      <c r="AA430" t="str">
        <f t="shared" si="78"/>
        <v>-1,-1,-1,-1</v>
      </c>
      <c r="AB430" t="str">
        <f t="shared" si="78"/>
        <v>-1,-1,-1,-1,-1</v>
      </c>
      <c r="AC430" t="str">
        <f t="shared" si="78"/>
        <v>-1,-1,-1,-1,-1,-1</v>
      </c>
      <c r="AD430" t="str">
        <f t="shared" si="78"/>
        <v>-1,-1,-1,-1,-1,-1,-1</v>
      </c>
      <c r="AE430" t="str">
        <f t="shared" si="78"/>
        <v>-1,-1,-1,-1,-1,-1,-1,-1</v>
      </c>
      <c r="AF430" t="str">
        <f t="shared" si="78"/>
        <v>-1,-1,-1,-1,-1,-1,-1,-1,-1</v>
      </c>
      <c r="AG430" t="str">
        <f t="shared" si="78"/>
        <v>-1,-1,-1,-1,-1,-1,-1,-1,-1,-1</v>
      </c>
      <c r="AH430" t="str">
        <f t="shared" si="78"/>
        <v>-1,-1,-1,-1,-1,-1,-1,-1,-1,-1,-1</v>
      </c>
      <c r="AI430" t="str">
        <f t="shared" si="78"/>
        <v>-1,-1,-1,-1,-1,-1,-1,-1,-1,-1,-1,-1</v>
      </c>
      <c r="AJ430" t="str">
        <f t="shared" si="78"/>
        <v>-1,-1,-1,-1,-1,-1,-1,-1,-1,-1,-1,-1,-1</v>
      </c>
      <c r="AK430" t="str">
        <f t="shared" si="78"/>
        <v>-1,-1,-1,-1,-1,-1,-1,-1,-1,-1,-1,-1,-1,-1</v>
      </c>
      <c r="AL430" t="str">
        <f t="shared" si="78"/>
        <v>-1,-1,-1,-1,-1,-1,-1,-1,-1,-1,-1,-1,-1,-1,-1</v>
      </c>
      <c r="AM430" t="str">
        <f t="shared" si="78"/>
        <v>-1,-1,-1,-1,-1,-1,-1,-1,-1,-1,-1,-1,-1,-1,-1,-1</v>
      </c>
      <c r="AN430" t="str">
        <f t="shared" si="78"/>
        <v>-1,-1,-1,-1,-1,-1,-1,-1,-1,-1,-1,-1,-1,-1,-1,-1,-1</v>
      </c>
      <c r="AO430" t="str">
        <f t="shared" si="78"/>
        <v>-1,-1,-1,-1,-1,-1,-1,-1,-1,-1,-1,-1,-1,-1,-1,-1,-1,-1</v>
      </c>
      <c r="AP430" t="str">
        <f t="shared" si="78"/>
        <v>-1,-1,-1,-1,-1,-1,-1,-1,-1,-1,-1,-1,-1,-1,-1,-1,-1,-1,-1</v>
      </c>
      <c r="AQ430" t="str">
        <f t="shared" si="78"/>
        <v>-1,-1,-1,-1,-1,-1,-1,-1,-1,-1,-1,-1,-1,-1,-1,-1,-1,-1,-1,-1</v>
      </c>
      <c r="AR430" t="str">
        <f t="shared" si="78"/>
        <v>-1,-1,-1,-1,-1,-1,-1,-1,-1,-1,-1,-1,-1,-1,-1,-1,-1,-1,-1,-1,-1</v>
      </c>
      <c r="AS430" t="str">
        <f t="shared" si="78"/>
        <v>-1,-1,-1,-1,-1,-1,-1,-1,-1,-1,-1,-1,-1,-1,-1,-1,-1,-1,-1,-1,-1,-1</v>
      </c>
      <c r="AT430" t="str">
        <f t="shared" si="78"/>
        <v>-1,-1,-1,-1,-1,-1,-1,-1,-1,-1,-1,-1,-1,-1,-1,-1,-1,-1,-1,-1,-1,-1,-1</v>
      </c>
      <c r="AU430" t="str">
        <f t="shared" si="78"/>
        <v>-1,-1,-1,-1,-1,-1,-1,-1,-1,-1,-1,-1,-1,-1,-1,-1,-1,-1,-1,-1,-1,-1,-1,-1</v>
      </c>
      <c r="AV430" t="str">
        <f t="shared" si="78"/>
        <v>-1,-1,-1,-1,-1,-1,-1,-1,-1,-1,-1,-1,-1,-1,-1,-1,-1,-1,-1,-1,-1,-1,-1,-1,-1</v>
      </c>
      <c r="AW430" t="str">
        <f t="shared" si="78"/>
        <v>-1,-1,-1,-1,-1,-1,-1,-1,-1,-1,-1,-1,-1,-1,-1,-1,-1,-1,-1,-1,-1,-1,-1,-1,-1,-1</v>
      </c>
      <c r="AX430" t="str">
        <f t="shared" si="78"/>
        <v>-1,-1,-1,-1,-1,-1,-1,-1,-1,-1,-1,-1,-1,-1,-1,-1,-1,-1,-1,-1,-1,-1,-1,-1,-1,-1,-1</v>
      </c>
      <c r="AY430" t="str">
        <f t="shared" si="78"/>
        <v>-1,-1,-1,-1,-1,-1,-1,-1,-1,-1,-1,-1,-1,-1,-1,-1,-1,-1,-1,-1,-1,-1,-1,-1,-1,-1,-1,-1</v>
      </c>
      <c r="AZ430" t="str">
        <f t="shared" si="78"/>
        <v>-1,-1,-1,-1,-1,-1,-1,-1,-1,-1,-1,-1,-1,-1,-1,-1,-1,-1,-1,-1,-1,-1,-1,-1,-1,-1,-1,-1,-1</v>
      </c>
      <c r="BA430" t="str">
        <f t="shared" si="78"/>
        <v>-1,-1,-1,-1,-1,-1,-1,-1,-1,-1,-1,-1,-1,-1,-1,-1,-1,-1,-1,-1,-1,-1,-1,-1,-1,-1,-1,-1,-1,-1</v>
      </c>
      <c r="BB430" t="str">
        <f t="shared" si="78"/>
        <v>-1,-1,-1,-1,-1,-1,-1,-1,-1,-1,-1,-1,-1,-1,-1,-1,-1,-1,-1,-1,-1,-1,-1,-1,-1,-1,-1,-1,-1,-1,-1</v>
      </c>
      <c r="BC430" t="str">
        <f t="shared" si="78"/>
        <v>-1,-1,-1,-1,-1,-1,-1,-1,-1,-1,-1,-1,-1,-1,-1,-1,-1,-1,-1,-1,-1,-1,-1,-1,-1,-1,-1,-1,-1,-1,-1,-1</v>
      </c>
      <c r="BD430" t="str">
        <f t="shared" si="78"/>
        <v>-1,-1,-1,-1,-1,-1,-1,-1,-1,-1,-1,-1,-1,-1,-1,-1,-1,-1,-1,-1,-1,-1,-1,-1,-1,-1,-1,-1,-1,-1,-1,-1,-1</v>
      </c>
      <c r="BE430" t="str">
        <f t="shared" si="78"/>
        <v>-1,-1,-1,-1,-1,-1,-1,-1,-1,-1,-1,-1,-1,-1,-1,-1,-1,-1,-1,-1,-1,-1,-1,-1,-1,-1,-1,-1,-1,-1,-1,-1,-1,-1</v>
      </c>
      <c r="BF430" t="str">
        <f t="shared" si="78"/>
        <v>-1,-1,-1,-1,-1,-1,-1,-1,-1,-1,-1,-1,-1,-1,-1,-1,-1,-1,-1,-1,-1,-1,-1,-1,-1,-1,-1,-1,-1,-1,-1,-1,-1,-1,-1</v>
      </c>
      <c r="BG430" t="str">
        <f t="shared" si="78"/>
        <v>-1,-1,-1,-1,-1,-1,-1,-1,-1,-1,-1,-1,-1,-1,-1,-1,-1,-1,-1,-1,-1,-1,-1,-1,-1,-1,-1,-1,-1,-1,-1,-1,-1,-1,-1,-1</v>
      </c>
      <c r="BH430" t="str">
        <f t="shared" si="78"/>
        <v>-1,-1,-1,-1,-1,-1,-1,-1,-1,-1,-1,-1,-1,-1,-1,-1,-1,-1,-1,-1,-1,-1,-1,-1,-1,-1,-1,-1,-1,-1,-1,-1,-1,-1,-1,-1,-1</v>
      </c>
      <c r="BI430" t="str">
        <f t="shared" si="78"/>
        <v>-1,-1,-1,-1,-1,-1,-1,-1,-1,-1,-1,-1,-1,-1,-1,-1,-1,-1,-1,-1,-1,-1,-1,-1,-1,-1,-1,-1,-1,-1,-1,-1,-1,-1,-1,-1,-1,-1</v>
      </c>
      <c r="BJ430" t="str">
        <f t="shared" si="78"/>
        <v>-1,-1,-1,-1,-1,-1,-1,-1,-1,-1,-1,-1,-1,-1,-1,-1,-1,-1,-1,-1,-1,-1,-1,-1,-1,-1,-1,-1,-1,-1,-1,-1,-1,-1,-1,-1,-1,-1,-1</v>
      </c>
      <c r="BK430" t="str">
        <f t="shared" si="78"/>
        <v>-1,-1,-1,-1,-1,-1,-1,-1,-1,-1,-1,-1,-1,-1,-1,-1,-1,-1,-1,-1,-1,-1,-1,-1,-1,-1,-1,-1,-1,-1,-1,-1,-1,-1,-1,-1,-1,-1,-1,-1</v>
      </c>
      <c r="BL430" t="str">
        <f t="shared" si="78"/>
        <v>-1,-1,-1,-1,-1,-1,-1,-1,-1,-1,-1,-1,-1,-1,-1,-1,-1,-1,-1,-1,-1,-1,-1,-1,-1,-1,-1,-1,-1,-1,-1,-1,-1,-1,-1,-1,-1,-1,-1,-1,-1</v>
      </c>
      <c r="BM430" t="str">
        <f t="shared" si="78"/>
        <v>-1,-1,-1,-1,-1,-1,-1,-1,-1,-1,-1,-1,-1,-1,-1,-1,-1,-1,-1,-1,-1,-1,-1,-1,-1,-1,-1,-1,-1,-1,-1,-1,-1,-1,-1,-1,-1,-1,-1,-1,-1,-1</v>
      </c>
      <c r="BN430" t="str">
        <f t="shared" si="78"/>
        <v>-1,-1,-1,-1,-1,-1,-1,-1,-1,-1,-1,-1,-1,-1,-1,-1,-1,-1,-1,-1,-1,-1,-1,-1,-1,-1,-1,-1,-1,-1,-1,-1,-1,-1,-1,-1,-1,-1,-1,-1,-1,-1,-1</v>
      </c>
      <c r="BO430" t="str">
        <f t="shared" si="78"/>
        <v>-1,-1,-1,-1,-1,-1,-1,-1,-1,-1,-1,-1,-1,-1,-1,-1,-1,-1,-1,-1,-1,-1,-1,-1,-1,-1,-1,-1,-1,-1,-1,-1,-1,-1,-1,-1,-1,-1,-1,-1,-1,-1,-1,-1</v>
      </c>
      <c r="BP430" t="str">
        <f t="shared" si="78"/>
        <v>-1,-1,-1,-1,-1,-1,-1,-1,-1,-1,-1,-1,-1,-1,-1,-1,-1,-1,-1,-1,-1,-1,-1,-1,-1,-1,-1,-1,-1,-1,-1,-1,-1,-1,-1,-1,-1,-1,-1,-1,-1,-1,-1,-1,-1</v>
      </c>
      <c r="BQ430" t="str">
        <f t="shared" si="78"/>
        <v>-1,-1,-1,-1,-1,-1,-1,-1,-1,-1,-1,-1,-1,-1,-1,-1,-1,-1,-1,-1,-1,-1,-1,-1,-1,-1,-1,-1,-1,-1,-1,-1,-1,-1,-1,-1,-1,-1,-1,-1,-1,-1,-1,-1,-1,-1</v>
      </c>
      <c r="BR430" t="str">
        <f t="shared" si="78"/>
        <v>-1,-1,-1,-1,-1,-1,-1,-1,-1,-1,-1,-1,-1,-1,-1,-1,-1,-1,-1,-1,-1,-1,-1,-1,-1,-1,-1,-1,-1,-1,-1,-1,-1,-1,-1,-1,-1,-1,-1,-1,-1,-1,-1,-1,-1,-1,-1</v>
      </c>
      <c r="BS430" t="str">
        <f t="shared" si="78"/>
        <v>-1,-1,-1,-1,-1,-1,-1,-1,-1,-1,-1,-1,-1,-1,-1,-1,-1,-1,-1,-1,-1,-1,-1,-1,-1,-1,-1,-1,-1,-1,-1,-1,-1,-1,-1,-1,-1,-1,-1,-1,-1,-1,-1,-1,-1,-1,-1,-1</v>
      </c>
      <c r="BT430" t="str">
        <f t="shared" si="78"/>
        <v>-1,-1,-1,-1,-1,-1,-1,-1,-1,-1,-1,-1,-1,-1,-1,-1,-1,-1,-1,-1,-1,-1,-1,-1,-1,-1,-1,-1,-1,-1,-1,-1,-1,-1,-1,-1,-1,-1,-1,-1,-1,-1,-1,-1,-1,-1,-1,-1,-1</v>
      </c>
      <c r="BU430" t="str">
        <f t="shared" si="78"/>
        <v>-1,-1,-1,-1,-1,-1,-1,-1,-1,-1,-1,-1,-1,-1,-1,-1,-1,-1,-1,-1,-1,-1,-1,-1,-1,-1,-1,-1,-1,-1,-1,-1,-1,-1,-1,-1,-1,-1,-1,-1,-1,-1,-1,-1,-1,-1,-1,-1,-1,-1</v>
      </c>
      <c r="BV430" t="str">
        <f t="shared" si="78"/>
        <v>-1,-1,-1,-1,-1,-1,-1,-1,-1,-1,-1,-1,-1,-1,-1,-1,-1,-1,-1,-1,-1,-1,-1,-1,-1,-1,-1,-1,-1,-1,-1,-1,-1,-1,-1,-1,-1,-1,-1,-1,-1,-1,-1,-1,-1,-1,-1,-1,-1,-1,-1</v>
      </c>
      <c r="BW430" t="str">
        <f t="shared" ref="AA430:CI434" si="79">BV430&amp;","&amp;IF(BX380=0,-1,BX380)</f>
        <v>-1,-1,-1,-1,-1,-1,-1,-1,-1,-1,-1,-1,-1,-1,-1,-1,-1,-1,-1,-1,-1,-1,-1,-1,-1,-1,-1,-1,-1,-1,-1,-1,-1,-1,-1,-1,-1,-1,-1,-1,-1,-1,-1,-1,-1,-1,-1,-1,-1,-1,-1,-1</v>
      </c>
      <c r="BX430" t="str">
        <f t="shared" si="79"/>
        <v>-1,-1,-1,-1,-1,-1,-1,-1,-1,-1,-1,-1,-1,-1,-1,-1,-1,-1,-1,-1,-1,-1,-1,-1,-1,-1,-1,-1,-1,-1,-1,-1,-1,-1,-1,-1,-1,-1,-1,-1,-1,-1,-1,-1,-1,-1,-1,-1,-1,-1,-1,-1,-1</v>
      </c>
      <c r="BY430" t="str">
        <f t="shared" si="79"/>
        <v>-1,-1,-1,-1,-1,-1,-1,-1,-1,-1,-1,-1,-1,-1,-1,-1,-1,-1,-1,-1,-1,-1,-1,-1,-1,-1,-1,-1,-1,-1,-1,-1,-1,-1,-1,-1,-1,-1,-1,-1,-1,-1,-1,-1,-1,-1,-1,-1,-1,-1,-1,-1,-1,-1</v>
      </c>
      <c r="BZ430" t="str">
        <f t="shared" si="79"/>
        <v>-1,-1,-1,-1,-1,-1,-1,-1,-1,-1,-1,-1,-1,-1,-1,-1,-1,-1,-1,-1,-1,-1,-1,-1,-1,-1,-1,-1,-1,-1,-1,-1,-1,-1,-1,-1,-1,-1,-1,-1,-1,-1,-1,-1,-1,-1,-1,-1,-1,-1,-1,-1,-1,-1,-1</v>
      </c>
      <c r="CA430" t="str">
        <f t="shared" si="79"/>
        <v>-1,-1,-1,-1,-1,-1,-1,-1,-1,-1,-1,-1,-1,-1,-1,-1,-1,-1,-1,-1,-1,-1,-1,-1,-1,-1,-1,-1,-1,-1,-1,-1,-1,-1,-1,-1,-1,-1,-1,-1,-1,-1,-1,-1,-1,-1,-1,-1,-1,-1,-1,-1,-1,-1,-1,-1</v>
      </c>
      <c r="CB430" t="str">
        <f t="shared" si="79"/>
        <v>-1,-1,-1,-1,-1,-1,-1,-1,-1,-1,-1,-1,-1,-1,-1,-1,-1,-1,-1,-1,-1,-1,-1,-1,-1,-1,-1,-1,-1,-1,-1,-1,-1,-1,-1,-1,-1,-1,-1,-1,-1,-1,-1,-1,-1,-1,-1,-1,-1,-1,-1,-1,-1,-1,-1,-1,-1</v>
      </c>
      <c r="CC430" t="str">
        <f t="shared" si="79"/>
        <v>-1,-1,-1,-1,-1,-1,-1,-1,-1,-1,-1,-1,-1,-1,-1,-1,-1,-1,-1,-1,-1,-1,-1,-1,-1,-1,-1,-1,-1,-1,-1,-1,-1,-1,-1,-1,-1,-1,-1,-1,-1,-1,-1,-1,-1,-1,-1,-1,-1,-1,-1,-1,-1,-1,-1,-1,-1,-1</v>
      </c>
      <c r="CD430" t="str">
        <f t="shared" si="79"/>
        <v>-1,-1,-1,-1,-1,-1,-1,-1,-1,-1,-1,-1,-1,-1,-1,-1,-1,-1,-1,-1,-1,-1,-1,-1,-1,-1,-1,-1,-1,-1,-1,-1,-1,-1,-1,-1,-1,-1,-1,-1,-1,-1,-1,-1,-1,-1,-1,-1,-1,-1,-1,-1,-1,-1,-1,-1,-1,-1,-1</v>
      </c>
      <c r="CE430" t="str">
        <f t="shared" si="79"/>
        <v>-1,-1,-1,-1,-1,-1,-1,-1,-1,-1,-1,-1,-1,-1,-1,-1,-1,-1,-1,-1,-1,-1,-1,-1,-1,-1,-1,-1,-1,-1,-1,-1,-1,-1,-1,-1,-1,-1,-1,-1,-1,-1,-1,-1,-1,-1,-1,-1,-1,-1,-1,-1,-1,-1,-1,-1,-1,-1,-1,-1</v>
      </c>
      <c r="CF430" t="str">
        <f t="shared" si="79"/>
        <v>-1,-1,-1,-1,-1,-1,-1,-1,-1,-1,-1,-1,-1,-1,-1,-1,-1,-1,-1,-1,-1,-1,-1,-1,-1,-1,-1,-1,-1,-1,-1,-1,-1,-1,-1,-1,-1,-1,-1,-1,-1,-1,-1,-1,-1,-1,-1,-1,-1,-1,-1,-1,-1,-1,-1,-1,-1,-1,-1,-1,-1</v>
      </c>
      <c r="CG430" t="str">
        <f t="shared" si="79"/>
        <v>-1,-1,-1,-1,-1,-1,-1,-1,-1,-1,-1,-1,-1,-1,-1,-1,-1,-1,-1,-1,-1,-1,-1,-1,-1,-1,-1,-1,-1,-1,-1,-1,-1,-1,-1,-1,-1,-1,-1,-1,-1,-1,-1,-1,-1,-1,-1,-1,-1,-1,-1,-1,-1,-1,-1,-1,-1,-1,-1,-1,-1,-1</v>
      </c>
      <c r="CH430" t="str">
        <f t="shared" si="79"/>
        <v>-1,-1,-1,-1,-1,-1,-1,-1,-1,-1,-1,-1,-1,-1,-1,-1,-1,-1,-1,-1,-1,-1,-1,-1,-1,-1,-1,-1,-1,-1,-1,-1,-1,-1,-1,-1,-1,-1,-1,-1,-1,-1,-1,-1,-1,-1,-1,-1,-1,-1,-1,-1,-1,-1,-1,-1,-1,-1,-1,-1,-1,-1,-1</v>
      </c>
      <c r="CI430" t="str">
        <f t="shared" si="79"/>
        <v>-1,-1,-1,-1,-1,-1,-1,-1,-1,-1,-1,-1,-1,-1,-1,-1,-1,-1,-1,-1,-1,-1,-1,-1,-1,-1,-1,-1,-1,-1,-1,-1,-1,-1,-1,-1,-1,-1,-1,-1,-1,-1,-1,-1,-1,-1,-1,-1,-1,-1,-1,-1,-1,-1,-1,-1,-1,-1,-1,-1,-1,-1,-1,-1</v>
      </c>
    </row>
    <row r="431" spans="24:87" x14ac:dyDescent="0.25">
      <c r="X431" t="str">
        <f t="shared" si="74"/>
        <v>Earth</v>
      </c>
      <c r="Y431" t="str">
        <f t="shared" ca="1" si="75"/>
        <v>625,1250</v>
      </c>
      <c r="Z431" t="str">
        <f t="shared" ca="1" si="76"/>
        <v>625,1250,1250</v>
      </c>
      <c r="AA431" t="str">
        <f t="shared" ca="1" si="79"/>
        <v>625,1250,1250,1875</v>
      </c>
      <c r="AB431" t="str">
        <f t="shared" ca="1" si="79"/>
        <v>625,1250,1250,1875,2500</v>
      </c>
      <c r="AC431" t="str">
        <f t="shared" ca="1" si="79"/>
        <v>625,1250,1250,1875,2500,2500</v>
      </c>
      <c r="AD431" t="str">
        <f t="shared" ca="1" si="79"/>
        <v>625,1250,1250,1875,2500,2500,2500</v>
      </c>
      <c r="AE431" t="str">
        <f t="shared" ca="1" si="79"/>
        <v>625,1250,1250,1875,2500,2500,2500,-1</v>
      </c>
      <c r="AF431" t="str">
        <f t="shared" ca="1" si="79"/>
        <v>625,1250,1250,1875,2500,2500,2500,-1,-1</v>
      </c>
      <c r="AG431" t="str">
        <f t="shared" ca="1" si="79"/>
        <v>625,1250,1250,1875,2500,2500,2500,-1,-1,-1</v>
      </c>
      <c r="AH431" t="str">
        <f t="shared" ca="1" si="79"/>
        <v>625,1250,1250,1875,2500,2500,2500,-1,-1,-1,-1</v>
      </c>
      <c r="AI431" t="str">
        <f t="shared" ca="1" si="79"/>
        <v>625,1250,1250,1875,2500,2500,2500,-1,-1,-1,-1,-1</v>
      </c>
      <c r="AJ431" t="str">
        <f t="shared" ca="1" si="79"/>
        <v>625,1250,1250,1875,2500,2500,2500,-1,-1,-1,-1,-1,-1</v>
      </c>
      <c r="AK431" t="str">
        <f t="shared" ca="1" si="79"/>
        <v>625,1250,1250,1875,2500,2500,2500,-1,-1,-1,-1,-1,-1,-1</v>
      </c>
      <c r="AL431" t="str">
        <f t="shared" ca="1" si="79"/>
        <v>625,1250,1250,1875,2500,2500,2500,-1,-1,-1,-1,-1,-1,-1,-1</v>
      </c>
      <c r="AM431" t="str">
        <f t="shared" ca="1" si="79"/>
        <v>625,1250,1250,1875,2500,2500,2500,-1,-1,-1,-1,-1,-1,-1,-1,-1</v>
      </c>
      <c r="AN431" t="str">
        <f t="shared" ca="1" si="79"/>
        <v>625,1250,1250,1875,2500,2500,2500,-1,-1,-1,-1,-1,-1,-1,-1,-1,-1</v>
      </c>
      <c r="AO431" t="str">
        <f t="shared" ca="1" si="79"/>
        <v>625,1250,1250,1875,2500,2500,2500,-1,-1,-1,-1,-1,-1,-1,-1,-1,-1,-1</v>
      </c>
      <c r="AP431" t="str">
        <f t="shared" ca="1" si="79"/>
        <v>625,1250,1250,1875,2500,2500,2500,-1,-1,-1,-1,-1,-1,-1,-1,-1,-1,-1,-1</v>
      </c>
      <c r="AQ431" t="str">
        <f t="shared" ca="1" si="79"/>
        <v>625,1250,1250,1875,2500,2500,2500,-1,-1,-1,-1,-1,-1,-1,-1,-1,-1,-1,-1,-1</v>
      </c>
      <c r="AR431" t="str">
        <f t="shared" ca="1" si="79"/>
        <v>625,1250,1250,1875,2500,2500,2500,-1,-1,-1,-1,-1,-1,-1,-1,-1,-1,-1,-1,-1,-1</v>
      </c>
      <c r="AS431" t="str">
        <f t="shared" ca="1" si="79"/>
        <v>625,1250,1250,1875,2500,2500,2500,-1,-1,-1,-1,-1,-1,-1,-1,-1,-1,-1,-1,-1,-1,-1</v>
      </c>
      <c r="AT431" t="str">
        <f t="shared" ca="1" si="79"/>
        <v>625,1250,1250,1875,2500,2500,2500,-1,-1,-1,-1,-1,-1,-1,-1,-1,-1,-1,-1,-1,-1,-1,-1</v>
      </c>
      <c r="AU431" t="str">
        <f t="shared" ca="1" si="79"/>
        <v>625,1250,1250,1875,2500,2500,2500,-1,-1,-1,-1,-1,-1,-1,-1,-1,-1,-1,-1,-1,-1,-1,-1,-1</v>
      </c>
      <c r="AV431" t="str">
        <f t="shared" ca="1" si="79"/>
        <v>625,1250,1250,1875,2500,2500,2500,-1,-1,-1,-1,-1,-1,-1,-1,-1,-1,-1,-1,-1,-1,-1,-1,-1,-1</v>
      </c>
      <c r="AW431" t="str">
        <f t="shared" ca="1" si="79"/>
        <v>625,1250,1250,1875,2500,2500,2500,-1,-1,-1,-1,-1,-1,-1,-1,-1,-1,-1,-1,-1,-1,-1,-1,-1,-1,-1</v>
      </c>
      <c r="AX431" t="str">
        <f t="shared" ca="1" si="79"/>
        <v>625,1250,1250,1875,2500,2500,2500,-1,-1,-1,-1,-1,-1,-1,-1,-1,-1,-1,-1,-1,-1,-1,-1,-1,-1,-1,-1</v>
      </c>
      <c r="AY431" t="str">
        <f t="shared" ca="1" si="79"/>
        <v>625,1250,1250,1875,2500,2500,2500,-1,-1,-1,-1,-1,-1,-1,-1,-1,-1,-1,-1,-1,-1,-1,-1,-1,-1,-1,-1,-1</v>
      </c>
      <c r="AZ431" t="str">
        <f t="shared" ca="1" si="79"/>
        <v>625,1250,1250,1875,2500,2500,2500,-1,-1,-1,-1,-1,-1,-1,-1,-1,-1,-1,-1,-1,-1,-1,-1,-1,-1,-1,-1,-1,-1</v>
      </c>
      <c r="BA431" t="str">
        <f t="shared" ca="1" si="79"/>
        <v>625,1250,1250,1875,2500,2500,2500,-1,-1,-1,-1,-1,-1,-1,-1,-1,-1,-1,-1,-1,-1,-1,-1,-1,-1,-1,-1,-1,-1,-1</v>
      </c>
      <c r="BB431" t="str">
        <f t="shared" ca="1" si="79"/>
        <v>625,1250,1250,1875,2500,2500,2500,-1,-1,-1,-1,-1,-1,-1,-1,-1,-1,-1,-1,-1,-1,-1,-1,-1,-1,-1,-1,-1,-1,-1,-1</v>
      </c>
      <c r="BC431" t="str">
        <f t="shared" ca="1" si="79"/>
        <v>625,1250,1250,1875,2500,2500,2500,-1,-1,-1,-1,-1,-1,-1,-1,-1,-1,-1,-1,-1,-1,-1,-1,-1,-1,-1,-1,-1,-1,-1,-1,-1</v>
      </c>
      <c r="BD431" t="str">
        <f t="shared" ca="1" si="79"/>
        <v>625,1250,1250,1875,2500,2500,2500,-1,-1,-1,-1,-1,-1,-1,-1,-1,-1,-1,-1,-1,-1,-1,-1,-1,-1,-1,-1,-1,-1,-1,-1,-1,-1</v>
      </c>
      <c r="BE431" t="str">
        <f t="shared" ca="1" si="79"/>
        <v>625,1250,1250,1875,2500,2500,2500,-1,-1,-1,-1,-1,-1,-1,-1,-1,-1,-1,-1,-1,-1,-1,-1,-1,-1,-1,-1,-1,-1,-1,-1,-1,-1,-1</v>
      </c>
      <c r="BF431" t="str">
        <f t="shared" ca="1" si="79"/>
        <v>625,1250,1250,1875,2500,2500,2500,-1,-1,-1,-1,-1,-1,-1,-1,-1,-1,-1,-1,-1,-1,-1,-1,-1,-1,-1,-1,-1,-1,-1,-1,-1,-1,-1,-1</v>
      </c>
      <c r="BG431" t="str">
        <f t="shared" ca="1" si="79"/>
        <v>625,1250,1250,1875,2500,2500,2500,-1,-1,-1,-1,-1,-1,-1,-1,-1,-1,-1,-1,-1,-1,-1,-1,-1,-1,-1,-1,-1,-1,-1,-1,-1,-1,-1,-1,-1</v>
      </c>
      <c r="BH431" t="str">
        <f t="shared" ca="1" si="79"/>
        <v>625,1250,1250,1875,2500,2500,2500,-1,-1,-1,-1,-1,-1,-1,-1,-1,-1,-1,-1,-1,-1,-1,-1,-1,-1,-1,-1,-1,-1,-1,-1,-1,-1,-1,-1,-1,-1</v>
      </c>
      <c r="BI431" t="str">
        <f t="shared" ca="1" si="79"/>
        <v>625,1250,1250,1875,2500,2500,2500,-1,-1,-1,-1,-1,-1,-1,-1,-1,-1,-1,-1,-1,-1,-1,-1,-1,-1,-1,-1,-1,-1,-1,-1,-1,-1,-1,-1,-1,-1,-1</v>
      </c>
      <c r="BJ431" t="str">
        <f t="shared" ca="1" si="79"/>
        <v>625,1250,1250,1875,2500,2500,2500,-1,-1,-1,-1,-1,-1,-1,-1,-1,-1,-1,-1,-1,-1,-1,-1,-1,-1,-1,-1,-1,-1,-1,-1,-1,-1,-1,-1,-1,-1,-1,-1</v>
      </c>
      <c r="BK431" t="str">
        <f t="shared" ca="1" si="79"/>
        <v>625,1250,1250,1875,2500,2500,2500,-1,-1,-1,-1,-1,-1,-1,-1,-1,-1,-1,-1,-1,-1,-1,-1,-1,-1,-1,-1,-1,-1,-1,-1,-1,-1,-1,-1,-1,-1,-1,-1,-1</v>
      </c>
      <c r="BL431" t="str">
        <f t="shared" ca="1" si="79"/>
        <v>625,1250,1250,1875,2500,2500,2500,-1,-1,-1,-1,-1,-1,-1,-1,-1,-1,-1,-1,-1,-1,-1,-1,-1,-1,-1,-1,-1,-1,-1,-1,-1,-1,-1,-1,-1,-1,-1,-1,-1,-1</v>
      </c>
      <c r="BM431" t="str">
        <f t="shared" ca="1" si="79"/>
        <v>625,1250,1250,1875,2500,2500,2500,-1,-1,-1,-1,-1,-1,-1,-1,-1,-1,-1,-1,-1,-1,-1,-1,-1,-1,-1,-1,-1,-1,-1,-1,-1,-1,-1,-1,-1,-1,-1,-1,-1,-1,-1</v>
      </c>
      <c r="BN431" t="str">
        <f t="shared" ca="1" si="79"/>
        <v>625,1250,1250,1875,2500,2500,2500,-1,-1,-1,-1,-1,-1,-1,-1,-1,-1,-1,-1,-1,-1,-1,-1,-1,-1,-1,-1,-1,-1,-1,-1,-1,-1,-1,-1,-1,-1,-1,-1,-1,-1,-1,-1</v>
      </c>
      <c r="BO431" t="str">
        <f t="shared" ca="1" si="79"/>
        <v>625,1250,1250,1875,2500,2500,2500,-1,-1,-1,-1,-1,-1,-1,-1,-1,-1,-1,-1,-1,-1,-1,-1,-1,-1,-1,-1,-1,-1,-1,-1,-1,-1,-1,-1,-1,-1,-1,-1,-1,-1,-1,-1,-1</v>
      </c>
      <c r="BP431" t="str">
        <f t="shared" ca="1" si="79"/>
        <v>625,1250,1250,1875,2500,2500,2500,-1,-1,-1,-1,-1,-1,-1,-1,-1,-1,-1,-1,-1,-1,-1,-1,-1,-1,-1,-1,-1,-1,-1,-1,-1,-1,-1,-1,-1,-1,-1,-1,-1,-1,-1,-1,-1,-1</v>
      </c>
      <c r="BQ431" t="str">
        <f t="shared" ca="1" si="79"/>
        <v>625,1250,1250,1875,2500,2500,2500,-1,-1,-1,-1,-1,-1,-1,-1,-1,-1,-1,-1,-1,-1,-1,-1,-1,-1,-1,-1,-1,-1,-1,-1,-1,-1,-1,-1,-1,-1,-1,-1,-1,-1,-1,-1,-1,-1,-1</v>
      </c>
      <c r="BR431" t="str">
        <f t="shared" ca="1" si="79"/>
        <v>625,1250,1250,1875,2500,2500,2500,-1,-1,-1,-1,-1,-1,-1,-1,-1,-1,-1,-1,-1,-1,-1,-1,-1,-1,-1,-1,-1,-1,-1,-1,-1,-1,-1,-1,-1,-1,-1,-1,-1,-1,-1,-1,-1,-1,-1,-1</v>
      </c>
      <c r="BS431" t="str">
        <f t="shared" ca="1" si="79"/>
        <v>625,1250,1250,1875,2500,2500,2500,-1,-1,-1,-1,-1,-1,-1,-1,-1,-1,-1,-1,-1,-1,-1,-1,-1,-1,-1,-1,-1,-1,-1,-1,-1,-1,-1,-1,-1,-1,-1,-1,-1,-1,-1,-1,-1,-1,-1,-1,-1</v>
      </c>
      <c r="BT431" t="str">
        <f t="shared" ca="1" si="79"/>
        <v>625,1250,1250,1875,2500,2500,2500,-1,-1,-1,-1,-1,-1,-1,-1,-1,-1,-1,-1,-1,-1,-1,-1,-1,-1,-1,-1,-1,-1,-1,-1,-1,-1,-1,-1,-1,-1,-1,-1,-1,-1,-1,-1,-1,-1,-1,-1,-1,-1</v>
      </c>
      <c r="BU431" t="str">
        <f t="shared" ca="1" si="79"/>
        <v>625,1250,1250,1875,2500,2500,2500,-1,-1,-1,-1,-1,-1,-1,-1,-1,-1,-1,-1,-1,-1,-1,-1,-1,-1,-1,-1,-1,-1,-1,-1,-1,-1,-1,-1,-1,-1,-1,-1,-1,-1,-1,-1,-1,-1,-1,-1,-1,-1,-1</v>
      </c>
      <c r="BV431" t="str">
        <f t="shared" ca="1" si="79"/>
        <v>625,1250,1250,1875,2500,2500,2500,-1,-1,-1,-1,-1,-1,-1,-1,-1,-1,-1,-1,-1,-1,-1,-1,-1,-1,-1,-1,-1,-1,-1,-1,-1,-1,-1,-1,-1,-1,-1,-1,-1,-1,-1,-1,-1,-1,-1,-1,-1,-1,-1,-1</v>
      </c>
      <c r="BW431" t="str">
        <f t="shared" ca="1" si="79"/>
        <v>625,1250,1250,1875,2500,2500,2500,-1,-1,-1,-1,-1,-1,-1,-1,-1,-1,-1,-1,-1,-1,-1,-1,-1,-1,-1,-1,-1,-1,-1,-1,-1,-1,-1,-1,-1,-1,-1,-1,-1,-1,-1,-1,-1,-1,-1,-1,-1,-1,-1,-1,-1</v>
      </c>
      <c r="BX431" t="str">
        <f t="shared" ca="1" si="79"/>
        <v>625,1250,1250,1875,2500,2500,2500,-1,-1,-1,-1,-1,-1,-1,-1,-1,-1,-1,-1,-1,-1,-1,-1,-1,-1,-1,-1,-1,-1,-1,-1,-1,-1,-1,-1,-1,-1,-1,-1,-1,-1,-1,-1,-1,-1,-1,-1,-1,-1,-1,-1,-1,-1</v>
      </c>
      <c r="BY431" t="str">
        <f t="shared" ca="1" si="79"/>
        <v>625,1250,1250,1875,2500,2500,2500,-1,-1,-1,-1,-1,-1,-1,-1,-1,-1,-1,-1,-1,-1,-1,-1,-1,-1,-1,-1,-1,-1,-1,-1,-1,-1,-1,-1,-1,-1,-1,-1,-1,-1,-1,-1,-1,-1,-1,-1,-1,-1,-1,-1,-1,-1,-1</v>
      </c>
      <c r="BZ431" t="str">
        <f t="shared" ca="1" si="79"/>
        <v>625,1250,1250,1875,2500,2500,2500,-1,-1,-1,-1,-1,-1,-1,-1,-1,-1,-1,-1,-1,-1,-1,-1,-1,-1,-1,-1,-1,-1,-1,-1,-1,-1,-1,-1,-1,-1,-1,-1,-1,-1,-1,-1,-1,-1,-1,-1,-1,-1,-1,-1,-1,-1,-1,-1</v>
      </c>
      <c r="CA431" t="str">
        <f t="shared" ca="1" si="79"/>
        <v>625,1250,1250,1875,2500,2500,2500,-1,-1,-1,-1,-1,-1,-1,-1,-1,-1,-1,-1,-1,-1,-1,-1,-1,-1,-1,-1,-1,-1,-1,-1,-1,-1,-1,-1,-1,-1,-1,-1,-1,-1,-1,-1,-1,-1,-1,-1,-1,-1,-1,-1,-1,-1,-1,-1,-1</v>
      </c>
      <c r="CB431" t="str">
        <f t="shared" ca="1" si="79"/>
        <v>625,1250,1250,1875,2500,2500,2500,-1,-1,-1,-1,-1,-1,-1,-1,-1,-1,-1,-1,-1,-1,-1,-1,-1,-1,-1,-1,-1,-1,-1,-1,-1,-1,-1,-1,-1,-1,-1,-1,-1,-1,-1,-1,-1,-1,-1,-1,-1,-1,-1,-1,-1,-1,-1,-1,-1,-1</v>
      </c>
      <c r="CC431" t="str">
        <f t="shared" ca="1" si="79"/>
        <v>625,1250,1250,1875,2500,2500,2500,-1,-1,-1,-1,-1,-1,-1,-1,-1,-1,-1,-1,-1,-1,-1,-1,-1,-1,-1,-1,-1,-1,-1,-1,-1,-1,-1,-1,-1,-1,-1,-1,-1,-1,-1,-1,-1,-1,-1,-1,-1,-1,-1,-1,-1,-1,-1,-1,-1,-1,-1</v>
      </c>
      <c r="CD431" t="str">
        <f t="shared" ca="1" si="79"/>
        <v>625,1250,1250,1875,2500,2500,2500,-1,-1,-1,-1,-1,-1,-1,-1,-1,-1,-1,-1,-1,-1,-1,-1,-1,-1,-1,-1,-1,-1,-1,-1,-1,-1,-1,-1,-1,-1,-1,-1,-1,-1,-1,-1,-1,-1,-1,-1,-1,-1,-1,-1,-1,-1,-1,-1,-1,-1,-1,-1</v>
      </c>
      <c r="CE431" t="str">
        <f t="shared" ca="1" si="79"/>
        <v>625,1250,1250,1875,2500,2500,2500,-1,-1,-1,-1,-1,-1,-1,-1,-1,-1,-1,-1,-1,-1,-1,-1,-1,-1,-1,-1,-1,-1,-1,-1,-1,-1,-1,-1,-1,-1,-1,-1,-1,-1,-1,-1,-1,-1,-1,-1,-1,-1,-1,-1,-1,-1,-1,-1,-1,-1,-1,-1,-1</v>
      </c>
      <c r="CF431" t="str">
        <f t="shared" ca="1" si="79"/>
        <v>625,1250,1250,1875,2500,2500,2500,-1,-1,-1,-1,-1,-1,-1,-1,-1,-1,-1,-1,-1,-1,-1,-1,-1,-1,-1,-1,-1,-1,-1,-1,-1,-1,-1,-1,-1,-1,-1,-1,-1,-1,-1,-1,-1,-1,-1,-1,-1,-1,-1,-1,-1,-1,-1,-1,-1,-1,-1,-1,-1,-1</v>
      </c>
      <c r="CG431" t="str">
        <f t="shared" ca="1" si="79"/>
        <v>625,1250,1250,1875,2500,2500,2500,-1,-1,-1,-1,-1,-1,-1,-1,-1,-1,-1,-1,-1,-1,-1,-1,-1,-1,-1,-1,-1,-1,-1,-1,-1,-1,-1,-1,-1,-1,-1,-1,-1,-1,-1,-1,-1,-1,-1,-1,-1,-1,-1,-1,-1,-1,-1,-1,-1,-1,-1,-1,-1,-1,-1</v>
      </c>
      <c r="CH431" t="str">
        <f t="shared" ca="1" si="79"/>
        <v>625,1250,1250,1875,2500,2500,2500,-1,-1,-1,-1,-1,-1,-1,-1,-1,-1,-1,-1,-1,-1,-1,-1,-1,-1,-1,-1,-1,-1,-1,-1,-1,-1,-1,-1,-1,-1,-1,-1,-1,-1,-1,-1,-1,-1,-1,-1,-1,-1,-1,-1,-1,-1,-1,-1,-1,-1,-1,-1,-1,-1,-1,-1</v>
      </c>
      <c r="CI431" t="str">
        <f t="shared" ca="1" si="79"/>
        <v>625,1250,1250,1875,2500,2500,2500,-1,-1,-1,-1,-1,-1,-1,-1,-1,-1,-1,-1,-1,-1,-1,-1,-1,-1,-1,-1,-1,-1,-1,-1,-1,-1,-1,-1,-1,-1,-1,-1,-1,-1,-1,-1,-1,-1,-1,-1,-1,-1,-1,-1,-1,-1,-1,-1,-1,-1,-1,-1,-1,-1,-1,-1,-1</v>
      </c>
    </row>
    <row r="432" spans="24:87" x14ac:dyDescent="0.25">
      <c r="X432" t="str">
        <f t="shared" si="74"/>
        <v>Enhance</v>
      </c>
      <c r="Y432" t="str">
        <f t="shared" ca="1" si="75"/>
        <v>200,200</v>
      </c>
      <c r="Z432" t="str">
        <f t="shared" ca="1" si="76"/>
        <v>200,200,625</v>
      </c>
      <c r="AA432" t="str">
        <f t="shared" ca="1" si="79"/>
        <v>200,200,625,1250</v>
      </c>
      <c r="AB432" t="str">
        <f t="shared" ca="1" si="79"/>
        <v>200,200,625,1250,1250</v>
      </c>
      <c r="AC432" t="str">
        <f t="shared" ca="1" si="79"/>
        <v>200,200,625,1250,1250,1875</v>
      </c>
      <c r="AD432" t="str">
        <f t="shared" ca="1" si="79"/>
        <v>200,200,625,1250,1250,1875,2500</v>
      </c>
      <c r="AE432" t="str">
        <f t="shared" ca="1" si="79"/>
        <v>200,200,625,1250,1250,1875,2500,2500</v>
      </c>
      <c r="AF432" t="str">
        <f t="shared" ca="1" si="79"/>
        <v>200,200,625,1250,1250,1875,2500,2500,2500</v>
      </c>
      <c r="AG432" t="str">
        <f t="shared" ca="1" si="79"/>
        <v>200,200,625,1250,1250,1875,2500,2500,2500,-1</v>
      </c>
      <c r="AH432" t="str">
        <f t="shared" ca="1" si="79"/>
        <v>200,200,625,1250,1250,1875,2500,2500,2500,-1,-1</v>
      </c>
      <c r="AI432" t="str">
        <f t="shared" ca="1" si="79"/>
        <v>200,200,625,1250,1250,1875,2500,2500,2500,-1,-1,-1</v>
      </c>
      <c r="AJ432" t="str">
        <f t="shared" ca="1" si="79"/>
        <v>200,200,625,1250,1250,1875,2500,2500,2500,-1,-1,-1,-1</v>
      </c>
      <c r="AK432" t="str">
        <f t="shared" ca="1" si="79"/>
        <v>200,200,625,1250,1250,1875,2500,2500,2500,-1,-1,-1,-1,-1</v>
      </c>
      <c r="AL432" t="str">
        <f t="shared" ca="1" si="79"/>
        <v>200,200,625,1250,1250,1875,2500,2500,2500,-1,-1,-1,-1,-1,-1</v>
      </c>
      <c r="AM432" t="str">
        <f t="shared" ca="1" si="79"/>
        <v>200,200,625,1250,1250,1875,2500,2500,2500,-1,-1,-1,-1,-1,-1,-1</v>
      </c>
      <c r="AN432" t="str">
        <f t="shared" ca="1" si="79"/>
        <v>200,200,625,1250,1250,1875,2500,2500,2500,-1,-1,-1,-1,-1,-1,-1,-1</v>
      </c>
      <c r="AO432" t="str">
        <f t="shared" ca="1" si="79"/>
        <v>200,200,625,1250,1250,1875,2500,2500,2500,-1,-1,-1,-1,-1,-1,-1,-1,-1</v>
      </c>
      <c r="AP432" t="str">
        <f t="shared" ca="1" si="79"/>
        <v>200,200,625,1250,1250,1875,2500,2500,2500,-1,-1,-1,-1,-1,-1,-1,-1,-1,-1</v>
      </c>
      <c r="AQ432" t="str">
        <f t="shared" ca="1" si="79"/>
        <v>200,200,625,1250,1250,1875,2500,2500,2500,-1,-1,-1,-1,-1,-1,-1,-1,-1,-1,-1</v>
      </c>
      <c r="AR432" t="str">
        <f t="shared" ca="1" si="79"/>
        <v>200,200,625,1250,1250,1875,2500,2500,2500,-1,-1,-1,-1,-1,-1,-1,-1,-1,-1,-1,-1</v>
      </c>
      <c r="AS432" t="str">
        <f t="shared" ca="1" si="79"/>
        <v>200,200,625,1250,1250,1875,2500,2500,2500,-1,-1,-1,-1,-1,-1,-1,-1,-1,-1,-1,-1,-1</v>
      </c>
      <c r="AT432" t="str">
        <f t="shared" ca="1" si="79"/>
        <v>200,200,625,1250,1250,1875,2500,2500,2500,-1,-1,-1,-1,-1,-1,-1,-1,-1,-1,-1,-1,-1,-1</v>
      </c>
      <c r="AU432" t="str">
        <f t="shared" ca="1" si="79"/>
        <v>200,200,625,1250,1250,1875,2500,2500,2500,-1,-1,-1,-1,-1,-1,-1,-1,-1,-1,-1,-1,-1,-1,-1</v>
      </c>
      <c r="AV432" t="str">
        <f t="shared" ca="1" si="79"/>
        <v>200,200,625,1250,1250,1875,2500,2500,2500,-1,-1,-1,-1,-1,-1,-1,-1,-1,-1,-1,-1,-1,-1,-1,-1</v>
      </c>
      <c r="AW432" t="str">
        <f t="shared" ca="1" si="79"/>
        <v>200,200,625,1250,1250,1875,2500,2500,2500,-1,-1,-1,-1,-1,-1,-1,-1,-1,-1,-1,-1,-1,-1,-1,-1,-1</v>
      </c>
      <c r="AX432" t="str">
        <f t="shared" ca="1" si="79"/>
        <v>200,200,625,1250,1250,1875,2500,2500,2500,-1,-1,-1,-1,-1,-1,-1,-1,-1,-1,-1,-1,-1,-1,-1,-1,-1,-1</v>
      </c>
      <c r="AY432" t="str">
        <f t="shared" ca="1" si="79"/>
        <v>200,200,625,1250,1250,1875,2500,2500,2500,-1,-1,-1,-1,-1,-1,-1,-1,-1,-1,-1,-1,-1,-1,-1,-1,-1,-1,-1</v>
      </c>
      <c r="AZ432" t="str">
        <f t="shared" ca="1" si="79"/>
        <v>200,200,625,1250,1250,1875,2500,2500,2500,-1,-1,-1,-1,-1,-1,-1,-1,-1,-1,-1,-1,-1,-1,-1,-1,-1,-1,-1,-1</v>
      </c>
      <c r="BA432" t="str">
        <f t="shared" ca="1" si="79"/>
        <v>200,200,625,1250,1250,1875,2500,2500,2500,-1,-1,-1,-1,-1,-1,-1,-1,-1,-1,-1,-1,-1,-1,-1,-1,-1,-1,-1,-1,-1</v>
      </c>
      <c r="BB432" t="str">
        <f t="shared" ca="1" si="79"/>
        <v>200,200,625,1250,1250,1875,2500,2500,2500,-1,-1,-1,-1,-1,-1,-1,-1,-1,-1,-1,-1,-1,-1,-1,-1,-1,-1,-1,-1,-1,-1</v>
      </c>
      <c r="BC432" t="str">
        <f t="shared" ca="1" si="79"/>
        <v>200,200,625,1250,1250,1875,2500,2500,2500,-1,-1,-1,-1,-1,-1,-1,-1,-1,-1,-1,-1,-1,-1,-1,-1,-1,-1,-1,-1,-1,-1,-1</v>
      </c>
      <c r="BD432" t="str">
        <f t="shared" ca="1" si="79"/>
        <v>200,200,625,1250,1250,1875,2500,2500,2500,-1,-1,-1,-1,-1,-1,-1,-1,-1,-1,-1,-1,-1,-1,-1,-1,-1,-1,-1,-1,-1,-1,-1,-1</v>
      </c>
      <c r="BE432" t="str">
        <f t="shared" ca="1" si="79"/>
        <v>200,200,625,1250,1250,1875,2500,2500,2500,-1,-1,-1,-1,-1,-1,-1,-1,-1,-1,-1,-1,-1,-1,-1,-1,-1,-1,-1,-1,-1,-1,-1,-1,-1</v>
      </c>
      <c r="BF432" t="str">
        <f t="shared" ca="1" si="79"/>
        <v>200,200,625,1250,1250,1875,2500,2500,2500,-1,-1,-1,-1,-1,-1,-1,-1,-1,-1,-1,-1,-1,-1,-1,-1,-1,-1,-1,-1,-1,-1,-1,-1,-1,-1</v>
      </c>
      <c r="BG432" t="str">
        <f t="shared" ca="1" si="79"/>
        <v>200,200,625,1250,1250,1875,2500,2500,2500,-1,-1,-1,-1,-1,-1,-1,-1,-1,-1,-1,-1,-1,-1,-1,-1,-1,-1,-1,-1,-1,-1,-1,-1,-1,-1,-1</v>
      </c>
      <c r="BH432" t="str">
        <f t="shared" ca="1" si="79"/>
        <v>200,200,625,1250,1250,1875,2500,2500,2500,-1,-1,-1,-1,-1,-1,-1,-1,-1,-1,-1,-1,-1,-1,-1,-1,-1,-1,-1,-1,-1,-1,-1,-1,-1,-1,-1,-1</v>
      </c>
      <c r="BI432" t="str">
        <f t="shared" ca="1" si="79"/>
        <v>200,200,625,1250,1250,1875,2500,2500,2500,-1,-1,-1,-1,-1,-1,-1,-1,-1,-1,-1,-1,-1,-1,-1,-1,-1,-1,-1,-1,-1,-1,-1,-1,-1,-1,-1,-1,-1</v>
      </c>
      <c r="BJ432" t="str">
        <f t="shared" ca="1" si="79"/>
        <v>200,200,625,1250,1250,1875,2500,2500,2500,-1,-1,-1,-1,-1,-1,-1,-1,-1,-1,-1,-1,-1,-1,-1,-1,-1,-1,-1,-1,-1,-1,-1,-1,-1,-1,-1,-1,-1,-1</v>
      </c>
      <c r="BK432" t="str">
        <f t="shared" ca="1" si="79"/>
        <v>200,200,625,1250,1250,1875,2500,2500,2500,-1,-1,-1,-1,-1,-1,-1,-1,-1,-1,-1,-1,-1,-1,-1,-1,-1,-1,-1,-1,-1,-1,-1,-1,-1,-1,-1,-1,-1,-1,-1</v>
      </c>
      <c r="BL432" t="str">
        <f t="shared" ca="1" si="79"/>
        <v>200,200,625,1250,1250,1875,2500,2500,2500,-1,-1,-1,-1,-1,-1,-1,-1,-1,-1,-1,-1,-1,-1,-1,-1,-1,-1,-1,-1,-1,-1,-1,-1,-1,-1,-1,-1,-1,-1,-1,-1</v>
      </c>
      <c r="BM432" t="str">
        <f t="shared" ca="1" si="79"/>
        <v>200,200,625,1250,1250,1875,2500,2500,2500,-1,-1,-1,-1,-1,-1,-1,-1,-1,-1,-1,-1,-1,-1,-1,-1,-1,-1,-1,-1,-1,-1,-1,-1,-1,-1,-1,-1,-1,-1,-1,-1,-1</v>
      </c>
      <c r="BN432" t="str">
        <f t="shared" ca="1" si="79"/>
        <v>200,200,625,1250,1250,1875,2500,2500,2500,-1,-1,-1,-1,-1,-1,-1,-1,-1,-1,-1,-1,-1,-1,-1,-1,-1,-1,-1,-1,-1,-1,-1,-1,-1,-1,-1,-1,-1,-1,-1,-1,-1,-1</v>
      </c>
      <c r="BO432" t="str">
        <f t="shared" ca="1" si="79"/>
        <v>200,200,625,1250,1250,1875,2500,2500,2500,-1,-1,-1,-1,-1,-1,-1,-1,-1,-1,-1,-1,-1,-1,-1,-1,-1,-1,-1,-1,-1,-1,-1,-1,-1,-1,-1,-1,-1,-1,-1,-1,-1,-1,-1</v>
      </c>
      <c r="BP432" t="str">
        <f t="shared" ca="1" si="79"/>
        <v>200,200,625,1250,1250,1875,2500,2500,2500,-1,-1,-1,-1,-1,-1,-1,-1,-1,-1,-1,-1,-1,-1,-1,-1,-1,-1,-1,-1,-1,-1,-1,-1,-1,-1,-1,-1,-1,-1,-1,-1,-1,-1,-1,-1</v>
      </c>
      <c r="BQ432" t="str">
        <f t="shared" ca="1" si="79"/>
        <v>200,200,625,1250,1250,1875,2500,2500,2500,-1,-1,-1,-1,-1,-1,-1,-1,-1,-1,-1,-1,-1,-1,-1,-1,-1,-1,-1,-1,-1,-1,-1,-1,-1,-1,-1,-1,-1,-1,-1,-1,-1,-1,-1,-1,-1</v>
      </c>
      <c r="BR432" t="str">
        <f t="shared" ca="1" si="79"/>
        <v>200,200,625,1250,1250,1875,2500,2500,2500,-1,-1,-1,-1,-1,-1,-1,-1,-1,-1,-1,-1,-1,-1,-1,-1,-1,-1,-1,-1,-1,-1,-1,-1,-1,-1,-1,-1,-1,-1,-1,-1,-1,-1,-1,-1,-1,-1</v>
      </c>
      <c r="BS432" t="str">
        <f t="shared" ca="1" si="79"/>
        <v>200,200,625,1250,1250,1875,2500,2500,2500,-1,-1,-1,-1,-1,-1,-1,-1,-1,-1,-1,-1,-1,-1,-1,-1,-1,-1,-1,-1,-1,-1,-1,-1,-1,-1,-1,-1,-1,-1,-1,-1,-1,-1,-1,-1,-1,-1,-1</v>
      </c>
      <c r="BT432" t="str">
        <f t="shared" ca="1" si="79"/>
        <v>200,200,625,1250,1250,1875,2500,2500,2500,-1,-1,-1,-1,-1,-1,-1,-1,-1,-1,-1,-1,-1,-1,-1,-1,-1,-1,-1,-1,-1,-1,-1,-1,-1,-1,-1,-1,-1,-1,-1,-1,-1,-1,-1,-1,-1,-1,-1,-1</v>
      </c>
      <c r="BU432" t="str">
        <f t="shared" ca="1" si="79"/>
        <v>200,200,625,1250,1250,1875,2500,2500,2500,-1,-1,-1,-1,-1,-1,-1,-1,-1,-1,-1,-1,-1,-1,-1,-1,-1,-1,-1,-1,-1,-1,-1,-1,-1,-1,-1,-1,-1,-1,-1,-1,-1,-1,-1,-1,-1,-1,-1,-1,-1</v>
      </c>
      <c r="BV432" t="str">
        <f t="shared" ca="1" si="79"/>
        <v>200,200,625,1250,1250,1875,2500,2500,2500,-1,-1,-1,-1,-1,-1,-1,-1,-1,-1,-1,-1,-1,-1,-1,-1,-1,-1,-1,-1,-1,-1,-1,-1,-1,-1,-1,-1,-1,-1,-1,-1,-1,-1,-1,-1,-1,-1,-1,-1,-1,-1</v>
      </c>
      <c r="BW432" t="str">
        <f t="shared" ca="1" si="79"/>
        <v>200,200,625,1250,1250,1875,2500,2500,2500,-1,-1,-1,-1,-1,-1,-1,-1,-1,-1,-1,-1,-1,-1,-1,-1,-1,-1,-1,-1,-1,-1,-1,-1,-1,-1,-1,-1,-1,-1,-1,-1,-1,-1,-1,-1,-1,-1,-1,-1,-1,-1,-1</v>
      </c>
      <c r="BX432" t="str">
        <f t="shared" ca="1" si="79"/>
        <v>200,200,625,1250,1250,1875,2500,2500,2500,-1,-1,-1,-1,-1,-1,-1,-1,-1,-1,-1,-1,-1,-1,-1,-1,-1,-1,-1,-1,-1,-1,-1,-1,-1,-1,-1,-1,-1,-1,-1,-1,-1,-1,-1,-1,-1,-1,-1,-1,-1,-1,-1,-1</v>
      </c>
      <c r="BY432" t="str">
        <f t="shared" ca="1" si="79"/>
        <v>200,200,625,1250,1250,1875,2500,2500,2500,-1,-1,-1,-1,-1,-1,-1,-1,-1,-1,-1,-1,-1,-1,-1,-1,-1,-1,-1,-1,-1,-1,-1,-1,-1,-1,-1,-1,-1,-1,-1,-1,-1,-1,-1,-1,-1,-1,-1,-1,-1,-1,-1,-1,-1</v>
      </c>
      <c r="BZ432" t="str">
        <f t="shared" ca="1" si="79"/>
        <v>200,200,625,1250,1250,1875,2500,2500,2500,-1,-1,-1,-1,-1,-1,-1,-1,-1,-1,-1,-1,-1,-1,-1,-1,-1,-1,-1,-1,-1,-1,-1,-1,-1,-1,-1,-1,-1,-1,-1,-1,-1,-1,-1,-1,-1,-1,-1,-1,-1,-1,-1,-1,-1,-1</v>
      </c>
      <c r="CA432" t="str">
        <f t="shared" ca="1" si="79"/>
        <v>200,200,625,1250,1250,1875,2500,2500,2500,-1,-1,-1,-1,-1,-1,-1,-1,-1,-1,-1,-1,-1,-1,-1,-1,-1,-1,-1,-1,-1,-1,-1,-1,-1,-1,-1,-1,-1,-1,-1,-1,-1,-1,-1,-1,-1,-1,-1,-1,-1,-1,-1,-1,-1,-1,-1</v>
      </c>
      <c r="CB432" t="str">
        <f t="shared" ca="1" si="79"/>
        <v>200,200,625,1250,1250,1875,2500,2500,2500,-1,-1,-1,-1,-1,-1,-1,-1,-1,-1,-1,-1,-1,-1,-1,-1,-1,-1,-1,-1,-1,-1,-1,-1,-1,-1,-1,-1,-1,-1,-1,-1,-1,-1,-1,-1,-1,-1,-1,-1,-1,-1,-1,-1,-1,-1,-1,-1</v>
      </c>
      <c r="CC432" t="str">
        <f t="shared" ca="1" si="79"/>
        <v>200,200,625,1250,1250,1875,2500,2500,2500,-1,-1,-1,-1,-1,-1,-1,-1,-1,-1,-1,-1,-1,-1,-1,-1,-1,-1,-1,-1,-1,-1,-1,-1,-1,-1,-1,-1,-1,-1,-1,-1,-1,-1,-1,-1,-1,-1,-1,-1,-1,-1,-1,-1,-1,-1,-1,-1,-1</v>
      </c>
      <c r="CD432" t="str">
        <f t="shared" ca="1" si="79"/>
        <v>200,200,625,1250,1250,1875,2500,2500,2500,-1,-1,-1,-1,-1,-1,-1,-1,-1,-1,-1,-1,-1,-1,-1,-1,-1,-1,-1,-1,-1,-1,-1,-1,-1,-1,-1,-1,-1,-1,-1,-1,-1,-1,-1,-1,-1,-1,-1,-1,-1,-1,-1,-1,-1,-1,-1,-1,-1,-1</v>
      </c>
      <c r="CE432" t="str">
        <f t="shared" ca="1" si="79"/>
        <v>200,200,625,1250,1250,1875,2500,2500,2500,-1,-1,-1,-1,-1,-1,-1,-1,-1,-1,-1,-1,-1,-1,-1,-1,-1,-1,-1,-1,-1,-1,-1,-1,-1,-1,-1,-1,-1,-1,-1,-1,-1,-1,-1,-1,-1,-1,-1,-1,-1,-1,-1,-1,-1,-1,-1,-1,-1,-1,-1</v>
      </c>
      <c r="CF432" t="str">
        <f t="shared" ca="1" si="79"/>
        <v>200,200,625,1250,1250,1875,2500,2500,2500,-1,-1,-1,-1,-1,-1,-1,-1,-1,-1,-1,-1,-1,-1,-1,-1,-1,-1,-1,-1,-1,-1,-1,-1,-1,-1,-1,-1,-1,-1,-1,-1,-1,-1,-1,-1,-1,-1,-1,-1,-1,-1,-1,-1,-1,-1,-1,-1,-1,-1,-1,-1</v>
      </c>
      <c r="CG432" t="str">
        <f t="shared" ca="1" si="79"/>
        <v>200,200,625,1250,1250,1875,2500,2500,2500,-1,-1,-1,-1,-1,-1,-1,-1,-1,-1,-1,-1,-1,-1,-1,-1,-1,-1,-1,-1,-1,-1,-1,-1,-1,-1,-1,-1,-1,-1,-1,-1,-1,-1,-1,-1,-1,-1,-1,-1,-1,-1,-1,-1,-1,-1,-1,-1,-1,-1,-1,-1,-1</v>
      </c>
      <c r="CH432" t="str">
        <f t="shared" ca="1" si="79"/>
        <v>200,200,625,1250,1250,1875,2500,2500,2500,-1,-1,-1,-1,-1,-1,-1,-1,-1,-1,-1,-1,-1,-1,-1,-1,-1,-1,-1,-1,-1,-1,-1,-1,-1,-1,-1,-1,-1,-1,-1,-1,-1,-1,-1,-1,-1,-1,-1,-1,-1,-1,-1,-1,-1,-1,-1,-1,-1,-1,-1,-1,-1,-1</v>
      </c>
      <c r="CI432" t="str">
        <f t="shared" ca="1" si="79"/>
        <v>200,200,625,1250,1250,1875,2500,2500,2500,-1,-1,-1,-1,-1,-1,-1,-1,-1,-1,-1,-1,-1,-1,-1,-1,-1,-1,-1,-1,-1,-1,-1,-1,-1,-1,-1,-1,-1,-1,-1,-1,-1,-1,-1,-1,-1,-1,-1,-1,-1,-1,-1,-1,-1,-1,-1,-1,-1,-1,-1,-1,-1,-1,-1</v>
      </c>
    </row>
    <row r="433" spans="24:87" x14ac:dyDescent="0.25">
      <c r="X433" t="str">
        <f t="shared" si="74"/>
        <v>Fabricate</v>
      </c>
      <c r="Y433" t="str">
        <f t="shared" ca="1" si="75"/>
        <v>200,200</v>
      </c>
      <c r="Z433" t="str">
        <f t="shared" ca="1" si="76"/>
        <v>200,200,625</v>
      </c>
      <c r="AA433" t="str">
        <f t="shared" ca="1" si="79"/>
        <v>200,200,625,1250</v>
      </c>
      <c r="AB433" t="str">
        <f t="shared" ca="1" si="79"/>
        <v>200,200,625,1250,1250</v>
      </c>
      <c r="AC433" t="str">
        <f t="shared" ca="1" si="79"/>
        <v>200,200,625,1250,1250,1875</v>
      </c>
      <c r="AD433" t="str">
        <f t="shared" ca="1" si="79"/>
        <v>200,200,625,1250,1250,1875,1875</v>
      </c>
      <c r="AE433" t="str">
        <f t="shared" ca="1" si="79"/>
        <v>200,200,625,1250,1250,1875,1875,2500</v>
      </c>
      <c r="AF433" t="str">
        <f t="shared" ca="1" si="79"/>
        <v>200,200,625,1250,1250,1875,1875,2500,2500</v>
      </c>
      <c r="AG433" t="str">
        <f t="shared" ca="1" si="79"/>
        <v>200,200,625,1250,1250,1875,1875,2500,2500,2500</v>
      </c>
      <c r="AH433" t="str">
        <f t="shared" ca="1" si="79"/>
        <v>200,200,625,1250,1250,1875,1875,2500,2500,2500,2500</v>
      </c>
      <c r="AI433" t="str">
        <f t="shared" ca="1" si="79"/>
        <v>200,200,625,1250,1250,1875,1875,2500,2500,2500,2500,-1</v>
      </c>
      <c r="AJ433" t="str">
        <f t="shared" ca="1" si="79"/>
        <v>200,200,625,1250,1250,1875,1875,2500,2500,2500,2500,-1,-1</v>
      </c>
      <c r="AK433" t="str">
        <f t="shared" ca="1" si="79"/>
        <v>200,200,625,1250,1250,1875,1875,2500,2500,2500,2500,-1,-1,-1</v>
      </c>
      <c r="AL433" t="str">
        <f t="shared" ca="1" si="79"/>
        <v>200,200,625,1250,1250,1875,1875,2500,2500,2500,2500,-1,-1,-1,-1</v>
      </c>
      <c r="AM433" t="str">
        <f t="shared" ca="1" si="79"/>
        <v>200,200,625,1250,1250,1875,1875,2500,2500,2500,2500,-1,-1,-1,-1,-1</v>
      </c>
      <c r="AN433" t="str">
        <f t="shared" ca="1" si="79"/>
        <v>200,200,625,1250,1250,1875,1875,2500,2500,2500,2500,-1,-1,-1,-1,-1,-1</v>
      </c>
      <c r="AO433" t="str">
        <f t="shared" ca="1" si="79"/>
        <v>200,200,625,1250,1250,1875,1875,2500,2500,2500,2500,-1,-1,-1,-1,-1,-1,-1</v>
      </c>
      <c r="AP433" t="str">
        <f t="shared" ca="1" si="79"/>
        <v>200,200,625,1250,1250,1875,1875,2500,2500,2500,2500,-1,-1,-1,-1,-1,-1,-1,-1</v>
      </c>
      <c r="AQ433" t="str">
        <f t="shared" ca="1" si="79"/>
        <v>200,200,625,1250,1250,1875,1875,2500,2500,2500,2500,-1,-1,-1,-1,-1,-1,-1,-1,-1</v>
      </c>
      <c r="AR433" t="str">
        <f t="shared" ca="1" si="79"/>
        <v>200,200,625,1250,1250,1875,1875,2500,2500,2500,2500,-1,-1,-1,-1,-1,-1,-1,-1,-1,-1</v>
      </c>
      <c r="AS433" t="str">
        <f t="shared" ca="1" si="79"/>
        <v>200,200,625,1250,1250,1875,1875,2500,2500,2500,2500,-1,-1,-1,-1,-1,-1,-1,-1,-1,-1,-1</v>
      </c>
      <c r="AT433" t="str">
        <f t="shared" ca="1" si="79"/>
        <v>200,200,625,1250,1250,1875,1875,2500,2500,2500,2500,-1,-1,-1,-1,-1,-1,-1,-1,-1,-1,-1,-1</v>
      </c>
      <c r="AU433" t="str">
        <f t="shared" ca="1" si="79"/>
        <v>200,200,625,1250,1250,1875,1875,2500,2500,2500,2500,-1,-1,-1,-1,-1,-1,-1,-1,-1,-1,-1,-1,-1</v>
      </c>
      <c r="AV433" t="str">
        <f t="shared" ca="1" si="79"/>
        <v>200,200,625,1250,1250,1875,1875,2500,2500,2500,2500,-1,-1,-1,-1,-1,-1,-1,-1,-1,-1,-1,-1,-1,-1</v>
      </c>
      <c r="AW433" t="str">
        <f t="shared" ca="1" si="79"/>
        <v>200,200,625,1250,1250,1875,1875,2500,2500,2500,2500,-1,-1,-1,-1,-1,-1,-1,-1,-1,-1,-1,-1,-1,-1,-1</v>
      </c>
      <c r="AX433" t="str">
        <f t="shared" ca="1" si="79"/>
        <v>200,200,625,1250,1250,1875,1875,2500,2500,2500,2500,-1,-1,-1,-1,-1,-1,-1,-1,-1,-1,-1,-1,-1,-1,-1,-1</v>
      </c>
      <c r="AY433" t="str">
        <f t="shared" ca="1" si="79"/>
        <v>200,200,625,1250,1250,1875,1875,2500,2500,2500,2500,-1,-1,-1,-1,-1,-1,-1,-1,-1,-1,-1,-1,-1,-1,-1,-1,-1</v>
      </c>
      <c r="AZ433" t="str">
        <f t="shared" ca="1" si="79"/>
        <v>200,200,625,1250,1250,1875,1875,2500,2500,2500,2500,-1,-1,-1,-1,-1,-1,-1,-1,-1,-1,-1,-1,-1,-1,-1,-1,-1,-1</v>
      </c>
      <c r="BA433" t="str">
        <f t="shared" ca="1" si="79"/>
        <v>200,200,625,1250,1250,1875,1875,2500,2500,2500,2500,-1,-1,-1,-1,-1,-1,-1,-1,-1,-1,-1,-1,-1,-1,-1,-1,-1,-1,-1</v>
      </c>
      <c r="BB433" t="str">
        <f t="shared" ca="1" si="79"/>
        <v>200,200,625,1250,1250,1875,1875,2500,2500,2500,2500,-1,-1,-1,-1,-1,-1,-1,-1,-1,-1,-1,-1,-1,-1,-1,-1,-1,-1,-1,-1</v>
      </c>
      <c r="BC433" t="str">
        <f t="shared" ca="1" si="79"/>
        <v>200,200,625,1250,1250,1875,1875,2500,2500,2500,2500,-1,-1,-1,-1,-1,-1,-1,-1,-1,-1,-1,-1,-1,-1,-1,-1,-1,-1,-1,-1,-1</v>
      </c>
      <c r="BD433" t="str">
        <f t="shared" ca="1" si="79"/>
        <v>200,200,625,1250,1250,1875,1875,2500,2500,2500,2500,-1,-1,-1,-1,-1,-1,-1,-1,-1,-1,-1,-1,-1,-1,-1,-1,-1,-1,-1,-1,-1,-1</v>
      </c>
      <c r="BE433" t="str">
        <f t="shared" ca="1" si="79"/>
        <v>200,200,625,1250,1250,1875,1875,2500,2500,2500,2500,-1,-1,-1,-1,-1,-1,-1,-1,-1,-1,-1,-1,-1,-1,-1,-1,-1,-1,-1,-1,-1,-1,-1</v>
      </c>
      <c r="BF433" t="str">
        <f t="shared" ca="1" si="79"/>
        <v>200,200,625,1250,1250,1875,1875,2500,2500,2500,2500,-1,-1,-1,-1,-1,-1,-1,-1,-1,-1,-1,-1,-1,-1,-1,-1,-1,-1,-1,-1,-1,-1,-1,-1</v>
      </c>
      <c r="BG433" t="str">
        <f t="shared" ca="1" si="79"/>
        <v>200,200,625,1250,1250,1875,1875,2500,2500,2500,2500,-1,-1,-1,-1,-1,-1,-1,-1,-1,-1,-1,-1,-1,-1,-1,-1,-1,-1,-1,-1,-1,-1,-1,-1,-1</v>
      </c>
      <c r="BH433" t="str">
        <f t="shared" ca="1" si="79"/>
        <v>200,200,625,1250,1250,1875,1875,2500,2500,2500,2500,-1,-1,-1,-1,-1,-1,-1,-1,-1,-1,-1,-1,-1,-1,-1,-1,-1,-1,-1,-1,-1,-1,-1,-1,-1,-1</v>
      </c>
      <c r="BI433" t="str">
        <f t="shared" ca="1" si="79"/>
        <v>200,200,625,1250,1250,1875,1875,2500,2500,2500,2500,-1,-1,-1,-1,-1,-1,-1,-1,-1,-1,-1,-1,-1,-1,-1,-1,-1,-1,-1,-1,-1,-1,-1,-1,-1,-1,-1</v>
      </c>
      <c r="BJ433" t="str">
        <f t="shared" ca="1" si="79"/>
        <v>200,200,625,1250,1250,1875,1875,2500,2500,2500,2500,-1,-1,-1,-1,-1,-1,-1,-1,-1,-1,-1,-1,-1,-1,-1,-1,-1,-1,-1,-1,-1,-1,-1,-1,-1,-1,-1,-1</v>
      </c>
      <c r="BK433" t="str">
        <f t="shared" ca="1" si="79"/>
        <v>200,200,625,1250,1250,1875,1875,2500,2500,2500,2500,-1,-1,-1,-1,-1,-1,-1,-1,-1,-1,-1,-1,-1,-1,-1,-1,-1,-1,-1,-1,-1,-1,-1,-1,-1,-1,-1,-1,-1</v>
      </c>
      <c r="BL433" t="str">
        <f t="shared" ca="1" si="79"/>
        <v>200,200,625,1250,1250,1875,1875,2500,2500,2500,2500,-1,-1,-1,-1,-1,-1,-1,-1,-1,-1,-1,-1,-1,-1,-1,-1,-1,-1,-1,-1,-1,-1,-1,-1,-1,-1,-1,-1,-1,-1</v>
      </c>
      <c r="BM433" t="str">
        <f t="shared" ca="1" si="79"/>
        <v>200,200,625,1250,1250,1875,1875,2500,2500,2500,2500,-1,-1,-1,-1,-1,-1,-1,-1,-1,-1,-1,-1,-1,-1,-1,-1,-1,-1,-1,-1,-1,-1,-1,-1,-1,-1,-1,-1,-1,-1,-1</v>
      </c>
      <c r="BN433" t="str">
        <f t="shared" ca="1" si="79"/>
        <v>200,200,625,1250,1250,1875,1875,2500,2500,2500,2500,-1,-1,-1,-1,-1,-1,-1,-1,-1,-1,-1,-1,-1,-1,-1,-1,-1,-1,-1,-1,-1,-1,-1,-1,-1,-1,-1,-1,-1,-1,-1,-1</v>
      </c>
      <c r="BO433" t="str">
        <f t="shared" ca="1" si="79"/>
        <v>200,200,625,1250,1250,1875,1875,2500,2500,2500,2500,-1,-1,-1,-1,-1,-1,-1,-1,-1,-1,-1,-1,-1,-1,-1,-1,-1,-1,-1,-1,-1,-1,-1,-1,-1,-1,-1,-1,-1,-1,-1,-1,-1</v>
      </c>
      <c r="BP433" t="str">
        <f t="shared" ca="1" si="79"/>
        <v>200,200,625,1250,1250,1875,1875,2500,2500,2500,2500,-1,-1,-1,-1,-1,-1,-1,-1,-1,-1,-1,-1,-1,-1,-1,-1,-1,-1,-1,-1,-1,-1,-1,-1,-1,-1,-1,-1,-1,-1,-1,-1,-1,-1</v>
      </c>
      <c r="BQ433" t="str">
        <f t="shared" ca="1" si="79"/>
        <v>200,200,625,1250,1250,1875,1875,2500,2500,2500,2500,-1,-1,-1,-1,-1,-1,-1,-1,-1,-1,-1,-1,-1,-1,-1,-1,-1,-1,-1,-1,-1,-1,-1,-1,-1,-1,-1,-1,-1,-1,-1,-1,-1,-1,-1</v>
      </c>
      <c r="BR433" t="str">
        <f t="shared" ca="1" si="79"/>
        <v>200,200,625,1250,1250,1875,1875,2500,2500,2500,2500,-1,-1,-1,-1,-1,-1,-1,-1,-1,-1,-1,-1,-1,-1,-1,-1,-1,-1,-1,-1,-1,-1,-1,-1,-1,-1,-1,-1,-1,-1,-1,-1,-1,-1,-1,-1</v>
      </c>
      <c r="BS433" t="str">
        <f t="shared" ca="1" si="79"/>
        <v>200,200,625,1250,1250,1875,1875,2500,2500,2500,2500,-1,-1,-1,-1,-1,-1,-1,-1,-1,-1,-1,-1,-1,-1,-1,-1,-1,-1,-1,-1,-1,-1,-1,-1,-1,-1,-1,-1,-1,-1,-1,-1,-1,-1,-1,-1,-1</v>
      </c>
      <c r="BT433" t="str">
        <f t="shared" ca="1" si="79"/>
        <v>200,200,625,1250,1250,1875,1875,2500,2500,2500,2500,-1,-1,-1,-1,-1,-1,-1,-1,-1,-1,-1,-1,-1,-1,-1,-1,-1,-1,-1,-1,-1,-1,-1,-1,-1,-1,-1,-1,-1,-1,-1,-1,-1,-1,-1,-1,-1,-1</v>
      </c>
      <c r="BU433" t="str">
        <f t="shared" ca="1" si="79"/>
        <v>200,200,625,1250,1250,1875,1875,2500,2500,2500,2500,-1,-1,-1,-1,-1,-1,-1,-1,-1,-1,-1,-1,-1,-1,-1,-1,-1,-1,-1,-1,-1,-1,-1,-1,-1,-1,-1,-1,-1,-1,-1,-1,-1,-1,-1,-1,-1,-1,-1</v>
      </c>
      <c r="BV433" t="str">
        <f t="shared" ca="1" si="79"/>
        <v>200,200,625,1250,1250,1875,1875,2500,2500,2500,2500,-1,-1,-1,-1,-1,-1,-1,-1,-1,-1,-1,-1,-1,-1,-1,-1,-1,-1,-1,-1,-1,-1,-1,-1,-1,-1,-1,-1,-1,-1,-1,-1,-1,-1,-1,-1,-1,-1,-1,-1</v>
      </c>
      <c r="BW433" t="str">
        <f t="shared" ca="1" si="79"/>
        <v>200,200,625,1250,1250,1875,1875,2500,2500,2500,2500,-1,-1,-1,-1,-1,-1,-1,-1,-1,-1,-1,-1,-1,-1,-1,-1,-1,-1,-1,-1,-1,-1,-1,-1,-1,-1,-1,-1,-1,-1,-1,-1,-1,-1,-1,-1,-1,-1,-1,-1,-1</v>
      </c>
      <c r="BX433" t="str">
        <f t="shared" ca="1" si="79"/>
        <v>200,200,625,1250,1250,1875,1875,2500,2500,2500,2500,-1,-1,-1,-1,-1,-1,-1,-1,-1,-1,-1,-1,-1,-1,-1,-1,-1,-1,-1,-1,-1,-1,-1,-1,-1,-1,-1,-1,-1,-1,-1,-1,-1,-1,-1,-1,-1,-1,-1,-1,-1,-1</v>
      </c>
      <c r="BY433" t="str">
        <f t="shared" ca="1" si="79"/>
        <v>200,200,625,1250,1250,1875,1875,2500,2500,2500,2500,-1,-1,-1,-1,-1,-1,-1,-1,-1,-1,-1,-1,-1,-1,-1,-1,-1,-1,-1,-1,-1,-1,-1,-1,-1,-1,-1,-1,-1,-1,-1,-1,-1,-1,-1,-1,-1,-1,-1,-1,-1,-1,-1</v>
      </c>
      <c r="BZ433" t="str">
        <f t="shared" ca="1" si="79"/>
        <v>200,200,625,1250,1250,1875,1875,2500,2500,2500,2500,-1,-1,-1,-1,-1,-1,-1,-1,-1,-1,-1,-1,-1,-1,-1,-1,-1,-1,-1,-1,-1,-1,-1,-1,-1,-1,-1,-1,-1,-1,-1,-1,-1,-1,-1,-1,-1,-1,-1,-1,-1,-1,-1,-1</v>
      </c>
      <c r="CA433" t="str">
        <f t="shared" ca="1" si="79"/>
        <v>200,200,625,1250,1250,1875,1875,2500,2500,2500,2500,-1,-1,-1,-1,-1,-1,-1,-1,-1,-1,-1,-1,-1,-1,-1,-1,-1,-1,-1,-1,-1,-1,-1,-1,-1,-1,-1,-1,-1,-1,-1,-1,-1,-1,-1,-1,-1,-1,-1,-1,-1,-1,-1,-1,-1</v>
      </c>
      <c r="CB433" t="str">
        <f t="shared" ca="1" si="79"/>
        <v>200,200,625,1250,1250,1875,1875,2500,2500,2500,2500,-1,-1,-1,-1,-1,-1,-1,-1,-1,-1,-1,-1,-1,-1,-1,-1,-1,-1,-1,-1,-1,-1,-1,-1,-1,-1,-1,-1,-1,-1,-1,-1,-1,-1,-1,-1,-1,-1,-1,-1,-1,-1,-1,-1,-1,-1</v>
      </c>
      <c r="CC433" t="str">
        <f t="shared" ca="1" si="79"/>
        <v>200,200,625,1250,1250,1875,1875,2500,2500,2500,2500,-1,-1,-1,-1,-1,-1,-1,-1,-1,-1,-1,-1,-1,-1,-1,-1,-1,-1,-1,-1,-1,-1,-1,-1,-1,-1,-1,-1,-1,-1,-1,-1,-1,-1,-1,-1,-1,-1,-1,-1,-1,-1,-1,-1,-1,-1,-1</v>
      </c>
      <c r="CD433" t="str">
        <f t="shared" ca="1" si="79"/>
        <v>200,200,625,1250,1250,1875,1875,2500,2500,2500,2500,-1,-1,-1,-1,-1,-1,-1,-1,-1,-1,-1,-1,-1,-1,-1,-1,-1,-1,-1,-1,-1,-1,-1,-1,-1,-1,-1,-1,-1,-1,-1,-1,-1,-1,-1,-1,-1,-1,-1,-1,-1,-1,-1,-1,-1,-1,-1,-1</v>
      </c>
      <c r="CE433" t="str">
        <f t="shared" ca="1" si="79"/>
        <v>200,200,625,1250,1250,1875,1875,2500,2500,2500,2500,-1,-1,-1,-1,-1,-1,-1,-1,-1,-1,-1,-1,-1,-1,-1,-1,-1,-1,-1,-1,-1,-1,-1,-1,-1,-1,-1,-1,-1,-1,-1,-1,-1,-1,-1,-1,-1,-1,-1,-1,-1,-1,-1,-1,-1,-1,-1,-1,-1</v>
      </c>
      <c r="CF433" t="str">
        <f t="shared" ca="1" si="79"/>
        <v>200,200,625,1250,1250,1875,1875,2500,2500,2500,2500,-1,-1,-1,-1,-1,-1,-1,-1,-1,-1,-1,-1,-1,-1,-1,-1,-1,-1,-1,-1,-1,-1,-1,-1,-1,-1,-1,-1,-1,-1,-1,-1,-1,-1,-1,-1,-1,-1,-1,-1,-1,-1,-1,-1,-1,-1,-1,-1,-1,-1</v>
      </c>
      <c r="CG433" t="str">
        <f t="shared" ca="1" si="79"/>
        <v>200,200,625,1250,1250,1875,1875,2500,2500,2500,2500,-1,-1,-1,-1,-1,-1,-1,-1,-1,-1,-1,-1,-1,-1,-1,-1,-1,-1,-1,-1,-1,-1,-1,-1,-1,-1,-1,-1,-1,-1,-1,-1,-1,-1,-1,-1,-1,-1,-1,-1,-1,-1,-1,-1,-1,-1,-1,-1,-1,-1,-1</v>
      </c>
      <c r="CH433" t="str">
        <f t="shared" ca="1" si="79"/>
        <v>200,200,625,1250,1250,1875,1875,2500,2500,2500,2500,-1,-1,-1,-1,-1,-1,-1,-1,-1,-1,-1,-1,-1,-1,-1,-1,-1,-1,-1,-1,-1,-1,-1,-1,-1,-1,-1,-1,-1,-1,-1,-1,-1,-1,-1,-1,-1,-1,-1,-1,-1,-1,-1,-1,-1,-1,-1,-1,-1,-1,-1,-1</v>
      </c>
      <c r="CI433" t="str">
        <f t="shared" ca="1" si="79"/>
        <v>200,200,625,1250,1250,1875,1875,2500,2500,2500,2500,-1,-1,-1,-1,-1,-1,-1,-1,-1,-1,-1,-1,-1,-1,-1,-1,-1,-1,-1,-1,-1,-1,-1,-1,-1,-1,-1,-1,-1,-1,-1,-1,-1,-1,-1,-1,-1,-1,-1,-1,-1,-1,-1,-1,-1,-1,-1,-1,-1,-1,-1,-1,-1</v>
      </c>
    </row>
    <row r="434" spans="24:87" x14ac:dyDescent="0.25">
      <c r="X434" t="str">
        <f t="shared" si="74"/>
        <v>Fire</v>
      </c>
      <c r="Y434" t="str">
        <f t="shared" ca="1" si="75"/>
        <v>200,625</v>
      </c>
      <c r="Z434" t="str">
        <f t="shared" ca="1" si="76"/>
        <v>200,625,625</v>
      </c>
      <c r="AA434" t="str">
        <f t="shared" ca="1" si="79"/>
        <v>200,625,625,1250</v>
      </c>
      <c r="AB434" t="str">
        <f t="shared" ca="1" si="79"/>
        <v>200,625,625,1250,1250</v>
      </c>
      <c r="AC434" t="str">
        <f t="shared" ca="1" si="79"/>
        <v>200,625,625,1250,1250,1875</v>
      </c>
      <c r="AD434" t="str">
        <f t="shared" ca="1" si="79"/>
        <v>200,625,625,1250,1250,1875,1875</v>
      </c>
      <c r="AE434" t="str">
        <f t="shared" ca="1" si="79"/>
        <v>200,625,625,1250,1250,1875,1875,2500</v>
      </c>
      <c r="AF434" t="str">
        <f t="shared" ca="1" si="79"/>
        <v>200,625,625,1250,1250,1875,1875,2500,2500</v>
      </c>
      <c r="AG434" t="str">
        <f t="shared" ca="1" si="79"/>
        <v>200,625,625,1250,1250,1875,1875,2500,2500,2500</v>
      </c>
      <c r="AH434" t="str">
        <f t="shared" ca="1" si="79"/>
        <v>200,625,625,1250,1250,1875,1875,2500,2500,2500,2500</v>
      </c>
      <c r="AI434" t="str">
        <f t="shared" ca="1" si="79"/>
        <v>200,625,625,1250,1250,1875,1875,2500,2500,2500,2500,-1</v>
      </c>
      <c r="AJ434" t="str">
        <f t="shared" ca="1" si="79"/>
        <v>200,625,625,1250,1250,1875,1875,2500,2500,2500,2500,-1,-1</v>
      </c>
      <c r="AK434" t="str">
        <f t="shared" ca="1" si="79"/>
        <v>200,625,625,1250,1250,1875,1875,2500,2500,2500,2500,-1,-1,-1</v>
      </c>
      <c r="AL434" t="str">
        <f t="shared" ca="1" si="79"/>
        <v>200,625,625,1250,1250,1875,1875,2500,2500,2500,2500,-1,-1,-1,-1</v>
      </c>
      <c r="AM434" t="str">
        <f t="shared" ca="1" si="79"/>
        <v>200,625,625,1250,1250,1875,1875,2500,2500,2500,2500,-1,-1,-1,-1,-1</v>
      </c>
      <c r="AN434" t="str">
        <f t="shared" ca="1" si="79"/>
        <v>200,625,625,1250,1250,1875,1875,2500,2500,2500,2500,-1,-1,-1,-1,-1,-1</v>
      </c>
      <c r="AO434" t="str">
        <f t="shared" ca="1" si="79"/>
        <v>200,625,625,1250,1250,1875,1875,2500,2500,2500,2500,-1,-1,-1,-1,-1,-1,-1</v>
      </c>
      <c r="AP434" t="str">
        <f t="shared" ca="1" si="79"/>
        <v>200,625,625,1250,1250,1875,1875,2500,2500,2500,2500,-1,-1,-1,-1,-1,-1,-1,-1</v>
      </c>
      <c r="AQ434" t="str">
        <f t="shared" ca="1" si="79"/>
        <v>200,625,625,1250,1250,1875,1875,2500,2500,2500,2500,-1,-1,-1,-1,-1,-1,-1,-1,-1</v>
      </c>
      <c r="AR434" t="str">
        <f t="shared" ca="1" si="79"/>
        <v>200,625,625,1250,1250,1875,1875,2500,2500,2500,2500,-1,-1,-1,-1,-1,-1,-1,-1,-1,-1</v>
      </c>
      <c r="AS434" t="str">
        <f t="shared" ca="1" si="79"/>
        <v>200,625,625,1250,1250,1875,1875,2500,2500,2500,2500,-1,-1,-1,-1,-1,-1,-1,-1,-1,-1,-1</v>
      </c>
      <c r="AT434" t="str">
        <f t="shared" ca="1" si="79"/>
        <v>200,625,625,1250,1250,1875,1875,2500,2500,2500,2500,-1,-1,-1,-1,-1,-1,-1,-1,-1,-1,-1,-1</v>
      </c>
      <c r="AU434" t="str">
        <f t="shared" ca="1" si="79"/>
        <v>200,625,625,1250,1250,1875,1875,2500,2500,2500,2500,-1,-1,-1,-1,-1,-1,-1,-1,-1,-1,-1,-1,-1</v>
      </c>
      <c r="AV434" t="str">
        <f t="shared" ca="1" si="79"/>
        <v>200,625,625,1250,1250,1875,1875,2500,2500,2500,2500,-1,-1,-1,-1,-1,-1,-1,-1,-1,-1,-1,-1,-1,-1</v>
      </c>
      <c r="AW434" t="str">
        <f t="shared" ca="1" si="79"/>
        <v>200,625,625,1250,1250,1875,1875,2500,2500,2500,2500,-1,-1,-1,-1,-1,-1,-1,-1,-1,-1,-1,-1,-1,-1,-1</v>
      </c>
      <c r="AX434" t="str">
        <f t="shared" ca="1" si="79"/>
        <v>200,625,625,1250,1250,1875,1875,2500,2500,2500,2500,-1,-1,-1,-1,-1,-1,-1,-1,-1,-1,-1,-1,-1,-1,-1,-1</v>
      </c>
      <c r="AY434" t="str">
        <f t="shared" ca="1" si="79"/>
        <v>200,625,625,1250,1250,1875,1875,2500,2500,2500,2500,-1,-1,-1,-1,-1,-1,-1,-1,-1,-1,-1,-1,-1,-1,-1,-1,-1</v>
      </c>
      <c r="AZ434" t="str">
        <f t="shared" ca="1" si="79"/>
        <v>200,625,625,1250,1250,1875,1875,2500,2500,2500,2500,-1,-1,-1,-1,-1,-1,-1,-1,-1,-1,-1,-1,-1,-1,-1,-1,-1,-1</v>
      </c>
      <c r="BA434" t="str">
        <f t="shared" ca="1" si="79"/>
        <v>200,625,625,1250,1250,1875,1875,2500,2500,2500,2500,-1,-1,-1,-1,-1,-1,-1,-1,-1,-1,-1,-1,-1,-1,-1,-1,-1,-1,-1</v>
      </c>
      <c r="BB434" t="str">
        <f t="shared" ca="1" si="79"/>
        <v>200,625,625,1250,1250,1875,1875,2500,2500,2500,2500,-1,-1,-1,-1,-1,-1,-1,-1,-1,-1,-1,-1,-1,-1,-1,-1,-1,-1,-1,-1</v>
      </c>
      <c r="BC434" t="str">
        <f t="shared" ca="1" si="79"/>
        <v>200,625,625,1250,1250,1875,1875,2500,2500,2500,2500,-1,-1,-1,-1,-1,-1,-1,-1,-1,-1,-1,-1,-1,-1,-1,-1,-1,-1,-1,-1,-1</v>
      </c>
      <c r="BD434" t="str">
        <f t="shared" ca="1" si="79"/>
        <v>200,625,625,1250,1250,1875,1875,2500,2500,2500,2500,-1,-1,-1,-1,-1,-1,-1,-1,-1,-1,-1,-1,-1,-1,-1,-1,-1,-1,-1,-1,-1,-1</v>
      </c>
      <c r="BE434" t="str">
        <f t="shared" ca="1" si="79"/>
        <v>200,625,625,1250,1250,1875,1875,2500,2500,2500,2500,-1,-1,-1,-1,-1,-1,-1,-1,-1,-1,-1,-1,-1,-1,-1,-1,-1,-1,-1,-1,-1,-1,-1</v>
      </c>
      <c r="BF434" t="str">
        <f t="shared" ca="1" si="79"/>
        <v>200,625,625,1250,1250,1875,1875,2500,2500,2500,2500,-1,-1,-1,-1,-1,-1,-1,-1,-1,-1,-1,-1,-1,-1,-1,-1,-1,-1,-1,-1,-1,-1,-1,-1</v>
      </c>
      <c r="BG434" t="str">
        <f t="shared" ca="1" si="79"/>
        <v>200,625,625,1250,1250,1875,1875,2500,2500,2500,2500,-1,-1,-1,-1,-1,-1,-1,-1,-1,-1,-1,-1,-1,-1,-1,-1,-1,-1,-1,-1,-1,-1,-1,-1,-1</v>
      </c>
      <c r="BH434" t="str">
        <f t="shared" ca="1" si="79"/>
        <v>200,625,625,1250,1250,1875,1875,2500,2500,2500,2500,-1,-1,-1,-1,-1,-1,-1,-1,-1,-1,-1,-1,-1,-1,-1,-1,-1,-1,-1,-1,-1,-1,-1,-1,-1,-1</v>
      </c>
      <c r="BI434" t="str">
        <f t="shared" ca="1" si="79"/>
        <v>200,625,625,1250,1250,1875,1875,2500,2500,2500,2500,-1,-1,-1,-1,-1,-1,-1,-1,-1,-1,-1,-1,-1,-1,-1,-1,-1,-1,-1,-1,-1,-1,-1,-1,-1,-1,-1</v>
      </c>
      <c r="BJ434" t="str">
        <f t="shared" ca="1" si="79"/>
        <v>200,625,625,1250,1250,1875,1875,2500,2500,2500,2500,-1,-1,-1,-1,-1,-1,-1,-1,-1,-1,-1,-1,-1,-1,-1,-1,-1,-1,-1,-1,-1,-1,-1,-1,-1,-1,-1,-1</v>
      </c>
      <c r="BK434" t="str">
        <f t="shared" ca="1" si="79"/>
        <v>200,625,625,1250,1250,1875,1875,2500,2500,2500,2500,-1,-1,-1,-1,-1,-1,-1,-1,-1,-1,-1,-1,-1,-1,-1,-1,-1,-1,-1,-1,-1,-1,-1,-1,-1,-1,-1,-1,-1</v>
      </c>
      <c r="BL434" t="str">
        <f t="shared" ca="1" si="79"/>
        <v>200,625,625,1250,1250,1875,1875,2500,2500,2500,2500,-1,-1,-1,-1,-1,-1,-1,-1,-1,-1,-1,-1,-1,-1,-1,-1,-1,-1,-1,-1,-1,-1,-1,-1,-1,-1,-1,-1,-1,-1</v>
      </c>
      <c r="BM434" t="str">
        <f t="shared" ca="1" si="79"/>
        <v>200,625,625,1250,1250,1875,1875,2500,2500,2500,2500,-1,-1,-1,-1,-1,-1,-1,-1,-1,-1,-1,-1,-1,-1,-1,-1,-1,-1,-1,-1,-1,-1,-1,-1,-1,-1,-1,-1,-1,-1,-1</v>
      </c>
      <c r="BN434" t="str">
        <f t="shared" ca="1" si="79"/>
        <v>200,625,625,1250,1250,1875,1875,2500,2500,2500,2500,-1,-1,-1,-1,-1,-1,-1,-1,-1,-1,-1,-1,-1,-1,-1,-1,-1,-1,-1,-1,-1,-1,-1,-1,-1,-1,-1,-1,-1,-1,-1,-1</v>
      </c>
      <c r="BO434" t="str">
        <f t="shared" ca="1" si="79"/>
        <v>200,625,625,1250,1250,1875,1875,2500,2500,2500,2500,-1,-1,-1,-1,-1,-1,-1,-1,-1,-1,-1,-1,-1,-1,-1,-1,-1,-1,-1,-1,-1,-1,-1,-1,-1,-1,-1,-1,-1,-1,-1,-1,-1</v>
      </c>
      <c r="BP434" t="str">
        <f t="shared" ca="1" si="79"/>
        <v>200,625,625,1250,1250,1875,1875,2500,2500,2500,2500,-1,-1,-1,-1,-1,-1,-1,-1,-1,-1,-1,-1,-1,-1,-1,-1,-1,-1,-1,-1,-1,-1,-1,-1,-1,-1,-1,-1,-1,-1,-1,-1,-1,-1</v>
      </c>
      <c r="BQ434" t="str">
        <f t="shared" ca="1" si="79"/>
        <v>200,625,625,1250,1250,1875,1875,2500,2500,2500,2500,-1,-1,-1,-1,-1,-1,-1,-1,-1,-1,-1,-1,-1,-1,-1,-1,-1,-1,-1,-1,-1,-1,-1,-1,-1,-1,-1,-1,-1,-1,-1,-1,-1,-1,-1</v>
      </c>
      <c r="BR434" t="str">
        <f t="shared" ca="1" si="79"/>
        <v>200,625,625,1250,1250,1875,1875,2500,2500,2500,2500,-1,-1,-1,-1,-1,-1,-1,-1,-1,-1,-1,-1,-1,-1,-1,-1,-1,-1,-1,-1,-1,-1,-1,-1,-1,-1,-1,-1,-1,-1,-1,-1,-1,-1,-1,-1</v>
      </c>
      <c r="BS434" t="str">
        <f t="shared" ca="1" si="79"/>
        <v>200,625,625,1250,1250,1875,1875,2500,2500,2500,2500,-1,-1,-1,-1,-1,-1,-1,-1,-1,-1,-1,-1,-1,-1,-1,-1,-1,-1,-1,-1,-1,-1,-1,-1,-1,-1,-1,-1,-1,-1,-1,-1,-1,-1,-1,-1,-1</v>
      </c>
      <c r="BT434" t="str">
        <f t="shared" ca="1" si="79"/>
        <v>200,625,625,1250,1250,1875,1875,2500,2500,2500,2500,-1,-1,-1,-1,-1,-1,-1,-1,-1,-1,-1,-1,-1,-1,-1,-1,-1,-1,-1,-1,-1,-1,-1,-1,-1,-1,-1,-1,-1,-1,-1,-1,-1,-1,-1,-1,-1,-1</v>
      </c>
      <c r="BU434" t="str">
        <f t="shared" ca="1" si="79"/>
        <v>200,625,625,1250,1250,1875,1875,2500,2500,2500,2500,-1,-1,-1,-1,-1,-1,-1,-1,-1,-1,-1,-1,-1,-1,-1,-1,-1,-1,-1,-1,-1,-1,-1,-1,-1,-1,-1,-1,-1,-1,-1,-1,-1,-1,-1,-1,-1,-1,-1</v>
      </c>
      <c r="BV434" t="str">
        <f t="shared" ca="1" si="79"/>
        <v>200,625,625,1250,1250,1875,1875,2500,2500,2500,2500,-1,-1,-1,-1,-1,-1,-1,-1,-1,-1,-1,-1,-1,-1,-1,-1,-1,-1,-1,-1,-1,-1,-1,-1,-1,-1,-1,-1,-1,-1,-1,-1,-1,-1,-1,-1,-1,-1,-1,-1</v>
      </c>
      <c r="BW434" t="str">
        <f t="shared" ca="1" si="79"/>
        <v>200,625,625,1250,1250,1875,1875,2500,2500,2500,2500,-1,-1,-1,-1,-1,-1,-1,-1,-1,-1,-1,-1,-1,-1,-1,-1,-1,-1,-1,-1,-1,-1,-1,-1,-1,-1,-1,-1,-1,-1,-1,-1,-1,-1,-1,-1,-1,-1,-1,-1,-1</v>
      </c>
      <c r="BX434" t="str">
        <f t="shared" ca="1" si="79"/>
        <v>200,625,625,1250,1250,1875,1875,2500,2500,2500,2500,-1,-1,-1,-1,-1,-1,-1,-1,-1,-1,-1,-1,-1,-1,-1,-1,-1,-1,-1,-1,-1,-1,-1,-1,-1,-1,-1,-1,-1,-1,-1,-1,-1,-1,-1,-1,-1,-1,-1,-1,-1,-1</v>
      </c>
      <c r="BY434" t="str">
        <f t="shared" ca="1" si="79"/>
        <v>200,625,625,1250,1250,1875,1875,2500,2500,2500,2500,-1,-1,-1,-1,-1,-1,-1,-1,-1,-1,-1,-1,-1,-1,-1,-1,-1,-1,-1,-1,-1,-1,-1,-1,-1,-1,-1,-1,-1,-1,-1,-1,-1,-1,-1,-1,-1,-1,-1,-1,-1,-1,-1</v>
      </c>
      <c r="BZ434" t="str">
        <f t="shared" ca="1" si="79"/>
        <v>200,625,625,1250,1250,1875,1875,2500,2500,2500,2500,-1,-1,-1,-1,-1,-1,-1,-1,-1,-1,-1,-1,-1,-1,-1,-1,-1,-1,-1,-1,-1,-1,-1,-1,-1,-1,-1,-1,-1,-1,-1,-1,-1,-1,-1,-1,-1,-1,-1,-1,-1,-1,-1,-1</v>
      </c>
      <c r="CA434" t="str">
        <f t="shared" ca="1" si="79"/>
        <v>200,625,625,1250,1250,1875,1875,2500,2500,2500,2500,-1,-1,-1,-1,-1,-1,-1,-1,-1,-1,-1,-1,-1,-1,-1,-1,-1,-1,-1,-1,-1,-1,-1,-1,-1,-1,-1,-1,-1,-1,-1,-1,-1,-1,-1,-1,-1,-1,-1,-1,-1,-1,-1,-1,-1</v>
      </c>
      <c r="CB434" t="str">
        <f t="shared" ca="1" si="79"/>
        <v>200,625,625,1250,1250,1875,1875,2500,2500,2500,2500,-1,-1,-1,-1,-1,-1,-1,-1,-1,-1,-1,-1,-1,-1,-1,-1,-1,-1,-1,-1,-1,-1,-1,-1,-1,-1,-1,-1,-1,-1,-1,-1,-1,-1,-1,-1,-1,-1,-1,-1,-1,-1,-1,-1,-1,-1</v>
      </c>
      <c r="CC434" t="str">
        <f t="shared" ca="1" si="79"/>
        <v>200,625,625,1250,1250,1875,1875,2500,2500,2500,2500,-1,-1,-1,-1,-1,-1,-1,-1,-1,-1,-1,-1,-1,-1,-1,-1,-1,-1,-1,-1,-1,-1,-1,-1,-1,-1,-1,-1,-1,-1,-1,-1,-1,-1,-1,-1,-1,-1,-1,-1,-1,-1,-1,-1,-1,-1,-1</v>
      </c>
      <c r="CD434" t="str">
        <f t="shared" ca="1" si="79"/>
        <v>200,625,625,1250,1250,1875,1875,2500,2500,2500,2500,-1,-1,-1,-1,-1,-1,-1,-1,-1,-1,-1,-1,-1,-1,-1,-1,-1,-1,-1,-1,-1,-1,-1,-1,-1,-1,-1,-1,-1,-1,-1,-1,-1,-1,-1,-1,-1,-1,-1,-1,-1,-1,-1,-1,-1,-1,-1,-1</v>
      </c>
      <c r="CE434" t="str">
        <f t="shared" ca="1" si="79"/>
        <v>200,625,625,1250,1250,1875,1875,2500,2500,2500,2500,-1,-1,-1,-1,-1,-1,-1,-1,-1,-1,-1,-1,-1,-1,-1,-1,-1,-1,-1,-1,-1,-1,-1,-1,-1,-1,-1,-1,-1,-1,-1,-1,-1,-1,-1,-1,-1,-1,-1,-1,-1,-1,-1,-1,-1,-1,-1,-1,-1</v>
      </c>
      <c r="CF434" t="str">
        <f t="shared" ca="1" si="79"/>
        <v>200,625,625,1250,1250,1875,1875,2500,2500,2500,2500,-1,-1,-1,-1,-1,-1,-1,-1,-1,-1,-1,-1,-1,-1,-1,-1,-1,-1,-1,-1,-1,-1,-1,-1,-1,-1,-1,-1,-1,-1,-1,-1,-1,-1,-1,-1,-1,-1,-1,-1,-1,-1,-1,-1,-1,-1,-1,-1,-1,-1</v>
      </c>
      <c r="CG434" t="str">
        <f t="shared" ca="1" si="79"/>
        <v>200,625,625,1250,1250,1875,1875,2500,2500,2500,2500,-1,-1,-1,-1,-1,-1,-1,-1,-1,-1,-1,-1,-1,-1,-1,-1,-1,-1,-1,-1,-1,-1,-1,-1,-1,-1,-1,-1,-1,-1,-1,-1,-1,-1,-1,-1,-1,-1,-1,-1,-1,-1,-1,-1,-1,-1,-1,-1,-1,-1,-1</v>
      </c>
      <c r="CH434" t="str">
        <f t="shared" ref="AA434:CI439" ca="1" si="80">CG434&amp;","&amp;IF(CI384=0,-1,CI384)</f>
        <v>200,625,625,1250,1250,1875,1875,2500,2500,2500,2500,-1,-1,-1,-1,-1,-1,-1,-1,-1,-1,-1,-1,-1,-1,-1,-1,-1,-1,-1,-1,-1,-1,-1,-1,-1,-1,-1,-1,-1,-1,-1,-1,-1,-1,-1,-1,-1,-1,-1,-1,-1,-1,-1,-1,-1,-1,-1,-1,-1,-1,-1,-1</v>
      </c>
      <c r="CI434" t="str">
        <f t="shared" ca="1" si="80"/>
        <v>200,625,625,1250,1250,1875,1875,2500,2500,2500,2500,-1,-1,-1,-1,-1,-1,-1,-1,-1,-1,-1,-1,-1,-1,-1,-1,-1,-1,-1,-1,-1,-1,-1,-1,-1,-1,-1,-1,-1,-1,-1,-1,-1,-1,-1,-1,-1,-1,-1,-1,-1,-1,-1,-1,-1,-1,-1,-1,-1,-1,-1,-1,-1</v>
      </c>
    </row>
    <row r="435" spans="24:87" x14ac:dyDescent="0.25">
      <c r="X435" t="str">
        <f t="shared" si="74"/>
        <v>Force</v>
      </c>
      <c r="Y435" t="str">
        <f t="shared" ca="1" si="75"/>
        <v>625,1250</v>
      </c>
      <c r="Z435" t="str">
        <f t="shared" ca="1" si="76"/>
        <v>625,1250,1875</v>
      </c>
      <c r="AA435" t="str">
        <f t="shared" ca="1" si="80"/>
        <v>625,1250,1875,2500</v>
      </c>
      <c r="AB435" t="str">
        <f t="shared" ca="1" si="80"/>
        <v>625,1250,1875,2500,2500</v>
      </c>
      <c r="AC435" t="str">
        <f t="shared" ca="1" si="80"/>
        <v>625,1250,1875,2500,2500,2500</v>
      </c>
      <c r="AD435" t="str">
        <f t="shared" ca="1" si="80"/>
        <v>625,1250,1875,2500,2500,2500,-1</v>
      </c>
      <c r="AE435" t="str">
        <f t="shared" ca="1" si="80"/>
        <v>625,1250,1875,2500,2500,2500,-1,-1</v>
      </c>
      <c r="AF435" t="str">
        <f t="shared" ca="1" si="80"/>
        <v>625,1250,1875,2500,2500,2500,-1,-1,-1</v>
      </c>
      <c r="AG435" t="str">
        <f t="shared" ca="1" si="80"/>
        <v>625,1250,1875,2500,2500,2500,-1,-1,-1,-1</v>
      </c>
      <c r="AH435" t="str">
        <f t="shared" ca="1" si="80"/>
        <v>625,1250,1875,2500,2500,2500,-1,-1,-1,-1,-1</v>
      </c>
      <c r="AI435" t="str">
        <f t="shared" ca="1" si="80"/>
        <v>625,1250,1875,2500,2500,2500,-1,-1,-1,-1,-1,-1</v>
      </c>
      <c r="AJ435" t="str">
        <f t="shared" ca="1" si="80"/>
        <v>625,1250,1875,2500,2500,2500,-1,-1,-1,-1,-1,-1,-1</v>
      </c>
      <c r="AK435" t="str">
        <f t="shared" ca="1" si="80"/>
        <v>625,1250,1875,2500,2500,2500,-1,-1,-1,-1,-1,-1,-1,-1</v>
      </c>
      <c r="AL435" t="str">
        <f t="shared" ca="1" si="80"/>
        <v>625,1250,1875,2500,2500,2500,-1,-1,-1,-1,-1,-1,-1,-1,-1</v>
      </c>
      <c r="AM435" t="str">
        <f t="shared" ca="1" si="80"/>
        <v>625,1250,1875,2500,2500,2500,-1,-1,-1,-1,-1,-1,-1,-1,-1,-1</v>
      </c>
      <c r="AN435" t="str">
        <f t="shared" ca="1" si="80"/>
        <v>625,1250,1875,2500,2500,2500,-1,-1,-1,-1,-1,-1,-1,-1,-1,-1,-1</v>
      </c>
      <c r="AO435" t="str">
        <f t="shared" ca="1" si="80"/>
        <v>625,1250,1875,2500,2500,2500,-1,-1,-1,-1,-1,-1,-1,-1,-1,-1,-1,-1</v>
      </c>
      <c r="AP435" t="str">
        <f t="shared" ca="1" si="80"/>
        <v>625,1250,1875,2500,2500,2500,-1,-1,-1,-1,-1,-1,-1,-1,-1,-1,-1,-1,-1</v>
      </c>
      <c r="AQ435" t="str">
        <f t="shared" ca="1" si="80"/>
        <v>625,1250,1875,2500,2500,2500,-1,-1,-1,-1,-1,-1,-1,-1,-1,-1,-1,-1,-1,-1</v>
      </c>
      <c r="AR435" t="str">
        <f t="shared" ca="1" si="80"/>
        <v>625,1250,1875,2500,2500,2500,-1,-1,-1,-1,-1,-1,-1,-1,-1,-1,-1,-1,-1,-1,-1</v>
      </c>
      <c r="AS435" t="str">
        <f t="shared" ca="1" si="80"/>
        <v>625,1250,1875,2500,2500,2500,-1,-1,-1,-1,-1,-1,-1,-1,-1,-1,-1,-1,-1,-1,-1,-1</v>
      </c>
      <c r="AT435" t="str">
        <f t="shared" ca="1" si="80"/>
        <v>625,1250,1875,2500,2500,2500,-1,-1,-1,-1,-1,-1,-1,-1,-1,-1,-1,-1,-1,-1,-1,-1,-1</v>
      </c>
      <c r="AU435" t="str">
        <f t="shared" ca="1" si="80"/>
        <v>625,1250,1875,2500,2500,2500,-1,-1,-1,-1,-1,-1,-1,-1,-1,-1,-1,-1,-1,-1,-1,-1,-1,-1</v>
      </c>
      <c r="AV435" t="str">
        <f t="shared" ca="1" si="80"/>
        <v>625,1250,1875,2500,2500,2500,-1,-1,-1,-1,-1,-1,-1,-1,-1,-1,-1,-1,-1,-1,-1,-1,-1,-1,-1</v>
      </c>
      <c r="AW435" t="str">
        <f t="shared" ca="1" si="80"/>
        <v>625,1250,1875,2500,2500,2500,-1,-1,-1,-1,-1,-1,-1,-1,-1,-1,-1,-1,-1,-1,-1,-1,-1,-1,-1,-1</v>
      </c>
      <c r="AX435" t="str">
        <f t="shared" ca="1" si="80"/>
        <v>625,1250,1875,2500,2500,2500,-1,-1,-1,-1,-1,-1,-1,-1,-1,-1,-1,-1,-1,-1,-1,-1,-1,-1,-1,-1,-1</v>
      </c>
      <c r="AY435" t="str">
        <f t="shared" ca="1" si="80"/>
        <v>625,1250,1875,2500,2500,2500,-1,-1,-1,-1,-1,-1,-1,-1,-1,-1,-1,-1,-1,-1,-1,-1,-1,-1,-1,-1,-1,-1</v>
      </c>
      <c r="AZ435" t="str">
        <f t="shared" ca="1" si="80"/>
        <v>625,1250,1875,2500,2500,2500,-1,-1,-1,-1,-1,-1,-1,-1,-1,-1,-1,-1,-1,-1,-1,-1,-1,-1,-1,-1,-1,-1,-1</v>
      </c>
      <c r="BA435" t="str">
        <f t="shared" ca="1" si="80"/>
        <v>625,1250,1875,2500,2500,2500,-1,-1,-1,-1,-1,-1,-1,-1,-1,-1,-1,-1,-1,-1,-1,-1,-1,-1,-1,-1,-1,-1,-1,-1</v>
      </c>
      <c r="BB435" t="str">
        <f t="shared" ca="1" si="80"/>
        <v>625,1250,1875,2500,2500,2500,-1,-1,-1,-1,-1,-1,-1,-1,-1,-1,-1,-1,-1,-1,-1,-1,-1,-1,-1,-1,-1,-1,-1,-1,-1</v>
      </c>
      <c r="BC435" t="str">
        <f t="shared" ca="1" si="80"/>
        <v>625,1250,1875,2500,2500,2500,-1,-1,-1,-1,-1,-1,-1,-1,-1,-1,-1,-1,-1,-1,-1,-1,-1,-1,-1,-1,-1,-1,-1,-1,-1,-1</v>
      </c>
      <c r="BD435" t="str">
        <f t="shared" ca="1" si="80"/>
        <v>625,1250,1875,2500,2500,2500,-1,-1,-1,-1,-1,-1,-1,-1,-1,-1,-1,-1,-1,-1,-1,-1,-1,-1,-1,-1,-1,-1,-1,-1,-1,-1,-1</v>
      </c>
      <c r="BE435" t="str">
        <f t="shared" ca="1" si="80"/>
        <v>625,1250,1875,2500,2500,2500,-1,-1,-1,-1,-1,-1,-1,-1,-1,-1,-1,-1,-1,-1,-1,-1,-1,-1,-1,-1,-1,-1,-1,-1,-1,-1,-1,-1</v>
      </c>
      <c r="BF435" t="str">
        <f t="shared" ca="1" si="80"/>
        <v>625,1250,1875,2500,2500,2500,-1,-1,-1,-1,-1,-1,-1,-1,-1,-1,-1,-1,-1,-1,-1,-1,-1,-1,-1,-1,-1,-1,-1,-1,-1,-1,-1,-1,-1</v>
      </c>
      <c r="BG435" t="str">
        <f t="shared" ca="1" si="80"/>
        <v>625,1250,1875,2500,2500,2500,-1,-1,-1,-1,-1,-1,-1,-1,-1,-1,-1,-1,-1,-1,-1,-1,-1,-1,-1,-1,-1,-1,-1,-1,-1,-1,-1,-1,-1,-1</v>
      </c>
      <c r="BH435" t="str">
        <f t="shared" ca="1" si="80"/>
        <v>625,1250,1875,2500,2500,2500,-1,-1,-1,-1,-1,-1,-1,-1,-1,-1,-1,-1,-1,-1,-1,-1,-1,-1,-1,-1,-1,-1,-1,-1,-1,-1,-1,-1,-1,-1,-1</v>
      </c>
      <c r="BI435" t="str">
        <f t="shared" ca="1" si="80"/>
        <v>625,1250,1875,2500,2500,2500,-1,-1,-1,-1,-1,-1,-1,-1,-1,-1,-1,-1,-1,-1,-1,-1,-1,-1,-1,-1,-1,-1,-1,-1,-1,-1,-1,-1,-1,-1,-1,-1</v>
      </c>
      <c r="BJ435" t="str">
        <f t="shared" ca="1" si="80"/>
        <v>625,1250,1875,2500,2500,2500,-1,-1,-1,-1,-1,-1,-1,-1,-1,-1,-1,-1,-1,-1,-1,-1,-1,-1,-1,-1,-1,-1,-1,-1,-1,-1,-1,-1,-1,-1,-1,-1,-1</v>
      </c>
      <c r="BK435" t="str">
        <f t="shared" ca="1" si="80"/>
        <v>625,1250,1875,2500,2500,2500,-1,-1,-1,-1,-1,-1,-1,-1,-1,-1,-1,-1,-1,-1,-1,-1,-1,-1,-1,-1,-1,-1,-1,-1,-1,-1,-1,-1,-1,-1,-1,-1,-1,-1</v>
      </c>
      <c r="BL435" t="str">
        <f t="shared" ca="1" si="80"/>
        <v>625,1250,1875,2500,2500,2500,-1,-1,-1,-1,-1,-1,-1,-1,-1,-1,-1,-1,-1,-1,-1,-1,-1,-1,-1,-1,-1,-1,-1,-1,-1,-1,-1,-1,-1,-1,-1,-1,-1,-1,-1</v>
      </c>
      <c r="BM435" t="str">
        <f t="shared" ca="1" si="80"/>
        <v>625,1250,1875,2500,2500,2500,-1,-1,-1,-1,-1,-1,-1,-1,-1,-1,-1,-1,-1,-1,-1,-1,-1,-1,-1,-1,-1,-1,-1,-1,-1,-1,-1,-1,-1,-1,-1,-1,-1,-1,-1,-1</v>
      </c>
      <c r="BN435" t="str">
        <f t="shared" ca="1" si="80"/>
        <v>625,1250,1875,2500,2500,2500,-1,-1,-1,-1,-1,-1,-1,-1,-1,-1,-1,-1,-1,-1,-1,-1,-1,-1,-1,-1,-1,-1,-1,-1,-1,-1,-1,-1,-1,-1,-1,-1,-1,-1,-1,-1,-1</v>
      </c>
      <c r="BO435" t="str">
        <f t="shared" ca="1" si="80"/>
        <v>625,1250,1875,2500,2500,2500,-1,-1,-1,-1,-1,-1,-1,-1,-1,-1,-1,-1,-1,-1,-1,-1,-1,-1,-1,-1,-1,-1,-1,-1,-1,-1,-1,-1,-1,-1,-1,-1,-1,-1,-1,-1,-1,-1</v>
      </c>
      <c r="BP435" t="str">
        <f t="shared" ca="1" si="80"/>
        <v>625,1250,1875,2500,2500,2500,-1,-1,-1,-1,-1,-1,-1,-1,-1,-1,-1,-1,-1,-1,-1,-1,-1,-1,-1,-1,-1,-1,-1,-1,-1,-1,-1,-1,-1,-1,-1,-1,-1,-1,-1,-1,-1,-1,-1</v>
      </c>
      <c r="BQ435" t="str">
        <f t="shared" ca="1" si="80"/>
        <v>625,1250,1875,2500,2500,2500,-1,-1,-1,-1,-1,-1,-1,-1,-1,-1,-1,-1,-1,-1,-1,-1,-1,-1,-1,-1,-1,-1,-1,-1,-1,-1,-1,-1,-1,-1,-1,-1,-1,-1,-1,-1,-1,-1,-1,-1</v>
      </c>
      <c r="BR435" t="str">
        <f t="shared" ca="1" si="80"/>
        <v>625,1250,1875,2500,2500,2500,-1,-1,-1,-1,-1,-1,-1,-1,-1,-1,-1,-1,-1,-1,-1,-1,-1,-1,-1,-1,-1,-1,-1,-1,-1,-1,-1,-1,-1,-1,-1,-1,-1,-1,-1,-1,-1,-1,-1,-1,-1</v>
      </c>
      <c r="BS435" t="str">
        <f t="shared" ca="1" si="80"/>
        <v>625,1250,1875,2500,2500,2500,-1,-1,-1,-1,-1,-1,-1,-1,-1,-1,-1,-1,-1,-1,-1,-1,-1,-1,-1,-1,-1,-1,-1,-1,-1,-1,-1,-1,-1,-1,-1,-1,-1,-1,-1,-1,-1,-1,-1,-1,-1,-1</v>
      </c>
      <c r="BT435" t="str">
        <f t="shared" ca="1" si="80"/>
        <v>625,1250,1875,2500,2500,2500,-1,-1,-1,-1,-1,-1,-1,-1,-1,-1,-1,-1,-1,-1,-1,-1,-1,-1,-1,-1,-1,-1,-1,-1,-1,-1,-1,-1,-1,-1,-1,-1,-1,-1,-1,-1,-1,-1,-1,-1,-1,-1,-1</v>
      </c>
      <c r="BU435" t="str">
        <f t="shared" ca="1" si="80"/>
        <v>625,1250,1875,2500,2500,2500,-1,-1,-1,-1,-1,-1,-1,-1,-1,-1,-1,-1,-1,-1,-1,-1,-1,-1,-1,-1,-1,-1,-1,-1,-1,-1,-1,-1,-1,-1,-1,-1,-1,-1,-1,-1,-1,-1,-1,-1,-1,-1,-1,-1</v>
      </c>
      <c r="BV435" t="str">
        <f t="shared" ca="1" si="80"/>
        <v>625,1250,1875,2500,2500,2500,-1,-1,-1,-1,-1,-1,-1,-1,-1,-1,-1,-1,-1,-1,-1,-1,-1,-1,-1,-1,-1,-1,-1,-1,-1,-1,-1,-1,-1,-1,-1,-1,-1,-1,-1,-1,-1,-1,-1,-1,-1,-1,-1,-1,-1</v>
      </c>
      <c r="BW435" t="str">
        <f t="shared" ca="1" si="80"/>
        <v>625,1250,1875,2500,2500,2500,-1,-1,-1,-1,-1,-1,-1,-1,-1,-1,-1,-1,-1,-1,-1,-1,-1,-1,-1,-1,-1,-1,-1,-1,-1,-1,-1,-1,-1,-1,-1,-1,-1,-1,-1,-1,-1,-1,-1,-1,-1,-1,-1,-1,-1,-1</v>
      </c>
      <c r="BX435" t="str">
        <f t="shared" ca="1" si="80"/>
        <v>625,1250,1875,2500,2500,2500,-1,-1,-1,-1,-1,-1,-1,-1,-1,-1,-1,-1,-1,-1,-1,-1,-1,-1,-1,-1,-1,-1,-1,-1,-1,-1,-1,-1,-1,-1,-1,-1,-1,-1,-1,-1,-1,-1,-1,-1,-1,-1,-1,-1,-1,-1,-1</v>
      </c>
      <c r="BY435" t="str">
        <f t="shared" ca="1" si="80"/>
        <v>625,1250,1875,2500,2500,2500,-1,-1,-1,-1,-1,-1,-1,-1,-1,-1,-1,-1,-1,-1,-1,-1,-1,-1,-1,-1,-1,-1,-1,-1,-1,-1,-1,-1,-1,-1,-1,-1,-1,-1,-1,-1,-1,-1,-1,-1,-1,-1,-1,-1,-1,-1,-1,-1</v>
      </c>
      <c r="BZ435" t="str">
        <f t="shared" ca="1" si="80"/>
        <v>625,1250,1875,2500,2500,2500,-1,-1,-1,-1,-1,-1,-1,-1,-1,-1,-1,-1,-1,-1,-1,-1,-1,-1,-1,-1,-1,-1,-1,-1,-1,-1,-1,-1,-1,-1,-1,-1,-1,-1,-1,-1,-1,-1,-1,-1,-1,-1,-1,-1,-1,-1,-1,-1,-1</v>
      </c>
      <c r="CA435" t="str">
        <f t="shared" ca="1" si="80"/>
        <v>625,1250,1875,2500,2500,2500,-1,-1,-1,-1,-1,-1,-1,-1,-1,-1,-1,-1,-1,-1,-1,-1,-1,-1,-1,-1,-1,-1,-1,-1,-1,-1,-1,-1,-1,-1,-1,-1,-1,-1,-1,-1,-1,-1,-1,-1,-1,-1,-1,-1,-1,-1,-1,-1,-1,-1</v>
      </c>
      <c r="CB435" t="str">
        <f t="shared" ca="1" si="80"/>
        <v>625,1250,1875,2500,2500,2500,-1,-1,-1,-1,-1,-1,-1,-1,-1,-1,-1,-1,-1,-1,-1,-1,-1,-1,-1,-1,-1,-1,-1,-1,-1,-1,-1,-1,-1,-1,-1,-1,-1,-1,-1,-1,-1,-1,-1,-1,-1,-1,-1,-1,-1,-1,-1,-1,-1,-1,-1</v>
      </c>
      <c r="CC435" t="str">
        <f t="shared" ca="1" si="80"/>
        <v>625,1250,1875,2500,2500,2500,-1,-1,-1,-1,-1,-1,-1,-1,-1,-1,-1,-1,-1,-1,-1,-1,-1,-1,-1,-1,-1,-1,-1,-1,-1,-1,-1,-1,-1,-1,-1,-1,-1,-1,-1,-1,-1,-1,-1,-1,-1,-1,-1,-1,-1,-1,-1,-1,-1,-1,-1,-1</v>
      </c>
      <c r="CD435" t="str">
        <f t="shared" ca="1" si="80"/>
        <v>625,1250,1875,2500,2500,2500,-1,-1,-1,-1,-1,-1,-1,-1,-1,-1,-1,-1,-1,-1,-1,-1,-1,-1,-1,-1,-1,-1,-1,-1,-1,-1,-1,-1,-1,-1,-1,-1,-1,-1,-1,-1,-1,-1,-1,-1,-1,-1,-1,-1,-1,-1,-1,-1,-1,-1,-1,-1,-1</v>
      </c>
      <c r="CE435" t="str">
        <f t="shared" ca="1" si="80"/>
        <v>625,1250,1875,2500,2500,2500,-1,-1,-1,-1,-1,-1,-1,-1,-1,-1,-1,-1,-1,-1,-1,-1,-1,-1,-1,-1,-1,-1,-1,-1,-1,-1,-1,-1,-1,-1,-1,-1,-1,-1,-1,-1,-1,-1,-1,-1,-1,-1,-1,-1,-1,-1,-1,-1,-1,-1,-1,-1,-1,-1</v>
      </c>
      <c r="CF435" t="str">
        <f t="shared" ca="1" si="80"/>
        <v>625,1250,1875,2500,2500,2500,-1,-1,-1,-1,-1,-1,-1,-1,-1,-1,-1,-1,-1,-1,-1,-1,-1,-1,-1,-1,-1,-1,-1,-1,-1,-1,-1,-1,-1,-1,-1,-1,-1,-1,-1,-1,-1,-1,-1,-1,-1,-1,-1,-1,-1,-1,-1,-1,-1,-1,-1,-1,-1,-1,-1</v>
      </c>
      <c r="CG435" t="str">
        <f t="shared" ca="1" si="80"/>
        <v>625,1250,1875,2500,2500,2500,-1,-1,-1,-1,-1,-1,-1,-1,-1,-1,-1,-1,-1,-1,-1,-1,-1,-1,-1,-1,-1,-1,-1,-1,-1,-1,-1,-1,-1,-1,-1,-1,-1,-1,-1,-1,-1,-1,-1,-1,-1,-1,-1,-1,-1,-1,-1,-1,-1,-1,-1,-1,-1,-1,-1,-1</v>
      </c>
      <c r="CH435" t="str">
        <f t="shared" ca="1" si="80"/>
        <v>625,1250,1875,2500,2500,2500,-1,-1,-1,-1,-1,-1,-1,-1,-1,-1,-1,-1,-1,-1,-1,-1,-1,-1,-1,-1,-1,-1,-1,-1,-1,-1,-1,-1,-1,-1,-1,-1,-1,-1,-1,-1,-1,-1,-1,-1,-1,-1,-1,-1,-1,-1,-1,-1,-1,-1,-1,-1,-1,-1,-1,-1,-1</v>
      </c>
      <c r="CI435" t="str">
        <f t="shared" ca="1" si="80"/>
        <v>625,1250,1875,2500,2500,2500,-1,-1,-1,-1,-1,-1,-1,-1,-1,-1,-1,-1,-1,-1,-1,-1,-1,-1,-1,-1,-1,-1,-1,-1,-1,-1,-1,-1,-1,-1,-1,-1,-1,-1,-1,-1,-1,-1,-1,-1,-1,-1,-1,-1,-1,-1,-1,-1,-1,-1,-1,-1,-1,-1,-1,-1,-1,-1</v>
      </c>
    </row>
    <row r="436" spans="24:87" x14ac:dyDescent="0.25">
      <c r="X436" t="str">
        <f t="shared" si="74"/>
        <v>Frost</v>
      </c>
      <c r="Y436" t="str">
        <f t="shared" ca="1" si="75"/>
        <v>200,625</v>
      </c>
      <c r="Z436" t="str">
        <f t="shared" ca="1" si="76"/>
        <v>200,625,625</v>
      </c>
      <c r="AA436" t="str">
        <f t="shared" ca="1" si="80"/>
        <v>200,625,625,1250</v>
      </c>
      <c r="AB436" t="str">
        <f t="shared" ca="1" si="80"/>
        <v>200,625,625,1250,1250</v>
      </c>
      <c r="AC436" t="str">
        <f t="shared" ca="1" si="80"/>
        <v>200,625,625,1250,1250,1875</v>
      </c>
      <c r="AD436" t="str">
        <f t="shared" ca="1" si="80"/>
        <v>200,625,625,1250,1250,1875,1875</v>
      </c>
      <c r="AE436" t="str">
        <f t="shared" ca="1" si="80"/>
        <v>200,625,625,1250,1250,1875,1875,2500</v>
      </c>
      <c r="AF436" t="str">
        <f t="shared" ca="1" si="80"/>
        <v>200,625,625,1250,1250,1875,1875,2500,2500</v>
      </c>
      <c r="AG436" t="str">
        <f t="shared" ca="1" si="80"/>
        <v>200,625,625,1250,1250,1875,1875,2500,2500,2500</v>
      </c>
      <c r="AH436" t="str">
        <f t="shared" ca="1" si="80"/>
        <v>200,625,625,1250,1250,1875,1875,2500,2500,2500,2500</v>
      </c>
      <c r="AI436" t="str">
        <f t="shared" ca="1" si="80"/>
        <v>200,625,625,1250,1250,1875,1875,2500,2500,2500,2500,2500</v>
      </c>
      <c r="AJ436" t="str">
        <f t="shared" ca="1" si="80"/>
        <v>200,625,625,1250,1250,1875,1875,2500,2500,2500,2500,2500,-1</v>
      </c>
      <c r="AK436" t="str">
        <f t="shared" ca="1" si="80"/>
        <v>200,625,625,1250,1250,1875,1875,2500,2500,2500,2500,2500,-1,-1</v>
      </c>
      <c r="AL436" t="str">
        <f t="shared" ca="1" si="80"/>
        <v>200,625,625,1250,1250,1875,1875,2500,2500,2500,2500,2500,-1,-1,-1</v>
      </c>
      <c r="AM436" t="str">
        <f t="shared" ca="1" si="80"/>
        <v>200,625,625,1250,1250,1875,1875,2500,2500,2500,2500,2500,-1,-1,-1,-1</v>
      </c>
      <c r="AN436" t="str">
        <f t="shared" ca="1" si="80"/>
        <v>200,625,625,1250,1250,1875,1875,2500,2500,2500,2500,2500,-1,-1,-1,-1,-1</v>
      </c>
      <c r="AO436" t="str">
        <f t="shared" ca="1" si="80"/>
        <v>200,625,625,1250,1250,1875,1875,2500,2500,2500,2500,2500,-1,-1,-1,-1,-1,-1</v>
      </c>
      <c r="AP436" t="str">
        <f t="shared" ca="1" si="80"/>
        <v>200,625,625,1250,1250,1875,1875,2500,2500,2500,2500,2500,-1,-1,-1,-1,-1,-1,-1</v>
      </c>
      <c r="AQ436" t="str">
        <f t="shared" ca="1" si="80"/>
        <v>200,625,625,1250,1250,1875,1875,2500,2500,2500,2500,2500,-1,-1,-1,-1,-1,-1,-1,-1</v>
      </c>
      <c r="AR436" t="str">
        <f t="shared" ca="1" si="80"/>
        <v>200,625,625,1250,1250,1875,1875,2500,2500,2500,2500,2500,-1,-1,-1,-1,-1,-1,-1,-1,-1</v>
      </c>
      <c r="AS436" t="str">
        <f t="shared" ca="1" si="80"/>
        <v>200,625,625,1250,1250,1875,1875,2500,2500,2500,2500,2500,-1,-1,-1,-1,-1,-1,-1,-1,-1,-1</v>
      </c>
      <c r="AT436" t="str">
        <f t="shared" ca="1" si="80"/>
        <v>200,625,625,1250,1250,1875,1875,2500,2500,2500,2500,2500,-1,-1,-1,-1,-1,-1,-1,-1,-1,-1,-1</v>
      </c>
      <c r="AU436" t="str">
        <f t="shared" ca="1" si="80"/>
        <v>200,625,625,1250,1250,1875,1875,2500,2500,2500,2500,2500,-1,-1,-1,-1,-1,-1,-1,-1,-1,-1,-1,-1</v>
      </c>
      <c r="AV436" t="str">
        <f t="shared" ca="1" si="80"/>
        <v>200,625,625,1250,1250,1875,1875,2500,2500,2500,2500,2500,-1,-1,-1,-1,-1,-1,-1,-1,-1,-1,-1,-1,-1</v>
      </c>
      <c r="AW436" t="str">
        <f t="shared" ca="1" si="80"/>
        <v>200,625,625,1250,1250,1875,1875,2500,2500,2500,2500,2500,-1,-1,-1,-1,-1,-1,-1,-1,-1,-1,-1,-1,-1,-1</v>
      </c>
      <c r="AX436" t="str">
        <f t="shared" ca="1" si="80"/>
        <v>200,625,625,1250,1250,1875,1875,2500,2500,2500,2500,2500,-1,-1,-1,-1,-1,-1,-1,-1,-1,-1,-1,-1,-1,-1,-1</v>
      </c>
      <c r="AY436" t="str">
        <f t="shared" ca="1" si="80"/>
        <v>200,625,625,1250,1250,1875,1875,2500,2500,2500,2500,2500,-1,-1,-1,-1,-1,-1,-1,-1,-1,-1,-1,-1,-1,-1,-1,-1</v>
      </c>
      <c r="AZ436" t="str">
        <f t="shared" ca="1" si="80"/>
        <v>200,625,625,1250,1250,1875,1875,2500,2500,2500,2500,2500,-1,-1,-1,-1,-1,-1,-1,-1,-1,-1,-1,-1,-1,-1,-1,-1,-1</v>
      </c>
      <c r="BA436" t="str">
        <f t="shared" ca="1" si="80"/>
        <v>200,625,625,1250,1250,1875,1875,2500,2500,2500,2500,2500,-1,-1,-1,-1,-1,-1,-1,-1,-1,-1,-1,-1,-1,-1,-1,-1,-1,-1</v>
      </c>
      <c r="BB436" t="str">
        <f t="shared" ca="1" si="80"/>
        <v>200,625,625,1250,1250,1875,1875,2500,2500,2500,2500,2500,-1,-1,-1,-1,-1,-1,-1,-1,-1,-1,-1,-1,-1,-1,-1,-1,-1,-1,-1</v>
      </c>
      <c r="BC436" t="str">
        <f t="shared" ca="1" si="80"/>
        <v>200,625,625,1250,1250,1875,1875,2500,2500,2500,2500,2500,-1,-1,-1,-1,-1,-1,-1,-1,-1,-1,-1,-1,-1,-1,-1,-1,-1,-1,-1,-1</v>
      </c>
      <c r="BD436" t="str">
        <f t="shared" ca="1" si="80"/>
        <v>200,625,625,1250,1250,1875,1875,2500,2500,2500,2500,2500,-1,-1,-1,-1,-1,-1,-1,-1,-1,-1,-1,-1,-1,-1,-1,-1,-1,-1,-1,-1,-1</v>
      </c>
      <c r="BE436" t="str">
        <f t="shared" ca="1" si="80"/>
        <v>200,625,625,1250,1250,1875,1875,2500,2500,2500,2500,2500,-1,-1,-1,-1,-1,-1,-1,-1,-1,-1,-1,-1,-1,-1,-1,-1,-1,-1,-1,-1,-1,-1</v>
      </c>
      <c r="BF436" t="str">
        <f t="shared" ca="1" si="80"/>
        <v>200,625,625,1250,1250,1875,1875,2500,2500,2500,2500,2500,-1,-1,-1,-1,-1,-1,-1,-1,-1,-1,-1,-1,-1,-1,-1,-1,-1,-1,-1,-1,-1,-1,-1</v>
      </c>
      <c r="BG436" t="str">
        <f t="shared" ca="1" si="80"/>
        <v>200,625,625,1250,1250,1875,1875,2500,2500,2500,2500,2500,-1,-1,-1,-1,-1,-1,-1,-1,-1,-1,-1,-1,-1,-1,-1,-1,-1,-1,-1,-1,-1,-1,-1,-1</v>
      </c>
      <c r="BH436" t="str">
        <f t="shared" ca="1" si="80"/>
        <v>200,625,625,1250,1250,1875,1875,2500,2500,2500,2500,2500,-1,-1,-1,-1,-1,-1,-1,-1,-1,-1,-1,-1,-1,-1,-1,-1,-1,-1,-1,-1,-1,-1,-1,-1,-1</v>
      </c>
      <c r="BI436" t="str">
        <f t="shared" ca="1" si="80"/>
        <v>200,625,625,1250,1250,1875,1875,2500,2500,2500,2500,2500,-1,-1,-1,-1,-1,-1,-1,-1,-1,-1,-1,-1,-1,-1,-1,-1,-1,-1,-1,-1,-1,-1,-1,-1,-1,-1</v>
      </c>
      <c r="BJ436" t="str">
        <f t="shared" ca="1" si="80"/>
        <v>200,625,625,1250,1250,1875,1875,2500,2500,2500,2500,2500,-1,-1,-1,-1,-1,-1,-1,-1,-1,-1,-1,-1,-1,-1,-1,-1,-1,-1,-1,-1,-1,-1,-1,-1,-1,-1,-1</v>
      </c>
      <c r="BK436" t="str">
        <f t="shared" ca="1" si="80"/>
        <v>200,625,625,1250,1250,1875,1875,2500,2500,2500,2500,2500,-1,-1,-1,-1,-1,-1,-1,-1,-1,-1,-1,-1,-1,-1,-1,-1,-1,-1,-1,-1,-1,-1,-1,-1,-1,-1,-1,-1</v>
      </c>
      <c r="BL436" t="str">
        <f t="shared" ca="1" si="80"/>
        <v>200,625,625,1250,1250,1875,1875,2500,2500,2500,2500,2500,-1,-1,-1,-1,-1,-1,-1,-1,-1,-1,-1,-1,-1,-1,-1,-1,-1,-1,-1,-1,-1,-1,-1,-1,-1,-1,-1,-1,-1</v>
      </c>
      <c r="BM436" t="str">
        <f t="shared" ca="1" si="80"/>
        <v>200,625,625,1250,1250,1875,1875,2500,2500,2500,2500,2500,-1,-1,-1,-1,-1,-1,-1,-1,-1,-1,-1,-1,-1,-1,-1,-1,-1,-1,-1,-1,-1,-1,-1,-1,-1,-1,-1,-1,-1,-1</v>
      </c>
      <c r="BN436" t="str">
        <f t="shared" ca="1" si="80"/>
        <v>200,625,625,1250,1250,1875,1875,2500,2500,2500,2500,2500,-1,-1,-1,-1,-1,-1,-1,-1,-1,-1,-1,-1,-1,-1,-1,-1,-1,-1,-1,-1,-1,-1,-1,-1,-1,-1,-1,-1,-1,-1,-1</v>
      </c>
      <c r="BO436" t="str">
        <f t="shared" ca="1" si="80"/>
        <v>200,625,625,1250,1250,1875,1875,2500,2500,2500,2500,2500,-1,-1,-1,-1,-1,-1,-1,-1,-1,-1,-1,-1,-1,-1,-1,-1,-1,-1,-1,-1,-1,-1,-1,-1,-1,-1,-1,-1,-1,-1,-1,-1</v>
      </c>
      <c r="BP436" t="str">
        <f t="shared" ca="1" si="80"/>
        <v>200,625,625,1250,1250,1875,1875,2500,2500,2500,2500,2500,-1,-1,-1,-1,-1,-1,-1,-1,-1,-1,-1,-1,-1,-1,-1,-1,-1,-1,-1,-1,-1,-1,-1,-1,-1,-1,-1,-1,-1,-1,-1,-1,-1</v>
      </c>
      <c r="BQ436" t="str">
        <f t="shared" ca="1" si="80"/>
        <v>200,625,625,1250,1250,1875,1875,2500,2500,2500,2500,2500,-1,-1,-1,-1,-1,-1,-1,-1,-1,-1,-1,-1,-1,-1,-1,-1,-1,-1,-1,-1,-1,-1,-1,-1,-1,-1,-1,-1,-1,-1,-1,-1,-1,-1</v>
      </c>
      <c r="BR436" t="str">
        <f t="shared" ca="1" si="80"/>
        <v>200,625,625,1250,1250,1875,1875,2500,2500,2500,2500,2500,-1,-1,-1,-1,-1,-1,-1,-1,-1,-1,-1,-1,-1,-1,-1,-1,-1,-1,-1,-1,-1,-1,-1,-1,-1,-1,-1,-1,-1,-1,-1,-1,-1,-1,-1</v>
      </c>
      <c r="BS436" t="str">
        <f t="shared" ca="1" si="80"/>
        <v>200,625,625,1250,1250,1875,1875,2500,2500,2500,2500,2500,-1,-1,-1,-1,-1,-1,-1,-1,-1,-1,-1,-1,-1,-1,-1,-1,-1,-1,-1,-1,-1,-1,-1,-1,-1,-1,-1,-1,-1,-1,-1,-1,-1,-1,-1,-1</v>
      </c>
      <c r="BT436" t="str">
        <f t="shared" ca="1" si="80"/>
        <v>200,625,625,1250,1250,1875,1875,2500,2500,2500,2500,2500,-1,-1,-1,-1,-1,-1,-1,-1,-1,-1,-1,-1,-1,-1,-1,-1,-1,-1,-1,-1,-1,-1,-1,-1,-1,-1,-1,-1,-1,-1,-1,-1,-1,-1,-1,-1,-1</v>
      </c>
      <c r="BU436" t="str">
        <f t="shared" ca="1" si="80"/>
        <v>200,625,625,1250,1250,1875,1875,2500,2500,2500,2500,2500,-1,-1,-1,-1,-1,-1,-1,-1,-1,-1,-1,-1,-1,-1,-1,-1,-1,-1,-1,-1,-1,-1,-1,-1,-1,-1,-1,-1,-1,-1,-1,-1,-1,-1,-1,-1,-1,-1</v>
      </c>
      <c r="BV436" t="str">
        <f t="shared" ca="1" si="80"/>
        <v>200,625,625,1250,1250,1875,1875,2500,2500,2500,2500,2500,-1,-1,-1,-1,-1,-1,-1,-1,-1,-1,-1,-1,-1,-1,-1,-1,-1,-1,-1,-1,-1,-1,-1,-1,-1,-1,-1,-1,-1,-1,-1,-1,-1,-1,-1,-1,-1,-1,-1</v>
      </c>
      <c r="BW436" t="str">
        <f t="shared" ca="1" si="80"/>
        <v>200,625,625,1250,1250,1875,1875,2500,2500,2500,2500,2500,-1,-1,-1,-1,-1,-1,-1,-1,-1,-1,-1,-1,-1,-1,-1,-1,-1,-1,-1,-1,-1,-1,-1,-1,-1,-1,-1,-1,-1,-1,-1,-1,-1,-1,-1,-1,-1,-1,-1,-1</v>
      </c>
      <c r="BX436" t="str">
        <f t="shared" ca="1" si="80"/>
        <v>200,625,625,1250,1250,1875,1875,2500,2500,2500,2500,2500,-1,-1,-1,-1,-1,-1,-1,-1,-1,-1,-1,-1,-1,-1,-1,-1,-1,-1,-1,-1,-1,-1,-1,-1,-1,-1,-1,-1,-1,-1,-1,-1,-1,-1,-1,-1,-1,-1,-1,-1,-1</v>
      </c>
      <c r="BY436" t="str">
        <f t="shared" ca="1" si="80"/>
        <v>200,625,625,1250,1250,1875,1875,2500,2500,2500,2500,2500,-1,-1,-1,-1,-1,-1,-1,-1,-1,-1,-1,-1,-1,-1,-1,-1,-1,-1,-1,-1,-1,-1,-1,-1,-1,-1,-1,-1,-1,-1,-1,-1,-1,-1,-1,-1,-1,-1,-1,-1,-1,-1</v>
      </c>
      <c r="BZ436" t="str">
        <f t="shared" ca="1" si="80"/>
        <v>200,625,625,1250,1250,1875,1875,2500,2500,2500,2500,2500,-1,-1,-1,-1,-1,-1,-1,-1,-1,-1,-1,-1,-1,-1,-1,-1,-1,-1,-1,-1,-1,-1,-1,-1,-1,-1,-1,-1,-1,-1,-1,-1,-1,-1,-1,-1,-1,-1,-1,-1,-1,-1,-1</v>
      </c>
      <c r="CA436" t="str">
        <f t="shared" ca="1" si="80"/>
        <v>200,625,625,1250,1250,1875,1875,2500,2500,2500,2500,2500,-1,-1,-1,-1,-1,-1,-1,-1,-1,-1,-1,-1,-1,-1,-1,-1,-1,-1,-1,-1,-1,-1,-1,-1,-1,-1,-1,-1,-1,-1,-1,-1,-1,-1,-1,-1,-1,-1,-1,-1,-1,-1,-1,-1</v>
      </c>
      <c r="CB436" t="str">
        <f t="shared" ca="1" si="80"/>
        <v>200,625,625,1250,1250,1875,1875,2500,2500,2500,2500,2500,-1,-1,-1,-1,-1,-1,-1,-1,-1,-1,-1,-1,-1,-1,-1,-1,-1,-1,-1,-1,-1,-1,-1,-1,-1,-1,-1,-1,-1,-1,-1,-1,-1,-1,-1,-1,-1,-1,-1,-1,-1,-1,-1,-1,-1</v>
      </c>
      <c r="CC436" t="str">
        <f t="shared" ca="1" si="80"/>
        <v>200,625,625,1250,1250,1875,1875,2500,2500,2500,2500,2500,-1,-1,-1,-1,-1,-1,-1,-1,-1,-1,-1,-1,-1,-1,-1,-1,-1,-1,-1,-1,-1,-1,-1,-1,-1,-1,-1,-1,-1,-1,-1,-1,-1,-1,-1,-1,-1,-1,-1,-1,-1,-1,-1,-1,-1,-1</v>
      </c>
      <c r="CD436" t="str">
        <f t="shared" ca="1" si="80"/>
        <v>200,625,625,1250,1250,1875,1875,2500,2500,2500,2500,2500,-1,-1,-1,-1,-1,-1,-1,-1,-1,-1,-1,-1,-1,-1,-1,-1,-1,-1,-1,-1,-1,-1,-1,-1,-1,-1,-1,-1,-1,-1,-1,-1,-1,-1,-1,-1,-1,-1,-1,-1,-1,-1,-1,-1,-1,-1,-1</v>
      </c>
      <c r="CE436" t="str">
        <f t="shared" ca="1" si="80"/>
        <v>200,625,625,1250,1250,1875,1875,2500,2500,2500,2500,2500,-1,-1,-1,-1,-1,-1,-1,-1,-1,-1,-1,-1,-1,-1,-1,-1,-1,-1,-1,-1,-1,-1,-1,-1,-1,-1,-1,-1,-1,-1,-1,-1,-1,-1,-1,-1,-1,-1,-1,-1,-1,-1,-1,-1,-1,-1,-1,-1</v>
      </c>
      <c r="CF436" t="str">
        <f t="shared" ca="1" si="80"/>
        <v>200,625,625,1250,1250,1875,1875,2500,2500,2500,2500,2500,-1,-1,-1,-1,-1,-1,-1,-1,-1,-1,-1,-1,-1,-1,-1,-1,-1,-1,-1,-1,-1,-1,-1,-1,-1,-1,-1,-1,-1,-1,-1,-1,-1,-1,-1,-1,-1,-1,-1,-1,-1,-1,-1,-1,-1,-1,-1,-1,-1</v>
      </c>
      <c r="CG436" t="str">
        <f t="shared" ca="1" si="80"/>
        <v>200,625,625,1250,1250,1875,1875,2500,2500,2500,2500,2500,-1,-1,-1,-1,-1,-1,-1,-1,-1,-1,-1,-1,-1,-1,-1,-1,-1,-1,-1,-1,-1,-1,-1,-1,-1,-1,-1,-1,-1,-1,-1,-1,-1,-1,-1,-1,-1,-1,-1,-1,-1,-1,-1,-1,-1,-1,-1,-1,-1,-1</v>
      </c>
      <c r="CH436" t="str">
        <f t="shared" ca="1" si="80"/>
        <v>200,625,625,1250,1250,1875,1875,2500,2500,2500,2500,2500,-1,-1,-1,-1,-1,-1,-1,-1,-1,-1,-1,-1,-1,-1,-1,-1,-1,-1,-1,-1,-1,-1,-1,-1,-1,-1,-1,-1,-1,-1,-1,-1,-1,-1,-1,-1,-1,-1,-1,-1,-1,-1,-1,-1,-1,-1,-1,-1,-1,-1,-1</v>
      </c>
      <c r="CI436" t="str">
        <f t="shared" ca="1" si="80"/>
        <v>200,625,625,1250,1250,1875,1875,2500,2500,2500,2500,2500,-1,-1,-1,-1,-1,-1,-1,-1,-1,-1,-1,-1,-1,-1,-1,-1,-1,-1,-1,-1,-1,-1,-1,-1,-1,-1,-1,-1,-1,-1,-1,-1,-1,-1,-1,-1,-1,-1,-1,-1,-1,-1,-1,-1,-1,-1,-1,-1,-1,-1,-1,-1</v>
      </c>
    </row>
    <row r="437" spans="24:87" x14ac:dyDescent="0.25">
      <c r="X437" t="str">
        <f t="shared" si="74"/>
        <v>Gravity</v>
      </c>
      <c r="Y437" t="str">
        <f t="shared" ca="1" si="75"/>
        <v>200,1875</v>
      </c>
      <c r="Z437" t="str">
        <f t="shared" ca="1" si="76"/>
        <v>200,1875,-1</v>
      </c>
      <c r="AA437" t="str">
        <f t="shared" ca="1" si="80"/>
        <v>200,1875,-1,-1</v>
      </c>
      <c r="AB437" t="str">
        <f t="shared" ca="1" si="80"/>
        <v>200,1875,-1,-1,-1</v>
      </c>
      <c r="AC437" t="str">
        <f t="shared" ca="1" si="80"/>
        <v>200,1875,-1,-1,-1,-1</v>
      </c>
      <c r="AD437" t="str">
        <f t="shared" ca="1" si="80"/>
        <v>200,1875,-1,-1,-1,-1,-1</v>
      </c>
      <c r="AE437" t="str">
        <f t="shared" ca="1" si="80"/>
        <v>200,1875,-1,-1,-1,-1,-1,-1</v>
      </c>
      <c r="AF437" t="str">
        <f t="shared" ca="1" si="80"/>
        <v>200,1875,-1,-1,-1,-1,-1,-1,-1</v>
      </c>
      <c r="AG437" t="str">
        <f t="shared" ca="1" si="80"/>
        <v>200,1875,-1,-1,-1,-1,-1,-1,-1,-1</v>
      </c>
      <c r="AH437" t="str">
        <f t="shared" ca="1" si="80"/>
        <v>200,1875,-1,-1,-1,-1,-1,-1,-1,-1,-1</v>
      </c>
      <c r="AI437" t="str">
        <f t="shared" ca="1" si="80"/>
        <v>200,1875,-1,-1,-1,-1,-1,-1,-1,-1,-1,-1</v>
      </c>
      <c r="AJ437" t="str">
        <f t="shared" ca="1" si="80"/>
        <v>200,1875,-1,-1,-1,-1,-1,-1,-1,-1,-1,-1,-1</v>
      </c>
      <c r="AK437" t="str">
        <f t="shared" ca="1" si="80"/>
        <v>200,1875,-1,-1,-1,-1,-1,-1,-1,-1,-1,-1,-1,-1</v>
      </c>
      <c r="AL437" t="str">
        <f t="shared" ca="1" si="80"/>
        <v>200,1875,-1,-1,-1,-1,-1,-1,-1,-1,-1,-1,-1,-1,-1</v>
      </c>
      <c r="AM437" t="str">
        <f t="shared" ca="1" si="80"/>
        <v>200,1875,-1,-1,-1,-1,-1,-1,-1,-1,-1,-1,-1,-1,-1,-1</v>
      </c>
      <c r="AN437" t="str">
        <f t="shared" ca="1" si="80"/>
        <v>200,1875,-1,-1,-1,-1,-1,-1,-1,-1,-1,-1,-1,-1,-1,-1,-1</v>
      </c>
      <c r="AO437" t="str">
        <f t="shared" ca="1" si="80"/>
        <v>200,1875,-1,-1,-1,-1,-1,-1,-1,-1,-1,-1,-1,-1,-1,-1,-1,-1</v>
      </c>
      <c r="AP437" t="str">
        <f t="shared" ca="1" si="80"/>
        <v>200,1875,-1,-1,-1,-1,-1,-1,-1,-1,-1,-1,-1,-1,-1,-1,-1,-1,-1</v>
      </c>
      <c r="AQ437" t="str">
        <f t="shared" ca="1" si="80"/>
        <v>200,1875,-1,-1,-1,-1,-1,-1,-1,-1,-1,-1,-1,-1,-1,-1,-1,-1,-1,-1</v>
      </c>
      <c r="AR437" t="str">
        <f t="shared" ca="1" si="80"/>
        <v>200,1875,-1,-1,-1,-1,-1,-1,-1,-1,-1,-1,-1,-1,-1,-1,-1,-1,-1,-1,-1</v>
      </c>
      <c r="AS437" t="str">
        <f t="shared" ca="1" si="80"/>
        <v>200,1875,-1,-1,-1,-1,-1,-1,-1,-1,-1,-1,-1,-1,-1,-1,-1,-1,-1,-1,-1,-1</v>
      </c>
      <c r="AT437" t="str">
        <f t="shared" ca="1" si="80"/>
        <v>200,1875,-1,-1,-1,-1,-1,-1,-1,-1,-1,-1,-1,-1,-1,-1,-1,-1,-1,-1,-1,-1,-1</v>
      </c>
      <c r="AU437" t="str">
        <f t="shared" ca="1" si="80"/>
        <v>200,1875,-1,-1,-1,-1,-1,-1,-1,-1,-1,-1,-1,-1,-1,-1,-1,-1,-1,-1,-1,-1,-1,-1</v>
      </c>
      <c r="AV437" t="str">
        <f t="shared" ca="1" si="80"/>
        <v>200,1875,-1,-1,-1,-1,-1,-1,-1,-1,-1,-1,-1,-1,-1,-1,-1,-1,-1,-1,-1,-1,-1,-1,-1</v>
      </c>
      <c r="AW437" t="str">
        <f t="shared" ca="1" si="80"/>
        <v>200,1875,-1,-1,-1,-1,-1,-1,-1,-1,-1,-1,-1,-1,-1,-1,-1,-1,-1,-1,-1,-1,-1,-1,-1,-1</v>
      </c>
      <c r="AX437" t="str">
        <f t="shared" ca="1" si="80"/>
        <v>200,1875,-1,-1,-1,-1,-1,-1,-1,-1,-1,-1,-1,-1,-1,-1,-1,-1,-1,-1,-1,-1,-1,-1,-1,-1,-1</v>
      </c>
      <c r="AY437" t="str">
        <f t="shared" ca="1" si="80"/>
        <v>200,1875,-1,-1,-1,-1,-1,-1,-1,-1,-1,-1,-1,-1,-1,-1,-1,-1,-1,-1,-1,-1,-1,-1,-1,-1,-1,-1</v>
      </c>
      <c r="AZ437" t="str">
        <f t="shared" ca="1" si="80"/>
        <v>200,1875,-1,-1,-1,-1,-1,-1,-1,-1,-1,-1,-1,-1,-1,-1,-1,-1,-1,-1,-1,-1,-1,-1,-1,-1,-1,-1,-1</v>
      </c>
      <c r="BA437" t="str">
        <f t="shared" ca="1" si="80"/>
        <v>200,1875,-1,-1,-1,-1,-1,-1,-1,-1,-1,-1,-1,-1,-1,-1,-1,-1,-1,-1,-1,-1,-1,-1,-1,-1,-1,-1,-1,-1</v>
      </c>
      <c r="BB437" t="str">
        <f t="shared" ca="1" si="80"/>
        <v>200,1875,-1,-1,-1,-1,-1,-1,-1,-1,-1,-1,-1,-1,-1,-1,-1,-1,-1,-1,-1,-1,-1,-1,-1,-1,-1,-1,-1,-1,-1</v>
      </c>
      <c r="BC437" t="str">
        <f t="shared" ca="1" si="80"/>
        <v>200,1875,-1,-1,-1,-1,-1,-1,-1,-1,-1,-1,-1,-1,-1,-1,-1,-1,-1,-1,-1,-1,-1,-1,-1,-1,-1,-1,-1,-1,-1,-1</v>
      </c>
      <c r="BD437" t="str">
        <f t="shared" ca="1" si="80"/>
        <v>200,1875,-1,-1,-1,-1,-1,-1,-1,-1,-1,-1,-1,-1,-1,-1,-1,-1,-1,-1,-1,-1,-1,-1,-1,-1,-1,-1,-1,-1,-1,-1,-1</v>
      </c>
      <c r="BE437" t="str">
        <f t="shared" ca="1" si="80"/>
        <v>200,1875,-1,-1,-1,-1,-1,-1,-1,-1,-1,-1,-1,-1,-1,-1,-1,-1,-1,-1,-1,-1,-1,-1,-1,-1,-1,-1,-1,-1,-1,-1,-1,-1</v>
      </c>
      <c r="BF437" t="str">
        <f t="shared" ca="1" si="80"/>
        <v>200,1875,-1,-1,-1,-1,-1,-1,-1,-1,-1,-1,-1,-1,-1,-1,-1,-1,-1,-1,-1,-1,-1,-1,-1,-1,-1,-1,-1,-1,-1,-1,-1,-1,-1</v>
      </c>
      <c r="BG437" t="str">
        <f t="shared" ca="1" si="80"/>
        <v>200,1875,-1,-1,-1,-1,-1,-1,-1,-1,-1,-1,-1,-1,-1,-1,-1,-1,-1,-1,-1,-1,-1,-1,-1,-1,-1,-1,-1,-1,-1,-1,-1,-1,-1,-1</v>
      </c>
      <c r="BH437" t="str">
        <f t="shared" ca="1" si="80"/>
        <v>200,1875,-1,-1,-1,-1,-1,-1,-1,-1,-1,-1,-1,-1,-1,-1,-1,-1,-1,-1,-1,-1,-1,-1,-1,-1,-1,-1,-1,-1,-1,-1,-1,-1,-1,-1,-1</v>
      </c>
      <c r="BI437" t="str">
        <f t="shared" ca="1" si="80"/>
        <v>200,1875,-1,-1,-1,-1,-1,-1,-1,-1,-1,-1,-1,-1,-1,-1,-1,-1,-1,-1,-1,-1,-1,-1,-1,-1,-1,-1,-1,-1,-1,-1,-1,-1,-1,-1,-1,-1</v>
      </c>
      <c r="BJ437" t="str">
        <f t="shared" ca="1" si="80"/>
        <v>200,1875,-1,-1,-1,-1,-1,-1,-1,-1,-1,-1,-1,-1,-1,-1,-1,-1,-1,-1,-1,-1,-1,-1,-1,-1,-1,-1,-1,-1,-1,-1,-1,-1,-1,-1,-1,-1,-1</v>
      </c>
      <c r="BK437" t="str">
        <f t="shared" ca="1" si="80"/>
        <v>200,1875,-1,-1,-1,-1,-1,-1,-1,-1,-1,-1,-1,-1,-1,-1,-1,-1,-1,-1,-1,-1,-1,-1,-1,-1,-1,-1,-1,-1,-1,-1,-1,-1,-1,-1,-1,-1,-1,-1</v>
      </c>
      <c r="BL437" t="str">
        <f t="shared" ca="1" si="80"/>
        <v>200,1875,-1,-1,-1,-1,-1,-1,-1,-1,-1,-1,-1,-1,-1,-1,-1,-1,-1,-1,-1,-1,-1,-1,-1,-1,-1,-1,-1,-1,-1,-1,-1,-1,-1,-1,-1,-1,-1,-1,-1</v>
      </c>
      <c r="BM437" t="str">
        <f t="shared" ca="1" si="80"/>
        <v>200,1875,-1,-1,-1,-1,-1,-1,-1,-1,-1,-1,-1,-1,-1,-1,-1,-1,-1,-1,-1,-1,-1,-1,-1,-1,-1,-1,-1,-1,-1,-1,-1,-1,-1,-1,-1,-1,-1,-1,-1,-1</v>
      </c>
      <c r="BN437" t="str">
        <f t="shared" ca="1" si="80"/>
        <v>200,1875,-1,-1,-1,-1,-1,-1,-1,-1,-1,-1,-1,-1,-1,-1,-1,-1,-1,-1,-1,-1,-1,-1,-1,-1,-1,-1,-1,-1,-1,-1,-1,-1,-1,-1,-1,-1,-1,-1,-1,-1,-1</v>
      </c>
      <c r="BO437" t="str">
        <f t="shared" ca="1" si="80"/>
        <v>200,1875,-1,-1,-1,-1,-1,-1,-1,-1,-1,-1,-1,-1,-1,-1,-1,-1,-1,-1,-1,-1,-1,-1,-1,-1,-1,-1,-1,-1,-1,-1,-1,-1,-1,-1,-1,-1,-1,-1,-1,-1,-1,-1</v>
      </c>
      <c r="BP437" t="str">
        <f t="shared" ca="1" si="80"/>
        <v>200,1875,-1,-1,-1,-1,-1,-1,-1,-1,-1,-1,-1,-1,-1,-1,-1,-1,-1,-1,-1,-1,-1,-1,-1,-1,-1,-1,-1,-1,-1,-1,-1,-1,-1,-1,-1,-1,-1,-1,-1,-1,-1,-1,-1</v>
      </c>
      <c r="BQ437" t="str">
        <f t="shared" ca="1" si="80"/>
        <v>200,1875,-1,-1,-1,-1,-1,-1,-1,-1,-1,-1,-1,-1,-1,-1,-1,-1,-1,-1,-1,-1,-1,-1,-1,-1,-1,-1,-1,-1,-1,-1,-1,-1,-1,-1,-1,-1,-1,-1,-1,-1,-1,-1,-1,-1</v>
      </c>
      <c r="BR437" t="str">
        <f t="shared" ca="1" si="80"/>
        <v>200,1875,-1,-1,-1,-1,-1,-1,-1,-1,-1,-1,-1,-1,-1,-1,-1,-1,-1,-1,-1,-1,-1,-1,-1,-1,-1,-1,-1,-1,-1,-1,-1,-1,-1,-1,-1,-1,-1,-1,-1,-1,-1,-1,-1,-1,-1</v>
      </c>
      <c r="BS437" t="str">
        <f t="shared" ca="1" si="80"/>
        <v>200,1875,-1,-1,-1,-1,-1,-1,-1,-1,-1,-1,-1,-1,-1,-1,-1,-1,-1,-1,-1,-1,-1,-1,-1,-1,-1,-1,-1,-1,-1,-1,-1,-1,-1,-1,-1,-1,-1,-1,-1,-1,-1,-1,-1,-1,-1,-1</v>
      </c>
      <c r="BT437" t="str">
        <f t="shared" ca="1" si="80"/>
        <v>200,1875,-1,-1,-1,-1,-1,-1,-1,-1,-1,-1,-1,-1,-1,-1,-1,-1,-1,-1,-1,-1,-1,-1,-1,-1,-1,-1,-1,-1,-1,-1,-1,-1,-1,-1,-1,-1,-1,-1,-1,-1,-1,-1,-1,-1,-1,-1,-1</v>
      </c>
      <c r="BU437" t="str">
        <f t="shared" ca="1" si="80"/>
        <v>200,1875,-1,-1,-1,-1,-1,-1,-1,-1,-1,-1,-1,-1,-1,-1,-1,-1,-1,-1,-1,-1,-1,-1,-1,-1,-1,-1,-1,-1,-1,-1,-1,-1,-1,-1,-1,-1,-1,-1,-1,-1,-1,-1,-1,-1,-1,-1,-1,-1</v>
      </c>
      <c r="BV437" t="str">
        <f t="shared" ca="1" si="80"/>
        <v>200,1875,-1,-1,-1,-1,-1,-1,-1,-1,-1,-1,-1,-1,-1,-1,-1,-1,-1,-1,-1,-1,-1,-1,-1,-1,-1,-1,-1,-1,-1,-1,-1,-1,-1,-1,-1,-1,-1,-1,-1,-1,-1,-1,-1,-1,-1,-1,-1,-1,-1</v>
      </c>
      <c r="BW437" t="str">
        <f t="shared" ca="1" si="80"/>
        <v>200,1875,-1,-1,-1,-1,-1,-1,-1,-1,-1,-1,-1,-1,-1,-1,-1,-1,-1,-1,-1,-1,-1,-1,-1,-1,-1,-1,-1,-1,-1,-1,-1,-1,-1,-1,-1,-1,-1,-1,-1,-1,-1,-1,-1,-1,-1,-1,-1,-1,-1,-1</v>
      </c>
      <c r="BX437" t="str">
        <f t="shared" ca="1" si="80"/>
        <v>200,1875,-1,-1,-1,-1,-1,-1,-1,-1,-1,-1,-1,-1,-1,-1,-1,-1,-1,-1,-1,-1,-1,-1,-1,-1,-1,-1,-1,-1,-1,-1,-1,-1,-1,-1,-1,-1,-1,-1,-1,-1,-1,-1,-1,-1,-1,-1,-1,-1,-1,-1,-1</v>
      </c>
      <c r="BY437" t="str">
        <f t="shared" ca="1" si="80"/>
        <v>200,1875,-1,-1,-1,-1,-1,-1,-1,-1,-1,-1,-1,-1,-1,-1,-1,-1,-1,-1,-1,-1,-1,-1,-1,-1,-1,-1,-1,-1,-1,-1,-1,-1,-1,-1,-1,-1,-1,-1,-1,-1,-1,-1,-1,-1,-1,-1,-1,-1,-1,-1,-1,-1</v>
      </c>
      <c r="BZ437" t="str">
        <f t="shared" ca="1" si="80"/>
        <v>200,1875,-1,-1,-1,-1,-1,-1,-1,-1,-1,-1,-1,-1,-1,-1,-1,-1,-1,-1,-1,-1,-1,-1,-1,-1,-1,-1,-1,-1,-1,-1,-1,-1,-1,-1,-1,-1,-1,-1,-1,-1,-1,-1,-1,-1,-1,-1,-1,-1,-1,-1,-1,-1,-1</v>
      </c>
      <c r="CA437" t="str">
        <f t="shared" ca="1" si="80"/>
        <v>200,1875,-1,-1,-1,-1,-1,-1,-1,-1,-1,-1,-1,-1,-1,-1,-1,-1,-1,-1,-1,-1,-1,-1,-1,-1,-1,-1,-1,-1,-1,-1,-1,-1,-1,-1,-1,-1,-1,-1,-1,-1,-1,-1,-1,-1,-1,-1,-1,-1,-1,-1,-1,-1,-1,-1</v>
      </c>
      <c r="CB437" t="str">
        <f t="shared" ca="1" si="80"/>
        <v>200,1875,-1,-1,-1,-1,-1,-1,-1,-1,-1,-1,-1,-1,-1,-1,-1,-1,-1,-1,-1,-1,-1,-1,-1,-1,-1,-1,-1,-1,-1,-1,-1,-1,-1,-1,-1,-1,-1,-1,-1,-1,-1,-1,-1,-1,-1,-1,-1,-1,-1,-1,-1,-1,-1,-1,-1</v>
      </c>
      <c r="CC437" t="str">
        <f t="shared" ca="1" si="80"/>
        <v>200,1875,-1,-1,-1,-1,-1,-1,-1,-1,-1,-1,-1,-1,-1,-1,-1,-1,-1,-1,-1,-1,-1,-1,-1,-1,-1,-1,-1,-1,-1,-1,-1,-1,-1,-1,-1,-1,-1,-1,-1,-1,-1,-1,-1,-1,-1,-1,-1,-1,-1,-1,-1,-1,-1,-1,-1,-1</v>
      </c>
      <c r="CD437" t="str">
        <f t="shared" ca="1" si="80"/>
        <v>200,1875,-1,-1,-1,-1,-1,-1,-1,-1,-1,-1,-1,-1,-1,-1,-1,-1,-1,-1,-1,-1,-1,-1,-1,-1,-1,-1,-1,-1,-1,-1,-1,-1,-1,-1,-1,-1,-1,-1,-1,-1,-1,-1,-1,-1,-1,-1,-1,-1,-1,-1,-1,-1,-1,-1,-1,-1,-1</v>
      </c>
      <c r="CE437" t="str">
        <f t="shared" ca="1" si="80"/>
        <v>200,1875,-1,-1,-1,-1,-1,-1,-1,-1,-1,-1,-1,-1,-1,-1,-1,-1,-1,-1,-1,-1,-1,-1,-1,-1,-1,-1,-1,-1,-1,-1,-1,-1,-1,-1,-1,-1,-1,-1,-1,-1,-1,-1,-1,-1,-1,-1,-1,-1,-1,-1,-1,-1,-1,-1,-1,-1,-1,-1</v>
      </c>
      <c r="CF437" t="str">
        <f t="shared" ca="1" si="80"/>
        <v>200,1875,-1,-1,-1,-1,-1,-1,-1,-1,-1,-1,-1,-1,-1,-1,-1,-1,-1,-1,-1,-1,-1,-1,-1,-1,-1,-1,-1,-1,-1,-1,-1,-1,-1,-1,-1,-1,-1,-1,-1,-1,-1,-1,-1,-1,-1,-1,-1,-1,-1,-1,-1,-1,-1,-1,-1,-1,-1,-1,-1</v>
      </c>
      <c r="CG437" t="str">
        <f t="shared" ca="1" si="80"/>
        <v>200,1875,-1,-1,-1,-1,-1,-1,-1,-1,-1,-1,-1,-1,-1,-1,-1,-1,-1,-1,-1,-1,-1,-1,-1,-1,-1,-1,-1,-1,-1,-1,-1,-1,-1,-1,-1,-1,-1,-1,-1,-1,-1,-1,-1,-1,-1,-1,-1,-1,-1,-1,-1,-1,-1,-1,-1,-1,-1,-1,-1,-1</v>
      </c>
      <c r="CH437" t="str">
        <f t="shared" ca="1" si="80"/>
        <v>200,1875,-1,-1,-1,-1,-1,-1,-1,-1,-1,-1,-1,-1,-1,-1,-1,-1,-1,-1,-1,-1,-1,-1,-1,-1,-1,-1,-1,-1,-1,-1,-1,-1,-1,-1,-1,-1,-1,-1,-1,-1,-1,-1,-1,-1,-1,-1,-1,-1,-1,-1,-1,-1,-1,-1,-1,-1,-1,-1,-1,-1,-1</v>
      </c>
      <c r="CI437" t="str">
        <f t="shared" ca="1" si="80"/>
        <v>200,1875,-1,-1,-1,-1,-1,-1,-1,-1,-1,-1,-1,-1,-1,-1,-1,-1,-1,-1,-1,-1,-1,-1,-1,-1,-1,-1,-1,-1,-1,-1,-1,-1,-1,-1,-1,-1,-1,-1,-1,-1,-1,-1,-1,-1,-1,-1,-1,-1,-1,-1,-1,-1,-1,-1,-1,-1,-1,-1,-1,-1,-1,-1</v>
      </c>
    </row>
    <row r="438" spans="24:87" x14ac:dyDescent="0.25">
      <c r="X438" t="str">
        <f t="shared" si="74"/>
        <v>Health</v>
      </c>
      <c r="Y438" t="str">
        <f t="shared" ca="1" si="75"/>
        <v>625,625</v>
      </c>
      <c r="Z438" t="str">
        <f t="shared" ca="1" si="76"/>
        <v>625,625,625</v>
      </c>
      <c r="AA438" t="str">
        <f t="shared" ca="1" si="80"/>
        <v>625,625,625,625</v>
      </c>
      <c r="AB438" t="str">
        <f t="shared" ca="1" si="80"/>
        <v>625,625,625,625,1250</v>
      </c>
      <c r="AC438" t="str">
        <f t="shared" ca="1" si="80"/>
        <v>625,625,625,625,1250,1250</v>
      </c>
      <c r="AD438" t="str">
        <f t="shared" ca="1" si="80"/>
        <v>625,625,625,625,1250,1250,1875</v>
      </c>
      <c r="AE438" t="str">
        <f t="shared" ca="1" si="80"/>
        <v>625,625,625,625,1250,1250,1875,1875</v>
      </c>
      <c r="AF438" t="str">
        <f t="shared" ca="1" si="80"/>
        <v>625,625,625,625,1250,1250,1875,1875,1875</v>
      </c>
      <c r="AG438" t="str">
        <f t="shared" ca="1" si="80"/>
        <v>625,625,625,625,1250,1250,1875,1875,1875,1875</v>
      </c>
      <c r="AH438" t="str">
        <f t="shared" ca="1" si="80"/>
        <v>625,625,625,625,1250,1250,1875,1875,1875,1875,2500</v>
      </c>
      <c r="AI438" t="str">
        <f t="shared" ca="1" si="80"/>
        <v>625,625,625,625,1250,1250,1875,1875,1875,1875,2500,2500</v>
      </c>
      <c r="AJ438" t="str">
        <f t="shared" ca="1" si="80"/>
        <v>625,625,625,625,1250,1250,1875,1875,1875,1875,2500,2500,2500</v>
      </c>
      <c r="AK438" t="str">
        <f t="shared" ca="1" si="80"/>
        <v>625,625,625,625,1250,1250,1875,1875,1875,1875,2500,2500,2500,2500</v>
      </c>
      <c r="AL438" t="str">
        <f t="shared" ca="1" si="80"/>
        <v>625,625,625,625,1250,1250,1875,1875,1875,1875,2500,2500,2500,2500,-1</v>
      </c>
      <c r="AM438" t="str">
        <f t="shared" ca="1" si="80"/>
        <v>625,625,625,625,1250,1250,1875,1875,1875,1875,2500,2500,2500,2500,-1,-1</v>
      </c>
      <c r="AN438" t="str">
        <f t="shared" ca="1" si="80"/>
        <v>625,625,625,625,1250,1250,1875,1875,1875,1875,2500,2500,2500,2500,-1,-1,-1</v>
      </c>
      <c r="AO438" t="str">
        <f t="shared" ca="1" si="80"/>
        <v>625,625,625,625,1250,1250,1875,1875,1875,1875,2500,2500,2500,2500,-1,-1,-1,-1</v>
      </c>
      <c r="AP438" t="str">
        <f t="shared" ca="1" si="80"/>
        <v>625,625,625,625,1250,1250,1875,1875,1875,1875,2500,2500,2500,2500,-1,-1,-1,-1,-1</v>
      </c>
      <c r="AQ438" t="str">
        <f t="shared" ca="1" si="80"/>
        <v>625,625,625,625,1250,1250,1875,1875,1875,1875,2500,2500,2500,2500,-1,-1,-1,-1,-1,-1</v>
      </c>
      <c r="AR438" t="str">
        <f t="shared" ca="1" si="80"/>
        <v>625,625,625,625,1250,1250,1875,1875,1875,1875,2500,2500,2500,2500,-1,-1,-1,-1,-1,-1,-1</v>
      </c>
      <c r="AS438" t="str">
        <f t="shared" ca="1" si="80"/>
        <v>625,625,625,625,1250,1250,1875,1875,1875,1875,2500,2500,2500,2500,-1,-1,-1,-1,-1,-1,-1,-1</v>
      </c>
      <c r="AT438" t="str">
        <f t="shared" ca="1" si="80"/>
        <v>625,625,625,625,1250,1250,1875,1875,1875,1875,2500,2500,2500,2500,-1,-1,-1,-1,-1,-1,-1,-1,-1</v>
      </c>
      <c r="AU438" t="str">
        <f t="shared" ca="1" si="80"/>
        <v>625,625,625,625,1250,1250,1875,1875,1875,1875,2500,2500,2500,2500,-1,-1,-1,-1,-1,-1,-1,-1,-1,-1</v>
      </c>
      <c r="AV438" t="str">
        <f t="shared" ca="1" si="80"/>
        <v>625,625,625,625,1250,1250,1875,1875,1875,1875,2500,2500,2500,2500,-1,-1,-1,-1,-1,-1,-1,-1,-1,-1,-1</v>
      </c>
      <c r="AW438" t="str">
        <f t="shared" ca="1" si="80"/>
        <v>625,625,625,625,1250,1250,1875,1875,1875,1875,2500,2500,2500,2500,-1,-1,-1,-1,-1,-1,-1,-1,-1,-1,-1,-1</v>
      </c>
      <c r="AX438" t="str">
        <f t="shared" ca="1" si="80"/>
        <v>625,625,625,625,1250,1250,1875,1875,1875,1875,2500,2500,2500,2500,-1,-1,-1,-1,-1,-1,-1,-1,-1,-1,-1,-1,-1</v>
      </c>
      <c r="AY438" t="str">
        <f t="shared" ca="1" si="80"/>
        <v>625,625,625,625,1250,1250,1875,1875,1875,1875,2500,2500,2500,2500,-1,-1,-1,-1,-1,-1,-1,-1,-1,-1,-1,-1,-1,-1</v>
      </c>
      <c r="AZ438" t="str">
        <f t="shared" ca="1" si="80"/>
        <v>625,625,625,625,1250,1250,1875,1875,1875,1875,2500,2500,2500,2500,-1,-1,-1,-1,-1,-1,-1,-1,-1,-1,-1,-1,-1,-1,-1</v>
      </c>
      <c r="BA438" t="str">
        <f t="shared" ca="1" si="80"/>
        <v>625,625,625,625,1250,1250,1875,1875,1875,1875,2500,2500,2500,2500,-1,-1,-1,-1,-1,-1,-1,-1,-1,-1,-1,-1,-1,-1,-1,-1</v>
      </c>
      <c r="BB438" t="str">
        <f t="shared" ca="1" si="80"/>
        <v>625,625,625,625,1250,1250,1875,1875,1875,1875,2500,2500,2500,2500,-1,-1,-1,-1,-1,-1,-1,-1,-1,-1,-1,-1,-1,-1,-1,-1,-1</v>
      </c>
      <c r="BC438" t="str">
        <f t="shared" ca="1" si="80"/>
        <v>625,625,625,625,1250,1250,1875,1875,1875,1875,2500,2500,2500,2500,-1,-1,-1,-1,-1,-1,-1,-1,-1,-1,-1,-1,-1,-1,-1,-1,-1,-1</v>
      </c>
      <c r="BD438" t="str">
        <f t="shared" ca="1" si="80"/>
        <v>625,625,625,625,1250,1250,1875,1875,1875,1875,2500,2500,2500,2500,-1,-1,-1,-1,-1,-1,-1,-1,-1,-1,-1,-1,-1,-1,-1,-1,-1,-1,-1</v>
      </c>
      <c r="BE438" t="str">
        <f t="shared" ca="1" si="80"/>
        <v>625,625,625,625,1250,1250,1875,1875,1875,1875,2500,2500,2500,2500,-1,-1,-1,-1,-1,-1,-1,-1,-1,-1,-1,-1,-1,-1,-1,-1,-1,-1,-1,-1</v>
      </c>
      <c r="BF438" t="str">
        <f t="shared" ca="1" si="80"/>
        <v>625,625,625,625,1250,1250,1875,1875,1875,1875,2500,2500,2500,2500,-1,-1,-1,-1,-1,-1,-1,-1,-1,-1,-1,-1,-1,-1,-1,-1,-1,-1,-1,-1,-1</v>
      </c>
      <c r="BG438" t="str">
        <f t="shared" ca="1" si="80"/>
        <v>625,625,625,625,1250,1250,1875,1875,1875,1875,2500,2500,2500,2500,-1,-1,-1,-1,-1,-1,-1,-1,-1,-1,-1,-1,-1,-1,-1,-1,-1,-1,-1,-1,-1,-1</v>
      </c>
      <c r="BH438" t="str">
        <f t="shared" ca="1" si="80"/>
        <v>625,625,625,625,1250,1250,1875,1875,1875,1875,2500,2500,2500,2500,-1,-1,-1,-1,-1,-1,-1,-1,-1,-1,-1,-1,-1,-1,-1,-1,-1,-1,-1,-1,-1,-1,-1</v>
      </c>
      <c r="BI438" t="str">
        <f t="shared" ca="1" si="80"/>
        <v>625,625,625,625,1250,1250,1875,1875,1875,1875,2500,2500,2500,2500,-1,-1,-1,-1,-1,-1,-1,-1,-1,-1,-1,-1,-1,-1,-1,-1,-1,-1,-1,-1,-1,-1,-1,-1</v>
      </c>
      <c r="BJ438" t="str">
        <f t="shared" ca="1" si="80"/>
        <v>625,625,625,625,1250,1250,1875,1875,1875,1875,2500,2500,2500,2500,-1,-1,-1,-1,-1,-1,-1,-1,-1,-1,-1,-1,-1,-1,-1,-1,-1,-1,-1,-1,-1,-1,-1,-1,-1</v>
      </c>
      <c r="BK438" t="str">
        <f t="shared" ca="1" si="80"/>
        <v>625,625,625,625,1250,1250,1875,1875,1875,1875,2500,2500,2500,2500,-1,-1,-1,-1,-1,-1,-1,-1,-1,-1,-1,-1,-1,-1,-1,-1,-1,-1,-1,-1,-1,-1,-1,-1,-1,-1</v>
      </c>
      <c r="BL438" t="str">
        <f t="shared" ca="1" si="80"/>
        <v>625,625,625,625,1250,1250,1875,1875,1875,1875,2500,2500,2500,2500,-1,-1,-1,-1,-1,-1,-1,-1,-1,-1,-1,-1,-1,-1,-1,-1,-1,-1,-1,-1,-1,-1,-1,-1,-1,-1,-1</v>
      </c>
      <c r="BM438" t="str">
        <f t="shared" ca="1" si="80"/>
        <v>625,625,625,625,1250,1250,1875,1875,1875,1875,2500,2500,2500,2500,-1,-1,-1,-1,-1,-1,-1,-1,-1,-1,-1,-1,-1,-1,-1,-1,-1,-1,-1,-1,-1,-1,-1,-1,-1,-1,-1,-1</v>
      </c>
      <c r="BN438" t="str">
        <f t="shared" ca="1" si="80"/>
        <v>625,625,625,625,1250,1250,1875,1875,1875,1875,2500,2500,2500,2500,-1,-1,-1,-1,-1,-1,-1,-1,-1,-1,-1,-1,-1,-1,-1,-1,-1,-1,-1,-1,-1,-1,-1,-1,-1,-1,-1,-1,-1</v>
      </c>
      <c r="BO438" t="str">
        <f t="shared" ca="1" si="80"/>
        <v>625,625,625,625,1250,1250,1875,1875,1875,1875,2500,2500,2500,2500,-1,-1,-1,-1,-1,-1,-1,-1,-1,-1,-1,-1,-1,-1,-1,-1,-1,-1,-1,-1,-1,-1,-1,-1,-1,-1,-1,-1,-1,-1</v>
      </c>
      <c r="BP438" t="str">
        <f t="shared" ca="1" si="80"/>
        <v>625,625,625,625,1250,1250,1875,1875,1875,1875,2500,2500,2500,2500,-1,-1,-1,-1,-1,-1,-1,-1,-1,-1,-1,-1,-1,-1,-1,-1,-1,-1,-1,-1,-1,-1,-1,-1,-1,-1,-1,-1,-1,-1,-1</v>
      </c>
      <c r="BQ438" t="str">
        <f t="shared" ca="1" si="80"/>
        <v>625,625,625,625,1250,1250,1875,1875,1875,1875,2500,2500,2500,2500,-1,-1,-1,-1,-1,-1,-1,-1,-1,-1,-1,-1,-1,-1,-1,-1,-1,-1,-1,-1,-1,-1,-1,-1,-1,-1,-1,-1,-1,-1,-1,-1</v>
      </c>
      <c r="BR438" t="str">
        <f t="shared" ca="1" si="80"/>
        <v>625,625,625,625,1250,1250,1875,1875,1875,1875,2500,2500,2500,2500,-1,-1,-1,-1,-1,-1,-1,-1,-1,-1,-1,-1,-1,-1,-1,-1,-1,-1,-1,-1,-1,-1,-1,-1,-1,-1,-1,-1,-1,-1,-1,-1,-1</v>
      </c>
      <c r="BS438" t="str">
        <f t="shared" ca="1" si="80"/>
        <v>625,625,625,625,1250,1250,1875,1875,1875,1875,2500,2500,2500,2500,-1,-1,-1,-1,-1,-1,-1,-1,-1,-1,-1,-1,-1,-1,-1,-1,-1,-1,-1,-1,-1,-1,-1,-1,-1,-1,-1,-1,-1,-1,-1,-1,-1,-1</v>
      </c>
      <c r="BT438" t="str">
        <f t="shared" ca="1" si="80"/>
        <v>625,625,625,625,1250,1250,1875,1875,1875,1875,2500,2500,2500,2500,-1,-1,-1,-1,-1,-1,-1,-1,-1,-1,-1,-1,-1,-1,-1,-1,-1,-1,-1,-1,-1,-1,-1,-1,-1,-1,-1,-1,-1,-1,-1,-1,-1,-1,-1</v>
      </c>
      <c r="BU438" t="str">
        <f t="shared" ca="1" si="80"/>
        <v>625,625,625,625,1250,1250,1875,1875,1875,1875,2500,2500,2500,2500,-1,-1,-1,-1,-1,-1,-1,-1,-1,-1,-1,-1,-1,-1,-1,-1,-1,-1,-1,-1,-1,-1,-1,-1,-1,-1,-1,-1,-1,-1,-1,-1,-1,-1,-1,-1</v>
      </c>
      <c r="BV438" t="str">
        <f t="shared" ca="1" si="80"/>
        <v>625,625,625,625,1250,1250,1875,1875,1875,1875,2500,2500,2500,2500,-1,-1,-1,-1,-1,-1,-1,-1,-1,-1,-1,-1,-1,-1,-1,-1,-1,-1,-1,-1,-1,-1,-1,-1,-1,-1,-1,-1,-1,-1,-1,-1,-1,-1,-1,-1,-1</v>
      </c>
      <c r="BW438" t="str">
        <f t="shared" ca="1" si="80"/>
        <v>625,625,625,625,1250,1250,1875,1875,1875,1875,2500,2500,2500,2500,-1,-1,-1,-1,-1,-1,-1,-1,-1,-1,-1,-1,-1,-1,-1,-1,-1,-1,-1,-1,-1,-1,-1,-1,-1,-1,-1,-1,-1,-1,-1,-1,-1,-1,-1,-1,-1,-1</v>
      </c>
      <c r="BX438" t="str">
        <f t="shared" ca="1" si="80"/>
        <v>625,625,625,625,1250,1250,1875,1875,1875,1875,2500,2500,2500,2500,-1,-1,-1,-1,-1,-1,-1,-1,-1,-1,-1,-1,-1,-1,-1,-1,-1,-1,-1,-1,-1,-1,-1,-1,-1,-1,-1,-1,-1,-1,-1,-1,-1,-1,-1,-1,-1,-1,-1</v>
      </c>
      <c r="BY438" t="str">
        <f t="shared" ca="1" si="80"/>
        <v>625,625,625,625,1250,1250,1875,1875,1875,1875,2500,2500,2500,2500,-1,-1,-1,-1,-1,-1,-1,-1,-1,-1,-1,-1,-1,-1,-1,-1,-1,-1,-1,-1,-1,-1,-1,-1,-1,-1,-1,-1,-1,-1,-1,-1,-1,-1,-1,-1,-1,-1,-1,-1</v>
      </c>
      <c r="BZ438" t="str">
        <f t="shared" ca="1" si="80"/>
        <v>625,625,625,625,1250,1250,1875,1875,1875,1875,2500,2500,2500,2500,-1,-1,-1,-1,-1,-1,-1,-1,-1,-1,-1,-1,-1,-1,-1,-1,-1,-1,-1,-1,-1,-1,-1,-1,-1,-1,-1,-1,-1,-1,-1,-1,-1,-1,-1,-1,-1,-1,-1,-1,-1</v>
      </c>
      <c r="CA438" t="str">
        <f t="shared" ca="1" si="80"/>
        <v>625,625,625,625,1250,1250,1875,1875,1875,1875,2500,2500,2500,2500,-1,-1,-1,-1,-1,-1,-1,-1,-1,-1,-1,-1,-1,-1,-1,-1,-1,-1,-1,-1,-1,-1,-1,-1,-1,-1,-1,-1,-1,-1,-1,-1,-1,-1,-1,-1,-1,-1,-1,-1,-1,-1</v>
      </c>
      <c r="CB438" t="str">
        <f t="shared" ca="1" si="80"/>
        <v>625,625,625,625,1250,1250,1875,1875,1875,1875,2500,2500,2500,2500,-1,-1,-1,-1,-1,-1,-1,-1,-1,-1,-1,-1,-1,-1,-1,-1,-1,-1,-1,-1,-1,-1,-1,-1,-1,-1,-1,-1,-1,-1,-1,-1,-1,-1,-1,-1,-1,-1,-1,-1,-1,-1,-1</v>
      </c>
      <c r="CC438" t="str">
        <f t="shared" ca="1" si="80"/>
        <v>625,625,625,625,1250,1250,1875,1875,1875,1875,2500,2500,2500,2500,-1,-1,-1,-1,-1,-1,-1,-1,-1,-1,-1,-1,-1,-1,-1,-1,-1,-1,-1,-1,-1,-1,-1,-1,-1,-1,-1,-1,-1,-1,-1,-1,-1,-1,-1,-1,-1,-1,-1,-1,-1,-1,-1,-1</v>
      </c>
      <c r="CD438" t="str">
        <f t="shared" ca="1" si="80"/>
        <v>625,625,625,625,1250,1250,1875,1875,1875,1875,2500,2500,2500,2500,-1,-1,-1,-1,-1,-1,-1,-1,-1,-1,-1,-1,-1,-1,-1,-1,-1,-1,-1,-1,-1,-1,-1,-1,-1,-1,-1,-1,-1,-1,-1,-1,-1,-1,-1,-1,-1,-1,-1,-1,-1,-1,-1,-1,-1</v>
      </c>
      <c r="CE438" t="str">
        <f t="shared" ca="1" si="80"/>
        <v>625,625,625,625,1250,1250,1875,1875,1875,1875,2500,2500,2500,2500,-1,-1,-1,-1,-1,-1,-1,-1,-1,-1,-1,-1,-1,-1,-1,-1,-1,-1,-1,-1,-1,-1,-1,-1,-1,-1,-1,-1,-1,-1,-1,-1,-1,-1,-1,-1,-1,-1,-1,-1,-1,-1,-1,-1,-1,-1</v>
      </c>
      <c r="CF438" t="str">
        <f t="shared" ca="1" si="80"/>
        <v>625,625,625,625,1250,1250,1875,1875,1875,1875,2500,2500,2500,2500,-1,-1,-1,-1,-1,-1,-1,-1,-1,-1,-1,-1,-1,-1,-1,-1,-1,-1,-1,-1,-1,-1,-1,-1,-1,-1,-1,-1,-1,-1,-1,-1,-1,-1,-1,-1,-1,-1,-1,-1,-1,-1,-1,-1,-1,-1,-1</v>
      </c>
      <c r="CG438" t="str">
        <f t="shared" ca="1" si="80"/>
        <v>625,625,625,625,1250,1250,1875,1875,1875,1875,2500,2500,2500,2500,-1,-1,-1,-1,-1,-1,-1,-1,-1,-1,-1,-1,-1,-1,-1,-1,-1,-1,-1,-1,-1,-1,-1,-1,-1,-1,-1,-1,-1,-1,-1,-1,-1,-1,-1,-1,-1,-1,-1,-1,-1,-1,-1,-1,-1,-1,-1,-1</v>
      </c>
      <c r="CH438" t="str">
        <f t="shared" ca="1" si="80"/>
        <v>625,625,625,625,1250,1250,1875,1875,1875,1875,2500,2500,2500,2500,-1,-1,-1,-1,-1,-1,-1,-1,-1,-1,-1,-1,-1,-1,-1,-1,-1,-1,-1,-1,-1,-1,-1,-1,-1,-1,-1,-1,-1,-1,-1,-1,-1,-1,-1,-1,-1,-1,-1,-1,-1,-1,-1,-1,-1,-1,-1,-1,-1</v>
      </c>
      <c r="CI438" t="str">
        <f t="shared" ca="1" si="80"/>
        <v>625,625,625,625,1250,1250,1875,1875,1875,1875,2500,2500,2500,2500,-1,-1,-1,-1,-1,-1,-1,-1,-1,-1,-1,-1,-1,-1,-1,-1,-1,-1,-1,-1,-1,-1,-1,-1,-1,-1,-1,-1,-1,-1,-1,-1,-1,-1,-1,-1,-1,-1,-1,-1,-1,-1,-1,-1,-1,-1,-1,-1,-1,-1</v>
      </c>
    </row>
    <row r="439" spans="24:87" x14ac:dyDescent="0.25">
      <c r="X439" t="str">
        <f t="shared" si="74"/>
        <v>Influence</v>
      </c>
      <c r="Y439" t="str">
        <f t="shared" ca="1" si="75"/>
        <v>1250,1875</v>
      </c>
      <c r="Z439" t="str">
        <f t="shared" ca="1" si="76"/>
        <v>1250,1875,1875</v>
      </c>
      <c r="AA439" t="str">
        <f t="shared" ca="1" si="80"/>
        <v>1250,1875,1875,1875</v>
      </c>
      <c r="AB439" t="str">
        <f t="shared" ca="1" si="80"/>
        <v>1250,1875,1875,1875,-1</v>
      </c>
      <c r="AC439" t="str">
        <f t="shared" ca="1" si="80"/>
        <v>1250,1875,1875,1875,-1,-1</v>
      </c>
      <c r="AD439" t="str">
        <f t="shared" ca="1" si="80"/>
        <v>1250,1875,1875,1875,-1,-1,-1</v>
      </c>
      <c r="AE439" t="str">
        <f t="shared" ca="1" si="80"/>
        <v>1250,1875,1875,1875,-1,-1,-1,-1</v>
      </c>
      <c r="AF439" t="str">
        <f t="shared" ca="1" si="80"/>
        <v>1250,1875,1875,1875,-1,-1,-1,-1,-1</v>
      </c>
      <c r="AG439" t="str">
        <f t="shared" ca="1" si="80"/>
        <v>1250,1875,1875,1875,-1,-1,-1,-1,-1,-1</v>
      </c>
      <c r="AH439" t="str">
        <f t="shared" ca="1" si="80"/>
        <v>1250,1875,1875,1875,-1,-1,-1,-1,-1,-1,-1</v>
      </c>
      <c r="AI439" t="str">
        <f t="shared" ca="1" si="80"/>
        <v>1250,1875,1875,1875,-1,-1,-1,-1,-1,-1,-1,-1</v>
      </c>
      <c r="AJ439" t="str">
        <f t="shared" ref="AA439:CI443" ca="1" si="81">AI439&amp;","&amp;IF(AK389=0,-1,AK389)</f>
        <v>1250,1875,1875,1875,-1,-1,-1,-1,-1,-1,-1,-1,-1</v>
      </c>
      <c r="AK439" t="str">
        <f t="shared" ca="1" si="81"/>
        <v>1250,1875,1875,1875,-1,-1,-1,-1,-1,-1,-1,-1,-1,-1</v>
      </c>
      <c r="AL439" t="str">
        <f t="shared" ca="1" si="81"/>
        <v>1250,1875,1875,1875,-1,-1,-1,-1,-1,-1,-1,-1,-1,-1,-1</v>
      </c>
      <c r="AM439" t="str">
        <f t="shared" ca="1" si="81"/>
        <v>1250,1875,1875,1875,-1,-1,-1,-1,-1,-1,-1,-1,-1,-1,-1,-1</v>
      </c>
      <c r="AN439" t="str">
        <f t="shared" ca="1" si="81"/>
        <v>1250,1875,1875,1875,-1,-1,-1,-1,-1,-1,-1,-1,-1,-1,-1,-1,-1</v>
      </c>
      <c r="AO439" t="str">
        <f t="shared" ca="1" si="81"/>
        <v>1250,1875,1875,1875,-1,-1,-1,-1,-1,-1,-1,-1,-1,-1,-1,-1,-1,-1</v>
      </c>
      <c r="AP439" t="str">
        <f t="shared" ca="1" si="81"/>
        <v>1250,1875,1875,1875,-1,-1,-1,-1,-1,-1,-1,-1,-1,-1,-1,-1,-1,-1,-1</v>
      </c>
      <c r="AQ439" t="str">
        <f t="shared" ca="1" si="81"/>
        <v>1250,1875,1875,1875,-1,-1,-1,-1,-1,-1,-1,-1,-1,-1,-1,-1,-1,-1,-1,-1</v>
      </c>
      <c r="AR439" t="str">
        <f t="shared" ca="1" si="81"/>
        <v>1250,1875,1875,1875,-1,-1,-1,-1,-1,-1,-1,-1,-1,-1,-1,-1,-1,-1,-1,-1,-1</v>
      </c>
      <c r="AS439" t="str">
        <f t="shared" ca="1" si="81"/>
        <v>1250,1875,1875,1875,-1,-1,-1,-1,-1,-1,-1,-1,-1,-1,-1,-1,-1,-1,-1,-1,-1,-1</v>
      </c>
      <c r="AT439" t="str">
        <f t="shared" ca="1" si="81"/>
        <v>1250,1875,1875,1875,-1,-1,-1,-1,-1,-1,-1,-1,-1,-1,-1,-1,-1,-1,-1,-1,-1,-1,-1</v>
      </c>
      <c r="AU439" t="str">
        <f t="shared" ca="1" si="81"/>
        <v>1250,1875,1875,1875,-1,-1,-1,-1,-1,-1,-1,-1,-1,-1,-1,-1,-1,-1,-1,-1,-1,-1,-1,-1</v>
      </c>
      <c r="AV439" t="str">
        <f t="shared" ca="1" si="81"/>
        <v>1250,1875,1875,1875,-1,-1,-1,-1,-1,-1,-1,-1,-1,-1,-1,-1,-1,-1,-1,-1,-1,-1,-1,-1,-1</v>
      </c>
      <c r="AW439" t="str">
        <f t="shared" ca="1" si="81"/>
        <v>1250,1875,1875,1875,-1,-1,-1,-1,-1,-1,-1,-1,-1,-1,-1,-1,-1,-1,-1,-1,-1,-1,-1,-1,-1,-1</v>
      </c>
      <c r="AX439" t="str">
        <f t="shared" ca="1" si="81"/>
        <v>1250,1875,1875,1875,-1,-1,-1,-1,-1,-1,-1,-1,-1,-1,-1,-1,-1,-1,-1,-1,-1,-1,-1,-1,-1,-1,-1</v>
      </c>
      <c r="AY439" t="str">
        <f t="shared" ca="1" si="81"/>
        <v>1250,1875,1875,1875,-1,-1,-1,-1,-1,-1,-1,-1,-1,-1,-1,-1,-1,-1,-1,-1,-1,-1,-1,-1,-1,-1,-1,-1</v>
      </c>
      <c r="AZ439" t="str">
        <f t="shared" ca="1" si="81"/>
        <v>1250,1875,1875,1875,-1,-1,-1,-1,-1,-1,-1,-1,-1,-1,-1,-1,-1,-1,-1,-1,-1,-1,-1,-1,-1,-1,-1,-1,-1</v>
      </c>
      <c r="BA439" t="str">
        <f t="shared" ca="1" si="81"/>
        <v>1250,1875,1875,1875,-1,-1,-1,-1,-1,-1,-1,-1,-1,-1,-1,-1,-1,-1,-1,-1,-1,-1,-1,-1,-1,-1,-1,-1,-1,-1</v>
      </c>
      <c r="BB439" t="str">
        <f t="shared" ca="1" si="81"/>
        <v>1250,1875,1875,1875,-1,-1,-1,-1,-1,-1,-1,-1,-1,-1,-1,-1,-1,-1,-1,-1,-1,-1,-1,-1,-1,-1,-1,-1,-1,-1,-1</v>
      </c>
      <c r="BC439" t="str">
        <f t="shared" ca="1" si="81"/>
        <v>1250,1875,1875,1875,-1,-1,-1,-1,-1,-1,-1,-1,-1,-1,-1,-1,-1,-1,-1,-1,-1,-1,-1,-1,-1,-1,-1,-1,-1,-1,-1,-1</v>
      </c>
      <c r="BD439" t="str">
        <f t="shared" ca="1" si="81"/>
        <v>1250,1875,1875,1875,-1,-1,-1,-1,-1,-1,-1,-1,-1,-1,-1,-1,-1,-1,-1,-1,-1,-1,-1,-1,-1,-1,-1,-1,-1,-1,-1,-1,-1</v>
      </c>
      <c r="BE439" t="str">
        <f t="shared" ca="1" si="81"/>
        <v>1250,1875,1875,1875,-1,-1,-1,-1,-1,-1,-1,-1,-1,-1,-1,-1,-1,-1,-1,-1,-1,-1,-1,-1,-1,-1,-1,-1,-1,-1,-1,-1,-1,-1</v>
      </c>
      <c r="BF439" t="str">
        <f t="shared" ca="1" si="81"/>
        <v>1250,1875,1875,1875,-1,-1,-1,-1,-1,-1,-1,-1,-1,-1,-1,-1,-1,-1,-1,-1,-1,-1,-1,-1,-1,-1,-1,-1,-1,-1,-1,-1,-1,-1,-1</v>
      </c>
      <c r="BG439" t="str">
        <f t="shared" ca="1" si="81"/>
        <v>1250,1875,1875,1875,-1,-1,-1,-1,-1,-1,-1,-1,-1,-1,-1,-1,-1,-1,-1,-1,-1,-1,-1,-1,-1,-1,-1,-1,-1,-1,-1,-1,-1,-1,-1,-1</v>
      </c>
      <c r="BH439" t="str">
        <f t="shared" ca="1" si="81"/>
        <v>1250,1875,1875,1875,-1,-1,-1,-1,-1,-1,-1,-1,-1,-1,-1,-1,-1,-1,-1,-1,-1,-1,-1,-1,-1,-1,-1,-1,-1,-1,-1,-1,-1,-1,-1,-1,-1</v>
      </c>
      <c r="BI439" t="str">
        <f t="shared" ca="1" si="81"/>
        <v>1250,1875,1875,1875,-1,-1,-1,-1,-1,-1,-1,-1,-1,-1,-1,-1,-1,-1,-1,-1,-1,-1,-1,-1,-1,-1,-1,-1,-1,-1,-1,-1,-1,-1,-1,-1,-1,-1</v>
      </c>
      <c r="BJ439" t="str">
        <f t="shared" ca="1" si="81"/>
        <v>1250,1875,1875,1875,-1,-1,-1,-1,-1,-1,-1,-1,-1,-1,-1,-1,-1,-1,-1,-1,-1,-1,-1,-1,-1,-1,-1,-1,-1,-1,-1,-1,-1,-1,-1,-1,-1,-1,-1</v>
      </c>
      <c r="BK439" t="str">
        <f t="shared" ca="1" si="81"/>
        <v>1250,1875,1875,1875,-1,-1,-1,-1,-1,-1,-1,-1,-1,-1,-1,-1,-1,-1,-1,-1,-1,-1,-1,-1,-1,-1,-1,-1,-1,-1,-1,-1,-1,-1,-1,-1,-1,-1,-1,-1</v>
      </c>
      <c r="BL439" t="str">
        <f t="shared" ca="1" si="81"/>
        <v>1250,1875,1875,1875,-1,-1,-1,-1,-1,-1,-1,-1,-1,-1,-1,-1,-1,-1,-1,-1,-1,-1,-1,-1,-1,-1,-1,-1,-1,-1,-1,-1,-1,-1,-1,-1,-1,-1,-1,-1,-1</v>
      </c>
      <c r="BM439" t="str">
        <f t="shared" ca="1" si="81"/>
        <v>1250,1875,1875,1875,-1,-1,-1,-1,-1,-1,-1,-1,-1,-1,-1,-1,-1,-1,-1,-1,-1,-1,-1,-1,-1,-1,-1,-1,-1,-1,-1,-1,-1,-1,-1,-1,-1,-1,-1,-1,-1,-1</v>
      </c>
      <c r="BN439" t="str">
        <f t="shared" ca="1" si="81"/>
        <v>1250,1875,1875,1875,-1,-1,-1,-1,-1,-1,-1,-1,-1,-1,-1,-1,-1,-1,-1,-1,-1,-1,-1,-1,-1,-1,-1,-1,-1,-1,-1,-1,-1,-1,-1,-1,-1,-1,-1,-1,-1,-1,-1</v>
      </c>
      <c r="BO439" t="str">
        <f t="shared" ca="1" si="81"/>
        <v>1250,1875,1875,1875,-1,-1,-1,-1,-1,-1,-1,-1,-1,-1,-1,-1,-1,-1,-1,-1,-1,-1,-1,-1,-1,-1,-1,-1,-1,-1,-1,-1,-1,-1,-1,-1,-1,-1,-1,-1,-1,-1,-1,-1</v>
      </c>
      <c r="BP439" t="str">
        <f t="shared" ca="1" si="81"/>
        <v>1250,1875,1875,1875,-1,-1,-1,-1,-1,-1,-1,-1,-1,-1,-1,-1,-1,-1,-1,-1,-1,-1,-1,-1,-1,-1,-1,-1,-1,-1,-1,-1,-1,-1,-1,-1,-1,-1,-1,-1,-1,-1,-1,-1,-1</v>
      </c>
      <c r="BQ439" t="str">
        <f t="shared" ca="1" si="81"/>
        <v>1250,1875,1875,1875,-1,-1,-1,-1,-1,-1,-1,-1,-1,-1,-1,-1,-1,-1,-1,-1,-1,-1,-1,-1,-1,-1,-1,-1,-1,-1,-1,-1,-1,-1,-1,-1,-1,-1,-1,-1,-1,-1,-1,-1,-1,-1</v>
      </c>
      <c r="BR439" t="str">
        <f t="shared" ca="1" si="81"/>
        <v>1250,1875,1875,1875,-1,-1,-1,-1,-1,-1,-1,-1,-1,-1,-1,-1,-1,-1,-1,-1,-1,-1,-1,-1,-1,-1,-1,-1,-1,-1,-1,-1,-1,-1,-1,-1,-1,-1,-1,-1,-1,-1,-1,-1,-1,-1,-1</v>
      </c>
      <c r="BS439" t="str">
        <f t="shared" ca="1" si="81"/>
        <v>1250,1875,1875,1875,-1,-1,-1,-1,-1,-1,-1,-1,-1,-1,-1,-1,-1,-1,-1,-1,-1,-1,-1,-1,-1,-1,-1,-1,-1,-1,-1,-1,-1,-1,-1,-1,-1,-1,-1,-1,-1,-1,-1,-1,-1,-1,-1,-1</v>
      </c>
      <c r="BT439" t="str">
        <f t="shared" ca="1" si="81"/>
        <v>1250,1875,1875,1875,-1,-1,-1,-1,-1,-1,-1,-1,-1,-1,-1,-1,-1,-1,-1,-1,-1,-1,-1,-1,-1,-1,-1,-1,-1,-1,-1,-1,-1,-1,-1,-1,-1,-1,-1,-1,-1,-1,-1,-1,-1,-1,-1,-1,-1</v>
      </c>
      <c r="BU439" t="str">
        <f t="shared" ca="1" si="81"/>
        <v>1250,1875,1875,1875,-1,-1,-1,-1,-1,-1,-1,-1,-1,-1,-1,-1,-1,-1,-1,-1,-1,-1,-1,-1,-1,-1,-1,-1,-1,-1,-1,-1,-1,-1,-1,-1,-1,-1,-1,-1,-1,-1,-1,-1,-1,-1,-1,-1,-1,-1</v>
      </c>
      <c r="BV439" t="str">
        <f t="shared" ca="1" si="81"/>
        <v>1250,1875,1875,1875,-1,-1,-1,-1,-1,-1,-1,-1,-1,-1,-1,-1,-1,-1,-1,-1,-1,-1,-1,-1,-1,-1,-1,-1,-1,-1,-1,-1,-1,-1,-1,-1,-1,-1,-1,-1,-1,-1,-1,-1,-1,-1,-1,-1,-1,-1,-1</v>
      </c>
      <c r="BW439" t="str">
        <f t="shared" ca="1" si="81"/>
        <v>1250,1875,1875,1875,-1,-1,-1,-1,-1,-1,-1,-1,-1,-1,-1,-1,-1,-1,-1,-1,-1,-1,-1,-1,-1,-1,-1,-1,-1,-1,-1,-1,-1,-1,-1,-1,-1,-1,-1,-1,-1,-1,-1,-1,-1,-1,-1,-1,-1,-1,-1,-1</v>
      </c>
      <c r="BX439" t="str">
        <f t="shared" ca="1" si="81"/>
        <v>1250,1875,1875,1875,-1,-1,-1,-1,-1,-1,-1,-1,-1,-1,-1,-1,-1,-1,-1,-1,-1,-1,-1,-1,-1,-1,-1,-1,-1,-1,-1,-1,-1,-1,-1,-1,-1,-1,-1,-1,-1,-1,-1,-1,-1,-1,-1,-1,-1,-1,-1,-1,-1</v>
      </c>
      <c r="BY439" t="str">
        <f t="shared" ca="1" si="81"/>
        <v>1250,1875,1875,1875,-1,-1,-1,-1,-1,-1,-1,-1,-1,-1,-1,-1,-1,-1,-1,-1,-1,-1,-1,-1,-1,-1,-1,-1,-1,-1,-1,-1,-1,-1,-1,-1,-1,-1,-1,-1,-1,-1,-1,-1,-1,-1,-1,-1,-1,-1,-1,-1,-1,-1</v>
      </c>
      <c r="BZ439" t="str">
        <f t="shared" ca="1" si="81"/>
        <v>1250,1875,1875,1875,-1,-1,-1,-1,-1,-1,-1,-1,-1,-1,-1,-1,-1,-1,-1,-1,-1,-1,-1,-1,-1,-1,-1,-1,-1,-1,-1,-1,-1,-1,-1,-1,-1,-1,-1,-1,-1,-1,-1,-1,-1,-1,-1,-1,-1,-1,-1,-1,-1,-1,-1</v>
      </c>
      <c r="CA439" t="str">
        <f t="shared" ca="1" si="81"/>
        <v>1250,1875,1875,1875,-1,-1,-1,-1,-1,-1,-1,-1,-1,-1,-1,-1,-1,-1,-1,-1,-1,-1,-1,-1,-1,-1,-1,-1,-1,-1,-1,-1,-1,-1,-1,-1,-1,-1,-1,-1,-1,-1,-1,-1,-1,-1,-1,-1,-1,-1,-1,-1,-1,-1,-1,-1</v>
      </c>
      <c r="CB439" t="str">
        <f t="shared" ca="1" si="81"/>
        <v>1250,1875,1875,1875,-1,-1,-1,-1,-1,-1,-1,-1,-1,-1,-1,-1,-1,-1,-1,-1,-1,-1,-1,-1,-1,-1,-1,-1,-1,-1,-1,-1,-1,-1,-1,-1,-1,-1,-1,-1,-1,-1,-1,-1,-1,-1,-1,-1,-1,-1,-1,-1,-1,-1,-1,-1,-1</v>
      </c>
      <c r="CC439" t="str">
        <f t="shared" ca="1" si="81"/>
        <v>1250,1875,1875,1875,-1,-1,-1,-1,-1,-1,-1,-1,-1,-1,-1,-1,-1,-1,-1,-1,-1,-1,-1,-1,-1,-1,-1,-1,-1,-1,-1,-1,-1,-1,-1,-1,-1,-1,-1,-1,-1,-1,-1,-1,-1,-1,-1,-1,-1,-1,-1,-1,-1,-1,-1,-1,-1,-1</v>
      </c>
      <c r="CD439" t="str">
        <f t="shared" ca="1" si="81"/>
        <v>1250,1875,1875,1875,-1,-1,-1,-1,-1,-1,-1,-1,-1,-1,-1,-1,-1,-1,-1,-1,-1,-1,-1,-1,-1,-1,-1,-1,-1,-1,-1,-1,-1,-1,-1,-1,-1,-1,-1,-1,-1,-1,-1,-1,-1,-1,-1,-1,-1,-1,-1,-1,-1,-1,-1,-1,-1,-1,-1</v>
      </c>
      <c r="CE439" t="str">
        <f t="shared" ca="1" si="81"/>
        <v>1250,1875,1875,1875,-1,-1,-1,-1,-1,-1,-1,-1,-1,-1,-1,-1,-1,-1,-1,-1,-1,-1,-1,-1,-1,-1,-1,-1,-1,-1,-1,-1,-1,-1,-1,-1,-1,-1,-1,-1,-1,-1,-1,-1,-1,-1,-1,-1,-1,-1,-1,-1,-1,-1,-1,-1,-1,-1,-1,-1</v>
      </c>
      <c r="CF439" t="str">
        <f t="shared" ca="1" si="81"/>
        <v>1250,1875,1875,1875,-1,-1,-1,-1,-1,-1,-1,-1,-1,-1,-1,-1,-1,-1,-1,-1,-1,-1,-1,-1,-1,-1,-1,-1,-1,-1,-1,-1,-1,-1,-1,-1,-1,-1,-1,-1,-1,-1,-1,-1,-1,-1,-1,-1,-1,-1,-1,-1,-1,-1,-1,-1,-1,-1,-1,-1,-1</v>
      </c>
      <c r="CG439" t="str">
        <f t="shared" ca="1" si="81"/>
        <v>1250,1875,1875,1875,-1,-1,-1,-1,-1,-1,-1,-1,-1,-1,-1,-1,-1,-1,-1,-1,-1,-1,-1,-1,-1,-1,-1,-1,-1,-1,-1,-1,-1,-1,-1,-1,-1,-1,-1,-1,-1,-1,-1,-1,-1,-1,-1,-1,-1,-1,-1,-1,-1,-1,-1,-1,-1,-1,-1,-1,-1,-1</v>
      </c>
      <c r="CH439" t="str">
        <f t="shared" ca="1" si="81"/>
        <v>1250,1875,1875,1875,-1,-1,-1,-1,-1,-1,-1,-1,-1,-1,-1,-1,-1,-1,-1,-1,-1,-1,-1,-1,-1,-1,-1,-1,-1,-1,-1,-1,-1,-1,-1,-1,-1,-1,-1,-1,-1,-1,-1,-1,-1,-1,-1,-1,-1,-1,-1,-1,-1,-1,-1,-1,-1,-1,-1,-1,-1,-1,-1</v>
      </c>
      <c r="CI439" t="str">
        <f t="shared" ca="1" si="81"/>
        <v>1250,1875,1875,1875,-1,-1,-1,-1,-1,-1,-1,-1,-1,-1,-1,-1,-1,-1,-1,-1,-1,-1,-1,-1,-1,-1,-1,-1,-1,-1,-1,-1,-1,-1,-1,-1,-1,-1,-1,-1,-1,-1,-1,-1,-1,-1,-1,-1,-1,-1,-1,-1,-1,-1,-1,-1,-1,-1,-1,-1,-1,-1,-1,-1</v>
      </c>
    </row>
    <row r="440" spans="24:87" x14ac:dyDescent="0.25">
      <c r="X440" t="str">
        <f t="shared" si="74"/>
        <v>Light</v>
      </c>
      <c r="Y440" t="str">
        <f t="shared" ca="1" si="75"/>
        <v>200,200</v>
      </c>
      <c r="Z440" t="str">
        <f t="shared" ca="1" si="76"/>
        <v>200,200,625</v>
      </c>
      <c r="AA440" t="str">
        <f t="shared" ca="1" si="81"/>
        <v>200,200,625,1250</v>
      </c>
      <c r="AB440" t="str">
        <f t="shared" ca="1" si="81"/>
        <v>200,200,625,1250,1250</v>
      </c>
      <c r="AC440" t="str">
        <f t="shared" ca="1" si="81"/>
        <v>200,200,625,1250,1250,1250</v>
      </c>
      <c r="AD440" t="str">
        <f t="shared" ca="1" si="81"/>
        <v>200,200,625,1250,1250,1250,1250</v>
      </c>
      <c r="AE440" t="str">
        <f t="shared" ca="1" si="81"/>
        <v>200,200,625,1250,1250,1250,1250,1875</v>
      </c>
      <c r="AF440" t="str">
        <f t="shared" ca="1" si="81"/>
        <v>200,200,625,1250,1250,1250,1250,1875,2500</v>
      </c>
      <c r="AG440" t="str">
        <f t="shared" ca="1" si="81"/>
        <v>200,200,625,1250,1250,1250,1250,1875,2500,2500</v>
      </c>
      <c r="AH440" t="str">
        <f t="shared" ca="1" si="81"/>
        <v>200,200,625,1250,1250,1250,1250,1875,2500,2500,2500</v>
      </c>
      <c r="AI440" t="str">
        <f t="shared" ca="1" si="81"/>
        <v>200,200,625,1250,1250,1250,1250,1875,2500,2500,2500,2500</v>
      </c>
      <c r="AJ440" t="str">
        <f t="shared" ca="1" si="81"/>
        <v>200,200,625,1250,1250,1250,1250,1875,2500,2500,2500,2500,-1</v>
      </c>
      <c r="AK440" t="str">
        <f t="shared" ca="1" si="81"/>
        <v>200,200,625,1250,1250,1250,1250,1875,2500,2500,2500,2500,-1,-1</v>
      </c>
      <c r="AL440" t="str">
        <f t="shared" ca="1" si="81"/>
        <v>200,200,625,1250,1250,1250,1250,1875,2500,2500,2500,2500,-1,-1,-1</v>
      </c>
      <c r="AM440" t="str">
        <f t="shared" ca="1" si="81"/>
        <v>200,200,625,1250,1250,1250,1250,1875,2500,2500,2500,2500,-1,-1,-1,-1</v>
      </c>
      <c r="AN440" t="str">
        <f t="shared" ca="1" si="81"/>
        <v>200,200,625,1250,1250,1250,1250,1875,2500,2500,2500,2500,-1,-1,-1,-1,-1</v>
      </c>
      <c r="AO440" t="str">
        <f t="shared" ca="1" si="81"/>
        <v>200,200,625,1250,1250,1250,1250,1875,2500,2500,2500,2500,-1,-1,-1,-1,-1,-1</v>
      </c>
      <c r="AP440" t="str">
        <f t="shared" ca="1" si="81"/>
        <v>200,200,625,1250,1250,1250,1250,1875,2500,2500,2500,2500,-1,-1,-1,-1,-1,-1,-1</v>
      </c>
      <c r="AQ440" t="str">
        <f t="shared" ca="1" si="81"/>
        <v>200,200,625,1250,1250,1250,1250,1875,2500,2500,2500,2500,-1,-1,-1,-1,-1,-1,-1,-1</v>
      </c>
      <c r="AR440" t="str">
        <f t="shared" ca="1" si="81"/>
        <v>200,200,625,1250,1250,1250,1250,1875,2500,2500,2500,2500,-1,-1,-1,-1,-1,-1,-1,-1,-1</v>
      </c>
      <c r="AS440" t="str">
        <f t="shared" ca="1" si="81"/>
        <v>200,200,625,1250,1250,1250,1250,1875,2500,2500,2500,2500,-1,-1,-1,-1,-1,-1,-1,-1,-1,-1</v>
      </c>
      <c r="AT440" t="str">
        <f t="shared" ca="1" si="81"/>
        <v>200,200,625,1250,1250,1250,1250,1875,2500,2500,2500,2500,-1,-1,-1,-1,-1,-1,-1,-1,-1,-1,-1</v>
      </c>
      <c r="AU440" t="str">
        <f t="shared" ca="1" si="81"/>
        <v>200,200,625,1250,1250,1250,1250,1875,2500,2500,2500,2500,-1,-1,-1,-1,-1,-1,-1,-1,-1,-1,-1,-1</v>
      </c>
      <c r="AV440" t="str">
        <f t="shared" ca="1" si="81"/>
        <v>200,200,625,1250,1250,1250,1250,1875,2500,2500,2500,2500,-1,-1,-1,-1,-1,-1,-1,-1,-1,-1,-1,-1,-1</v>
      </c>
      <c r="AW440" t="str">
        <f t="shared" ca="1" si="81"/>
        <v>200,200,625,1250,1250,1250,1250,1875,2500,2500,2500,2500,-1,-1,-1,-1,-1,-1,-1,-1,-1,-1,-1,-1,-1,-1</v>
      </c>
      <c r="AX440" t="str">
        <f t="shared" ca="1" si="81"/>
        <v>200,200,625,1250,1250,1250,1250,1875,2500,2500,2500,2500,-1,-1,-1,-1,-1,-1,-1,-1,-1,-1,-1,-1,-1,-1,-1</v>
      </c>
      <c r="AY440" t="str">
        <f t="shared" ca="1" si="81"/>
        <v>200,200,625,1250,1250,1250,1250,1875,2500,2500,2500,2500,-1,-1,-1,-1,-1,-1,-1,-1,-1,-1,-1,-1,-1,-1,-1,-1</v>
      </c>
      <c r="AZ440" t="str">
        <f t="shared" ca="1" si="81"/>
        <v>200,200,625,1250,1250,1250,1250,1875,2500,2500,2500,2500,-1,-1,-1,-1,-1,-1,-1,-1,-1,-1,-1,-1,-1,-1,-1,-1,-1</v>
      </c>
      <c r="BA440" t="str">
        <f t="shared" ca="1" si="81"/>
        <v>200,200,625,1250,1250,1250,1250,1875,2500,2500,2500,2500,-1,-1,-1,-1,-1,-1,-1,-1,-1,-1,-1,-1,-1,-1,-1,-1,-1,-1</v>
      </c>
      <c r="BB440" t="str">
        <f t="shared" ca="1" si="81"/>
        <v>200,200,625,1250,1250,1250,1250,1875,2500,2500,2500,2500,-1,-1,-1,-1,-1,-1,-1,-1,-1,-1,-1,-1,-1,-1,-1,-1,-1,-1,-1</v>
      </c>
      <c r="BC440" t="str">
        <f t="shared" ca="1" si="81"/>
        <v>200,200,625,1250,1250,1250,1250,1875,2500,2500,2500,2500,-1,-1,-1,-1,-1,-1,-1,-1,-1,-1,-1,-1,-1,-1,-1,-1,-1,-1,-1,-1</v>
      </c>
      <c r="BD440" t="str">
        <f t="shared" ca="1" si="81"/>
        <v>200,200,625,1250,1250,1250,1250,1875,2500,2500,2500,2500,-1,-1,-1,-1,-1,-1,-1,-1,-1,-1,-1,-1,-1,-1,-1,-1,-1,-1,-1,-1,-1</v>
      </c>
      <c r="BE440" t="str">
        <f t="shared" ca="1" si="81"/>
        <v>200,200,625,1250,1250,1250,1250,1875,2500,2500,2500,2500,-1,-1,-1,-1,-1,-1,-1,-1,-1,-1,-1,-1,-1,-1,-1,-1,-1,-1,-1,-1,-1,-1</v>
      </c>
      <c r="BF440" t="str">
        <f t="shared" ca="1" si="81"/>
        <v>200,200,625,1250,1250,1250,1250,1875,2500,2500,2500,2500,-1,-1,-1,-1,-1,-1,-1,-1,-1,-1,-1,-1,-1,-1,-1,-1,-1,-1,-1,-1,-1,-1,-1</v>
      </c>
      <c r="BG440" t="str">
        <f t="shared" ca="1" si="81"/>
        <v>200,200,625,1250,1250,1250,1250,1875,2500,2500,2500,2500,-1,-1,-1,-1,-1,-1,-1,-1,-1,-1,-1,-1,-1,-1,-1,-1,-1,-1,-1,-1,-1,-1,-1,-1</v>
      </c>
      <c r="BH440" t="str">
        <f t="shared" ca="1" si="81"/>
        <v>200,200,625,1250,1250,1250,1250,1875,2500,2500,2500,2500,-1,-1,-1,-1,-1,-1,-1,-1,-1,-1,-1,-1,-1,-1,-1,-1,-1,-1,-1,-1,-1,-1,-1,-1,-1</v>
      </c>
      <c r="BI440" t="str">
        <f t="shared" ca="1" si="81"/>
        <v>200,200,625,1250,1250,1250,1250,1875,2500,2500,2500,2500,-1,-1,-1,-1,-1,-1,-1,-1,-1,-1,-1,-1,-1,-1,-1,-1,-1,-1,-1,-1,-1,-1,-1,-1,-1,-1</v>
      </c>
      <c r="BJ440" t="str">
        <f t="shared" ca="1" si="81"/>
        <v>200,200,625,1250,1250,1250,1250,1875,2500,2500,2500,2500,-1,-1,-1,-1,-1,-1,-1,-1,-1,-1,-1,-1,-1,-1,-1,-1,-1,-1,-1,-1,-1,-1,-1,-1,-1,-1,-1</v>
      </c>
      <c r="BK440" t="str">
        <f t="shared" ca="1" si="81"/>
        <v>200,200,625,1250,1250,1250,1250,1875,2500,2500,2500,2500,-1,-1,-1,-1,-1,-1,-1,-1,-1,-1,-1,-1,-1,-1,-1,-1,-1,-1,-1,-1,-1,-1,-1,-1,-1,-1,-1,-1</v>
      </c>
      <c r="BL440" t="str">
        <f t="shared" ca="1" si="81"/>
        <v>200,200,625,1250,1250,1250,1250,1875,2500,2500,2500,2500,-1,-1,-1,-1,-1,-1,-1,-1,-1,-1,-1,-1,-1,-1,-1,-1,-1,-1,-1,-1,-1,-1,-1,-1,-1,-1,-1,-1,-1</v>
      </c>
      <c r="BM440" t="str">
        <f t="shared" ca="1" si="81"/>
        <v>200,200,625,1250,1250,1250,1250,1875,2500,2500,2500,2500,-1,-1,-1,-1,-1,-1,-1,-1,-1,-1,-1,-1,-1,-1,-1,-1,-1,-1,-1,-1,-1,-1,-1,-1,-1,-1,-1,-1,-1,-1</v>
      </c>
      <c r="BN440" t="str">
        <f t="shared" ca="1" si="81"/>
        <v>200,200,625,1250,1250,1250,1250,1875,2500,2500,2500,2500,-1,-1,-1,-1,-1,-1,-1,-1,-1,-1,-1,-1,-1,-1,-1,-1,-1,-1,-1,-1,-1,-1,-1,-1,-1,-1,-1,-1,-1,-1,-1</v>
      </c>
      <c r="BO440" t="str">
        <f t="shared" ca="1" si="81"/>
        <v>200,200,625,1250,1250,1250,1250,1875,2500,2500,2500,2500,-1,-1,-1,-1,-1,-1,-1,-1,-1,-1,-1,-1,-1,-1,-1,-1,-1,-1,-1,-1,-1,-1,-1,-1,-1,-1,-1,-1,-1,-1,-1,-1</v>
      </c>
      <c r="BP440" t="str">
        <f t="shared" ca="1" si="81"/>
        <v>200,200,625,1250,1250,1250,1250,1875,2500,2500,2500,2500,-1,-1,-1,-1,-1,-1,-1,-1,-1,-1,-1,-1,-1,-1,-1,-1,-1,-1,-1,-1,-1,-1,-1,-1,-1,-1,-1,-1,-1,-1,-1,-1,-1</v>
      </c>
      <c r="BQ440" t="str">
        <f t="shared" ca="1" si="81"/>
        <v>200,200,625,1250,1250,1250,1250,1875,2500,2500,2500,2500,-1,-1,-1,-1,-1,-1,-1,-1,-1,-1,-1,-1,-1,-1,-1,-1,-1,-1,-1,-1,-1,-1,-1,-1,-1,-1,-1,-1,-1,-1,-1,-1,-1,-1</v>
      </c>
      <c r="BR440" t="str">
        <f t="shared" ca="1" si="81"/>
        <v>200,200,625,1250,1250,1250,1250,1875,2500,2500,2500,2500,-1,-1,-1,-1,-1,-1,-1,-1,-1,-1,-1,-1,-1,-1,-1,-1,-1,-1,-1,-1,-1,-1,-1,-1,-1,-1,-1,-1,-1,-1,-1,-1,-1,-1,-1</v>
      </c>
      <c r="BS440" t="str">
        <f t="shared" ca="1" si="81"/>
        <v>200,200,625,1250,1250,1250,1250,1875,2500,2500,2500,2500,-1,-1,-1,-1,-1,-1,-1,-1,-1,-1,-1,-1,-1,-1,-1,-1,-1,-1,-1,-1,-1,-1,-1,-1,-1,-1,-1,-1,-1,-1,-1,-1,-1,-1,-1,-1</v>
      </c>
      <c r="BT440" t="str">
        <f t="shared" ca="1" si="81"/>
        <v>200,200,625,1250,1250,1250,1250,1875,2500,2500,2500,2500,-1,-1,-1,-1,-1,-1,-1,-1,-1,-1,-1,-1,-1,-1,-1,-1,-1,-1,-1,-1,-1,-1,-1,-1,-1,-1,-1,-1,-1,-1,-1,-1,-1,-1,-1,-1,-1</v>
      </c>
      <c r="BU440" t="str">
        <f t="shared" ca="1" si="81"/>
        <v>200,200,625,1250,1250,1250,1250,1875,2500,2500,2500,2500,-1,-1,-1,-1,-1,-1,-1,-1,-1,-1,-1,-1,-1,-1,-1,-1,-1,-1,-1,-1,-1,-1,-1,-1,-1,-1,-1,-1,-1,-1,-1,-1,-1,-1,-1,-1,-1,-1</v>
      </c>
      <c r="BV440" t="str">
        <f t="shared" ca="1" si="81"/>
        <v>200,200,625,1250,1250,1250,1250,1875,2500,2500,2500,2500,-1,-1,-1,-1,-1,-1,-1,-1,-1,-1,-1,-1,-1,-1,-1,-1,-1,-1,-1,-1,-1,-1,-1,-1,-1,-1,-1,-1,-1,-1,-1,-1,-1,-1,-1,-1,-1,-1,-1</v>
      </c>
      <c r="BW440" t="str">
        <f t="shared" ca="1" si="81"/>
        <v>200,200,625,1250,1250,1250,1250,1875,2500,2500,2500,2500,-1,-1,-1,-1,-1,-1,-1,-1,-1,-1,-1,-1,-1,-1,-1,-1,-1,-1,-1,-1,-1,-1,-1,-1,-1,-1,-1,-1,-1,-1,-1,-1,-1,-1,-1,-1,-1,-1,-1,-1</v>
      </c>
      <c r="BX440" t="str">
        <f t="shared" ca="1" si="81"/>
        <v>200,200,625,1250,1250,1250,1250,1875,2500,2500,2500,2500,-1,-1,-1,-1,-1,-1,-1,-1,-1,-1,-1,-1,-1,-1,-1,-1,-1,-1,-1,-1,-1,-1,-1,-1,-1,-1,-1,-1,-1,-1,-1,-1,-1,-1,-1,-1,-1,-1,-1,-1,-1</v>
      </c>
      <c r="BY440" t="str">
        <f t="shared" ca="1" si="81"/>
        <v>200,200,625,1250,1250,1250,1250,1875,2500,2500,2500,2500,-1,-1,-1,-1,-1,-1,-1,-1,-1,-1,-1,-1,-1,-1,-1,-1,-1,-1,-1,-1,-1,-1,-1,-1,-1,-1,-1,-1,-1,-1,-1,-1,-1,-1,-1,-1,-1,-1,-1,-1,-1,-1</v>
      </c>
      <c r="BZ440" t="str">
        <f t="shared" ca="1" si="81"/>
        <v>200,200,625,1250,1250,1250,1250,1875,2500,2500,2500,2500,-1,-1,-1,-1,-1,-1,-1,-1,-1,-1,-1,-1,-1,-1,-1,-1,-1,-1,-1,-1,-1,-1,-1,-1,-1,-1,-1,-1,-1,-1,-1,-1,-1,-1,-1,-1,-1,-1,-1,-1,-1,-1,-1</v>
      </c>
      <c r="CA440" t="str">
        <f t="shared" ca="1" si="81"/>
        <v>200,200,625,1250,1250,1250,1250,1875,2500,2500,2500,2500,-1,-1,-1,-1,-1,-1,-1,-1,-1,-1,-1,-1,-1,-1,-1,-1,-1,-1,-1,-1,-1,-1,-1,-1,-1,-1,-1,-1,-1,-1,-1,-1,-1,-1,-1,-1,-1,-1,-1,-1,-1,-1,-1,-1</v>
      </c>
      <c r="CB440" t="str">
        <f t="shared" ca="1" si="81"/>
        <v>200,200,625,1250,1250,1250,1250,1875,2500,2500,2500,2500,-1,-1,-1,-1,-1,-1,-1,-1,-1,-1,-1,-1,-1,-1,-1,-1,-1,-1,-1,-1,-1,-1,-1,-1,-1,-1,-1,-1,-1,-1,-1,-1,-1,-1,-1,-1,-1,-1,-1,-1,-1,-1,-1,-1,-1</v>
      </c>
      <c r="CC440" t="str">
        <f t="shared" ca="1" si="81"/>
        <v>200,200,625,1250,1250,1250,1250,1875,2500,2500,2500,2500,-1,-1,-1,-1,-1,-1,-1,-1,-1,-1,-1,-1,-1,-1,-1,-1,-1,-1,-1,-1,-1,-1,-1,-1,-1,-1,-1,-1,-1,-1,-1,-1,-1,-1,-1,-1,-1,-1,-1,-1,-1,-1,-1,-1,-1,-1</v>
      </c>
      <c r="CD440" t="str">
        <f t="shared" ca="1" si="81"/>
        <v>200,200,625,1250,1250,1250,1250,1875,2500,2500,2500,2500,-1,-1,-1,-1,-1,-1,-1,-1,-1,-1,-1,-1,-1,-1,-1,-1,-1,-1,-1,-1,-1,-1,-1,-1,-1,-1,-1,-1,-1,-1,-1,-1,-1,-1,-1,-1,-1,-1,-1,-1,-1,-1,-1,-1,-1,-1,-1</v>
      </c>
      <c r="CE440" t="str">
        <f t="shared" ca="1" si="81"/>
        <v>200,200,625,1250,1250,1250,1250,1875,2500,2500,2500,2500,-1,-1,-1,-1,-1,-1,-1,-1,-1,-1,-1,-1,-1,-1,-1,-1,-1,-1,-1,-1,-1,-1,-1,-1,-1,-1,-1,-1,-1,-1,-1,-1,-1,-1,-1,-1,-1,-1,-1,-1,-1,-1,-1,-1,-1,-1,-1,-1</v>
      </c>
      <c r="CF440" t="str">
        <f t="shared" ca="1" si="81"/>
        <v>200,200,625,1250,1250,1250,1250,1875,2500,2500,2500,2500,-1,-1,-1,-1,-1,-1,-1,-1,-1,-1,-1,-1,-1,-1,-1,-1,-1,-1,-1,-1,-1,-1,-1,-1,-1,-1,-1,-1,-1,-1,-1,-1,-1,-1,-1,-1,-1,-1,-1,-1,-1,-1,-1,-1,-1,-1,-1,-1,-1</v>
      </c>
      <c r="CG440" t="str">
        <f t="shared" ca="1" si="81"/>
        <v>200,200,625,1250,1250,1250,1250,1875,2500,2500,2500,2500,-1,-1,-1,-1,-1,-1,-1,-1,-1,-1,-1,-1,-1,-1,-1,-1,-1,-1,-1,-1,-1,-1,-1,-1,-1,-1,-1,-1,-1,-1,-1,-1,-1,-1,-1,-1,-1,-1,-1,-1,-1,-1,-1,-1,-1,-1,-1,-1,-1,-1</v>
      </c>
      <c r="CH440" t="str">
        <f t="shared" ca="1" si="81"/>
        <v>200,200,625,1250,1250,1250,1250,1875,2500,2500,2500,2500,-1,-1,-1,-1,-1,-1,-1,-1,-1,-1,-1,-1,-1,-1,-1,-1,-1,-1,-1,-1,-1,-1,-1,-1,-1,-1,-1,-1,-1,-1,-1,-1,-1,-1,-1,-1,-1,-1,-1,-1,-1,-1,-1,-1,-1,-1,-1,-1,-1,-1,-1</v>
      </c>
      <c r="CI440" t="str">
        <f t="shared" ca="1" si="81"/>
        <v>200,200,625,1250,1250,1250,1250,1875,2500,2500,2500,2500,-1,-1,-1,-1,-1,-1,-1,-1,-1,-1,-1,-1,-1,-1,-1,-1,-1,-1,-1,-1,-1,-1,-1,-1,-1,-1,-1,-1,-1,-1,-1,-1,-1,-1,-1,-1,-1,-1,-1,-1,-1,-1,-1,-1,-1,-1,-1,-1,-1,-1,-1,-1</v>
      </c>
    </row>
    <row r="441" spans="24:87" x14ac:dyDescent="0.25">
      <c r="X441" t="str">
        <f t="shared" si="74"/>
        <v>Magic</v>
      </c>
      <c r="Y441" t="str">
        <f t="shared" ca="1" si="75"/>
        <v>200,200</v>
      </c>
      <c r="Z441" t="str">
        <f t="shared" ca="1" si="76"/>
        <v>200,200,625</v>
      </c>
      <c r="AA441" t="str">
        <f t="shared" ca="1" si="81"/>
        <v>200,200,625,625</v>
      </c>
      <c r="AB441" t="str">
        <f t="shared" ca="1" si="81"/>
        <v>200,200,625,625,1875</v>
      </c>
      <c r="AC441" t="str">
        <f t="shared" ca="1" si="81"/>
        <v>200,200,625,625,1875,2500</v>
      </c>
      <c r="AD441" t="str">
        <f t="shared" ca="1" si="81"/>
        <v>200,200,625,625,1875,2500,2500</v>
      </c>
      <c r="AE441" t="str">
        <f t="shared" ca="1" si="81"/>
        <v>200,200,625,625,1875,2500,2500,2500</v>
      </c>
      <c r="AF441" t="str">
        <f t="shared" ca="1" si="81"/>
        <v>200,200,625,625,1875,2500,2500,2500,2500</v>
      </c>
      <c r="AG441" t="str">
        <f t="shared" ca="1" si="81"/>
        <v>200,200,625,625,1875,2500,2500,2500,2500,-1</v>
      </c>
      <c r="AH441" t="str">
        <f t="shared" ca="1" si="81"/>
        <v>200,200,625,625,1875,2500,2500,2500,2500,-1,-1</v>
      </c>
      <c r="AI441" t="str">
        <f t="shared" ca="1" si="81"/>
        <v>200,200,625,625,1875,2500,2500,2500,2500,-1,-1,-1</v>
      </c>
      <c r="AJ441" t="str">
        <f t="shared" ca="1" si="81"/>
        <v>200,200,625,625,1875,2500,2500,2500,2500,-1,-1,-1,-1</v>
      </c>
      <c r="AK441" t="str">
        <f t="shared" ca="1" si="81"/>
        <v>200,200,625,625,1875,2500,2500,2500,2500,-1,-1,-1,-1,-1</v>
      </c>
      <c r="AL441" t="str">
        <f t="shared" ca="1" si="81"/>
        <v>200,200,625,625,1875,2500,2500,2500,2500,-1,-1,-1,-1,-1,-1</v>
      </c>
      <c r="AM441" t="str">
        <f t="shared" ca="1" si="81"/>
        <v>200,200,625,625,1875,2500,2500,2500,2500,-1,-1,-1,-1,-1,-1,-1</v>
      </c>
      <c r="AN441" t="str">
        <f t="shared" ca="1" si="81"/>
        <v>200,200,625,625,1875,2500,2500,2500,2500,-1,-1,-1,-1,-1,-1,-1,-1</v>
      </c>
      <c r="AO441" t="str">
        <f t="shared" ca="1" si="81"/>
        <v>200,200,625,625,1875,2500,2500,2500,2500,-1,-1,-1,-1,-1,-1,-1,-1,-1</v>
      </c>
      <c r="AP441" t="str">
        <f t="shared" ca="1" si="81"/>
        <v>200,200,625,625,1875,2500,2500,2500,2500,-1,-1,-1,-1,-1,-1,-1,-1,-1,-1</v>
      </c>
      <c r="AQ441" t="str">
        <f t="shared" ca="1" si="81"/>
        <v>200,200,625,625,1875,2500,2500,2500,2500,-1,-1,-1,-1,-1,-1,-1,-1,-1,-1,-1</v>
      </c>
      <c r="AR441" t="str">
        <f t="shared" ca="1" si="81"/>
        <v>200,200,625,625,1875,2500,2500,2500,2500,-1,-1,-1,-1,-1,-1,-1,-1,-1,-1,-1,-1</v>
      </c>
      <c r="AS441" t="str">
        <f t="shared" ca="1" si="81"/>
        <v>200,200,625,625,1875,2500,2500,2500,2500,-1,-1,-1,-1,-1,-1,-1,-1,-1,-1,-1,-1,-1</v>
      </c>
      <c r="AT441" t="str">
        <f t="shared" ca="1" si="81"/>
        <v>200,200,625,625,1875,2500,2500,2500,2500,-1,-1,-1,-1,-1,-1,-1,-1,-1,-1,-1,-1,-1,-1</v>
      </c>
      <c r="AU441" t="str">
        <f t="shared" ca="1" si="81"/>
        <v>200,200,625,625,1875,2500,2500,2500,2500,-1,-1,-1,-1,-1,-1,-1,-1,-1,-1,-1,-1,-1,-1,-1</v>
      </c>
      <c r="AV441" t="str">
        <f t="shared" ca="1" si="81"/>
        <v>200,200,625,625,1875,2500,2500,2500,2500,-1,-1,-1,-1,-1,-1,-1,-1,-1,-1,-1,-1,-1,-1,-1,-1</v>
      </c>
      <c r="AW441" t="str">
        <f t="shared" ca="1" si="81"/>
        <v>200,200,625,625,1875,2500,2500,2500,2500,-1,-1,-1,-1,-1,-1,-1,-1,-1,-1,-1,-1,-1,-1,-1,-1,-1</v>
      </c>
      <c r="AX441" t="str">
        <f t="shared" ca="1" si="81"/>
        <v>200,200,625,625,1875,2500,2500,2500,2500,-1,-1,-1,-1,-1,-1,-1,-1,-1,-1,-1,-1,-1,-1,-1,-1,-1,-1</v>
      </c>
      <c r="AY441" t="str">
        <f t="shared" ca="1" si="81"/>
        <v>200,200,625,625,1875,2500,2500,2500,2500,-1,-1,-1,-1,-1,-1,-1,-1,-1,-1,-1,-1,-1,-1,-1,-1,-1,-1,-1</v>
      </c>
      <c r="AZ441" t="str">
        <f t="shared" ca="1" si="81"/>
        <v>200,200,625,625,1875,2500,2500,2500,2500,-1,-1,-1,-1,-1,-1,-1,-1,-1,-1,-1,-1,-1,-1,-1,-1,-1,-1,-1,-1</v>
      </c>
      <c r="BA441" t="str">
        <f t="shared" ca="1" si="81"/>
        <v>200,200,625,625,1875,2500,2500,2500,2500,-1,-1,-1,-1,-1,-1,-1,-1,-1,-1,-1,-1,-1,-1,-1,-1,-1,-1,-1,-1,-1</v>
      </c>
      <c r="BB441" t="str">
        <f t="shared" ca="1" si="81"/>
        <v>200,200,625,625,1875,2500,2500,2500,2500,-1,-1,-1,-1,-1,-1,-1,-1,-1,-1,-1,-1,-1,-1,-1,-1,-1,-1,-1,-1,-1,-1</v>
      </c>
      <c r="BC441" t="str">
        <f t="shared" ca="1" si="81"/>
        <v>200,200,625,625,1875,2500,2500,2500,2500,-1,-1,-1,-1,-1,-1,-1,-1,-1,-1,-1,-1,-1,-1,-1,-1,-1,-1,-1,-1,-1,-1,-1</v>
      </c>
      <c r="BD441" t="str">
        <f t="shared" ca="1" si="81"/>
        <v>200,200,625,625,1875,2500,2500,2500,2500,-1,-1,-1,-1,-1,-1,-1,-1,-1,-1,-1,-1,-1,-1,-1,-1,-1,-1,-1,-1,-1,-1,-1,-1</v>
      </c>
      <c r="BE441" t="str">
        <f t="shared" ca="1" si="81"/>
        <v>200,200,625,625,1875,2500,2500,2500,2500,-1,-1,-1,-1,-1,-1,-1,-1,-1,-1,-1,-1,-1,-1,-1,-1,-1,-1,-1,-1,-1,-1,-1,-1,-1</v>
      </c>
      <c r="BF441" t="str">
        <f t="shared" ca="1" si="81"/>
        <v>200,200,625,625,1875,2500,2500,2500,2500,-1,-1,-1,-1,-1,-1,-1,-1,-1,-1,-1,-1,-1,-1,-1,-1,-1,-1,-1,-1,-1,-1,-1,-1,-1,-1</v>
      </c>
      <c r="BG441" t="str">
        <f t="shared" ca="1" si="81"/>
        <v>200,200,625,625,1875,2500,2500,2500,2500,-1,-1,-1,-1,-1,-1,-1,-1,-1,-1,-1,-1,-1,-1,-1,-1,-1,-1,-1,-1,-1,-1,-1,-1,-1,-1,-1</v>
      </c>
      <c r="BH441" t="str">
        <f t="shared" ca="1" si="81"/>
        <v>200,200,625,625,1875,2500,2500,2500,2500,-1,-1,-1,-1,-1,-1,-1,-1,-1,-1,-1,-1,-1,-1,-1,-1,-1,-1,-1,-1,-1,-1,-1,-1,-1,-1,-1,-1</v>
      </c>
      <c r="BI441" t="str">
        <f t="shared" ca="1" si="81"/>
        <v>200,200,625,625,1875,2500,2500,2500,2500,-1,-1,-1,-1,-1,-1,-1,-1,-1,-1,-1,-1,-1,-1,-1,-1,-1,-1,-1,-1,-1,-1,-1,-1,-1,-1,-1,-1,-1</v>
      </c>
      <c r="BJ441" t="str">
        <f t="shared" ca="1" si="81"/>
        <v>200,200,625,625,1875,2500,2500,2500,2500,-1,-1,-1,-1,-1,-1,-1,-1,-1,-1,-1,-1,-1,-1,-1,-1,-1,-1,-1,-1,-1,-1,-1,-1,-1,-1,-1,-1,-1,-1</v>
      </c>
      <c r="BK441" t="str">
        <f t="shared" ca="1" si="81"/>
        <v>200,200,625,625,1875,2500,2500,2500,2500,-1,-1,-1,-1,-1,-1,-1,-1,-1,-1,-1,-1,-1,-1,-1,-1,-1,-1,-1,-1,-1,-1,-1,-1,-1,-1,-1,-1,-1,-1,-1</v>
      </c>
      <c r="BL441" t="str">
        <f t="shared" ca="1" si="81"/>
        <v>200,200,625,625,1875,2500,2500,2500,2500,-1,-1,-1,-1,-1,-1,-1,-1,-1,-1,-1,-1,-1,-1,-1,-1,-1,-1,-1,-1,-1,-1,-1,-1,-1,-1,-1,-1,-1,-1,-1,-1</v>
      </c>
      <c r="BM441" t="str">
        <f t="shared" ca="1" si="81"/>
        <v>200,200,625,625,1875,2500,2500,2500,2500,-1,-1,-1,-1,-1,-1,-1,-1,-1,-1,-1,-1,-1,-1,-1,-1,-1,-1,-1,-1,-1,-1,-1,-1,-1,-1,-1,-1,-1,-1,-1,-1,-1</v>
      </c>
      <c r="BN441" t="str">
        <f t="shared" ca="1" si="81"/>
        <v>200,200,625,625,1875,2500,2500,2500,2500,-1,-1,-1,-1,-1,-1,-1,-1,-1,-1,-1,-1,-1,-1,-1,-1,-1,-1,-1,-1,-1,-1,-1,-1,-1,-1,-1,-1,-1,-1,-1,-1,-1,-1</v>
      </c>
      <c r="BO441" t="str">
        <f t="shared" ca="1" si="81"/>
        <v>200,200,625,625,1875,2500,2500,2500,2500,-1,-1,-1,-1,-1,-1,-1,-1,-1,-1,-1,-1,-1,-1,-1,-1,-1,-1,-1,-1,-1,-1,-1,-1,-1,-1,-1,-1,-1,-1,-1,-1,-1,-1,-1</v>
      </c>
      <c r="BP441" t="str">
        <f t="shared" ca="1" si="81"/>
        <v>200,200,625,625,1875,2500,2500,2500,2500,-1,-1,-1,-1,-1,-1,-1,-1,-1,-1,-1,-1,-1,-1,-1,-1,-1,-1,-1,-1,-1,-1,-1,-1,-1,-1,-1,-1,-1,-1,-1,-1,-1,-1,-1,-1</v>
      </c>
      <c r="BQ441" t="str">
        <f t="shared" ca="1" si="81"/>
        <v>200,200,625,625,1875,2500,2500,2500,2500,-1,-1,-1,-1,-1,-1,-1,-1,-1,-1,-1,-1,-1,-1,-1,-1,-1,-1,-1,-1,-1,-1,-1,-1,-1,-1,-1,-1,-1,-1,-1,-1,-1,-1,-1,-1,-1</v>
      </c>
      <c r="BR441" t="str">
        <f t="shared" ca="1" si="81"/>
        <v>200,200,625,625,1875,2500,2500,2500,2500,-1,-1,-1,-1,-1,-1,-1,-1,-1,-1,-1,-1,-1,-1,-1,-1,-1,-1,-1,-1,-1,-1,-1,-1,-1,-1,-1,-1,-1,-1,-1,-1,-1,-1,-1,-1,-1,-1</v>
      </c>
      <c r="BS441" t="str">
        <f t="shared" ca="1" si="81"/>
        <v>200,200,625,625,1875,2500,2500,2500,2500,-1,-1,-1,-1,-1,-1,-1,-1,-1,-1,-1,-1,-1,-1,-1,-1,-1,-1,-1,-1,-1,-1,-1,-1,-1,-1,-1,-1,-1,-1,-1,-1,-1,-1,-1,-1,-1,-1,-1</v>
      </c>
      <c r="BT441" t="str">
        <f t="shared" ca="1" si="81"/>
        <v>200,200,625,625,1875,2500,2500,2500,2500,-1,-1,-1,-1,-1,-1,-1,-1,-1,-1,-1,-1,-1,-1,-1,-1,-1,-1,-1,-1,-1,-1,-1,-1,-1,-1,-1,-1,-1,-1,-1,-1,-1,-1,-1,-1,-1,-1,-1,-1</v>
      </c>
      <c r="BU441" t="str">
        <f t="shared" ca="1" si="81"/>
        <v>200,200,625,625,1875,2500,2500,2500,2500,-1,-1,-1,-1,-1,-1,-1,-1,-1,-1,-1,-1,-1,-1,-1,-1,-1,-1,-1,-1,-1,-1,-1,-1,-1,-1,-1,-1,-1,-1,-1,-1,-1,-1,-1,-1,-1,-1,-1,-1,-1</v>
      </c>
      <c r="BV441" t="str">
        <f t="shared" ca="1" si="81"/>
        <v>200,200,625,625,1875,2500,2500,2500,2500,-1,-1,-1,-1,-1,-1,-1,-1,-1,-1,-1,-1,-1,-1,-1,-1,-1,-1,-1,-1,-1,-1,-1,-1,-1,-1,-1,-1,-1,-1,-1,-1,-1,-1,-1,-1,-1,-1,-1,-1,-1,-1</v>
      </c>
      <c r="BW441" t="str">
        <f t="shared" ca="1" si="81"/>
        <v>200,200,625,625,1875,2500,2500,2500,2500,-1,-1,-1,-1,-1,-1,-1,-1,-1,-1,-1,-1,-1,-1,-1,-1,-1,-1,-1,-1,-1,-1,-1,-1,-1,-1,-1,-1,-1,-1,-1,-1,-1,-1,-1,-1,-1,-1,-1,-1,-1,-1,-1</v>
      </c>
      <c r="BX441" t="str">
        <f t="shared" ca="1" si="81"/>
        <v>200,200,625,625,1875,2500,2500,2500,2500,-1,-1,-1,-1,-1,-1,-1,-1,-1,-1,-1,-1,-1,-1,-1,-1,-1,-1,-1,-1,-1,-1,-1,-1,-1,-1,-1,-1,-1,-1,-1,-1,-1,-1,-1,-1,-1,-1,-1,-1,-1,-1,-1,-1</v>
      </c>
      <c r="BY441" t="str">
        <f t="shared" ca="1" si="81"/>
        <v>200,200,625,625,1875,2500,2500,2500,2500,-1,-1,-1,-1,-1,-1,-1,-1,-1,-1,-1,-1,-1,-1,-1,-1,-1,-1,-1,-1,-1,-1,-1,-1,-1,-1,-1,-1,-1,-1,-1,-1,-1,-1,-1,-1,-1,-1,-1,-1,-1,-1,-1,-1,-1</v>
      </c>
      <c r="BZ441" t="str">
        <f t="shared" ca="1" si="81"/>
        <v>200,200,625,625,1875,2500,2500,2500,2500,-1,-1,-1,-1,-1,-1,-1,-1,-1,-1,-1,-1,-1,-1,-1,-1,-1,-1,-1,-1,-1,-1,-1,-1,-1,-1,-1,-1,-1,-1,-1,-1,-1,-1,-1,-1,-1,-1,-1,-1,-1,-1,-1,-1,-1,-1</v>
      </c>
      <c r="CA441" t="str">
        <f t="shared" ca="1" si="81"/>
        <v>200,200,625,625,1875,2500,2500,2500,2500,-1,-1,-1,-1,-1,-1,-1,-1,-1,-1,-1,-1,-1,-1,-1,-1,-1,-1,-1,-1,-1,-1,-1,-1,-1,-1,-1,-1,-1,-1,-1,-1,-1,-1,-1,-1,-1,-1,-1,-1,-1,-1,-1,-1,-1,-1,-1</v>
      </c>
      <c r="CB441" t="str">
        <f t="shared" ca="1" si="81"/>
        <v>200,200,625,625,1875,2500,2500,2500,2500,-1,-1,-1,-1,-1,-1,-1,-1,-1,-1,-1,-1,-1,-1,-1,-1,-1,-1,-1,-1,-1,-1,-1,-1,-1,-1,-1,-1,-1,-1,-1,-1,-1,-1,-1,-1,-1,-1,-1,-1,-1,-1,-1,-1,-1,-1,-1,-1</v>
      </c>
      <c r="CC441" t="str">
        <f t="shared" ca="1" si="81"/>
        <v>200,200,625,625,1875,2500,2500,2500,2500,-1,-1,-1,-1,-1,-1,-1,-1,-1,-1,-1,-1,-1,-1,-1,-1,-1,-1,-1,-1,-1,-1,-1,-1,-1,-1,-1,-1,-1,-1,-1,-1,-1,-1,-1,-1,-1,-1,-1,-1,-1,-1,-1,-1,-1,-1,-1,-1,-1</v>
      </c>
      <c r="CD441" t="str">
        <f t="shared" ca="1" si="81"/>
        <v>200,200,625,625,1875,2500,2500,2500,2500,-1,-1,-1,-1,-1,-1,-1,-1,-1,-1,-1,-1,-1,-1,-1,-1,-1,-1,-1,-1,-1,-1,-1,-1,-1,-1,-1,-1,-1,-1,-1,-1,-1,-1,-1,-1,-1,-1,-1,-1,-1,-1,-1,-1,-1,-1,-1,-1,-1,-1</v>
      </c>
      <c r="CE441" t="str">
        <f t="shared" ca="1" si="81"/>
        <v>200,200,625,625,1875,2500,2500,2500,2500,-1,-1,-1,-1,-1,-1,-1,-1,-1,-1,-1,-1,-1,-1,-1,-1,-1,-1,-1,-1,-1,-1,-1,-1,-1,-1,-1,-1,-1,-1,-1,-1,-1,-1,-1,-1,-1,-1,-1,-1,-1,-1,-1,-1,-1,-1,-1,-1,-1,-1,-1</v>
      </c>
      <c r="CF441" t="str">
        <f t="shared" ca="1" si="81"/>
        <v>200,200,625,625,1875,2500,2500,2500,2500,-1,-1,-1,-1,-1,-1,-1,-1,-1,-1,-1,-1,-1,-1,-1,-1,-1,-1,-1,-1,-1,-1,-1,-1,-1,-1,-1,-1,-1,-1,-1,-1,-1,-1,-1,-1,-1,-1,-1,-1,-1,-1,-1,-1,-1,-1,-1,-1,-1,-1,-1,-1</v>
      </c>
      <c r="CG441" t="str">
        <f t="shared" ca="1" si="81"/>
        <v>200,200,625,625,1875,2500,2500,2500,2500,-1,-1,-1,-1,-1,-1,-1,-1,-1,-1,-1,-1,-1,-1,-1,-1,-1,-1,-1,-1,-1,-1,-1,-1,-1,-1,-1,-1,-1,-1,-1,-1,-1,-1,-1,-1,-1,-1,-1,-1,-1,-1,-1,-1,-1,-1,-1,-1,-1,-1,-1,-1,-1</v>
      </c>
      <c r="CH441" t="str">
        <f t="shared" ca="1" si="81"/>
        <v>200,200,625,625,1875,2500,2500,2500,2500,-1,-1,-1,-1,-1,-1,-1,-1,-1,-1,-1,-1,-1,-1,-1,-1,-1,-1,-1,-1,-1,-1,-1,-1,-1,-1,-1,-1,-1,-1,-1,-1,-1,-1,-1,-1,-1,-1,-1,-1,-1,-1,-1,-1,-1,-1,-1,-1,-1,-1,-1,-1,-1,-1</v>
      </c>
      <c r="CI441" t="str">
        <f t="shared" ca="1" si="81"/>
        <v>200,200,625,625,1875,2500,2500,2500,2500,-1,-1,-1,-1,-1,-1,-1,-1,-1,-1,-1,-1,-1,-1,-1,-1,-1,-1,-1,-1,-1,-1,-1,-1,-1,-1,-1,-1,-1,-1,-1,-1,-1,-1,-1,-1,-1,-1,-1,-1,-1,-1,-1,-1,-1,-1,-1,-1,-1,-1,-1,-1,-1,-1,-1</v>
      </c>
    </row>
    <row r="442" spans="24:87" x14ac:dyDescent="0.25">
      <c r="X442" t="str">
        <f t="shared" si="74"/>
        <v>Magicka</v>
      </c>
      <c r="Y442" t="str">
        <f t="shared" ca="1" si="75"/>
        <v>625,625</v>
      </c>
      <c r="Z442" t="str">
        <f t="shared" ca="1" si="76"/>
        <v>625,625,1250</v>
      </c>
      <c r="AA442" t="str">
        <f t="shared" ca="1" si="81"/>
        <v>625,625,1250,2500</v>
      </c>
      <c r="AB442" t="str">
        <f t="shared" ca="1" si="81"/>
        <v>625,625,1250,2500,-1</v>
      </c>
      <c r="AC442" t="str">
        <f t="shared" ca="1" si="81"/>
        <v>625,625,1250,2500,-1,-1</v>
      </c>
      <c r="AD442" t="str">
        <f t="shared" ca="1" si="81"/>
        <v>625,625,1250,2500,-1,-1,-1</v>
      </c>
      <c r="AE442" t="str">
        <f t="shared" ca="1" si="81"/>
        <v>625,625,1250,2500,-1,-1,-1,-1</v>
      </c>
      <c r="AF442" t="str">
        <f t="shared" ca="1" si="81"/>
        <v>625,625,1250,2500,-1,-1,-1,-1,-1</v>
      </c>
      <c r="AG442" t="str">
        <f t="shared" ca="1" si="81"/>
        <v>625,625,1250,2500,-1,-1,-1,-1,-1,-1</v>
      </c>
      <c r="AH442" t="str">
        <f t="shared" ca="1" si="81"/>
        <v>625,625,1250,2500,-1,-1,-1,-1,-1,-1,-1</v>
      </c>
      <c r="AI442" t="str">
        <f t="shared" ca="1" si="81"/>
        <v>625,625,1250,2500,-1,-1,-1,-1,-1,-1,-1,-1</v>
      </c>
      <c r="AJ442" t="str">
        <f t="shared" ca="1" si="81"/>
        <v>625,625,1250,2500,-1,-1,-1,-1,-1,-1,-1,-1,-1</v>
      </c>
      <c r="AK442" t="str">
        <f t="shared" ca="1" si="81"/>
        <v>625,625,1250,2500,-1,-1,-1,-1,-1,-1,-1,-1,-1,-1</v>
      </c>
      <c r="AL442" t="str">
        <f t="shared" ca="1" si="81"/>
        <v>625,625,1250,2500,-1,-1,-1,-1,-1,-1,-1,-1,-1,-1,-1</v>
      </c>
      <c r="AM442" t="str">
        <f t="shared" ca="1" si="81"/>
        <v>625,625,1250,2500,-1,-1,-1,-1,-1,-1,-1,-1,-1,-1,-1,-1</v>
      </c>
      <c r="AN442" t="str">
        <f t="shared" ca="1" si="81"/>
        <v>625,625,1250,2500,-1,-1,-1,-1,-1,-1,-1,-1,-1,-1,-1,-1,-1</v>
      </c>
      <c r="AO442" t="str">
        <f t="shared" ca="1" si="81"/>
        <v>625,625,1250,2500,-1,-1,-1,-1,-1,-1,-1,-1,-1,-1,-1,-1,-1,-1</v>
      </c>
      <c r="AP442" t="str">
        <f t="shared" ca="1" si="81"/>
        <v>625,625,1250,2500,-1,-1,-1,-1,-1,-1,-1,-1,-1,-1,-1,-1,-1,-1,-1</v>
      </c>
      <c r="AQ442" t="str">
        <f t="shared" ca="1" si="81"/>
        <v>625,625,1250,2500,-1,-1,-1,-1,-1,-1,-1,-1,-1,-1,-1,-1,-1,-1,-1,-1</v>
      </c>
      <c r="AR442" t="str">
        <f t="shared" ca="1" si="81"/>
        <v>625,625,1250,2500,-1,-1,-1,-1,-1,-1,-1,-1,-1,-1,-1,-1,-1,-1,-1,-1,-1</v>
      </c>
      <c r="AS442" t="str">
        <f t="shared" ca="1" si="81"/>
        <v>625,625,1250,2500,-1,-1,-1,-1,-1,-1,-1,-1,-1,-1,-1,-1,-1,-1,-1,-1,-1,-1</v>
      </c>
      <c r="AT442" t="str">
        <f t="shared" ca="1" si="81"/>
        <v>625,625,1250,2500,-1,-1,-1,-1,-1,-1,-1,-1,-1,-1,-1,-1,-1,-1,-1,-1,-1,-1,-1</v>
      </c>
      <c r="AU442" t="str">
        <f t="shared" ca="1" si="81"/>
        <v>625,625,1250,2500,-1,-1,-1,-1,-1,-1,-1,-1,-1,-1,-1,-1,-1,-1,-1,-1,-1,-1,-1,-1</v>
      </c>
      <c r="AV442" t="str">
        <f t="shared" ca="1" si="81"/>
        <v>625,625,1250,2500,-1,-1,-1,-1,-1,-1,-1,-1,-1,-1,-1,-1,-1,-1,-1,-1,-1,-1,-1,-1,-1</v>
      </c>
      <c r="AW442" t="str">
        <f t="shared" ca="1" si="81"/>
        <v>625,625,1250,2500,-1,-1,-1,-1,-1,-1,-1,-1,-1,-1,-1,-1,-1,-1,-1,-1,-1,-1,-1,-1,-1,-1</v>
      </c>
      <c r="AX442" t="str">
        <f t="shared" ca="1" si="81"/>
        <v>625,625,1250,2500,-1,-1,-1,-1,-1,-1,-1,-1,-1,-1,-1,-1,-1,-1,-1,-1,-1,-1,-1,-1,-1,-1,-1</v>
      </c>
      <c r="AY442" t="str">
        <f t="shared" ca="1" si="81"/>
        <v>625,625,1250,2500,-1,-1,-1,-1,-1,-1,-1,-1,-1,-1,-1,-1,-1,-1,-1,-1,-1,-1,-1,-1,-1,-1,-1,-1</v>
      </c>
      <c r="AZ442" t="str">
        <f t="shared" ca="1" si="81"/>
        <v>625,625,1250,2500,-1,-1,-1,-1,-1,-1,-1,-1,-1,-1,-1,-1,-1,-1,-1,-1,-1,-1,-1,-1,-1,-1,-1,-1,-1</v>
      </c>
      <c r="BA442" t="str">
        <f t="shared" ca="1" si="81"/>
        <v>625,625,1250,2500,-1,-1,-1,-1,-1,-1,-1,-1,-1,-1,-1,-1,-1,-1,-1,-1,-1,-1,-1,-1,-1,-1,-1,-1,-1,-1</v>
      </c>
      <c r="BB442" t="str">
        <f t="shared" ca="1" si="81"/>
        <v>625,625,1250,2500,-1,-1,-1,-1,-1,-1,-1,-1,-1,-1,-1,-1,-1,-1,-1,-1,-1,-1,-1,-1,-1,-1,-1,-1,-1,-1,-1</v>
      </c>
      <c r="BC442" t="str">
        <f t="shared" ca="1" si="81"/>
        <v>625,625,1250,2500,-1,-1,-1,-1,-1,-1,-1,-1,-1,-1,-1,-1,-1,-1,-1,-1,-1,-1,-1,-1,-1,-1,-1,-1,-1,-1,-1,-1</v>
      </c>
      <c r="BD442" t="str">
        <f t="shared" ca="1" si="81"/>
        <v>625,625,1250,2500,-1,-1,-1,-1,-1,-1,-1,-1,-1,-1,-1,-1,-1,-1,-1,-1,-1,-1,-1,-1,-1,-1,-1,-1,-1,-1,-1,-1,-1</v>
      </c>
      <c r="BE442" t="str">
        <f t="shared" ca="1" si="81"/>
        <v>625,625,1250,2500,-1,-1,-1,-1,-1,-1,-1,-1,-1,-1,-1,-1,-1,-1,-1,-1,-1,-1,-1,-1,-1,-1,-1,-1,-1,-1,-1,-1,-1,-1</v>
      </c>
      <c r="BF442" t="str">
        <f t="shared" ca="1" si="81"/>
        <v>625,625,1250,2500,-1,-1,-1,-1,-1,-1,-1,-1,-1,-1,-1,-1,-1,-1,-1,-1,-1,-1,-1,-1,-1,-1,-1,-1,-1,-1,-1,-1,-1,-1,-1</v>
      </c>
      <c r="BG442" t="str">
        <f t="shared" ca="1" si="81"/>
        <v>625,625,1250,2500,-1,-1,-1,-1,-1,-1,-1,-1,-1,-1,-1,-1,-1,-1,-1,-1,-1,-1,-1,-1,-1,-1,-1,-1,-1,-1,-1,-1,-1,-1,-1,-1</v>
      </c>
      <c r="BH442" t="str">
        <f t="shared" ca="1" si="81"/>
        <v>625,625,1250,2500,-1,-1,-1,-1,-1,-1,-1,-1,-1,-1,-1,-1,-1,-1,-1,-1,-1,-1,-1,-1,-1,-1,-1,-1,-1,-1,-1,-1,-1,-1,-1,-1,-1</v>
      </c>
      <c r="BI442" t="str">
        <f t="shared" ca="1" si="81"/>
        <v>625,625,1250,2500,-1,-1,-1,-1,-1,-1,-1,-1,-1,-1,-1,-1,-1,-1,-1,-1,-1,-1,-1,-1,-1,-1,-1,-1,-1,-1,-1,-1,-1,-1,-1,-1,-1,-1</v>
      </c>
      <c r="BJ442" t="str">
        <f t="shared" ca="1" si="81"/>
        <v>625,625,1250,2500,-1,-1,-1,-1,-1,-1,-1,-1,-1,-1,-1,-1,-1,-1,-1,-1,-1,-1,-1,-1,-1,-1,-1,-1,-1,-1,-1,-1,-1,-1,-1,-1,-1,-1,-1</v>
      </c>
      <c r="BK442" t="str">
        <f t="shared" ca="1" si="81"/>
        <v>625,625,1250,2500,-1,-1,-1,-1,-1,-1,-1,-1,-1,-1,-1,-1,-1,-1,-1,-1,-1,-1,-1,-1,-1,-1,-1,-1,-1,-1,-1,-1,-1,-1,-1,-1,-1,-1,-1,-1</v>
      </c>
      <c r="BL442" t="str">
        <f t="shared" ca="1" si="81"/>
        <v>625,625,1250,2500,-1,-1,-1,-1,-1,-1,-1,-1,-1,-1,-1,-1,-1,-1,-1,-1,-1,-1,-1,-1,-1,-1,-1,-1,-1,-1,-1,-1,-1,-1,-1,-1,-1,-1,-1,-1,-1</v>
      </c>
      <c r="BM442" t="str">
        <f t="shared" ca="1" si="81"/>
        <v>625,625,1250,2500,-1,-1,-1,-1,-1,-1,-1,-1,-1,-1,-1,-1,-1,-1,-1,-1,-1,-1,-1,-1,-1,-1,-1,-1,-1,-1,-1,-1,-1,-1,-1,-1,-1,-1,-1,-1,-1,-1</v>
      </c>
      <c r="BN442" t="str">
        <f t="shared" ca="1" si="81"/>
        <v>625,625,1250,2500,-1,-1,-1,-1,-1,-1,-1,-1,-1,-1,-1,-1,-1,-1,-1,-1,-1,-1,-1,-1,-1,-1,-1,-1,-1,-1,-1,-1,-1,-1,-1,-1,-1,-1,-1,-1,-1,-1,-1</v>
      </c>
      <c r="BO442" t="str">
        <f t="shared" ca="1" si="81"/>
        <v>625,625,1250,2500,-1,-1,-1,-1,-1,-1,-1,-1,-1,-1,-1,-1,-1,-1,-1,-1,-1,-1,-1,-1,-1,-1,-1,-1,-1,-1,-1,-1,-1,-1,-1,-1,-1,-1,-1,-1,-1,-1,-1,-1</v>
      </c>
      <c r="BP442" t="str">
        <f t="shared" ca="1" si="81"/>
        <v>625,625,1250,2500,-1,-1,-1,-1,-1,-1,-1,-1,-1,-1,-1,-1,-1,-1,-1,-1,-1,-1,-1,-1,-1,-1,-1,-1,-1,-1,-1,-1,-1,-1,-1,-1,-1,-1,-1,-1,-1,-1,-1,-1,-1</v>
      </c>
      <c r="BQ442" t="str">
        <f t="shared" ca="1" si="81"/>
        <v>625,625,1250,2500,-1,-1,-1,-1,-1,-1,-1,-1,-1,-1,-1,-1,-1,-1,-1,-1,-1,-1,-1,-1,-1,-1,-1,-1,-1,-1,-1,-1,-1,-1,-1,-1,-1,-1,-1,-1,-1,-1,-1,-1,-1,-1</v>
      </c>
      <c r="BR442" t="str">
        <f t="shared" ca="1" si="81"/>
        <v>625,625,1250,2500,-1,-1,-1,-1,-1,-1,-1,-1,-1,-1,-1,-1,-1,-1,-1,-1,-1,-1,-1,-1,-1,-1,-1,-1,-1,-1,-1,-1,-1,-1,-1,-1,-1,-1,-1,-1,-1,-1,-1,-1,-1,-1,-1</v>
      </c>
      <c r="BS442" t="str">
        <f t="shared" ca="1" si="81"/>
        <v>625,625,1250,2500,-1,-1,-1,-1,-1,-1,-1,-1,-1,-1,-1,-1,-1,-1,-1,-1,-1,-1,-1,-1,-1,-1,-1,-1,-1,-1,-1,-1,-1,-1,-1,-1,-1,-1,-1,-1,-1,-1,-1,-1,-1,-1,-1,-1</v>
      </c>
      <c r="BT442" t="str">
        <f t="shared" ca="1" si="81"/>
        <v>625,625,1250,2500,-1,-1,-1,-1,-1,-1,-1,-1,-1,-1,-1,-1,-1,-1,-1,-1,-1,-1,-1,-1,-1,-1,-1,-1,-1,-1,-1,-1,-1,-1,-1,-1,-1,-1,-1,-1,-1,-1,-1,-1,-1,-1,-1,-1,-1</v>
      </c>
      <c r="BU442" t="str">
        <f t="shared" ca="1" si="81"/>
        <v>625,625,1250,2500,-1,-1,-1,-1,-1,-1,-1,-1,-1,-1,-1,-1,-1,-1,-1,-1,-1,-1,-1,-1,-1,-1,-1,-1,-1,-1,-1,-1,-1,-1,-1,-1,-1,-1,-1,-1,-1,-1,-1,-1,-1,-1,-1,-1,-1,-1</v>
      </c>
      <c r="BV442" t="str">
        <f t="shared" ca="1" si="81"/>
        <v>625,625,1250,2500,-1,-1,-1,-1,-1,-1,-1,-1,-1,-1,-1,-1,-1,-1,-1,-1,-1,-1,-1,-1,-1,-1,-1,-1,-1,-1,-1,-1,-1,-1,-1,-1,-1,-1,-1,-1,-1,-1,-1,-1,-1,-1,-1,-1,-1,-1,-1</v>
      </c>
      <c r="BW442" t="str">
        <f t="shared" ca="1" si="81"/>
        <v>625,625,1250,2500,-1,-1,-1,-1,-1,-1,-1,-1,-1,-1,-1,-1,-1,-1,-1,-1,-1,-1,-1,-1,-1,-1,-1,-1,-1,-1,-1,-1,-1,-1,-1,-1,-1,-1,-1,-1,-1,-1,-1,-1,-1,-1,-1,-1,-1,-1,-1,-1</v>
      </c>
      <c r="BX442" t="str">
        <f t="shared" ca="1" si="81"/>
        <v>625,625,1250,2500,-1,-1,-1,-1,-1,-1,-1,-1,-1,-1,-1,-1,-1,-1,-1,-1,-1,-1,-1,-1,-1,-1,-1,-1,-1,-1,-1,-1,-1,-1,-1,-1,-1,-1,-1,-1,-1,-1,-1,-1,-1,-1,-1,-1,-1,-1,-1,-1,-1</v>
      </c>
      <c r="BY442" t="str">
        <f t="shared" ca="1" si="81"/>
        <v>625,625,1250,2500,-1,-1,-1,-1,-1,-1,-1,-1,-1,-1,-1,-1,-1,-1,-1,-1,-1,-1,-1,-1,-1,-1,-1,-1,-1,-1,-1,-1,-1,-1,-1,-1,-1,-1,-1,-1,-1,-1,-1,-1,-1,-1,-1,-1,-1,-1,-1,-1,-1,-1</v>
      </c>
      <c r="BZ442" t="str">
        <f t="shared" ca="1" si="81"/>
        <v>625,625,1250,2500,-1,-1,-1,-1,-1,-1,-1,-1,-1,-1,-1,-1,-1,-1,-1,-1,-1,-1,-1,-1,-1,-1,-1,-1,-1,-1,-1,-1,-1,-1,-1,-1,-1,-1,-1,-1,-1,-1,-1,-1,-1,-1,-1,-1,-1,-1,-1,-1,-1,-1,-1</v>
      </c>
      <c r="CA442" t="str">
        <f t="shared" ca="1" si="81"/>
        <v>625,625,1250,2500,-1,-1,-1,-1,-1,-1,-1,-1,-1,-1,-1,-1,-1,-1,-1,-1,-1,-1,-1,-1,-1,-1,-1,-1,-1,-1,-1,-1,-1,-1,-1,-1,-1,-1,-1,-1,-1,-1,-1,-1,-1,-1,-1,-1,-1,-1,-1,-1,-1,-1,-1,-1</v>
      </c>
      <c r="CB442" t="str">
        <f t="shared" ca="1" si="81"/>
        <v>625,625,1250,2500,-1,-1,-1,-1,-1,-1,-1,-1,-1,-1,-1,-1,-1,-1,-1,-1,-1,-1,-1,-1,-1,-1,-1,-1,-1,-1,-1,-1,-1,-1,-1,-1,-1,-1,-1,-1,-1,-1,-1,-1,-1,-1,-1,-1,-1,-1,-1,-1,-1,-1,-1,-1,-1</v>
      </c>
      <c r="CC442" t="str">
        <f t="shared" ca="1" si="81"/>
        <v>625,625,1250,2500,-1,-1,-1,-1,-1,-1,-1,-1,-1,-1,-1,-1,-1,-1,-1,-1,-1,-1,-1,-1,-1,-1,-1,-1,-1,-1,-1,-1,-1,-1,-1,-1,-1,-1,-1,-1,-1,-1,-1,-1,-1,-1,-1,-1,-1,-1,-1,-1,-1,-1,-1,-1,-1,-1</v>
      </c>
      <c r="CD442" t="str">
        <f t="shared" ca="1" si="81"/>
        <v>625,625,1250,2500,-1,-1,-1,-1,-1,-1,-1,-1,-1,-1,-1,-1,-1,-1,-1,-1,-1,-1,-1,-1,-1,-1,-1,-1,-1,-1,-1,-1,-1,-1,-1,-1,-1,-1,-1,-1,-1,-1,-1,-1,-1,-1,-1,-1,-1,-1,-1,-1,-1,-1,-1,-1,-1,-1,-1</v>
      </c>
      <c r="CE442" t="str">
        <f t="shared" ca="1" si="81"/>
        <v>625,625,1250,2500,-1,-1,-1,-1,-1,-1,-1,-1,-1,-1,-1,-1,-1,-1,-1,-1,-1,-1,-1,-1,-1,-1,-1,-1,-1,-1,-1,-1,-1,-1,-1,-1,-1,-1,-1,-1,-1,-1,-1,-1,-1,-1,-1,-1,-1,-1,-1,-1,-1,-1,-1,-1,-1,-1,-1,-1</v>
      </c>
      <c r="CF442" t="str">
        <f t="shared" ca="1" si="81"/>
        <v>625,625,1250,2500,-1,-1,-1,-1,-1,-1,-1,-1,-1,-1,-1,-1,-1,-1,-1,-1,-1,-1,-1,-1,-1,-1,-1,-1,-1,-1,-1,-1,-1,-1,-1,-1,-1,-1,-1,-1,-1,-1,-1,-1,-1,-1,-1,-1,-1,-1,-1,-1,-1,-1,-1,-1,-1,-1,-1,-1,-1</v>
      </c>
      <c r="CG442" t="str">
        <f t="shared" ca="1" si="81"/>
        <v>625,625,1250,2500,-1,-1,-1,-1,-1,-1,-1,-1,-1,-1,-1,-1,-1,-1,-1,-1,-1,-1,-1,-1,-1,-1,-1,-1,-1,-1,-1,-1,-1,-1,-1,-1,-1,-1,-1,-1,-1,-1,-1,-1,-1,-1,-1,-1,-1,-1,-1,-1,-1,-1,-1,-1,-1,-1,-1,-1,-1,-1</v>
      </c>
      <c r="CH442" t="str">
        <f t="shared" ca="1" si="81"/>
        <v>625,625,1250,2500,-1,-1,-1,-1,-1,-1,-1,-1,-1,-1,-1,-1,-1,-1,-1,-1,-1,-1,-1,-1,-1,-1,-1,-1,-1,-1,-1,-1,-1,-1,-1,-1,-1,-1,-1,-1,-1,-1,-1,-1,-1,-1,-1,-1,-1,-1,-1,-1,-1,-1,-1,-1,-1,-1,-1,-1,-1,-1,-1</v>
      </c>
      <c r="CI442" t="str">
        <f t="shared" ca="1" si="81"/>
        <v>625,625,1250,2500,-1,-1,-1,-1,-1,-1,-1,-1,-1,-1,-1,-1,-1,-1,-1,-1,-1,-1,-1,-1,-1,-1,-1,-1,-1,-1,-1,-1,-1,-1,-1,-1,-1,-1,-1,-1,-1,-1,-1,-1,-1,-1,-1,-1,-1,-1,-1,-1,-1,-1,-1,-1,-1,-1,-1,-1,-1,-1,-1,-1</v>
      </c>
    </row>
    <row r="443" spans="24:87" x14ac:dyDescent="0.25">
      <c r="X443" t="str">
        <f t="shared" si="74"/>
        <v>Melee</v>
      </c>
      <c r="Y443" t="str">
        <f t="shared" ca="1" si="75"/>
        <v>200,625</v>
      </c>
      <c r="Z443" t="str">
        <f t="shared" ca="1" si="76"/>
        <v>200,625,1250</v>
      </c>
      <c r="AA443" t="str">
        <f t="shared" ca="1" si="81"/>
        <v>200,625,1250,-1</v>
      </c>
      <c r="AB443" t="str">
        <f t="shared" ca="1" si="81"/>
        <v>200,625,1250,-1,-1</v>
      </c>
      <c r="AC443" t="str">
        <f t="shared" ca="1" si="81"/>
        <v>200,625,1250,-1,-1,-1</v>
      </c>
      <c r="AD443" t="str">
        <f t="shared" ca="1" si="81"/>
        <v>200,625,1250,-1,-1,-1,-1</v>
      </c>
      <c r="AE443" t="str">
        <f t="shared" ca="1" si="81"/>
        <v>200,625,1250,-1,-1,-1,-1,-1</v>
      </c>
      <c r="AF443" t="str">
        <f t="shared" ca="1" si="81"/>
        <v>200,625,1250,-1,-1,-1,-1,-1,-1</v>
      </c>
      <c r="AG443" t="str">
        <f t="shared" ca="1" si="81"/>
        <v>200,625,1250,-1,-1,-1,-1,-1,-1,-1</v>
      </c>
      <c r="AH443" t="str">
        <f t="shared" ca="1" si="81"/>
        <v>200,625,1250,-1,-1,-1,-1,-1,-1,-1,-1</v>
      </c>
      <c r="AI443" t="str">
        <f t="shared" ca="1" si="81"/>
        <v>200,625,1250,-1,-1,-1,-1,-1,-1,-1,-1,-1</v>
      </c>
      <c r="AJ443" t="str">
        <f t="shared" ca="1" si="81"/>
        <v>200,625,1250,-1,-1,-1,-1,-1,-1,-1,-1,-1,-1</v>
      </c>
      <c r="AK443" t="str">
        <f t="shared" ca="1" si="81"/>
        <v>200,625,1250,-1,-1,-1,-1,-1,-1,-1,-1,-1,-1,-1</v>
      </c>
      <c r="AL443" t="str">
        <f t="shared" ca="1" si="81"/>
        <v>200,625,1250,-1,-1,-1,-1,-1,-1,-1,-1,-1,-1,-1,-1</v>
      </c>
      <c r="AM443" t="str">
        <f t="shared" ca="1" si="81"/>
        <v>200,625,1250,-1,-1,-1,-1,-1,-1,-1,-1,-1,-1,-1,-1,-1</v>
      </c>
      <c r="AN443" t="str">
        <f t="shared" ca="1" si="81"/>
        <v>200,625,1250,-1,-1,-1,-1,-1,-1,-1,-1,-1,-1,-1,-1,-1,-1</v>
      </c>
      <c r="AO443" t="str">
        <f t="shared" ca="1" si="81"/>
        <v>200,625,1250,-1,-1,-1,-1,-1,-1,-1,-1,-1,-1,-1,-1,-1,-1,-1</v>
      </c>
      <c r="AP443" t="str">
        <f t="shared" ca="1" si="81"/>
        <v>200,625,1250,-1,-1,-1,-1,-1,-1,-1,-1,-1,-1,-1,-1,-1,-1,-1,-1</v>
      </c>
      <c r="AQ443" t="str">
        <f t="shared" ca="1" si="81"/>
        <v>200,625,1250,-1,-1,-1,-1,-1,-1,-1,-1,-1,-1,-1,-1,-1,-1,-1,-1,-1</v>
      </c>
      <c r="AR443" t="str">
        <f t="shared" ca="1" si="81"/>
        <v>200,625,1250,-1,-1,-1,-1,-1,-1,-1,-1,-1,-1,-1,-1,-1,-1,-1,-1,-1,-1</v>
      </c>
      <c r="AS443" t="str">
        <f t="shared" ca="1" si="81"/>
        <v>200,625,1250,-1,-1,-1,-1,-1,-1,-1,-1,-1,-1,-1,-1,-1,-1,-1,-1,-1,-1,-1</v>
      </c>
      <c r="AT443" t="str">
        <f t="shared" ca="1" si="81"/>
        <v>200,625,1250,-1,-1,-1,-1,-1,-1,-1,-1,-1,-1,-1,-1,-1,-1,-1,-1,-1,-1,-1,-1</v>
      </c>
      <c r="AU443" t="str">
        <f t="shared" ref="AA443:CI447" ca="1" si="82">AT443&amp;","&amp;IF(AV393=0,-1,AV393)</f>
        <v>200,625,1250,-1,-1,-1,-1,-1,-1,-1,-1,-1,-1,-1,-1,-1,-1,-1,-1,-1,-1,-1,-1,-1</v>
      </c>
      <c r="AV443" t="str">
        <f t="shared" ca="1" si="82"/>
        <v>200,625,1250,-1,-1,-1,-1,-1,-1,-1,-1,-1,-1,-1,-1,-1,-1,-1,-1,-1,-1,-1,-1,-1,-1</v>
      </c>
      <c r="AW443" t="str">
        <f t="shared" ca="1" si="82"/>
        <v>200,625,1250,-1,-1,-1,-1,-1,-1,-1,-1,-1,-1,-1,-1,-1,-1,-1,-1,-1,-1,-1,-1,-1,-1,-1</v>
      </c>
      <c r="AX443" t="str">
        <f t="shared" ca="1" si="82"/>
        <v>200,625,1250,-1,-1,-1,-1,-1,-1,-1,-1,-1,-1,-1,-1,-1,-1,-1,-1,-1,-1,-1,-1,-1,-1,-1,-1</v>
      </c>
      <c r="AY443" t="str">
        <f t="shared" ca="1" si="82"/>
        <v>200,625,1250,-1,-1,-1,-1,-1,-1,-1,-1,-1,-1,-1,-1,-1,-1,-1,-1,-1,-1,-1,-1,-1,-1,-1,-1,-1</v>
      </c>
      <c r="AZ443" t="str">
        <f t="shared" ca="1" si="82"/>
        <v>200,625,1250,-1,-1,-1,-1,-1,-1,-1,-1,-1,-1,-1,-1,-1,-1,-1,-1,-1,-1,-1,-1,-1,-1,-1,-1,-1,-1</v>
      </c>
      <c r="BA443" t="str">
        <f t="shared" ca="1" si="82"/>
        <v>200,625,1250,-1,-1,-1,-1,-1,-1,-1,-1,-1,-1,-1,-1,-1,-1,-1,-1,-1,-1,-1,-1,-1,-1,-1,-1,-1,-1,-1</v>
      </c>
      <c r="BB443" t="str">
        <f t="shared" ca="1" si="82"/>
        <v>200,625,1250,-1,-1,-1,-1,-1,-1,-1,-1,-1,-1,-1,-1,-1,-1,-1,-1,-1,-1,-1,-1,-1,-1,-1,-1,-1,-1,-1,-1</v>
      </c>
      <c r="BC443" t="str">
        <f t="shared" ca="1" si="82"/>
        <v>200,625,1250,-1,-1,-1,-1,-1,-1,-1,-1,-1,-1,-1,-1,-1,-1,-1,-1,-1,-1,-1,-1,-1,-1,-1,-1,-1,-1,-1,-1,-1</v>
      </c>
      <c r="BD443" t="str">
        <f t="shared" ca="1" si="82"/>
        <v>200,625,1250,-1,-1,-1,-1,-1,-1,-1,-1,-1,-1,-1,-1,-1,-1,-1,-1,-1,-1,-1,-1,-1,-1,-1,-1,-1,-1,-1,-1,-1,-1</v>
      </c>
      <c r="BE443" t="str">
        <f t="shared" ca="1" si="82"/>
        <v>200,625,1250,-1,-1,-1,-1,-1,-1,-1,-1,-1,-1,-1,-1,-1,-1,-1,-1,-1,-1,-1,-1,-1,-1,-1,-1,-1,-1,-1,-1,-1,-1,-1</v>
      </c>
      <c r="BF443" t="str">
        <f t="shared" ca="1" si="82"/>
        <v>200,625,1250,-1,-1,-1,-1,-1,-1,-1,-1,-1,-1,-1,-1,-1,-1,-1,-1,-1,-1,-1,-1,-1,-1,-1,-1,-1,-1,-1,-1,-1,-1,-1,-1</v>
      </c>
      <c r="BG443" t="str">
        <f t="shared" ca="1" si="82"/>
        <v>200,625,1250,-1,-1,-1,-1,-1,-1,-1,-1,-1,-1,-1,-1,-1,-1,-1,-1,-1,-1,-1,-1,-1,-1,-1,-1,-1,-1,-1,-1,-1,-1,-1,-1,-1</v>
      </c>
      <c r="BH443" t="str">
        <f t="shared" ca="1" si="82"/>
        <v>200,625,1250,-1,-1,-1,-1,-1,-1,-1,-1,-1,-1,-1,-1,-1,-1,-1,-1,-1,-1,-1,-1,-1,-1,-1,-1,-1,-1,-1,-1,-1,-1,-1,-1,-1,-1</v>
      </c>
      <c r="BI443" t="str">
        <f t="shared" ca="1" si="82"/>
        <v>200,625,1250,-1,-1,-1,-1,-1,-1,-1,-1,-1,-1,-1,-1,-1,-1,-1,-1,-1,-1,-1,-1,-1,-1,-1,-1,-1,-1,-1,-1,-1,-1,-1,-1,-1,-1,-1</v>
      </c>
      <c r="BJ443" t="str">
        <f t="shared" ca="1" si="82"/>
        <v>200,625,1250,-1,-1,-1,-1,-1,-1,-1,-1,-1,-1,-1,-1,-1,-1,-1,-1,-1,-1,-1,-1,-1,-1,-1,-1,-1,-1,-1,-1,-1,-1,-1,-1,-1,-1,-1,-1</v>
      </c>
      <c r="BK443" t="str">
        <f t="shared" ca="1" si="82"/>
        <v>200,625,1250,-1,-1,-1,-1,-1,-1,-1,-1,-1,-1,-1,-1,-1,-1,-1,-1,-1,-1,-1,-1,-1,-1,-1,-1,-1,-1,-1,-1,-1,-1,-1,-1,-1,-1,-1,-1,-1</v>
      </c>
      <c r="BL443" t="str">
        <f t="shared" ca="1" si="82"/>
        <v>200,625,1250,-1,-1,-1,-1,-1,-1,-1,-1,-1,-1,-1,-1,-1,-1,-1,-1,-1,-1,-1,-1,-1,-1,-1,-1,-1,-1,-1,-1,-1,-1,-1,-1,-1,-1,-1,-1,-1,-1</v>
      </c>
      <c r="BM443" t="str">
        <f t="shared" ca="1" si="82"/>
        <v>200,625,1250,-1,-1,-1,-1,-1,-1,-1,-1,-1,-1,-1,-1,-1,-1,-1,-1,-1,-1,-1,-1,-1,-1,-1,-1,-1,-1,-1,-1,-1,-1,-1,-1,-1,-1,-1,-1,-1,-1,-1</v>
      </c>
      <c r="BN443" t="str">
        <f t="shared" ca="1" si="82"/>
        <v>200,625,1250,-1,-1,-1,-1,-1,-1,-1,-1,-1,-1,-1,-1,-1,-1,-1,-1,-1,-1,-1,-1,-1,-1,-1,-1,-1,-1,-1,-1,-1,-1,-1,-1,-1,-1,-1,-1,-1,-1,-1,-1</v>
      </c>
      <c r="BO443" t="str">
        <f t="shared" ca="1" si="82"/>
        <v>200,625,1250,-1,-1,-1,-1,-1,-1,-1,-1,-1,-1,-1,-1,-1,-1,-1,-1,-1,-1,-1,-1,-1,-1,-1,-1,-1,-1,-1,-1,-1,-1,-1,-1,-1,-1,-1,-1,-1,-1,-1,-1,-1</v>
      </c>
      <c r="BP443" t="str">
        <f t="shared" ca="1" si="82"/>
        <v>200,625,1250,-1,-1,-1,-1,-1,-1,-1,-1,-1,-1,-1,-1,-1,-1,-1,-1,-1,-1,-1,-1,-1,-1,-1,-1,-1,-1,-1,-1,-1,-1,-1,-1,-1,-1,-1,-1,-1,-1,-1,-1,-1,-1</v>
      </c>
      <c r="BQ443" t="str">
        <f t="shared" ca="1" si="82"/>
        <v>200,625,1250,-1,-1,-1,-1,-1,-1,-1,-1,-1,-1,-1,-1,-1,-1,-1,-1,-1,-1,-1,-1,-1,-1,-1,-1,-1,-1,-1,-1,-1,-1,-1,-1,-1,-1,-1,-1,-1,-1,-1,-1,-1,-1,-1</v>
      </c>
      <c r="BR443" t="str">
        <f t="shared" ca="1" si="82"/>
        <v>200,625,1250,-1,-1,-1,-1,-1,-1,-1,-1,-1,-1,-1,-1,-1,-1,-1,-1,-1,-1,-1,-1,-1,-1,-1,-1,-1,-1,-1,-1,-1,-1,-1,-1,-1,-1,-1,-1,-1,-1,-1,-1,-1,-1,-1,-1</v>
      </c>
      <c r="BS443" t="str">
        <f t="shared" ca="1" si="82"/>
        <v>200,625,1250,-1,-1,-1,-1,-1,-1,-1,-1,-1,-1,-1,-1,-1,-1,-1,-1,-1,-1,-1,-1,-1,-1,-1,-1,-1,-1,-1,-1,-1,-1,-1,-1,-1,-1,-1,-1,-1,-1,-1,-1,-1,-1,-1,-1,-1</v>
      </c>
      <c r="BT443" t="str">
        <f t="shared" ca="1" si="82"/>
        <v>200,625,1250,-1,-1,-1,-1,-1,-1,-1,-1,-1,-1,-1,-1,-1,-1,-1,-1,-1,-1,-1,-1,-1,-1,-1,-1,-1,-1,-1,-1,-1,-1,-1,-1,-1,-1,-1,-1,-1,-1,-1,-1,-1,-1,-1,-1,-1,-1</v>
      </c>
      <c r="BU443" t="str">
        <f t="shared" ca="1" si="82"/>
        <v>200,625,1250,-1,-1,-1,-1,-1,-1,-1,-1,-1,-1,-1,-1,-1,-1,-1,-1,-1,-1,-1,-1,-1,-1,-1,-1,-1,-1,-1,-1,-1,-1,-1,-1,-1,-1,-1,-1,-1,-1,-1,-1,-1,-1,-1,-1,-1,-1,-1</v>
      </c>
      <c r="BV443" t="str">
        <f t="shared" ca="1" si="82"/>
        <v>200,625,1250,-1,-1,-1,-1,-1,-1,-1,-1,-1,-1,-1,-1,-1,-1,-1,-1,-1,-1,-1,-1,-1,-1,-1,-1,-1,-1,-1,-1,-1,-1,-1,-1,-1,-1,-1,-1,-1,-1,-1,-1,-1,-1,-1,-1,-1,-1,-1,-1</v>
      </c>
      <c r="BW443" t="str">
        <f t="shared" ca="1" si="82"/>
        <v>200,625,1250,-1,-1,-1,-1,-1,-1,-1,-1,-1,-1,-1,-1,-1,-1,-1,-1,-1,-1,-1,-1,-1,-1,-1,-1,-1,-1,-1,-1,-1,-1,-1,-1,-1,-1,-1,-1,-1,-1,-1,-1,-1,-1,-1,-1,-1,-1,-1,-1,-1</v>
      </c>
      <c r="BX443" t="str">
        <f t="shared" ca="1" si="82"/>
        <v>200,625,1250,-1,-1,-1,-1,-1,-1,-1,-1,-1,-1,-1,-1,-1,-1,-1,-1,-1,-1,-1,-1,-1,-1,-1,-1,-1,-1,-1,-1,-1,-1,-1,-1,-1,-1,-1,-1,-1,-1,-1,-1,-1,-1,-1,-1,-1,-1,-1,-1,-1,-1</v>
      </c>
      <c r="BY443" t="str">
        <f t="shared" ca="1" si="82"/>
        <v>200,625,1250,-1,-1,-1,-1,-1,-1,-1,-1,-1,-1,-1,-1,-1,-1,-1,-1,-1,-1,-1,-1,-1,-1,-1,-1,-1,-1,-1,-1,-1,-1,-1,-1,-1,-1,-1,-1,-1,-1,-1,-1,-1,-1,-1,-1,-1,-1,-1,-1,-1,-1,-1</v>
      </c>
      <c r="BZ443" t="str">
        <f t="shared" ca="1" si="82"/>
        <v>200,625,1250,-1,-1,-1,-1,-1,-1,-1,-1,-1,-1,-1,-1,-1,-1,-1,-1,-1,-1,-1,-1,-1,-1,-1,-1,-1,-1,-1,-1,-1,-1,-1,-1,-1,-1,-1,-1,-1,-1,-1,-1,-1,-1,-1,-1,-1,-1,-1,-1,-1,-1,-1,-1</v>
      </c>
      <c r="CA443" t="str">
        <f t="shared" ca="1" si="82"/>
        <v>200,625,1250,-1,-1,-1,-1,-1,-1,-1,-1,-1,-1,-1,-1,-1,-1,-1,-1,-1,-1,-1,-1,-1,-1,-1,-1,-1,-1,-1,-1,-1,-1,-1,-1,-1,-1,-1,-1,-1,-1,-1,-1,-1,-1,-1,-1,-1,-1,-1,-1,-1,-1,-1,-1,-1</v>
      </c>
      <c r="CB443" t="str">
        <f t="shared" ca="1" si="82"/>
        <v>200,625,1250,-1,-1,-1,-1,-1,-1,-1,-1,-1,-1,-1,-1,-1,-1,-1,-1,-1,-1,-1,-1,-1,-1,-1,-1,-1,-1,-1,-1,-1,-1,-1,-1,-1,-1,-1,-1,-1,-1,-1,-1,-1,-1,-1,-1,-1,-1,-1,-1,-1,-1,-1,-1,-1,-1</v>
      </c>
      <c r="CC443" t="str">
        <f t="shared" ca="1" si="82"/>
        <v>200,625,1250,-1,-1,-1,-1,-1,-1,-1,-1,-1,-1,-1,-1,-1,-1,-1,-1,-1,-1,-1,-1,-1,-1,-1,-1,-1,-1,-1,-1,-1,-1,-1,-1,-1,-1,-1,-1,-1,-1,-1,-1,-1,-1,-1,-1,-1,-1,-1,-1,-1,-1,-1,-1,-1,-1,-1</v>
      </c>
      <c r="CD443" t="str">
        <f t="shared" ca="1" si="82"/>
        <v>200,625,1250,-1,-1,-1,-1,-1,-1,-1,-1,-1,-1,-1,-1,-1,-1,-1,-1,-1,-1,-1,-1,-1,-1,-1,-1,-1,-1,-1,-1,-1,-1,-1,-1,-1,-1,-1,-1,-1,-1,-1,-1,-1,-1,-1,-1,-1,-1,-1,-1,-1,-1,-1,-1,-1,-1,-1,-1</v>
      </c>
      <c r="CE443" t="str">
        <f t="shared" ca="1" si="82"/>
        <v>200,625,1250,-1,-1,-1,-1,-1,-1,-1,-1,-1,-1,-1,-1,-1,-1,-1,-1,-1,-1,-1,-1,-1,-1,-1,-1,-1,-1,-1,-1,-1,-1,-1,-1,-1,-1,-1,-1,-1,-1,-1,-1,-1,-1,-1,-1,-1,-1,-1,-1,-1,-1,-1,-1,-1,-1,-1,-1,-1</v>
      </c>
      <c r="CF443" t="str">
        <f t="shared" ca="1" si="82"/>
        <v>200,625,1250,-1,-1,-1,-1,-1,-1,-1,-1,-1,-1,-1,-1,-1,-1,-1,-1,-1,-1,-1,-1,-1,-1,-1,-1,-1,-1,-1,-1,-1,-1,-1,-1,-1,-1,-1,-1,-1,-1,-1,-1,-1,-1,-1,-1,-1,-1,-1,-1,-1,-1,-1,-1,-1,-1,-1,-1,-1,-1</v>
      </c>
      <c r="CG443" t="str">
        <f t="shared" ca="1" si="82"/>
        <v>200,625,1250,-1,-1,-1,-1,-1,-1,-1,-1,-1,-1,-1,-1,-1,-1,-1,-1,-1,-1,-1,-1,-1,-1,-1,-1,-1,-1,-1,-1,-1,-1,-1,-1,-1,-1,-1,-1,-1,-1,-1,-1,-1,-1,-1,-1,-1,-1,-1,-1,-1,-1,-1,-1,-1,-1,-1,-1,-1,-1,-1</v>
      </c>
      <c r="CH443" t="str">
        <f t="shared" ca="1" si="82"/>
        <v>200,625,1250,-1,-1,-1,-1,-1,-1,-1,-1,-1,-1,-1,-1,-1,-1,-1,-1,-1,-1,-1,-1,-1,-1,-1,-1,-1,-1,-1,-1,-1,-1,-1,-1,-1,-1,-1,-1,-1,-1,-1,-1,-1,-1,-1,-1,-1,-1,-1,-1,-1,-1,-1,-1,-1,-1,-1,-1,-1,-1,-1,-1</v>
      </c>
      <c r="CI443" t="str">
        <f t="shared" ca="1" si="82"/>
        <v>200,625,1250,-1,-1,-1,-1,-1,-1,-1,-1,-1,-1,-1,-1,-1,-1,-1,-1,-1,-1,-1,-1,-1,-1,-1,-1,-1,-1,-1,-1,-1,-1,-1,-1,-1,-1,-1,-1,-1,-1,-1,-1,-1,-1,-1,-1,-1,-1,-1,-1,-1,-1,-1,-1,-1,-1,-1,-1,-1,-1,-1,-1,-1</v>
      </c>
    </row>
    <row r="444" spans="24:87" x14ac:dyDescent="0.25">
      <c r="X444" t="str">
        <f t="shared" si="74"/>
        <v>Metamagic</v>
      </c>
      <c r="Y444" t="str">
        <f t="shared" ca="1" si="75"/>
        <v>200,625</v>
      </c>
      <c r="Z444" t="str">
        <f t="shared" ca="1" si="76"/>
        <v>200,625,625</v>
      </c>
      <c r="AA444" t="str">
        <f t="shared" ca="1" si="82"/>
        <v>200,625,625,625</v>
      </c>
      <c r="AB444" t="str">
        <f t="shared" ca="1" si="82"/>
        <v>200,625,625,625,625</v>
      </c>
      <c r="AC444" t="str">
        <f t="shared" ca="1" si="82"/>
        <v>200,625,625,625,625,625</v>
      </c>
      <c r="AD444" t="str">
        <f t="shared" ca="1" si="82"/>
        <v>200,625,625,625,625,625,1250</v>
      </c>
      <c r="AE444" t="str">
        <f t="shared" ca="1" si="82"/>
        <v>200,625,625,625,625,625,1250,1250</v>
      </c>
      <c r="AF444" t="str">
        <f t="shared" ca="1" si="82"/>
        <v>200,625,625,625,625,625,1250,1250,1875</v>
      </c>
      <c r="AG444" t="str">
        <f t="shared" ca="1" si="82"/>
        <v>200,625,625,625,625,625,1250,1250,1875,1875</v>
      </c>
      <c r="AH444" t="str">
        <f t="shared" ca="1" si="82"/>
        <v>200,625,625,625,625,625,1250,1250,1875,1875,1875</v>
      </c>
      <c r="AI444" t="str">
        <f t="shared" ca="1" si="82"/>
        <v>200,625,625,625,625,625,1250,1250,1875,1875,1875,1875</v>
      </c>
      <c r="AJ444" t="str">
        <f t="shared" ca="1" si="82"/>
        <v>200,625,625,625,625,625,1250,1250,1875,1875,1875,1875,1875</v>
      </c>
      <c r="AK444" t="str">
        <f t="shared" ca="1" si="82"/>
        <v>200,625,625,625,625,625,1250,1250,1875,1875,1875,1875,1875,1875</v>
      </c>
      <c r="AL444" t="str">
        <f t="shared" ca="1" si="82"/>
        <v>200,625,625,625,625,625,1250,1250,1875,1875,1875,1875,1875,1875,2500</v>
      </c>
      <c r="AM444" t="str">
        <f t="shared" ca="1" si="82"/>
        <v>200,625,625,625,625,625,1250,1250,1875,1875,1875,1875,1875,1875,2500,2500</v>
      </c>
      <c r="AN444" t="str">
        <f t="shared" ca="1" si="82"/>
        <v>200,625,625,625,625,625,1250,1250,1875,1875,1875,1875,1875,1875,2500,2500,2500</v>
      </c>
      <c r="AO444" t="str">
        <f t="shared" ca="1" si="82"/>
        <v>200,625,625,625,625,625,1250,1250,1875,1875,1875,1875,1875,1875,2500,2500,2500,2500</v>
      </c>
      <c r="AP444" t="str">
        <f t="shared" ca="1" si="82"/>
        <v>200,625,625,625,625,625,1250,1250,1875,1875,1875,1875,1875,1875,2500,2500,2500,2500,2500</v>
      </c>
      <c r="AQ444" t="str">
        <f t="shared" ca="1" si="82"/>
        <v>200,625,625,625,625,625,1250,1250,1875,1875,1875,1875,1875,1875,2500,2500,2500,2500,2500,2500</v>
      </c>
      <c r="AR444" t="str">
        <f t="shared" ca="1" si="82"/>
        <v>200,625,625,625,625,625,1250,1250,1875,1875,1875,1875,1875,1875,2500,2500,2500,2500,2500,2500,-1</v>
      </c>
      <c r="AS444" t="str">
        <f t="shared" ca="1" si="82"/>
        <v>200,625,625,625,625,625,1250,1250,1875,1875,1875,1875,1875,1875,2500,2500,2500,2500,2500,2500,-1,-1</v>
      </c>
      <c r="AT444" t="str">
        <f t="shared" ca="1" si="82"/>
        <v>200,625,625,625,625,625,1250,1250,1875,1875,1875,1875,1875,1875,2500,2500,2500,2500,2500,2500,-1,-1,-1</v>
      </c>
      <c r="AU444" t="str">
        <f t="shared" ca="1" si="82"/>
        <v>200,625,625,625,625,625,1250,1250,1875,1875,1875,1875,1875,1875,2500,2500,2500,2500,2500,2500,-1,-1,-1,-1</v>
      </c>
      <c r="AV444" t="str">
        <f t="shared" ca="1" si="82"/>
        <v>200,625,625,625,625,625,1250,1250,1875,1875,1875,1875,1875,1875,2500,2500,2500,2500,2500,2500,-1,-1,-1,-1,-1</v>
      </c>
      <c r="AW444" t="str">
        <f t="shared" ca="1" si="82"/>
        <v>200,625,625,625,625,625,1250,1250,1875,1875,1875,1875,1875,1875,2500,2500,2500,2500,2500,2500,-1,-1,-1,-1,-1,-1</v>
      </c>
      <c r="AX444" t="str">
        <f t="shared" ca="1" si="82"/>
        <v>200,625,625,625,625,625,1250,1250,1875,1875,1875,1875,1875,1875,2500,2500,2500,2500,2500,2500,-1,-1,-1,-1,-1,-1,-1</v>
      </c>
      <c r="AY444" t="str">
        <f t="shared" ca="1" si="82"/>
        <v>200,625,625,625,625,625,1250,1250,1875,1875,1875,1875,1875,1875,2500,2500,2500,2500,2500,2500,-1,-1,-1,-1,-1,-1,-1,-1</v>
      </c>
      <c r="AZ444" t="str">
        <f t="shared" ca="1" si="82"/>
        <v>200,625,625,625,625,625,1250,1250,1875,1875,1875,1875,1875,1875,2500,2500,2500,2500,2500,2500,-1,-1,-1,-1,-1,-1,-1,-1,-1</v>
      </c>
      <c r="BA444" t="str">
        <f t="shared" ca="1" si="82"/>
        <v>200,625,625,625,625,625,1250,1250,1875,1875,1875,1875,1875,1875,2500,2500,2500,2500,2500,2500,-1,-1,-1,-1,-1,-1,-1,-1,-1,-1</v>
      </c>
      <c r="BB444" t="str">
        <f t="shared" ca="1" si="82"/>
        <v>200,625,625,625,625,625,1250,1250,1875,1875,1875,1875,1875,1875,2500,2500,2500,2500,2500,2500,-1,-1,-1,-1,-1,-1,-1,-1,-1,-1,-1</v>
      </c>
      <c r="BC444" t="str">
        <f t="shared" ca="1" si="82"/>
        <v>200,625,625,625,625,625,1250,1250,1875,1875,1875,1875,1875,1875,2500,2500,2500,2500,2500,2500,-1,-1,-1,-1,-1,-1,-1,-1,-1,-1,-1,-1</v>
      </c>
      <c r="BD444" t="str">
        <f t="shared" ca="1" si="82"/>
        <v>200,625,625,625,625,625,1250,1250,1875,1875,1875,1875,1875,1875,2500,2500,2500,2500,2500,2500,-1,-1,-1,-1,-1,-1,-1,-1,-1,-1,-1,-1,-1</v>
      </c>
      <c r="BE444" t="str">
        <f t="shared" ca="1" si="82"/>
        <v>200,625,625,625,625,625,1250,1250,1875,1875,1875,1875,1875,1875,2500,2500,2500,2500,2500,2500,-1,-1,-1,-1,-1,-1,-1,-1,-1,-1,-1,-1,-1,-1</v>
      </c>
      <c r="BF444" t="str">
        <f t="shared" ca="1" si="82"/>
        <v>200,625,625,625,625,625,1250,1250,1875,1875,1875,1875,1875,1875,2500,2500,2500,2500,2500,2500,-1,-1,-1,-1,-1,-1,-1,-1,-1,-1,-1,-1,-1,-1,-1</v>
      </c>
      <c r="BG444" t="str">
        <f t="shared" ca="1" si="82"/>
        <v>200,625,625,625,625,625,1250,1250,1875,1875,1875,1875,1875,1875,2500,2500,2500,2500,2500,2500,-1,-1,-1,-1,-1,-1,-1,-1,-1,-1,-1,-1,-1,-1,-1,-1</v>
      </c>
      <c r="BH444" t="str">
        <f t="shared" ca="1" si="82"/>
        <v>200,625,625,625,625,625,1250,1250,1875,1875,1875,1875,1875,1875,2500,2500,2500,2500,2500,2500,-1,-1,-1,-1,-1,-1,-1,-1,-1,-1,-1,-1,-1,-1,-1,-1,-1</v>
      </c>
      <c r="BI444" t="str">
        <f t="shared" ca="1" si="82"/>
        <v>200,625,625,625,625,625,1250,1250,1875,1875,1875,1875,1875,1875,2500,2500,2500,2500,2500,2500,-1,-1,-1,-1,-1,-1,-1,-1,-1,-1,-1,-1,-1,-1,-1,-1,-1,-1</v>
      </c>
      <c r="BJ444" t="str">
        <f t="shared" ca="1" si="82"/>
        <v>200,625,625,625,625,625,1250,1250,1875,1875,1875,1875,1875,1875,2500,2500,2500,2500,2500,2500,-1,-1,-1,-1,-1,-1,-1,-1,-1,-1,-1,-1,-1,-1,-1,-1,-1,-1,-1</v>
      </c>
      <c r="BK444" t="str">
        <f t="shared" ca="1" si="82"/>
        <v>200,625,625,625,625,625,1250,1250,1875,1875,1875,1875,1875,1875,2500,2500,2500,2500,2500,2500,-1,-1,-1,-1,-1,-1,-1,-1,-1,-1,-1,-1,-1,-1,-1,-1,-1,-1,-1,-1</v>
      </c>
      <c r="BL444" t="str">
        <f t="shared" ca="1" si="82"/>
        <v>200,625,625,625,625,625,1250,1250,1875,1875,1875,1875,1875,1875,2500,2500,2500,2500,2500,2500,-1,-1,-1,-1,-1,-1,-1,-1,-1,-1,-1,-1,-1,-1,-1,-1,-1,-1,-1,-1,-1</v>
      </c>
      <c r="BM444" t="str">
        <f t="shared" ca="1" si="82"/>
        <v>200,625,625,625,625,625,1250,1250,1875,1875,1875,1875,1875,1875,2500,2500,2500,2500,2500,2500,-1,-1,-1,-1,-1,-1,-1,-1,-1,-1,-1,-1,-1,-1,-1,-1,-1,-1,-1,-1,-1,-1</v>
      </c>
      <c r="BN444" t="str">
        <f t="shared" ca="1" si="82"/>
        <v>200,625,625,625,625,625,1250,1250,1875,1875,1875,1875,1875,1875,2500,2500,2500,2500,2500,2500,-1,-1,-1,-1,-1,-1,-1,-1,-1,-1,-1,-1,-1,-1,-1,-1,-1,-1,-1,-1,-1,-1,-1</v>
      </c>
      <c r="BO444" t="str">
        <f t="shared" ca="1" si="82"/>
        <v>200,625,625,625,625,625,1250,1250,1875,1875,1875,1875,1875,1875,2500,2500,2500,2500,2500,2500,-1,-1,-1,-1,-1,-1,-1,-1,-1,-1,-1,-1,-1,-1,-1,-1,-1,-1,-1,-1,-1,-1,-1,-1</v>
      </c>
      <c r="BP444" t="str">
        <f t="shared" ca="1" si="82"/>
        <v>200,625,625,625,625,625,1250,1250,1875,1875,1875,1875,1875,1875,2500,2500,2500,2500,2500,2500,-1,-1,-1,-1,-1,-1,-1,-1,-1,-1,-1,-1,-1,-1,-1,-1,-1,-1,-1,-1,-1,-1,-1,-1,-1</v>
      </c>
      <c r="BQ444" t="str">
        <f t="shared" ca="1" si="82"/>
        <v>200,625,625,625,625,625,1250,1250,1875,1875,1875,1875,1875,1875,2500,2500,2500,2500,2500,2500,-1,-1,-1,-1,-1,-1,-1,-1,-1,-1,-1,-1,-1,-1,-1,-1,-1,-1,-1,-1,-1,-1,-1,-1,-1,-1</v>
      </c>
      <c r="BR444" t="str">
        <f t="shared" ca="1" si="82"/>
        <v>200,625,625,625,625,625,1250,1250,1875,1875,1875,1875,1875,1875,2500,2500,2500,2500,2500,2500,-1,-1,-1,-1,-1,-1,-1,-1,-1,-1,-1,-1,-1,-1,-1,-1,-1,-1,-1,-1,-1,-1,-1,-1,-1,-1,-1</v>
      </c>
      <c r="BS444" t="str">
        <f t="shared" ca="1" si="82"/>
        <v>200,625,625,625,625,625,1250,1250,1875,1875,1875,1875,1875,1875,2500,2500,2500,2500,2500,2500,-1,-1,-1,-1,-1,-1,-1,-1,-1,-1,-1,-1,-1,-1,-1,-1,-1,-1,-1,-1,-1,-1,-1,-1,-1,-1,-1,-1</v>
      </c>
      <c r="BT444" t="str">
        <f t="shared" ca="1" si="82"/>
        <v>200,625,625,625,625,625,1250,1250,1875,1875,1875,1875,1875,1875,2500,2500,2500,2500,2500,2500,-1,-1,-1,-1,-1,-1,-1,-1,-1,-1,-1,-1,-1,-1,-1,-1,-1,-1,-1,-1,-1,-1,-1,-1,-1,-1,-1,-1,-1</v>
      </c>
      <c r="BU444" t="str">
        <f t="shared" ca="1" si="82"/>
        <v>200,625,625,625,625,625,1250,1250,1875,1875,1875,1875,1875,1875,2500,2500,2500,2500,2500,2500,-1,-1,-1,-1,-1,-1,-1,-1,-1,-1,-1,-1,-1,-1,-1,-1,-1,-1,-1,-1,-1,-1,-1,-1,-1,-1,-1,-1,-1,-1</v>
      </c>
      <c r="BV444" t="str">
        <f t="shared" ca="1" si="82"/>
        <v>200,625,625,625,625,625,1250,1250,1875,1875,1875,1875,1875,1875,2500,2500,2500,2500,2500,2500,-1,-1,-1,-1,-1,-1,-1,-1,-1,-1,-1,-1,-1,-1,-1,-1,-1,-1,-1,-1,-1,-1,-1,-1,-1,-1,-1,-1,-1,-1,-1</v>
      </c>
      <c r="BW444" t="str">
        <f t="shared" ca="1" si="82"/>
        <v>200,625,625,625,625,625,1250,1250,1875,1875,1875,1875,1875,1875,2500,2500,2500,2500,2500,2500,-1,-1,-1,-1,-1,-1,-1,-1,-1,-1,-1,-1,-1,-1,-1,-1,-1,-1,-1,-1,-1,-1,-1,-1,-1,-1,-1,-1,-1,-1,-1,-1</v>
      </c>
      <c r="BX444" t="str">
        <f t="shared" ca="1" si="82"/>
        <v>200,625,625,625,625,625,1250,1250,1875,1875,1875,1875,1875,1875,2500,2500,2500,2500,2500,2500,-1,-1,-1,-1,-1,-1,-1,-1,-1,-1,-1,-1,-1,-1,-1,-1,-1,-1,-1,-1,-1,-1,-1,-1,-1,-1,-1,-1,-1,-1,-1,-1,-1</v>
      </c>
      <c r="BY444" t="str">
        <f t="shared" ca="1" si="82"/>
        <v>200,625,625,625,625,625,1250,1250,1875,1875,1875,1875,1875,1875,2500,2500,2500,2500,2500,2500,-1,-1,-1,-1,-1,-1,-1,-1,-1,-1,-1,-1,-1,-1,-1,-1,-1,-1,-1,-1,-1,-1,-1,-1,-1,-1,-1,-1,-1,-1,-1,-1,-1,-1</v>
      </c>
      <c r="BZ444" t="str">
        <f t="shared" ca="1" si="82"/>
        <v>200,625,625,625,625,625,1250,1250,1875,1875,1875,1875,1875,1875,2500,2500,2500,2500,2500,2500,-1,-1,-1,-1,-1,-1,-1,-1,-1,-1,-1,-1,-1,-1,-1,-1,-1,-1,-1,-1,-1,-1,-1,-1,-1,-1,-1,-1,-1,-1,-1,-1,-1,-1,-1</v>
      </c>
      <c r="CA444" t="str">
        <f t="shared" ca="1" si="82"/>
        <v>200,625,625,625,625,625,1250,1250,1875,1875,1875,1875,1875,1875,2500,2500,2500,2500,2500,2500,-1,-1,-1,-1,-1,-1,-1,-1,-1,-1,-1,-1,-1,-1,-1,-1,-1,-1,-1,-1,-1,-1,-1,-1,-1,-1,-1,-1,-1,-1,-1,-1,-1,-1,-1,-1</v>
      </c>
      <c r="CB444" t="str">
        <f t="shared" ca="1" si="82"/>
        <v>200,625,625,625,625,625,1250,1250,1875,1875,1875,1875,1875,1875,2500,2500,2500,2500,2500,2500,-1,-1,-1,-1,-1,-1,-1,-1,-1,-1,-1,-1,-1,-1,-1,-1,-1,-1,-1,-1,-1,-1,-1,-1,-1,-1,-1,-1,-1,-1,-1,-1,-1,-1,-1,-1,-1</v>
      </c>
      <c r="CC444" t="str">
        <f t="shared" ca="1" si="82"/>
        <v>200,625,625,625,625,625,1250,1250,1875,1875,1875,1875,1875,1875,2500,2500,2500,2500,2500,2500,-1,-1,-1,-1,-1,-1,-1,-1,-1,-1,-1,-1,-1,-1,-1,-1,-1,-1,-1,-1,-1,-1,-1,-1,-1,-1,-1,-1,-1,-1,-1,-1,-1,-1,-1,-1,-1,-1</v>
      </c>
      <c r="CD444" t="str">
        <f t="shared" ca="1" si="82"/>
        <v>200,625,625,625,625,625,1250,1250,1875,1875,1875,1875,1875,1875,2500,2500,2500,2500,2500,2500,-1,-1,-1,-1,-1,-1,-1,-1,-1,-1,-1,-1,-1,-1,-1,-1,-1,-1,-1,-1,-1,-1,-1,-1,-1,-1,-1,-1,-1,-1,-1,-1,-1,-1,-1,-1,-1,-1,-1</v>
      </c>
      <c r="CE444" t="str">
        <f t="shared" ca="1" si="82"/>
        <v>200,625,625,625,625,625,1250,1250,1875,1875,1875,1875,1875,1875,2500,2500,2500,2500,2500,2500,-1,-1,-1,-1,-1,-1,-1,-1,-1,-1,-1,-1,-1,-1,-1,-1,-1,-1,-1,-1,-1,-1,-1,-1,-1,-1,-1,-1,-1,-1,-1,-1,-1,-1,-1,-1,-1,-1,-1,-1</v>
      </c>
      <c r="CF444" t="str">
        <f t="shared" ca="1" si="82"/>
        <v>200,625,625,625,625,625,1250,1250,1875,1875,1875,1875,1875,1875,2500,2500,2500,2500,2500,2500,-1,-1,-1,-1,-1,-1,-1,-1,-1,-1,-1,-1,-1,-1,-1,-1,-1,-1,-1,-1,-1,-1,-1,-1,-1,-1,-1,-1,-1,-1,-1,-1,-1,-1,-1,-1,-1,-1,-1,-1,-1</v>
      </c>
      <c r="CG444" t="str">
        <f t="shared" ca="1" si="82"/>
        <v>200,625,625,625,625,625,1250,1250,1875,1875,1875,1875,1875,1875,2500,2500,2500,2500,2500,2500,-1,-1,-1,-1,-1,-1,-1,-1,-1,-1,-1,-1,-1,-1,-1,-1,-1,-1,-1,-1,-1,-1,-1,-1,-1,-1,-1,-1,-1,-1,-1,-1,-1,-1,-1,-1,-1,-1,-1,-1,-1,-1</v>
      </c>
      <c r="CH444" t="str">
        <f t="shared" ca="1" si="82"/>
        <v>200,625,625,625,625,625,1250,1250,1875,1875,1875,1875,1875,1875,2500,2500,2500,2500,2500,2500,-1,-1,-1,-1,-1,-1,-1,-1,-1,-1,-1,-1,-1,-1,-1,-1,-1,-1,-1,-1,-1,-1,-1,-1,-1,-1,-1,-1,-1,-1,-1,-1,-1,-1,-1,-1,-1,-1,-1,-1,-1,-1,-1</v>
      </c>
      <c r="CI444" t="str">
        <f t="shared" ca="1" si="82"/>
        <v>200,625,625,625,625,625,1250,1250,1875,1875,1875,1875,1875,1875,2500,2500,2500,2500,2500,2500,-1,-1,-1,-1,-1,-1,-1,-1,-1,-1,-1,-1,-1,-1,-1,-1,-1,-1,-1,-1,-1,-1,-1,-1,-1,-1,-1,-1,-1,-1,-1,-1,-1,-1,-1,-1,-1,-1,-1,-1,-1,-1,-1,-1</v>
      </c>
    </row>
    <row r="445" spans="24:87" x14ac:dyDescent="0.25">
      <c r="X445" t="str">
        <f t="shared" si="74"/>
        <v>Mobility</v>
      </c>
      <c r="Y445" t="str">
        <f t="shared" ca="1" si="75"/>
        <v>200,625</v>
      </c>
      <c r="Z445" t="str">
        <f t="shared" ca="1" si="76"/>
        <v>200,625,625</v>
      </c>
      <c r="AA445" t="str">
        <f t="shared" ca="1" si="82"/>
        <v>200,625,625,1250</v>
      </c>
      <c r="AB445" t="str">
        <f t="shared" ca="1" si="82"/>
        <v>200,625,625,1250,-1</v>
      </c>
      <c r="AC445" t="str">
        <f t="shared" ca="1" si="82"/>
        <v>200,625,625,1250,-1,-1</v>
      </c>
      <c r="AD445" t="str">
        <f t="shared" ca="1" si="82"/>
        <v>200,625,625,1250,-1,-1,-1</v>
      </c>
      <c r="AE445" t="str">
        <f t="shared" ca="1" si="82"/>
        <v>200,625,625,1250,-1,-1,-1,-1</v>
      </c>
      <c r="AF445" t="str">
        <f t="shared" ca="1" si="82"/>
        <v>200,625,625,1250,-1,-1,-1,-1,-1</v>
      </c>
      <c r="AG445" t="str">
        <f t="shared" ca="1" si="82"/>
        <v>200,625,625,1250,-1,-1,-1,-1,-1,-1</v>
      </c>
      <c r="AH445" t="str">
        <f t="shared" ca="1" si="82"/>
        <v>200,625,625,1250,-1,-1,-1,-1,-1,-1,-1</v>
      </c>
      <c r="AI445" t="str">
        <f t="shared" ca="1" si="82"/>
        <v>200,625,625,1250,-1,-1,-1,-1,-1,-1,-1,-1</v>
      </c>
      <c r="AJ445" t="str">
        <f t="shared" ca="1" si="82"/>
        <v>200,625,625,1250,-1,-1,-1,-1,-1,-1,-1,-1,-1</v>
      </c>
      <c r="AK445" t="str">
        <f t="shared" ca="1" si="82"/>
        <v>200,625,625,1250,-1,-1,-1,-1,-1,-1,-1,-1,-1,-1</v>
      </c>
      <c r="AL445" t="str">
        <f t="shared" ca="1" si="82"/>
        <v>200,625,625,1250,-1,-1,-1,-1,-1,-1,-1,-1,-1,-1,-1</v>
      </c>
      <c r="AM445" t="str">
        <f t="shared" ca="1" si="82"/>
        <v>200,625,625,1250,-1,-1,-1,-1,-1,-1,-1,-1,-1,-1,-1,-1</v>
      </c>
      <c r="AN445" t="str">
        <f t="shared" ca="1" si="82"/>
        <v>200,625,625,1250,-1,-1,-1,-1,-1,-1,-1,-1,-1,-1,-1,-1,-1</v>
      </c>
      <c r="AO445" t="str">
        <f t="shared" ca="1" si="82"/>
        <v>200,625,625,1250,-1,-1,-1,-1,-1,-1,-1,-1,-1,-1,-1,-1,-1,-1</v>
      </c>
      <c r="AP445" t="str">
        <f t="shared" ca="1" si="82"/>
        <v>200,625,625,1250,-1,-1,-1,-1,-1,-1,-1,-1,-1,-1,-1,-1,-1,-1,-1</v>
      </c>
      <c r="AQ445" t="str">
        <f t="shared" ca="1" si="82"/>
        <v>200,625,625,1250,-1,-1,-1,-1,-1,-1,-1,-1,-1,-1,-1,-1,-1,-1,-1,-1</v>
      </c>
      <c r="AR445" t="str">
        <f t="shared" ca="1" si="82"/>
        <v>200,625,625,1250,-1,-1,-1,-1,-1,-1,-1,-1,-1,-1,-1,-1,-1,-1,-1,-1,-1</v>
      </c>
      <c r="AS445" t="str">
        <f t="shared" ca="1" si="82"/>
        <v>200,625,625,1250,-1,-1,-1,-1,-1,-1,-1,-1,-1,-1,-1,-1,-1,-1,-1,-1,-1,-1</v>
      </c>
      <c r="AT445" t="str">
        <f t="shared" ca="1" si="82"/>
        <v>200,625,625,1250,-1,-1,-1,-1,-1,-1,-1,-1,-1,-1,-1,-1,-1,-1,-1,-1,-1,-1,-1</v>
      </c>
      <c r="AU445" t="str">
        <f t="shared" ca="1" si="82"/>
        <v>200,625,625,1250,-1,-1,-1,-1,-1,-1,-1,-1,-1,-1,-1,-1,-1,-1,-1,-1,-1,-1,-1,-1</v>
      </c>
      <c r="AV445" t="str">
        <f t="shared" ca="1" si="82"/>
        <v>200,625,625,1250,-1,-1,-1,-1,-1,-1,-1,-1,-1,-1,-1,-1,-1,-1,-1,-1,-1,-1,-1,-1,-1</v>
      </c>
      <c r="AW445" t="str">
        <f t="shared" ca="1" si="82"/>
        <v>200,625,625,1250,-1,-1,-1,-1,-1,-1,-1,-1,-1,-1,-1,-1,-1,-1,-1,-1,-1,-1,-1,-1,-1,-1</v>
      </c>
      <c r="AX445" t="str">
        <f t="shared" ca="1" si="82"/>
        <v>200,625,625,1250,-1,-1,-1,-1,-1,-1,-1,-1,-1,-1,-1,-1,-1,-1,-1,-1,-1,-1,-1,-1,-1,-1,-1</v>
      </c>
      <c r="AY445" t="str">
        <f t="shared" ca="1" si="82"/>
        <v>200,625,625,1250,-1,-1,-1,-1,-1,-1,-1,-1,-1,-1,-1,-1,-1,-1,-1,-1,-1,-1,-1,-1,-1,-1,-1,-1</v>
      </c>
      <c r="AZ445" t="str">
        <f t="shared" ca="1" si="82"/>
        <v>200,625,625,1250,-1,-1,-1,-1,-1,-1,-1,-1,-1,-1,-1,-1,-1,-1,-1,-1,-1,-1,-1,-1,-1,-1,-1,-1,-1</v>
      </c>
      <c r="BA445" t="str">
        <f t="shared" ca="1" si="82"/>
        <v>200,625,625,1250,-1,-1,-1,-1,-1,-1,-1,-1,-1,-1,-1,-1,-1,-1,-1,-1,-1,-1,-1,-1,-1,-1,-1,-1,-1,-1</v>
      </c>
      <c r="BB445" t="str">
        <f t="shared" ca="1" si="82"/>
        <v>200,625,625,1250,-1,-1,-1,-1,-1,-1,-1,-1,-1,-1,-1,-1,-1,-1,-1,-1,-1,-1,-1,-1,-1,-1,-1,-1,-1,-1,-1</v>
      </c>
      <c r="BC445" t="str">
        <f t="shared" ca="1" si="82"/>
        <v>200,625,625,1250,-1,-1,-1,-1,-1,-1,-1,-1,-1,-1,-1,-1,-1,-1,-1,-1,-1,-1,-1,-1,-1,-1,-1,-1,-1,-1,-1,-1</v>
      </c>
      <c r="BD445" t="str">
        <f t="shared" ca="1" si="82"/>
        <v>200,625,625,1250,-1,-1,-1,-1,-1,-1,-1,-1,-1,-1,-1,-1,-1,-1,-1,-1,-1,-1,-1,-1,-1,-1,-1,-1,-1,-1,-1,-1,-1</v>
      </c>
      <c r="BE445" t="str">
        <f t="shared" ca="1" si="82"/>
        <v>200,625,625,1250,-1,-1,-1,-1,-1,-1,-1,-1,-1,-1,-1,-1,-1,-1,-1,-1,-1,-1,-1,-1,-1,-1,-1,-1,-1,-1,-1,-1,-1,-1</v>
      </c>
      <c r="BF445" t="str">
        <f t="shared" ca="1" si="82"/>
        <v>200,625,625,1250,-1,-1,-1,-1,-1,-1,-1,-1,-1,-1,-1,-1,-1,-1,-1,-1,-1,-1,-1,-1,-1,-1,-1,-1,-1,-1,-1,-1,-1,-1,-1</v>
      </c>
      <c r="BG445" t="str">
        <f t="shared" ca="1" si="82"/>
        <v>200,625,625,1250,-1,-1,-1,-1,-1,-1,-1,-1,-1,-1,-1,-1,-1,-1,-1,-1,-1,-1,-1,-1,-1,-1,-1,-1,-1,-1,-1,-1,-1,-1,-1,-1</v>
      </c>
      <c r="BH445" t="str">
        <f t="shared" ca="1" si="82"/>
        <v>200,625,625,1250,-1,-1,-1,-1,-1,-1,-1,-1,-1,-1,-1,-1,-1,-1,-1,-1,-1,-1,-1,-1,-1,-1,-1,-1,-1,-1,-1,-1,-1,-1,-1,-1,-1</v>
      </c>
      <c r="BI445" t="str">
        <f t="shared" ca="1" si="82"/>
        <v>200,625,625,1250,-1,-1,-1,-1,-1,-1,-1,-1,-1,-1,-1,-1,-1,-1,-1,-1,-1,-1,-1,-1,-1,-1,-1,-1,-1,-1,-1,-1,-1,-1,-1,-1,-1,-1</v>
      </c>
      <c r="BJ445" t="str">
        <f t="shared" ca="1" si="82"/>
        <v>200,625,625,1250,-1,-1,-1,-1,-1,-1,-1,-1,-1,-1,-1,-1,-1,-1,-1,-1,-1,-1,-1,-1,-1,-1,-1,-1,-1,-1,-1,-1,-1,-1,-1,-1,-1,-1,-1</v>
      </c>
      <c r="BK445" t="str">
        <f t="shared" ca="1" si="82"/>
        <v>200,625,625,1250,-1,-1,-1,-1,-1,-1,-1,-1,-1,-1,-1,-1,-1,-1,-1,-1,-1,-1,-1,-1,-1,-1,-1,-1,-1,-1,-1,-1,-1,-1,-1,-1,-1,-1,-1,-1</v>
      </c>
      <c r="BL445" t="str">
        <f t="shared" ca="1" si="82"/>
        <v>200,625,625,1250,-1,-1,-1,-1,-1,-1,-1,-1,-1,-1,-1,-1,-1,-1,-1,-1,-1,-1,-1,-1,-1,-1,-1,-1,-1,-1,-1,-1,-1,-1,-1,-1,-1,-1,-1,-1,-1</v>
      </c>
      <c r="BM445" t="str">
        <f t="shared" ca="1" si="82"/>
        <v>200,625,625,1250,-1,-1,-1,-1,-1,-1,-1,-1,-1,-1,-1,-1,-1,-1,-1,-1,-1,-1,-1,-1,-1,-1,-1,-1,-1,-1,-1,-1,-1,-1,-1,-1,-1,-1,-1,-1,-1,-1</v>
      </c>
      <c r="BN445" t="str">
        <f t="shared" ca="1" si="82"/>
        <v>200,625,625,1250,-1,-1,-1,-1,-1,-1,-1,-1,-1,-1,-1,-1,-1,-1,-1,-1,-1,-1,-1,-1,-1,-1,-1,-1,-1,-1,-1,-1,-1,-1,-1,-1,-1,-1,-1,-1,-1,-1,-1</v>
      </c>
      <c r="BO445" t="str">
        <f t="shared" ca="1" si="82"/>
        <v>200,625,625,1250,-1,-1,-1,-1,-1,-1,-1,-1,-1,-1,-1,-1,-1,-1,-1,-1,-1,-1,-1,-1,-1,-1,-1,-1,-1,-1,-1,-1,-1,-1,-1,-1,-1,-1,-1,-1,-1,-1,-1,-1</v>
      </c>
      <c r="BP445" t="str">
        <f t="shared" ca="1" si="82"/>
        <v>200,625,625,1250,-1,-1,-1,-1,-1,-1,-1,-1,-1,-1,-1,-1,-1,-1,-1,-1,-1,-1,-1,-1,-1,-1,-1,-1,-1,-1,-1,-1,-1,-1,-1,-1,-1,-1,-1,-1,-1,-1,-1,-1,-1</v>
      </c>
      <c r="BQ445" t="str">
        <f t="shared" ca="1" si="82"/>
        <v>200,625,625,1250,-1,-1,-1,-1,-1,-1,-1,-1,-1,-1,-1,-1,-1,-1,-1,-1,-1,-1,-1,-1,-1,-1,-1,-1,-1,-1,-1,-1,-1,-1,-1,-1,-1,-1,-1,-1,-1,-1,-1,-1,-1,-1</v>
      </c>
      <c r="BR445" t="str">
        <f t="shared" ca="1" si="82"/>
        <v>200,625,625,1250,-1,-1,-1,-1,-1,-1,-1,-1,-1,-1,-1,-1,-1,-1,-1,-1,-1,-1,-1,-1,-1,-1,-1,-1,-1,-1,-1,-1,-1,-1,-1,-1,-1,-1,-1,-1,-1,-1,-1,-1,-1,-1,-1</v>
      </c>
      <c r="BS445" t="str">
        <f t="shared" ca="1" si="82"/>
        <v>200,625,625,1250,-1,-1,-1,-1,-1,-1,-1,-1,-1,-1,-1,-1,-1,-1,-1,-1,-1,-1,-1,-1,-1,-1,-1,-1,-1,-1,-1,-1,-1,-1,-1,-1,-1,-1,-1,-1,-1,-1,-1,-1,-1,-1,-1,-1</v>
      </c>
      <c r="BT445" t="str">
        <f t="shared" ca="1" si="82"/>
        <v>200,625,625,1250,-1,-1,-1,-1,-1,-1,-1,-1,-1,-1,-1,-1,-1,-1,-1,-1,-1,-1,-1,-1,-1,-1,-1,-1,-1,-1,-1,-1,-1,-1,-1,-1,-1,-1,-1,-1,-1,-1,-1,-1,-1,-1,-1,-1,-1</v>
      </c>
      <c r="BU445" t="str">
        <f t="shared" ca="1" si="82"/>
        <v>200,625,625,1250,-1,-1,-1,-1,-1,-1,-1,-1,-1,-1,-1,-1,-1,-1,-1,-1,-1,-1,-1,-1,-1,-1,-1,-1,-1,-1,-1,-1,-1,-1,-1,-1,-1,-1,-1,-1,-1,-1,-1,-1,-1,-1,-1,-1,-1,-1</v>
      </c>
      <c r="BV445" t="str">
        <f t="shared" ca="1" si="82"/>
        <v>200,625,625,1250,-1,-1,-1,-1,-1,-1,-1,-1,-1,-1,-1,-1,-1,-1,-1,-1,-1,-1,-1,-1,-1,-1,-1,-1,-1,-1,-1,-1,-1,-1,-1,-1,-1,-1,-1,-1,-1,-1,-1,-1,-1,-1,-1,-1,-1,-1,-1</v>
      </c>
      <c r="BW445" t="str">
        <f t="shared" ca="1" si="82"/>
        <v>200,625,625,1250,-1,-1,-1,-1,-1,-1,-1,-1,-1,-1,-1,-1,-1,-1,-1,-1,-1,-1,-1,-1,-1,-1,-1,-1,-1,-1,-1,-1,-1,-1,-1,-1,-1,-1,-1,-1,-1,-1,-1,-1,-1,-1,-1,-1,-1,-1,-1,-1</v>
      </c>
      <c r="BX445" t="str">
        <f t="shared" ca="1" si="82"/>
        <v>200,625,625,1250,-1,-1,-1,-1,-1,-1,-1,-1,-1,-1,-1,-1,-1,-1,-1,-1,-1,-1,-1,-1,-1,-1,-1,-1,-1,-1,-1,-1,-1,-1,-1,-1,-1,-1,-1,-1,-1,-1,-1,-1,-1,-1,-1,-1,-1,-1,-1,-1,-1</v>
      </c>
      <c r="BY445" t="str">
        <f t="shared" ca="1" si="82"/>
        <v>200,625,625,1250,-1,-1,-1,-1,-1,-1,-1,-1,-1,-1,-1,-1,-1,-1,-1,-1,-1,-1,-1,-1,-1,-1,-1,-1,-1,-1,-1,-1,-1,-1,-1,-1,-1,-1,-1,-1,-1,-1,-1,-1,-1,-1,-1,-1,-1,-1,-1,-1,-1,-1</v>
      </c>
      <c r="BZ445" t="str">
        <f t="shared" ca="1" si="82"/>
        <v>200,625,625,1250,-1,-1,-1,-1,-1,-1,-1,-1,-1,-1,-1,-1,-1,-1,-1,-1,-1,-1,-1,-1,-1,-1,-1,-1,-1,-1,-1,-1,-1,-1,-1,-1,-1,-1,-1,-1,-1,-1,-1,-1,-1,-1,-1,-1,-1,-1,-1,-1,-1,-1,-1</v>
      </c>
      <c r="CA445" t="str">
        <f t="shared" ca="1" si="82"/>
        <v>200,625,625,1250,-1,-1,-1,-1,-1,-1,-1,-1,-1,-1,-1,-1,-1,-1,-1,-1,-1,-1,-1,-1,-1,-1,-1,-1,-1,-1,-1,-1,-1,-1,-1,-1,-1,-1,-1,-1,-1,-1,-1,-1,-1,-1,-1,-1,-1,-1,-1,-1,-1,-1,-1,-1</v>
      </c>
      <c r="CB445" t="str">
        <f t="shared" ca="1" si="82"/>
        <v>200,625,625,1250,-1,-1,-1,-1,-1,-1,-1,-1,-1,-1,-1,-1,-1,-1,-1,-1,-1,-1,-1,-1,-1,-1,-1,-1,-1,-1,-1,-1,-1,-1,-1,-1,-1,-1,-1,-1,-1,-1,-1,-1,-1,-1,-1,-1,-1,-1,-1,-1,-1,-1,-1,-1,-1</v>
      </c>
      <c r="CC445" t="str">
        <f t="shared" ca="1" si="82"/>
        <v>200,625,625,1250,-1,-1,-1,-1,-1,-1,-1,-1,-1,-1,-1,-1,-1,-1,-1,-1,-1,-1,-1,-1,-1,-1,-1,-1,-1,-1,-1,-1,-1,-1,-1,-1,-1,-1,-1,-1,-1,-1,-1,-1,-1,-1,-1,-1,-1,-1,-1,-1,-1,-1,-1,-1,-1,-1</v>
      </c>
      <c r="CD445" t="str">
        <f t="shared" ca="1" si="82"/>
        <v>200,625,625,1250,-1,-1,-1,-1,-1,-1,-1,-1,-1,-1,-1,-1,-1,-1,-1,-1,-1,-1,-1,-1,-1,-1,-1,-1,-1,-1,-1,-1,-1,-1,-1,-1,-1,-1,-1,-1,-1,-1,-1,-1,-1,-1,-1,-1,-1,-1,-1,-1,-1,-1,-1,-1,-1,-1,-1</v>
      </c>
      <c r="CE445" t="str">
        <f t="shared" ca="1" si="82"/>
        <v>200,625,625,1250,-1,-1,-1,-1,-1,-1,-1,-1,-1,-1,-1,-1,-1,-1,-1,-1,-1,-1,-1,-1,-1,-1,-1,-1,-1,-1,-1,-1,-1,-1,-1,-1,-1,-1,-1,-1,-1,-1,-1,-1,-1,-1,-1,-1,-1,-1,-1,-1,-1,-1,-1,-1,-1,-1,-1,-1</v>
      </c>
      <c r="CF445" t="str">
        <f t="shared" ca="1" si="82"/>
        <v>200,625,625,1250,-1,-1,-1,-1,-1,-1,-1,-1,-1,-1,-1,-1,-1,-1,-1,-1,-1,-1,-1,-1,-1,-1,-1,-1,-1,-1,-1,-1,-1,-1,-1,-1,-1,-1,-1,-1,-1,-1,-1,-1,-1,-1,-1,-1,-1,-1,-1,-1,-1,-1,-1,-1,-1,-1,-1,-1,-1</v>
      </c>
      <c r="CG445" t="str">
        <f t="shared" ca="1" si="82"/>
        <v>200,625,625,1250,-1,-1,-1,-1,-1,-1,-1,-1,-1,-1,-1,-1,-1,-1,-1,-1,-1,-1,-1,-1,-1,-1,-1,-1,-1,-1,-1,-1,-1,-1,-1,-1,-1,-1,-1,-1,-1,-1,-1,-1,-1,-1,-1,-1,-1,-1,-1,-1,-1,-1,-1,-1,-1,-1,-1,-1,-1,-1</v>
      </c>
      <c r="CH445" t="str">
        <f t="shared" ca="1" si="82"/>
        <v>200,625,625,1250,-1,-1,-1,-1,-1,-1,-1,-1,-1,-1,-1,-1,-1,-1,-1,-1,-1,-1,-1,-1,-1,-1,-1,-1,-1,-1,-1,-1,-1,-1,-1,-1,-1,-1,-1,-1,-1,-1,-1,-1,-1,-1,-1,-1,-1,-1,-1,-1,-1,-1,-1,-1,-1,-1,-1,-1,-1,-1,-1</v>
      </c>
      <c r="CI445" t="str">
        <f t="shared" ca="1" si="82"/>
        <v>200,625,625,1250,-1,-1,-1,-1,-1,-1,-1,-1,-1,-1,-1,-1,-1,-1,-1,-1,-1,-1,-1,-1,-1,-1,-1,-1,-1,-1,-1,-1,-1,-1,-1,-1,-1,-1,-1,-1,-1,-1,-1,-1,-1,-1,-1,-1,-1,-1,-1,-1,-1,-1,-1,-1,-1,-1,-1,-1,-1,-1,-1,-1</v>
      </c>
    </row>
    <row r="446" spans="24:87" x14ac:dyDescent="0.25">
      <c r="X446" t="str">
        <f t="shared" si="74"/>
        <v>Morale</v>
      </c>
      <c r="Y446" t="str">
        <f t="shared" si="75"/>
        <v>-1,-1</v>
      </c>
      <c r="Z446" t="str">
        <f t="shared" si="76"/>
        <v>-1,-1,-1</v>
      </c>
      <c r="AA446" t="str">
        <f t="shared" si="82"/>
        <v>-1,-1,-1,-1</v>
      </c>
      <c r="AB446" t="str">
        <f t="shared" si="82"/>
        <v>-1,-1,-1,-1,-1</v>
      </c>
      <c r="AC446" t="str">
        <f t="shared" si="82"/>
        <v>-1,-1,-1,-1,-1,-1</v>
      </c>
      <c r="AD446" t="str">
        <f t="shared" si="82"/>
        <v>-1,-1,-1,-1,-1,-1,-1</v>
      </c>
      <c r="AE446" t="str">
        <f t="shared" si="82"/>
        <v>-1,-1,-1,-1,-1,-1,-1,-1</v>
      </c>
      <c r="AF446" t="str">
        <f t="shared" si="82"/>
        <v>-1,-1,-1,-1,-1,-1,-1,-1,-1</v>
      </c>
      <c r="AG446" t="str">
        <f t="shared" si="82"/>
        <v>-1,-1,-1,-1,-1,-1,-1,-1,-1,-1</v>
      </c>
      <c r="AH446" t="str">
        <f t="shared" si="82"/>
        <v>-1,-1,-1,-1,-1,-1,-1,-1,-1,-1,-1</v>
      </c>
      <c r="AI446" t="str">
        <f t="shared" si="82"/>
        <v>-1,-1,-1,-1,-1,-1,-1,-1,-1,-1,-1,-1</v>
      </c>
      <c r="AJ446" t="str">
        <f t="shared" si="82"/>
        <v>-1,-1,-1,-1,-1,-1,-1,-1,-1,-1,-1,-1,-1</v>
      </c>
      <c r="AK446" t="str">
        <f t="shared" si="82"/>
        <v>-1,-1,-1,-1,-1,-1,-1,-1,-1,-1,-1,-1,-1,-1</v>
      </c>
      <c r="AL446" t="str">
        <f t="shared" si="82"/>
        <v>-1,-1,-1,-1,-1,-1,-1,-1,-1,-1,-1,-1,-1,-1,-1</v>
      </c>
      <c r="AM446" t="str">
        <f t="shared" si="82"/>
        <v>-1,-1,-1,-1,-1,-1,-1,-1,-1,-1,-1,-1,-1,-1,-1,-1</v>
      </c>
      <c r="AN446" t="str">
        <f t="shared" si="82"/>
        <v>-1,-1,-1,-1,-1,-1,-1,-1,-1,-1,-1,-1,-1,-1,-1,-1,-1</v>
      </c>
      <c r="AO446" t="str">
        <f t="shared" si="82"/>
        <v>-1,-1,-1,-1,-1,-1,-1,-1,-1,-1,-1,-1,-1,-1,-1,-1,-1,-1</v>
      </c>
      <c r="AP446" t="str">
        <f t="shared" si="82"/>
        <v>-1,-1,-1,-1,-1,-1,-1,-1,-1,-1,-1,-1,-1,-1,-1,-1,-1,-1,-1</v>
      </c>
      <c r="AQ446" t="str">
        <f t="shared" si="82"/>
        <v>-1,-1,-1,-1,-1,-1,-1,-1,-1,-1,-1,-1,-1,-1,-1,-1,-1,-1,-1,-1</v>
      </c>
      <c r="AR446" t="str">
        <f t="shared" si="82"/>
        <v>-1,-1,-1,-1,-1,-1,-1,-1,-1,-1,-1,-1,-1,-1,-1,-1,-1,-1,-1,-1,-1</v>
      </c>
      <c r="AS446" t="str">
        <f t="shared" si="82"/>
        <v>-1,-1,-1,-1,-1,-1,-1,-1,-1,-1,-1,-1,-1,-1,-1,-1,-1,-1,-1,-1,-1,-1</v>
      </c>
      <c r="AT446" t="str">
        <f t="shared" si="82"/>
        <v>-1,-1,-1,-1,-1,-1,-1,-1,-1,-1,-1,-1,-1,-1,-1,-1,-1,-1,-1,-1,-1,-1,-1</v>
      </c>
      <c r="AU446" t="str">
        <f t="shared" si="82"/>
        <v>-1,-1,-1,-1,-1,-1,-1,-1,-1,-1,-1,-1,-1,-1,-1,-1,-1,-1,-1,-1,-1,-1,-1,-1</v>
      </c>
      <c r="AV446" t="str">
        <f t="shared" si="82"/>
        <v>-1,-1,-1,-1,-1,-1,-1,-1,-1,-1,-1,-1,-1,-1,-1,-1,-1,-1,-1,-1,-1,-1,-1,-1,-1</v>
      </c>
      <c r="AW446" t="str">
        <f t="shared" si="82"/>
        <v>-1,-1,-1,-1,-1,-1,-1,-1,-1,-1,-1,-1,-1,-1,-1,-1,-1,-1,-1,-1,-1,-1,-1,-1,-1,-1</v>
      </c>
      <c r="AX446" t="str">
        <f t="shared" si="82"/>
        <v>-1,-1,-1,-1,-1,-1,-1,-1,-1,-1,-1,-1,-1,-1,-1,-1,-1,-1,-1,-1,-1,-1,-1,-1,-1,-1,-1</v>
      </c>
      <c r="AY446" t="str">
        <f t="shared" si="82"/>
        <v>-1,-1,-1,-1,-1,-1,-1,-1,-1,-1,-1,-1,-1,-1,-1,-1,-1,-1,-1,-1,-1,-1,-1,-1,-1,-1,-1,-1</v>
      </c>
      <c r="AZ446" t="str">
        <f t="shared" si="82"/>
        <v>-1,-1,-1,-1,-1,-1,-1,-1,-1,-1,-1,-1,-1,-1,-1,-1,-1,-1,-1,-1,-1,-1,-1,-1,-1,-1,-1,-1,-1</v>
      </c>
      <c r="BA446" t="str">
        <f t="shared" si="82"/>
        <v>-1,-1,-1,-1,-1,-1,-1,-1,-1,-1,-1,-1,-1,-1,-1,-1,-1,-1,-1,-1,-1,-1,-1,-1,-1,-1,-1,-1,-1,-1</v>
      </c>
      <c r="BB446" t="str">
        <f t="shared" si="82"/>
        <v>-1,-1,-1,-1,-1,-1,-1,-1,-1,-1,-1,-1,-1,-1,-1,-1,-1,-1,-1,-1,-1,-1,-1,-1,-1,-1,-1,-1,-1,-1,-1</v>
      </c>
      <c r="BC446" t="str">
        <f t="shared" si="82"/>
        <v>-1,-1,-1,-1,-1,-1,-1,-1,-1,-1,-1,-1,-1,-1,-1,-1,-1,-1,-1,-1,-1,-1,-1,-1,-1,-1,-1,-1,-1,-1,-1,-1</v>
      </c>
      <c r="BD446" t="str">
        <f t="shared" si="82"/>
        <v>-1,-1,-1,-1,-1,-1,-1,-1,-1,-1,-1,-1,-1,-1,-1,-1,-1,-1,-1,-1,-1,-1,-1,-1,-1,-1,-1,-1,-1,-1,-1,-1,-1</v>
      </c>
      <c r="BE446" t="str">
        <f t="shared" si="82"/>
        <v>-1,-1,-1,-1,-1,-1,-1,-1,-1,-1,-1,-1,-1,-1,-1,-1,-1,-1,-1,-1,-1,-1,-1,-1,-1,-1,-1,-1,-1,-1,-1,-1,-1,-1</v>
      </c>
      <c r="BF446" t="str">
        <f t="shared" si="82"/>
        <v>-1,-1,-1,-1,-1,-1,-1,-1,-1,-1,-1,-1,-1,-1,-1,-1,-1,-1,-1,-1,-1,-1,-1,-1,-1,-1,-1,-1,-1,-1,-1,-1,-1,-1,-1</v>
      </c>
      <c r="BG446" t="str">
        <f t="shared" si="82"/>
        <v>-1,-1,-1,-1,-1,-1,-1,-1,-1,-1,-1,-1,-1,-1,-1,-1,-1,-1,-1,-1,-1,-1,-1,-1,-1,-1,-1,-1,-1,-1,-1,-1,-1,-1,-1,-1</v>
      </c>
      <c r="BH446" t="str">
        <f t="shared" si="82"/>
        <v>-1,-1,-1,-1,-1,-1,-1,-1,-1,-1,-1,-1,-1,-1,-1,-1,-1,-1,-1,-1,-1,-1,-1,-1,-1,-1,-1,-1,-1,-1,-1,-1,-1,-1,-1,-1,-1</v>
      </c>
      <c r="BI446" t="str">
        <f t="shared" si="82"/>
        <v>-1,-1,-1,-1,-1,-1,-1,-1,-1,-1,-1,-1,-1,-1,-1,-1,-1,-1,-1,-1,-1,-1,-1,-1,-1,-1,-1,-1,-1,-1,-1,-1,-1,-1,-1,-1,-1,-1</v>
      </c>
      <c r="BJ446" t="str">
        <f t="shared" si="82"/>
        <v>-1,-1,-1,-1,-1,-1,-1,-1,-1,-1,-1,-1,-1,-1,-1,-1,-1,-1,-1,-1,-1,-1,-1,-1,-1,-1,-1,-1,-1,-1,-1,-1,-1,-1,-1,-1,-1,-1,-1</v>
      </c>
      <c r="BK446" t="str">
        <f t="shared" si="82"/>
        <v>-1,-1,-1,-1,-1,-1,-1,-1,-1,-1,-1,-1,-1,-1,-1,-1,-1,-1,-1,-1,-1,-1,-1,-1,-1,-1,-1,-1,-1,-1,-1,-1,-1,-1,-1,-1,-1,-1,-1,-1</v>
      </c>
      <c r="BL446" t="str">
        <f t="shared" si="82"/>
        <v>-1,-1,-1,-1,-1,-1,-1,-1,-1,-1,-1,-1,-1,-1,-1,-1,-1,-1,-1,-1,-1,-1,-1,-1,-1,-1,-1,-1,-1,-1,-1,-1,-1,-1,-1,-1,-1,-1,-1,-1,-1</v>
      </c>
      <c r="BM446" t="str">
        <f t="shared" si="82"/>
        <v>-1,-1,-1,-1,-1,-1,-1,-1,-1,-1,-1,-1,-1,-1,-1,-1,-1,-1,-1,-1,-1,-1,-1,-1,-1,-1,-1,-1,-1,-1,-1,-1,-1,-1,-1,-1,-1,-1,-1,-1,-1,-1</v>
      </c>
      <c r="BN446" t="str">
        <f t="shared" si="82"/>
        <v>-1,-1,-1,-1,-1,-1,-1,-1,-1,-1,-1,-1,-1,-1,-1,-1,-1,-1,-1,-1,-1,-1,-1,-1,-1,-1,-1,-1,-1,-1,-1,-1,-1,-1,-1,-1,-1,-1,-1,-1,-1,-1,-1</v>
      </c>
      <c r="BO446" t="str">
        <f t="shared" si="82"/>
        <v>-1,-1,-1,-1,-1,-1,-1,-1,-1,-1,-1,-1,-1,-1,-1,-1,-1,-1,-1,-1,-1,-1,-1,-1,-1,-1,-1,-1,-1,-1,-1,-1,-1,-1,-1,-1,-1,-1,-1,-1,-1,-1,-1,-1</v>
      </c>
      <c r="BP446" t="str">
        <f t="shared" si="82"/>
        <v>-1,-1,-1,-1,-1,-1,-1,-1,-1,-1,-1,-1,-1,-1,-1,-1,-1,-1,-1,-1,-1,-1,-1,-1,-1,-1,-1,-1,-1,-1,-1,-1,-1,-1,-1,-1,-1,-1,-1,-1,-1,-1,-1,-1,-1</v>
      </c>
      <c r="BQ446" t="str">
        <f t="shared" si="82"/>
        <v>-1,-1,-1,-1,-1,-1,-1,-1,-1,-1,-1,-1,-1,-1,-1,-1,-1,-1,-1,-1,-1,-1,-1,-1,-1,-1,-1,-1,-1,-1,-1,-1,-1,-1,-1,-1,-1,-1,-1,-1,-1,-1,-1,-1,-1,-1</v>
      </c>
      <c r="BR446" t="str">
        <f t="shared" si="82"/>
        <v>-1,-1,-1,-1,-1,-1,-1,-1,-1,-1,-1,-1,-1,-1,-1,-1,-1,-1,-1,-1,-1,-1,-1,-1,-1,-1,-1,-1,-1,-1,-1,-1,-1,-1,-1,-1,-1,-1,-1,-1,-1,-1,-1,-1,-1,-1,-1</v>
      </c>
      <c r="BS446" t="str">
        <f t="shared" si="82"/>
        <v>-1,-1,-1,-1,-1,-1,-1,-1,-1,-1,-1,-1,-1,-1,-1,-1,-1,-1,-1,-1,-1,-1,-1,-1,-1,-1,-1,-1,-1,-1,-1,-1,-1,-1,-1,-1,-1,-1,-1,-1,-1,-1,-1,-1,-1,-1,-1,-1</v>
      </c>
      <c r="BT446" t="str">
        <f t="shared" si="82"/>
        <v>-1,-1,-1,-1,-1,-1,-1,-1,-1,-1,-1,-1,-1,-1,-1,-1,-1,-1,-1,-1,-1,-1,-1,-1,-1,-1,-1,-1,-1,-1,-1,-1,-1,-1,-1,-1,-1,-1,-1,-1,-1,-1,-1,-1,-1,-1,-1,-1,-1</v>
      </c>
      <c r="BU446" t="str">
        <f t="shared" si="82"/>
        <v>-1,-1,-1,-1,-1,-1,-1,-1,-1,-1,-1,-1,-1,-1,-1,-1,-1,-1,-1,-1,-1,-1,-1,-1,-1,-1,-1,-1,-1,-1,-1,-1,-1,-1,-1,-1,-1,-1,-1,-1,-1,-1,-1,-1,-1,-1,-1,-1,-1,-1</v>
      </c>
      <c r="BV446" t="str">
        <f t="shared" si="82"/>
        <v>-1,-1,-1,-1,-1,-1,-1,-1,-1,-1,-1,-1,-1,-1,-1,-1,-1,-1,-1,-1,-1,-1,-1,-1,-1,-1,-1,-1,-1,-1,-1,-1,-1,-1,-1,-1,-1,-1,-1,-1,-1,-1,-1,-1,-1,-1,-1,-1,-1,-1,-1</v>
      </c>
      <c r="BW446" t="str">
        <f t="shared" si="82"/>
        <v>-1,-1,-1,-1,-1,-1,-1,-1,-1,-1,-1,-1,-1,-1,-1,-1,-1,-1,-1,-1,-1,-1,-1,-1,-1,-1,-1,-1,-1,-1,-1,-1,-1,-1,-1,-1,-1,-1,-1,-1,-1,-1,-1,-1,-1,-1,-1,-1,-1,-1,-1,-1</v>
      </c>
      <c r="BX446" t="str">
        <f t="shared" si="82"/>
        <v>-1,-1,-1,-1,-1,-1,-1,-1,-1,-1,-1,-1,-1,-1,-1,-1,-1,-1,-1,-1,-1,-1,-1,-1,-1,-1,-1,-1,-1,-1,-1,-1,-1,-1,-1,-1,-1,-1,-1,-1,-1,-1,-1,-1,-1,-1,-1,-1,-1,-1,-1,-1,-1</v>
      </c>
      <c r="BY446" t="str">
        <f t="shared" si="82"/>
        <v>-1,-1,-1,-1,-1,-1,-1,-1,-1,-1,-1,-1,-1,-1,-1,-1,-1,-1,-1,-1,-1,-1,-1,-1,-1,-1,-1,-1,-1,-1,-1,-1,-1,-1,-1,-1,-1,-1,-1,-1,-1,-1,-1,-1,-1,-1,-1,-1,-1,-1,-1,-1,-1,-1</v>
      </c>
      <c r="BZ446" t="str">
        <f t="shared" si="82"/>
        <v>-1,-1,-1,-1,-1,-1,-1,-1,-1,-1,-1,-1,-1,-1,-1,-1,-1,-1,-1,-1,-1,-1,-1,-1,-1,-1,-1,-1,-1,-1,-1,-1,-1,-1,-1,-1,-1,-1,-1,-1,-1,-1,-1,-1,-1,-1,-1,-1,-1,-1,-1,-1,-1,-1,-1</v>
      </c>
      <c r="CA446" t="str">
        <f t="shared" si="82"/>
        <v>-1,-1,-1,-1,-1,-1,-1,-1,-1,-1,-1,-1,-1,-1,-1,-1,-1,-1,-1,-1,-1,-1,-1,-1,-1,-1,-1,-1,-1,-1,-1,-1,-1,-1,-1,-1,-1,-1,-1,-1,-1,-1,-1,-1,-1,-1,-1,-1,-1,-1,-1,-1,-1,-1,-1,-1</v>
      </c>
      <c r="CB446" t="str">
        <f t="shared" si="82"/>
        <v>-1,-1,-1,-1,-1,-1,-1,-1,-1,-1,-1,-1,-1,-1,-1,-1,-1,-1,-1,-1,-1,-1,-1,-1,-1,-1,-1,-1,-1,-1,-1,-1,-1,-1,-1,-1,-1,-1,-1,-1,-1,-1,-1,-1,-1,-1,-1,-1,-1,-1,-1,-1,-1,-1,-1,-1,-1</v>
      </c>
      <c r="CC446" t="str">
        <f t="shared" si="82"/>
        <v>-1,-1,-1,-1,-1,-1,-1,-1,-1,-1,-1,-1,-1,-1,-1,-1,-1,-1,-1,-1,-1,-1,-1,-1,-1,-1,-1,-1,-1,-1,-1,-1,-1,-1,-1,-1,-1,-1,-1,-1,-1,-1,-1,-1,-1,-1,-1,-1,-1,-1,-1,-1,-1,-1,-1,-1,-1,-1</v>
      </c>
      <c r="CD446" t="str">
        <f t="shared" si="82"/>
        <v>-1,-1,-1,-1,-1,-1,-1,-1,-1,-1,-1,-1,-1,-1,-1,-1,-1,-1,-1,-1,-1,-1,-1,-1,-1,-1,-1,-1,-1,-1,-1,-1,-1,-1,-1,-1,-1,-1,-1,-1,-1,-1,-1,-1,-1,-1,-1,-1,-1,-1,-1,-1,-1,-1,-1,-1,-1,-1,-1</v>
      </c>
      <c r="CE446" t="str">
        <f t="shared" si="82"/>
        <v>-1,-1,-1,-1,-1,-1,-1,-1,-1,-1,-1,-1,-1,-1,-1,-1,-1,-1,-1,-1,-1,-1,-1,-1,-1,-1,-1,-1,-1,-1,-1,-1,-1,-1,-1,-1,-1,-1,-1,-1,-1,-1,-1,-1,-1,-1,-1,-1,-1,-1,-1,-1,-1,-1,-1,-1,-1,-1,-1,-1</v>
      </c>
      <c r="CF446" t="str">
        <f t="shared" si="82"/>
        <v>-1,-1,-1,-1,-1,-1,-1,-1,-1,-1,-1,-1,-1,-1,-1,-1,-1,-1,-1,-1,-1,-1,-1,-1,-1,-1,-1,-1,-1,-1,-1,-1,-1,-1,-1,-1,-1,-1,-1,-1,-1,-1,-1,-1,-1,-1,-1,-1,-1,-1,-1,-1,-1,-1,-1,-1,-1,-1,-1,-1,-1</v>
      </c>
      <c r="CG446" t="str">
        <f t="shared" si="82"/>
        <v>-1,-1,-1,-1,-1,-1,-1,-1,-1,-1,-1,-1,-1,-1,-1,-1,-1,-1,-1,-1,-1,-1,-1,-1,-1,-1,-1,-1,-1,-1,-1,-1,-1,-1,-1,-1,-1,-1,-1,-1,-1,-1,-1,-1,-1,-1,-1,-1,-1,-1,-1,-1,-1,-1,-1,-1,-1,-1,-1,-1,-1,-1</v>
      </c>
      <c r="CH446" t="str">
        <f t="shared" si="82"/>
        <v>-1,-1,-1,-1,-1,-1,-1,-1,-1,-1,-1,-1,-1,-1,-1,-1,-1,-1,-1,-1,-1,-1,-1,-1,-1,-1,-1,-1,-1,-1,-1,-1,-1,-1,-1,-1,-1,-1,-1,-1,-1,-1,-1,-1,-1,-1,-1,-1,-1,-1,-1,-1,-1,-1,-1,-1,-1,-1,-1,-1,-1,-1,-1</v>
      </c>
      <c r="CI446" t="str">
        <f t="shared" si="82"/>
        <v>-1,-1,-1,-1,-1,-1,-1,-1,-1,-1,-1,-1,-1,-1,-1,-1,-1,-1,-1,-1,-1,-1,-1,-1,-1,-1,-1,-1,-1,-1,-1,-1,-1,-1,-1,-1,-1,-1,-1,-1,-1,-1,-1,-1,-1,-1,-1,-1,-1,-1,-1,-1,-1,-1,-1,-1,-1,-1,-1,-1,-1,-1,-1,-1</v>
      </c>
    </row>
    <row r="447" spans="24:87" x14ac:dyDescent="0.25">
      <c r="X447" t="str">
        <f t="shared" si="74"/>
        <v>Oblivion</v>
      </c>
      <c r="Y447" t="str">
        <f t="shared" ca="1" si="75"/>
        <v>625,1250</v>
      </c>
      <c r="Z447" t="str">
        <f t="shared" ca="1" si="76"/>
        <v>625,1250,1250</v>
      </c>
      <c r="AA447" t="str">
        <f t="shared" ca="1" si="82"/>
        <v>625,1250,1250,1250</v>
      </c>
      <c r="AB447" t="str">
        <f t="shared" ca="1" si="82"/>
        <v>625,1250,1250,1250,1875</v>
      </c>
      <c r="AC447" t="str">
        <f t="shared" ca="1" si="82"/>
        <v>625,1250,1250,1250,1875,1875</v>
      </c>
      <c r="AD447" t="str">
        <f t="shared" ca="1" si="82"/>
        <v>625,1250,1250,1250,1875,1875,1875</v>
      </c>
      <c r="AE447" t="str">
        <f t="shared" ca="1" si="82"/>
        <v>625,1250,1250,1250,1875,1875,1875,1875</v>
      </c>
      <c r="AF447" t="str">
        <f t="shared" ca="1" si="82"/>
        <v>625,1250,1250,1250,1875,1875,1875,1875,1875</v>
      </c>
      <c r="AG447" t="str">
        <f t="shared" ca="1" si="82"/>
        <v>625,1250,1250,1250,1875,1875,1875,1875,1875,2500</v>
      </c>
      <c r="AH447" t="str">
        <f t="shared" ca="1" si="82"/>
        <v>625,1250,1250,1250,1875,1875,1875,1875,1875,2500,2500</v>
      </c>
      <c r="AI447" t="str">
        <f t="shared" ca="1" si="82"/>
        <v>625,1250,1250,1250,1875,1875,1875,1875,1875,2500,2500,2500</v>
      </c>
      <c r="AJ447" t="str">
        <f t="shared" ca="1" si="82"/>
        <v>625,1250,1250,1250,1875,1875,1875,1875,1875,2500,2500,2500,2500</v>
      </c>
      <c r="AK447" t="str">
        <f t="shared" ca="1" si="82"/>
        <v>625,1250,1250,1250,1875,1875,1875,1875,1875,2500,2500,2500,2500,2500</v>
      </c>
      <c r="AL447" t="str">
        <f t="shared" ca="1" si="82"/>
        <v>625,1250,1250,1250,1875,1875,1875,1875,1875,2500,2500,2500,2500,2500,2500</v>
      </c>
      <c r="AM447" t="str">
        <f t="shared" ca="1" si="82"/>
        <v>625,1250,1250,1250,1875,1875,1875,1875,1875,2500,2500,2500,2500,2500,2500,2500</v>
      </c>
      <c r="AN447" t="str">
        <f t="shared" ca="1" si="82"/>
        <v>625,1250,1250,1250,1875,1875,1875,1875,1875,2500,2500,2500,2500,2500,2500,2500,2500</v>
      </c>
      <c r="AO447" t="str">
        <f t="shared" ca="1" si="82"/>
        <v>625,1250,1250,1250,1875,1875,1875,1875,1875,2500,2500,2500,2500,2500,2500,2500,2500,-1</v>
      </c>
      <c r="AP447" t="str">
        <f t="shared" ca="1" si="82"/>
        <v>625,1250,1250,1250,1875,1875,1875,1875,1875,2500,2500,2500,2500,2500,2500,2500,2500,-1,-1</v>
      </c>
      <c r="AQ447" t="str">
        <f t="shared" ca="1" si="82"/>
        <v>625,1250,1250,1250,1875,1875,1875,1875,1875,2500,2500,2500,2500,2500,2500,2500,2500,-1,-1,-1</v>
      </c>
      <c r="AR447" t="str">
        <f t="shared" ca="1" si="82"/>
        <v>625,1250,1250,1250,1875,1875,1875,1875,1875,2500,2500,2500,2500,2500,2500,2500,2500,-1,-1,-1,-1</v>
      </c>
      <c r="AS447" t="str">
        <f t="shared" ca="1" si="82"/>
        <v>625,1250,1250,1250,1875,1875,1875,1875,1875,2500,2500,2500,2500,2500,2500,2500,2500,-1,-1,-1,-1,-1</v>
      </c>
      <c r="AT447" t="str">
        <f t="shared" ca="1" si="82"/>
        <v>625,1250,1250,1250,1875,1875,1875,1875,1875,2500,2500,2500,2500,2500,2500,2500,2500,-1,-1,-1,-1,-1,-1</v>
      </c>
      <c r="AU447" t="str">
        <f t="shared" ca="1" si="82"/>
        <v>625,1250,1250,1250,1875,1875,1875,1875,1875,2500,2500,2500,2500,2500,2500,2500,2500,-1,-1,-1,-1,-1,-1,-1</v>
      </c>
      <c r="AV447" t="str">
        <f t="shared" ca="1" si="82"/>
        <v>625,1250,1250,1250,1875,1875,1875,1875,1875,2500,2500,2500,2500,2500,2500,2500,2500,-1,-1,-1,-1,-1,-1,-1,-1</v>
      </c>
      <c r="AW447" t="str">
        <f t="shared" ca="1" si="82"/>
        <v>625,1250,1250,1250,1875,1875,1875,1875,1875,2500,2500,2500,2500,2500,2500,2500,2500,-1,-1,-1,-1,-1,-1,-1,-1,-1</v>
      </c>
      <c r="AX447" t="str">
        <f t="shared" ca="1" si="82"/>
        <v>625,1250,1250,1250,1875,1875,1875,1875,1875,2500,2500,2500,2500,2500,2500,2500,2500,-1,-1,-1,-1,-1,-1,-1,-1,-1,-1</v>
      </c>
      <c r="AY447" t="str">
        <f t="shared" ca="1" si="82"/>
        <v>625,1250,1250,1250,1875,1875,1875,1875,1875,2500,2500,2500,2500,2500,2500,2500,2500,-1,-1,-1,-1,-1,-1,-1,-1,-1,-1,-1</v>
      </c>
      <c r="AZ447" t="str">
        <f t="shared" ca="1" si="82"/>
        <v>625,1250,1250,1250,1875,1875,1875,1875,1875,2500,2500,2500,2500,2500,2500,2500,2500,-1,-1,-1,-1,-1,-1,-1,-1,-1,-1,-1,-1</v>
      </c>
      <c r="BA447" t="str">
        <f t="shared" ca="1" si="82"/>
        <v>625,1250,1250,1250,1875,1875,1875,1875,1875,2500,2500,2500,2500,2500,2500,2500,2500,-1,-1,-1,-1,-1,-1,-1,-1,-1,-1,-1,-1,-1</v>
      </c>
      <c r="BB447" t="str">
        <f t="shared" ca="1" si="82"/>
        <v>625,1250,1250,1250,1875,1875,1875,1875,1875,2500,2500,2500,2500,2500,2500,2500,2500,-1,-1,-1,-1,-1,-1,-1,-1,-1,-1,-1,-1,-1,-1</v>
      </c>
      <c r="BC447" t="str">
        <f t="shared" ca="1" si="82"/>
        <v>625,1250,1250,1250,1875,1875,1875,1875,1875,2500,2500,2500,2500,2500,2500,2500,2500,-1,-1,-1,-1,-1,-1,-1,-1,-1,-1,-1,-1,-1,-1,-1</v>
      </c>
      <c r="BD447" t="str">
        <f t="shared" ca="1" si="82"/>
        <v>625,1250,1250,1250,1875,1875,1875,1875,1875,2500,2500,2500,2500,2500,2500,2500,2500,-1,-1,-1,-1,-1,-1,-1,-1,-1,-1,-1,-1,-1,-1,-1,-1</v>
      </c>
      <c r="BE447" t="str">
        <f t="shared" ca="1" si="82"/>
        <v>625,1250,1250,1250,1875,1875,1875,1875,1875,2500,2500,2500,2500,2500,2500,2500,2500,-1,-1,-1,-1,-1,-1,-1,-1,-1,-1,-1,-1,-1,-1,-1,-1,-1</v>
      </c>
      <c r="BF447" t="str">
        <f t="shared" ref="AA447:CI451" ca="1" si="83">BE447&amp;","&amp;IF(BG397=0,-1,BG397)</f>
        <v>625,1250,1250,1250,1875,1875,1875,1875,1875,2500,2500,2500,2500,2500,2500,2500,2500,-1,-1,-1,-1,-1,-1,-1,-1,-1,-1,-1,-1,-1,-1,-1,-1,-1,-1</v>
      </c>
      <c r="BG447" t="str">
        <f t="shared" ca="1" si="83"/>
        <v>625,1250,1250,1250,1875,1875,1875,1875,1875,2500,2500,2500,2500,2500,2500,2500,2500,-1,-1,-1,-1,-1,-1,-1,-1,-1,-1,-1,-1,-1,-1,-1,-1,-1,-1,-1</v>
      </c>
      <c r="BH447" t="str">
        <f t="shared" ca="1" si="83"/>
        <v>625,1250,1250,1250,1875,1875,1875,1875,1875,2500,2500,2500,2500,2500,2500,2500,2500,-1,-1,-1,-1,-1,-1,-1,-1,-1,-1,-1,-1,-1,-1,-1,-1,-1,-1,-1,-1</v>
      </c>
      <c r="BI447" t="str">
        <f t="shared" ca="1" si="83"/>
        <v>625,1250,1250,1250,1875,1875,1875,1875,1875,2500,2500,2500,2500,2500,2500,2500,2500,-1,-1,-1,-1,-1,-1,-1,-1,-1,-1,-1,-1,-1,-1,-1,-1,-1,-1,-1,-1,-1</v>
      </c>
      <c r="BJ447" t="str">
        <f t="shared" ca="1" si="83"/>
        <v>625,1250,1250,1250,1875,1875,1875,1875,1875,2500,2500,2500,2500,2500,2500,2500,2500,-1,-1,-1,-1,-1,-1,-1,-1,-1,-1,-1,-1,-1,-1,-1,-1,-1,-1,-1,-1,-1,-1</v>
      </c>
      <c r="BK447" t="str">
        <f t="shared" ca="1" si="83"/>
        <v>625,1250,1250,1250,1875,1875,1875,1875,1875,2500,2500,2500,2500,2500,2500,2500,2500,-1,-1,-1,-1,-1,-1,-1,-1,-1,-1,-1,-1,-1,-1,-1,-1,-1,-1,-1,-1,-1,-1,-1</v>
      </c>
      <c r="BL447" t="str">
        <f t="shared" ca="1" si="83"/>
        <v>625,1250,1250,1250,1875,1875,1875,1875,1875,2500,2500,2500,2500,2500,2500,2500,2500,-1,-1,-1,-1,-1,-1,-1,-1,-1,-1,-1,-1,-1,-1,-1,-1,-1,-1,-1,-1,-1,-1,-1,-1</v>
      </c>
      <c r="BM447" t="str">
        <f t="shared" ca="1" si="83"/>
        <v>625,1250,1250,1250,1875,1875,1875,1875,1875,2500,2500,2500,2500,2500,2500,2500,2500,-1,-1,-1,-1,-1,-1,-1,-1,-1,-1,-1,-1,-1,-1,-1,-1,-1,-1,-1,-1,-1,-1,-1,-1,-1</v>
      </c>
      <c r="BN447" t="str">
        <f t="shared" ca="1" si="83"/>
        <v>625,1250,1250,1250,1875,1875,1875,1875,1875,2500,2500,2500,2500,2500,2500,2500,2500,-1,-1,-1,-1,-1,-1,-1,-1,-1,-1,-1,-1,-1,-1,-1,-1,-1,-1,-1,-1,-1,-1,-1,-1,-1,-1</v>
      </c>
      <c r="BO447" t="str">
        <f t="shared" ca="1" si="83"/>
        <v>625,1250,1250,1250,1875,1875,1875,1875,1875,2500,2500,2500,2500,2500,2500,2500,2500,-1,-1,-1,-1,-1,-1,-1,-1,-1,-1,-1,-1,-1,-1,-1,-1,-1,-1,-1,-1,-1,-1,-1,-1,-1,-1,-1</v>
      </c>
      <c r="BP447" t="str">
        <f t="shared" ca="1" si="83"/>
        <v>625,1250,1250,1250,1875,1875,1875,1875,1875,2500,2500,2500,2500,2500,2500,2500,2500,-1,-1,-1,-1,-1,-1,-1,-1,-1,-1,-1,-1,-1,-1,-1,-1,-1,-1,-1,-1,-1,-1,-1,-1,-1,-1,-1,-1</v>
      </c>
      <c r="BQ447" t="str">
        <f t="shared" ca="1" si="83"/>
        <v>625,1250,1250,1250,1875,1875,1875,1875,1875,2500,2500,2500,2500,2500,2500,2500,2500,-1,-1,-1,-1,-1,-1,-1,-1,-1,-1,-1,-1,-1,-1,-1,-1,-1,-1,-1,-1,-1,-1,-1,-1,-1,-1,-1,-1,-1</v>
      </c>
      <c r="BR447" t="str">
        <f t="shared" ca="1" si="83"/>
        <v>625,1250,1250,1250,1875,1875,1875,1875,1875,2500,2500,2500,2500,2500,2500,2500,2500,-1,-1,-1,-1,-1,-1,-1,-1,-1,-1,-1,-1,-1,-1,-1,-1,-1,-1,-1,-1,-1,-1,-1,-1,-1,-1,-1,-1,-1,-1</v>
      </c>
      <c r="BS447" t="str">
        <f t="shared" ca="1" si="83"/>
        <v>625,1250,1250,1250,1875,1875,1875,1875,1875,2500,2500,2500,2500,2500,2500,2500,2500,-1,-1,-1,-1,-1,-1,-1,-1,-1,-1,-1,-1,-1,-1,-1,-1,-1,-1,-1,-1,-1,-1,-1,-1,-1,-1,-1,-1,-1,-1,-1</v>
      </c>
      <c r="BT447" t="str">
        <f t="shared" ca="1" si="83"/>
        <v>625,1250,1250,1250,1875,1875,1875,1875,1875,2500,2500,2500,2500,2500,2500,2500,2500,-1,-1,-1,-1,-1,-1,-1,-1,-1,-1,-1,-1,-1,-1,-1,-1,-1,-1,-1,-1,-1,-1,-1,-1,-1,-1,-1,-1,-1,-1,-1,-1</v>
      </c>
      <c r="BU447" t="str">
        <f t="shared" ca="1" si="83"/>
        <v>625,1250,1250,1250,1875,1875,1875,1875,1875,2500,2500,2500,2500,2500,2500,2500,2500,-1,-1,-1,-1,-1,-1,-1,-1,-1,-1,-1,-1,-1,-1,-1,-1,-1,-1,-1,-1,-1,-1,-1,-1,-1,-1,-1,-1,-1,-1,-1,-1,-1</v>
      </c>
      <c r="BV447" t="str">
        <f t="shared" ca="1" si="83"/>
        <v>625,1250,1250,1250,1875,1875,1875,1875,1875,2500,2500,2500,2500,2500,2500,2500,2500,-1,-1,-1,-1,-1,-1,-1,-1,-1,-1,-1,-1,-1,-1,-1,-1,-1,-1,-1,-1,-1,-1,-1,-1,-1,-1,-1,-1,-1,-1,-1,-1,-1,-1</v>
      </c>
      <c r="BW447" t="str">
        <f t="shared" ca="1" si="83"/>
        <v>625,1250,1250,1250,1875,1875,1875,1875,1875,2500,2500,2500,2500,2500,2500,2500,2500,-1,-1,-1,-1,-1,-1,-1,-1,-1,-1,-1,-1,-1,-1,-1,-1,-1,-1,-1,-1,-1,-1,-1,-1,-1,-1,-1,-1,-1,-1,-1,-1,-1,-1,-1</v>
      </c>
      <c r="BX447" t="str">
        <f t="shared" ca="1" si="83"/>
        <v>625,1250,1250,1250,1875,1875,1875,1875,1875,2500,2500,2500,2500,2500,2500,2500,2500,-1,-1,-1,-1,-1,-1,-1,-1,-1,-1,-1,-1,-1,-1,-1,-1,-1,-1,-1,-1,-1,-1,-1,-1,-1,-1,-1,-1,-1,-1,-1,-1,-1,-1,-1,-1</v>
      </c>
      <c r="BY447" t="str">
        <f t="shared" ca="1" si="83"/>
        <v>625,1250,1250,1250,1875,1875,1875,1875,1875,2500,2500,2500,2500,2500,2500,2500,2500,-1,-1,-1,-1,-1,-1,-1,-1,-1,-1,-1,-1,-1,-1,-1,-1,-1,-1,-1,-1,-1,-1,-1,-1,-1,-1,-1,-1,-1,-1,-1,-1,-1,-1,-1,-1,-1</v>
      </c>
      <c r="BZ447" t="str">
        <f t="shared" ca="1" si="83"/>
        <v>625,1250,1250,1250,1875,1875,1875,1875,1875,2500,2500,2500,2500,2500,2500,2500,2500,-1,-1,-1,-1,-1,-1,-1,-1,-1,-1,-1,-1,-1,-1,-1,-1,-1,-1,-1,-1,-1,-1,-1,-1,-1,-1,-1,-1,-1,-1,-1,-1,-1,-1,-1,-1,-1,-1</v>
      </c>
      <c r="CA447" t="str">
        <f t="shared" ca="1" si="83"/>
        <v>625,1250,1250,1250,1875,1875,1875,1875,1875,2500,2500,2500,2500,2500,2500,2500,2500,-1,-1,-1,-1,-1,-1,-1,-1,-1,-1,-1,-1,-1,-1,-1,-1,-1,-1,-1,-1,-1,-1,-1,-1,-1,-1,-1,-1,-1,-1,-1,-1,-1,-1,-1,-1,-1,-1,-1</v>
      </c>
      <c r="CB447" t="str">
        <f t="shared" ca="1" si="83"/>
        <v>625,1250,1250,1250,1875,1875,1875,1875,1875,2500,2500,2500,2500,2500,2500,2500,2500,-1,-1,-1,-1,-1,-1,-1,-1,-1,-1,-1,-1,-1,-1,-1,-1,-1,-1,-1,-1,-1,-1,-1,-1,-1,-1,-1,-1,-1,-1,-1,-1,-1,-1,-1,-1,-1,-1,-1,-1</v>
      </c>
      <c r="CC447" t="str">
        <f t="shared" ca="1" si="83"/>
        <v>625,1250,1250,1250,1875,1875,1875,1875,1875,2500,2500,2500,2500,2500,2500,2500,2500,-1,-1,-1,-1,-1,-1,-1,-1,-1,-1,-1,-1,-1,-1,-1,-1,-1,-1,-1,-1,-1,-1,-1,-1,-1,-1,-1,-1,-1,-1,-1,-1,-1,-1,-1,-1,-1,-1,-1,-1,-1</v>
      </c>
      <c r="CD447" t="str">
        <f t="shared" ca="1" si="83"/>
        <v>625,1250,1250,1250,1875,1875,1875,1875,1875,2500,2500,2500,2500,2500,2500,2500,2500,-1,-1,-1,-1,-1,-1,-1,-1,-1,-1,-1,-1,-1,-1,-1,-1,-1,-1,-1,-1,-1,-1,-1,-1,-1,-1,-1,-1,-1,-1,-1,-1,-1,-1,-1,-1,-1,-1,-1,-1,-1,-1</v>
      </c>
      <c r="CE447" t="str">
        <f t="shared" ca="1" si="83"/>
        <v>625,1250,1250,1250,1875,1875,1875,1875,1875,2500,2500,2500,2500,2500,2500,2500,2500,-1,-1,-1,-1,-1,-1,-1,-1,-1,-1,-1,-1,-1,-1,-1,-1,-1,-1,-1,-1,-1,-1,-1,-1,-1,-1,-1,-1,-1,-1,-1,-1,-1,-1,-1,-1,-1,-1,-1,-1,-1,-1,-1</v>
      </c>
      <c r="CF447" t="str">
        <f t="shared" ca="1" si="83"/>
        <v>625,1250,1250,1250,1875,1875,1875,1875,1875,2500,2500,2500,2500,2500,2500,2500,2500,-1,-1,-1,-1,-1,-1,-1,-1,-1,-1,-1,-1,-1,-1,-1,-1,-1,-1,-1,-1,-1,-1,-1,-1,-1,-1,-1,-1,-1,-1,-1,-1,-1,-1,-1,-1,-1,-1,-1,-1,-1,-1,-1,-1</v>
      </c>
      <c r="CG447" t="str">
        <f t="shared" ca="1" si="83"/>
        <v>625,1250,1250,1250,1875,1875,1875,1875,1875,2500,2500,2500,2500,2500,2500,2500,2500,-1,-1,-1,-1,-1,-1,-1,-1,-1,-1,-1,-1,-1,-1,-1,-1,-1,-1,-1,-1,-1,-1,-1,-1,-1,-1,-1,-1,-1,-1,-1,-1,-1,-1,-1,-1,-1,-1,-1,-1,-1,-1,-1,-1,-1</v>
      </c>
      <c r="CH447" t="str">
        <f t="shared" ca="1" si="83"/>
        <v>625,1250,1250,1250,1875,1875,1875,1875,1875,2500,2500,2500,2500,2500,2500,2500,2500,-1,-1,-1,-1,-1,-1,-1,-1,-1,-1,-1,-1,-1,-1,-1,-1,-1,-1,-1,-1,-1,-1,-1,-1,-1,-1,-1,-1,-1,-1,-1,-1,-1,-1,-1,-1,-1,-1,-1,-1,-1,-1,-1,-1,-1,-1</v>
      </c>
      <c r="CI447" t="str">
        <f t="shared" ca="1" si="83"/>
        <v>625,1250,1250,1250,1875,1875,1875,1875,1875,2500,2500,2500,2500,2500,2500,2500,2500,-1,-1,-1,-1,-1,-1,-1,-1,-1,-1,-1,-1,-1,-1,-1,-1,-1,-1,-1,-1,-1,-1,-1,-1,-1,-1,-1,-1,-1,-1,-1,-1,-1,-1,-1,-1,-1,-1,-1,-1,-1,-1,-1,-1,-1,-1,-1</v>
      </c>
    </row>
    <row r="448" spans="24:87" x14ac:dyDescent="0.25">
      <c r="X448" t="str">
        <f t="shared" si="74"/>
        <v>Perception</v>
      </c>
      <c r="Y448" t="str">
        <f t="shared" ca="1" si="75"/>
        <v>200,625</v>
      </c>
      <c r="Z448" t="str">
        <f t="shared" ca="1" si="76"/>
        <v>200,625,1250</v>
      </c>
      <c r="AA448" t="str">
        <f t="shared" ca="1" si="83"/>
        <v>200,625,1250,-1</v>
      </c>
      <c r="AB448" t="str">
        <f t="shared" ca="1" si="83"/>
        <v>200,625,1250,-1,-1</v>
      </c>
      <c r="AC448" t="str">
        <f t="shared" ca="1" si="83"/>
        <v>200,625,1250,-1,-1,-1</v>
      </c>
      <c r="AD448" t="str">
        <f t="shared" ca="1" si="83"/>
        <v>200,625,1250,-1,-1,-1,-1</v>
      </c>
      <c r="AE448" t="str">
        <f t="shared" ca="1" si="83"/>
        <v>200,625,1250,-1,-1,-1,-1,-1</v>
      </c>
      <c r="AF448" t="str">
        <f t="shared" ca="1" si="83"/>
        <v>200,625,1250,-1,-1,-1,-1,-1,-1</v>
      </c>
      <c r="AG448" t="str">
        <f t="shared" ca="1" si="83"/>
        <v>200,625,1250,-1,-1,-1,-1,-1,-1,-1</v>
      </c>
      <c r="AH448" t="str">
        <f t="shared" ca="1" si="83"/>
        <v>200,625,1250,-1,-1,-1,-1,-1,-1,-1,-1</v>
      </c>
      <c r="AI448" t="str">
        <f t="shared" ca="1" si="83"/>
        <v>200,625,1250,-1,-1,-1,-1,-1,-1,-1,-1,-1</v>
      </c>
      <c r="AJ448" t="str">
        <f t="shared" ca="1" si="83"/>
        <v>200,625,1250,-1,-1,-1,-1,-1,-1,-1,-1,-1,-1</v>
      </c>
      <c r="AK448" t="str">
        <f t="shared" ca="1" si="83"/>
        <v>200,625,1250,-1,-1,-1,-1,-1,-1,-1,-1,-1,-1,-1</v>
      </c>
      <c r="AL448" t="str">
        <f t="shared" ca="1" si="83"/>
        <v>200,625,1250,-1,-1,-1,-1,-1,-1,-1,-1,-1,-1,-1,-1</v>
      </c>
      <c r="AM448" t="str">
        <f t="shared" ca="1" si="83"/>
        <v>200,625,1250,-1,-1,-1,-1,-1,-1,-1,-1,-1,-1,-1,-1,-1</v>
      </c>
      <c r="AN448" t="str">
        <f t="shared" ca="1" si="83"/>
        <v>200,625,1250,-1,-1,-1,-1,-1,-1,-1,-1,-1,-1,-1,-1,-1,-1</v>
      </c>
      <c r="AO448" t="str">
        <f t="shared" ca="1" si="83"/>
        <v>200,625,1250,-1,-1,-1,-1,-1,-1,-1,-1,-1,-1,-1,-1,-1,-1,-1</v>
      </c>
      <c r="AP448" t="str">
        <f t="shared" ca="1" si="83"/>
        <v>200,625,1250,-1,-1,-1,-1,-1,-1,-1,-1,-1,-1,-1,-1,-1,-1,-1,-1</v>
      </c>
      <c r="AQ448" t="str">
        <f t="shared" ca="1" si="83"/>
        <v>200,625,1250,-1,-1,-1,-1,-1,-1,-1,-1,-1,-1,-1,-1,-1,-1,-1,-1,-1</v>
      </c>
      <c r="AR448" t="str">
        <f t="shared" ca="1" si="83"/>
        <v>200,625,1250,-1,-1,-1,-1,-1,-1,-1,-1,-1,-1,-1,-1,-1,-1,-1,-1,-1,-1</v>
      </c>
      <c r="AS448" t="str">
        <f t="shared" ca="1" si="83"/>
        <v>200,625,1250,-1,-1,-1,-1,-1,-1,-1,-1,-1,-1,-1,-1,-1,-1,-1,-1,-1,-1,-1</v>
      </c>
      <c r="AT448" t="str">
        <f t="shared" ca="1" si="83"/>
        <v>200,625,1250,-1,-1,-1,-1,-1,-1,-1,-1,-1,-1,-1,-1,-1,-1,-1,-1,-1,-1,-1,-1</v>
      </c>
      <c r="AU448" t="str">
        <f t="shared" ca="1" si="83"/>
        <v>200,625,1250,-1,-1,-1,-1,-1,-1,-1,-1,-1,-1,-1,-1,-1,-1,-1,-1,-1,-1,-1,-1,-1</v>
      </c>
      <c r="AV448" t="str">
        <f t="shared" ca="1" si="83"/>
        <v>200,625,1250,-1,-1,-1,-1,-1,-1,-1,-1,-1,-1,-1,-1,-1,-1,-1,-1,-1,-1,-1,-1,-1,-1</v>
      </c>
      <c r="AW448" t="str">
        <f t="shared" ca="1" si="83"/>
        <v>200,625,1250,-1,-1,-1,-1,-1,-1,-1,-1,-1,-1,-1,-1,-1,-1,-1,-1,-1,-1,-1,-1,-1,-1,-1</v>
      </c>
      <c r="AX448" t="str">
        <f t="shared" ca="1" si="83"/>
        <v>200,625,1250,-1,-1,-1,-1,-1,-1,-1,-1,-1,-1,-1,-1,-1,-1,-1,-1,-1,-1,-1,-1,-1,-1,-1,-1</v>
      </c>
      <c r="AY448" t="str">
        <f t="shared" ca="1" si="83"/>
        <v>200,625,1250,-1,-1,-1,-1,-1,-1,-1,-1,-1,-1,-1,-1,-1,-1,-1,-1,-1,-1,-1,-1,-1,-1,-1,-1,-1</v>
      </c>
      <c r="AZ448" t="str">
        <f t="shared" ca="1" si="83"/>
        <v>200,625,1250,-1,-1,-1,-1,-1,-1,-1,-1,-1,-1,-1,-1,-1,-1,-1,-1,-1,-1,-1,-1,-1,-1,-1,-1,-1,-1</v>
      </c>
      <c r="BA448" t="str">
        <f t="shared" ca="1" si="83"/>
        <v>200,625,1250,-1,-1,-1,-1,-1,-1,-1,-1,-1,-1,-1,-1,-1,-1,-1,-1,-1,-1,-1,-1,-1,-1,-1,-1,-1,-1,-1</v>
      </c>
      <c r="BB448" t="str">
        <f t="shared" ca="1" si="83"/>
        <v>200,625,1250,-1,-1,-1,-1,-1,-1,-1,-1,-1,-1,-1,-1,-1,-1,-1,-1,-1,-1,-1,-1,-1,-1,-1,-1,-1,-1,-1,-1</v>
      </c>
      <c r="BC448" t="str">
        <f t="shared" ca="1" si="83"/>
        <v>200,625,1250,-1,-1,-1,-1,-1,-1,-1,-1,-1,-1,-1,-1,-1,-1,-1,-1,-1,-1,-1,-1,-1,-1,-1,-1,-1,-1,-1,-1,-1</v>
      </c>
      <c r="BD448" t="str">
        <f t="shared" ca="1" si="83"/>
        <v>200,625,1250,-1,-1,-1,-1,-1,-1,-1,-1,-1,-1,-1,-1,-1,-1,-1,-1,-1,-1,-1,-1,-1,-1,-1,-1,-1,-1,-1,-1,-1,-1</v>
      </c>
      <c r="BE448" t="str">
        <f t="shared" ca="1" si="83"/>
        <v>200,625,1250,-1,-1,-1,-1,-1,-1,-1,-1,-1,-1,-1,-1,-1,-1,-1,-1,-1,-1,-1,-1,-1,-1,-1,-1,-1,-1,-1,-1,-1,-1,-1</v>
      </c>
      <c r="BF448" t="str">
        <f t="shared" ca="1" si="83"/>
        <v>200,625,1250,-1,-1,-1,-1,-1,-1,-1,-1,-1,-1,-1,-1,-1,-1,-1,-1,-1,-1,-1,-1,-1,-1,-1,-1,-1,-1,-1,-1,-1,-1,-1,-1</v>
      </c>
      <c r="BG448" t="str">
        <f t="shared" ca="1" si="83"/>
        <v>200,625,1250,-1,-1,-1,-1,-1,-1,-1,-1,-1,-1,-1,-1,-1,-1,-1,-1,-1,-1,-1,-1,-1,-1,-1,-1,-1,-1,-1,-1,-1,-1,-1,-1,-1</v>
      </c>
      <c r="BH448" t="str">
        <f t="shared" ca="1" si="83"/>
        <v>200,625,1250,-1,-1,-1,-1,-1,-1,-1,-1,-1,-1,-1,-1,-1,-1,-1,-1,-1,-1,-1,-1,-1,-1,-1,-1,-1,-1,-1,-1,-1,-1,-1,-1,-1,-1</v>
      </c>
      <c r="BI448" t="str">
        <f t="shared" ca="1" si="83"/>
        <v>200,625,1250,-1,-1,-1,-1,-1,-1,-1,-1,-1,-1,-1,-1,-1,-1,-1,-1,-1,-1,-1,-1,-1,-1,-1,-1,-1,-1,-1,-1,-1,-1,-1,-1,-1,-1,-1</v>
      </c>
      <c r="BJ448" t="str">
        <f t="shared" ca="1" si="83"/>
        <v>200,625,1250,-1,-1,-1,-1,-1,-1,-1,-1,-1,-1,-1,-1,-1,-1,-1,-1,-1,-1,-1,-1,-1,-1,-1,-1,-1,-1,-1,-1,-1,-1,-1,-1,-1,-1,-1,-1</v>
      </c>
      <c r="BK448" t="str">
        <f t="shared" ca="1" si="83"/>
        <v>200,625,1250,-1,-1,-1,-1,-1,-1,-1,-1,-1,-1,-1,-1,-1,-1,-1,-1,-1,-1,-1,-1,-1,-1,-1,-1,-1,-1,-1,-1,-1,-1,-1,-1,-1,-1,-1,-1,-1</v>
      </c>
      <c r="BL448" t="str">
        <f t="shared" ca="1" si="83"/>
        <v>200,625,1250,-1,-1,-1,-1,-1,-1,-1,-1,-1,-1,-1,-1,-1,-1,-1,-1,-1,-1,-1,-1,-1,-1,-1,-1,-1,-1,-1,-1,-1,-1,-1,-1,-1,-1,-1,-1,-1,-1</v>
      </c>
      <c r="BM448" t="str">
        <f t="shared" ca="1" si="83"/>
        <v>200,625,1250,-1,-1,-1,-1,-1,-1,-1,-1,-1,-1,-1,-1,-1,-1,-1,-1,-1,-1,-1,-1,-1,-1,-1,-1,-1,-1,-1,-1,-1,-1,-1,-1,-1,-1,-1,-1,-1,-1,-1</v>
      </c>
      <c r="BN448" t="str">
        <f t="shared" ca="1" si="83"/>
        <v>200,625,1250,-1,-1,-1,-1,-1,-1,-1,-1,-1,-1,-1,-1,-1,-1,-1,-1,-1,-1,-1,-1,-1,-1,-1,-1,-1,-1,-1,-1,-1,-1,-1,-1,-1,-1,-1,-1,-1,-1,-1,-1</v>
      </c>
      <c r="BO448" t="str">
        <f t="shared" ca="1" si="83"/>
        <v>200,625,1250,-1,-1,-1,-1,-1,-1,-1,-1,-1,-1,-1,-1,-1,-1,-1,-1,-1,-1,-1,-1,-1,-1,-1,-1,-1,-1,-1,-1,-1,-1,-1,-1,-1,-1,-1,-1,-1,-1,-1,-1,-1</v>
      </c>
      <c r="BP448" t="str">
        <f t="shared" ca="1" si="83"/>
        <v>200,625,1250,-1,-1,-1,-1,-1,-1,-1,-1,-1,-1,-1,-1,-1,-1,-1,-1,-1,-1,-1,-1,-1,-1,-1,-1,-1,-1,-1,-1,-1,-1,-1,-1,-1,-1,-1,-1,-1,-1,-1,-1,-1,-1</v>
      </c>
      <c r="BQ448" t="str">
        <f t="shared" ca="1" si="83"/>
        <v>200,625,1250,-1,-1,-1,-1,-1,-1,-1,-1,-1,-1,-1,-1,-1,-1,-1,-1,-1,-1,-1,-1,-1,-1,-1,-1,-1,-1,-1,-1,-1,-1,-1,-1,-1,-1,-1,-1,-1,-1,-1,-1,-1,-1,-1</v>
      </c>
      <c r="BR448" t="str">
        <f t="shared" ca="1" si="83"/>
        <v>200,625,1250,-1,-1,-1,-1,-1,-1,-1,-1,-1,-1,-1,-1,-1,-1,-1,-1,-1,-1,-1,-1,-1,-1,-1,-1,-1,-1,-1,-1,-1,-1,-1,-1,-1,-1,-1,-1,-1,-1,-1,-1,-1,-1,-1,-1</v>
      </c>
      <c r="BS448" t="str">
        <f t="shared" ca="1" si="83"/>
        <v>200,625,1250,-1,-1,-1,-1,-1,-1,-1,-1,-1,-1,-1,-1,-1,-1,-1,-1,-1,-1,-1,-1,-1,-1,-1,-1,-1,-1,-1,-1,-1,-1,-1,-1,-1,-1,-1,-1,-1,-1,-1,-1,-1,-1,-1,-1,-1</v>
      </c>
      <c r="BT448" t="str">
        <f t="shared" ca="1" si="83"/>
        <v>200,625,1250,-1,-1,-1,-1,-1,-1,-1,-1,-1,-1,-1,-1,-1,-1,-1,-1,-1,-1,-1,-1,-1,-1,-1,-1,-1,-1,-1,-1,-1,-1,-1,-1,-1,-1,-1,-1,-1,-1,-1,-1,-1,-1,-1,-1,-1,-1</v>
      </c>
      <c r="BU448" t="str">
        <f t="shared" ca="1" si="83"/>
        <v>200,625,1250,-1,-1,-1,-1,-1,-1,-1,-1,-1,-1,-1,-1,-1,-1,-1,-1,-1,-1,-1,-1,-1,-1,-1,-1,-1,-1,-1,-1,-1,-1,-1,-1,-1,-1,-1,-1,-1,-1,-1,-1,-1,-1,-1,-1,-1,-1,-1</v>
      </c>
      <c r="BV448" t="str">
        <f t="shared" ca="1" si="83"/>
        <v>200,625,1250,-1,-1,-1,-1,-1,-1,-1,-1,-1,-1,-1,-1,-1,-1,-1,-1,-1,-1,-1,-1,-1,-1,-1,-1,-1,-1,-1,-1,-1,-1,-1,-1,-1,-1,-1,-1,-1,-1,-1,-1,-1,-1,-1,-1,-1,-1,-1,-1</v>
      </c>
      <c r="BW448" t="str">
        <f t="shared" ca="1" si="83"/>
        <v>200,625,1250,-1,-1,-1,-1,-1,-1,-1,-1,-1,-1,-1,-1,-1,-1,-1,-1,-1,-1,-1,-1,-1,-1,-1,-1,-1,-1,-1,-1,-1,-1,-1,-1,-1,-1,-1,-1,-1,-1,-1,-1,-1,-1,-1,-1,-1,-1,-1,-1,-1</v>
      </c>
      <c r="BX448" t="str">
        <f t="shared" ca="1" si="83"/>
        <v>200,625,1250,-1,-1,-1,-1,-1,-1,-1,-1,-1,-1,-1,-1,-1,-1,-1,-1,-1,-1,-1,-1,-1,-1,-1,-1,-1,-1,-1,-1,-1,-1,-1,-1,-1,-1,-1,-1,-1,-1,-1,-1,-1,-1,-1,-1,-1,-1,-1,-1,-1,-1</v>
      </c>
      <c r="BY448" t="str">
        <f t="shared" ca="1" si="83"/>
        <v>200,625,1250,-1,-1,-1,-1,-1,-1,-1,-1,-1,-1,-1,-1,-1,-1,-1,-1,-1,-1,-1,-1,-1,-1,-1,-1,-1,-1,-1,-1,-1,-1,-1,-1,-1,-1,-1,-1,-1,-1,-1,-1,-1,-1,-1,-1,-1,-1,-1,-1,-1,-1,-1</v>
      </c>
      <c r="BZ448" t="str">
        <f t="shared" ca="1" si="83"/>
        <v>200,625,1250,-1,-1,-1,-1,-1,-1,-1,-1,-1,-1,-1,-1,-1,-1,-1,-1,-1,-1,-1,-1,-1,-1,-1,-1,-1,-1,-1,-1,-1,-1,-1,-1,-1,-1,-1,-1,-1,-1,-1,-1,-1,-1,-1,-1,-1,-1,-1,-1,-1,-1,-1,-1</v>
      </c>
      <c r="CA448" t="str">
        <f t="shared" ca="1" si="83"/>
        <v>200,625,1250,-1,-1,-1,-1,-1,-1,-1,-1,-1,-1,-1,-1,-1,-1,-1,-1,-1,-1,-1,-1,-1,-1,-1,-1,-1,-1,-1,-1,-1,-1,-1,-1,-1,-1,-1,-1,-1,-1,-1,-1,-1,-1,-1,-1,-1,-1,-1,-1,-1,-1,-1,-1,-1</v>
      </c>
      <c r="CB448" t="str">
        <f t="shared" ca="1" si="83"/>
        <v>200,625,1250,-1,-1,-1,-1,-1,-1,-1,-1,-1,-1,-1,-1,-1,-1,-1,-1,-1,-1,-1,-1,-1,-1,-1,-1,-1,-1,-1,-1,-1,-1,-1,-1,-1,-1,-1,-1,-1,-1,-1,-1,-1,-1,-1,-1,-1,-1,-1,-1,-1,-1,-1,-1,-1,-1</v>
      </c>
      <c r="CC448" t="str">
        <f t="shared" ca="1" si="83"/>
        <v>200,625,1250,-1,-1,-1,-1,-1,-1,-1,-1,-1,-1,-1,-1,-1,-1,-1,-1,-1,-1,-1,-1,-1,-1,-1,-1,-1,-1,-1,-1,-1,-1,-1,-1,-1,-1,-1,-1,-1,-1,-1,-1,-1,-1,-1,-1,-1,-1,-1,-1,-1,-1,-1,-1,-1,-1,-1</v>
      </c>
      <c r="CD448" t="str">
        <f t="shared" ca="1" si="83"/>
        <v>200,625,1250,-1,-1,-1,-1,-1,-1,-1,-1,-1,-1,-1,-1,-1,-1,-1,-1,-1,-1,-1,-1,-1,-1,-1,-1,-1,-1,-1,-1,-1,-1,-1,-1,-1,-1,-1,-1,-1,-1,-1,-1,-1,-1,-1,-1,-1,-1,-1,-1,-1,-1,-1,-1,-1,-1,-1,-1</v>
      </c>
      <c r="CE448" t="str">
        <f t="shared" ca="1" si="83"/>
        <v>200,625,1250,-1,-1,-1,-1,-1,-1,-1,-1,-1,-1,-1,-1,-1,-1,-1,-1,-1,-1,-1,-1,-1,-1,-1,-1,-1,-1,-1,-1,-1,-1,-1,-1,-1,-1,-1,-1,-1,-1,-1,-1,-1,-1,-1,-1,-1,-1,-1,-1,-1,-1,-1,-1,-1,-1,-1,-1,-1</v>
      </c>
      <c r="CF448" t="str">
        <f t="shared" ca="1" si="83"/>
        <v>200,625,1250,-1,-1,-1,-1,-1,-1,-1,-1,-1,-1,-1,-1,-1,-1,-1,-1,-1,-1,-1,-1,-1,-1,-1,-1,-1,-1,-1,-1,-1,-1,-1,-1,-1,-1,-1,-1,-1,-1,-1,-1,-1,-1,-1,-1,-1,-1,-1,-1,-1,-1,-1,-1,-1,-1,-1,-1,-1,-1</v>
      </c>
      <c r="CG448" t="str">
        <f t="shared" ca="1" si="83"/>
        <v>200,625,1250,-1,-1,-1,-1,-1,-1,-1,-1,-1,-1,-1,-1,-1,-1,-1,-1,-1,-1,-1,-1,-1,-1,-1,-1,-1,-1,-1,-1,-1,-1,-1,-1,-1,-1,-1,-1,-1,-1,-1,-1,-1,-1,-1,-1,-1,-1,-1,-1,-1,-1,-1,-1,-1,-1,-1,-1,-1,-1,-1</v>
      </c>
      <c r="CH448" t="str">
        <f t="shared" ca="1" si="83"/>
        <v>200,625,1250,-1,-1,-1,-1,-1,-1,-1,-1,-1,-1,-1,-1,-1,-1,-1,-1,-1,-1,-1,-1,-1,-1,-1,-1,-1,-1,-1,-1,-1,-1,-1,-1,-1,-1,-1,-1,-1,-1,-1,-1,-1,-1,-1,-1,-1,-1,-1,-1,-1,-1,-1,-1,-1,-1,-1,-1,-1,-1,-1,-1</v>
      </c>
      <c r="CI448" t="str">
        <f t="shared" ca="1" si="83"/>
        <v>200,625,1250,-1,-1,-1,-1,-1,-1,-1,-1,-1,-1,-1,-1,-1,-1,-1,-1,-1,-1,-1,-1,-1,-1,-1,-1,-1,-1,-1,-1,-1,-1,-1,-1,-1,-1,-1,-1,-1,-1,-1,-1,-1,-1,-1,-1,-1,-1,-1,-1,-1,-1,-1,-1,-1,-1,-1,-1,-1,-1,-1,-1,-1</v>
      </c>
    </row>
    <row r="449" spans="24:87" x14ac:dyDescent="0.25">
      <c r="X449" t="str">
        <f t="shared" si="74"/>
        <v>Poison</v>
      </c>
      <c r="Y449" t="str">
        <f t="shared" ca="1" si="75"/>
        <v>625,-1</v>
      </c>
      <c r="Z449" t="str">
        <f t="shared" ca="1" si="76"/>
        <v>625,-1,-1</v>
      </c>
      <c r="AA449" t="str">
        <f t="shared" ca="1" si="83"/>
        <v>625,-1,-1,-1</v>
      </c>
      <c r="AB449" t="str">
        <f t="shared" ca="1" si="83"/>
        <v>625,-1,-1,-1,-1</v>
      </c>
      <c r="AC449" t="str">
        <f t="shared" ca="1" si="83"/>
        <v>625,-1,-1,-1,-1,-1</v>
      </c>
      <c r="AD449" t="str">
        <f t="shared" ca="1" si="83"/>
        <v>625,-1,-1,-1,-1,-1,-1</v>
      </c>
      <c r="AE449" t="str">
        <f t="shared" ca="1" si="83"/>
        <v>625,-1,-1,-1,-1,-1,-1,-1</v>
      </c>
      <c r="AF449" t="str">
        <f t="shared" ca="1" si="83"/>
        <v>625,-1,-1,-1,-1,-1,-1,-1,-1</v>
      </c>
      <c r="AG449" t="str">
        <f t="shared" ca="1" si="83"/>
        <v>625,-1,-1,-1,-1,-1,-1,-1,-1,-1</v>
      </c>
      <c r="AH449" t="str">
        <f t="shared" ca="1" si="83"/>
        <v>625,-1,-1,-1,-1,-1,-1,-1,-1,-1,-1</v>
      </c>
      <c r="AI449" t="str">
        <f t="shared" ca="1" si="83"/>
        <v>625,-1,-1,-1,-1,-1,-1,-1,-1,-1,-1,-1</v>
      </c>
      <c r="AJ449" t="str">
        <f t="shared" ca="1" si="83"/>
        <v>625,-1,-1,-1,-1,-1,-1,-1,-1,-1,-1,-1,-1</v>
      </c>
      <c r="AK449" t="str">
        <f t="shared" ca="1" si="83"/>
        <v>625,-1,-1,-1,-1,-1,-1,-1,-1,-1,-1,-1,-1,-1</v>
      </c>
      <c r="AL449" t="str">
        <f t="shared" ca="1" si="83"/>
        <v>625,-1,-1,-1,-1,-1,-1,-1,-1,-1,-1,-1,-1,-1,-1</v>
      </c>
      <c r="AM449" t="str">
        <f t="shared" ca="1" si="83"/>
        <v>625,-1,-1,-1,-1,-1,-1,-1,-1,-1,-1,-1,-1,-1,-1,-1</v>
      </c>
      <c r="AN449" t="str">
        <f t="shared" ca="1" si="83"/>
        <v>625,-1,-1,-1,-1,-1,-1,-1,-1,-1,-1,-1,-1,-1,-1,-1,-1</v>
      </c>
      <c r="AO449" t="str">
        <f t="shared" ca="1" si="83"/>
        <v>625,-1,-1,-1,-1,-1,-1,-1,-1,-1,-1,-1,-1,-1,-1,-1,-1,-1</v>
      </c>
      <c r="AP449" t="str">
        <f t="shared" ca="1" si="83"/>
        <v>625,-1,-1,-1,-1,-1,-1,-1,-1,-1,-1,-1,-1,-1,-1,-1,-1,-1,-1</v>
      </c>
      <c r="AQ449" t="str">
        <f t="shared" ca="1" si="83"/>
        <v>625,-1,-1,-1,-1,-1,-1,-1,-1,-1,-1,-1,-1,-1,-1,-1,-1,-1,-1,-1</v>
      </c>
      <c r="AR449" t="str">
        <f t="shared" ca="1" si="83"/>
        <v>625,-1,-1,-1,-1,-1,-1,-1,-1,-1,-1,-1,-1,-1,-1,-1,-1,-1,-1,-1,-1</v>
      </c>
      <c r="AS449" t="str">
        <f t="shared" ca="1" si="83"/>
        <v>625,-1,-1,-1,-1,-1,-1,-1,-1,-1,-1,-1,-1,-1,-1,-1,-1,-1,-1,-1,-1,-1</v>
      </c>
      <c r="AT449" t="str">
        <f t="shared" ca="1" si="83"/>
        <v>625,-1,-1,-1,-1,-1,-1,-1,-1,-1,-1,-1,-1,-1,-1,-1,-1,-1,-1,-1,-1,-1,-1</v>
      </c>
      <c r="AU449" t="str">
        <f t="shared" ca="1" si="83"/>
        <v>625,-1,-1,-1,-1,-1,-1,-1,-1,-1,-1,-1,-1,-1,-1,-1,-1,-1,-1,-1,-1,-1,-1,-1</v>
      </c>
      <c r="AV449" t="str">
        <f t="shared" ca="1" si="83"/>
        <v>625,-1,-1,-1,-1,-1,-1,-1,-1,-1,-1,-1,-1,-1,-1,-1,-1,-1,-1,-1,-1,-1,-1,-1,-1</v>
      </c>
      <c r="AW449" t="str">
        <f t="shared" ca="1" si="83"/>
        <v>625,-1,-1,-1,-1,-1,-1,-1,-1,-1,-1,-1,-1,-1,-1,-1,-1,-1,-1,-1,-1,-1,-1,-1,-1,-1</v>
      </c>
      <c r="AX449" t="str">
        <f t="shared" ca="1" si="83"/>
        <v>625,-1,-1,-1,-1,-1,-1,-1,-1,-1,-1,-1,-1,-1,-1,-1,-1,-1,-1,-1,-1,-1,-1,-1,-1,-1,-1</v>
      </c>
      <c r="AY449" t="str">
        <f t="shared" ca="1" si="83"/>
        <v>625,-1,-1,-1,-1,-1,-1,-1,-1,-1,-1,-1,-1,-1,-1,-1,-1,-1,-1,-1,-1,-1,-1,-1,-1,-1,-1,-1</v>
      </c>
      <c r="AZ449" t="str">
        <f t="shared" ca="1" si="83"/>
        <v>625,-1,-1,-1,-1,-1,-1,-1,-1,-1,-1,-1,-1,-1,-1,-1,-1,-1,-1,-1,-1,-1,-1,-1,-1,-1,-1,-1,-1</v>
      </c>
      <c r="BA449" t="str">
        <f t="shared" ca="1" si="83"/>
        <v>625,-1,-1,-1,-1,-1,-1,-1,-1,-1,-1,-1,-1,-1,-1,-1,-1,-1,-1,-1,-1,-1,-1,-1,-1,-1,-1,-1,-1,-1</v>
      </c>
      <c r="BB449" t="str">
        <f t="shared" ca="1" si="83"/>
        <v>625,-1,-1,-1,-1,-1,-1,-1,-1,-1,-1,-1,-1,-1,-1,-1,-1,-1,-1,-1,-1,-1,-1,-1,-1,-1,-1,-1,-1,-1,-1</v>
      </c>
      <c r="BC449" t="str">
        <f t="shared" ca="1" si="83"/>
        <v>625,-1,-1,-1,-1,-1,-1,-1,-1,-1,-1,-1,-1,-1,-1,-1,-1,-1,-1,-1,-1,-1,-1,-1,-1,-1,-1,-1,-1,-1,-1,-1</v>
      </c>
      <c r="BD449" t="str">
        <f t="shared" ca="1" si="83"/>
        <v>625,-1,-1,-1,-1,-1,-1,-1,-1,-1,-1,-1,-1,-1,-1,-1,-1,-1,-1,-1,-1,-1,-1,-1,-1,-1,-1,-1,-1,-1,-1,-1,-1</v>
      </c>
      <c r="BE449" t="str">
        <f t="shared" ca="1" si="83"/>
        <v>625,-1,-1,-1,-1,-1,-1,-1,-1,-1,-1,-1,-1,-1,-1,-1,-1,-1,-1,-1,-1,-1,-1,-1,-1,-1,-1,-1,-1,-1,-1,-1,-1,-1</v>
      </c>
      <c r="BF449" t="str">
        <f t="shared" ca="1" si="83"/>
        <v>625,-1,-1,-1,-1,-1,-1,-1,-1,-1,-1,-1,-1,-1,-1,-1,-1,-1,-1,-1,-1,-1,-1,-1,-1,-1,-1,-1,-1,-1,-1,-1,-1,-1,-1</v>
      </c>
      <c r="BG449" t="str">
        <f t="shared" ca="1" si="83"/>
        <v>625,-1,-1,-1,-1,-1,-1,-1,-1,-1,-1,-1,-1,-1,-1,-1,-1,-1,-1,-1,-1,-1,-1,-1,-1,-1,-1,-1,-1,-1,-1,-1,-1,-1,-1,-1</v>
      </c>
      <c r="BH449" t="str">
        <f t="shared" ca="1" si="83"/>
        <v>625,-1,-1,-1,-1,-1,-1,-1,-1,-1,-1,-1,-1,-1,-1,-1,-1,-1,-1,-1,-1,-1,-1,-1,-1,-1,-1,-1,-1,-1,-1,-1,-1,-1,-1,-1,-1</v>
      </c>
      <c r="BI449" t="str">
        <f t="shared" ca="1" si="83"/>
        <v>625,-1,-1,-1,-1,-1,-1,-1,-1,-1,-1,-1,-1,-1,-1,-1,-1,-1,-1,-1,-1,-1,-1,-1,-1,-1,-1,-1,-1,-1,-1,-1,-1,-1,-1,-1,-1,-1</v>
      </c>
      <c r="BJ449" t="str">
        <f t="shared" ca="1" si="83"/>
        <v>625,-1,-1,-1,-1,-1,-1,-1,-1,-1,-1,-1,-1,-1,-1,-1,-1,-1,-1,-1,-1,-1,-1,-1,-1,-1,-1,-1,-1,-1,-1,-1,-1,-1,-1,-1,-1,-1,-1</v>
      </c>
      <c r="BK449" t="str">
        <f t="shared" ca="1" si="83"/>
        <v>625,-1,-1,-1,-1,-1,-1,-1,-1,-1,-1,-1,-1,-1,-1,-1,-1,-1,-1,-1,-1,-1,-1,-1,-1,-1,-1,-1,-1,-1,-1,-1,-1,-1,-1,-1,-1,-1,-1,-1</v>
      </c>
      <c r="BL449" t="str">
        <f t="shared" ca="1" si="83"/>
        <v>625,-1,-1,-1,-1,-1,-1,-1,-1,-1,-1,-1,-1,-1,-1,-1,-1,-1,-1,-1,-1,-1,-1,-1,-1,-1,-1,-1,-1,-1,-1,-1,-1,-1,-1,-1,-1,-1,-1,-1,-1</v>
      </c>
      <c r="BM449" t="str">
        <f t="shared" ca="1" si="83"/>
        <v>625,-1,-1,-1,-1,-1,-1,-1,-1,-1,-1,-1,-1,-1,-1,-1,-1,-1,-1,-1,-1,-1,-1,-1,-1,-1,-1,-1,-1,-1,-1,-1,-1,-1,-1,-1,-1,-1,-1,-1,-1,-1</v>
      </c>
      <c r="BN449" t="str">
        <f t="shared" ca="1" si="83"/>
        <v>625,-1,-1,-1,-1,-1,-1,-1,-1,-1,-1,-1,-1,-1,-1,-1,-1,-1,-1,-1,-1,-1,-1,-1,-1,-1,-1,-1,-1,-1,-1,-1,-1,-1,-1,-1,-1,-1,-1,-1,-1,-1,-1</v>
      </c>
      <c r="BO449" t="str">
        <f t="shared" ca="1" si="83"/>
        <v>625,-1,-1,-1,-1,-1,-1,-1,-1,-1,-1,-1,-1,-1,-1,-1,-1,-1,-1,-1,-1,-1,-1,-1,-1,-1,-1,-1,-1,-1,-1,-1,-1,-1,-1,-1,-1,-1,-1,-1,-1,-1,-1,-1</v>
      </c>
      <c r="BP449" t="str">
        <f t="shared" ca="1" si="83"/>
        <v>625,-1,-1,-1,-1,-1,-1,-1,-1,-1,-1,-1,-1,-1,-1,-1,-1,-1,-1,-1,-1,-1,-1,-1,-1,-1,-1,-1,-1,-1,-1,-1,-1,-1,-1,-1,-1,-1,-1,-1,-1,-1,-1,-1,-1</v>
      </c>
      <c r="BQ449" t="str">
        <f t="shared" ca="1" si="83"/>
        <v>625,-1,-1,-1,-1,-1,-1,-1,-1,-1,-1,-1,-1,-1,-1,-1,-1,-1,-1,-1,-1,-1,-1,-1,-1,-1,-1,-1,-1,-1,-1,-1,-1,-1,-1,-1,-1,-1,-1,-1,-1,-1,-1,-1,-1,-1</v>
      </c>
      <c r="BR449" t="str">
        <f t="shared" ca="1" si="83"/>
        <v>625,-1,-1,-1,-1,-1,-1,-1,-1,-1,-1,-1,-1,-1,-1,-1,-1,-1,-1,-1,-1,-1,-1,-1,-1,-1,-1,-1,-1,-1,-1,-1,-1,-1,-1,-1,-1,-1,-1,-1,-1,-1,-1,-1,-1,-1,-1</v>
      </c>
      <c r="BS449" t="str">
        <f t="shared" ca="1" si="83"/>
        <v>625,-1,-1,-1,-1,-1,-1,-1,-1,-1,-1,-1,-1,-1,-1,-1,-1,-1,-1,-1,-1,-1,-1,-1,-1,-1,-1,-1,-1,-1,-1,-1,-1,-1,-1,-1,-1,-1,-1,-1,-1,-1,-1,-1,-1,-1,-1,-1</v>
      </c>
      <c r="BT449" t="str">
        <f t="shared" ca="1" si="83"/>
        <v>625,-1,-1,-1,-1,-1,-1,-1,-1,-1,-1,-1,-1,-1,-1,-1,-1,-1,-1,-1,-1,-1,-1,-1,-1,-1,-1,-1,-1,-1,-1,-1,-1,-1,-1,-1,-1,-1,-1,-1,-1,-1,-1,-1,-1,-1,-1,-1,-1</v>
      </c>
      <c r="BU449" t="str">
        <f t="shared" ca="1" si="83"/>
        <v>625,-1,-1,-1,-1,-1,-1,-1,-1,-1,-1,-1,-1,-1,-1,-1,-1,-1,-1,-1,-1,-1,-1,-1,-1,-1,-1,-1,-1,-1,-1,-1,-1,-1,-1,-1,-1,-1,-1,-1,-1,-1,-1,-1,-1,-1,-1,-1,-1,-1</v>
      </c>
      <c r="BV449" t="str">
        <f t="shared" ca="1" si="83"/>
        <v>625,-1,-1,-1,-1,-1,-1,-1,-1,-1,-1,-1,-1,-1,-1,-1,-1,-1,-1,-1,-1,-1,-1,-1,-1,-1,-1,-1,-1,-1,-1,-1,-1,-1,-1,-1,-1,-1,-1,-1,-1,-1,-1,-1,-1,-1,-1,-1,-1,-1,-1</v>
      </c>
      <c r="BW449" t="str">
        <f t="shared" ca="1" si="83"/>
        <v>625,-1,-1,-1,-1,-1,-1,-1,-1,-1,-1,-1,-1,-1,-1,-1,-1,-1,-1,-1,-1,-1,-1,-1,-1,-1,-1,-1,-1,-1,-1,-1,-1,-1,-1,-1,-1,-1,-1,-1,-1,-1,-1,-1,-1,-1,-1,-1,-1,-1,-1,-1</v>
      </c>
      <c r="BX449" t="str">
        <f t="shared" ca="1" si="83"/>
        <v>625,-1,-1,-1,-1,-1,-1,-1,-1,-1,-1,-1,-1,-1,-1,-1,-1,-1,-1,-1,-1,-1,-1,-1,-1,-1,-1,-1,-1,-1,-1,-1,-1,-1,-1,-1,-1,-1,-1,-1,-1,-1,-1,-1,-1,-1,-1,-1,-1,-1,-1,-1,-1</v>
      </c>
      <c r="BY449" t="str">
        <f t="shared" ca="1" si="83"/>
        <v>625,-1,-1,-1,-1,-1,-1,-1,-1,-1,-1,-1,-1,-1,-1,-1,-1,-1,-1,-1,-1,-1,-1,-1,-1,-1,-1,-1,-1,-1,-1,-1,-1,-1,-1,-1,-1,-1,-1,-1,-1,-1,-1,-1,-1,-1,-1,-1,-1,-1,-1,-1,-1,-1</v>
      </c>
      <c r="BZ449" t="str">
        <f t="shared" ca="1" si="83"/>
        <v>625,-1,-1,-1,-1,-1,-1,-1,-1,-1,-1,-1,-1,-1,-1,-1,-1,-1,-1,-1,-1,-1,-1,-1,-1,-1,-1,-1,-1,-1,-1,-1,-1,-1,-1,-1,-1,-1,-1,-1,-1,-1,-1,-1,-1,-1,-1,-1,-1,-1,-1,-1,-1,-1,-1</v>
      </c>
      <c r="CA449" t="str">
        <f t="shared" ca="1" si="83"/>
        <v>625,-1,-1,-1,-1,-1,-1,-1,-1,-1,-1,-1,-1,-1,-1,-1,-1,-1,-1,-1,-1,-1,-1,-1,-1,-1,-1,-1,-1,-1,-1,-1,-1,-1,-1,-1,-1,-1,-1,-1,-1,-1,-1,-1,-1,-1,-1,-1,-1,-1,-1,-1,-1,-1,-1,-1</v>
      </c>
      <c r="CB449" t="str">
        <f t="shared" ca="1" si="83"/>
        <v>625,-1,-1,-1,-1,-1,-1,-1,-1,-1,-1,-1,-1,-1,-1,-1,-1,-1,-1,-1,-1,-1,-1,-1,-1,-1,-1,-1,-1,-1,-1,-1,-1,-1,-1,-1,-1,-1,-1,-1,-1,-1,-1,-1,-1,-1,-1,-1,-1,-1,-1,-1,-1,-1,-1,-1,-1</v>
      </c>
      <c r="CC449" t="str">
        <f t="shared" ca="1" si="83"/>
        <v>625,-1,-1,-1,-1,-1,-1,-1,-1,-1,-1,-1,-1,-1,-1,-1,-1,-1,-1,-1,-1,-1,-1,-1,-1,-1,-1,-1,-1,-1,-1,-1,-1,-1,-1,-1,-1,-1,-1,-1,-1,-1,-1,-1,-1,-1,-1,-1,-1,-1,-1,-1,-1,-1,-1,-1,-1,-1</v>
      </c>
      <c r="CD449" t="str">
        <f t="shared" ca="1" si="83"/>
        <v>625,-1,-1,-1,-1,-1,-1,-1,-1,-1,-1,-1,-1,-1,-1,-1,-1,-1,-1,-1,-1,-1,-1,-1,-1,-1,-1,-1,-1,-1,-1,-1,-1,-1,-1,-1,-1,-1,-1,-1,-1,-1,-1,-1,-1,-1,-1,-1,-1,-1,-1,-1,-1,-1,-1,-1,-1,-1,-1</v>
      </c>
      <c r="CE449" t="str">
        <f t="shared" ca="1" si="83"/>
        <v>625,-1,-1,-1,-1,-1,-1,-1,-1,-1,-1,-1,-1,-1,-1,-1,-1,-1,-1,-1,-1,-1,-1,-1,-1,-1,-1,-1,-1,-1,-1,-1,-1,-1,-1,-1,-1,-1,-1,-1,-1,-1,-1,-1,-1,-1,-1,-1,-1,-1,-1,-1,-1,-1,-1,-1,-1,-1,-1,-1</v>
      </c>
      <c r="CF449" t="str">
        <f t="shared" ca="1" si="83"/>
        <v>625,-1,-1,-1,-1,-1,-1,-1,-1,-1,-1,-1,-1,-1,-1,-1,-1,-1,-1,-1,-1,-1,-1,-1,-1,-1,-1,-1,-1,-1,-1,-1,-1,-1,-1,-1,-1,-1,-1,-1,-1,-1,-1,-1,-1,-1,-1,-1,-1,-1,-1,-1,-1,-1,-1,-1,-1,-1,-1,-1,-1</v>
      </c>
      <c r="CG449" t="str">
        <f t="shared" ca="1" si="83"/>
        <v>625,-1,-1,-1,-1,-1,-1,-1,-1,-1,-1,-1,-1,-1,-1,-1,-1,-1,-1,-1,-1,-1,-1,-1,-1,-1,-1,-1,-1,-1,-1,-1,-1,-1,-1,-1,-1,-1,-1,-1,-1,-1,-1,-1,-1,-1,-1,-1,-1,-1,-1,-1,-1,-1,-1,-1,-1,-1,-1,-1,-1,-1</v>
      </c>
      <c r="CH449" t="str">
        <f t="shared" ca="1" si="83"/>
        <v>625,-1,-1,-1,-1,-1,-1,-1,-1,-1,-1,-1,-1,-1,-1,-1,-1,-1,-1,-1,-1,-1,-1,-1,-1,-1,-1,-1,-1,-1,-1,-1,-1,-1,-1,-1,-1,-1,-1,-1,-1,-1,-1,-1,-1,-1,-1,-1,-1,-1,-1,-1,-1,-1,-1,-1,-1,-1,-1,-1,-1,-1,-1</v>
      </c>
      <c r="CI449" t="str">
        <f t="shared" ca="1" si="83"/>
        <v>625,-1,-1,-1,-1,-1,-1,-1,-1,-1,-1,-1,-1,-1,-1,-1,-1,-1,-1,-1,-1,-1,-1,-1,-1,-1,-1,-1,-1,-1,-1,-1,-1,-1,-1,-1,-1,-1,-1,-1,-1,-1,-1,-1,-1,-1,-1,-1,-1,-1,-1,-1,-1,-1,-1,-1,-1,-1,-1,-1,-1,-1,-1,-1</v>
      </c>
    </row>
    <row r="450" spans="24:87" x14ac:dyDescent="0.25">
      <c r="X450" t="str">
        <f t="shared" si="74"/>
        <v>Protection</v>
      </c>
      <c r="Y450" t="str">
        <f t="shared" ca="1" si="75"/>
        <v>625,1250</v>
      </c>
      <c r="Z450" t="str">
        <f t="shared" ca="1" si="76"/>
        <v>625,1250,2500</v>
      </c>
      <c r="AA450" t="str">
        <f t="shared" ca="1" si="83"/>
        <v>625,1250,2500,-1</v>
      </c>
      <c r="AB450" t="str">
        <f t="shared" ca="1" si="83"/>
        <v>625,1250,2500,-1,-1</v>
      </c>
      <c r="AC450" t="str">
        <f t="shared" ca="1" si="83"/>
        <v>625,1250,2500,-1,-1,-1</v>
      </c>
      <c r="AD450" t="str">
        <f t="shared" ca="1" si="83"/>
        <v>625,1250,2500,-1,-1,-1,-1</v>
      </c>
      <c r="AE450" t="str">
        <f t="shared" ca="1" si="83"/>
        <v>625,1250,2500,-1,-1,-1,-1,-1</v>
      </c>
      <c r="AF450" t="str">
        <f t="shared" ca="1" si="83"/>
        <v>625,1250,2500,-1,-1,-1,-1,-1,-1</v>
      </c>
      <c r="AG450" t="str">
        <f t="shared" ca="1" si="83"/>
        <v>625,1250,2500,-1,-1,-1,-1,-1,-1,-1</v>
      </c>
      <c r="AH450" t="str">
        <f t="shared" ca="1" si="83"/>
        <v>625,1250,2500,-1,-1,-1,-1,-1,-1,-1,-1</v>
      </c>
      <c r="AI450" t="str">
        <f t="shared" ca="1" si="83"/>
        <v>625,1250,2500,-1,-1,-1,-1,-1,-1,-1,-1,-1</v>
      </c>
      <c r="AJ450" t="str">
        <f t="shared" ca="1" si="83"/>
        <v>625,1250,2500,-1,-1,-1,-1,-1,-1,-1,-1,-1,-1</v>
      </c>
      <c r="AK450" t="str">
        <f t="shared" ca="1" si="83"/>
        <v>625,1250,2500,-1,-1,-1,-1,-1,-1,-1,-1,-1,-1,-1</v>
      </c>
      <c r="AL450" t="str">
        <f t="shared" ca="1" si="83"/>
        <v>625,1250,2500,-1,-1,-1,-1,-1,-1,-1,-1,-1,-1,-1,-1</v>
      </c>
      <c r="AM450" t="str">
        <f t="shared" ca="1" si="83"/>
        <v>625,1250,2500,-1,-1,-1,-1,-1,-1,-1,-1,-1,-1,-1,-1,-1</v>
      </c>
      <c r="AN450" t="str">
        <f t="shared" ca="1" si="83"/>
        <v>625,1250,2500,-1,-1,-1,-1,-1,-1,-1,-1,-1,-1,-1,-1,-1,-1</v>
      </c>
      <c r="AO450" t="str">
        <f t="shared" ca="1" si="83"/>
        <v>625,1250,2500,-1,-1,-1,-1,-1,-1,-1,-1,-1,-1,-1,-1,-1,-1,-1</v>
      </c>
      <c r="AP450" t="str">
        <f t="shared" ca="1" si="83"/>
        <v>625,1250,2500,-1,-1,-1,-1,-1,-1,-1,-1,-1,-1,-1,-1,-1,-1,-1,-1</v>
      </c>
      <c r="AQ450" t="str">
        <f t="shared" ca="1" si="83"/>
        <v>625,1250,2500,-1,-1,-1,-1,-1,-1,-1,-1,-1,-1,-1,-1,-1,-1,-1,-1,-1</v>
      </c>
      <c r="AR450" t="str">
        <f t="shared" ca="1" si="83"/>
        <v>625,1250,2500,-1,-1,-1,-1,-1,-1,-1,-1,-1,-1,-1,-1,-1,-1,-1,-1,-1,-1</v>
      </c>
      <c r="AS450" t="str">
        <f t="shared" ca="1" si="83"/>
        <v>625,1250,2500,-1,-1,-1,-1,-1,-1,-1,-1,-1,-1,-1,-1,-1,-1,-1,-1,-1,-1,-1</v>
      </c>
      <c r="AT450" t="str">
        <f t="shared" ca="1" si="83"/>
        <v>625,1250,2500,-1,-1,-1,-1,-1,-1,-1,-1,-1,-1,-1,-1,-1,-1,-1,-1,-1,-1,-1,-1</v>
      </c>
      <c r="AU450" t="str">
        <f t="shared" ca="1" si="83"/>
        <v>625,1250,2500,-1,-1,-1,-1,-1,-1,-1,-1,-1,-1,-1,-1,-1,-1,-1,-1,-1,-1,-1,-1,-1</v>
      </c>
      <c r="AV450" t="str">
        <f t="shared" ca="1" si="83"/>
        <v>625,1250,2500,-1,-1,-1,-1,-1,-1,-1,-1,-1,-1,-1,-1,-1,-1,-1,-1,-1,-1,-1,-1,-1,-1</v>
      </c>
      <c r="AW450" t="str">
        <f t="shared" ca="1" si="83"/>
        <v>625,1250,2500,-1,-1,-1,-1,-1,-1,-1,-1,-1,-1,-1,-1,-1,-1,-1,-1,-1,-1,-1,-1,-1,-1,-1</v>
      </c>
      <c r="AX450" t="str">
        <f t="shared" ca="1" si="83"/>
        <v>625,1250,2500,-1,-1,-1,-1,-1,-1,-1,-1,-1,-1,-1,-1,-1,-1,-1,-1,-1,-1,-1,-1,-1,-1,-1,-1</v>
      </c>
      <c r="AY450" t="str">
        <f t="shared" ca="1" si="83"/>
        <v>625,1250,2500,-1,-1,-1,-1,-1,-1,-1,-1,-1,-1,-1,-1,-1,-1,-1,-1,-1,-1,-1,-1,-1,-1,-1,-1,-1</v>
      </c>
      <c r="AZ450" t="str">
        <f t="shared" ca="1" si="83"/>
        <v>625,1250,2500,-1,-1,-1,-1,-1,-1,-1,-1,-1,-1,-1,-1,-1,-1,-1,-1,-1,-1,-1,-1,-1,-1,-1,-1,-1,-1</v>
      </c>
      <c r="BA450" t="str">
        <f t="shared" ca="1" si="83"/>
        <v>625,1250,2500,-1,-1,-1,-1,-1,-1,-1,-1,-1,-1,-1,-1,-1,-1,-1,-1,-1,-1,-1,-1,-1,-1,-1,-1,-1,-1,-1</v>
      </c>
      <c r="BB450" t="str">
        <f t="shared" ca="1" si="83"/>
        <v>625,1250,2500,-1,-1,-1,-1,-1,-1,-1,-1,-1,-1,-1,-1,-1,-1,-1,-1,-1,-1,-1,-1,-1,-1,-1,-1,-1,-1,-1,-1</v>
      </c>
      <c r="BC450" t="str">
        <f t="shared" ca="1" si="83"/>
        <v>625,1250,2500,-1,-1,-1,-1,-1,-1,-1,-1,-1,-1,-1,-1,-1,-1,-1,-1,-1,-1,-1,-1,-1,-1,-1,-1,-1,-1,-1,-1,-1</v>
      </c>
      <c r="BD450" t="str">
        <f t="shared" ca="1" si="83"/>
        <v>625,1250,2500,-1,-1,-1,-1,-1,-1,-1,-1,-1,-1,-1,-1,-1,-1,-1,-1,-1,-1,-1,-1,-1,-1,-1,-1,-1,-1,-1,-1,-1,-1</v>
      </c>
      <c r="BE450" t="str">
        <f t="shared" ca="1" si="83"/>
        <v>625,1250,2500,-1,-1,-1,-1,-1,-1,-1,-1,-1,-1,-1,-1,-1,-1,-1,-1,-1,-1,-1,-1,-1,-1,-1,-1,-1,-1,-1,-1,-1,-1,-1</v>
      </c>
      <c r="BF450" t="str">
        <f t="shared" ca="1" si="83"/>
        <v>625,1250,2500,-1,-1,-1,-1,-1,-1,-1,-1,-1,-1,-1,-1,-1,-1,-1,-1,-1,-1,-1,-1,-1,-1,-1,-1,-1,-1,-1,-1,-1,-1,-1,-1</v>
      </c>
      <c r="BG450" t="str">
        <f t="shared" ca="1" si="83"/>
        <v>625,1250,2500,-1,-1,-1,-1,-1,-1,-1,-1,-1,-1,-1,-1,-1,-1,-1,-1,-1,-1,-1,-1,-1,-1,-1,-1,-1,-1,-1,-1,-1,-1,-1,-1,-1</v>
      </c>
      <c r="BH450" t="str">
        <f t="shared" ca="1" si="83"/>
        <v>625,1250,2500,-1,-1,-1,-1,-1,-1,-1,-1,-1,-1,-1,-1,-1,-1,-1,-1,-1,-1,-1,-1,-1,-1,-1,-1,-1,-1,-1,-1,-1,-1,-1,-1,-1,-1</v>
      </c>
      <c r="BI450" t="str">
        <f t="shared" ca="1" si="83"/>
        <v>625,1250,2500,-1,-1,-1,-1,-1,-1,-1,-1,-1,-1,-1,-1,-1,-1,-1,-1,-1,-1,-1,-1,-1,-1,-1,-1,-1,-1,-1,-1,-1,-1,-1,-1,-1,-1,-1</v>
      </c>
      <c r="BJ450" t="str">
        <f t="shared" ca="1" si="83"/>
        <v>625,1250,2500,-1,-1,-1,-1,-1,-1,-1,-1,-1,-1,-1,-1,-1,-1,-1,-1,-1,-1,-1,-1,-1,-1,-1,-1,-1,-1,-1,-1,-1,-1,-1,-1,-1,-1,-1,-1</v>
      </c>
      <c r="BK450" t="str">
        <f t="shared" ca="1" si="83"/>
        <v>625,1250,2500,-1,-1,-1,-1,-1,-1,-1,-1,-1,-1,-1,-1,-1,-1,-1,-1,-1,-1,-1,-1,-1,-1,-1,-1,-1,-1,-1,-1,-1,-1,-1,-1,-1,-1,-1,-1,-1</v>
      </c>
      <c r="BL450" t="str">
        <f t="shared" ca="1" si="83"/>
        <v>625,1250,2500,-1,-1,-1,-1,-1,-1,-1,-1,-1,-1,-1,-1,-1,-1,-1,-1,-1,-1,-1,-1,-1,-1,-1,-1,-1,-1,-1,-1,-1,-1,-1,-1,-1,-1,-1,-1,-1,-1</v>
      </c>
      <c r="BM450" t="str">
        <f t="shared" ca="1" si="83"/>
        <v>625,1250,2500,-1,-1,-1,-1,-1,-1,-1,-1,-1,-1,-1,-1,-1,-1,-1,-1,-1,-1,-1,-1,-1,-1,-1,-1,-1,-1,-1,-1,-1,-1,-1,-1,-1,-1,-1,-1,-1,-1,-1</v>
      </c>
      <c r="BN450" t="str">
        <f t="shared" ca="1" si="83"/>
        <v>625,1250,2500,-1,-1,-1,-1,-1,-1,-1,-1,-1,-1,-1,-1,-1,-1,-1,-1,-1,-1,-1,-1,-1,-1,-1,-1,-1,-1,-1,-1,-1,-1,-1,-1,-1,-1,-1,-1,-1,-1,-1,-1</v>
      </c>
      <c r="BO450" t="str">
        <f t="shared" ca="1" si="83"/>
        <v>625,1250,2500,-1,-1,-1,-1,-1,-1,-1,-1,-1,-1,-1,-1,-1,-1,-1,-1,-1,-1,-1,-1,-1,-1,-1,-1,-1,-1,-1,-1,-1,-1,-1,-1,-1,-1,-1,-1,-1,-1,-1,-1,-1</v>
      </c>
      <c r="BP450" t="str">
        <f t="shared" ca="1" si="83"/>
        <v>625,1250,2500,-1,-1,-1,-1,-1,-1,-1,-1,-1,-1,-1,-1,-1,-1,-1,-1,-1,-1,-1,-1,-1,-1,-1,-1,-1,-1,-1,-1,-1,-1,-1,-1,-1,-1,-1,-1,-1,-1,-1,-1,-1,-1</v>
      </c>
      <c r="BQ450" t="str">
        <f t="shared" ca="1" si="83"/>
        <v>625,1250,2500,-1,-1,-1,-1,-1,-1,-1,-1,-1,-1,-1,-1,-1,-1,-1,-1,-1,-1,-1,-1,-1,-1,-1,-1,-1,-1,-1,-1,-1,-1,-1,-1,-1,-1,-1,-1,-1,-1,-1,-1,-1,-1,-1</v>
      </c>
      <c r="BR450" t="str">
        <f t="shared" ca="1" si="83"/>
        <v>625,1250,2500,-1,-1,-1,-1,-1,-1,-1,-1,-1,-1,-1,-1,-1,-1,-1,-1,-1,-1,-1,-1,-1,-1,-1,-1,-1,-1,-1,-1,-1,-1,-1,-1,-1,-1,-1,-1,-1,-1,-1,-1,-1,-1,-1,-1</v>
      </c>
      <c r="BS450" t="str">
        <f t="shared" ca="1" si="83"/>
        <v>625,1250,2500,-1,-1,-1,-1,-1,-1,-1,-1,-1,-1,-1,-1,-1,-1,-1,-1,-1,-1,-1,-1,-1,-1,-1,-1,-1,-1,-1,-1,-1,-1,-1,-1,-1,-1,-1,-1,-1,-1,-1,-1,-1,-1,-1,-1,-1</v>
      </c>
      <c r="BT450" t="str">
        <f t="shared" ca="1" si="83"/>
        <v>625,1250,2500,-1,-1,-1,-1,-1,-1,-1,-1,-1,-1,-1,-1,-1,-1,-1,-1,-1,-1,-1,-1,-1,-1,-1,-1,-1,-1,-1,-1,-1,-1,-1,-1,-1,-1,-1,-1,-1,-1,-1,-1,-1,-1,-1,-1,-1,-1</v>
      </c>
      <c r="BU450" t="str">
        <f t="shared" ca="1" si="83"/>
        <v>625,1250,2500,-1,-1,-1,-1,-1,-1,-1,-1,-1,-1,-1,-1,-1,-1,-1,-1,-1,-1,-1,-1,-1,-1,-1,-1,-1,-1,-1,-1,-1,-1,-1,-1,-1,-1,-1,-1,-1,-1,-1,-1,-1,-1,-1,-1,-1,-1,-1</v>
      </c>
      <c r="BV450" t="str">
        <f t="shared" ca="1" si="83"/>
        <v>625,1250,2500,-1,-1,-1,-1,-1,-1,-1,-1,-1,-1,-1,-1,-1,-1,-1,-1,-1,-1,-1,-1,-1,-1,-1,-1,-1,-1,-1,-1,-1,-1,-1,-1,-1,-1,-1,-1,-1,-1,-1,-1,-1,-1,-1,-1,-1,-1,-1,-1</v>
      </c>
      <c r="BW450" t="str">
        <f t="shared" ca="1" si="83"/>
        <v>625,1250,2500,-1,-1,-1,-1,-1,-1,-1,-1,-1,-1,-1,-1,-1,-1,-1,-1,-1,-1,-1,-1,-1,-1,-1,-1,-1,-1,-1,-1,-1,-1,-1,-1,-1,-1,-1,-1,-1,-1,-1,-1,-1,-1,-1,-1,-1,-1,-1,-1,-1</v>
      </c>
      <c r="BX450" t="str">
        <f t="shared" ca="1" si="83"/>
        <v>625,1250,2500,-1,-1,-1,-1,-1,-1,-1,-1,-1,-1,-1,-1,-1,-1,-1,-1,-1,-1,-1,-1,-1,-1,-1,-1,-1,-1,-1,-1,-1,-1,-1,-1,-1,-1,-1,-1,-1,-1,-1,-1,-1,-1,-1,-1,-1,-1,-1,-1,-1,-1</v>
      </c>
      <c r="BY450" t="str">
        <f t="shared" ca="1" si="83"/>
        <v>625,1250,2500,-1,-1,-1,-1,-1,-1,-1,-1,-1,-1,-1,-1,-1,-1,-1,-1,-1,-1,-1,-1,-1,-1,-1,-1,-1,-1,-1,-1,-1,-1,-1,-1,-1,-1,-1,-1,-1,-1,-1,-1,-1,-1,-1,-1,-1,-1,-1,-1,-1,-1,-1</v>
      </c>
      <c r="BZ450" t="str">
        <f t="shared" ca="1" si="83"/>
        <v>625,1250,2500,-1,-1,-1,-1,-1,-1,-1,-1,-1,-1,-1,-1,-1,-1,-1,-1,-1,-1,-1,-1,-1,-1,-1,-1,-1,-1,-1,-1,-1,-1,-1,-1,-1,-1,-1,-1,-1,-1,-1,-1,-1,-1,-1,-1,-1,-1,-1,-1,-1,-1,-1,-1</v>
      </c>
      <c r="CA450" t="str">
        <f t="shared" ca="1" si="83"/>
        <v>625,1250,2500,-1,-1,-1,-1,-1,-1,-1,-1,-1,-1,-1,-1,-1,-1,-1,-1,-1,-1,-1,-1,-1,-1,-1,-1,-1,-1,-1,-1,-1,-1,-1,-1,-1,-1,-1,-1,-1,-1,-1,-1,-1,-1,-1,-1,-1,-1,-1,-1,-1,-1,-1,-1,-1</v>
      </c>
      <c r="CB450" t="str">
        <f t="shared" ca="1" si="83"/>
        <v>625,1250,2500,-1,-1,-1,-1,-1,-1,-1,-1,-1,-1,-1,-1,-1,-1,-1,-1,-1,-1,-1,-1,-1,-1,-1,-1,-1,-1,-1,-1,-1,-1,-1,-1,-1,-1,-1,-1,-1,-1,-1,-1,-1,-1,-1,-1,-1,-1,-1,-1,-1,-1,-1,-1,-1,-1</v>
      </c>
      <c r="CC450" t="str">
        <f t="shared" ca="1" si="83"/>
        <v>625,1250,2500,-1,-1,-1,-1,-1,-1,-1,-1,-1,-1,-1,-1,-1,-1,-1,-1,-1,-1,-1,-1,-1,-1,-1,-1,-1,-1,-1,-1,-1,-1,-1,-1,-1,-1,-1,-1,-1,-1,-1,-1,-1,-1,-1,-1,-1,-1,-1,-1,-1,-1,-1,-1,-1,-1,-1</v>
      </c>
      <c r="CD450" t="str">
        <f t="shared" ca="1" si="83"/>
        <v>625,1250,2500,-1,-1,-1,-1,-1,-1,-1,-1,-1,-1,-1,-1,-1,-1,-1,-1,-1,-1,-1,-1,-1,-1,-1,-1,-1,-1,-1,-1,-1,-1,-1,-1,-1,-1,-1,-1,-1,-1,-1,-1,-1,-1,-1,-1,-1,-1,-1,-1,-1,-1,-1,-1,-1,-1,-1,-1</v>
      </c>
      <c r="CE450" t="str">
        <f t="shared" ca="1" si="83"/>
        <v>625,1250,2500,-1,-1,-1,-1,-1,-1,-1,-1,-1,-1,-1,-1,-1,-1,-1,-1,-1,-1,-1,-1,-1,-1,-1,-1,-1,-1,-1,-1,-1,-1,-1,-1,-1,-1,-1,-1,-1,-1,-1,-1,-1,-1,-1,-1,-1,-1,-1,-1,-1,-1,-1,-1,-1,-1,-1,-1,-1</v>
      </c>
      <c r="CF450" t="str">
        <f t="shared" ca="1" si="83"/>
        <v>625,1250,2500,-1,-1,-1,-1,-1,-1,-1,-1,-1,-1,-1,-1,-1,-1,-1,-1,-1,-1,-1,-1,-1,-1,-1,-1,-1,-1,-1,-1,-1,-1,-1,-1,-1,-1,-1,-1,-1,-1,-1,-1,-1,-1,-1,-1,-1,-1,-1,-1,-1,-1,-1,-1,-1,-1,-1,-1,-1,-1</v>
      </c>
      <c r="CG450" t="str">
        <f t="shared" ca="1" si="83"/>
        <v>625,1250,2500,-1,-1,-1,-1,-1,-1,-1,-1,-1,-1,-1,-1,-1,-1,-1,-1,-1,-1,-1,-1,-1,-1,-1,-1,-1,-1,-1,-1,-1,-1,-1,-1,-1,-1,-1,-1,-1,-1,-1,-1,-1,-1,-1,-1,-1,-1,-1,-1,-1,-1,-1,-1,-1,-1,-1,-1,-1,-1,-1</v>
      </c>
      <c r="CH450" t="str">
        <f t="shared" ca="1" si="83"/>
        <v>625,1250,2500,-1,-1,-1,-1,-1,-1,-1,-1,-1,-1,-1,-1,-1,-1,-1,-1,-1,-1,-1,-1,-1,-1,-1,-1,-1,-1,-1,-1,-1,-1,-1,-1,-1,-1,-1,-1,-1,-1,-1,-1,-1,-1,-1,-1,-1,-1,-1,-1,-1,-1,-1,-1,-1,-1,-1,-1,-1,-1,-1,-1</v>
      </c>
      <c r="CI450" t="str">
        <f t="shared" ca="1" si="83"/>
        <v>625,1250,2500,-1,-1,-1,-1,-1,-1,-1,-1,-1,-1,-1,-1,-1,-1,-1,-1,-1,-1,-1,-1,-1,-1,-1,-1,-1,-1,-1,-1,-1,-1,-1,-1,-1,-1,-1,-1,-1,-1,-1,-1,-1,-1,-1,-1,-1,-1,-1,-1,-1,-1,-1,-1,-1,-1,-1,-1,-1,-1,-1,-1,-1</v>
      </c>
    </row>
    <row r="451" spans="24:87" x14ac:dyDescent="0.25">
      <c r="X451" t="str">
        <f t="shared" si="74"/>
        <v>Recovery</v>
      </c>
      <c r="Y451" t="str">
        <f t="shared" ca="1" si="75"/>
        <v>200,200</v>
      </c>
      <c r="Z451" t="str">
        <f t="shared" ca="1" si="76"/>
        <v>200,200,625</v>
      </c>
      <c r="AA451" t="str">
        <f t="shared" ca="1" si="83"/>
        <v>200,200,625,1875</v>
      </c>
      <c r="AB451" t="str">
        <f t="shared" ca="1" si="83"/>
        <v>200,200,625,1875,1875</v>
      </c>
      <c r="AC451" t="str">
        <f t="shared" ca="1" si="83"/>
        <v>200,200,625,1875,1875,2500</v>
      </c>
      <c r="AD451" t="str">
        <f t="shared" ca="1" si="83"/>
        <v>200,200,625,1875,1875,2500,2500</v>
      </c>
      <c r="AE451" t="str">
        <f t="shared" ca="1" si="83"/>
        <v>200,200,625,1875,1875,2500,2500,2500</v>
      </c>
      <c r="AF451" t="str">
        <f t="shared" ca="1" si="83"/>
        <v>200,200,625,1875,1875,2500,2500,2500,2500</v>
      </c>
      <c r="AG451" t="str">
        <f t="shared" ca="1" si="83"/>
        <v>200,200,625,1875,1875,2500,2500,2500,2500,-1</v>
      </c>
      <c r="AH451" t="str">
        <f t="shared" ca="1" si="83"/>
        <v>200,200,625,1875,1875,2500,2500,2500,2500,-1,-1</v>
      </c>
      <c r="AI451" t="str">
        <f t="shared" ca="1" si="83"/>
        <v>200,200,625,1875,1875,2500,2500,2500,2500,-1,-1,-1</v>
      </c>
      <c r="AJ451" t="str">
        <f t="shared" ca="1" si="83"/>
        <v>200,200,625,1875,1875,2500,2500,2500,2500,-1,-1,-1,-1</v>
      </c>
      <c r="AK451" t="str">
        <f t="shared" ca="1" si="83"/>
        <v>200,200,625,1875,1875,2500,2500,2500,2500,-1,-1,-1,-1,-1</v>
      </c>
      <c r="AL451" t="str">
        <f t="shared" ca="1" si="83"/>
        <v>200,200,625,1875,1875,2500,2500,2500,2500,-1,-1,-1,-1,-1,-1</v>
      </c>
      <c r="AM451" t="str">
        <f t="shared" ca="1" si="83"/>
        <v>200,200,625,1875,1875,2500,2500,2500,2500,-1,-1,-1,-1,-1,-1,-1</v>
      </c>
      <c r="AN451" t="str">
        <f t="shared" ca="1" si="83"/>
        <v>200,200,625,1875,1875,2500,2500,2500,2500,-1,-1,-1,-1,-1,-1,-1,-1</v>
      </c>
      <c r="AO451" t="str">
        <f t="shared" ca="1" si="83"/>
        <v>200,200,625,1875,1875,2500,2500,2500,2500,-1,-1,-1,-1,-1,-1,-1,-1,-1</v>
      </c>
      <c r="AP451" t="str">
        <f t="shared" ca="1" si="83"/>
        <v>200,200,625,1875,1875,2500,2500,2500,2500,-1,-1,-1,-1,-1,-1,-1,-1,-1,-1</v>
      </c>
      <c r="AQ451" t="str">
        <f t="shared" ca="1" si="83"/>
        <v>200,200,625,1875,1875,2500,2500,2500,2500,-1,-1,-1,-1,-1,-1,-1,-1,-1,-1,-1</v>
      </c>
      <c r="AR451" t="str">
        <f t="shared" ca="1" si="83"/>
        <v>200,200,625,1875,1875,2500,2500,2500,2500,-1,-1,-1,-1,-1,-1,-1,-1,-1,-1,-1,-1</v>
      </c>
      <c r="AS451" t="str">
        <f t="shared" ca="1" si="83"/>
        <v>200,200,625,1875,1875,2500,2500,2500,2500,-1,-1,-1,-1,-1,-1,-1,-1,-1,-1,-1,-1,-1</v>
      </c>
      <c r="AT451" t="str">
        <f t="shared" ca="1" si="83"/>
        <v>200,200,625,1875,1875,2500,2500,2500,2500,-1,-1,-1,-1,-1,-1,-1,-1,-1,-1,-1,-1,-1,-1</v>
      </c>
      <c r="AU451" t="str">
        <f t="shared" ca="1" si="83"/>
        <v>200,200,625,1875,1875,2500,2500,2500,2500,-1,-1,-1,-1,-1,-1,-1,-1,-1,-1,-1,-1,-1,-1,-1</v>
      </c>
      <c r="AV451" t="str">
        <f t="shared" ca="1" si="83"/>
        <v>200,200,625,1875,1875,2500,2500,2500,2500,-1,-1,-1,-1,-1,-1,-1,-1,-1,-1,-1,-1,-1,-1,-1,-1</v>
      </c>
      <c r="AW451" t="str">
        <f t="shared" ca="1" si="83"/>
        <v>200,200,625,1875,1875,2500,2500,2500,2500,-1,-1,-1,-1,-1,-1,-1,-1,-1,-1,-1,-1,-1,-1,-1,-1,-1</v>
      </c>
      <c r="AX451" t="str">
        <f t="shared" ca="1" si="83"/>
        <v>200,200,625,1875,1875,2500,2500,2500,2500,-1,-1,-1,-1,-1,-1,-1,-1,-1,-1,-1,-1,-1,-1,-1,-1,-1,-1</v>
      </c>
      <c r="AY451" t="str">
        <f t="shared" ca="1" si="83"/>
        <v>200,200,625,1875,1875,2500,2500,2500,2500,-1,-1,-1,-1,-1,-1,-1,-1,-1,-1,-1,-1,-1,-1,-1,-1,-1,-1,-1</v>
      </c>
      <c r="AZ451" t="str">
        <f t="shared" ca="1" si="83"/>
        <v>200,200,625,1875,1875,2500,2500,2500,2500,-1,-1,-1,-1,-1,-1,-1,-1,-1,-1,-1,-1,-1,-1,-1,-1,-1,-1,-1,-1</v>
      </c>
      <c r="BA451" t="str">
        <f t="shared" ca="1" si="83"/>
        <v>200,200,625,1875,1875,2500,2500,2500,2500,-1,-1,-1,-1,-1,-1,-1,-1,-1,-1,-1,-1,-1,-1,-1,-1,-1,-1,-1,-1,-1</v>
      </c>
      <c r="BB451" t="str">
        <f t="shared" ca="1" si="83"/>
        <v>200,200,625,1875,1875,2500,2500,2500,2500,-1,-1,-1,-1,-1,-1,-1,-1,-1,-1,-1,-1,-1,-1,-1,-1,-1,-1,-1,-1,-1,-1</v>
      </c>
      <c r="BC451" t="str">
        <f t="shared" ca="1" si="83"/>
        <v>200,200,625,1875,1875,2500,2500,2500,2500,-1,-1,-1,-1,-1,-1,-1,-1,-1,-1,-1,-1,-1,-1,-1,-1,-1,-1,-1,-1,-1,-1,-1</v>
      </c>
      <c r="BD451" t="str">
        <f t="shared" ca="1" si="83"/>
        <v>200,200,625,1875,1875,2500,2500,2500,2500,-1,-1,-1,-1,-1,-1,-1,-1,-1,-1,-1,-1,-1,-1,-1,-1,-1,-1,-1,-1,-1,-1,-1,-1</v>
      </c>
      <c r="BE451" t="str">
        <f t="shared" ca="1" si="83"/>
        <v>200,200,625,1875,1875,2500,2500,2500,2500,-1,-1,-1,-1,-1,-1,-1,-1,-1,-1,-1,-1,-1,-1,-1,-1,-1,-1,-1,-1,-1,-1,-1,-1,-1</v>
      </c>
      <c r="BF451" t="str">
        <f t="shared" ca="1" si="83"/>
        <v>200,200,625,1875,1875,2500,2500,2500,2500,-1,-1,-1,-1,-1,-1,-1,-1,-1,-1,-1,-1,-1,-1,-1,-1,-1,-1,-1,-1,-1,-1,-1,-1,-1,-1</v>
      </c>
      <c r="BG451" t="str">
        <f t="shared" ca="1" si="83"/>
        <v>200,200,625,1875,1875,2500,2500,2500,2500,-1,-1,-1,-1,-1,-1,-1,-1,-1,-1,-1,-1,-1,-1,-1,-1,-1,-1,-1,-1,-1,-1,-1,-1,-1,-1,-1</v>
      </c>
      <c r="BH451" t="str">
        <f t="shared" ca="1" si="83"/>
        <v>200,200,625,1875,1875,2500,2500,2500,2500,-1,-1,-1,-1,-1,-1,-1,-1,-1,-1,-1,-1,-1,-1,-1,-1,-1,-1,-1,-1,-1,-1,-1,-1,-1,-1,-1,-1</v>
      </c>
      <c r="BI451" t="str">
        <f t="shared" ca="1" si="83"/>
        <v>200,200,625,1875,1875,2500,2500,2500,2500,-1,-1,-1,-1,-1,-1,-1,-1,-1,-1,-1,-1,-1,-1,-1,-1,-1,-1,-1,-1,-1,-1,-1,-1,-1,-1,-1,-1,-1</v>
      </c>
      <c r="BJ451" t="str">
        <f t="shared" ca="1" si="83"/>
        <v>200,200,625,1875,1875,2500,2500,2500,2500,-1,-1,-1,-1,-1,-1,-1,-1,-1,-1,-1,-1,-1,-1,-1,-1,-1,-1,-1,-1,-1,-1,-1,-1,-1,-1,-1,-1,-1,-1</v>
      </c>
      <c r="BK451" t="str">
        <f t="shared" ca="1" si="83"/>
        <v>200,200,625,1875,1875,2500,2500,2500,2500,-1,-1,-1,-1,-1,-1,-1,-1,-1,-1,-1,-1,-1,-1,-1,-1,-1,-1,-1,-1,-1,-1,-1,-1,-1,-1,-1,-1,-1,-1,-1</v>
      </c>
      <c r="BL451" t="str">
        <f t="shared" ca="1" si="83"/>
        <v>200,200,625,1875,1875,2500,2500,2500,2500,-1,-1,-1,-1,-1,-1,-1,-1,-1,-1,-1,-1,-1,-1,-1,-1,-1,-1,-1,-1,-1,-1,-1,-1,-1,-1,-1,-1,-1,-1,-1,-1</v>
      </c>
      <c r="BM451" t="str">
        <f t="shared" ca="1" si="83"/>
        <v>200,200,625,1875,1875,2500,2500,2500,2500,-1,-1,-1,-1,-1,-1,-1,-1,-1,-1,-1,-1,-1,-1,-1,-1,-1,-1,-1,-1,-1,-1,-1,-1,-1,-1,-1,-1,-1,-1,-1,-1,-1</v>
      </c>
      <c r="BN451" t="str">
        <f t="shared" ca="1" si="83"/>
        <v>200,200,625,1875,1875,2500,2500,2500,2500,-1,-1,-1,-1,-1,-1,-1,-1,-1,-1,-1,-1,-1,-1,-1,-1,-1,-1,-1,-1,-1,-1,-1,-1,-1,-1,-1,-1,-1,-1,-1,-1,-1,-1</v>
      </c>
      <c r="BO451" t="str">
        <f t="shared" ca="1" si="83"/>
        <v>200,200,625,1875,1875,2500,2500,2500,2500,-1,-1,-1,-1,-1,-1,-1,-1,-1,-1,-1,-1,-1,-1,-1,-1,-1,-1,-1,-1,-1,-1,-1,-1,-1,-1,-1,-1,-1,-1,-1,-1,-1,-1,-1</v>
      </c>
      <c r="BP451" t="str">
        <f t="shared" ca="1" si="83"/>
        <v>200,200,625,1875,1875,2500,2500,2500,2500,-1,-1,-1,-1,-1,-1,-1,-1,-1,-1,-1,-1,-1,-1,-1,-1,-1,-1,-1,-1,-1,-1,-1,-1,-1,-1,-1,-1,-1,-1,-1,-1,-1,-1,-1,-1</v>
      </c>
      <c r="BQ451" t="str">
        <f t="shared" ref="AA451:CI455" ca="1" si="84">BP451&amp;","&amp;IF(BR401=0,-1,BR401)</f>
        <v>200,200,625,1875,1875,2500,2500,2500,2500,-1,-1,-1,-1,-1,-1,-1,-1,-1,-1,-1,-1,-1,-1,-1,-1,-1,-1,-1,-1,-1,-1,-1,-1,-1,-1,-1,-1,-1,-1,-1,-1,-1,-1,-1,-1,-1</v>
      </c>
      <c r="BR451" t="str">
        <f t="shared" ca="1" si="84"/>
        <v>200,200,625,1875,1875,2500,2500,2500,2500,-1,-1,-1,-1,-1,-1,-1,-1,-1,-1,-1,-1,-1,-1,-1,-1,-1,-1,-1,-1,-1,-1,-1,-1,-1,-1,-1,-1,-1,-1,-1,-1,-1,-1,-1,-1,-1,-1</v>
      </c>
      <c r="BS451" t="str">
        <f t="shared" ca="1" si="84"/>
        <v>200,200,625,1875,1875,2500,2500,2500,2500,-1,-1,-1,-1,-1,-1,-1,-1,-1,-1,-1,-1,-1,-1,-1,-1,-1,-1,-1,-1,-1,-1,-1,-1,-1,-1,-1,-1,-1,-1,-1,-1,-1,-1,-1,-1,-1,-1,-1</v>
      </c>
      <c r="BT451" t="str">
        <f t="shared" ca="1" si="84"/>
        <v>200,200,625,1875,1875,2500,2500,2500,2500,-1,-1,-1,-1,-1,-1,-1,-1,-1,-1,-1,-1,-1,-1,-1,-1,-1,-1,-1,-1,-1,-1,-1,-1,-1,-1,-1,-1,-1,-1,-1,-1,-1,-1,-1,-1,-1,-1,-1,-1</v>
      </c>
      <c r="BU451" t="str">
        <f t="shared" ca="1" si="84"/>
        <v>200,200,625,1875,1875,2500,2500,2500,2500,-1,-1,-1,-1,-1,-1,-1,-1,-1,-1,-1,-1,-1,-1,-1,-1,-1,-1,-1,-1,-1,-1,-1,-1,-1,-1,-1,-1,-1,-1,-1,-1,-1,-1,-1,-1,-1,-1,-1,-1,-1</v>
      </c>
      <c r="BV451" t="str">
        <f t="shared" ca="1" si="84"/>
        <v>200,200,625,1875,1875,2500,2500,2500,2500,-1,-1,-1,-1,-1,-1,-1,-1,-1,-1,-1,-1,-1,-1,-1,-1,-1,-1,-1,-1,-1,-1,-1,-1,-1,-1,-1,-1,-1,-1,-1,-1,-1,-1,-1,-1,-1,-1,-1,-1,-1,-1</v>
      </c>
      <c r="BW451" t="str">
        <f t="shared" ca="1" si="84"/>
        <v>200,200,625,1875,1875,2500,2500,2500,2500,-1,-1,-1,-1,-1,-1,-1,-1,-1,-1,-1,-1,-1,-1,-1,-1,-1,-1,-1,-1,-1,-1,-1,-1,-1,-1,-1,-1,-1,-1,-1,-1,-1,-1,-1,-1,-1,-1,-1,-1,-1,-1,-1</v>
      </c>
      <c r="BX451" t="str">
        <f t="shared" ca="1" si="84"/>
        <v>200,200,625,1875,1875,2500,2500,2500,2500,-1,-1,-1,-1,-1,-1,-1,-1,-1,-1,-1,-1,-1,-1,-1,-1,-1,-1,-1,-1,-1,-1,-1,-1,-1,-1,-1,-1,-1,-1,-1,-1,-1,-1,-1,-1,-1,-1,-1,-1,-1,-1,-1,-1</v>
      </c>
      <c r="BY451" t="str">
        <f t="shared" ca="1" si="84"/>
        <v>200,200,625,1875,1875,2500,2500,2500,2500,-1,-1,-1,-1,-1,-1,-1,-1,-1,-1,-1,-1,-1,-1,-1,-1,-1,-1,-1,-1,-1,-1,-1,-1,-1,-1,-1,-1,-1,-1,-1,-1,-1,-1,-1,-1,-1,-1,-1,-1,-1,-1,-1,-1,-1</v>
      </c>
      <c r="BZ451" t="str">
        <f t="shared" ca="1" si="84"/>
        <v>200,200,625,1875,1875,2500,2500,2500,2500,-1,-1,-1,-1,-1,-1,-1,-1,-1,-1,-1,-1,-1,-1,-1,-1,-1,-1,-1,-1,-1,-1,-1,-1,-1,-1,-1,-1,-1,-1,-1,-1,-1,-1,-1,-1,-1,-1,-1,-1,-1,-1,-1,-1,-1,-1</v>
      </c>
      <c r="CA451" t="str">
        <f t="shared" ca="1" si="84"/>
        <v>200,200,625,1875,1875,2500,2500,2500,2500,-1,-1,-1,-1,-1,-1,-1,-1,-1,-1,-1,-1,-1,-1,-1,-1,-1,-1,-1,-1,-1,-1,-1,-1,-1,-1,-1,-1,-1,-1,-1,-1,-1,-1,-1,-1,-1,-1,-1,-1,-1,-1,-1,-1,-1,-1,-1</v>
      </c>
      <c r="CB451" t="str">
        <f t="shared" ca="1" si="84"/>
        <v>200,200,625,1875,1875,2500,2500,2500,2500,-1,-1,-1,-1,-1,-1,-1,-1,-1,-1,-1,-1,-1,-1,-1,-1,-1,-1,-1,-1,-1,-1,-1,-1,-1,-1,-1,-1,-1,-1,-1,-1,-1,-1,-1,-1,-1,-1,-1,-1,-1,-1,-1,-1,-1,-1,-1,-1</v>
      </c>
      <c r="CC451" t="str">
        <f t="shared" ca="1" si="84"/>
        <v>200,200,625,1875,1875,2500,2500,2500,2500,-1,-1,-1,-1,-1,-1,-1,-1,-1,-1,-1,-1,-1,-1,-1,-1,-1,-1,-1,-1,-1,-1,-1,-1,-1,-1,-1,-1,-1,-1,-1,-1,-1,-1,-1,-1,-1,-1,-1,-1,-1,-1,-1,-1,-1,-1,-1,-1,-1</v>
      </c>
      <c r="CD451" t="str">
        <f t="shared" ca="1" si="84"/>
        <v>200,200,625,1875,1875,2500,2500,2500,2500,-1,-1,-1,-1,-1,-1,-1,-1,-1,-1,-1,-1,-1,-1,-1,-1,-1,-1,-1,-1,-1,-1,-1,-1,-1,-1,-1,-1,-1,-1,-1,-1,-1,-1,-1,-1,-1,-1,-1,-1,-1,-1,-1,-1,-1,-1,-1,-1,-1,-1</v>
      </c>
      <c r="CE451" t="str">
        <f t="shared" ca="1" si="84"/>
        <v>200,200,625,1875,1875,2500,2500,2500,2500,-1,-1,-1,-1,-1,-1,-1,-1,-1,-1,-1,-1,-1,-1,-1,-1,-1,-1,-1,-1,-1,-1,-1,-1,-1,-1,-1,-1,-1,-1,-1,-1,-1,-1,-1,-1,-1,-1,-1,-1,-1,-1,-1,-1,-1,-1,-1,-1,-1,-1,-1</v>
      </c>
      <c r="CF451" t="str">
        <f t="shared" ca="1" si="84"/>
        <v>200,200,625,1875,1875,2500,2500,2500,2500,-1,-1,-1,-1,-1,-1,-1,-1,-1,-1,-1,-1,-1,-1,-1,-1,-1,-1,-1,-1,-1,-1,-1,-1,-1,-1,-1,-1,-1,-1,-1,-1,-1,-1,-1,-1,-1,-1,-1,-1,-1,-1,-1,-1,-1,-1,-1,-1,-1,-1,-1,-1</v>
      </c>
      <c r="CG451" t="str">
        <f t="shared" ca="1" si="84"/>
        <v>200,200,625,1875,1875,2500,2500,2500,2500,-1,-1,-1,-1,-1,-1,-1,-1,-1,-1,-1,-1,-1,-1,-1,-1,-1,-1,-1,-1,-1,-1,-1,-1,-1,-1,-1,-1,-1,-1,-1,-1,-1,-1,-1,-1,-1,-1,-1,-1,-1,-1,-1,-1,-1,-1,-1,-1,-1,-1,-1,-1,-1</v>
      </c>
      <c r="CH451" t="str">
        <f t="shared" ca="1" si="84"/>
        <v>200,200,625,1875,1875,2500,2500,2500,2500,-1,-1,-1,-1,-1,-1,-1,-1,-1,-1,-1,-1,-1,-1,-1,-1,-1,-1,-1,-1,-1,-1,-1,-1,-1,-1,-1,-1,-1,-1,-1,-1,-1,-1,-1,-1,-1,-1,-1,-1,-1,-1,-1,-1,-1,-1,-1,-1,-1,-1,-1,-1,-1,-1</v>
      </c>
      <c r="CI451" t="str">
        <f t="shared" ca="1" si="84"/>
        <v>200,200,625,1875,1875,2500,2500,2500,2500,-1,-1,-1,-1,-1,-1,-1,-1,-1,-1,-1,-1,-1,-1,-1,-1,-1,-1,-1,-1,-1,-1,-1,-1,-1,-1,-1,-1,-1,-1,-1,-1,-1,-1,-1,-1,-1,-1,-1,-1,-1,-1,-1,-1,-1,-1,-1,-1,-1,-1,-1,-1,-1,-1,-1</v>
      </c>
    </row>
    <row r="452" spans="24:87" x14ac:dyDescent="0.25">
      <c r="X452" t="str">
        <f t="shared" si="74"/>
        <v>Resistance</v>
      </c>
      <c r="Y452" t="str">
        <f t="shared" ca="1" si="75"/>
        <v>2500,2500</v>
      </c>
      <c r="Z452" t="str">
        <f t="shared" ca="1" si="76"/>
        <v>2500,2500,2500</v>
      </c>
      <c r="AA452" t="str">
        <f t="shared" ca="1" si="84"/>
        <v>2500,2500,2500,2500</v>
      </c>
      <c r="AB452" t="str">
        <f t="shared" ca="1" si="84"/>
        <v>2500,2500,2500,2500,2500</v>
      </c>
      <c r="AC452" t="str">
        <f t="shared" ca="1" si="84"/>
        <v>2500,2500,2500,2500,2500,-1</v>
      </c>
      <c r="AD452" t="str">
        <f t="shared" ca="1" si="84"/>
        <v>2500,2500,2500,2500,2500,-1,-1</v>
      </c>
      <c r="AE452" t="str">
        <f t="shared" ca="1" si="84"/>
        <v>2500,2500,2500,2500,2500,-1,-1,-1</v>
      </c>
      <c r="AF452" t="str">
        <f t="shared" ca="1" si="84"/>
        <v>2500,2500,2500,2500,2500,-1,-1,-1,-1</v>
      </c>
      <c r="AG452" t="str">
        <f t="shared" ca="1" si="84"/>
        <v>2500,2500,2500,2500,2500,-1,-1,-1,-1,-1</v>
      </c>
      <c r="AH452" t="str">
        <f t="shared" ca="1" si="84"/>
        <v>2500,2500,2500,2500,2500,-1,-1,-1,-1,-1,-1</v>
      </c>
      <c r="AI452" t="str">
        <f t="shared" ca="1" si="84"/>
        <v>2500,2500,2500,2500,2500,-1,-1,-1,-1,-1,-1,-1</v>
      </c>
      <c r="AJ452" t="str">
        <f t="shared" ca="1" si="84"/>
        <v>2500,2500,2500,2500,2500,-1,-1,-1,-1,-1,-1,-1,-1</v>
      </c>
      <c r="AK452" t="str">
        <f t="shared" ca="1" si="84"/>
        <v>2500,2500,2500,2500,2500,-1,-1,-1,-1,-1,-1,-1,-1,-1</v>
      </c>
      <c r="AL452" t="str">
        <f t="shared" ca="1" si="84"/>
        <v>2500,2500,2500,2500,2500,-1,-1,-1,-1,-1,-1,-1,-1,-1,-1</v>
      </c>
      <c r="AM452" t="str">
        <f t="shared" ca="1" si="84"/>
        <v>2500,2500,2500,2500,2500,-1,-1,-1,-1,-1,-1,-1,-1,-1,-1,-1</v>
      </c>
      <c r="AN452" t="str">
        <f t="shared" ca="1" si="84"/>
        <v>2500,2500,2500,2500,2500,-1,-1,-1,-1,-1,-1,-1,-1,-1,-1,-1,-1</v>
      </c>
      <c r="AO452" t="str">
        <f t="shared" ca="1" si="84"/>
        <v>2500,2500,2500,2500,2500,-1,-1,-1,-1,-1,-1,-1,-1,-1,-1,-1,-1,-1</v>
      </c>
      <c r="AP452" t="str">
        <f t="shared" ca="1" si="84"/>
        <v>2500,2500,2500,2500,2500,-1,-1,-1,-1,-1,-1,-1,-1,-1,-1,-1,-1,-1,-1</v>
      </c>
      <c r="AQ452" t="str">
        <f t="shared" ca="1" si="84"/>
        <v>2500,2500,2500,2500,2500,-1,-1,-1,-1,-1,-1,-1,-1,-1,-1,-1,-1,-1,-1,-1</v>
      </c>
      <c r="AR452" t="str">
        <f t="shared" ca="1" si="84"/>
        <v>2500,2500,2500,2500,2500,-1,-1,-1,-1,-1,-1,-1,-1,-1,-1,-1,-1,-1,-1,-1,-1</v>
      </c>
      <c r="AS452" t="str">
        <f t="shared" ca="1" si="84"/>
        <v>2500,2500,2500,2500,2500,-1,-1,-1,-1,-1,-1,-1,-1,-1,-1,-1,-1,-1,-1,-1,-1,-1</v>
      </c>
      <c r="AT452" t="str">
        <f t="shared" ca="1" si="84"/>
        <v>2500,2500,2500,2500,2500,-1,-1,-1,-1,-1,-1,-1,-1,-1,-1,-1,-1,-1,-1,-1,-1,-1,-1</v>
      </c>
      <c r="AU452" t="str">
        <f t="shared" ca="1" si="84"/>
        <v>2500,2500,2500,2500,2500,-1,-1,-1,-1,-1,-1,-1,-1,-1,-1,-1,-1,-1,-1,-1,-1,-1,-1,-1</v>
      </c>
      <c r="AV452" t="str">
        <f t="shared" ca="1" si="84"/>
        <v>2500,2500,2500,2500,2500,-1,-1,-1,-1,-1,-1,-1,-1,-1,-1,-1,-1,-1,-1,-1,-1,-1,-1,-1,-1</v>
      </c>
      <c r="AW452" t="str">
        <f t="shared" ca="1" si="84"/>
        <v>2500,2500,2500,2500,2500,-1,-1,-1,-1,-1,-1,-1,-1,-1,-1,-1,-1,-1,-1,-1,-1,-1,-1,-1,-1,-1</v>
      </c>
      <c r="AX452" t="str">
        <f t="shared" ca="1" si="84"/>
        <v>2500,2500,2500,2500,2500,-1,-1,-1,-1,-1,-1,-1,-1,-1,-1,-1,-1,-1,-1,-1,-1,-1,-1,-1,-1,-1,-1</v>
      </c>
      <c r="AY452" t="str">
        <f t="shared" ca="1" si="84"/>
        <v>2500,2500,2500,2500,2500,-1,-1,-1,-1,-1,-1,-1,-1,-1,-1,-1,-1,-1,-1,-1,-1,-1,-1,-1,-1,-1,-1,-1</v>
      </c>
      <c r="AZ452" t="str">
        <f t="shared" ca="1" si="84"/>
        <v>2500,2500,2500,2500,2500,-1,-1,-1,-1,-1,-1,-1,-1,-1,-1,-1,-1,-1,-1,-1,-1,-1,-1,-1,-1,-1,-1,-1,-1</v>
      </c>
      <c r="BA452" t="str">
        <f t="shared" ca="1" si="84"/>
        <v>2500,2500,2500,2500,2500,-1,-1,-1,-1,-1,-1,-1,-1,-1,-1,-1,-1,-1,-1,-1,-1,-1,-1,-1,-1,-1,-1,-1,-1,-1</v>
      </c>
      <c r="BB452" t="str">
        <f t="shared" ca="1" si="84"/>
        <v>2500,2500,2500,2500,2500,-1,-1,-1,-1,-1,-1,-1,-1,-1,-1,-1,-1,-1,-1,-1,-1,-1,-1,-1,-1,-1,-1,-1,-1,-1,-1</v>
      </c>
      <c r="BC452" t="str">
        <f t="shared" ca="1" si="84"/>
        <v>2500,2500,2500,2500,2500,-1,-1,-1,-1,-1,-1,-1,-1,-1,-1,-1,-1,-1,-1,-1,-1,-1,-1,-1,-1,-1,-1,-1,-1,-1,-1,-1</v>
      </c>
      <c r="BD452" t="str">
        <f t="shared" ca="1" si="84"/>
        <v>2500,2500,2500,2500,2500,-1,-1,-1,-1,-1,-1,-1,-1,-1,-1,-1,-1,-1,-1,-1,-1,-1,-1,-1,-1,-1,-1,-1,-1,-1,-1,-1,-1</v>
      </c>
      <c r="BE452" t="str">
        <f t="shared" ca="1" si="84"/>
        <v>2500,2500,2500,2500,2500,-1,-1,-1,-1,-1,-1,-1,-1,-1,-1,-1,-1,-1,-1,-1,-1,-1,-1,-1,-1,-1,-1,-1,-1,-1,-1,-1,-1,-1</v>
      </c>
      <c r="BF452" t="str">
        <f t="shared" ca="1" si="84"/>
        <v>2500,2500,2500,2500,2500,-1,-1,-1,-1,-1,-1,-1,-1,-1,-1,-1,-1,-1,-1,-1,-1,-1,-1,-1,-1,-1,-1,-1,-1,-1,-1,-1,-1,-1,-1</v>
      </c>
      <c r="BG452" t="str">
        <f t="shared" ca="1" si="84"/>
        <v>2500,2500,2500,2500,2500,-1,-1,-1,-1,-1,-1,-1,-1,-1,-1,-1,-1,-1,-1,-1,-1,-1,-1,-1,-1,-1,-1,-1,-1,-1,-1,-1,-1,-1,-1,-1</v>
      </c>
      <c r="BH452" t="str">
        <f t="shared" ca="1" si="84"/>
        <v>2500,2500,2500,2500,2500,-1,-1,-1,-1,-1,-1,-1,-1,-1,-1,-1,-1,-1,-1,-1,-1,-1,-1,-1,-1,-1,-1,-1,-1,-1,-1,-1,-1,-1,-1,-1,-1</v>
      </c>
      <c r="BI452" t="str">
        <f t="shared" ca="1" si="84"/>
        <v>2500,2500,2500,2500,2500,-1,-1,-1,-1,-1,-1,-1,-1,-1,-1,-1,-1,-1,-1,-1,-1,-1,-1,-1,-1,-1,-1,-1,-1,-1,-1,-1,-1,-1,-1,-1,-1,-1</v>
      </c>
      <c r="BJ452" t="str">
        <f t="shared" ca="1" si="84"/>
        <v>2500,2500,2500,2500,2500,-1,-1,-1,-1,-1,-1,-1,-1,-1,-1,-1,-1,-1,-1,-1,-1,-1,-1,-1,-1,-1,-1,-1,-1,-1,-1,-1,-1,-1,-1,-1,-1,-1,-1</v>
      </c>
      <c r="BK452" t="str">
        <f t="shared" ca="1" si="84"/>
        <v>2500,2500,2500,2500,2500,-1,-1,-1,-1,-1,-1,-1,-1,-1,-1,-1,-1,-1,-1,-1,-1,-1,-1,-1,-1,-1,-1,-1,-1,-1,-1,-1,-1,-1,-1,-1,-1,-1,-1,-1</v>
      </c>
      <c r="BL452" t="str">
        <f t="shared" ca="1" si="84"/>
        <v>2500,2500,2500,2500,2500,-1,-1,-1,-1,-1,-1,-1,-1,-1,-1,-1,-1,-1,-1,-1,-1,-1,-1,-1,-1,-1,-1,-1,-1,-1,-1,-1,-1,-1,-1,-1,-1,-1,-1,-1,-1</v>
      </c>
      <c r="BM452" t="str">
        <f t="shared" ca="1" si="84"/>
        <v>2500,2500,2500,2500,2500,-1,-1,-1,-1,-1,-1,-1,-1,-1,-1,-1,-1,-1,-1,-1,-1,-1,-1,-1,-1,-1,-1,-1,-1,-1,-1,-1,-1,-1,-1,-1,-1,-1,-1,-1,-1,-1</v>
      </c>
      <c r="BN452" t="str">
        <f t="shared" ca="1" si="84"/>
        <v>2500,2500,2500,2500,2500,-1,-1,-1,-1,-1,-1,-1,-1,-1,-1,-1,-1,-1,-1,-1,-1,-1,-1,-1,-1,-1,-1,-1,-1,-1,-1,-1,-1,-1,-1,-1,-1,-1,-1,-1,-1,-1,-1</v>
      </c>
      <c r="BO452" t="str">
        <f t="shared" ca="1" si="84"/>
        <v>2500,2500,2500,2500,2500,-1,-1,-1,-1,-1,-1,-1,-1,-1,-1,-1,-1,-1,-1,-1,-1,-1,-1,-1,-1,-1,-1,-1,-1,-1,-1,-1,-1,-1,-1,-1,-1,-1,-1,-1,-1,-1,-1,-1</v>
      </c>
      <c r="BP452" t="str">
        <f t="shared" ca="1" si="84"/>
        <v>2500,2500,2500,2500,2500,-1,-1,-1,-1,-1,-1,-1,-1,-1,-1,-1,-1,-1,-1,-1,-1,-1,-1,-1,-1,-1,-1,-1,-1,-1,-1,-1,-1,-1,-1,-1,-1,-1,-1,-1,-1,-1,-1,-1,-1</v>
      </c>
      <c r="BQ452" t="str">
        <f t="shared" ca="1" si="84"/>
        <v>2500,2500,2500,2500,2500,-1,-1,-1,-1,-1,-1,-1,-1,-1,-1,-1,-1,-1,-1,-1,-1,-1,-1,-1,-1,-1,-1,-1,-1,-1,-1,-1,-1,-1,-1,-1,-1,-1,-1,-1,-1,-1,-1,-1,-1,-1</v>
      </c>
      <c r="BR452" t="str">
        <f t="shared" ca="1" si="84"/>
        <v>2500,2500,2500,2500,2500,-1,-1,-1,-1,-1,-1,-1,-1,-1,-1,-1,-1,-1,-1,-1,-1,-1,-1,-1,-1,-1,-1,-1,-1,-1,-1,-1,-1,-1,-1,-1,-1,-1,-1,-1,-1,-1,-1,-1,-1,-1,-1</v>
      </c>
      <c r="BS452" t="str">
        <f t="shared" ca="1" si="84"/>
        <v>2500,2500,2500,2500,2500,-1,-1,-1,-1,-1,-1,-1,-1,-1,-1,-1,-1,-1,-1,-1,-1,-1,-1,-1,-1,-1,-1,-1,-1,-1,-1,-1,-1,-1,-1,-1,-1,-1,-1,-1,-1,-1,-1,-1,-1,-1,-1,-1</v>
      </c>
      <c r="BT452" t="str">
        <f t="shared" ca="1" si="84"/>
        <v>2500,2500,2500,2500,2500,-1,-1,-1,-1,-1,-1,-1,-1,-1,-1,-1,-1,-1,-1,-1,-1,-1,-1,-1,-1,-1,-1,-1,-1,-1,-1,-1,-1,-1,-1,-1,-1,-1,-1,-1,-1,-1,-1,-1,-1,-1,-1,-1,-1</v>
      </c>
      <c r="BU452" t="str">
        <f t="shared" ca="1" si="84"/>
        <v>2500,2500,2500,2500,2500,-1,-1,-1,-1,-1,-1,-1,-1,-1,-1,-1,-1,-1,-1,-1,-1,-1,-1,-1,-1,-1,-1,-1,-1,-1,-1,-1,-1,-1,-1,-1,-1,-1,-1,-1,-1,-1,-1,-1,-1,-1,-1,-1,-1,-1</v>
      </c>
      <c r="BV452" t="str">
        <f t="shared" ca="1" si="84"/>
        <v>2500,2500,2500,2500,2500,-1,-1,-1,-1,-1,-1,-1,-1,-1,-1,-1,-1,-1,-1,-1,-1,-1,-1,-1,-1,-1,-1,-1,-1,-1,-1,-1,-1,-1,-1,-1,-1,-1,-1,-1,-1,-1,-1,-1,-1,-1,-1,-1,-1,-1,-1</v>
      </c>
      <c r="BW452" t="str">
        <f t="shared" ca="1" si="84"/>
        <v>2500,2500,2500,2500,2500,-1,-1,-1,-1,-1,-1,-1,-1,-1,-1,-1,-1,-1,-1,-1,-1,-1,-1,-1,-1,-1,-1,-1,-1,-1,-1,-1,-1,-1,-1,-1,-1,-1,-1,-1,-1,-1,-1,-1,-1,-1,-1,-1,-1,-1,-1,-1</v>
      </c>
      <c r="BX452" t="str">
        <f t="shared" ca="1" si="84"/>
        <v>2500,2500,2500,2500,2500,-1,-1,-1,-1,-1,-1,-1,-1,-1,-1,-1,-1,-1,-1,-1,-1,-1,-1,-1,-1,-1,-1,-1,-1,-1,-1,-1,-1,-1,-1,-1,-1,-1,-1,-1,-1,-1,-1,-1,-1,-1,-1,-1,-1,-1,-1,-1,-1</v>
      </c>
      <c r="BY452" t="str">
        <f t="shared" ca="1" si="84"/>
        <v>2500,2500,2500,2500,2500,-1,-1,-1,-1,-1,-1,-1,-1,-1,-1,-1,-1,-1,-1,-1,-1,-1,-1,-1,-1,-1,-1,-1,-1,-1,-1,-1,-1,-1,-1,-1,-1,-1,-1,-1,-1,-1,-1,-1,-1,-1,-1,-1,-1,-1,-1,-1,-1,-1</v>
      </c>
      <c r="BZ452" t="str">
        <f t="shared" ca="1" si="84"/>
        <v>2500,2500,2500,2500,2500,-1,-1,-1,-1,-1,-1,-1,-1,-1,-1,-1,-1,-1,-1,-1,-1,-1,-1,-1,-1,-1,-1,-1,-1,-1,-1,-1,-1,-1,-1,-1,-1,-1,-1,-1,-1,-1,-1,-1,-1,-1,-1,-1,-1,-1,-1,-1,-1,-1,-1</v>
      </c>
      <c r="CA452" t="str">
        <f t="shared" ca="1" si="84"/>
        <v>2500,2500,2500,2500,2500,-1,-1,-1,-1,-1,-1,-1,-1,-1,-1,-1,-1,-1,-1,-1,-1,-1,-1,-1,-1,-1,-1,-1,-1,-1,-1,-1,-1,-1,-1,-1,-1,-1,-1,-1,-1,-1,-1,-1,-1,-1,-1,-1,-1,-1,-1,-1,-1,-1,-1,-1</v>
      </c>
      <c r="CB452" t="str">
        <f t="shared" ca="1" si="84"/>
        <v>2500,2500,2500,2500,2500,-1,-1,-1,-1,-1,-1,-1,-1,-1,-1,-1,-1,-1,-1,-1,-1,-1,-1,-1,-1,-1,-1,-1,-1,-1,-1,-1,-1,-1,-1,-1,-1,-1,-1,-1,-1,-1,-1,-1,-1,-1,-1,-1,-1,-1,-1,-1,-1,-1,-1,-1,-1</v>
      </c>
      <c r="CC452" t="str">
        <f t="shared" ca="1" si="84"/>
        <v>2500,2500,2500,2500,2500,-1,-1,-1,-1,-1,-1,-1,-1,-1,-1,-1,-1,-1,-1,-1,-1,-1,-1,-1,-1,-1,-1,-1,-1,-1,-1,-1,-1,-1,-1,-1,-1,-1,-1,-1,-1,-1,-1,-1,-1,-1,-1,-1,-1,-1,-1,-1,-1,-1,-1,-1,-1,-1</v>
      </c>
      <c r="CD452" t="str">
        <f t="shared" ca="1" si="84"/>
        <v>2500,2500,2500,2500,2500,-1,-1,-1,-1,-1,-1,-1,-1,-1,-1,-1,-1,-1,-1,-1,-1,-1,-1,-1,-1,-1,-1,-1,-1,-1,-1,-1,-1,-1,-1,-1,-1,-1,-1,-1,-1,-1,-1,-1,-1,-1,-1,-1,-1,-1,-1,-1,-1,-1,-1,-1,-1,-1,-1</v>
      </c>
      <c r="CE452" t="str">
        <f t="shared" ca="1" si="84"/>
        <v>2500,2500,2500,2500,2500,-1,-1,-1,-1,-1,-1,-1,-1,-1,-1,-1,-1,-1,-1,-1,-1,-1,-1,-1,-1,-1,-1,-1,-1,-1,-1,-1,-1,-1,-1,-1,-1,-1,-1,-1,-1,-1,-1,-1,-1,-1,-1,-1,-1,-1,-1,-1,-1,-1,-1,-1,-1,-1,-1,-1</v>
      </c>
      <c r="CF452" t="str">
        <f t="shared" ca="1" si="84"/>
        <v>2500,2500,2500,2500,2500,-1,-1,-1,-1,-1,-1,-1,-1,-1,-1,-1,-1,-1,-1,-1,-1,-1,-1,-1,-1,-1,-1,-1,-1,-1,-1,-1,-1,-1,-1,-1,-1,-1,-1,-1,-1,-1,-1,-1,-1,-1,-1,-1,-1,-1,-1,-1,-1,-1,-1,-1,-1,-1,-1,-1,-1</v>
      </c>
      <c r="CG452" t="str">
        <f t="shared" ca="1" si="84"/>
        <v>2500,2500,2500,2500,2500,-1,-1,-1,-1,-1,-1,-1,-1,-1,-1,-1,-1,-1,-1,-1,-1,-1,-1,-1,-1,-1,-1,-1,-1,-1,-1,-1,-1,-1,-1,-1,-1,-1,-1,-1,-1,-1,-1,-1,-1,-1,-1,-1,-1,-1,-1,-1,-1,-1,-1,-1,-1,-1,-1,-1,-1,-1</v>
      </c>
      <c r="CH452" t="str">
        <f t="shared" ca="1" si="84"/>
        <v>2500,2500,2500,2500,2500,-1,-1,-1,-1,-1,-1,-1,-1,-1,-1,-1,-1,-1,-1,-1,-1,-1,-1,-1,-1,-1,-1,-1,-1,-1,-1,-1,-1,-1,-1,-1,-1,-1,-1,-1,-1,-1,-1,-1,-1,-1,-1,-1,-1,-1,-1,-1,-1,-1,-1,-1,-1,-1,-1,-1,-1,-1,-1</v>
      </c>
      <c r="CI452" t="str">
        <f t="shared" ca="1" si="84"/>
        <v>2500,2500,2500,2500,2500,-1,-1,-1,-1,-1,-1,-1,-1,-1,-1,-1,-1,-1,-1,-1,-1,-1,-1,-1,-1,-1,-1,-1,-1,-1,-1,-1,-1,-1,-1,-1,-1,-1,-1,-1,-1,-1,-1,-1,-1,-1,-1,-1,-1,-1,-1,-1,-1,-1,-1,-1,-1,-1,-1,-1,-1,-1,-1,-1</v>
      </c>
    </row>
    <row r="453" spans="24:87" x14ac:dyDescent="0.25">
      <c r="X453" t="str">
        <f t="shared" si="74"/>
        <v>Rune</v>
      </c>
      <c r="Y453" t="str">
        <f t="shared" ca="1" si="75"/>
        <v>200,625</v>
      </c>
      <c r="Z453" t="str">
        <f t="shared" ca="1" si="76"/>
        <v>200,625,1250</v>
      </c>
      <c r="AA453" t="str">
        <f t="shared" ca="1" si="84"/>
        <v>200,625,1250,1250</v>
      </c>
      <c r="AB453" t="str">
        <f t="shared" ca="1" si="84"/>
        <v>200,625,1250,1250,2500</v>
      </c>
      <c r="AC453" t="str">
        <f t="shared" ca="1" si="84"/>
        <v>200,625,1250,1250,2500,2500</v>
      </c>
      <c r="AD453" t="str">
        <f t="shared" ca="1" si="84"/>
        <v>200,625,1250,1250,2500,2500,2500</v>
      </c>
      <c r="AE453" t="str">
        <f t="shared" ca="1" si="84"/>
        <v>200,625,1250,1250,2500,2500,2500,2500</v>
      </c>
      <c r="AF453" t="str">
        <f t="shared" ca="1" si="84"/>
        <v>200,625,1250,1250,2500,2500,2500,2500,-1</v>
      </c>
      <c r="AG453" t="str">
        <f t="shared" ca="1" si="84"/>
        <v>200,625,1250,1250,2500,2500,2500,2500,-1,-1</v>
      </c>
      <c r="AH453" t="str">
        <f t="shared" ca="1" si="84"/>
        <v>200,625,1250,1250,2500,2500,2500,2500,-1,-1,-1</v>
      </c>
      <c r="AI453" t="str">
        <f t="shared" ca="1" si="84"/>
        <v>200,625,1250,1250,2500,2500,2500,2500,-1,-1,-1,-1</v>
      </c>
      <c r="AJ453" t="str">
        <f t="shared" ca="1" si="84"/>
        <v>200,625,1250,1250,2500,2500,2500,2500,-1,-1,-1,-1,-1</v>
      </c>
      <c r="AK453" t="str">
        <f t="shared" ca="1" si="84"/>
        <v>200,625,1250,1250,2500,2500,2500,2500,-1,-1,-1,-1,-1,-1</v>
      </c>
      <c r="AL453" t="str">
        <f t="shared" ca="1" si="84"/>
        <v>200,625,1250,1250,2500,2500,2500,2500,-1,-1,-1,-1,-1,-1,-1</v>
      </c>
      <c r="AM453" t="str">
        <f t="shared" ca="1" si="84"/>
        <v>200,625,1250,1250,2500,2500,2500,2500,-1,-1,-1,-1,-1,-1,-1,-1</v>
      </c>
      <c r="AN453" t="str">
        <f t="shared" ca="1" si="84"/>
        <v>200,625,1250,1250,2500,2500,2500,2500,-1,-1,-1,-1,-1,-1,-1,-1,-1</v>
      </c>
      <c r="AO453" t="str">
        <f t="shared" ca="1" si="84"/>
        <v>200,625,1250,1250,2500,2500,2500,2500,-1,-1,-1,-1,-1,-1,-1,-1,-1,-1</v>
      </c>
      <c r="AP453" t="str">
        <f t="shared" ca="1" si="84"/>
        <v>200,625,1250,1250,2500,2500,2500,2500,-1,-1,-1,-1,-1,-1,-1,-1,-1,-1,-1</v>
      </c>
      <c r="AQ453" t="str">
        <f t="shared" ca="1" si="84"/>
        <v>200,625,1250,1250,2500,2500,2500,2500,-1,-1,-1,-1,-1,-1,-1,-1,-1,-1,-1,-1</v>
      </c>
      <c r="AR453" t="str">
        <f t="shared" ca="1" si="84"/>
        <v>200,625,1250,1250,2500,2500,2500,2500,-1,-1,-1,-1,-1,-1,-1,-1,-1,-1,-1,-1,-1</v>
      </c>
      <c r="AS453" t="str">
        <f t="shared" ca="1" si="84"/>
        <v>200,625,1250,1250,2500,2500,2500,2500,-1,-1,-1,-1,-1,-1,-1,-1,-1,-1,-1,-1,-1,-1</v>
      </c>
      <c r="AT453" t="str">
        <f t="shared" ca="1" si="84"/>
        <v>200,625,1250,1250,2500,2500,2500,2500,-1,-1,-1,-1,-1,-1,-1,-1,-1,-1,-1,-1,-1,-1,-1</v>
      </c>
      <c r="AU453" t="str">
        <f t="shared" ca="1" si="84"/>
        <v>200,625,1250,1250,2500,2500,2500,2500,-1,-1,-1,-1,-1,-1,-1,-1,-1,-1,-1,-1,-1,-1,-1,-1</v>
      </c>
      <c r="AV453" t="str">
        <f t="shared" ca="1" si="84"/>
        <v>200,625,1250,1250,2500,2500,2500,2500,-1,-1,-1,-1,-1,-1,-1,-1,-1,-1,-1,-1,-1,-1,-1,-1,-1</v>
      </c>
      <c r="AW453" t="str">
        <f t="shared" ca="1" si="84"/>
        <v>200,625,1250,1250,2500,2500,2500,2500,-1,-1,-1,-1,-1,-1,-1,-1,-1,-1,-1,-1,-1,-1,-1,-1,-1,-1</v>
      </c>
      <c r="AX453" t="str">
        <f t="shared" ca="1" si="84"/>
        <v>200,625,1250,1250,2500,2500,2500,2500,-1,-1,-1,-1,-1,-1,-1,-1,-1,-1,-1,-1,-1,-1,-1,-1,-1,-1,-1</v>
      </c>
      <c r="AY453" t="str">
        <f t="shared" ca="1" si="84"/>
        <v>200,625,1250,1250,2500,2500,2500,2500,-1,-1,-1,-1,-1,-1,-1,-1,-1,-1,-1,-1,-1,-1,-1,-1,-1,-1,-1,-1</v>
      </c>
      <c r="AZ453" t="str">
        <f t="shared" ca="1" si="84"/>
        <v>200,625,1250,1250,2500,2500,2500,2500,-1,-1,-1,-1,-1,-1,-1,-1,-1,-1,-1,-1,-1,-1,-1,-1,-1,-1,-1,-1,-1</v>
      </c>
      <c r="BA453" t="str">
        <f t="shared" ca="1" si="84"/>
        <v>200,625,1250,1250,2500,2500,2500,2500,-1,-1,-1,-1,-1,-1,-1,-1,-1,-1,-1,-1,-1,-1,-1,-1,-1,-1,-1,-1,-1,-1</v>
      </c>
      <c r="BB453" t="str">
        <f t="shared" ca="1" si="84"/>
        <v>200,625,1250,1250,2500,2500,2500,2500,-1,-1,-1,-1,-1,-1,-1,-1,-1,-1,-1,-1,-1,-1,-1,-1,-1,-1,-1,-1,-1,-1,-1</v>
      </c>
      <c r="BC453" t="str">
        <f t="shared" ca="1" si="84"/>
        <v>200,625,1250,1250,2500,2500,2500,2500,-1,-1,-1,-1,-1,-1,-1,-1,-1,-1,-1,-1,-1,-1,-1,-1,-1,-1,-1,-1,-1,-1,-1,-1</v>
      </c>
      <c r="BD453" t="str">
        <f t="shared" ca="1" si="84"/>
        <v>200,625,1250,1250,2500,2500,2500,2500,-1,-1,-1,-1,-1,-1,-1,-1,-1,-1,-1,-1,-1,-1,-1,-1,-1,-1,-1,-1,-1,-1,-1,-1,-1</v>
      </c>
      <c r="BE453" t="str">
        <f t="shared" ca="1" si="84"/>
        <v>200,625,1250,1250,2500,2500,2500,2500,-1,-1,-1,-1,-1,-1,-1,-1,-1,-1,-1,-1,-1,-1,-1,-1,-1,-1,-1,-1,-1,-1,-1,-1,-1,-1</v>
      </c>
      <c r="BF453" t="str">
        <f t="shared" ca="1" si="84"/>
        <v>200,625,1250,1250,2500,2500,2500,2500,-1,-1,-1,-1,-1,-1,-1,-1,-1,-1,-1,-1,-1,-1,-1,-1,-1,-1,-1,-1,-1,-1,-1,-1,-1,-1,-1</v>
      </c>
      <c r="BG453" t="str">
        <f t="shared" ca="1" si="84"/>
        <v>200,625,1250,1250,2500,2500,2500,2500,-1,-1,-1,-1,-1,-1,-1,-1,-1,-1,-1,-1,-1,-1,-1,-1,-1,-1,-1,-1,-1,-1,-1,-1,-1,-1,-1,-1</v>
      </c>
      <c r="BH453" t="str">
        <f t="shared" ca="1" si="84"/>
        <v>200,625,1250,1250,2500,2500,2500,2500,-1,-1,-1,-1,-1,-1,-1,-1,-1,-1,-1,-1,-1,-1,-1,-1,-1,-1,-1,-1,-1,-1,-1,-1,-1,-1,-1,-1,-1</v>
      </c>
      <c r="BI453" t="str">
        <f t="shared" ca="1" si="84"/>
        <v>200,625,1250,1250,2500,2500,2500,2500,-1,-1,-1,-1,-1,-1,-1,-1,-1,-1,-1,-1,-1,-1,-1,-1,-1,-1,-1,-1,-1,-1,-1,-1,-1,-1,-1,-1,-1,-1</v>
      </c>
      <c r="BJ453" t="str">
        <f t="shared" ca="1" si="84"/>
        <v>200,625,1250,1250,2500,2500,2500,2500,-1,-1,-1,-1,-1,-1,-1,-1,-1,-1,-1,-1,-1,-1,-1,-1,-1,-1,-1,-1,-1,-1,-1,-1,-1,-1,-1,-1,-1,-1,-1</v>
      </c>
      <c r="BK453" t="str">
        <f t="shared" ca="1" si="84"/>
        <v>200,625,1250,1250,2500,2500,2500,2500,-1,-1,-1,-1,-1,-1,-1,-1,-1,-1,-1,-1,-1,-1,-1,-1,-1,-1,-1,-1,-1,-1,-1,-1,-1,-1,-1,-1,-1,-1,-1,-1</v>
      </c>
      <c r="BL453" t="str">
        <f t="shared" ca="1" si="84"/>
        <v>200,625,1250,1250,2500,2500,2500,2500,-1,-1,-1,-1,-1,-1,-1,-1,-1,-1,-1,-1,-1,-1,-1,-1,-1,-1,-1,-1,-1,-1,-1,-1,-1,-1,-1,-1,-1,-1,-1,-1,-1</v>
      </c>
      <c r="BM453" t="str">
        <f t="shared" ca="1" si="84"/>
        <v>200,625,1250,1250,2500,2500,2500,2500,-1,-1,-1,-1,-1,-1,-1,-1,-1,-1,-1,-1,-1,-1,-1,-1,-1,-1,-1,-1,-1,-1,-1,-1,-1,-1,-1,-1,-1,-1,-1,-1,-1,-1</v>
      </c>
      <c r="BN453" t="str">
        <f t="shared" ca="1" si="84"/>
        <v>200,625,1250,1250,2500,2500,2500,2500,-1,-1,-1,-1,-1,-1,-1,-1,-1,-1,-1,-1,-1,-1,-1,-1,-1,-1,-1,-1,-1,-1,-1,-1,-1,-1,-1,-1,-1,-1,-1,-1,-1,-1,-1</v>
      </c>
      <c r="BO453" t="str">
        <f t="shared" ca="1" si="84"/>
        <v>200,625,1250,1250,2500,2500,2500,2500,-1,-1,-1,-1,-1,-1,-1,-1,-1,-1,-1,-1,-1,-1,-1,-1,-1,-1,-1,-1,-1,-1,-1,-1,-1,-1,-1,-1,-1,-1,-1,-1,-1,-1,-1,-1</v>
      </c>
      <c r="BP453" t="str">
        <f t="shared" ca="1" si="84"/>
        <v>200,625,1250,1250,2500,2500,2500,2500,-1,-1,-1,-1,-1,-1,-1,-1,-1,-1,-1,-1,-1,-1,-1,-1,-1,-1,-1,-1,-1,-1,-1,-1,-1,-1,-1,-1,-1,-1,-1,-1,-1,-1,-1,-1,-1</v>
      </c>
      <c r="BQ453" t="str">
        <f t="shared" ca="1" si="84"/>
        <v>200,625,1250,1250,2500,2500,2500,2500,-1,-1,-1,-1,-1,-1,-1,-1,-1,-1,-1,-1,-1,-1,-1,-1,-1,-1,-1,-1,-1,-1,-1,-1,-1,-1,-1,-1,-1,-1,-1,-1,-1,-1,-1,-1,-1,-1</v>
      </c>
      <c r="BR453" t="str">
        <f t="shared" ca="1" si="84"/>
        <v>200,625,1250,1250,2500,2500,2500,2500,-1,-1,-1,-1,-1,-1,-1,-1,-1,-1,-1,-1,-1,-1,-1,-1,-1,-1,-1,-1,-1,-1,-1,-1,-1,-1,-1,-1,-1,-1,-1,-1,-1,-1,-1,-1,-1,-1,-1</v>
      </c>
      <c r="BS453" t="str">
        <f t="shared" ca="1" si="84"/>
        <v>200,625,1250,1250,2500,2500,2500,2500,-1,-1,-1,-1,-1,-1,-1,-1,-1,-1,-1,-1,-1,-1,-1,-1,-1,-1,-1,-1,-1,-1,-1,-1,-1,-1,-1,-1,-1,-1,-1,-1,-1,-1,-1,-1,-1,-1,-1,-1</v>
      </c>
      <c r="BT453" t="str">
        <f t="shared" ca="1" si="84"/>
        <v>200,625,1250,1250,2500,2500,2500,2500,-1,-1,-1,-1,-1,-1,-1,-1,-1,-1,-1,-1,-1,-1,-1,-1,-1,-1,-1,-1,-1,-1,-1,-1,-1,-1,-1,-1,-1,-1,-1,-1,-1,-1,-1,-1,-1,-1,-1,-1,-1</v>
      </c>
      <c r="BU453" t="str">
        <f t="shared" ca="1" si="84"/>
        <v>200,625,1250,1250,2500,2500,2500,2500,-1,-1,-1,-1,-1,-1,-1,-1,-1,-1,-1,-1,-1,-1,-1,-1,-1,-1,-1,-1,-1,-1,-1,-1,-1,-1,-1,-1,-1,-1,-1,-1,-1,-1,-1,-1,-1,-1,-1,-1,-1,-1</v>
      </c>
      <c r="BV453" t="str">
        <f t="shared" ca="1" si="84"/>
        <v>200,625,1250,1250,2500,2500,2500,2500,-1,-1,-1,-1,-1,-1,-1,-1,-1,-1,-1,-1,-1,-1,-1,-1,-1,-1,-1,-1,-1,-1,-1,-1,-1,-1,-1,-1,-1,-1,-1,-1,-1,-1,-1,-1,-1,-1,-1,-1,-1,-1,-1</v>
      </c>
      <c r="BW453" t="str">
        <f t="shared" ca="1" si="84"/>
        <v>200,625,1250,1250,2500,2500,2500,2500,-1,-1,-1,-1,-1,-1,-1,-1,-1,-1,-1,-1,-1,-1,-1,-1,-1,-1,-1,-1,-1,-1,-1,-1,-1,-1,-1,-1,-1,-1,-1,-1,-1,-1,-1,-1,-1,-1,-1,-1,-1,-1,-1,-1</v>
      </c>
      <c r="BX453" t="str">
        <f t="shared" ca="1" si="84"/>
        <v>200,625,1250,1250,2500,2500,2500,2500,-1,-1,-1,-1,-1,-1,-1,-1,-1,-1,-1,-1,-1,-1,-1,-1,-1,-1,-1,-1,-1,-1,-1,-1,-1,-1,-1,-1,-1,-1,-1,-1,-1,-1,-1,-1,-1,-1,-1,-1,-1,-1,-1,-1,-1</v>
      </c>
      <c r="BY453" t="str">
        <f t="shared" ca="1" si="84"/>
        <v>200,625,1250,1250,2500,2500,2500,2500,-1,-1,-1,-1,-1,-1,-1,-1,-1,-1,-1,-1,-1,-1,-1,-1,-1,-1,-1,-1,-1,-1,-1,-1,-1,-1,-1,-1,-1,-1,-1,-1,-1,-1,-1,-1,-1,-1,-1,-1,-1,-1,-1,-1,-1,-1</v>
      </c>
      <c r="BZ453" t="str">
        <f t="shared" ca="1" si="84"/>
        <v>200,625,1250,1250,2500,2500,2500,2500,-1,-1,-1,-1,-1,-1,-1,-1,-1,-1,-1,-1,-1,-1,-1,-1,-1,-1,-1,-1,-1,-1,-1,-1,-1,-1,-1,-1,-1,-1,-1,-1,-1,-1,-1,-1,-1,-1,-1,-1,-1,-1,-1,-1,-1,-1,-1</v>
      </c>
      <c r="CA453" t="str">
        <f t="shared" ca="1" si="84"/>
        <v>200,625,1250,1250,2500,2500,2500,2500,-1,-1,-1,-1,-1,-1,-1,-1,-1,-1,-1,-1,-1,-1,-1,-1,-1,-1,-1,-1,-1,-1,-1,-1,-1,-1,-1,-1,-1,-1,-1,-1,-1,-1,-1,-1,-1,-1,-1,-1,-1,-1,-1,-1,-1,-1,-1,-1</v>
      </c>
      <c r="CB453" t="str">
        <f t="shared" ca="1" si="84"/>
        <v>200,625,1250,1250,2500,2500,2500,2500,-1,-1,-1,-1,-1,-1,-1,-1,-1,-1,-1,-1,-1,-1,-1,-1,-1,-1,-1,-1,-1,-1,-1,-1,-1,-1,-1,-1,-1,-1,-1,-1,-1,-1,-1,-1,-1,-1,-1,-1,-1,-1,-1,-1,-1,-1,-1,-1,-1</v>
      </c>
      <c r="CC453" t="str">
        <f t="shared" ca="1" si="84"/>
        <v>200,625,1250,1250,2500,2500,2500,2500,-1,-1,-1,-1,-1,-1,-1,-1,-1,-1,-1,-1,-1,-1,-1,-1,-1,-1,-1,-1,-1,-1,-1,-1,-1,-1,-1,-1,-1,-1,-1,-1,-1,-1,-1,-1,-1,-1,-1,-1,-1,-1,-1,-1,-1,-1,-1,-1,-1,-1</v>
      </c>
      <c r="CD453" t="str">
        <f t="shared" ca="1" si="84"/>
        <v>200,625,1250,1250,2500,2500,2500,2500,-1,-1,-1,-1,-1,-1,-1,-1,-1,-1,-1,-1,-1,-1,-1,-1,-1,-1,-1,-1,-1,-1,-1,-1,-1,-1,-1,-1,-1,-1,-1,-1,-1,-1,-1,-1,-1,-1,-1,-1,-1,-1,-1,-1,-1,-1,-1,-1,-1,-1,-1</v>
      </c>
      <c r="CE453" t="str">
        <f t="shared" ca="1" si="84"/>
        <v>200,625,1250,1250,2500,2500,2500,2500,-1,-1,-1,-1,-1,-1,-1,-1,-1,-1,-1,-1,-1,-1,-1,-1,-1,-1,-1,-1,-1,-1,-1,-1,-1,-1,-1,-1,-1,-1,-1,-1,-1,-1,-1,-1,-1,-1,-1,-1,-1,-1,-1,-1,-1,-1,-1,-1,-1,-1,-1,-1</v>
      </c>
      <c r="CF453" t="str">
        <f t="shared" ca="1" si="84"/>
        <v>200,625,1250,1250,2500,2500,2500,2500,-1,-1,-1,-1,-1,-1,-1,-1,-1,-1,-1,-1,-1,-1,-1,-1,-1,-1,-1,-1,-1,-1,-1,-1,-1,-1,-1,-1,-1,-1,-1,-1,-1,-1,-1,-1,-1,-1,-1,-1,-1,-1,-1,-1,-1,-1,-1,-1,-1,-1,-1,-1,-1</v>
      </c>
      <c r="CG453" t="str">
        <f t="shared" ca="1" si="84"/>
        <v>200,625,1250,1250,2500,2500,2500,2500,-1,-1,-1,-1,-1,-1,-1,-1,-1,-1,-1,-1,-1,-1,-1,-1,-1,-1,-1,-1,-1,-1,-1,-1,-1,-1,-1,-1,-1,-1,-1,-1,-1,-1,-1,-1,-1,-1,-1,-1,-1,-1,-1,-1,-1,-1,-1,-1,-1,-1,-1,-1,-1,-1</v>
      </c>
      <c r="CH453" t="str">
        <f t="shared" ca="1" si="84"/>
        <v>200,625,1250,1250,2500,2500,2500,2500,-1,-1,-1,-1,-1,-1,-1,-1,-1,-1,-1,-1,-1,-1,-1,-1,-1,-1,-1,-1,-1,-1,-1,-1,-1,-1,-1,-1,-1,-1,-1,-1,-1,-1,-1,-1,-1,-1,-1,-1,-1,-1,-1,-1,-1,-1,-1,-1,-1,-1,-1,-1,-1,-1,-1</v>
      </c>
      <c r="CI453" t="str">
        <f t="shared" ca="1" si="84"/>
        <v>200,625,1250,1250,2500,2500,2500,2500,-1,-1,-1,-1,-1,-1,-1,-1,-1,-1,-1,-1,-1,-1,-1,-1,-1,-1,-1,-1,-1,-1,-1,-1,-1,-1,-1,-1,-1,-1,-1,-1,-1,-1,-1,-1,-1,-1,-1,-1,-1,-1,-1,-1,-1,-1,-1,-1,-1,-1,-1,-1,-1,-1,-1,-1</v>
      </c>
    </row>
    <row r="454" spans="24:87" x14ac:dyDescent="0.25">
      <c r="X454" t="str">
        <f t="shared" si="74"/>
        <v>Shadow</v>
      </c>
      <c r="Y454" t="str">
        <f t="shared" si="75"/>
        <v>-1,-1</v>
      </c>
      <c r="Z454" t="str">
        <f t="shared" si="76"/>
        <v>-1,-1,-1</v>
      </c>
      <c r="AA454" t="str">
        <f t="shared" si="84"/>
        <v>-1,-1,-1,-1</v>
      </c>
      <c r="AB454" t="str">
        <f t="shared" si="84"/>
        <v>-1,-1,-1,-1,-1</v>
      </c>
      <c r="AC454" t="str">
        <f t="shared" si="84"/>
        <v>-1,-1,-1,-1,-1,-1</v>
      </c>
      <c r="AD454" t="str">
        <f t="shared" si="84"/>
        <v>-1,-1,-1,-1,-1,-1,-1</v>
      </c>
      <c r="AE454" t="str">
        <f t="shared" si="84"/>
        <v>-1,-1,-1,-1,-1,-1,-1,-1</v>
      </c>
      <c r="AF454" t="str">
        <f t="shared" si="84"/>
        <v>-1,-1,-1,-1,-1,-1,-1,-1,-1</v>
      </c>
      <c r="AG454" t="str">
        <f t="shared" si="84"/>
        <v>-1,-1,-1,-1,-1,-1,-1,-1,-1,-1</v>
      </c>
      <c r="AH454" t="str">
        <f t="shared" si="84"/>
        <v>-1,-1,-1,-1,-1,-1,-1,-1,-1,-1,-1</v>
      </c>
      <c r="AI454" t="str">
        <f t="shared" si="84"/>
        <v>-1,-1,-1,-1,-1,-1,-1,-1,-1,-1,-1,-1</v>
      </c>
      <c r="AJ454" t="str">
        <f t="shared" si="84"/>
        <v>-1,-1,-1,-1,-1,-1,-1,-1,-1,-1,-1,-1,-1</v>
      </c>
      <c r="AK454" t="str">
        <f t="shared" si="84"/>
        <v>-1,-1,-1,-1,-1,-1,-1,-1,-1,-1,-1,-1,-1,-1</v>
      </c>
      <c r="AL454" t="str">
        <f t="shared" si="84"/>
        <v>-1,-1,-1,-1,-1,-1,-1,-1,-1,-1,-1,-1,-1,-1,-1</v>
      </c>
      <c r="AM454" t="str">
        <f t="shared" si="84"/>
        <v>-1,-1,-1,-1,-1,-1,-1,-1,-1,-1,-1,-1,-1,-1,-1,-1</v>
      </c>
      <c r="AN454" t="str">
        <f t="shared" si="84"/>
        <v>-1,-1,-1,-1,-1,-1,-1,-1,-1,-1,-1,-1,-1,-1,-1,-1,-1</v>
      </c>
      <c r="AO454" t="str">
        <f t="shared" si="84"/>
        <v>-1,-1,-1,-1,-1,-1,-1,-1,-1,-1,-1,-1,-1,-1,-1,-1,-1,-1</v>
      </c>
      <c r="AP454" t="str">
        <f t="shared" si="84"/>
        <v>-1,-1,-1,-1,-1,-1,-1,-1,-1,-1,-1,-1,-1,-1,-1,-1,-1,-1,-1</v>
      </c>
      <c r="AQ454" t="str">
        <f t="shared" si="84"/>
        <v>-1,-1,-1,-1,-1,-1,-1,-1,-1,-1,-1,-1,-1,-1,-1,-1,-1,-1,-1,-1</v>
      </c>
      <c r="AR454" t="str">
        <f t="shared" si="84"/>
        <v>-1,-1,-1,-1,-1,-1,-1,-1,-1,-1,-1,-1,-1,-1,-1,-1,-1,-1,-1,-1,-1</v>
      </c>
      <c r="AS454" t="str">
        <f t="shared" si="84"/>
        <v>-1,-1,-1,-1,-1,-1,-1,-1,-1,-1,-1,-1,-1,-1,-1,-1,-1,-1,-1,-1,-1,-1</v>
      </c>
      <c r="AT454" t="str">
        <f t="shared" si="84"/>
        <v>-1,-1,-1,-1,-1,-1,-1,-1,-1,-1,-1,-1,-1,-1,-1,-1,-1,-1,-1,-1,-1,-1,-1</v>
      </c>
      <c r="AU454" t="str">
        <f t="shared" si="84"/>
        <v>-1,-1,-1,-1,-1,-1,-1,-1,-1,-1,-1,-1,-1,-1,-1,-1,-1,-1,-1,-1,-1,-1,-1,-1</v>
      </c>
      <c r="AV454" t="str">
        <f t="shared" si="84"/>
        <v>-1,-1,-1,-1,-1,-1,-1,-1,-1,-1,-1,-1,-1,-1,-1,-1,-1,-1,-1,-1,-1,-1,-1,-1,-1</v>
      </c>
      <c r="AW454" t="str">
        <f t="shared" si="84"/>
        <v>-1,-1,-1,-1,-1,-1,-1,-1,-1,-1,-1,-1,-1,-1,-1,-1,-1,-1,-1,-1,-1,-1,-1,-1,-1,-1</v>
      </c>
      <c r="AX454" t="str">
        <f t="shared" si="84"/>
        <v>-1,-1,-1,-1,-1,-1,-1,-1,-1,-1,-1,-1,-1,-1,-1,-1,-1,-1,-1,-1,-1,-1,-1,-1,-1,-1,-1</v>
      </c>
      <c r="AY454" t="str">
        <f t="shared" si="84"/>
        <v>-1,-1,-1,-1,-1,-1,-1,-1,-1,-1,-1,-1,-1,-1,-1,-1,-1,-1,-1,-1,-1,-1,-1,-1,-1,-1,-1,-1</v>
      </c>
      <c r="AZ454" t="str">
        <f t="shared" si="84"/>
        <v>-1,-1,-1,-1,-1,-1,-1,-1,-1,-1,-1,-1,-1,-1,-1,-1,-1,-1,-1,-1,-1,-1,-1,-1,-1,-1,-1,-1,-1</v>
      </c>
      <c r="BA454" t="str">
        <f t="shared" si="84"/>
        <v>-1,-1,-1,-1,-1,-1,-1,-1,-1,-1,-1,-1,-1,-1,-1,-1,-1,-1,-1,-1,-1,-1,-1,-1,-1,-1,-1,-1,-1,-1</v>
      </c>
      <c r="BB454" t="str">
        <f t="shared" si="84"/>
        <v>-1,-1,-1,-1,-1,-1,-1,-1,-1,-1,-1,-1,-1,-1,-1,-1,-1,-1,-1,-1,-1,-1,-1,-1,-1,-1,-1,-1,-1,-1,-1</v>
      </c>
      <c r="BC454" t="str">
        <f t="shared" si="84"/>
        <v>-1,-1,-1,-1,-1,-1,-1,-1,-1,-1,-1,-1,-1,-1,-1,-1,-1,-1,-1,-1,-1,-1,-1,-1,-1,-1,-1,-1,-1,-1,-1,-1</v>
      </c>
      <c r="BD454" t="str">
        <f t="shared" si="84"/>
        <v>-1,-1,-1,-1,-1,-1,-1,-1,-1,-1,-1,-1,-1,-1,-1,-1,-1,-1,-1,-1,-1,-1,-1,-1,-1,-1,-1,-1,-1,-1,-1,-1,-1</v>
      </c>
      <c r="BE454" t="str">
        <f t="shared" si="84"/>
        <v>-1,-1,-1,-1,-1,-1,-1,-1,-1,-1,-1,-1,-1,-1,-1,-1,-1,-1,-1,-1,-1,-1,-1,-1,-1,-1,-1,-1,-1,-1,-1,-1,-1,-1</v>
      </c>
      <c r="BF454" t="str">
        <f t="shared" si="84"/>
        <v>-1,-1,-1,-1,-1,-1,-1,-1,-1,-1,-1,-1,-1,-1,-1,-1,-1,-1,-1,-1,-1,-1,-1,-1,-1,-1,-1,-1,-1,-1,-1,-1,-1,-1,-1</v>
      </c>
      <c r="BG454" t="str">
        <f t="shared" si="84"/>
        <v>-1,-1,-1,-1,-1,-1,-1,-1,-1,-1,-1,-1,-1,-1,-1,-1,-1,-1,-1,-1,-1,-1,-1,-1,-1,-1,-1,-1,-1,-1,-1,-1,-1,-1,-1,-1</v>
      </c>
      <c r="BH454" t="str">
        <f t="shared" si="84"/>
        <v>-1,-1,-1,-1,-1,-1,-1,-1,-1,-1,-1,-1,-1,-1,-1,-1,-1,-1,-1,-1,-1,-1,-1,-1,-1,-1,-1,-1,-1,-1,-1,-1,-1,-1,-1,-1,-1</v>
      </c>
      <c r="BI454" t="str">
        <f t="shared" si="84"/>
        <v>-1,-1,-1,-1,-1,-1,-1,-1,-1,-1,-1,-1,-1,-1,-1,-1,-1,-1,-1,-1,-1,-1,-1,-1,-1,-1,-1,-1,-1,-1,-1,-1,-1,-1,-1,-1,-1,-1</v>
      </c>
      <c r="BJ454" t="str">
        <f t="shared" si="84"/>
        <v>-1,-1,-1,-1,-1,-1,-1,-1,-1,-1,-1,-1,-1,-1,-1,-1,-1,-1,-1,-1,-1,-1,-1,-1,-1,-1,-1,-1,-1,-1,-1,-1,-1,-1,-1,-1,-1,-1,-1</v>
      </c>
      <c r="BK454" t="str">
        <f t="shared" si="84"/>
        <v>-1,-1,-1,-1,-1,-1,-1,-1,-1,-1,-1,-1,-1,-1,-1,-1,-1,-1,-1,-1,-1,-1,-1,-1,-1,-1,-1,-1,-1,-1,-1,-1,-1,-1,-1,-1,-1,-1,-1,-1</v>
      </c>
      <c r="BL454" t="str">
        <f t="shared" si="84"/>
        <v>-1,-1,-1,-1,-1,-1,-1,-1,-1,-1,-1,-1,-1,-1,-1,-1,-1,-1,-1,-1,-1,-1,-1,-1,-1,-1,-1,-1,-1,-1,-1,-1,-1,-1,-1,-1,-1,-1,-1,-1,-1</v>
      </c>
      <c r="BM454" t="str">
        <f t="shared" si="84"/>
        <v>-1,-1,-1,-1,-1,-1,-1,-1,-1,-1,-1,-1,-1,-1,-1,-1,-1,-1,-1,-1,-1,-1,-1,-1,-1,-1,-1,-1,-1,-1,-1,-1,-1,-1,-1,-1,-1,-1,-1,-1,-1,-1</v>
      </c>
      <c r="BN454" t="str">
        <f t="shared" si="84"/>
        <v>-1,-1,-1,-1,-1,-1,-1,-1,-1,-1,-1,-1,-1,-1,-1,-1,-1,-1,-1,-1,-1,-1,-1,-1,-1,-1,-1,-1,-1,-1,-1,-1,-1,-1,-1,-1,-1,-1,-1,-1,-1,-1,-1</v>
      </c>
      <c r="BO454" t="str">
        <f t="shared" si="84"/>
        <v>-1,-1,-1,-1,-1,-1,-1,-1,-1,-1,-1,-1,-1,-1,-1,-1,-1,-1,-1,-1,-1,-1,-1,-1,-1,-1,-1,-1,-1,-1,-1,-1,-1,-1,-1,-1,-1,-1,-1,-1,-1,-1,-1,-1</v>
      </c>
      <c r="BP454" t="str">
        <f t="shared" si="84"/>
        <v>-1,-1,-1,-1,-1,-1,-1,-1,-1,-1,-1,-1,-1,-1,-1,-1,-1,-1,-1,-1,-1,-1,-1,-1,-1,-1,-1,-1,-1,-1,-1,-1,-1,-1,-1,-1,-1,-1,-1,-1,-1,-1,-1,-1,-1</v>
      </c>
      <c r="BQ454" t="str">
        <f t="shared" si="84"/>
        <v>-1,-1,-1,-1,-1,-1,-1,-1,-1,-1,-1,-1,-1,-1,-1,-1,-1,-1,-1,-1,-1,-1,-1,-1,-1,-1,-1,-1,-1,-1,-1,-1,-1,-1,-1,-1,-1,-1,-1,-1,-1,-1,-1,-1,-1,-1</v>
      </c>
      <c r="BR454" t="str">
        <f t="shared" si="84"/>
        <v>-1,-1,-1,-1,-1,-1,-1,-1,-1,-1,-1,-1,-1,-1,-1,-1,-1,-1,-1,-1,-1,-1,-1,-1,-1,-1,-1,-1,-1,-1,-1,-1,-1,-1,-1,-1,-1,-1,-1,-1,-1,-1,-1,-1,-1,-1,-1</v>
      </c>
      <c r="BS454" t="str">
        <f t="shared" si="84"/>
        <v>-1,-1,-1,-1,-1,-1,-1,-1,-1,-1,-1,-1,-1,-1,-1,-1,-1,-1,-1,-1,-1,-1,-1,-1,-1,-1,-1,-1,-1,-1,-1,-1,-1,-1,-1,-1,-1,-1,-1,-1,-1,-1,-1,-1,-1,-1,-1,-1</v>
      </c>
      <c r="BT454" t="str">
        <f t="shared" si="84"/>
        <v>-1,-1,-1,-1,-1,-1,-1,-1,-1,-1,-1,-1,-1,-1,-1,-1,-1,-1,-1,-1,-1,-1,-1,-1,-1,-1,-1,-1,-1,-1,-1,-1,-1,-1,-1,-1,-1,-1,-1,-1,-1,-1,-1,-1,-1,-1,-1,-1,-1</v>
      </c>
      <c r="BU454" t="str">
        <f t="shared" si="84"/>
        <v>-1,-1,-1,-1,-1,-1,-1,-1,-1,-1,-1,-1,-1,-1,-1,-1,-1,-1,-1,-1,-1,-1,-1,-1,-1,-1,-1,-1,-1,-1,-1,-1,-1,-1,-1,-1,-1,-1,-1,-1,-1,-1,-1,-1,-1,-1,-1,-1,-1,-1</v>
      </c>
      <c r="BV454" t="str">
        <f t="shared" si="84"/>
        <v>-1,-1,-1,-1,-1,-1,-1,-1,-1,-1,-1,-1,-1,-1,-1,-1,-1,-1,-1,-1,-1,-1,-1,-1,-1,-1,-1,-1,-1,-1,-1,-1,-1,-1,-1,-1,-1,-1,-1,-1,-1,-1,-1,-1,-1,-1,-1,-1,-1,-1,-1</v>
      </c>
      <c r="BW454" t="str">
        <f t="shared" si="84"/>
        <v>-1,-1,-1,-1,-1,-1,-1,-1,-1,-1,-1,-1,-1,-1,-1,-1,-1,-1,-1,-1,-1,-1,-1,-1,-1,-1,-1,-1,-1,-1,-1,-1,-1,-1,-1,-1,-1,-1,-1,-1,-1,-1,-1,-1,-1,-1,-1,-1,-1,-1,-1,-1</v>
      </c>
      <c r="BX454" t="str">
        <f t="shared" si="84"/>
        <v>-1,-1,-1,-1,-1,-1,-1,-1,-1,-1,-1,-1,-1,-1,-1,-1,-1,-1,-1,-1,-1,-1,-1,-1,-1,-1,-1,-1,-1,-1,-1,-1,-1,-1,-1,-1,-1,-1,-1,-1,-1,-1,-1,-1,-1,-1,-1,-1,-1,-1,-1,-1,-1</v>
      </c>
      <c r="BY454" t="str">
        <f t="shared" si="84"/>
        <v>-1,-1,-1,-1,-1,-1,-1,-1,-1,-1,-1,-1,-1,-1,-1,-1,-1,-1,-1,-1,-1,-1,-1,-1,-1,-1,-1,-1,-1,-1,-1,-1,-1,-1,-1,-1,-1,-1,-1,-1,-1,-1,-1,-1,-1,-1,-1,-1,-1,-1,-1,-1,-1,-1</v>
      </c>
      <c r="BZ454" t="str">
        <f t="shared" si="84"/>
        <v>-1,-1,-1,-1,-1,-1,-1,-1,-1,-1,-1,-1,-1,-1,-1,-1,-1,-1,-1,-1,-1,-1,-1,-1,-1,-1,-1,-1,-1,-1,-1,-1,-1,-1,-1,-1,-1,-1,-1,-1,-1,-1,-1,-1,-1,-1,-1,-1,-1,-1,-1,-1,-1,-1,-1</v>
      </c>
      <c r="CA454" t="str">
        <f t="shared" si="84"/>
        <v>-1,-1,-1,-1,-1,-1,-1,-1,-1,-1,-1,-1,-1,-1,-1,-1,-1,-1,-1,-1,-1,-1,-1,-1,-1,-1,-1,-1,-1,-1,-1,-1,-1,-1,-1,-1,-1,-1,-1,-1,-1,-1,-1,-1,-1,-1,-1,-1,-1,-1,-1,-1,-1,-1,-1,-1</v>
      </c>
      <c r="CB454" t="str">
        <f t="shared" si="84"/>
        <v>-1,-1,-1,-1,-1,-1,-1,-1,-1,-1,-1,-1,-1,-1,-1,-1,-1,-1,-1,-1,-1,-1,-1,-1,-1,-1,-1,-1,-1,-1,-1,-1,-1,-1,-1,-1,-1,-1,-1,-1,-1,-1,-1,-1,-1,-1,-1,-1,-1,-1,-1,-1,-1,-1,-1,-1,-1</v>
      </c>
      <c r="CC454" t="str">
        <f t="shared" si="84"/>
        <v>-1,-1,-1,-1,-1,-1,-1,-1,-1,-1,-1,-1,-1,-1,-1,-1,-1,-1,-1,-1,-1,-1,-1,-1,-1,-1,-1,-1,-1,-1,-1,-1,-1,-1,-1,-1,-1,-1,-1,-1,-1,-1,-1,-1,-1,-1,-1,-1,-1,-1,-1,-1,-1,-1,-1,-1,-1,-1</v>
      </c>
      <c r="CD454" t="str">
        <f t="shared" si="84"/>
        <v>-1,-1,-1,-1,-1,-1,-1,-1,-1,-1,-1,-1,-1,-1,-1,-1,-1,-1,-1,-1,-1,-1,-1,-1,-1,-1,-1,-1,-1,-1,-1,-1,-1,-1,-1,-1,-1,-1,-1,-1,-1,-1,-1,-1,-1,-1,-1,-1,-1,-1,-1,-1,-1,-1,-1,-1,-1,-1,-1</v>
      </c>
      <c r="CE454" t="str">
        <f t="shared" si="84"/>
        <v>-1,-1,-1,-1,-1,-1,-1,-1,-1,-1,-1,-1,-1,-1,-1,-1,-1,-1,-1,-1,-1,-1,-1,-1,-1,-1,-1,-1,-1,-1,-1,-1,-1,-1,-1,-1,-1,-1,-1,-1,-1,-1,-1,-1,-1,-1,-1,-1,-1,-1,-1,-1,-1,-1,-1,-1,-1,-1,-1,-1</v>
      </c>
      <c r="CF454" t="str">
        <f t="shared" si="84"/>
        <v>-1,-1,-1,-1,-1,-1,-1,-1,-1,-1,-1,-1,-1,-1,-1,-1,-1,-1,-1,-1,-1,-1,-1,-1,-1,-1,-1,-1,-1,-1,-1,-1,-1,-1,-1,-1,-1,-1,-1,-1,-1,-1,-1,-1,-1,-1,-1,-1,-1,-1,-1,-1,-1,-1,-1,-1,-1,-1,-1,-1,-1</v>
      </c>
      <c r="CG454" t="str">
        <f t="shared" si="84"/>
        <v>-1,-1,-1,-1,-1,-1,-1,-1,-1,-1,-1,-1,-1,-1,-1,-1,-1,-1,-1,-1,-1,-1,-1,-1,-1,-1,-1,-1,-1,-1,-1,-1,-1,-1,-1,-1,-1,-1,-1,-1,-1,-1,-1,-1,-1,-1,-1,-1,-1,-1,-1,-1,-1,-1,-1,-1,-1,-1,-1,-1,-1,-1</v>
      </c>
      <c r="CH454" t="str">
        <f t="shared" si="84"/>
        <v>-1,-1,-1,-1,-1,-1,-1,-1,-1,-1,-1,-1,-1,-1,-1,-1,-1,-1,-1,-1,-1,-1,-1,-1,-1,-1,-1,-1,-1,-1,-1,-1,-1,-1,-1,-1,-1,-1,-1,-1,-1,-1,-1,-1,-1,-1,-1,-1,-1,-1,-1,-1,-1,-1,-1,-1,-1,-1,-1,-1,-1,-1,-1</v>
      </c>
      <c r="CI454" t="str">
        <f t="shared" si="84"/>
        <v>-1,-1,-1,-1,-1,-1,-1,-1,-1,-1,-1,-1,-1,-1,-1,-1,-1,-1,-1,-1,-1,-1,-1,-1,-1,-1,-1,-1,-1,-1,-1,-1,-1,-1,-1,-1,-1,-1,-1,-1,-1,-1,-1,-1,-1,-1,-1,-1,-1,-1,-1,-1,-1,-1,-1,-1,-1,-1,-1,-1,-1,-1,-1,-1</v>
      </c>
    </row>
    <row r="455" spans="24:87" x14ac:dyDescent="0.25">
      <c r="X455" t="str">
        <f t="shared" si="74"/>
        <v>Shock</v>
      </c>
      <c r="Y455" t="str">
        <f t="shared" ca="1" si="75"/>
        <v>200,625</v>
      </c>
      <c r="Z455" t="str">
        <f t="shared" ca="1" si="76"/>
        <v>200,625,1250</v>
      </c>
      <c r="AA455" t="str">
        <f t="shared" ca="1" si="84"/>
        <v>200,625,1250,1250</v>
      </c>
      <c r="AB455" t="str">
        <f t="shared" ca="1" si="84"/>
        <v>200,625,1250,1250,1250</v>
      </c>
      <c r="AC455" t="str">
        <f t="shared" ca="1" si="84"/>
        <v>200,625,1250,1250,1250,1875</v>
      </c>
      <c r="AD455" t="str">
        <f t="shared" ca="1" si="84"/>
        <v>200,625,1250,1250,1250,1875,1875</v>
      </c>
      <c r="AE455" t="str">
        <f t="shared" ca="1" si="84"/>
        <v>200,625,1250,1250,1250,1875,1875,2500</v>
      </c>
      <c r="AF455" t="str">
        <f t="shared" ca="1" si="84"/>
        <v>200,625,1250,1250,1250,1875,1875,2500,2500</v>
      </c>
      <c r="AG455" t="str">
        <f t="shared" ca="1" si="84"/>
        <v>200,625,1250,1250,1250,1875,1875,2500,2500,2500</v>
      </c>
      <c r="AH455" t="str">
        <f t="shared" ca="1" si="84"/>
        <v>200,625,1250,1250,1250,1875,1875,2500,2500,2500,2500</v>
      </c>
      <c r="AI455" t="str">
        <f t="shared" ca="1" si="84"/>
        <v>200,625,1250,1250,1250,1875,1875,2500,2500,2500,2500,2500</v>
      </c>
      <c r="AJ455" t="str">
        <f t="shared" ca="1" si="84"/>
        <v>200,625,1250,1250,1250,1875,1875,2500,2500,2500,2500,2500,-1</v>
      </c>
      <c r="AK455" t="str">
        <f t="shared" ca="1" si="84"/>
        <v>200,625,1250,1250,1250,1875,1875,2500,2500,2500,2500,2500,-1,-1</v>
      </c>
      <c r="AL455" t="str">
        <f t="shared" ca="1" si="84"/>
        <v>200,625,1250,1250,1250,1875,1875,2500,2500,2500,2500,2500,-1,-1,-1</v>
      </c>
      <c r="AM455" t="str">
        <f t="shared" ca="1" si="84"/>
        <v>200,625,1250,1250,1250,1875,1875,2500,2500,2500,2500,2500,-1,-1,-1,-1</v>
      </c>
      <c r="AN455" t="str">
        <f t="shared" ca="1" si="84"/>
        <v>200,625,1250,1250,1250,1875,1875,2500,2500,2500,2500,2500,-1,-1,-1,-1,-1</v>
      </c>
      <c r="AO455" t="str">
        <f t="shared" ca="1" si="84"/>
        <v>200,625,1250,1250,1250,1875,1875,2500,2500,2500,2500,2500,-1,-1,-1,-1,-1,-1</v>
      </c>
      <c r="AP455" t="str">
        <f t="shared" ca="1" si="84"/>
        <v>200,625,1250,1250,1250,1875,1875,2500,2500,2500,2500,2500,-1,-1,-1,-1,-1,-1,-1</v>
      </c>
      <c r="AQ455" t="str">
        <f t="shared" ca="1" si="84"/>
        <v>200,625,1250,1250,1250,1875,1875,2500,2500,2500,2500,2500,-1,-1,-1,-1,-1,-1,-1,-1</v>
      </c>
      <c r="AR455" t="str">
        <f t="shared" ca="1" si="84"/>
        <v>200,625,1250,1250,1250,1875,1875,2500,2500,2500,2500,2500,-1,-1,-1,-1,-1,-1,-1,-1,-1</v>
      </c>
      <c r="AS455" t="str">
        <f t="shared" ca="1" si="84"/>
        <v>200,625,1250,1250,1250,1875,1875,2500,2500,2500,2500,2500,-1,-1,-1,-1,-1,-1,-1,-1,-1,-1</v>
      </c>
      <c r="AT455" t="str">
        <f t="shared" ca="1" si="84"/>
        <v>200,625,1250,1250,1250,1875,1875,2500,2500,2500,2500,2500,-1,-1,-1,-1,-1,-1,-1,-1,-1,-1,-1</v>
      </c>
      <c r="AU455" t="str">
        <f t="shared" ca="1" si="84"/>
        <v>200,625,1250,1250,1250,1875,1875,2500,2500,2500,2500,2500,-1,-1,-1,-1,-1,-1,-1,-1,-1,-1,-1,-1</v>
      </c>
      <c r="AV455" t="str">
        <f t="shared" ca="1" si="84"/>
        <v>200,625,1250,1250,1250,1875,1875,2500,2500,2500,2500,2500,-1,-1,-1,-1,-1,-1,-1,-1,-1,-1,-1,-1,-1</v>
      </c>
      <c r="AW455" t="str">
        <f t="shared" ca="1" si="84"/>
        <v>200,625,1250,1250,1250,1875,1875,2500,2500,2500,2500,2500,-1,-1,-1,-1,-1,-1,-1,-1,-1,-1,-1,-1,-1,-1</v>
      </c>
      <c r="AX455" t="str">
        <f t="shared" ca="1" si="84"/>
        <v>200,625,1250,1250,1250,1875,1875,2500,2500,2500,2500,2500,-1,-1,-1,-1,-1,-1,-1,-1,-1,-1,-1,-1,-1,-1,-1</v>
      </c>
      <c r="AY455" t="str">
        <f t="shared" ca="1" si="84"/>
        <v>200,625,1250,1250,1250,1875,1875,2500,2500,2500,2500,2500,-1,-1,-1,-1,-1,-1,-1,-1,-1,-1,-1,-1,-1,-1,-1,-1</v>
      </c>
      <c r="AZ455" t="str">
        <f t="shared" ca="1" si="84"/>
        <v>200,625,1250,1250,1250,1875,1875,2500,2500,2500,2500,2500,-1,-1,-1,-1,-1,-1,-1,-1,-1,-1,-1,-1,-1,-1,-1,-1,-1</v>
      </c>
      <c r="BA455" t="str">
        <f t="shared" ca="1" si="84"/>
        <v>200,625,1250,1250,1250,1875,1875,2500,2500,2500,2500,2500,-1,-1,-1,-1,-1,-1,-1,-1,-1,-1,-1,-1,-1,-1,-1,-1,-1,-1</v>
      </c>
      <c r="BB455" t="str">
        <f t="shared" ca="1" si="84"/>
        <v>200,625,1250,1250,1250,1875,1875,2500,2500,2500,2500,2500,-1,-1,-1,-1,-1,-1,-1,-1,-1,-1,-1,-1,-1,-1,-1,-1,-1,-1,-1</v>
      </c>
      <c r="BC455" t="str">
        <f t="shared" ca="1" si="84"/>
        <v>200,625,1250,1250,1250,1875,1875,2500,2500,2500,2500,2500,-1,-1,-1,-1,-1,-1,-1,-1,-1,-1,-1,-1,-1,-1,-1,-1,-1,-1,-1,-1</v>
      </c>
      <c r="BD455" t="str">
        <f t="shared" ca="1" si="84"/>
        <v>200,625,1250,1250,1250,1875,1875,2500,2500,2500,2500,2500,-1,-1,-1,-1,-1,-1,-1,-1,-1,-1,-1,-1,-1,-1,-1,-1,-1,-1,-1,-1,-1</v>
      </c>
      <c r="BE455" t="str">
        <f t="shared" ca="1" si="84"/>
        <v>200,625,1250,1250,1250,1875,1875,2500,2500,2500,2500,2500,-1,-1,-1,-1,-1,-1,-1,-1,-1,-1,-1,-1,-1,-1,-1,-1,-1,-1,-1,-1,-1,-1</v>
      </c>
      <c r="BF455" t="str">
        <f t="shared" ca="1" si="84"/>
        <v>200,625,1250,1250,1250,1875,1875,2500,2500,2500,2500,2500,-1,-1,-1,-1,-1,-1,-1,-1,-1,-1,-1,-1,-1,-1,-1,-1,-1,-1,-1,-1,-1,-1,-1</v>
      </c>
      <c r="BG455" t="str">
        <f t="shared" ca="1" si="84"/>
        <v>200,625,1250,1250,1250,1875,1875,2500,2500,2500,2500,2500,-1,-1,-1,-1,-1,-1,-1,-1,-1,-1,-1,-1,-1,-1,-1,-1,-1,-1,-1,-1,-1,-1,-1,-1</v>
      </c>
      <c r="BH455" t="str">
        <f t="shared" ca="1" si="84"/>
        <v>200,625,1250,1250,1250,1875,1875,2500,2500,2500,2500,2500,-1,-1,-1,-1,-1,-1,-1,-1,-1,-1,-1,-1,-1,-1,-1,-1,-1,-1,-1,-1,-1,-1,-1,-1,-1</v>
      </c>
      <c r="BI455" t="str">
        <f t="shared" ca="1" si="84"/>
        <v>200,625,1250,1250,1250,1875,1875,2500,2500,2500,2500,2500,-1,-1,-1,-1,-1,-1,-1,-1,-1,-1,-1,-1,-1,-1,-1,-1,-1,-1,-1,-1,-1,-1,-1,-1,-1,-1</v>
      </c>
      <c r="BJ455" t="str">
        <f t="shared" ca="1" si="84"/>
        <v>200,625,1250,1250,1250,1875,1875,2500,2500,2500,2500,2500,-1,-1,-1,-1,-1,-1,-1,-1,-1,-1,-1,-1,-1,-1,-1,-1,-1,-1,-1,-1,-1,-1,-1,-1,-1,-1,-1</v>
      </c>
      <c r="BK455" t="str">
        <f t="shared" ca="1" si="84"/>
        <v>200,625,1250,1250,1250,1875,1875,2500,2500,2500,2500,2500,-1,-1,-1,-1,-1,-1,-1,-1,-1,-1,-1,-1,-1,-1,-1,-1,-1,-1,-1,-1,-1,-1,-1,-1,-1,-1,-1,-1</v>
      </c>
      <c r="BL455" t="str">
        <f t="shared" ca="1" si="84"/>
        <v>200,625,1250,1250,1250,1875,1875,2500,2500,2500,2500,2500,-1,-1,-1,-1,-1,-1,-1,-1,-1,-1,-1,-1,-1,-1,-1,-1,-1,-1,-1,-1,-1,-1,-1,-1,-1,-1,-1,-1,-1</v>
      </c>
      <c r="BM455" t="str">
        <f t="shared" ca="1" si="84"/>
        <v>200,625,1250,1250,1250,1875,1875,2500,2500,2500,2500,2500,-1,-1,-1,-1,-1,-1,-1,-1,-1,-1,-1,-1,-1,-1,-1,-1,-1,-1,-1,-1,-1,-1,-1,-1,-1,-1,-1,-1,-1,-1</v>
      </c>
      <c r="BN455" t="str">
        <f t="shared" ca="1" si="84"/>
        <v>200,625,1250,1250,1250,1875,1875,2500,2500,2500,2500,2500,-1,-1,-1,-1,-1,-1,-1,-1,-1,-1,-1,-1,-1,-1,-1,-1,-1,-1,-1,-1,-1,-1,-1,-1,-1,-1,-1,-1,-1,-1,-1</v>
      </c>
      <c r="BO455" t="str">
        <f t="shared" ca="1" si="84"/>
        <v>200,625,1250,1250,1250,1875,1875,2500,2500,2500,2500,2500,-1,-1,-1,-1,-1,-1,-1,-1,-1,-1,-1,-1,-1,-1,-1,-1,-1,-1,-1,-1,-1,-1,-1,-1,-1,-1,-1,-1,-1,-1,-1,-1</v>
      </c>
      <c r="BP455" t="str">
        <f t="shared" ca="1" si="84"/>
        <v>200,625,1250,1250,1250,1875,1875,2500,2500,2500,2500,2500,-1,-1,-1,-1,-1,-1,-1,-1,-1,-1,-1,-1,-1,-1,-1,-1,-1,-1,-1,-1,-1,-1,-1,-1,-1,-1,-1,-1,-1,-1,-1,-1,-1</v>
      </c>
      <c r="BQ455" t="str">
        <f t="shared" ca="1" si="84"/>
        <v>200,625,1250,1250,1250,1875,1875,2500,2500,2500,2500,2500,-1,-1,-1,-1,-1,-1,-1,-1,-1,-1,-1,-1,-1,-1,-1,-1,-1,-1,-1,-1,-1,-1,-1,-1,-1,-1,-1,-1,-1,-1,-1,-1,-1,-1</v>
      </c>
      <c r="BR455" t="str">
        <f t="shared" ca="1" si="84"/>
        <v>200,625,1250,1250,1250,1875,1875,2500,2500,2500,2500,2500,-1,-1,-1,-1,-1,-1,-1,-1,-1,-1,-1,-1,-1,-1,-1,-1,-1,-1,-1,-1,-1,-1,-1,-1,-1,-1,-1,-1,-1,-1,-1,-1,-1,-1,-1</v>
      </c>
      <c r="BS455" t="str">
        <f t="shared" ca="1" si="84"/>
        <v>200,625,1250,1250,1250,1875,1875,2500,2500,2500,2500,2500,-1,-1,-1,-1,-1,-1,-1,-1,-1,-1,-1,-1,-1,-1,-1,-1,-1,-1,-1,-1,-1,-1,-1,-1,-1,-1,-1,-1,-1,-1,-1,-1,-1,-1,-1,-1</v>
      </c>
      <c r="BT455" t="str">
        <f t="shared" ca="1" si="84"/>
        <v>200,625,1250,1250,1250,1875,1875,2500,2500,2500,2500,2500,-1,-1,-1,-1,-1,-1,-1,-1,-1,-1,-1,-1,-1,-1,-1,-1,-1,-1,-1,-1,-1,-1,-1,-1,-1,-1,-1,-1,-1,-1,-1,-1,-1,-1,-1,-1,-1</v>
      </c>
      <c r="BU455" t="str">
        <f t="shared" ca="1" si="84"/>
        <v>200,625,1250,1250,1250,1875,1875,2500,2500,2500,2500,2500,-1,-1,-1,-1,-1,-1,-1,-1,-1,-1,-1,-1,-1,-1,-1,-1,-1,-1,-1,-1,-1,-1,-1,-1,-1,-1,-1,-1,-1,-1,-1,-1,-1,-1,-1,-1,-1,-1</v>
      </c>
      <c r="BV455" t="str">
        <f t="shared" ca="1" si="84"/>
        <v>200,625,1250,1250,1250,1875,1875,2500,2500,2500,2500,2500,-1,-1,-1,-1,-1,-1,-1,-1,-1,-1,-1,-1,-1,-1,-1,-1,-1,-1,-1,-1,-1,-1,-1,-1,-1,-1,-1,-1,-1,-1,-1,-1,-1,-1,-1,-1,-1,-1,-1</v>
      </c>
      <c r="BW455" t="str">
        <f t="shared" ca="1" si="84"/>
        <v>200,625,1250,1250,1250,1875,1875,2500,2500,2500,2500,2500,-1,-1,-1,-1,-1,-1,-1,-1,-1,-1,-1,-1,-1,-1,-1,-1,-1,-1,-1,-1,-1,-1,-1,-1,-1,-1,-1,-1,-1,-1,-1,-1,-1,-1,-1,-1,-1,-1,-1,-1</v>
      </c>
      <c r="BX455" t="str">
        <f t="shared" ca="1" si="84"/>
        <v>200,625,1250,1250,1250,1875,1875,2500,2500,2500,2500,2500,-1,-1,-1,-1,-1,-1,-1,-1,-1,-1,-1,-1,-1,-1,-1,-1,-1,-1,-1,-1,-1,-1,-1,-1,-1,-1,-1,-1,-1,-1,-1,-1,-1,-1,-1,-1,-1,-1,-1,-1,-1</v>
      </c>
      <c r="BY455" t="str">
        <f t="shared" ca="1" si="84"/>
        <v>200,625,1250,1250,1250,1875,1875,2500,2500,2500,2500,2500,-1,-1,-1,-1,-1,-1,-1,-1,-1,-1,-1,-1,-1,-1,-1,-1,-1,-1,-1,-1,-1,-1,-1,-1,-1,-1,-1,-1,-1,-1,-1,-1,-1,-1,-1,-1,-1,-1,-1,-1,-1,-1</v>
      </c>
      <c r="BZ455" t="str">
        <f t="shared" ca="1" si="84"/>
        <v>200,625,1250,1250,1250,1875,1875,2500,2500,2500,2500,2500,-1,-1,-1,-1,-1,-1,-1,-1,-1,-1,-1,-1,-1,-1,-1,-1,-1,-1,-1,-1,-1,-1,-1,-1,-1,-1,-1,-1,-1,-1,-1,-1,-1,-1,-1,-1,-1,-1,-1,-1,-1,-1,-1</v>
      </c>
      <c r="CA455" t="str">
        <f t="shared" ca="1" si="84"/>
        <v>200,625,1250,1250,1250,1875,1875,2500,2500,2500,2500,2500,-1,-1,-1,-1,-1,-1,-1,-1,-1,-1,-1,-1,-1,-1,-1,-1,-1,-1,-1,-1,-1,-1,-1,-1,-1,-1,-1,-1,-1,-1,-1,-1,-1,-1,-1,-1,-1,-1,-1,-1,-1,-1,-1,-1</v>
      </c>
      <c r="CB455" t="str">
        <f t="shared" ref="AA455:CI460" ca="1" si="85">CA455&amp;","&amp;IF(CC405=0,-1,CC405)</f>
        <v>200,625,1250,1250,1250,1875,1875,2500,2500,2500,2500,2500,-1,-1,-1,-1,-1,-1,-1,-1,-1,-1,-1,-1,-1,-1,-1,-1,-1,-1,-1,-1,-1,-1,-1,-1,-1,-1,-1,-1,-1,-1,-1,-1,-1,-1,-1,-1,-1,-1,-1,-1,-1,-1,-1,-1,-1</v>
      </c>
      <c r="CC455" t="str">
        <f t="shared" ca="1" si="85"/>
        <v>200,625,1250,1250,1250,1875,1875,2500,2500,2500,2500,2500,-1,-1,-1,-1,-1,-1,-1,-1,-1,-1,-1,-1,-1,-1,-1,-1,-1,-1,-1,-1,-1,-1,-1,-1,-1,-1,-1,-1,-1,-1,-1,-1,-1,-1,-1,-1,-1,-1,-1,-1,-1,-1,-1,-1,-1,-1</v>
      </c>
      <c r="CD455" t="str">
        <f t="shared" ca="1" si="85"/>
        <v>200,625,1250,1250,1250,1875,1875,2500,2500,2500,2500,2500,-1,-1,-1,-1,-1,-1,-1,-1,-1,-1,-1,-1,-1,-1,-1,-1,-1,-1,-1,-1,-1,-1,-1,-1,-1,-1,-1,-1,-1,-1,-1,-1,-1,-1,-1,-1,-1,-1,-1,-1,-1,-1,-1,-1,-1,-1,-1</v>
      </c>
      <c r="CE455" t="str">
        <f t="shared" ca="1" si="85"/>
        <v>200,625,1250,1250,1250,1875,1875,2500,2500,2500,2500,2500,-1,-1,-1,-1,-1,-1,-1,-1,-1,-1,-1,-1,-1,-1,-1,-1,-1,-1,-1,-1,-1,-1,-1,-1,-1,-1,-1,-1,-1,-1,-1,-1,-1,-1,-1,-1,-1,-1,-1,-1,-1,-1,-1,-1,-1,-1,-1,-1</v>
      </c>
      <c r="CF455" t="str">
        <f t="shared" ca="1" si="85"/>
        <v>200,625,1250,1250,1250,1875,1875,2500,2500,2500,2500,2500,-1,-1,-1,-1,-1,-1,-1,-1,-1,-1,-1,-1,-1,-1,-1,-1,-1,-1,-1,-1,-1,-1,-1,-1,-1,-1,-1,-1,-1,-1,-1,-1,-1,-1,-1,-1,-1,-1,-1,-1,-1,-1,-1,-1,-1,-1,-1,-1,-1</v>
      </c>
      <c r="CG455" t="str">
        <f t="shared" ca="1" si="85"/>
        <v>200,625,1250,1250,1250,1875,1875,2500,2500,2500,2500,2500,-1,-1,-1,-1,-1,-1,-1,-1,-1,-1,-1,-1,-1,-1,-1,-1,-1,-1,-1,-1,-1,-1,-1,-1,-1,-1,-1,-1,-1,-1,-1,-1,-1,-1,-1,-1,-1,-1,-1,-1,-1,-1,-1,-1,-1,-1,-1,-1,-1,-1</v>
      </c>
      <c r="CH455" t="str">
        <f t="shared" ca="1" si="85"/>
        <v>200,625,1250,1250,1250,1875,1875,2500,2500,2500,2500,2500,-1,-1,-1,-1,-1,-1,-1,-1,-1,-1,-1,-1,-1,-1,-1,-1,-1,-1,-1,-1,-1,-1,-1,-1,-1,-1,-1,-1,-1,-1,-1,-1,-1,-1,-1,-1,-1,-1,-1,-1,-1,-1,-1,-1,-1,-1,-1,-1,-1,-1,-1</v>
      </c>
      <c r="CI455" t="str">
        <f t="shared" ca="1" si="85"/>
        <v>200,625,1250,1250,1250,1875,1875,2500,2500,2500,2500,2500,-1,-1,-1,-1,-1,-1,-1,-1,-1,-1,-1,-1,-1,-1,-1,-1,-1,-1,-1,-1,-1,-1,-1,-1,-1,-1,-1,-1,-1,-1,-1,-1,-1,-1,-1,-1,-1,-1,-1,-1,-1,-1,-1,-1,-1,-1,-1,-1,-1,-1,-1,-1</v>
      </c>
    </row>
    <row r="456" spans="24:87" x14ac:dyDescent="0.25">
      <c r="X456" t="str">
        <f t="shared" si="74"/>
        <v>Skill</v>
      </c>
      <c r="Y456" t="str">
        <f t="shared" ca="1" si="75"/>
        <v>1250,2500</v>
      </c>
      <c r="Z456" t="str">
        <f t="shared" ca="1" si="76"/>
        <v>1250,2500,-1</v>
      </c>
      <c r="AA456" t="str">
        <f t="shared" ca="1" si="85"/>
        <v>1250,2500,-1,-1</v>
      </c>
      <c r="AB456" t="str">
        <f t="shared" ca="1" si="85"/>
        <v>1250,2500,-1,-1,-1</v>
      </c>
      <c r="AC456" t="str">
        <f t="shared" ca="1" si="85"/>
        <v>1250,2500,-1,-1,-1,-1</v>
      </c>
      <c r="AD456" t="str">
        <f t="shared" ca="1" si="85"/>
        <v>1250,2500,-1,-1,-1,-1,-1</v>
      </c>
      <c r="AE456" t="str">
        <f t="shared" ca="1" si="85"/>
        <v>1250,2500,-1,-1,-1,-1,-1,-1</v>
      </c>
      <c r="AF456" t="str">
        <f t="shared" ca="1" si="85"/>
        <v>1250,2500,-1,-1,-1,-1,-1,-1,-1</v>
      </c>
      <c r="AG456" t="str">
        <f t="shared" ca="1" si="85"/>
        <v>1250,2500,-1,-1,-1,-1,-1,-1,-1,-1</v>
      </c>
      <c r="AH456" t="str">
        <f t="shared" ca="1" si="85"/>
        <v>1250,2500,-1,-1,-1,-1,-1,-1,-1,-1,-1</v>
      </c>
      <c r="AI456" t="str">
        <f t="shared" ca="1" si="85"/>
        <v>1250,2500,-1,-1,-1,-1,-1,-1,-1,-1,-1,-1</v>
      </c>
      <c r="AJ456" t="str">
        <f t="shared" ca="1" si="85"/>
        <v>1250,2500,-1,-1,-1,-1,-1,-1,-1,-1,-1,-1,-1</v>
      </c>
      <c r="AK456" t="str">
        <f t="shared" ca="1" si="85"/>
        <v>1250,2500,-1,-1,-1,-1,-1,-1,-1,-1,-1,-1,-1,-1</v>
      </c>
      <c r="AL456" t="str">
        <f t="shared" ca="1" si="85"/>
        <v>1250,2500,-1,-1,-1,-1,-1,-1,-1,-1,-1,-1,-1,-1,-1</v>
      </c>
      <c r="AM456" t="str">
        <f t="shared" ca="1" si="85"/>
        <v>1250,2500,-1,-1,-1,-1,-1,-1,-1,-1,-1,-1,-1,-1,-1,-1</v>
      </c>
      <c r="AN456" t="str">
        <f t="shared" ca="1" si="85"/>
        <v>1250,2500,-1,-1,-1,-1,-1,-1,-1,-1,-1,-1,-1,-1,-1,-1,-1</v>
      </c>
      <c r="AO456" t="str">
        <f t="shared" ca="1" si="85"/>
        <v>1250,2500,-1,-1,-1,-1,-1,-1,-1,-1,-1,-1,-1,-1,-1,-1,-1,-1</v>
      </c>
      <c r="AP456" t="str">
        <f t="shared" ca="1" si="85"/>
        <v>1250,2500,-1,-1,-1,-1,-1,-1,-1,-1,-1,-1,-1,-1,-1,-1,-1,-1,-1</v>
      </c>
      <c r="AQ456" t="str">
        <f t="shared" ca="1" si="85"/>
        <v>1250,2500,-1,-1,-1,-1,-1,-1,-1,-1,-1,-1,-1,-1,-1,-1,-1,-1,-1,-1</v>
      </c>
      <c r="AR456" t="str">
        <f t="shared" ca="1" si="85"/>
        <v>1250,2500,-1,-1,-1,-1,-1,-1,-1,-1,-1,-1,-1,-1,-1,-1,-1,-1,-1,-1,-1</v>
      </c>
      <c r="AS456" t="str">
        <f t="shared" ca="1" si="85"/>
        <v>1250,2500,-1,-1,-1,-1,-1,-1,-1,-1,-1,-1,-1,-1,-1,-1,-1,-1,-1,-1,-1,-1</v>
      </c>
      <c r="AT456" t="str">
        <f t="shared" ca="1" si="85"/>
        <v>1250,2500,-1,-1,-1,-1,-1,-1,-1,-1,-1,-1,-1,-1,-1,-1,-1,-1,-1,-1,-1,-1,-1</v>
      </c>
      <c r="AU456" t="str">
        <f t="shared" ca="1" si="85"/>
        <v>1250,2500,-1,-1,-1,-1,-1,-1,-1,-1,-1,-1,-1,-1,-1,-1,-1,-1,-1,-1,-1,-1,-1,-1</v>
      </c>
      <c r="AV456" t="str">
        <f t="shared" ca="1" si="85"/>
        <v>1250,2500,-1,-1,-1,-1,-1,-1,-1,-1,-1,-1,-1,-1,-1,-1,-1,-1,-1,-1,-1,-1,-1,-1,-1</v>
      </c>
      <c r="AW456" t="str">
        <f t="shared" ca="1" si="85"/>
        <v>1250,2500,-1,-1,-1,-1,-1,-1,-1,-1,-1,-1,-1,-1,-1,-1,-1,-1,-1,-1,-1,-1,-1,-1,-1,-1</v>
      </c>
      <c r="AX456" t="str">
        <f t="shared" ca="1" si="85"/>
        <v>1250,2500,-1,-1,-1,-1,-1,-1,-1,-1,-1,-1,-1,-1,-1,-1,-1,-1,-1,-1,-1,-1,-1,-1,-1,-1,-1</v>
      </c>
      <c r="AY456" t="str">
        <f t="shared" ca="1" si="85"/>
        <v>1250,2500,-1,-1,-1,-1,-1,-1,-1,-1,-1,-1,-1,-1,-1,-1,-1,-1,-1,-1,-1,-1,-1,-1,-1,-1,-1,-1</v>
      </c>
      <c r="AZ456" t="str">
        <f t="shared" ca="1" si="85"/>
        <v>1250,2500,-1,-1,-1,-1,-1,-1,-1,-1,-1,-1,-1,-1,-1,-1,-1,-1,-1,-1,-1,-1,-1,-1,-1,-1,-1,-1,-1</v>
      </c>
      <c r="BA456" t="str">
        <f t="shared" ca="1" si="85"/>
        <v>1250,2500,-1,-1,-1,-1,-1,-1,-1,-1,-1,-1,-1,-1,-1,-1,-1,-1,-1,-1,-1,-1,-1,-1,-1,-1,-1,-1,-1,-1</v>
      </c>
      <c r="BB456" t="str">
        <f t="shared" ca="1" si="85"/>
        <v>1250,2500,-1,-1,-1,-1,-1,-1,-1,-1,-1,-1,-1,-1,-1,-1,-1,-1,-1,-1,-1,-1,-1,-1,-1,-1,-1,-1,-1,-1,-1</v>
      </c>
      <c r="BC456" t="str">
        <f t="shared" ca="1" si="85"/>
        <v>1250,2500,-1,-1,-1,-1,-1,-1,-1,-1,-1,-1,-1,-1,-1,-1,-1,-1,-1,-1,-1,-1,-1,-1,-1,-1,-1,-1,-1,-1,-1,-1</v>
      </c>
      <c r="BD456" t="str">
        <f t="shared" ca="1" si="85"/>
        <v>1250,2500,-1,-1,-1,-1,-1,-1,-1,-1,-1,-1,-1,-1,-1,-1,-1,-1,-1,-1,-1,-1,-1,-1,-1,-1,-1,-1,-1,-1,-1,-1,-1</v>
      </c>
      <c r="BE456" t="str">
        <f t="shared" ca="1" si="85"/>
        <v>1250,2500,-1,-1,-1,-1,-1,-1,-1,-1,-1,-1,-1,-1,-1,-1,-1,-1,-1,-1,-1,-1,-1,-1,-1,-1,-1,-1,-1,-1,-1,-1,-1,-1</v>
      </c>
      <c r="BF456" t="str">
        <f t="shared" ca="1" si="85"/>
        <v>1250,2500,-1,-1,-1,-1,-1,-1,-1,-1,-1,-1,-1,-1,-1,-1,-1,-1,-1,-1,-1,-1,-1,-1,-1,-1,-1,-1,-1,-1,-1,-1,-1,-1,-1</v>
      </c>
      <c r="BG456" t="str">
        <f t="shared" ca="1" si="85"/>
        <v>1250,2500,-1,-1,-1,-1,-1,-1,-1,-1,-1,-1,-1,-1,-1,-1,-1,-1,-1,-1,-1,-1,-1,-1,-1,-1,-1,-1,-1,-1,-1,-1,-1,-1,-1,-1</v>
      </c>
      <c r="BH456" t="str">
        <f t="shared" ca="1" si="85"/>
        <v>1250,2500,-1,-1,-1,-1,-1,-1,-1,-1,-1,-1,-1,-1,-1,-1,-1,-1,-1,-1,-1,-1,-1,-1,-1,-1,-1,-1,-1,-1,-1,-1,-1,-1,-1,-1,-1</v>
      </c>
      <c r="BI456" t="str">
        <f t="shared" ca="1" si="85"/>
        <v>1250,2500,-1,-1,-1,-1,-1,-1,-1,-1,-1,-1,-1,-1,-1,-1,-1,-1,-1,-1,-1,-1,-1,-1,-1,-1,-1,-1,-1,-1,-1,-1,-1,-1,-1,-1,-1,-1</v>
      </c>
      <c r="BJ456" t="str">
        <f t="shared" ca="1" si="85"/>
        <v>1250,2500,-1,-1,-1,-1,-1,-1,-1,-1,-1,-1,-1,-1,-1,-1,-1,-1,-1,-1,-1,-1,-1,-1,-1,-1,-1,-1,-1,-1,-1,-1,-1,-1,-1,-1,-1,-1,-1</v>
      </c>
      <c r="BK456" t="str">
        <f t="shared" ca="1" si="85"/>
        <v>1250,2500,-1,-1,-1,-1,-1,-1,-1,-1,-1,-1,-1,-1,-1,-1,-1,-1,-1,-1,-1,-1,-1,-1,-1,-1,-1,-1,-1,-1,-1,-1,-1,-1,-1,-1,-1,-1,-1,-1</v>
      </c>
      <c r="BL456" t="str">
        <f t="shared" ca="1" si="85"/>
        <v>1250,2500,-1,-1,-1,-1,-1,-1,-1,-1,-1,-1,-1,-1,-1,-1,-1,-1,-1,-1,-1,-1,-1,-1,-1,-1,-1,-1,-1,-1,-1,-1,-1,-1,-1,-1,-1,-1,-1,-1,-1</v>
      </c>
      <c r="BM456" t="str">
        <f t="shared" ca="1" si="85"/>
        <v>1250,2500,-1,-1,-1,-1,-1,-1,-1,-1,-1,-1,-1,-1,-1,-1,-1,-1,-1,-1,-1,-1,-1,-1,-1,-1,-1,-1,-1,-1,-1,-1,-1,-1,-1,-1,-1,-1,-1,-1,-1,-1</v>
      </c>
      <c r="BN456" t="str">
        <f t="shared" ca="1" si="85"/>
        <v>1250,2500,-1,-1,-1,-1,-1,-1,-1,-1,-1,-1,-1,-1,-1,-1,-1,-1,-1,-1,-1,-1,-1,-1,-1,-1,-1,-1,-1,-1,-1,-1,-1,-1,-1,-1,-1,-1,-1,-1,-1,-1,-1</v>
      </c>
      <c r="BO456" t="str">
        <f t="shared" ca="1" si="85"/>
        <v>1250,2500,-1,-1,-1,-1,-1,-1,-1,-1,-1,-1,-1,-1,-1,-1,-1,-1,-1,-1,-1,-1,-1,-1,-1,-1,-1,-1,-1,-1,-1,-1,-1,-1,-1,-1,-1,-1,-1,-1,-1,-1,-1,-1</v>
      </c>
      <c r="BP456" t="str">
        <f t="shared" ca="1" si="85"/>
        <v>1250,2500,-1,-1,-1,-1,-1,-1,-1,-1,-1,-1,-1,-1,-1,-1,-1,-1,-1,-1,-1,-1,-1,-1,-1,-1,-1,-1,-1,-1,-1,-1,-1,-1,-1,-1,-1,-1,-1,-1,-1,-1,-1,-1,-1</v>
      </c>
      <c r="BQ456" t="str">
        <f t="shared" ca="1" si="85"/>
        <v>1250,2500,-1,-1,-1,-1,-1,-1,-1,-1,-1,-1,-1,-1,-1,-1,-1,-1,-1,-1,-1,-1,-1,-1,-1,-1,-1,-1,-1,-1,-1,-1,-1,-1,-1,-1,-1,-1,-1,-1,-1,-1,-1,-1,-1,-1</v>
      </c>
      <c r="BR456" t="str">
        <f t="shared" ca="1" si="85"/>
        <v>1250,2500,-1,-1,-1,-1,-1,-1,-1,-1,-1,-1,-1,-1,-1,-1,-1,-1,-1,-1,-1,-1,-1,-1,-1,-1,-1,-1,-1,-1,-1,-1,-1,-1,-1,-1,-1,-1,-1,-1,-1,-1,-1,-1,-1,-1,-1</v>
      </c>
      <c r="BS456" t="str">
        <f t="shared" ca="1" si="85"/>
        <v>1250,2500,-1,-1,-1,-1,-1,-1,-1,-1,-1,-1,-1,-1,-1,-1,-1,-1,-1,-1,-1,-1,-1,-1,-1,-1,-1,-1,-1,-1,-1,-1,-1,-1,-1,-1,-1,-1,-1,-1,-1,-1,-1,-1,-1,-1,-1,-1</v>
      </c>
      <c r="BT456" t="str">
        <f t="shared" ca="1" si="85"/>
        <v>1250,2500,-1,-1,-1,-1,-1,-1,-1,-1,-1,-1,-1,-1,-1,-1,-1,-1,-1,-1,-1,-1,-1,-1,-1,-1,-1,-1,-1,-1,-1,-1,-1,-1,-1,-1,-1,-1,-1,-1,-1,-1,-1,-1,-1,-1,-1,-1,-1</v>
      </c>
      <c r="BU456" t="str">
        <f t="shared" ca="1" si="85"/>
        <v>1250,2500,-1,-1,-1,-1,-1,-1,-1,-1,-1,-1,-1,-1,-1,-1,-1,-1,-1,-1,-1,-1,-1,-1,-1,-1,-1,-1,-1,-1,-1,-1,-1,-1,-1,-1,-1,-1,-1,-1,-1,-1,-1,-1,-1,-1,-1,-1,-1,-1</v>
      </c>
      <c r="BV456" t="str">
        <f t="shared" ca="1" si="85"/>
        <v>1250,2500,-1,-1,-1,-1,-1,-1,-1,-1,-1,-1,-1,-1,-1,-1,-1,-1,-1,-1,-1,-1,-1,-1,-1,-1,-1,-1,-1,-1,-1,-1,-1,-1,-1,-1,-1,-1,-1,-1,-1,-1,-1,-1,-1,-1,-1,-1,-1,-1,-1</v>
      </c>
      <c r="BW456" t="str">
        <f t="shared" ca="1" si="85"/>
        <v>1250,2500,-1,-1,-1,-1,-1,-1,-1,-1,-1,-1,-1,-1,-1,-1,-1,-1,-1,-1,-1,-1,-1,-1,-1,-1,-1,-1,-1,-1,-1,-1,-1,-1,-1,-1,-1,-1,-1,-1,-1,-1,-1,-1,-1,-1,-1,-1,-1,-1,-1,-1</v>
      </c>
      <c r="BX456" t="str">
        <f t="shared" ca="1" si="85"/>
        <v>1250,2500,-1,-1,-1,-1,-1,-1,-1,-1,-1,-1,-1,-1,-1,-1,-1,-1,-1,-1,-1,-1,-1,-1,-1,-1,-1,-1,-1,-1,-1,-1,-1,-1,-1,-1,-1,-1,-1,-1,-1,-1,-1,-1,-1,-1,-1,-1,-1,-1,-1,-1,-1</v>
      </c>
      <c r="BY456" t="str">
        <f t="shared" ca="1" si="85"/>
        <v>1250,2500,-1,-1,-1,-1,-1,-1,-1,-1,-1,-1,-1,-1,-1,-1,-1,-1,-1,-1,-1,-1,-1,-1,-1,-1,-1,-1,-1,-1,-1,-1,-1,-1,-1,-1,-1,-1,-1,-1,-1,-1,-1,-1,-1,-1,-1,-1,-1,-1,-1,-1,-1,-1</v>
      </c>
      <c r="BZ456" t="str">
        <f t="shared" ca="1" si="85"/>
        <v>1250,2500,-1,-1,-1,-1,-1,-1,-1,-1,-1,-1,-1,-1,-1,-1,-1,-1,-1,-1,-1,-1,-1,-1,-1,-1,-1,-1,-1,-1,-1,-1,-1,-1,-1,-1,-1,-1,-1,-1,-1,-1,-1,-1,-1,-1,-1,-1,-1,-1,-1,-1,-1,-1,-1</v>
      </c>
      <c r="CA456" t="str">
        <f t="shared" ca="1" si="85"/>
        <v>1250,2500,-1,-1,-1,-1,-1,-1,-1,-1,-1,-1,-1,-1,-1,-1,-1,-1,-1,-1,-1,-1,-1,-1,-1,-1,-1,-1,-1,-1,-1,-1,-1,-1,-1,-1,-1,-1,-1,-1,-1,-1,-1,-1,-1,-1,-1,-1,-1,-1,-1,-1,-1,-1,-1,-1</v>
      </c>
      <c r="CB456" t="str">
        <f t="shared" ca="1" si="85"/>
        <v>1250,2500,-1,-1,-1,-1,-1,-1,-1,-1,-1,-1,-1,-1,-1,-1,-1,-1,-1,-1,-1,-1,-1,-1,-1,-1,-1,-1,-1,-1,-1,-1,-1,-1,-1,-1,-1,-1,-1,-1,-1,-1,-1,-1,-1,-1,-1,-1,-1,-1,-1,-1,-1,-1,-1,-1,-1</v>
      </c>
      <c r="CC456" t="str">
        <f t="shared" ca="1" si="85"/>
        <v>1250,2500,-1,-1,-1,-1,-1,-1,-1,-1,-1,-1,-1,-1,-1,-1,-1,-1,-1,-1,-1,-1,-1,-1,-1,-1,-1,-1,-1,-1,-1,-1,-1,-1,-1,-1,-1,-1,-1,-1,-1,-1,-1,-1,-1,-1,-1,-1,-1,-1,-1,-1,-1,-1,-1,-1,-1,-1</v>
      </c>
      <c r="CD456" t="str">
        <f t="shared" ca="1" si="85"/>
        <v>1250,2500,-1,-1,-1,-1,-1,-1,-1,-1,-1,-1,-1,-1,-1,-1,-1,-1,-1,-1,-1,-1,-1,-1,-1,-1,-1,-1,-1,-1,-1,-1,-1,-1,-1,-1,-1,-1,-1,-1,-1,-1,-1,-1,-1,-1,-1,-1,-1,-1,-1,-1,-1,-1,-1,-1,-1,-1,-1</v>
      </c>
      <c r="CE456" t="str">
        <f t="shared" ca="1" si="85"/>
        <v>1250,2500,-1,-1,-1,-1,-1,-1,-1,-1,-1,-1,-1,-1,-1,-1,-1,-1,-1,-1,-1,-1,-1,-1,-1,-1,-1,-1,-1,-1,-1,-1,-1,-1,-1,-1,-1,-1,-1,-1,-1,-1,-1,-1,-1,-1,-1,-1,-1,-1,-1,-1,-1,-1,-1,-1,-1,-1,-1,-1</v>
      </c>
      <c r="CF456" t="str">
        <f t="shared" ca="1" si="85"/>
        <v>1250,2500,-1,-1,-1,-1,-1,-1,-1,-1,-1,-1,-1,-1,-1,-1,-1,-1,-1,-1,-1,-1,-1,-1,-1,-1,-1,-1,-1,-1,-1,-1,-1,-1,-1,-1,-1,-1,-1,-1,-1,-1,-1,-1,-1,-1,-1,-1,-1,-1,-1,-1,-1,-1,-1,-1,-1,-1,-1,-1,-1</v>
      </c>
      <c r="CG456" t="str">
        <f t="shared" ca="1" si="85"/>
        <v>1250,2500,-1,-1,-1,-1,-1,-1,-1,-1,-1,-1,-1,-1,-1,-1,-1,-1,-1,-1,-1,-1,-1,-1,-1,-1,-1,-1,-1,-1,-1,-1,-1,-1,-1,-1,-1,-1,-1,-1,-1,-1,-1,-1,-1,-1,-1,-1,-1,-1,-1,-1,-1,-1,-1,-1,-1,-1,-1,-1,-1,-1</v>
      </c>
      <c r="CH456" t="str">
        <f t="shared" ca="1" si="85"/>
        <v>1250,2500,-1,-1,-1,-1,-1,-1,-1,-1,-1,-1,-1,-1,-1,-1,-1,-1,-1,-1,-1,-1,-1,-1,-1,-1,-1,-1,-1,-1,-1,-1,-1,-1,-1,-1,-1,-1,-1,-1,-1,-1,-1,-1,-1,-1,-1,-1,-1,-1,-1,-1,-1,-1,-1,-1,-1,-1,-1,-1,-1,-1,-1</v>
      </c>
      <c r="CI456" t="str">
        <f t="shared" ca="1" si="85"/>
        <v>1250,2500,-1,-1,-1,-1,-1,-1,-1,-1,-1,-1,-1,-1,-1,-1,-1,-1,-1,-1,-1,-1,-1,-1,-1,-1,-1,-1,-1,-1,-1,-1,-1,-1,-1,-1,-1,-1,-1,-1,-1,-1,-1,-1,-1,-1,-1,-1,-1,-1,-1,-1,-1,-1,-1,-1,-1,-1,-1,-1,-1,-1,-1,-1</v>
      </c>
    </row>
    <row r="457" spans="24:87" x14ac:dyDescent="0.25">
      <c r="X457" t="str">
        <f t="shared" si="74"/>
        <v>Soul</v>
      </c>
      <c r="Y457" t="str">
        <f t="shared" ca="1" si="75"/>
        <v>200,200</v>
      </c>
      <c r="Z457" t="str">
        <f t="shared" ca="1" si="76"/>
        <v>200,200,625</v>
      </c>
      <c r="AA457" t="str">
        <f t="shared" ca="1" si="85"/>
        <v>200,200,625,625</v>
      </c>
      <c r="AB457" t="str">
        <f t="shared" ca="1" si="85"/>
        <v>200,200,625,625,1250</v>
      </c>
      <c r="AC457" t="str">
        <f t="shared" ca="1" si="85"/>
        <v>200,200,625,625,1250,1250</v>
      </c>
      <c r="AD457" t="str">
        <f t="shared" ca="1" si="85"/>
        <v>200,200,625,625,1250,1250,1875</v>
      </c>
      <c r="AE457" t="str">
        <f t="shared" ca="1" si="85"/>
        <v>200,200,625,625,1250,1250,1875,2500</v>
      </c>
      <c r="AF457" t="str">
        <f t="shared" ca="1" si="85"/>
        <v>200,200,625,625,1250,1250,1875,2500,2500</v>
      </c>
      <c r="AG457" t="str">
        <f t="shared" ca="1" si="85"/>
        <v>200,200,625,625,1250,1250,1875,2500,2500,-1</v>
      </c>
      <c r="AH457" t="str">
        <f t="shared" ca="1" si="85"/>
        <v>200,200,625,625,1250,1250,1875,2500,2500,-1,-1</v>
      </c>
      <c r="AI457" t="str">
        <f t="shared" ca="1" si="85"/>
        <v>200,200,625,625,1250,1250,1875,2500,2500,-1,-1,-1</v>
      </c>
      <c r="AJ457" t="str">
        <f t="shared" ca="1" si="85"/>
        <v>200,200,625,625,1250,1250,1875,2500,2500,-1,-1,-1,-1</v>
      </c>
      <c r="AK457" t="str">
        <f t="shared" ca="1" si="85"/>
        <v>200,200,625,625,1250,1250,1875,2500,2500,-1,-1,-1,-1,-1</v>
      </c>
      <c r="AL457" t="str">
        <f t="shared" ca="1" si="85"/>
        <v>200,200,625,625,1250,1250,1875,2500,2500,-1,-1,-1,-1,-1,-1</v>
      </c>
      <c r="AM457" t="str">
        <f t="shared" ca="1" si="85"/>
        <v>200,200,625,625,1250,1250,1875,2500,2500,-1,-1,-1,-1,-1,-1,-1</v>
      </c>
      <c r="AN457" t="str">
        <f t="shared" ca="1" si="85"/>
        <v>200,200,625,625,1250,1250,1875,2500,2500,-1,-1,-1,-1,-1,-1,-1,-1</v>
      </c>
      <c r="AO457" t="str">
        <f t="shared" ca="1" si="85"/>
        <v>200,200,625,625,1250,1250,1875,2500,2500,-1,-1,-1,-1,-1,-1,-1,-1,-1</v>
      </c>
      <c r="AP457" t="str">
        <f t="shared" ca="1" si="85"/>
        <v>200,200,625,625,1250,1250,1875,2500,2500,-1,-1,-1,-1,-1,-1,-1,-1,-1,-1</v>
      </c>
      <c r="AQ457" t="str">
        <f t="shared" ca="1" si="85"/>
        <v>200,200,625,625,1250,1250,1875,2500,2500,-1,-1,-1,-1,-1,-1,-1,-1,-1,-1,-1</v>
      </c>
      <c r="AR457" t="str">
        <f t="shared" ca="1" si="85"/>
        <v>200,200,625,625,1250,1250,1875,2500,2500,-1,-1,-1,-1,-1,-1,-1,-1,-1,-1,-1,-1</v>
      </c>
      <c r="AS457" t="str">
        <f t="shared" ca="1" si="85"/>
        <v>200,200,625,625,1250,1250,1875,2500,2500,-1,-1,-1,-1,-1,-1,-1,-1,-1,-1,-1,-1,-1</v>
      </c>
      <c r="AT457" t="str">
        <f t="shared" ca="1" si="85"/>
        <v>200,200,625,625,1250,1250,1875,2500,2500,-1,-1,-1,-1,-1,-1,-1,-1,-1,-1,-1,-1,-1,-1</v>
      </c>
      <c r="AU457" t="str">
        <f t="shared" ca="1" si="85"/>
        <v>200,200,625,625,1250,1250,1875,2500,2500,-1,-1,-1,-1,-1,-1,-1,-1,-1,-1,-1,-1,-1,-1,-1</v>
      </c>
      <c r="AV457" t="str">
        <f t="shared" ca="1" si="85"/>
        <v>200,200,625,625,1250,1250,1875,2500,2500,-1,-1,-1,-1,-1,-1,-1,-1,-1,-1,-1,-1,-1,-1,-1,-1</v>
      </c>
      <c r="AW457" t="str">
        <f t="shared" ca="1" si="85"/>
        <v>200,200,625,625,1250,1250,1875,2500,2500,-1,-1,-1,-1,-1,-1,-1,-1,-1,-1,-1,-1,-1,-1,-1,-1,-1</v>
      </c>
      <c r="AX457" t="str">
        <f t="shared" ca="1" si="85"/>
        <v>200,200,625,625,1250,1250,1875,2500,2500,-1,-1,-1,-1,-1,-1,-1,-1,-1,-1,-1,-1,-1,-1,-1,-1,-1,-1</v>
      </c>
      <c r="AY457" t="str">
        <f t="shared" ca="1" si="85"/>
        <v>200,200,625,625,1250,1250,1875,2500,2500,-1,-1,-1,-1,-1,-1,-1,-1,-1,-1,-1,-1,-1,-1,-1,-1,-1,-1,-1</v>
      </c>
      <c r="AZ457" t="str">
        <f t="shared" ca="1" si="85"/>
        <v>200,200,625,625,1250,1250,1875,2500,2500,-1,-1,-1,-1,-1,-1,-1,-1,-1,-1,-1,-1,-1,-1,-1,-1,-1,-1,-1,-1</v>
      </c>
      <c r="BA457" t="str">
        <f t="shared" ca="1" si="85"/>
        <v>200,200,625,625,1250,1250,1875,2500,2500,-1,-1,-1,-1,-1,-1,-1,-1,-1,-1,-1,-1,-1,-1,-1,-1,-1,-1,-1,-1,-1</v>
      </c>
      <c r="BB457" t="str">
        <f t="shared" ca="1" si="85"/>
        <v>200,200,625,625,1250,1250,1875,2500,2500,-1,-1,-1,-1,-1,-1,-1,-1,-1,-1,-1,-1,-1,-1,-1,-1,-1,-1,-1,-1,-1,-1</v>
      </c>
      <c r="BC457" t="str">
        <f t="shared" ca="1" si="85"/>
        <v>200,200,625,625,1250,1250,1875,2500,2500,-1,-1,-1,-1,-1,-1,-1,-1,-1,-1,-1,-1,-1,-1,-1,-1,-1,-1,-1,-1,-1,-1,-1</v>
      </c>
      <c r="BD457" t="str">
        <f t="shared" ca="1" si="85"/>
        <v>200,200,625,625,1250,1250,1875,2500,2500,-1,-1,-1,-1,-1,-1,-1,-1,-1,-1,-1,-1,-1,-1,-1,-1,-1,-1,-1,-1,-1,-1,-1,-1</v>
      </c>
      <c r="BE457" t="str">
        <f t="shared" ca="1" si="85"/>
        <v>200,200,625,625,1250,1250,1875,2500,2500,-1,-1,-1,-1,-1,-1,-1,-1,-1,-1,-1,-1,-1,-1,-1,-1,-1,-1,-1,-1,-1,-1,-1,-1,-1</v>
      </c>
      <c r="BF457" t="str">
        <f t="shared" ca="1" si="85"/>
        <v>200,200,625,625,1250,1250,1875,2500,2500,-1,-1,-1,-1,-1,-1,-1,-1,-1,-1,-1,-1,-1,-1,-1,-1,-1,-1,-1,-1,-1,-1,-1,-1,-1,-1</v>
      </c>
      <c r="BG457" t="str">
        <f t="shared" ca="1" si="85"/>
        <v>200,200,625,625,1250,1250,1875,2500,2500,-1,-1,-1,-1,-1,-1,-1,-1,-1,-1,-1,-1,-1,-1,-1,-1,-1,-1,-1,-1,-1,-1,-1,-1,-1,-1,-1</v>
      </c>
      <c r="BH457" t="str">
        <f t="shared" ca="1" si="85"/>
        <v>200,200,625,625,1250,1250,1875,2500,2500,-1,-1,-1,-1,-1,-1,-1,-1,-1,-1,-1,-1,-1,-1,-1,-1,-1,-1,-1,-1,-1,-1,-1,-1,-1,-1,-1,-1</v>
      </c>
      <c r="BI457" t="str">
        <f t="shared" ca="1" si="85"/>
        <v>200,200,625,625,1250,1250,1875,2500,2500,-1,-1,-1,-1,-1,-1,-1,-1,-1,-1,-1,-1,-1,-1,-1,-1,-1,-1,-1,-1,-1,-1,-1,-1,-1,-1,-1,-1,-1</v>
      </c>
      <c r="BJ457" t="str">
        <f t="shared" ca="1" si="85"/>
        <v>200,200,625,625,1250,1250,1875,2500,2500,-1,-1,-1,-1,-1,-1,-1,-1,-1,-1,-1,-1,-1,-1,-1,-1,-1,-1,-1,-1,-1,-1,-1,-1,-1,-1,-1,-1,-1,-1</v>
      </c>
      <c r="BK457" t="str">
        <f t="shared" ca="1" si="85"/>
        <v>200,200,625,625,1250,1250,1875,2500,2500,-1,-1,-1,-1,-1,-1,-1,-1,-1,-1,-1,-1,-1,-1,-1,-1,-1,-1,-1,-1,-1,-1,-1,-1,-1,-1,-1,-1,-1,-1,-1</v>
      </c>
      <c r="BL457" t="str">
        <f t="shared" ca="1" si="85"/>
        <v>200,200,625,625,1250,1250,1875,2500,2500,-1,-1,-1,-1,-1,-1,-1,-1,-1,-1,-1,-1,-1,-1,-1,-1,-1,-1,-1,-1,-1,-1,-1,-1,-1,-1,-1,-1,-1,-1,-1,-1</v>
      </c>
      <c r="BM457" t="str">
        <f t="shared" ca="1" si="85"/>
        <v>200,200,625,625,1250,1250,1875,2500,2500,-1,-1,-1,-1,-1,-1,-1,-1,-1,-1,-1,-1,-1,-1,-1,-1,-1,-1,-1,-1,-1,-1,-1,-1,-1,-1,-1,-1,-1,-1,-1,-1,-1</v>
      </c>
      <c r="BN457" t="str">
        <f t="shared" ca="1" si="85"/>
        <v>200,200,625,625,1250,1250,1875,2500,2500,-1,-1,-1,-1,-1,-1,-1,-1,-1,-1,-1,-1,-1,-1,-1,-1,-1,-1,-1,-1,-1,-1,-1,-1,-1,-1,-1,-1,-1,-1,-1,-1,-1,-1</v>
      </c>
      <c r="BO457" t="str">
        <f t="shared" ca="1" si="85"/>
        <v>200,200,625,625,1250,1250,1875,2500,2500,-1,-1,-1,-1,-1,-1,-1,-1,-1,-1,-1,-1,-1,-1,-1,-1,-1,-1,-1,-1,-1,-1,-1,-1,-1,-1,-1,-1,-1,-1,-1,-1,-1,-1,-1</v>
      </c>
      <c r="BP457" t="str">
        <f t="shared" ca="1" si="85"/>
        <v>200,200,625,625,1250,1250,1875,2500,2500,-1,-1,-1,-1,-1,-1,-1,-1,-1,-1,-1,-1,-1,-1,-1,-1,-1,-1,-1,-1,-1,-1,-1,-1,-1,-1,-1,-1,-1,-1,-1,-1,-1,-1,-1,-1</v>
      </c>
      <c r="BQ457" t="str">
        <f t="shared" ca="1" si="85"/>
        <v>200,200,625,625,1250,1250,1875,2500,2500,-1,-1,-1,-1,-1,-1,-1,-1,-1,-1,-1,-1,-1,-1,-1,-1,-1,-1,-1,-1,-1,-1,-1,-1,-1,-1,-1,-1,-1,-1,-1,-1,-1,-1,-1,-1,-1</v>
      </c>
      <c r="BR457" t="str">
        <f t="shared" ca="1" si="85"/>
        <v>200,200,625,625,1250,1250,1875,2500,2500,-1,-1,-1,-1,-1,-1,-1,-1,-1,-1,-1,-1,-1,-1,-1,-1,-1,-1,-1,-1,-1,-1,-1,-1,-1,-1,-1,-1,-1,-1,-1,-1,-1,-1,-1,-1,-1,-1</v>
      </c>
      <c r="BS457" t="str">
        <f t="shared" ca="1" si="85"/>
        <v>200,200,625,625,1250,1250,1875,2500,2500,-1,-1,-1,-1,-1,-1,-1,-1,-1,-1,-1,-1,-1,-1,-1,-1,-1,-1,-1,-1,-1,-1,-1,-1,-1,-1,-1,-1,-1,-1,-1,-1,-1,-1,-1,-1,-1,-1,-1</v>
      </c>
      <c r="BT457" t="str">
        <f t="shared" ca="1" si="85"/>
        <v>200,200,625,625,1250,1250,1875,2500,2500,-1,-1,-1,-1,-1,-1,-1,-1,-1,-1,-1,-1,-1,-1,-1,-1,-1,-1,-1,-1,-1,-1,-1,-1,-1,-1,-1,-1,-1,-1,-1,-1,-1,-1,-1,-1,-1,-1,-1,-1</v>
      </c>
      <c r="BU457" t="str">
        <f t="shared" ca="1" si="85"/>
        <v>200,200,625,625,1250,1250,1875,2500,2500,-1,-1,-1,-1,-1,-1,-1,-1,-1,-1,-1,-1,-1,-1,-1,-1,-1,-1,-1,-1,-1,-1,-1,-1,-1,-1,-1,-1,-1,-1,-1,-1,-1,-1,-1,-1,-1,-1,-1,-1,-1</v>
      </c>
      <c r="BV457" t="str">
        <f t="shared" ca="1" si="85"/>
        <v>200,200,625,625,1250,1250,1875,2500,2500,-1,-1,-1,-1,-1,-1,-1,-1,-1,-1,-1,-1,-1,-1,-1,-1,-1,-1,-1,-1,-1,-1,-1,-1,-1,-1,-1,-1,-1,-1,-1,-1,-1,-1,-1,-1,-1,-1,-1,-1,-1,-1</v>
      </c>
      <c r="BW457" t="str">
        <f t="shared" ca="1" si="85"/>
        <v>200,200,625,625,1250,1250,1875,2500,2500,-1,-1,-1,-1,-1,-1,-1,-1,-1,-1,-1,-1,-1,-1,-1,-1,-1,-1,-1,-1,-1,-1,-1,-1,-1,-1,-1,-1,-1,-1,-1,-1,-1,-1,-1,-1,-1,-1,-1,-1,-1,-1,-1</v>
      </c>
      <c r="BX457" t="str">
        <f t="shared" ca="1" si="85"/>
        <v>200,200,625,625,1250,1250,1875,2500,2500,-1,-1,-1,-1,-1,-1,-1,-1,-1,-1,-1,-1,-1,-1,-1,-1,-1,-1,-1,-1,-1,-1,-1,-1,-1,-1,-1,-1,-1,-1,-1,-1,-1,-1,-1,-1,-1,-1,-1,-1,-1,-1,-1,-1</v>
      </c>
      <c r="BY457" t="str">
        <f t="shared" ca="1" si="85"/>
        <v>200,200,625,625,1250,1250,1875,2500,2500,-1,-1,-1,-1,-1,-1,-1,-1,-1,-1,-1,-1,-1,-1,-1,-1,-1,-1,-1,-1,-1,-1,-1,-1,-1,-1,-1,-1,-1,-1,-1,-1,-1,-1,-1,-1,-1,-1,-1,-1,-1,-1,-1,-1,-1</v>
      </c>
      <c r="BZ457" t="str">
        <f t="shared" ca="1" si="85"/>
        <v>200,200,625,625,1250,1250,1875,2500,2500,-1,-1,-1,-1,-1,-1,-1,-1,-1,-1,-1,-1,-1,-1,-1,-1,-1,-1,-1,-1,-1,-1,-1,-1,-1,-1,-1,-1,-1,-1,-1,-1,-1,-1,-1,-1,-1,-1,-1,-1,-1,-1,-1,-1,-1,-1</v>
      </c>
      <c r="CA457" t="str">
        <f t="shared" ca="1" si="85"/>
        <v>200,200,625,625,1250,1250,1875,2500,2500,-1,-1,-1,-1,-1,-1,-1,-1,-1,-1,-1,-1,-1,-1,-1,-1,-1,-1,-1,-1,-1,-1,-1,-1,-1,-1,-1,-1,-1,-1,-1,-1,-1,-1,-1,-1,-1,-1,-1,-1,-1,-1,-1,-1,-1,-1,-1</v>
      </c>
      <c r="CB457" t="str">
        <f t="shared" ca="1" si="85"/>
        <v>200,200,625,625,1250,1250,1875,2500,2500,-1,-1,-1,-1,-1,-1,-1,-1,-1,-1,-1,-1,-1,-1,-1,-1,-1,-1,-1,-1,-1,-1,-1,-1,-1,-1,-1,-1,-1,-1,-1,-1,-1,-1,-1,-1,-1,-1,-1,-1,-1,-1,-1,-1,-1,-1,-1,-1</v>
      </c>
      <c r="CC457" t="str">
        <f t="shared" ca="1" si="85"/>
        <v>200,200,625,625,1250,1250,1875,2500,2500,-1,-1,-1,-1,-1,-1,-1,-1,-1,-1,-1,-1,-1,-1,-1,-1,-1,-1,-1,-1,-1,-1,-1,-1,-1,-1,-1,-1,-1,-1,-1,-1,-1,-1,-1,-1,-1,-1,-1,-1,-1,-1,-1,-1,-1,-1,-1,-1,-1</v>
      </c>
      <c r="CD457" t="str">
        <f t="shared" ca="1" si="85"/>
        <v>200,200,625,625,1250,1250,1875,2500,2500,-1,-1,-1,-1,-1,-1,-1,-1,-1,-1,-1,-1,-1,-1,-1,-1,-1,-1,-1,-1,-1,-1,-1,-1,-1,-1,-1,-1,-1,-1,-1,-1,-1,-1,-1,-1,-1,-1,-1,-1,-1,-1,-1,-1,-1,-1,-1,-1,-1,-1</v>
      </c>
      <c r="CE457" t="str">
        <f t="shared" ca="1" si="85"/>
        <v>200,200,625,625,1250,1250,1875,2500,2500,-1,-1,-1,-1,-1,-1,-1,-1,-1,-1,-1,-1,-1,-1,-1,-1,-1,-1,-1,-1,-1,-1,-1,-1,-1,-1,-1,-1,-1,-1,-1,-1,-1,-1,-1,-1,-1,-1,-1,-1,-1,-1,-1,-1,-1,-1,-1,-1,-1,-1,-1</v>
      </c>
      <c r="CF457" t="str">
        <f t="shared" ca="1" si="85"/>
        <v>200,200,625,625,1250,1250,1875,2500,2500,-1,-1,-1,-1,-1,-1,-1,-1,-1,-1,-1,-1,-1,-1,-1,-1,-1,-1,-1,-1,-1,-1,-1,-1,-1,-1,-1,-1,-1,-1,-1,-1,-1,-1,-1,-1,-1,-1,-1,-1,-1,-1,-1,-1,-1,-1,-1,-1,-1,-1,-1,-1</v>
      </c>
      <c r="CG457" t="str">
        <f t="shared" ca="1" si="85"/>
        <v>200,200,625,625,1250,1250,1875,2500,2500,-1,-1,-1,-1,-1,-1,-1,-1,-1,-1,-1,-1,-1,-1,-1,-1,-1,-1,-1,-1,-1,-1,-1,-1,-1,-1,-1,-1,-1,-1,-1,-1,-1,-1,-1,-1,-1,-1,-1,-1,-1,-1,-1,-1,-1,-1,-1,-1,-1,-1,-1,-1,-1</v>
      </c>
      <c r="CH457" t="str">
        <f t="shared" ca="1" si="85"/>
        <v>200,200,625,625,1250,1250,1875,2500,2500,-1,-1,-1,-1,-1,-1,-1,-1,-1,-1,-1,-1,-1,-1,-1,-1,-1,-1,-1,-1,-1,-1,-1,-1,-1,-1,-1,-1,-1,-1,-1,-1,-1,-1,-1,-1,-1,-1,-1,-1,-1,-1,-1,-1,-1,-1,-1,-1,-1,-1,-1,-1,-1,-1</v>
      </c>
      <c r="CI457" t="str">
        <f t="shared" ca="1" si="85"/>
        <v>200,200,625,625,1250,1250,1875,2500,2500,-1,-1,-1,-1,-1,-1,-1,-1,-1,-1,-1,-1,-1,-1,-1,-1,-1,-1,-1,-1,-1,-1,-1,-1,-1,-1,-1,-1,-1,-1,-1,-1,-1,-1,-1,-1,-1,-1,-1,-1,-1,-1,-1,-1,-1,-1,-1,-1,-1,-1,-1,-1,-1,-1,-1</v>
      </c>
    </row>
    <row r="458" spans="24:87" x14ac:dyDescent="0.25">
      <c r="X458" t="str">
        <f t="shared" si="74"/>
        <v>Stamina</v>
      </c>
      <c r="Y458" t="str">
        <f t="shared" ca="1" si="75"/>
        <v>-1,-1</v>
      </c>
      <c r="Z458" t="str">
        <f t="shared" ca="1" si="76"/>
        <v>-1,-1,-1</v>
      </c>
      <c r="AA458" t="str">
        <f t="shared" ca="1" si="85"/>
        <v>-1,-1,-1,-1</v>
      </c>
      <c r="AB458" t="str">
        <f t="shared" ca="1" si="85"/>
        <v>-1,-1,-1,-1,-1</v>
      </c>
      <c r="AC458" t="str">
        <f t="shared" ca="1" si="85"/>
        <v>-1,-1,-1,-1,-1,-1</v>
      </c>
      <c r="AD458" t="str">
        <f t="shared" ca="1" si="85"/>
        <v>-1,-1,-1,-1,-1,-1,-1</v>
      </c>
      <c r="AE458" t="str">
        <f t="shared" ca="1" si="85"/>
        <v>-1,-1,-1,-1,-1,-1,-1,-1</v>
      </c>
      <c r="AF458" t="str">
        <f t="shared" ca="1" si="85"/>
        <v>-1,-1,-1,-1,-1,-1,-1,-1,-1</v>
      </c>
      <c r="AG458" t="str">
        <f t="shared" ca="1" si="85"/>
        <v>-1,-1,-1,-1,-1,-1,-1,-1,-1,-1</v>
      </c>
      <c r="AH458" t="str">
        <f t="shared" ca="1" si="85"/>
        <v>-1,-1,-1,-1,-1,-1,-1,-1,-1,-1,-1</v>
      </c>
      <c r="AI458" t="str">
        <f t="shared" ca="1" si="85"/>
        <v>-1,-1,-1,-1,-1,-1,-1,-1,-1,-1,-1,-1</v>
      </c>
      <c r="AJ458" t="str">
        <f t="shared" ca="1" si="85"/>
        <v>-1,-1,-1,-1,-1,-1,-1,-1,-1,-1,-1,-1,-1</v>
      </c>
      <c r="AK458" t="str">
        <f t="shared" ca="1" si="85"/>
        <v>-1,-1,-1,-1,-1,-1,-1,-1,-1,-1,-1,-1,-1,-1</v>
      </c>
      <c r="AL458" t="str">
        <f t="shared" ca="1" si="85"/>
        <v>-1,-1,-1,-1,-1,-1,-1,-1,-1,-1,-1,-1,-1,-1,-1</v>
      </c>
      <c r="AM458" t="str">
        <f t="shared" ca="1" si="85"/>
        <v>-1,-1,-1,-1,-1,-1,-1,-1,-1,-1,-1,-1,-1,-1,-1,-1</v>
      </c>
      <c r="AN458" t="str">
        <f t="shared" ca="1" si="85"/>
        <v>-1,-1,-1,-1,-1,-1,-1,-1,-1,-1,-1,-1,-1,-1,-1,-1,-1</v>
      </c>
      <c r="AO458" t="str">
        <f t="shared" ca="1" si="85"/>
        <v>-1,-1,-1,-1,-1,-1,-1,-1,-1,-1,-1,-1,-1,-1,-1,-1,-1,-1</v>
      </c>
      <c r="AP458" t="str">
        <f t="shared" ca="1" si="85"/>
        <v>-1,-1,-1,-1,-1,-1,-1,-1,-1,-1,-1,-1,-1,-1,-1,-1,-1,-1,-1</v>
      </c>
      <c r="AQ458" t="str">
        <f t="shared" ca="1" si="85"/>
        <v>-1,-1,-1,-1,-1,-1,-1,-1,-1,-1,-1,-1,-1,-1,-1,-1,-1,-1,-1,-1</v>
      </c>
      <c r="AR458" t="str">
        <f t="shared" ca="1" si="85"/>
        <v>-1,-1,-1,-1,-1,-1,-1,-1,-1,-1,-1,-1,-1,-1,-1,-1,-1,-1,-1,-1,-1</v>
      </c>
      <c r="AS458" t="str">
        <f t="shared" ca="1" si="85"/>
        <v>-1,-1,-1,-1,-1,-1,-1,-1,-1,-1,-1,-1,-1,-1,-1,-1,-1,-1,-1,-1,-1,-1</v>
      </c>
      <c r="AT458" t="str">
        <f t="shared" ca="1" si="85"/>
        <v>-1,-1,-1,-1,-1,-1,-1,-1,-1,-1,-1,-1,-1,-1,-1,-1,-1,-1,-1,-1,-1,-1,-1</v>
      </c>
      <c r="AU458" t="str">
        <f t="shared" ca="1" si="85"/>
        <v>-1,-1,-1,-1,-1,-1,-1,-1,-1,-1,-1,-1,-1,-1,-1,-1,-1,-1,-1,-1,-1,-1,-1,-1</v>
      </c>
      <c r="AV458" t="str">
        <f t="shared" ca="1" si="85"/>
        <v>-1,-1,-1,-1,-1,-1,-1,-1,-1,-1,-1,-1,-1,-1,-1,-1,-1,-1,-1,-1,-1,-1,-1,-1,-1</v>
      </c>
      <c r="AW458" t="str">
        <f t="shared" ca="1" si="85"/>
        <v>-1,-1,-1,-1,-1,-1,-1,-1,-1,-1,-1,-1,-1,-1,-1,-1,-1,-1,-1,-1,-1,-1,-1,-1,-1,-1</v>
      </c>
      <c r="AX458" t="str">
        <f t="shared" ca="1" si="85"/>
        <v>-1,-1,-1,-1,-1,-1,-1,-1,-1,-1,-1,-1,-1,-1,-1,-1,-1,-1,-1,-1,-1,-1,-1,-1,-1,-1,-1</v>
      </c>
      <c r="AY458" t="str">
        <f t="shared" ca="1" si="85"/>
        <v>-1,-1,-1,-1,-1,-1,-1,-1,-1,-1,-1,-1,-1,-1,-1,-1,-1,-1,-1,-1,-1,-1,-1,-1,-1,-1,-1,-1</v>
      </c>
      <c r="AZ458" t="str">
        <f t="shared" ca="1" si="85"/>
        <v>-1,-1,-1,-1,-1,-1,-1,-1,-1,-1,-1,-1,-1,-1,-1,-1,-1,-1,-1,-1,-1,-1,-1,-1,-1,-1,-1,-1,-1</v>
      </c>
      <c r="BA458" t="str">
        <f t="shared" ca="1" si="85"/>
        <v>-1,-1,-1,-1,-1,-1,-1,-1,-1,-1,-1,-1,-1,-1,-1,-1,-1,-1,-1,-1,-1,-1,-1,-1,-1,-1,-1,-1,-1,-1</v>
      </c>
      <c r="BB458" t="str">
        <f t="shared" ca="1" si="85"/>
        <v>-1,-1,-1,-1,-1,-1,-1,-1,-1,-1,-1,-1,-1,-1,-1,-1,-1,-1,-1,-1,-1,-1,-1,-1,-1,-1,-1,-1,-1,-1,-1</v>
      </c>
      <c r="BC458" t="str">
        <f t="shared" ca="1" si="85"/>
        <v>-1,-1,-1,-1,-1,-1,-1,-1,-1,-1,-1,-1,-1,-1,-1,-1,-1,-1,-1,-1,-1,-1,-1,-1,-1,-1,-1,-1,-1,-1,-1,-1</v>
      </c>
      <c r="BD458" t="str">
        <f t="shared" ca="1" si="85"/>
        <v>-1,-1,-1,-1,-1,-1,-1,-1,-1,-1,-1,-1,-1,-1,-1,-1,-1,-1,-1,-1,-1,-1,-1,-1,-1,-1,-1,-1,-1,-1,-1,-1,-1</v>
      </c>
      <c r="BE458" t="str">
        <f t="shared" ca="1" si="85"/>
        <v>-1,-1,-1,-1,-1,-1,-1,-1,-1,-1,-1,-1,-1,-1,-1,-1,-1,-1,-1,-1,-1,-1,-1,-1,-1,-1,-1,-1,-1,-1,-1,-1,-1,-1</v>
      </c>
      <c r="BF458" t="str">
        <f t="shared" ca="1" si="85"/>
        <v>-1,-1,-1,-1,-1,-1,-1,-1,-1,-1,-1,-1,-1,-1,-1,-1,-1,-1,-1,-1,-1,-1,-1,-1,-1,-1,-1,-1,-1,-1,-1,-1,-1,-1,-1</v>
      </c>
      <c r="BG458" t="str">
        <f t="shared" ca="1" si="85"/>
        <v>-1,-1,-1,-1,-1,-1,-1,-1,-1,-1,-1,-1,-1,-1,-1,-1,-1,-1,-1,-1,-1,-1,-1,-1,-1,-1,-1,-1,-1,-1,-1,-1,-1,-1,-1,-1</v>
      </c>
      <c r="BH458" t="str">
        <f t="shared" ca="1" si="85"/>
        <v>-1,-1,-1,-1,-1,-1,-1,-1,-1,-1,-1,-1,-1,-1,-1,-1,-1,-1,-1,-1,-1,-1,-1,-1,-1,-1,-1,-1,-1,-1,-1,-1,-1,-1,-1,-1,-1</v>
      </c>
      <c r="BI458" t="str">
        <f t="shared" ca="1" si="85"/>
        <v>-1,-1,-1,-1,-1,-1,-1,-1,-1,-1,-1,-1,-1,-1,-1,-1,-1,-1,-1,-1,-1,-1,-1,-1,-1,-1,-1,-1,-1,-1,-1,-1,-1,-1,-1,-1,-1,-1</v>
      </c>
      <c r="BJ458" t="str">
        <f t="shared" ca="1" si="85"/>
        <v>-1,-1,-1,-1,-1,-1,-1,-1,-1,-1,-1,-1,-1,-1,-1,-1,-1,-1,-1,-1,-1,-1,-1,-1,-1,-1,-1,-1,-1,-1,-1,-1,-1,-1,-1,-1,-1,-1,-1</v>
      </c>
      <c r="BK458" t="str">
        <f t="shared" ca="1" si="85"/>
        <v>-1,-1,-1,-1,-1,-1,-1,-1,-1,-1,-1,-1,-1,-1,-1,-1,-1,-1,-1,-1,-1,-1,-1,-1,-1,-1,-1,-1,-1,-1,-1,-1,-1,-1,-1,-1,-1,-1,-1,-1</v>
      </c>
      <c r="BL458" t="str">
        <f t="shared" ca="1" si="85"/>
        <v>-1,-1,-1,-1,-1,-1,-1,-1,-1,-1,-1,-1,-1,-1,-1,-1,-1,-1,-1,-1,-1,-1,-1,-1,-1,-1,-1,-1,-1,-1,-1,-1,-1,-1,-1,-1,-1,-1,-1,-1,-1</v>
      </c>
      <c r="BM458" t="str">
        <f t="shared" ca="1" si="85"/>
        <v>-1,-1,-1,-1,-1,-1,-1,-1,-1,-1,-1,-1,-1,-1,-1,-1,-1,-1,-1,-1,-1,-1,-1,-1,-1,-1,-1,-1,-1,-1,-1,-1,-1,-1,-1,-1,-1,-1,-1,-1,-1,-1</v>
      </c>
      <c r="BN458" t="str">
        <f t="shared" ca="1" si="85"/>
        <v>-1,-1,-1,-1,-1,-1,-1,-1,-1,-1,-1,-1,-1,-1,-1,-1,-1,-1,-1,-1,-1,-1,-1,-1,-1,-1,-1,-1,-1,-1,-1,-1,-1,-1,-1,-1,-1,-1,-1,-1,-1,-1,-1</v>
      </c>
      <c r="BO458" t="str">
        <f t="shared" ca="1" si="85"/>
        <v>-1,-1,-1,-1,-1,-1,-1,-1,-1,-1,-1,-1,-1,-1,-1,-1,-1,-1,-1,-1,-1,-1,-1,-1,-1,-1,-1,-1,-1,-1,-1,-1,-1,-1,-1,-1,-1,-1,-1,-1,-1,-1,-1,-1</v>
      </c>
      <c r="BP458" t="str">
        <f t="shared" ca="1" si="85"/>
        <v>-1,-1,-1,-1,-1,-1,-1,-1,-1,-1,-1,-1,-1,-1,-1,-1,-1,-1,-1,-1,-1,-1,-1,-1,-1,-1,-1,-1,-1,-1,-1,-1,-1,-1,-1,-1,-1,-1,-1,-1,-1,-1,-1,-1,-1</v>
      </c>
      <c r="BQ458" t="str">
        <f t="shared" ca="1" si="85"/>
        <v>-1,-1,-1,-1,-1,-1,-1,-1,-1,-1,-1,-1,-1,-1,-1,-1,-1,-1,-1,-1,-1,-1,-1,-1,-1,-1,-1,-1,-1,-1,-1,-1,-1,-1,-1,-1,-1,-1,-1,-1,-1,-1,-1,-1,-1,-1</v>
      </c>
      <c r="BR458" t="str">
        <f t="shared" ca="1" si="85"/>
        <v>-1,-1,-1,-1,-1,-1,-1,-1,-1,-1,-1,-1,-1,-1,-1,-1,-1,-1,-1,-1,-1,-1,-1,-1,-1,-1,-1,-1,-1,-1,-1,-1,-1,-1,-1,-1,-1,-1,-1,-1,-1,-1,-1,-1,-1,-1,-1</v>
      </c>
      <c r="BS458" t="str">
        <f t="shared" ca="1" si="85"/>
        <v>-1,-1,-1,-1,-1,-1,-1,-1,-1,-1,-1,-1,-1,-1,-1,-1,-1,-1,-1,-1,-1,-1,-1,-1,-1,-1,-1,-1,-1,-1,-1,-1,-1,-1,-1,-1,-1,-1,-1,-1,-1,-1,-1,-1,-1,-1,-1,-1</v>
      </c>
      <c r="BT458" t="str">
        <f t="shared" ca="1" si="85"/>
        <v>-1,-1,-1,-1,-1,-1,-1,-1,-1,-1,-1,-1,-1,-1,-1,-1,-1,-1,-1,-1,-1,-1,-1,-1,-1,-1,-1,-1,-1,-1,-1,-1,-1,-1,-1,-1,-1,-1,-1,-1,-1,-1,-1,-1,-1,-1,-1,-1,-1</v>
      </c>
      <c r="BU458" t="str">
        <f t="shared" ca="1" si="85"/>
        <v>-1,-1,-1,-1,-1,-1,-1,-1,-1,-1,-1,-1,-1,-1,-1,-1,-1,-1,-1,-1,-1,-1,-1,-1,-1,-1,-1,-1,-1,-1,-1,-1,-1,-1,-1,-1,-1,-1,-1,-1,-1,-1,-1,-1,-1,-1,-1,-1,-1,-1</v>
      </c>
      <c r="BV458" t="str">
        <f t="shared" ca="1" si="85"/>
        <v>-1,-1,-1,-1,-1,-1,-1,-1,-1,-1,-1,-1,-1,-1,-1,-1,-1,-1,-1,-1,-1,-1,-1,-1,-1,-1,-1,-1,-1,-1,-1,-1,-1,-1,-1,-1,-1,-1,-1,-1,-1,-1,-1,-1,-1,-1,-1,-1,-1,-1,-1</v>
      </c>
      <c r="BW458" t="str">
        <f t="shared" ca="1" si="85"/>
        <v>-1,-1,-1,-1,-1,-1,-1,-1,-1,-1,-1,-1,-1,-1,-1,-1,-1,-1,-1,-1,-1,-1,-1,-1,-1,-1,-1,-1,-1,-1,-1,-1,-1,-1,-1,-1,-1,-1,-1,-1,-1,-1,-1,-1,-1,-1,-1,-1,-1,-1,-1,-1</v>
      </c>
      <c r="BX458" t="str">
        <f t="shared" ca="1" si="85"/>
        <v>-1,-1,-1,-1,-1,-1,-1,-1,-1,-1,-1,-1,-1,-1,-1,-1,-1,-1,-1,-1,-1,-1,-1,-1,-1,-1,-1,-1,-1,-1,-1,-1,-1,-1,-1,-1,-1,-1,-1,-1,-1,-1,-1,-1,-1,-1,-1,-1,-1,-1,-1,-1,-1</v>
      </c>
      <c r="BY458" t="str">
        <f t="shared" ca="1" si="85"/>
        <v>-1,-1,-1,-1,-1,-1,-1,-1,-1,-1,-1,-1,-1,-1,-1,-1,-1,-1,-1,-1,-1,-1,-1,-1,-1,-1,-1,-1,-1,-1,-1,-1,-1,-1,-1,-1,-1,-1,-1,-1,-1,-1,-1,-1,-1,-1,-1,-1,-1,-1,-1,-1,-1,-1</v>
      </c>
      <c r="BZ458" t="str">
        <f t="shared" ca="1" si="85"/>
        <v>-1,-1,-1,-1,-1,-1,-1,-1,-1,-1,-1,-1,-1,-1,-1,-1,-1,-1,-1,-1,-1,-1,-1,-1,-1,-1,-1,-1,-1,-1,-1,-1,-1,-1,-1,-1,-1,-1,-1,-1,-1,-1,-1,-1,-1,-1,-1,-1,-1,-1,-1,-1,-1,-1,-1</v>
      </c>
      <c r="CA458" t="str">
        <f t="shared" ca="1" si="85"/>
        <v>-1,-1,-1,-1,-1,-1,-1,-1,-1,-1,-1,-1,-1,-1,-1,-1,-1,-1,-1,-1,-1,-1,-1,-1,-1,-1,-1,-1,-1,-1,-1,-1,-1,-1,-1,-1,-1,-1,-1,-1,-1,-1,-1,-1,-1,-1,-1,-1,-1,-1,-1,-1,-1,-1,-1,-1</v>
      </c>
      <c r="CB458" t="str">
        <f t="shared" ca="1" si="85"/>
        <v>-1,-1,-1,-1,-1,-1,-1,-1,-1,-1,-1,-1,-1,-1,-1,-1,-1,-1,-1,-1,-1,-1,-1,-1,-1,-1,-1,-1,-1,-1,-1,-1,-1,-1,-1,-1,-1,-1,-1,-1,-1,-1,-1,-1,-1,-1,-1,-1,-1,-1,-1,-1,-1,-1,-1,-1,-1</v>
      </c>
      <c r="CC458" t="str">
        <f t="shared" ca="1" si="85"/>
        <v>-1,-1,-1,-1,-1,-1,-1,-1,-1,-1,-1,-1,-1,-1,-1,-1,-1,-1,-1,-1,-1,-1,-1,-1,-1,-1,-1,-1,-1,-1,-1,-1,-1,-1,-1,-1,-1,-1,-1,-1,-1,-1,-1,-1,-1,-1,-1,-1,-1,-1,-1,-1,-1,-1,-1,-1,-1,-1</v>
      </c>
      <c r="CD458" t="str">
        <f t="shared" ca="1" si="85"/>
        <v>-1,-1,-1,-1,-1,-1,-1,-1,-1,-1,-1,-1,-1,-1,-1,-1,-1,-1,-1,-1,-1,-1,-1,-1,-1,-1,-1,-1,-1,-1,-1,-1,-1,-1,-1,-1,-1,-1,-1,-1,-1,-1,-1,-1,-1,-1,-1,-1,-1,-1,-1,-1,-1,-1,-1,-1,-1,-1,-1</v>
      </c>
      <c r="CE458" t="str">
        <f t="shared" ca="1" si="85"/>
        <v>-1,-1,-1,-1,-1,-1,-1,-1,-1,-1,-1,-1,-1,-1,-1,-1,-1,-1,-1,-1,-1,-1,-1,-1,-1,-1,-1,-1,-1,-1,-1,-1,-1,-1,-1,-1,-1,-1,-1,-1,-1,-1,-1,-1,-1,-1,-1,-1,-1,-1,-1,-1,-1,-1,-1,-1,-1,-1,-1,-1</v>
      </c>
      <c r="CF458" t="str">
        <f t="shared" ca="1" si="85"/>
        <v>-1,-1,-1,-1,-1,-1,-1,-1,-1,-1,-1,-1,-1,-1,-1,-1,-1,-1,-1,-1,-1,-1,-1,-1,-1,-1,-1,-1,-1,-1,-1,-1,-1,-1,-1,-1,-1,-1,-1,-1,-1,-1,-1,-1,-1,-1,-1,-1,-1,-1,-1,-1,-1,-1,-1,-1,-1,-1,-1,-1,-1</v>
      </c>
      <c r="CG458" t="str">
        <f t="shared" ca="1" si="85"/>
        <v>-1,-1,-1,-1,-1,-1,-1,-1,-1,-1,-1,-1,-1,-1,-1,-1,-1,-1,-1,-1,-1,-1,-1,-1,-1,-1,-1,-1,-1,-1,-1,-1,-1,-1,-1,-1,-1,-1,-1,-1,-1,-1,-1,-1,-1,-1,-1,-1,-1,-1,-1,-1,-1,-1,-1,-1,-1,-1,-1,-1,-1,-1</v>
      </c>
      <c r="CH458" t="str">
        <f t="shared" ca="1" si="85"/>
        <v>-1,-1,-1,-1,-1,-1,-1,-1,-1,-1,-1,-1,-1,-1,-1,-1,-1,-1,-1,-1,-1,-1,-1,-1,-1,-1,-1,-1,-1,-1,-1,-1,-1,-1,-1,-1,-1,-1,-1,-1,-1,-1,-1,-1,-1,-1,-1,-1,-1,-1,-1,-1,-1,-1,-1,-1,-1,-1,-1,-1,-1,-1,-1</v>
      </c>
      <c r="CI458" t="str">
        <f t="shared" ca="1" si="85"/>
        <v>-1,-1,-1,-1,-1,-1,-1,-1,-1,-1,-1,-1,-1,-1,-1,-1,-1,-1,-1,-1,-1,-1,-1,-1,-1,-1,-1,-1,-1,-1,-1,-1,-1,-1,-1,-1,-1,-1,-1,-1,-1,-1,-1,-1,-1,-1,-1,-1,-1,-1,-1,-1,-1,-1,-1,-1,-1,-1,-1,-1,-1,-1,-1,-1</v>
      </c>
    </row>
    <row r="459" spans="24:87" x14ac:dyDescent="0.25">
      <c r="X459" t="str">
        <f t="shared" si="74"/>
        <v>Teleport</v>
      </c>
      <c r="Y459" t="str">
        <f t="shared" ca="1" si="75"/>
        <v>200,625</v>
      </c>
      <c r="Z459" t="str">
        <f t="shared" ca="1" si="76"/>
        <v>200,625,1250</v>
      </c>
      <c r="AA459" t="str">
        <f t="shared" ca="1" si="85"/>
        <v>200,625,1250,1250</v>
      </c>
      <c r="AB459" t="str">
        <f t="shared" ca="1" si="85"/>
        <v>200,625,1250,1250,2500</v>
      </c>
      <c r="AC459" t="str">
        <f t="shared" ca="1" si="85"/>
        <v>200,625,1250,1250,2500,2500</v>
      </c>
      <c r="AD459" t="str">
        <f t="shared" ca="1" si="85"/>
        <v>200,625,1250,1250,2500,2500,2500</v>
      </c>
      <c r="AE459" t="str">
        <f t="shared" ca="1" si="85"/>
        <v>200,625,1250,1250,2500,2500,2500,-1</v>
      </c>
      <c r="AF459" t="str">
        <f t="shared" ca="1" si="85"/>
        <v>200,625,1250,1250,2500,2500,2500,-1,-1</v>
      </c>
      <c r="AG459" t="str">
        <f t="shared" ca="1" si="85"/>
        <v>200,625,1250,1250,2500,2500,2500,-1,-1,-1</v>
      </c>
      <c r="AH459" t="str">
        <f t="shared" ca="1" si="85"/>
        <v>200,625,1250,1250,2500,2500,2500,-1,-1,-1,-1</v>
      </c>
      <c r="AI459" t="str">
        <f t="shared" ca="1" si="85"/>
        <v>200,625,1250,1250,2500,2500,2500,-1,-1,-1,-1,-1</v>
      </c>
      <c r="AJ459" t="str">
        <f t="shared" ca="1" si="85"/>
        <v>200,625,1250,1250,2500,2500,2500,-1,-1,-1,-1,-1,-1</v>
      </c>
      <c r="AK459" t="str">
        <f t="shared" ca="1" si="85"/>
        <v>200,625,1250,1250,2500,2500,2500,-1,-1,-1,-1,-1,-1,-1</v>
      </c>
      <c r="AL459" t="str">
        <f t="shared" ca="1" si="85"/>
        <v>200,625,1250,1250,2500,2500,2500,-1,-1,-1,-1,-1,-1,-1,-1</v>
      </c>
      <c r="AM459" t="str">
        <f t="shared" ca="1" si="85"/>
        <v>200,625,1250,1250,2500,2500,2500,-1,-1,-1,-1,-1,-1,-1,-1,-1</v>
      </c>
      <c r="AN459" t="str">
        <f t="shared" ca="1" si="85"/>
        <v>200,625,1250,1250,2500,2500,2500,-1,-1,-1,-1,-1,-1,-1,-1,-1,-1</v>
      </c>
      <c r="AO459" t="str">
        <f t="shared" ca="1" si="85"/>
        <v>200,625,1250,1250,2500,2500,2500,-1,-1,-1,-1,-1,-1,-1,-1,-1,-1,-1</v>
      </c>
      <c r="AP459" t="str">
        <f t="shared" ca="1" si="85"/>
        <v>200,625,1250,1250,2500,2500,2500,-1,-1,-1,-1,-1,-1,-1,-1,-1,-1,-1,-1</v>
      </c>
      <c r="AQ459" t="str">
        <f t="shared" ca="1" si="85"/>
        <v>200,625,1250,1250,2500,2500,2500,-1,-1,-1,-1,-1,-1,-1,-1,-1,-1,-1,-1,-1</v>
      </c>
      <c r="AR459" t="str">
        <f t="shared" ca="1" si="85"/>
        <v>200,625,1250,1250,2500,2500,2500,-1,-1,-1,-1,-1,-1,-1,-1,-1,-1,-1,-1,-1,-1</v>
      </c>
      <c r="AS459" t="str">
        <f t="shared" ca="1" si="85"/>
        <v>200,625,1250,1250,2500,2500,2500,-1,-1,-1,-1,-1,-1,-1,-1,-1,-1,-1,-1,-1,-1,-1</v>
      </c>
      <c r="AT459" t="str">
        <f t="shared" ca="1" si="85"/>
        <v>200,625,1250,1250,2500,2500,2500,-1,-1,-1,-1,-1,-1,-1,-1,-1,-1,-1,-1,-1,-1,-1,-1</v>
      </c>
      <c r="AU459" t="str">
        <f t="shared" ca="1" si="85"/>
        <v>200,625,1250,1250,2500,2500,2500,-1,-1,-1,-1,-1,-1,-1,-1,-1,-1,-1,-1,-1,-1,-1,-1,-1</v>
      </c>
      <c r="AV459" t="str">
        <f t="shared" ca="1" si="85"/>
        <v>200,625,1250,1250,2500,2500,2500,-1,-1,-1,-1,-1,-1,-1,-1,-1,-1,-1,-1,-1,-1,-1,-1,-1,-1</v>
      </c>
      <c r="AW459" t="str">
        <f t="shared" ca="1" si="85"/>
        <v>200,625,1250,1250,2500,2500,2500,-1,-1,-1,-1,-1,-1,-1,-1,-1,-1,-1,-1,-1,-1,-1,-1,-1,-1,-1</v>
      </c>
      <c r="AX459" t="str">
        <f t="shared" ca="1" si="85"/>
        <v>200,625,1250,1250,2500,2500,2500,-1,-1,-1,-1,-1,-1,-1,-1,-1,-1,-1,-1,-1,-1,-1,-1,-1,-1,-1,-1</v>
      </c>
      <c r="AY459" t="str">
        <f t="shared" ca="1" si="85"/>
        <v>200,625,1250,1250,2500,2500,2500,-1,-1,-1,-1,-1,-1,-1,-1,-1,-1,-1,-1,-1,-1,-1,-1,-1,-1,-1,-1,-1</v>
      </c>
      <c r="AZ459" t="str">
        <f t="shared" ca="1" si="85"/>
        <v>200,625,1250,1250,2500,2500,2500,-1,-1,-1,-1,-1,-1,-1,-1,-1,-1,-1,-1,-1,-1,-1,-1,-1,-1,-1,-1,-1,-1</v>
      </c>
      <c r="BA459" t="str">
        <f t="shared" ca="1" si="85"/>
        <v>200,625,1250,1250,2500,2500,2500,-1,-1,-1,-1,-1,-1,-1,-1,-1,-1,-1,-1,-1,-1,-1,-1,-1,-1,-1,-1,-1,-1,-1</v>
      </c>
      <c r="BB459" t="str">
        <f t="shared" ca="1" si="85"/>
        <v>200,625,1250,1250,2500,2500,2500,-1,-1,-1,-1,-1,-1,-1,-1,-1,-1,-1,-1,-1,-1,-1,-1,-1,-1,-1,-1,-1,-1,-1,-1</v>
      </c>
      <c r="BC459" t="str">
        <f t="shared" ca="1" si="85"/>
        <v>200,625,1250,1250,2500,2500,2500,-1,-1,-1,-1,-1,-1,-1,-1,-1,-1,-1,-1,-1,-1,-1,-1,-1,-1,-1,-1,-1,-1,-1,-1,-1</v>
      </c>
      <c r="BD459" t="str">
        <f t="shared" ca="1" si="85"/>
        <v>200,625,1250,1250,2500,2500,2500,-1,-1,-1,-1,-1,-1,-1,-1,-1,-1,-1,-1,-1,-1,-1,-1,-1,-1,-1,-1,-1,-1,-1,-1,-1,-1</v>
      </c>
      <c r="BE459" t="str">
        <f t="shared" ca="1" si="85"/>
        <v>200,625,1250,1250,2500,2500,2500,-1,-1,-1,-1,-1,-1,-1,-1,-1,-1,-1,-1,-1,-1,-1,-1,-1,-1,-1,-1,-1,-1,-1,-1,-1,-1,-1</v>
      </c>
      <c r="BF459" t="str">
        <f t="shared" ca="1" si="85"/>
        <v>200,625,1250,1250,2500,2500,2500,-1,-1,-1,-1,-1,-1,-1,-1,-1,-1,-1,-1,-1,-1,-1,-1,-1,-1,-1,-1,-1,-1,-1,-1,-1,-1,-1,-1</v>
      </c>
      <c r="BG459" t="str">
        <f t="shared" ca="1" si="85"/>
        <v>200,625,1250,1250,2500,2500,2500,-1,-1,-1,-1,-1,-1,-1,-1,-1,-1,-1,-1,-1,-1,-1,-1,-1,-1,-1,-1,-1,-1,-1,-1,-1,-1,-1,-1,-1</v>
      </c>
      <c r="BH459" t="str">
        <f t="shared" ca="1" si="85"/>
        <v>200,625,1250,1250,2500,2500,2500,-1,-1,-1,-1,-1,-1,-1,-1,-1,-1,-1,-1,-1,-1,-1,-1,-1,-1,-1,-1,-1,-1,-1,-1,-1,-1,-1,-1,-1,-1</v>
      </c>
      <c r="BI459" t="str">
        <f t="shared" ca="1" si="85"/>
        <v>200,625,1250,1250,2500,2500,2500,-1,-1,-1,-1,-1,-1,-1,-1,-1,-1,-1,-1,-1,-1,-1,-1,-1,-1,-1,-1,-1,-1,-1,-1,-1,-1,-1,-1,-1,-1,-1</v>
      </c>
      <c r="BJ459" t="str">
        <f t="shared" ca="1" si="85"/>
        <v>200,625,1250,1250,2500,2500,2500,-1,-1,-1,-1,-1,-1,-1,-1,-1,-1,-1,-1,-1,-1,-1,-1,-1,-1,-1,-1,-1,-1,-1,-1,-1,-1,-1,-1,-1,-1,-1,-1</v>
      </c>
      <c r="BK459" t="str">
        <f t="shared" ca="1" si="85"/>
        <v>200,625,1250,1250,2500,2500,2500,-1,-1,-1,-1,-1,-1,-1,-1,-1,-1,-1,-1,-1,-1,-1,-1,-1,-1,-1,-1,-1,-1,-1,-1,-1,-1,-1,-1,-1,-1,-1,-1,-1</v>
      </c>
      <c r="BL459" t="str">
        <f t="shared" ca="1" si="85"/>
        <v>200,625,1250,1250,2500,2500,2500,-1,-1,-1,-1,-1,-1,-1,-1,-1,-1,-1,-1,-1,-1,-1,-1,-1,-1,-1,-1,-1,-1,-1,-1,-1,-1,-1,-1,-1,-1,-1,-1,-1,-1</v>
      </c>
      <c r="BM459" t="str">
        <f t="shared" ca="1" si="85"/>
        <v>200,625,1250,1250,2500,2500,2500,-1,-1,-1,-1,-1,-1,-1,-1,-1,-1,-1,-1,-1,-1,-1,-1,-1,-1,-1,-1,-1,-1,-1,-1,-1,-1,-1,-1,-1,-1,-1,-1,-1,-1,-1</v>
      </c>
      <c r="BN459" t="str">
        <f t="shared" ca="1" si="85"/>
        <v>200,625,1250,1250,2500,2500,2500,-1,-1,-1,-1,-1,-1,-1,-1,-1,-1,-1,-1,-1,-1,-1,-1,-1,-1,-1,-1,-1,-1,-1,-1,-1,-1,-1,-1,-1,-1,-1,-1,-1,-1,-1,-1</v>
      </c>
      <c r="BO459" t="str">
        <f t="shared" ca="1" si="85"/>
        <v>200,625,1250,1250,2500,2500,2500,-1,-1,-1,-1,-1,-1,-1,-1,-1,-1,-1,-1,-1,-1,-1,-1,-1,-1,-1,-1,-1,-1,-1,-1,-1,-1,-1,-1,-1,-1,-1,-1,-1,-1,-1,-1,-1</v>
      </c>
      <c r="BP459" t="str">
        <f t="shared" ca="1" si="85"/>
        <v>200,625,1250,1250,2500,2500,2500,-1,-1,-1,-1,-1,-1,-1,-1,-1,-1,-1,-1,-1,-1,-1,-1,-1,-1,-1,-1,-1,-1,-1,-1,-1,-1,-1,-1,-1,-1,-1,-1,-1,-1,-1,-1,-1,-1</v>
      </c>
      <c r="BQ459" t="str">
        <f t="shared" ca="1" si="85"/>
        <v>200,625,1250,1250,2500,2500,2500,-1,-1,-1,-1,-1,-1,-1,-1,-1,-1,-1,-1,-1,-1,-1,-1,-1,-1,-1,-1,-1,-1,-1,-1,-1,-1,-1,-1,-1,-1,-1,-1,-1,-1,-1,-1,-1,-1,-1</v>
      </c>
      <c r="BR459" t="str">
        <f t="shared" ca="1" si="85"/>
        <v>200,625,1250,1250,2500,2500,2500,-1,-1,-1,-1,-1,-1,-1,-1,-1,-1,-1,-1,-1,-1,-1,-1,-1,-1,-1,-1,-1,-1,-1,-1,-1,-1,-1,-1,-1,-1,-1,-1,-1,-1,-1,-1,-1,-1,-1,-1</v>
      </c>
      <c r="BS459" t="str">
        <f t="shared" ca="1" si="85"/>
        <v>200,625,1250,1250,2500,2500,2500,-1,-1,-1,-1,-1,-1,-1,-1,-1,-1,-1,-1,-1,-1,-1,-1,-1,-1,-1,-1,-1,-1,-1,-1,-1,-1,-1,-1,-1,-1,-1,-1,-1,-1,-1,-1,-1,-1,-1,-1,-1</v>
      </c>
      <c r="BT459" t="str">
        <f t="shared" ca="1" si="85"/>
        <v>200,625,1250,1250,2500,2500,2500,-1,-1,-1,-1,-1,-1,-1,-1,-1,-1,-1,-1,-1,-1,-1,-1,-1,-1,-1,-1,-1,-1,-1,-1,-1,-1,-1,-1,-1,-1,-1,-1,-1,-1,-1,-1,-1,-1,-1,-1,-1,-1</v>
      </c>
      <c r="BU459" t="str">
        <f t="shared" ca="1" si="85"/>
        <v>200,625,1250,1250,2500,2500,2500,-1,-1,-1,-1,-1,-1,-1,-1,-1,-1,-1,-1,-1,-1,-1,-1,-1,-1,-1,-1,-1,-1,-1,-1,-1,-1,-1,-1,-1,-1,-1,-1,-1,-1,-1,-1,-1,-1,-1,-1,-1,-1,-1</v>
      </c>
      <c r="BV459" t="str">
        <f t="shared" ca="1" si="85"/>
        <v>200,625,1250,1250,2500,2500,2500,-1,-1,-1,-1,-1,-1,-1,-1,-1,-1,-1,-1,-1,-1,-1,-1,-1,-1,-1,-1,-1,-1,-1,-1,-1,-1,-1,-1,-1,-1,-1,-1,-1,-1,-1,-1,-1,-1,-1,-1,-1,-1,-1,-1</v>
      </c>
      <c r="BW459" t="str">
        <f t="shared" ca="1" si="85"/>
        <v>200,625,1250,1250,2500,2500,2500,-1,-1,-1,-1,-1,-1,-1,-1,-1,-1,-1,-1,-1,-1,-1,-1,-1,-1,-1,-1,-1,-1,-1,-1,-1,-1,-1,-1,-1,-1,-1,-1,-1,-1,-1,-1,-1,-1,-1,-1,-1,-1,-1,-1,-1</v>
      </c>
      <c r="BX459" t="str">
        <f t="shared" ca="1" si="85"/>
        <v>200,625,1250,1250,2500,2500,2500,-1,-1,-1,-1,-1,-1,-1,-1,-1,-1,-1,-1,-1,-1,-1,-1,-1,-1,-1,-1,-1,-1,-1,-1,-1,-1,-1,-1,-1,-1,-1,-1,-1,-1,-1,-1,-1,-1,-1,-1,-1,-1,-1,-1,-1,-1</v>
      </c>
      <c r="BY459" t="str">
        <f t="shared" ca="1" si="85"/>
        <v>200,625,1250,1250,2500,2500,2500,-1,-1,-1,-1,-1,-1,-1,-1,-1,-1,-1,-1,-1,-1,-1,-1,-1,-1,-1,-1,-1,-1,-1,-1,-1,-1,-1,-1,-1,-1,-1,-1,-1,-1,-1,-1,-1,-1,-1,-1,-1,-1,-1,-1,-1,-1,-1</v>
      </c>
      <c r="BZ459" t="str">
        <f t="shared" ca="1" si="85"/>
        <v>200,625,1250,1250,2500,2500,2500,-1,-1,-1,-1,-1,-1,-1,-1,-1,-1,-1,-1,-1,-1,-1,-1,-1,-1,-1,-1,-1,-1,-1,-1,-1,-1,-1,-1,-1,-1,-1,-1,-1,-1,-1,-1,-1,-1,-1,-1,-1,-1,-1,-1,-1,-1,-1,-1</v>
      </c>
      <c r="CA459" t="str">
        <f t="shared" ca="1" si="85"/>
        <v>200,625,1250,1250,2500,2500,2500,-1,-1,-1,-1,-1,-1,-1,-1,-1,-1,-1,-1,-1,-1,-1,-1,-1,-1,-1,-1,-1,-1,-1,-1,-1,-1,-1,-1,-1,-1,-1,-1,-1,-1,-1,-1,-1,-1,-1,-1,-1,-1,-1,-1,-1,-1,-1,-1,-1</v>
      </c>
      <c r="CB459" t="str">
        <f t="shared" ca="1" si="85"/>
        <v>200,625,1250,1250,2500,2500,2500,-1,-1,-1,-1,-1,-1,-1,-1,-1,-1,-1,-1,-1,-1,-1,-1,-1,-1,-1,-1,-1,-1,-1,-1,-1,-1,-1,-1,-1,-1,-1,-1,-1,-1,-1,-1,-1,-1,-1,-1,-1,-1,-1,-1,-1,-1,-1,-1,-1,-1</v>
      </c>
      <c r="CC459" t="str">
        <f t="shared" ca="1" si="85"/>
        <v>200,625,1250,1250,2500,2500,2500,-1,-1,-1,-1,-1,-1,-1,-1,-1,-1,-1,-1,-1,-1,-1,-1,-1,-1,-1,-1,-1,-1,-1,-1,-1,-1,-1,-1,-1,-1,-1,-1,-1,-1,-1,-1,-1,-1,-1,-1,-1,-1,-1,-1,-1,-1,-1,-1,-1,-1,-1</v>
      </c>
      <c r="CD459" t="str">
        <f t="shared" ca="1" si="85"/>
        <v>200,625,1250,1250,2500,2500,2500,-1,-1,-1,-1,-1,-1,-1,-1,-1,-1,-1,-1,-1,-1,-1,-1,-1,-1,-1,-1,-1,-1,-1,-1,-1,-1,-1,-1,-1,-1,-1,-1,-1,-1,-1,-1,-1,-1,-1,-1,-1,-1,-1,-1,-1,-1,-1,-1,-1,-1,-1,-1</v>
      </c>
      <c r="CE459" t="str">
        <f t="shared" ca="1" si="85"/>
        <v>200,625,1250,1250,2500,2500,2500,-1,-1,-1,-1,-1,-1,-1,-1,-1,-1,-1,-1,-1,-1,-1,-1,-1,-1,-1,-1,-1,-1,-1,-1,-1,-1,-1,-1,-1,-1,-1,-1,-1,-1,-1,-1,-1,-1,-1,-1,-1,-1,-1,-1,-1,-1,-1,-1,-1,-1,-1,-1,-1</v>
      </c>
      <c r="CF459" t="str">
        <f t="shared" ca="1" si="85"/>
        <v>200,625,1250,1250,2500,2500,2500,-1,-1,-1,-1,-1,-1,-1,-1,-1,-1,-1,-1,-1,-1,-1,-1,-1,-1,-1,-1,-1,-1,-1,-1,-1,-1,-1,-1,-1,-1,-1,-1,-1,-1,-1,-1,-1,-1,-1,-1,-1,-1,-1,-1,-1,-1,-1,-1,-1,-1,-1,-1,-1,-1</v>
      </c>
      <c r="CG459" t="str">
        <f t="shared" ca="1" si="85"/>
        <v>200,625,1250,1250,2500,2500,2500,-1,-1,-1,-1,-1,-1,-1,-1,-1,-1,-1,-1,-1,-1,-1,-1,-1,-1,-1,-1,-1,-1,-1,-1,-1,-1,-1,-1,-1,-1,-1,-1,-1,-1,-1,-1,-1,-1,-1,-1,-1,-1,-1,-1,-1,-1,-1,-1,-1,-1,-1,-1,-1,-1,-1</v>
      </c>
      <c r="CH459" t="str">
        <f t="shared" ca="1" si="85"/>
        <v>200,625,1250,1250,2500,2500,2500,-1,-1,-1,-1,-1,-1,-1,-1,-1,-1,-1,-1,-1,-1,-1,-1,-1,-1,-1,-1,-1,-1,-1,-1,-1,-1,-1,-1,-1,-1,-1,-1,-1,-1,-1,-1,-1,-1,-1,-1,-1,-1,-1,-1,-1,-1,-1,-1,-1,-1,-1,-1,-1,-1,-1,-1</v>
      </c>
      <c r="CI459" t="str">
        <f t="shared" ca="1" si="85"/>
        <v>200,625,1250,1250,2500,2500,2500,-1,-1,-1,-1,-1,-1,-1,-1,-1,-1,-1,-1,-1,-1,-1,-1,-1,-1,-1,-1,-1,-1,-1,-1,-1,-1,-1,-1,-1,-1,-1,-1,-1,-1,-1,-1,-1,-1,-1,-1,-1,-1,-1,-1,-1,-1,-1,-1,-1,-1,-1,-1,-1,-1,-1,-1,-1</v>
      </c>
    </row>
    <row r="460" spans="24:87" x14ac:dyDescent="0.25">
      <c r="X460" t="str">
        <f t="shared" si="74"/>
        <v>Time</v>
      </c>
      <c r="Y460" t="str">
        <f t="shared" si="75"/>
        <v>-1,-1</v>
      </c>
      <c r="Z460" t="str">
        <f t="shared" si="76"/>
        <v>-1,-1,-1</v>
      </c>
      <c r="AA460" t="str">
        <f t="shared" si="85"/>
        <v>-1,-1,-1,-1</v>
      </c>
      <c r="AB460" t="str">
        <f t="shared" si="85"/>
        <v>-1,-1,-1,-1,-1</v>
      </c>
      <c r="AC460" t="str">
        <f t="shared" si="85"/>
        <v>-1,-1,-1,-1,-1,-1</v>
      </c>
      <c r="AD460" t="str">
        <f t="shared" ref="AA460:CI464" si="86">AC460&amp;","&amp;IF(AE410=0,-1,AE410)</f>
        <v>-1,-1,-1,-1,-1,-1,-1</v>
      </c>
      <c r="AE460" t="str">
        <f t="shared" si="86"/>
        <v>-1,-1,-1,-1,-1,-1,-1,-1</v>
      </c>
      <c r="AF460" t="str">
        <f t="shared" si="86"/>
        <v>-1,-1,-1,-1,-1,-1,-1,-1,-1</v>
      </c>
      <c r="AG460" t="str">
        <f t="shared" si="86"/>
        <v>-1,-1,-1,-1,-1,-1,-1,-1,-1,-1</v>
      </c>
      <c r="AH460" t="str">
        <f t="shared" si="86"/>
        <v>-1,-1,-1,-1,-1,-1,-1,-1,-1,-1,-1</v>
      </c>
      <c r="AI460" t="str">
        <f t="shared" si="86"/>
        <v>-1,-1,-1,-1,-1,-1,-1,-1,-1,-1,-1,-1</v>
      </c>
      <c r="AJ460" t="str">
        <f t="shared" si="86"/>
        <v>-1,-1,-1,-1,-1,-1,-1,-1,-1,-1,-1,-1,-1</v>
      </c>
      <c r="AK460" t="str">
        <f t="shared" si="86"/>
        <v>-1,-1,-1,-1,-1,-1,-1,-1,-1,-1,-1,-1,-1,-1</v>
      </c>
      <c r="AL460" t="str">
        <f t="shared" si="86"/>
        <v>-1,-1,-1,-1,-1,-1,-1,-1,-1,-1,-1,-1,-1,-1,-1</v>
      </c>
      <c r="AM460" t="str">
        <f t="shared" si="86"/>
        <v>-1,-1,-1,-1,-1,-1,-1,-1,-1,-1,-1,-1,-1,-1,-1,-1</v>
      </c>
      <c r="AN460" t="str">
        <f t="shared" si="86"/>
        <v>-1,-1,-1,-1,-1,-1,-1,-1,-1,-1,-1,-1,-1,-1,-1,-1,-1</v>
      </c>
      <c r="AO460" t="str">
        <f t="shared" si="86"/>
        <v>-1,-1,-1,-1,-1,-1,-1,-1,-1,-1,-1,-1,-1,-1,-1,-1,-1,-1</v>
      </c>
      <c r="AP460" t="str">
        <f t="shared" si="86"/>
        <v>-1,-1,-1,-1,-1,-1,-1,-1,-1,-1,-1,-1,-1,-1,-1,-1,-1,-1,-1</v>
      </c>
      <c r="AQ460" t="str">
        <f t="shared" si="86"/>
        <v>-1,-1,-1,-1,-1,-1,-1,-1,-1,-1,-1,-1,-1,-1,-1,-1,-1,-1,-1,-1</v>
      </c>
      <c r="AR460" t="str">
        <f t="shared" si="86"/>
        <v>-1,-1,-1,-1,-1,-1,-1,-1,-1,-1,-1,-1,-1,-1,-1,-1,-1,-1,-1,-1,-1</v>
      </c>
      <c r="AS460" t="str">
        <f t="shared" si="86"/>
        <v>-1,-1,-1,-1,-1,-1,-1,-1,-1,-1,-1,-1,-1,-1,-1,-1,-1,-1,-1,-1,-1,-1</v>
      </c>
      <c r="AT460" t="str">
        <f t="shared" si="86"/>
        <v>-1,-1,-1,-1,-1,-1,-1,-1,-1,-1,-1,-1,-1,-1,-1,-1,-1,-1,-1,-1,-1,-1,-1</v>
      </c>
      <c r="AU460" t="str">
        <f t="shared" si="86"/>
        <v>-1,-1,-1,-1,-1,-1,-1,-1,-1,-1,-1,-1,-1,-1,-1,-1,-1,-1,-1,-1,-1,-1,-1,-1</v>
      </c>
      <c r="AV460" t="str">
        <f t="shared" si="86"/>
        <v>-1,-1,-1,-1,-1,-1,-1,-1,-1,-1,-1,-1,-1,-1,-1,-1,-1,-1,-1,-1,-1,-1,-1,-1,-1</v>
      </c>
      <c r="AW460" t="str">
        <f t="shared" si="86"/>
        <v>-1,-1,-1,-1,-1,-1,-1,-1,-1,-1,-1,-1,-1,-1,-1,-1,-1,-1,-1,-1,-1,-1,-1,-1,-1,-1</v>
      </c>
      <c r="AX460" t="str">
        <f t="shared" si="86"/>
        <v>-1,-1,-1,-1,-1,-1,-1,-1,-1,-1,-1,-1,-1,-1,-1,-1,-1,-1,-1,-1,-1,-1,-1,-1,-1,-1,-1</v>
      </c>
      <c r="AY460" t="str">
        <f t="shared" si="86"/>
        <v>-1,-1,-1,-1,-1,-1,-1,-1,-1,-1,-1,-1,-1,-1,-1,-1,-1,-1,-1,-1,-1,-1,-1,-1,-1,-1,-1,-1</v>
      </c>
      <c r="AZ460" t="str">
        <f t="shared" si="86"/>
        <v>-1,-1,-1,-1,-1,-1,-1,-1,-1,-1,-1,-1,-1,-1,-1,-1,-1,-1,-1,-1,-1,-1,-1,-1,-1,-1,-1,-1,-1</v>
      </c>
      <c r="BA460" t="str">
        <f t="shared" si="86"/>
        <v>-1,-1,-1,-1,-1,-1,-1,-1,-1,-1,-1,-1,-1,-1,-1,-1,-1,-1,-1,-1,-1,-1,-1,-1,-1,-1,-1,-1,-1,-1</v>
      </c>
      <c r="BB460" t="str">
        <f t="shared" si="86"/>
        <v>-1,-1,-1,-1,-1,-1,-1,-1,-1,-1,-1,-1,-1,-1,-1,-1,-1,-1,-1,-1,-1,-1,-1,-1,-1,-1,-1,-1,-1,-1,-1</v>
      </c>
      <c r="BC460" t="str">
        <f t="shared" si="86"/>
        <v>-1,-1,-1,-1,-1,-1,-1,-1,-1,-1,-1,-1,-1,-1,-1,-1,-1,-1,-1,-1,-1,-1,-1,-1,-1,-1,-1,-1,-1,-1,-1,-1</v>
      </c>
      <c r="BD460" t="str">
        <f t="shared" si="86"/>
        <v>-1,-1,-1,-1,-1,-1,-1,-1,-1,-1,-1,-1,-1,-1,-1,-1,-1,-1,-1,-1,-1,-1,-1,-1,-1,-1,-1,-1,-1,-1,-1,-1,-1</v>
      </c>
      <c r="BE460" t="str">
        <f t="shared" si="86"/>
        <v>-1,-1,-1,-1,-1,-1,-1,-1,-1,-1,-1,-1,-1,-1,-1,-1,-1,-1,-1,-1,-1,-1,-1,-1,-1,-1,-1,-1,-1,-1,-1,-1,-1,-1</v>
      </c>
      <c r="BF460" t="str">
        <f t="shared" si="86"/>
        <v>-1,-1,-1,-1,-1,-1,-1,-1,-1,-1,-1,-1,-1,-1,-1,-1,-1,-1,-1,-1,-1,-1,-1,-1,-1,-1,-1,-1,-1,-1,-1,-1,-1,-1,-1</v>
      </c>
      <c r="BG460" t="str">
        <f t="shared" si="86"/>
        <v>-1,-1,-1,-1,-1,-1,-1,-1,-1,-1,-1,-1,-1,-1,-1,-1,-1,-1,-1,-1,-1,-1,-1,-1,-1,-1,-1,-1,-1,-1,-1,-1,-1,-1,-1,-1</v>
      </c>
      <c r="BH460" t="str">
        <f t="shared" si="86"/>
        <v>-1,-1,-1,-1,-1,-1,-1,-1,-1,-1,-1,-1,-1,-1,-1,-1,-1,-1,-1,-1,-1,-1,-1,-1,-1,-1,-1,-1,-1,-1,-1,-1,-1,-1,-1,-1,-1</v>
      </c>
      <c r="BI460" t="str">
        <f t="shared" si="86"/>
        <v>-1,-1,-1,-1,-1,-1,-1,-1,-1,-1,-1,-1,-1,-1,-1,-1,-1,-1,-1,-1,-1,-1,-1,-1,-1,-1,-1,-1,-1,-1,-1,-1,-1,-1,-1,-1,-1,-1</v>
      </c>
      <c r="BJ460" t="str">
        <f t="shared" si="86"/>
        <v>-1,-1,-1,-1,-1,-1,-1,-1,-1,-1,-1,-1,-1,-1,-1,-1,-1,-1,-1,-1,-1,-1,-1,-1,-1,-1,-1,-1,-1,-1,-1,-1,-1,-1,-1,-1,-1,-1,-1</v>
      </c>
      <c r="BK460" t="str">
        <f t="shared" si="86"/>
        <v>-1,-1,-1,-1,-1,-1,-1,-1,-1,-1,-1,-1,-1,-1,-1,-1,-1,-1,-1,-1,-1,-1,-1,-1,-1,-1,-1,-1,-1,-1,-1,-1,-1,-1,-1,-1,-1,-1,-1,-1</v>
      </c>
      <c r="BL460" t="str">
        <f t="shared" si="86"/>
        <v>-1,-1,-1,-1,-1,-1,-1,-1,-1,-1,-1,-1,-1,-1,-1,-1,-1,-1,-1,-1,-1,-1,-1,-1,-1,-1,-1,-1,-1,-1,-1,-1,-1,-1,-1,-1,-1,-1,-1,-1,-1</v>
      </c>
      <c r="BM460" t="str">
        <f t="shared" si="86"/>
        <v>-1,-1,-1,-1,-1,-1,-1,-1,-1,-1,-1,-1,-1,-1,-1,-1,-1,-1,-1,-1,-1,-1,-1,-1,-1,-1,-1,-1,-1,-1,-1,-1,-1,-1,-1,-1,-1,-1,-1,-1,-1,-1</v>
      </c>
      <c r="BN460" t="str">
        <f t="shared" si="86"/>
        <v>-1,-1,-1,-1,-1,-1,-1,-1,-1,-1,-1,-1,-1,-1,-1,-1,-1,-1,-1,-1,-1,-1,-1,-1,-1,-1,-1,-1,-1,-1,-1,-1,-1,-1,-1,-1,-1,-1,-1,-1,-1,-1,-1</v>
      </c>
      <c r="BO460" t="str">
        <f t="shared" si="86"/>
        <v>-1,-1,-1,-1,-1,-1,-1,-1,-1,-1,-1,-1,-1,-1,-1,-1,-1,-1,-1,-1,-1,-1,-1,-1,-1,-1,-1,-1,-1,-1,-1,-1,-1,-1,-1,-1,-1,-1,-1,-1,-1,-1,-1,-1</v>
      </c>
      <c r="BP460" t="str">
        <f t="shared" si="86"/>
        <v>-1,-1,-1,-1,-1,-1,-1,-1,-1,-1,-1,-1,-1,-1,-1,-1,-1,-1,-1,-1,-1,-1,-1,-1,-1,-1,-1,-1,-1,-1,-1,-1,-1,-1,-1,-1,-1,-1,-1,-1,-1,-1,-1,-1,-1</v>
      </c>
      <c r="BQ460" t="str">
        <f t="shared" si="86"/>
        <v>-1,-1,-1,-1,-1,-1,-1,-1,-1,-1,-1,-1,-1,-1,-1,-1,-1,-1,-1,-1,-1,-1,-1,-1,-1,-1,-1,-1,-1,-1,-1,-1,-1,-1,-1,-1,-1,-1,-1,-1,-1,-1,-1,-1,-1,-1</v>
      </c>
      <c r="BR460" t="str">
        <f t="shared" si="86"/>
        <v>-1,-1,-1,-1,-1,-1,-1,-1,-1,-1,-1,-1,-1,-1,-1,-1,-1,-1,-1,-1,-1,-1,-1,-1,-1,-1,-1,-1,-1,-1,-1,-1,-1,-1,-1,-1,-1,-1,-1,-1,-1,-1,-1,-1,-1,-1,-1</v>
      </c>
      <c r="BS460" t="str">
        <f t="shared" si="86"/>
        <v>-1,-1,-1,-1,-1,-1,-1,-1,-1,-1,-1,-1,-1,-1,-1,-1,-1,-1,-1,-1,-1,-1,-1,-1,-1,-1,-1,-1,-1,-1,-1,-1,-1,-1,-1,-1,-1,-1,-1,-1,-1,-1,-1,-1,-1,-1,-1,-1</v>
      </c>
      <c r="BT460" t="str">
        <f t="shared" si="86"/>
        <v>-1,-1,-1,-1,-1,-1,-1,-1,-1,-1,-1,-1,-1,-1,-1,-1,-1,-1,-1,-1,-1,-1,-1,-1,-1,-1,-1,-1,-1,-1,-1,-1,-1,-1,-1,-1,-1,-1,-1,-1,-1,-1,-1,-1,-1,-1,-1,-1,-1</v>
      </c>
      <c r="BU460" t="str">
        <f t="shared" si="86"/>
        <v>-1,-1,-1,-1,-1,-1,-1,-1,-1,-1,-1,-1,-1,-1,-1,-1,-1,-1,-1,-1,-1,-1,-1,-1,-1,-1,-1,-1,-1,-1,-1,-1,-1,-1,-1,-1,-1,-1,-1,-1,-1,-1,-1,-1,-1,-1,-1,-1,-1,-1</v>
      </c>
      <c r="BV460" t="str">
        <f t="shared" si="86"/>
        <v>-1,-1,-1,-1,-1,-1,-1,-1,-1,-1,-1,-1,-1,-1,-1,-1,-1,-1,-1,-1,-1,-1,-1,-1,-1,-1,-1,-1,-1,-1,-1,-1,-1,-1,-1,-1,-1,-1,-1,-1,-1,-1,-1,-1,-1,-1,-1,-1,-1,-1,-1</v>
      </c>
      <c r="BW460" t="str">
        <f t="shared" si="86"/>
        <v>-1,-1,-1,-1,-1,-1,-1,-1,-1,-1,-1,-1,-1,-1,-1,-1,-1,-1,-1,-1,-1,-1,-1,-1,-1,-1,-1,-1,-1,-1,-1,-1,-1,-1,-1,-1,-1,-1,-1,-1,-1,-1,-1,-1,-1,-1,-1,-1,-1,-1,-1,-1</v>
      </c>
      <c r="BX460" t="str">
        <f t="shared" si="86"/>
        <v>-1,-1,-1,-1,-1,-1,-1,-1,-1,-1,-1,-1,-1,-1,-1,-1,-1,-1,-1,-1,-1,-1,-1,-1,-1,-1,-1,-1,-1,-1,-1,-1,-1,-1,-1,-1,-1,-1,-1,-1,-1,-1,-1,-1,-1,-1,-1,-1,-1,-1,-1,-1,-1</v>
      </c>
      <c r="BY460" t="str">
        <f t="shared" si="86"/>
        <v>-1,-1,-1,-1,-1,-1,-1,-1,-1,-1,-1,-1,-1,-1,-1,-1,-1,-1,-1,-1,-1,-1,-1,-1,-1,-1,-1,-1,-1,-1,-1,-1,-1,-1,-1,-1,-1,-1,-1,-1,-1,-1,-1,-1,-1,-1,-1,-1,-1,-1,-1,-1,-1,-1</v>
      </c>
      <c r="BZ460" t="str">
        <f t="shared" si="86"/>
        <v>-1,-1,-1,-1,-1,-1,-1,-1,-1,-1,-1,-1,-1,-1,-1,-1,-1,-1,-1,-1,-1,-1,-1,-1,-1,-1,-1,-1,-1,-1,-1,-1,-1,-1,-1,-1,-1,-1,-1,-1,-1,-1,-1,-1,-1,-1,-1,-1,-1,-1,-1,-1,-1,-1,-1</v>
      </c>
      <c r="CA460" t="str">
        <f t="shared" si="86"/>
        <v>-1,-1,-1,-1,-1,-1,-1,-1,-1,-1,-1,-1,-1,-1,-1,-1,-1,-1,-1,-1,-1,-1,-1,-1,-1,-1,-1,-1,-1,-1,-1,-1,-1,-1,-1,-1,-1,-1,-1,-1,-1,-1,-1,-1,-1,-1,-1,-1,-1,-1,-1,-1,-1,-1,-1,-1</v>
      </c>
      <c r="CB460" t="str">
        <f t="shared" si="86"/>
        <v>-1,-1,-1,-1,-1,-1,-1,-1,-1,-1,-1,-1,-1,-1,-1,-1,-1,-1,-1,-1,-1,-1,-1,-1,-1,-1,-1,-1,-1,-1,-1,-1,-1,-1,-1,-1,-1,-1,-1,-1,-1,-1,-1,-1,-1,-1,-1,-1,-1,-1,-1,-1,-1,-1,-1,-1,-1</v>
      </c>
      <c r="CC460" t="str">
        <f t="shared" si="86"/>
        <v>-1,-1,-1,-1,-1,-1,-1,-1,-1,-1,-1,-1,-1,-1,-1,-1,-1,-1,-1,-1,-1,-1,-1,-1,-1,-1,-1,-1,-1,-1,-1,-1,-1,-1,-1,-1,-1,-1,-1,-1,-1,-1,-1,-1,-1,-1,-1,-1,-1,-1,-1,-1,-1,-1,-1,-1,-1,-1</v>
      </c>
      <c r="CD460" t="str">
        <f t="shared" si="86"/>
        <v>-1,-1,-1,-1,-1,-1,-1,-1,-1,-1,-1,-1,-1,-1,-1,-1,-1,-1,-1,-1,-1,-1,-1,-1,-1,-1,-1,-1,-1,-1,-1,-1,-1,-1,-1,-1,-1,-1,-1,-1,-1,-1,-1,-1,-1,-1,-1,-1,-1,-1,-1,-1,-1,-1,-1,-1,-1,-1,-1</v>
      </c>
      <c r="CE460" t="str">
        <f t="shared" si="86"/>
        <v>-1,-1,-1,-1,-1,-1,-1,-1,-1,-1,-1,-1,-1,-1,-1,-1,-1,-1,-1,-1,-1,-1,-1,-1,-1,-1,-1,-1,-1,-1,-1,-1,-1,-1,-1,-1,-1,-1,-1,-1,-1,-1,-1,-1,-1,-1,-1,-1,-1,-1,-1,-1,-1,-1,-1,-1,-1,-1,-1,-1</v>
      </c>
      <c r="CF460" t="str">
        <f t="shared" si="86"/>
        <v>-1,-1,-1,-1,-1,-1,-1,-1,-1,-1,-1,-1,-1,-1,-1,-1,-1,-1,-1,-1,-1,-1,-1,-1,-1,-1,-1,-1,-1,-1,-1,-1,-1,-1,-1,-1,-1,-1,-1,-1,-1,-1,-1,-1,-1,-1,-1,-1,-1,-1,-1,-1,-1,-1,-1,-1,-1,-1,-1,-1,-1</v>
      </c>
      <c r="CG460" t="str">
        <f t="shared" si="86"/>
        <v>-1,-1,-1,-1,-1,-1,-1,-1,-1,-1,-1,-1,-1,-1,-1,-1,-1,-1,-1,-1,-1,-1,-1,-1,-1,-1,-1,-1,-1,-1,-1,-1,-1,-1,-1,-1,-1,-1,-1,-1,-1,-1,-1,-1,-1,-1,-1,-1,-1,-1,-1,-1,-1,-1,-1,-1,-1,-1,-1,-1,-1,-1</v>
      </c>
      <c r="CH460" t="str">
        <f t="shared" si="86"/>
        <v>-1,-1,-1,-1,-1,-1,-1,-1,-1,-1,-1,-1,-1,-1,-1,-1,-1,-1,-1,-1,-1,-1,-1,-1,-1,-1,-1,-1,-1,-1,-1,-1,-1,-1,-1,-1,-1,-1,-1,-1,-1,-1,-1,-1,-1,-1,-1,-1,-1,-1,-1,-1,-1,-1,-1,-1,-1,-1,-1,-1,-1,-1,-1</v>
      </c>
      <c r="CI460" t="str">
        <f t="shared" si="86"/>
        <v>-1,-1,-1,-1,-1,-1,-1,-1,-1,-1,-1,-1,-1,-1,-1,-1,-1,-1,-1,-1,-1,-1,-1,-1,-1,-1,-1,-1,-1,-1,-1,-1,-1,-1,-1,-1,-1,-1,-1,-1,-1,-1,-1,-1,-1,-1,-1,-1,-1,-1,-1,-1,-1,-1,-1,-1,-1,-1,-1,-1,-1,-1,-1,-1</v>
      </c>
    </row>
    <row r="461" spans="24:87" x14ac:dyDescent="0.25">
      <c r="X461" t="str">
        <f t="shared" si="74"/>
        <v>Transmute</v>
      </c>
      <c r="Y461" t="str">
        <f t="shared" ca="1" si="75"/>
        <v>200,2500</v>
      </c>
      <c r="Z461" t="str">
        <f t="shared" ca="1" si="76"/>
        <v>200,2500,2500</v>
      </c>
      <c r="AA461" t="str">
        <f t="shared" ca="1" si="86"/>
        <v>200,2500,2500,-1</v>
      </c>
      <c r="AB461" t="str">
        <f t="shared" ca="1" si="86"/>
        <v>200,2500,2500,-1,-1</v>
      </c>
      <c r="AC461" t="str">
        <f t="shared" ca="1" si="86"/>
        <v>200,2500,2500,-1,-1,-1</v>
      </c>
      <c r="AD461" t="str">
        <f t="shared" ca="1" si="86"/>
        <v>200,2500,2500,-1,-1,-1,-1</v>
      </c>
      <c r="AE461" t="str">
        <f t="shared" ca="1" si="86"/>
        <v>200,2500,2500,-1,-1,-1,-1,-1</v>
      </c>
      <c r="AF461" t="str">
        <f t="shared" ca="1" si="86"/>
        <v>200,2500,2500,-1,-1,-1,-1,-1,-1</v>
      </c>
      <c r="AG461" t="str">
        <f t="shared" ca="1" si="86"/>
        <v>200,2500,2500,-1,-1,-1,-1,-1,-1,-1</v>
      </c>
      <c r="AH461" t="str">
        <f t="shared" ca="1" si="86"/>
        <v>200,2500,2500,-1,-1,-1,-1,-1,-1,-1,-1</v>
      </c>
      <c r="AI461" t="str">
        <f t="shared" ca="1" si="86"/>
        <v>200,2500,2500,-1,-1,-1,-1,-1,-1,-1,-1,-1</v>
      </c>
      <c r="AJ461" t="str">
        <f t="shared" ca="1" si="86"/>
        <v>200,2500,2500,-1,-1,-1,-1,-1,-1,-1,-1,-1,-1</v>
      </c>
      <c r="AK461" t="str">
        <f t="shared" ca="1" si="86"/>
        <v>200,2500,2500,-1,-1,-1,-1,-1,-1,-1,-1,-1,-1,-1</v>
      </c>
      <c r="AL461" t="str">
        <f t="shared" ca="1" si="86"/>
        <v>200,2500,2500,-1,-1,-1,-1,-1,-1,-1,-1,-1,-1,-1,-1</v>
      </c>
      <c r="AM461" t="str">
        <f t="shared" ca="1" si="86"/>
        <v>200,2500,2500,-1,-1,-1,-1,-1,-1,-1,-1,-1,-1,-1,-1,-1</v>
      </c>
      <c r="AN461" t="str">
        <f t="shared" ca="1" si="86"/>
        <v>200,2500,2500,-1,-1,-1,-1,-1,-1,-1,-1,-1,-1,-1,-1,-1,-1</v>
      </c>
      <c r="AO461" t="str">
        <f t="shared" ca="1" si="86"/>
        <v>200,2500,2500,-1,-1,-1,-1,-1,-1,-1,-1,-1,-1,-1,-1,-1,-1,-1</v>
      </c>
      <c r="AP461" t="str">
        <f t="shared" ca="1" si="86"/>
        <v>200,2500,2500,-1,-1,-1,-1,-1,-1,-1,-1,-1,-1,-1,-1,-1,-1,-1,-1</v>
      </c>
      <c r="AQ461" t="str">
        <f t="shared" ca="1" si="86"/>
        <v>200,2500,2500,-1,-1,-1,-1,-1,-1,-1,-1,-1,-1,-1,-1,-1,-1,-1,-1,-1</v>
      </c>
      <c r="AR461" t="str">
        <f t="shared" ca="1" si="86"/>
        <v>200,2500,2500,-1,-1,-1,-1,-1,-1,-1,-1,-1,-1,-1,-1,-1,-1,-1,-1,-1,-1</v>
      </c>
      <c r="AS461" t="str">
        <f t="shared" ca="1" si="86"/>
        <v>200,2500,2500,-1,-1,-1,-1,-1,-1,-1,-1,-1,-1,-1,-1,-1,-1,-1,-1,-1,-1,-1</v>
      </c>
      <c r="AT461" t="str">
        <f t="shared" ca="1" si="86"/>
        <v>200,2500,2500,-1,-1,-1,-1,-1,-1,-1,-1,-1,-1,-1,-1,-1,-1,-1,-1,-1,-1,-1,-1</v>
      </c>
      <c r="AU461" t="str">
        <f t="shared" ca="1" si="86"/>
        <v>200,2500,2500,-1,-1,-1,-1,-1,-1,-1,-1,-1,-1,-1,-1,-1,-1,-1,-1,-1,-1,-1,-1,-1</v>
      </c>
      <c r="AV461" t="str">
        <f t="shared" ca="1" si="86"/>
        <v>200,2500,2500,-1,-1,-1,-1,-1,-1,-1,-1,-1,-1,-1,-1,-1,-1,-1,-1,-1,-1,-1,-1,-1,-1</v>
      </c>
      <c r="AW461" t="str">
        <f t="shared" ca="1" si="86"/>
        <v>200,2500,2500,-1,-1,-1,-1,-1,-1,-1,-1,-1,-1,-1,-1,-1,-1,-1,-1,-1,-1,-1,-1,-1,-1,-1</v>
      </c>
      <c r="AX461" t="str">
        <f t="shared" ca="1" si="86"/>
        <v>200,2500,2500,-1,-1,-1,-1,-1,-1,-1,-1,-1,-1,-1,-1,-1,-1,-1,-1,-1,-1,-1,-1,-1,-1,-1,-1</v>
      </c>
      <c r="AY461" t="str">
        <f t="shared" ca="1" si="86"/>
        <v>200,2500,2500,-1,-1,-1,-1,-1,-1,-1,-1,-1,-1,-1,-1,-1,-1,-1,-1,-1,-1,-1,-1,-1,-1,-1,-1,-1</v>
      </c>
      <c r="AZ461" t="str">
        <f t="shared" ca="1" si="86"/>
        <v>200,2500,2500,-1,-1,-1,-1,-1,-1,-1,-1,-1,-1,-1,-1,-1,-1,-1,-1,-1,-1,-1,-1,-1,-1,-1,-1,-1,-1</v>
      </c>
      <c r="BA461" t="str">
        <f t="shared" ca="1" si="86"/>
        <v>200,2500,2500,-1,-1,-1,-1,-1,-1,-1,-1,-1,-1,-1,-1,-1,-1,-1,-1,-1,-1,-1,-1,-1,-1,-1,-1,-1,-1,-1</v>
      </c>
      <c r="BB461" t="str">
        <f t="shared" ca="1" si="86"/>
        <v>200,2500,2500,-1,-1,-1,-1,-1,-1,-1,-1,-1,-1,-1,-1,-1,-1,-1,-1,-1,-1,-1,-1,-1,-1,-1,-1,-1,-1,-1,-1</v>
      </c>
      <c r="BC461" t="str">
        <f t="shared" ca="1" si="86"/>
        <v>200,2500,2500,-1,-1,-1,-1,-1,-1,-1,-1,-1,-1,-1,-1,-1,-1,-1,-1,-1,-1,-1,-1,-1,-1,-1,-1,-1,-1,-1,-1,-1</v>
      </c>
      <c r="BD461" t="str">
        <f t="shared" ca="1" si="86"/>
        <v>200,2500,2500,-1,-1,-1,-1,-1,-1,-1,-1,-1,-1,-1,-1,-1,-1,-1,-1,-1,-1,-1,-1,-1,-1,-1,-1,-1,-1,-1,-1,-1,-1</v>
      </c>
      <c r="BE461" t="str">
        <f t="shared" ca="1" si="86"/>
        <v>200,2500,2500,-1,-1,-1,-1,-1,-1,-1,-1,-1,-1,-1,-1,-1,-1,-1,-1,-1,-1,-1,-1,-1,-1,-1,-1,-1,-1,-1,-1,-1,-1,-1</v>
      </c>
      <c r="BF461" t="str">
        <f t="shared" ca="1" si="86"/>
        <v>200,2500,2500,-1,-1,-1,-1,-1,-1,-1,-1,-1,-1,-1,-1,-1,-1,-1,-1,-1,-1,-1,-1,-1,-1,-1,-1,-1,-1,-1,-1,-1,-1,-1,-1</v>
      </c>
      <c r="BG461" t="str">
        <f t="shared" ca="1" si="86"/>
        <v>200,2500,2500,-1,-1,-1,-1,-1,-1,-1,-1,-1,-1,-1,-1,-1,-1,-1,-1,-1,-1,-1,-1,-1,-1,-1,-1,-1,-1,-1,-1,-1,-1,-1,-1,-1</v>
      </c>
      <c r="BH461" t="str">
        <f t="shared" ca="1" si="86"/>
        <v>200,2500,2500,-1,-1,-1,-1,-1,-1,-1,-1,-1,-1,-1,-1,-1,-1,-1,-1,-1,-1,-1,-1,-1,-1,-1,-1,-1,-1,-1,-1,-1,-1,-1,-1,-1,-1</v>
      </c>
      <c r="BI461" t="str">
        <f t="shared" ca="1" si="86"/>
        <v>200,2500,2500,-1,-1,-1,-1,-1,-1,-1,-1,-1,-1,-1,-1,-1,-1,-1,-1,-1,-1,-1,-1,-1,-1,-1,-1,-1,-1,-1,-1,-1,-1,-1,-1,-1,-1,-1</v>
      </c>
      <c r="BJ461" t="str">
        <f t="shared" ca="1" si="86"/>
        <v>200,2500,2500,-1,-1,-1,-1,-1,-1,-1,-1,-1,-1,-1,-1,-1,-1,-1,-1,-1,-1,-1,-1,-1,-1,-1,-1,-1,-1,-1,-1,-1,-1,-1,-1,-1,-1,-1,-1</v>
      </c>
      <c r="BK461" t="str">
        <f t="shared" ca="1" si="86"/>
        <v>200,2500,2500,-1,-1,-1,-1,-1,-1,-1,-1,-1,-1,-1,-1,-1,-1,-1,-1,-1,-1,-1,-1,-1,-1,-1,-1,-1,-1,-1,-1,-1,-1,-1,-1,-1,-1,-1,-1,-1</v>
      </c>
      <c r="BL461" t="str">
        <f t="shared" ca="1" si="86"/>
        <v>200,2500,2500,-1,-1,-1,-1,-1,-1,-1,-1,-1,-1,-1,-1,-1,-1,-1,-1,-1,-1,-1,-1,-1,-1,-1,-1,-1,-1,-1,-1,-1,-1,-1,-1,-1,-1,-1,-1,-1,-1</v>
      </c>
      <c r="BM461" t="str">
        <f t="shared" ca="1" si="86"/>
        <v>200,2500,2500,-1,-1,-1,-1,-1,-1,-1,-1,-1,-1,-1,-1,-1,-1,-1,-1,-1,-1,-1,-1,-1,-1,-1,-1,-1,-1,-1,-1,-1,-1,-1,-1,-1,-1,-1,-1,-1,-1,-1</v>
      </c>
      <c r="BN461" t="str">
        <f t="shared" ca="1" si="86"/>
        <v>200,2500,2500,-1,-1,-1,-1,-1,-1,-1,-1,-1,-1,-1,-1,-1,-1,-1,-1,-1,-1,-1,-1,-1,-1,-1,-1,-1,-1,-1,-1,-1,-1,-1,-1,-1,-1,-1,-1,-1,-1,-1,-1</v>
      </c>
      <c r="BO461" t="str">
        <f t="shared" ca="1" si="86"/>
        <v>200,2500,2500,-1,-1,-1,-1,-1,-1,-1,-1,-1,-1,-1,-1,-1,-1,-1,-1,-1,-1,-1,-1,-1,-1,-1,-1,-1,-1,-1,-1,-1,-1,-1,-1,-1,-1,-1,-1,-1,-1,-1,-1,-1</v>
      </c>
      <c r="BP461" t="str">
        <f t="shared" ca="1" si="86"/>
        <v>200,2500,2500,-1,-1,-1,-1,-1,-1,-1,-1,-1,-1,-1,-1,-1,-1,-1,-1,-1,-1,-1,-1,-1,-1,-1,-1,-1,-1,-1,-1,-1,-1,-1,-1,-1,-1,-1,-1,-1,-1,-1,-1,-1,-1</v>
      </c>
      <c r="BQ461" t="str">
        <f t="shared" ca="1" si="86"/>
        <v>200,2500,2500,-1,-1,-1,-1,-1,-1,-1,-1,-1,-1,-1,-1,-1,-1,-1,-1,-1,-1,-1,-1,-1,-1,-1,-1,-1,-1,-1,-1,-1,-1,-1,-1,-1,-1,-1,-1,-1,-1,-1,-1,-1,-1,-1</v>
      </c>
      <c r="BR461" t="str">
        <f t="shared" ca="1" si="86"/>
        <v>200,2500,2500,-1,-1,-1,-1,-1,-1,-1,-1,-1,-1,-1,-1,-1,-1,-1,-1,-1,-1,-1,-1,-1,-1,-1,-1,-1,-1,-1,-1,-1,-1,-1,-1,-1,-1,-1,-1,-1,-1,-1,-1,-1,-1,-1,-1</v>
      </c>
      <c r="BS461" t="str">
        <f t="shared" ca="1" si="86"/>
        <v>200,2500,2500,-1,-1,-1,-1,-1,-1,-1,-1,-1,-1,-1,-1,-1,-1,-1,-1,-1,-1,-1,-1,-1,-1,-1,-1,-1,-1,-1,-1,-1,-1,-1,-1,-1,-1,-1,-1,-1,-1,-1,-1,-1,-1,-1,-1,-1</v>
      </c>
      <c r="BT461" t="str">
        <f t="shared" ca="1" si="86"/>
        <v>200,2500,2500,-1,-1,-1,-1,-1,-1,-1,-1,-1,-1,-1,-1,-1,-1,-1,-1,-1,-1,-1,-1,-1,-1,-1,-1,-1,-1,-1,-1,-1,-1,-1,-1,-1,-1,-1,-1,-1,-1,-1,-1,-1,-1,-1,-1,-1,-1</v>
      </c>
      <c r="BU461" t="str">
        <f t="shared" ca="1" si="86"/>
        <v>200,2500,2500,-1,-1,-1,-1,-1,-1,-1,-1,-1,-1,-1,-1,-1,-1,-1,-1,-1,-1,-1,-1,-1,-1,-1,-1,-1,-1,-1,-1,-1,-1,-1,-1,-1,-1,-1,-1,-1,-1,-1,-1,-1,-1,-1,-1,-1,-1,-1</v>
      </c>
      <c r="BV461" t="str">
        <f t="shared" ca="1" si="86"/>
        <v>200,2500,2500,-1,-1,-1,-1,-1,-1,-1,-1,-1,-1,-1,-1,-1,-1,-1,-1,-1,-1,-1,-1,-1,-1,-1,-1,-1,-1,-1,-1,-1,-1,-1,-1,-1,-1,-1,-1,-1,-1,-1,-1,-1,-1,-1,-1,-1,-1,-1,-1</v>
      </c>
      <c r="BW461" t="str">
        <f t="shared" ca="1" si="86"/>
        <v>200,2500,2500,-1,-1,-1,-1,-1,-1,-1,-1,-1,-1,-1,-1,-1,-1,-1,-1,-1,-1,-1,-1,-1,-1,-1,-1,-1,-1,-1,-1,-1,-1,-1,-1,-1,-1,-1,-1,-1,-1,-1,-1,-1,-1,-1,-1,-1,-1,-1,-1,-1</v>
      </c>
      <c r="BX461" t="str">
        <f t="shared" ca="1" si="86"/>
        <v>200,2500,2500,-1,-1,-1,-1,-1,-1,-1,-1,-1,-1,-1,-1,-1,-1,-1,-1,-1,-1,-1,-1,-1,-1,-1,-1,-1,-1,-1,-1,-1,-1,-1,-1,-1,-1,-1,-1,-1,-1,-1,-1,-1,-1,-1,-1,-1,-1,-1,-1,-1,-1</v>
      </c>
      <c r="BY461" t="str">
        <f t="shared" ca="1" si="86"/>
        <v>200,2500,2500,-1,-1,-1,-1,-1,-1,-1,-1,-1,-1,-1,-1,-1,-1,-1,-1,-1,-1,-1,-1,-1,-1,-1,-1,-1,-1,-1,-1,-1,-1,-1,-1,-1,-1,-1,-1,-1,-1,-1,-1,-1,-1,-1,-1,-1,-1,-1,-1,-1,-1,-1</v>
      </c>
      <c r="BZ461" t="str">
        <f t="shared" ca="1" si="86"/>
        <v>200,2500,2500,-1,-1,-1,-1,-1,-1,-1,-1,-1,-1,-1,-1,-1,-1,-1,-1,-1,-1,-1,-1,-1,-1,-1,-1,-1,-1,-1,-1,-1,-1,-1,-1,-1,-1,-1,-1,-1,-1,-1,-1,-1,-1,-1,-1,-1,-1,-1,-1,-1,-1,-1,-1</v>
      </c>
      <c r="CA461" t="str">
        <f t="shared" ca="1" si="86"/>
        <v>200,2500,2500,-1,-1,-1,-1,-1,-1,-1,-1,-1,-1,-1,-1,-1,-1,-1,-1,-1,-1,-1,-1,-1,-1,-1,-1,-1,-1,-1,-1,-1,-1,-1,-1,-1,-1,-1,-1,-1,-1,-1,-1,-1,-1,-1,-1,-1,-1,-1,-1,-1,-1,-1,-1,-1</v>
      </c>
      <c r="CB461" t="str">
        <f t="shared" ca="1" si="86"/>
        <v>200,2500,2500,-1,-1,-1,-1,-1,-1,-1,-1,-1,-1,-1,-1,-1,-1,-1,-1,-1,-1,-1,-1,-1,-1,-1,-1,-1,-1,-1,-1,-1,-1,-1,-1,-1,-1,-1,-1,-1,-1,-1,-1,-1,-1,-1,-1,-1,-1,-1,-1,-1,-1,-1,-1,-1,-1</v>
      </c>
      <c r="CC461" t="str">
        <f t="shared" ca="1" si="86"/>
        <v>200,2500,2500,-1,-1,-1,-1,-1,-1,-1,-1,-1,-1,-1,-1,-1,-1,-1,-1,-1,-1,-1,-1,-1,-1,-1,-1,-1,-1,-1,-1,-1,-1,-1,-1,-1,-1,-1,-1,-1,-1,-1,-1,-1,-1,-1,-1,-1,-1,-1,-1,-1,-1,-1,-1,-1,-1,-1</v>
      </c>
      <c r="CD461" t="str">
        <f t="shared" ca="1" si="86"/>
        <v>200,2500,2500,-1,-1,-1,-1,-1,-1,-1,-1,-1,-1,-1,-1,-1,-1,-1,-1,-1,-1,-1,-1,-1,-1,-1,-1,-1,-1,-1,-1,-1,-1,-1,-1,-1,-1,-1,-1,-1,-1,-1,-1,-1,-1,-1,-1,-1,-1,-1,-1,-1,-1,-1,-1,-1,-1,-1,-1</v>
      </c>
      <c r="CE461" t="str">
        <f t="shared" ca="1" si="86"/>
        <v>200,2500,2500,-1,-1,-1,-1,-1,-1,-1,-1,-1,-1,-1,-1,-1,-1,-1,-1,-1,-1,-1,-1,-1,-1,-1,-1,-1,-1,-1,-1,-1,-1,-1,-1,-1,-1,-1,-1,-1,-1,-1,-1,-1,-1,-1,-1,-1,-1,-1,-1,-1,-1,-1,-1,-1,-1,-1,-1,-1</v>
      </c>
      <c r="CF461" t="str">
        <f t="shared" ca="1" si="86"/>
        <v>200,2500,2500,-1,-1,-1,-1,-1,-1,-1,-1,-1,-1,-1,-1,-1,-1,-1,-1,-1,-1,-1,-1,-1,-1,-1,-1,-1,-1,-1,-1,-1,-1,-1,-1,-1,-1,-1,-1,-1,-1,-1,-1,-1,-1,-1,-1,-1,-1,-1,-1,-1,-1,-1,-1,-1,-1,-1,-1,-1,-1</v>
      </c>
      <c r="CG461" t="str">
        <f t="shared" ca="1" si="86"/>
        <v>200,2500,2500,-1,-1,-1,-1,-1,-1,-1,-1,-1,-1,-1,-1,-1,-1,-1,-1,-1,-1,-1,-1,-1,-1,-1,-1,-1,-1,-1,-1,-1,-1,-1,-1,-1,-1,-1,-1,-1,-1,-1,-1,-1,-1,-1,-1,-1,-1,-1,-1,-1,-1,-1,-1,-1,-1,-1,-1,-1,-1,-1</v>
      </c>
      <c r="CH461" t="str">
        <f t="shared" ca="1" si="86"/>
        <v>200,2500,2500,-1,-1,-1,-1,-1,-1,-1,-1,-1,-1,-1,-1,-1,-1,-1,-1,-1,-1,-1,-1,-1,-1,-1,-1,-1,-1,-1,-1,-1,-1,-1,-1,-1,-1,-1,-1,-1,-1,-1,-1,-1,-1,-1,-1,-1,-1,-1,-1,-1,-1,-1,-1,-1,-1,-1,-1,-1,-1,-1,-1</v>
      </c>
      <c r="CI461" t="str">
        <f t="shared" ca="1" si="86"/>
        <v>200,2500,2500,-1,-1,-1,-1,-1,-1,-1,-1,-1,-1,-1,-1,-1,-1,-1,-1,-1,-1,-1,-1,-1,-1,-1,-1,-1,-1,-1,-1,-1,-1,-1,-1,-1,-1,-1,-1,-1,-1,-1,-1,-1,-1,-1,-1,-1,-1,-1,-1,-1,-1,-1,-1,-1,-1,-1,-1,-1,-1,-1,-1,-1</v>
      </c>
    </row>
    <row r="462" spans="24:87" x14ac:dyDescent="0.25">
      <c r="X462" t="str">
        <f t="shared" si="74"/>
        <v>Ward</v>
      </c>
      <c r="Y462" t="str">
        <f t="shared" si="75"/>
        <v>-1,-1</v>
      </c>
      <c r="Z462" t="str">
        <f t="shared" si="76"/>
        <v>-1,-1,-1</v>
      </c>
      <c r="AA462" t="str">
        <f t="shared" si="86"/>
        <v>-1,-1,-1,-1</v>
      </c>
      <c r="AB462" t="str">
        <f t="shared" si="86"/>
        <v>-1,-1,-1,-1,-1</v>
      </c>
      <c r="AC462" t="str">
        <f t="shared" si="86"/>
        <v>-1,-1,-1,-1,-1,-1</v>
      </c>
      <c r="AD462" t="str">
        <f t="shared" si="86"/>
        <v>-1,-1,-1,-1,-1,-1,-1</v>
      </c>
      <c r="AE462" t="str">
        <f t="shared" si="86"/>
        <v>-1,-1,-1,-1,-1,-1,-1,-1</v>
      </c>
      <c r="AF462" t="str">
        <f t="shared" si="86"/>
        <v>-1,-1,-1,-1,-1,-1,-1,-1,-1</v>
      </c>
      <c r="AG462" t="str">
        <f t="shared" si="86"/>
        <v>-1,-1,-1,-1,-1,-1,-1,-1,-1,-1</v>
      </c>
      <c r="AH462" t="str">
        <f t="shared" si="86"/>
        <v>-1,-1,-1,-1,-1,-1,-1,-1,-1,-1,-1</v>
      </c>
      <c r="AI462" t="str">
        <f t="shared" si="86"/>
        <v>-1,-1,-1,-1,-1,-1,-1,-1,-1,-1,-1,-1</v>
      </c>
      <c r="AJ462" t="str">
        <f t="shared" si="86"/>
        <v>-1,-1,-1,-1,-1,-1,-1,-1,-1,-1,-1,-1,-1</v>
      </c>
      <c r="AK462" t="str">
        <f t="shared" si="86"/>
        <v>-1,-1,-1,-1,-1,-1,-1,-1,-1,-1,-1,-1,-1,-1</v>
      </c>
      <c r="AL462" t="str">
        <f t="shared" si="86"/>
        <v>-1,-1,-1,-1,-1,-1,-1,-1,-1,-1,-1,-1,-1,-1,-1</v>
      </c>
      <c r="AM462" t="str">
        <f t="shared" si="86"/>
        <v>-1,-1,-1,-1,-1,-1,-1,-1,-1,-1,-1,-1,-1,-1,-1,-1</v>
      </c>
      <c r="AN462" t="str">
        <f t="shared" si="86"/>
        <v>-1,-1,-1,-1,-1,-1,-1,-1,-1,-1,-1,-1,-1,-1,-1,-1,-1</v>
      </c>
      <c r="AO462" t="str">
        <f t="shared" si="86"/>
        <v>-1,-1,-1,-1,-1,-1,-1,-1,-1,-1,-1,-1,-1,-1,-1,-1,-1,-1</v>
      </c>
      <c r="AP462" t="str">
        <f t="shared" si="86"/>
        <v>-1,-1,-1,-1,-1,-1,-1,-1,-1,-1,-1,-1,-1,-1,-1,-1,-1,-1,-1</v>
      </c>
      <c r="AQ462" t="str">
        <f t="shared" si="86"/>
        <v>-1,-1,-1,-1,-1,-1,-1,-1,-1,-1,-1,-1,-1,-1,-1,-1,-1,-1,-1,-1</v>
      </c>
      <c r="AR462" t="str">
        <f t="shared" si="86"/>
        <v>-1,-1,-1,-1,-1,-1,-1,-1,-1,-1,-1,-1,-1,-1,-1,-1,-1,-1,-1,-1,-1</v>
      </c>
      <c r="AS462" t="str">
        <f t="shared" si="86"/>
        <v>-1,-1,-1,-1,-1,-1,-1,-1,-1,-1,-1,-1,-1,-1,-1,-1,-1,-1,-1,-1,-1,-1</v>
      </c>
      <c r="AT462" t="str">
        <f t="shared" si="86"/>
        <v>-1,-1,-1,-1,-1,-1,-1,-1,-1,-1,-1,-1,-1,-1,-1,-1,-1,-1,-1,-1,-1,-1,-1</v>
      </c>
      <c r="AU462" t="str">
        <f t="shared" si="86"/>
        <v>-1,-1,-1,-1,-1,-1,-1,-1,-1,-1,-1,-1,-1,-1,-1,-1,-1,-1,-1,-1,-1,-1,-1,-1</v>
      </c>
      <c r="AV462" t="str">
        <f t="shared" si="86"/>
        <v>-1,-1,-1,-1,-1,-1,-1,-1,-1,-1,-1,-1,-1,-1,-1,-1,-1,-1,-1,-1,-1,-1,-1,-1,-1</v>
      </c>
      <c r="AW462" t="str">
        <f t="shared" si="86"/>
        <v>-1,-1,-1,-1,-1,-1,-1,-1,-1,-1,-1,-1,-1,-1,-1,-1,-1,-1,-1,-1,-1,-1,-1,-1,-1,-1</v>
      </c>
      <c r="AX462" t="str">
        <f t="shared" si="86"/>
        <v>-1,-1,-1,-1,-1,-1,-1,-1,-1,-1,-1,-1,-1,-1,-1,-1,-1,-1,-1,-1,-1,-1,-1,-1,-1,-1,-1</v>
      </c>
      <c r="AY462" t="str">
        <f t="shared" si="86"/>
        <v>-1,-1,-1,-1,-1,-1,-1,-1,-1,-1,-1,-1,-1,-1,-1,-1,-1,-1,-1,-1,-1,-1,-1,-1,-1,-1,-1,-1</v>
      </c>
      <c r="AZ462" t="str">
        <f t="shared" si="86"/>
        <v>-1,-1,-1,-1,-1,-1,-1,-1,-1,-1,-1,-1,-1,-1,-1,-1,-1,-1,-1,-1,-1,-1,-1,-1,-1,-1,-1,-1,-1</v>
      </c>
      <c r="BA462" t="str">
        <f t="shared" si="86"/>
        <v>-1,-1,-1,-1,-1,-1,-1,-1,-1,-1,-1,-1,-1,-1,-1,-1,-1,-1,-1,-1,-1,-1,-1,-1,-1,-1,-1,-1,-1,-1</v>
      </c>
      <c r="BB462" t="str">
        <f t="shared" si="86"/>
        <v>-1,-1,-1,-1,-1,-1,-1,-1,-1,-1,-1,-1,-1,-1,-1,-1,-1,-1,-1,-1,-1,-1,-1,-1,-1,-1,-1,-1,-1,-1,-1</v>
      </c>
      <c r="BC462" t="str">
        <f t="shared" si="86"/>
        <v>-1,-1,-1,-1,-1,-1,-1,-1,-1,-1,-1,-1,-1,-1,-1,-1,-1,-1,-1,-1,-1,-1,-1,-1,-1,-1,-1,-1,-1,-1,-1,-1</v>
      </c>
      <c r="BD462" t="str">
        <f t="shared" si="86"/>
        <v>-1,-1,-1,-1,-1,-1,-1,-1,-1,-1,-1,-1,-1,-1,-1,-1,-1,-1,-1,-1,-1,-1,-1,-1,-1,-1,-1,-1,-1,-1,-1,-1,-1</v>
      </c>
      <c r="BE462" t="str">
        <f t="shared" si="86"/>
        <v>-1,-1,-1,-1,-1,-1,-1,-1,-1,-1,-1,-1,-1,-1,-1,-1,-1,-1,-1,-1,-1,-1,-1,-1,-1,-1,-1,-1,-1,-1,-1,-1,-1,-1</v>
      </c>
      <c r="BF462" t="str">
        <f t="shared" si="86"/>
        <v>-1,-1,-1,-1,-1,-1,-1,-1,-1,-1,-1,-1,-1,-1,-1,-1,-1,-1,-1,-1,-1,-1,-1,-1,-1,-1,-1,-1,-1,-1,-1,-1,-1,-1,-1</v>
      </c>
      <c r="BG462" t="str">
        <f t="shared" si="86"/>
        <v>-1,-1,-1,-1,-1,-1,-1,-1,-1,-1,-1,-1,-1,-1,-1,-1,-1,-1,-1,-1,-1,-1,-1,-1,-1,-1,-1,-1,-1,-1,-1,-1,-1,-1,-1,-1</v>
      </c>
      <c r="BH462" t="str">
        <f t="shared" si="86"/>
        <v>-1,-1,-1,-1,-1,-1,-1,-1,-1,-1,-1,-1,-1,-1,-1,-1,-1,-1,-1,-1,-1,-1,-1,-1,-1,-1,-1,-1,-1,-1,-1,-1,-1,-1,-1,-1,-1</v>
      </c>
      <c r="BI462" t="str">
        <f t="shared" si="86"/>
        <v>-1,-1,-1,-1,-1,-1,-1,-1,-1,-1,-1,-1,-1,-1,-1,-1,-1,-1,-1,-1,-1,-1,-1,-1,-1,-1,-1,-1,-1,-1,-1,-1,-1,-1,-1,-1,-1,-1</v>
      </c>
      <c r="BJ462" t="str">
        <f t="shared" si="86"/>
        <v>-1,-1,-1,-1,-1,-1,-1,-1,-1,-1,-1,-1,-1,-1,-1,-1,-1,-1,-1,-1,-1,-1,-1,-1,-1,-1,-1,-1,-1,-1,-1,-1,-1,-1,-1,-1,-1,-1,-1</v>
      </c>
      <c r="BK462" t="str">
        <f t="shared" si="86"/>
        <v>-1,-1,-1,-1,-1,-1,-1,-1,-1,-1,-1,-1,-1,-1,-1,-1,-1,-1,-1,-1,-1,-1,-1,-1,-1,-1,-1,-1,-1,-1,-1,-1,-1,-1,-1,-1,-1,-1,-1,-1</v>
      </c>
      <c r="BL462" t="str">
        <f t="shared" si="86"/>
        <v>-1,-1,-1,-1,-1,-1,-1,-1,-1,-1,-1,-1,-1,-1,-1,-1,-1,-1,-1,-1,-1,-1,-1,-1,-1,-1,-1,-1,-1,-1,-1,-1,-1,-1,-1,-1,-1,-1,-1,-1,-1</v>
      </c>
      <c r="BM462" t="str">
        <f t="shared" si="86"/>
        <v>-1,-1,-1,-1,-1,-1,-1,-1,-1,-1,-1,-1,-1,-1,-1,-1,-1,-1,-1,-1,-1,-1,-1,-1,-1,-1,-1,-1,-1,-1,-1,-1,-1,-1,-1,-1,-1,-1,-1,-1,-1,-1</v>
      </c>
      <c r="BN462" t="str">
        <f t="shared" si="86"/>
        <v>-1,-1,-1,-1,-1,-1,-1,-1,-1,-1,-1,-1,-1,-1,-1,-1,-1,-1,-1,-1,-1,-1,-1,-1,-1,-1,-1,-1,-1,-1,-1,-1,-1,-1,-1,-1,-1,-1,-1,-1,-1,-1,-1</v>
      </c>
      <c r="BO462" t="str">
        <f t="shared" si="86"/>
        <v>-1,-1,-1,-1,-1,-1,-1,-1,-1,-1,-1,-1,-1,-1,-1,-1,-1,-1,-1,-1,-1,-1,-1,-1,-1,-1,-1,-1,-1,-1,-1,-1,-1,-1,-1,-1,-1,-1,-1,-1,-1,-1,-1,-1</v>
      </c>
      <c r="BP462" t="str">
        <f t="shared" si="86"/>
        <v>-1,-1,-1,-1,-1,-1,-1,-1,-1,-1,-1,-1,-1,-1,-1,-1,-1,-1,-1,-1,-1,-1,-1,-1,-1,-1,-1,-1,-1,-1,-1,-1,-1,-1,-1,-1,-1,-1,-1,-1,-1,-1,-1,-1,-1</v>
      </c>
      <c r="BQ462" t="str">
        <f t="shared" si="86"/>
        <v>-1,-1,-1,-1,-1,-1,-1,-1,-1,-1,-1,-1,-1,-1,-1,-1,-1,-1,-1,-1,-1,-1,-1,-1,-1,-1,-1,-1,-1,-1,-1,-1,-1,-1,-1,-1,-1,-1,-1,-1,-1,-1,-1,-1,-1,-1</v>
      </c>
      <c r="BR462" t="str">
        <f t="shared" si="86"/>
        <v>-1,-1,-1,-1,-1,-1,-1,-1,-1,-1,-1,-1,-1,-1,-1,-1,-1,-1,-1,-1,-1,-1,-1,-1,-1,-1,-1,-1,-1,-1,-1,-1,-1,-1,-1,-1,-1,-1,-1,-1,-1,-1,-1,-1,-1,-1,-1</v>
      </c>
      <c r="BS462" t="str">
        <f t="shared" si="86"/>
        <v>-1,-1,-1,-1,-1,-1,-1,-1,-1,-1,-1,-1,-1,-1,-1,-1,-1,-1,-1,-1,-1,-1,-1,-1,-1,-1,-1,-1,-1,-1,-1,-1,-1,-1,-1,-1,-1,-1,-1,-1,-1,-1,-1,-1,-1,-1,-1,-1</v>
      </c>
      <c r="BT462" t="str">
        <f t="shared" si="86"/>
        <v>-1,-1,-1,-1,-1,-1,-1,-1,-1,-1,-1,-1,-1,-1,-1,-1,-1,-1,-1,-1,-1,-1,-1,-1,-1,-1,-1,-1,-1,-1,-1,-1,-1,-1,-1,-1,-1,-1,-1,-1,-1,-1,-1,-1,-1,-1,-1,-1,-1</v>
      </c>
      <c r="BU462" t="str">
        <f t="shared" si="86"/>
        <v>-1,-1,-1,-1,-1,-1,-1,-1,-1,-1,-1,-1,-1,-1,-1,-1,-1,-1,-1,-1,-1,-1,-1,-1,-1,-1,-1,-1,-1,-1,-1,-1,-1,-1,-1,-1,-1,-1,-1,-1,-1,-1,-1,-1,-1,-1,-1,-1,-1,-1</v>
      </c>
      <c r="BV462" t="str">
        <f t="shared" si="86"/>
        <v>-1,-1,-1,-1,-1,-1,-1,-1,-1,-1,-1,-1,-1,-1,-1,-1,-1,-1,-1,-1,-1,-1,-1,-1,-1,-1,-1,-1,-1,-1,-1,-1,-1,-1,-1,-1,-1,-1,-1,-1,-1,-1,-1,-1,-1,-1,-1,-1,-1,-1,-1</v>
      </c>
      <c r="BW462" t="str">
        <f t="shared" si="86"/>
        <v>-1,-1,-1,-1,-1,-1,-1,-1,-1,-1,-1,-1,-1,-1,-1,-1,-1,-1,-1,-1,-1,-1,-1,-1,-1,-1,-1,-1,-1,-1,-1,-1,-1,-1,-1,-1,-1,-1,-1,-1,-1,-1,-1,-1,-1,-1,-1,-1,-1,-1,-1,-1</v>
      </c>
      <c r="BX462" t="str">
        <f t="shared" si="86"/>
        <v>-1,-1,-1,-1,-1,-1,-1,-1,-1,-1,-1,-1,-1,-1,-1,-1,-1,-1,-1,-1,-1,-1,-1,-1,-1,-1,-1,-1,-1,-1,-1,-1,-1,-1,-1,-1,-1,-1,-1,-1,-1,-1,-1,-1,-1,-1,-1,-1,-1,-1,-1,-1,-1</v>
      </c>
      <c r="BY462" t="str">
        <f t="shared" si="86"/>
        <v>-1,-1,-1,-1,-1,-1,-1,-1,-1,-1,-1,-1,-1,-1,-1,-1,-1,-1,-1,-1,-1,-1,-1,-1,-1,-1,-1,-1,-1,-1,-1,-1,-1,-1,-1,-1,-1,-1,-1,-1,-1,-1,-1,-1,-1,-1,-1,-1,-1,-1,-1,-1,-1,-1</v>
      </c>
      <c r="BZ462" t="str">
        <f t="shared" si="86"/>
        <v>-1,-1,-1,-1,-1,-1,-1,-1,-1,-1,-1,-1,-1,-1,-1,-1,-1,-1,-1,-1,-1,-1,-1,-1,-1,-1,-1,-1,-1,-1,-1,-1,-1,-1,-1,-1,-1,-1,-1,-1,-1,-1,-1,-1,-1,-1,-1,-1,-1,-1,-1,-1,-1,-1,-1</v>
      </c>
      <c r="CA462" t="str">
        <f t="shared" si="86"/>
        <v>-1,-1,-1,-1,-1,-1,-1,-1,-1,-1,-1,-1,-1,-1,-1,-1,-1,-1,-1,-1,-1,-1,-1,-1,-1,-1,-1,-1,-1,-1,-1,-1,-1,-1,-1,-1,-1,-1,-1,-1,-1,-1,-1,-1,-1,-1,-1,-1,-1,-1,-1,-1,-1,-1,-1,-1</v>
      </c>
      <c r="CB462" t="str">
        <f t="shared" si="86"/>
        <v>-1,-1,-1,-1,-1,-1,-1,-1,-1,-1,-1,-1,-1,-1,-1,-1,-1,-1,-1,-1,-1,-1,-1,-1,-1,-1,-1,-1,-1,-1,-1,-1,-1,-1,-1,-1,-1,-1,-1,-1,-1,-1,-1,-1,-1,-1,-1,-1,-1,-1,-1,-1,-1,-1,-1,-1,-1</v>
      </c>
      <c r="CC462" t="str">
        <f t="shared" si="86"/>
        <v>-1,-1,-1,-1,-1,-1,-1,-1,-1,-1,-1,-1,-1,-1,-1,-1,-1,-1,-1,-1,-1,-1,-1,-1,-1,-1,-1,-1,-1,-1,-1,-1,-1,-1,-1,-1,-1,-1,-1,-1,-1,-1,-1,-1,-1,-1,-1,-1,-1,-1,-1,-1,-1,-1,-1,-1,-1,-1</v>
      </c>
      <c r="CD462" t="str">
        <f t="shared" si="86"/>
        <v>-1,-1,-1,-1,-1,-1,-1,-1,-1,-1,-1,-1,-1,-1,-1,-1,-1,-1,-1,-1,-1,-1,-1,-1,-1,-1,-1,-1,-1,-1,-1,-1,-1,-1,-1,-1,-1,-1,-1,-1,-1,-1,-1,-1,-1,-1,-1,-1,-1,-1,-1,-1,-1,-1,-1,-1,-1,-1,-1</v>
      </c>
      <c r="CE462" t="str">
        <f t="shared" si="86"/>
        <v>-1,-1,-1,-1,-1,-1,-1,-1,-1,-1,-1,-1,-1,-1,-1,-1,-1,-1,-1,-1,-1,-1,-1,-1,-1,-1,-1,-1,-1,-1,-1,-1,-1,-1,-1,-1,-1,-1,-1,-1,-1,-1,-1,-1,-1,-1,-1,-1,-1,-1,-1,-1,-1,-1,-1,-1,-1,-1,-1,-1</v>
      </c>
      <c r="CF462" t="str">
        <f t="shared" si="86"/>
        <v>-1,-1,-1,-1,-1,-1,-1,-1,-1,-1,-1,-1,-1,-1,-1,-1,-1,-1,-1,-1,-1,-1,-1,-1,-1,-1,-1,-1,-1,-1,-1,-1,-1,-1,-1,-1,-1,-1,-1,-1,-1,-1,-1,-1,-1,-1,-1,-1,-1,-1,-1,-1,-1,-1,-1,-1,-1,-1,-1,-1,-1</v>
      </c>
      <c r="CG462" t="str">
        <f t="shared" si="86"/>
        <v>-1,-1,-1,-1,-1,-1,-1,-1,-1,-1,-1,-1,-1,-1,-1,-1,-1,-1,-1,-1,-1,-1,-1,-1,-1,-1,-1,-1,-1,-1,-1,-1,-1,-1,-1,-1,-1,-1,-1,-1,-1,-1,-1,-1,-1,-1,-1,-1,-1,-1,-1,-1,-1,-1,-1,-1,-1,-1,-1,-1,-1,-1</v>
      </c>
      <c r="CH462" t="str">
        <f t="shared" si="86"/>
        <v>-1,-1,-1,-1,-1,-1,-1,-1,-1,-1,-1,-1,-1,-1,-1,-1,-1,-1,-1,-1,-1,-1,-1,-1,-1,-1,-1,-1,-1,-1,-1,-1,-1,-1,-1,-1,-1,-1,-1,-1,-1,-1,-1,-1,-1,-1,-1,-1,-1,-1,-1,-1,-1,-1,-1,-1,-1,-1,-1,-1,-1,-1,-1</v>
      </c>
      <c r="CI462" t="str">
        <f t="shared" si="86"/>
        <v>-1,-1,-1,-1,-1,-1,-1,-1,-1,-1,-1,-1,-1,-1,-1,-1,-1,-1,-1,-1,-1,-1,-1,-1,-1,-1,-1,-1,-1,-1,-1,-1,-1,-1,-1,-1,-1,-1,-1,-1,-1,-1,-1,-1,-1,-1,-1,-1,-1,-1,-1,-1,-1,-1,-1,-1,-1,-1,-1,-1,-1,-1,-1,-1</v>
      </c>
    </row>
    <row r="463" spans="24:87" x14ac:dyDescent="0.25">
      <c r="X463" t="str">
        <f t="shared" si="74"/>
        <v>Water</v>
      </c>
      <c r="Y463" t="str">
        <f t="shared" ca="1" si="75"/>
        <v>625,2500</v>
      </c>
      <c r="Z463" t="str">
        <f t="shared" ca="1" si="76"/>
        <v>625,2500,-1</v>
      </c>
      <c r="AA463" t="str">
        <f t="shared" ca="1" si="86"/>
        <v>625,2500,-1,-1</v>
      </c>
      <c r="AB463" t="str">
        <f t="shared" ca="1" si="86"/>
        <v>625,2500,-1,-1,-1</v>
      </c>
      <c r="AC463" t="str">
        <f t="shared" ca="1" si="86"/>
        <v>625,2500,-1,-1,-1,-1</v>
      </c>
      <c r="AD463" t="str">
        <f t="shared" ca="1" si="86"/>
        <v>625,2500,-1,-1,-1,-1,-1</v>
      </c>
      <c r="AE463" t="str">
        <f t="shared" ca="1" si="86"/>
        <v>625,2500,-1,-1,-1,-1,-1,-1</v>
      </c>
      <c r="AF463" t="str">
        <f t="shared" ca="1" si="86"/>
        <v>625,2500,-1,-1,-1,-1,-1,-1,-1</v>
      </c>
      <c r="AG463" t="str">
        <f t="shared" ca="1" si="86"/>
        <v>625,2500,-1,-1,-1,-1,-1,-1,-1,-1</v>
      </c>
      <c r="AH463" t="str">
        <f t="shared" ca="1" si="86"/>
        <v>625,2500,-1,-1,-1,-1,-1,-1,-1,-1,-1</v>
      </c>
      <c r="AI463" t="str">
        <f t="shared" ca="1" si="86"/>
        <v>625,2500,-1,-1,-1,-1,-1,-1,-1,-1,-1,-1</v>
      </c>
      <c r="AJ463" t="str">
        <f t="shared" ca="1" si="86"/>
        <v>625,2500,-1,-1,-1,-1,-1,-1,-1,-1,-1,-1,-1</v>
      </c>
      <c r="AK463" t="str">
        <f t="shared" ca="1" si="86"/>
        <v>625,2500,-1,-1,-1,-1,-1,-1,-1,-1,-1,-1,-1,-1</v>
      </c>
      <c r="AL463" t="str">
        <f t="shared" ca="1" si="86"/>
        <v>625,2500,-1,-1,-1,-1,-1,-1,-1,-1,-1,-1,-1,-1,-1</v>
      </c>
      <c r="AM463" t="str">
        <f t="shared" ca="1" si="86"/>
        <v>625,2500,-1,-1,-1,-1,-1,-1,-1,-1,-1,-1,-1,-1,-1,-1</v>
      </c>
      <c r="AN463" t="str">
        <f t="shared" ca="1" si="86"/>
        <v>625,2500,-1,-1,-1,-1,-1,-1,-1,-1,-1,-1,-1,-1,-1,-1,-1</v>
      </c>
      <c r="AO463" t="str">
        <f t="shared" ca="1" si="86"/>
        <v>625,2500,-1,-1,-1,-1,-1,-1,-1,-1,-1,-1,-1,-1,-1,-1,-1,-1</v>
      </c>
      <c r="AP463" t="str">
        <f t="shared" ca="1" si="86"/>
        <v>625,2500,-1,-1,-1,-1,-1,-1,-1,-1,-1,-1,-1,-1,-1,-1,-1,-1,-1</v>
      </c>
      <c r="AQ463" t="str">
        <f t="shared" ca="1" si="86"/>
        <v>625,2500,-1,-1,-1,-1,-1,-1,-1,-1,-1,-1,-1,-1,-1,-1,-1,-1,-1,-1</v>
      </c>
      <c r="AR463" t="str">
        <f t="shared" ca="1" si="86"/>
        <v>625,2500,-1,-1,-1,-1,-1,-1,-1,-1,-1,-1,-1,-1,-1,-1,-1,-1,-1,-1,-1</v>
      </c>
      <c r="AS463" t="str">
        <f t="shared" ca="1" si="86"/>
        <v>625,2500,-1,-1,-1,-1,-1,-1,-1,-1,-1,-1,-1,-1,-1,-1,-1,-1,-1,-1,-1,-1</v>
      </c>
      <c r="AT463" t="str">
        <f t="shared" ca="1" si="86"/>
        <v>625,2500,-1,-1,-1,-1,-1,-1,-1,-1,-1,-1,-1,-1,-1,-1,-1,-1,-1,-1,-1,-1,-1</v>
      </c>
      <c r="AU463" t="str">
        <f t="shared" ca="1" si="86"/>
        <v>625,2500,-1,-1,-1,-1,-1,-1,-1,-1,-1,-1,-1,-1,-1,-1,-1,-1,-1,-1,-1,-1,-1,-1</v>
      </c>
      <c r="AV463" t="str">
        <f t="shared" ca="1" si="86"/>
        <v>625,2500,-1,-1,-1,-1,-1,-1,-1,-1,-1,-1,-1,-1,-1,-1,-1,-1,-1,-1,-1,-1,-1,-1,-1</v>
      </c>
      <c r="AW463" t="str">
        <f t="shared" ca="1" si="86"/>
        <v>625,2500,-1,-1,-1,-1,-1,-1,-1,-1,-1,-1,-1,-1,-1,-1,-1,-1,-1,-1,-1,-1,-1,-1,-1,-1</v>
      </c>
      <c r="AX463" t="str">
        <f t="shared" ca="1" si="86"/>
        <v>625,2500,-1,-1,-1,-1,-1,-1,-1,-1,-1,-1,-1,-1,-1,-1,-1,-1,-1,-1,-1,-1,-1,-1,-1,-1,-1</v>
      </c>
      <c r="AY463" t="str">
        <f t="shared" ca="1" si="86"/>
        <v>625,2500,-1,-1,-1,-1,-1,-1,-1,-1,-1,-1,-1,-1,-1,-1,-1,-1,-1,-1,-1,-1,-1,-1,-1,-1,-1,-1</v>
      </c>
      <c r="AZ463" t="str">
        <f t="shared" ca="1" si="86"/>
        <v>625,2500,-1,-1,-1,-1,-1,-1,-1,-1,-1,-1,-1,-1,-1,-1,-1,-1,-1,-1,-1,-1,-1,-1,-1,-1,-1,-1,-1</v>
      </c>
      <c r="BA463" t="str">
        <f t="shared" ca="1" si="86"/>
        <v>625,2500,-1,-1,-1,-1,-1,-1,-1,-1,-1,-1,-1,-1,-1,-1,-1,-1,-1,-1,-1,-1,-1,-1,-1,-1,-1,-1,-1,-1</v>
      </c>
      <c r="BB463" t="str">
        <f t="shared" ca="1" si="86"/>
        <v>625,2500,-1,-1,-1,-1,-1,-1,-1,-1,-1,-1,-1,-1,-1,-1,-1,-1,-1,-1,-1,-1,-1,-1,-1,-1,-1,-1,-1,-1,-1</v>
      </c>
      <c r="BC463" t="str">
        <f t="shared" ca="1" si="86"/>
        <v>625,2500,-1,-1,-1,-1,-1,-1,-1,-1,-1,-1,-1,-1,-1,-1,-1,-1,-1,-1,-1,-1,-1,-1,-1,-1,-1,-1,-1,-1,-1,-1</v>
      </c>
      <c r="BD463" t="str">
        <f t="shared" ca="1" si="86"/>
        <v>625,2500,-1,-1,-1,-1,-1,-1,-1,-1,-1,-1,-1,-1,-1,-1,-1,-1,-1,-1,-1,-1,-1,-1,-1,-1,-1,-1,-1,-1,-1,-1,-1</v>
      </c>
      <c r="BE463" t="str">
        <f t="shared" ca="1" si="86"/>
        <v>625,2500,-1,-1,-1,-1,-1,-1,-1,-1,-1,-1,-1,-1,-1,-1,-1,-1,-1,-1,-1,-1,-1,-1,-1,-1,-1,-1,-1,-1,-1,-1,-1,-1</v>
      </c>
      <c r="BF463" t="str">
        <f t="shared" ca="1" si="86"/>
        <v>625,2500,-1,-1,-1,-1,-1,-1,-1,-1,-1,-1,-1,-1,-1,-1,-1,-1,-1,-1,-1,-1,-1,-1,-1,-1,-1,-1,-1,-1,-1,-1,-1,-1,-1</v>
      </c>
      <c r="BG463" t="str">
        <f t="shared" ca="1" si="86"/>
        <v>625,2500,-1,-1,-1,-1,-1,-1,-1,-1,-1,-1,-1,-1,-1,-1,-1,-1,-1,-1,-1,-1,-1,-1,-1,-1,-1,-1,-1,-1,-1,-1,-1,-1,-1,-1</v>
      </c>
      <c r="BH463" t="str">
        <f t="shared" ca="1" si="86"/>
        <v>625,2500,-1,-1,-1,-1,-1,-1,-1,-1,-1,-1,-1,-1,-1,-1,-1,-1,-1,-1,-1,-1,-1,-1,-1,-1,-1,-1,-1,-1,-1,-1,-1,-1,-1,-1,-1</v>
      </c>
      <c r="BI463" t="str">
        <f t="shared" ca="1" si="86"/>
        <v>625,2500,-1,-1,-1,-1,-1,-1,-1,-1,-1,-1,-1,-1,-1,-1,-1,-1,-1,-1,-1,-1,-1,-1,-1,-1,-1,-1,-1,-1,-1,-1,-1,-1,-1,-1,-1,-1</v>
      </c>
      <c r="BJ463" t="str">
        <f t="shared" ca="1" si="86"/>
        <v>625,2500,-1,-1,-1,-1,-1,-1,-1,-1,-1,-1,-1,-1,-1,-1,-1,-1,-1,-1,-1,-1,-1,-1,-1,-1,-1,-1,-1,-1,-1,-1,-1,-1,-1,-1,-1,-1,-1</v>
      </c>
      <c r="BK463" t="str">
        <f t="shared" ca="1" si="86"/>
        <v>625,2500,-1,-1,-1,-1,-1,-1,-1,-1,-1,-1,-1,-1,-1,-1,-1,-1,-1,-1,-1,-1,-1,-1,-1,-1,-1,-1,-1,-1,-1,-1,-1,-1,-1,-1,-1,-1,-1,-1</v>
      </c>
      <c r="BL463" t="str">
        <f t="shared" ca="1" si="86"/>
        <v>625,2500,-1,-1,-1,-1,-1,-1,-1,-1,-1,-1,-1,-1,-1,-1,-1,-1,-1,-1,-1,-1,-1,-1,-1,-1,-1,-1,-1,-1,-1,-1,-1,-1,-1,-1,-1,-1,-1,-1,-1</v>
      </c>
      <c r="BM463" t="str">
        <f t="shared" ca="1" si="86"/>
        <v>625,2500,-1,-1,-1,-1,-1,-1,-1,-1,-1,-1,-1,-1,-1,-1,-1,-1,-1,-1,-1,-1,-1,-1,-1,-1,-1,-1,-1,-1,-1,-1,-1,-1,-1,-1,-1,-1,-1,-1,-1,-1</v>
      </c>
      <c r="BN463" t="str">
        <f t="shared" ca="1" si="86"/>
        <v>625,2500,-1,-1,-1,-1,-1,-1,-1,-1,-1,-1,-1,-1,-1,-1,-1,-1,-1,-1,-1,-1,-1,-1,-1,-1,-1,-1,-1,-1,-1,-1,-1,-1,-1,-1,-1,-1,-1,-1,-1,-1,-1</v>
      </c>
      <c r="BO463" t="str">
        <f t="shared" ca="1" si="86"/>
        <v>625,2500,-1,-1,-1,-1,-1,-1,-1,-1,-1,-1,-1,-1,-1,-1,-1,-1,-1,-1,-1,-1,-1,-1,-1,-1,-1,-1,-1,-1,-1,-1,-1,-1,-1,-1,-1,-1,-1,-1,-1,-1,-1,-1</v>
      </c>
      <c r="BP463" t="str">
        <f t="shared" ca="1" si="86"/>
        <v>625,2500,-1,-1,-1,-1,-1,-1,-1,-1,-1,-1,-1,-1,-1,-1,-1,-1,-1,-1,-1,-1,-1,-1,-1,-1,-1,-1,-1,-1,-1,-1,-1,-1,-1,-1,-1,-1,-1,-1,-1,-1,-1,-1,-1</v>
      </c>
      <c r="BQ463" t="str">
        <f t="shared" ca="1" si="86"/>
        <v>625,2500,-1,-1,-1,-1,-1,-1,-1,-1,-1,-1,-1,-1,-1,-1,-1,-1,-1,-1,-1,-1,-1,-1,-1,-1,-1,-1,-1,-1,-1,-1,-1,-1,-1,-1,-1,-1,-1,-1,-1,-1,-1,-1,-1,-1</v>
      </c>
      <c r="BR463" t="str">
        <f t="shared" ca="1" si="86"/>
        <v>625,2500,-1,-1,-1,-1,-1,-1,-1,-1,-1,-1,-1,-1,-1,-1,-1,-1,-1,-1,-1,-1,-1,-1,-1,-1,-1,-1,-1,-1,-1,-1,-1,-1,-1,-1,-1,-1,-1,-1,-1,-1,-1,-1,-1,-1,-1</v>
      </c>
      <c r="BS463" t="str">
        <f t="shared" ca="1" si="86"/>
        <v>625,2500,-1,-1,-1,-1,-1,-1,-1,-1,-1,-1,-1,-1,-1,-1,-1,-1,-1,-1,-1,-1,-1,-1,-1,-1,-1,-1,-1,-1,-1,-1,-1,-1,-1,-1,-1,-1,-1,-1,-1,-1,-1,-1,-1,-1,-1,-1</v>
      </c>
      <c r="BT463" t="str">
        <f t="shared" ca="1" si="86"/>
        <v>625,2500,-1,-1,-1,-1,-1,-1,-1,-1,-1,-1,-1,-1,-1,-1,-1,-1,-1,-1,-1,-1,-1,-1,-1,-1,-1,-1,-1,-1,-1,-1,-1,-1,-1,-1,-1,-1,-1,-1,-1,-1,-1,-1,-1,-1,-1,-1,-1</v>
      </c>
      <c r="BU463" t="str">
        <f t="shared" ca="1" si="86"/>
        <v>625,2500,-1,-1,-1,-1,-1,-1,-1,-1,-1,-1,-1,-1,-1,-1,-1,-1,-1,-1,-1,-1,-1,-1,-1,-1,-1,-1,-1,-1,-1,-1,-1,-1,-1,-1,-1,-1,-1,-1,-1,-1,-1,-1,-1,-1,-1,-1,-1,-1</v>
      </c>
      <c r="BV463" t="str">
        <f t="shared" ca="1" si="86"/>
        <v>625,2500,-1,-1,-1,-1,-1,-1,-1,-1,-1,-1,-1,-1,-1,-1,-1,-1,-1,-1,-1,-1,-1,-1,-1,-1,-1,-1,-1,-1,-1,-1,-1,-1,-1,-1,-1,-1,-1,-1,-1,-1,-1,-1,-1,-1,-1,-1,-1,-1,-1</v>
      </c>
      <c r="BW463" t="str">
        <f t="shared" ca="1" si="86"/>
        <v>625,2500,-1,-1,-1,-1,-1,-1,-1,-1,-1,-1,-1,-1,-1,-1,-1,-1,-1,-1,-1,-1,-1,-1,-1,-1,-1,-1,-1,-1,-1,-1,-1,-1,-1,-1,-1,-1,-1,-1,-1,-1,-1,-1,-1,-1,-1,-1,-1,-1,-1,-1</v>
      </c>
      <c r="BX463" t="str">
        <f t="shared" ca="1" si="86"/>
        <v>625,2500,-1,-1,-1,-1,-1,-1,-1,-1,-1,-1,-1,-1,-1,-1,-1,-1,-1,-1,-1,-1,-1,-1,-1,-1,-1,-1,-1,-1,-1,-1,-1,-1,-1,-1,-1,-1,-1,-1,-1,-1,-1,-1,-1,-1,-1,-1,-1,-1,-1,-1,-1</v>
      </c>
      <c r="BY463" t="str">
        <f t="shared" ca="1" si="86"/>
        <v>625,2500,-1,-1,-1,-1,-1,-1,-1,-1,-1,-1,-1,-1,-1,-1,-1,-1,-1,-1,-1,-1,-1,-1,-1,-1,-1,-1,-1,-1,-1,-1,-1,-1,-1,-1,-1,-1,-1,-1,-1,-1,-1,-1,-1,-1,-1,-1,-1,-1,-1,-1,-1,-1</v>
      </c>
      <c r="BZ463" t="str">
        <f t="shared" ca="1" si="86"/>
        <v>625,2500,-1,-1,-1,-1,-1,-1,-1,-1,-1,-1,-1,-1,-1,-1,-1,-1,-1,-1,-1,-1,-1,-1,-1,-1,-1,-1,-1,-1,-1,-1,-1,-1,-1,-1,-1,-1,-1,-1,-1,-1,-1,-1,-1,-1,-1,-1,-1,-1,-1,-1,-1,-1,-1</v>
      </c>
      <c r="CA463" t="str">
        <f t="shared" ca="1" si="86"/>
        <v>625,2500,-1,-1,-1,-1,-1,-1,-1,-1,-1,-1,-1,-1,-1,-1,-1,-1,-1,-1,-1,-1,-1,-1,-1,-1,-1,-1,-1,-1,-1,-1,-1,-1,-1,-1,-1,-1,-1,-1,-1,-1,-1,-1,-1,-1,-1,-1,-1,-1,-1,-1,-1,-1,-1,-1</v>
      </c>
      <c r="CB463" t="str">
        <f t="shared" ca="1" si="86"/>
        <v>625,2500,-1,-1,-1,-1,-1,-1,-1,-1,-1,-1,-1,-1,-1,-1,-1,-1,-1,-1,-1,-1,-1,-1,-1,-1,-1,-1,-1,-1,-1,-1,-1,-1,-1,-1,-1,-1,-1,-1,-1,-1,-1,-1,-1,-1,-1,-1,-1,-1,-1,-1,-1,-1,-1,-1,-1</v>
      </c>
      <c r="CC463" t="str">
        <f t="shared" ca="1" si="86"/>
        <v>625,2500,-1,-1,-1,-1,-1,-1,-1,-1,-1,-1,-1,-1,-1,-1,-1,-1,-1,-1,-1,-1,-1,-1,-1,-1,-1,-1,-1,-1,-1,-1,-1,-1,-1,-1,-1,-1,-1,-1,-1,-1,-1,-1,-1,-1,-1,-1,-1,-1,-1,-1,-1,-1,-1,-1,-1,-1</v>
      </c>
      <c r="CD463" t="str">
        <f t="shared" ca="1" si="86"/>
        <v>625,2500,-1,-1,-1,-1,-1,-1,-1,-1,-1,-1,-1,-1,-1,-1,-1,-1,-1,-1,-1,-1,-1,-1,-1,-1,-1,-1,-1,-1,-1,-1,-1,-1,-1,-1,-1,-1,-1,-1,-1,-1,-1,-1,-1,-1,-1,-1,-1,-1,-1,-1,-1,-1,-1,-1,-1,-1,-1</v>
      </c>
      <c r="CE463" t="str">
        <f t="shared" ca="1" si="86"/>
        <v>625,2500,-1,-1,-1,-1,-1,-1,-1,-1,-1,-1,-1,-1,-1,-1,-1,-1,-1,-1,-1,-1,-1,-1,-1,-1,-1,-1,-1,-1,-1,-1,-1,-1,-1,-1,-1,-1,-1,-1,-1,-1,-1,-1,-1,-1,-1,-1,-1,-1,-1,-1,-1,-1,-1,-1,-1,-1,-1,-1</v>
      </c>
      <c r="CF463" t="str">
        <f t="shared" ca="1" si="86"/>
        <v>625,2500,-1,-1,-1,-1,-1,-1,-1,-1,-1,-1,-1,-1,-1,-1,-1,-1,-1,-1,-1,-1,-1,-1,-1,-1,-1,-1,-1,-1,-1,-1,-1,-1,-1,-1,-1,-1,-1,-1,-1,-1,-1,-1,-1,-1,-1,-1,-1,-1,-1,-1,-1,-1,-1,-1,-1,-1,-1,-1,-1</v>
      </c>
      <c r="CG463" t="str">
        <f t="shared" ca="1" si="86"/>
        <v>625,2500,-1,-1,-1,-1,-1,-1,-1,-1,-1,-1,-1,-1,-1,-1,-1,-1,-1,-1,-1,-1,-1,-1,-1,-1,-1,-1,-1,-1,-1,-1,-1,-1,-1,-1,-1,-1,-1,-1,-1,-1,-1,-1,-1,-1,-1,-1,-1,-1,-1,-1,-1,-1,-1,-1,-1,-1,-1,-1,-1,-1</v>
      </c>
      <c r="CH463" t="str">
        <f t="shared" ca="1" si="86"/>
        <v>625,2500,-1,-1,-1,-1,-1,-1,-1,-1,-1,-1,-1,-1,-1,-1,-1,-1,-1,-1,-1,-1,-1,-1,-1,-1,-1,-1,-1,-1,-1,-1,-1,-1,-1,-1,-1,-1,-1,-1,-1,-1,-1,-1,-1,-1,-1,-1,-1,-1,-1,-1,-1,-1,-1,-1,-1,-1,-1,-1,-1,-1,-1</v>
      </c>
      <c r="CI463" t="str">
        <f t="shared" ca="1" si="86"/>
        <v>625,2500,-1,-1,-1,-1,-1,-1,-1,-1,-1,-1,-1,-1,-1,-1,-1,-1,-1,-1,-1,-1,-1,-1,-1,-1,-1,-1,-1,-1,-1,-1,-1,-1,-1,-1,-1,-1,-1,-1,-1,-1,-1,-1,-1,-1,-1,-1,-1,-1,-1,-1,-1,-1,-1,-1,-1,-1,-1,-1,-1,-1,-1,-1</v>
      </c>
    </row>
    <row r="464" spans="24:87" x14ac:dyDescent="0.25">
      <c r="X464" t="str">
        <f t="shared" si="74"/>
        <v>Weaken</v>
      </c>
      <c r="Y464" t="str">
        <f t="shared" ca="1" si="75"/>
        <v>625,625</v>
      </c>
      <c r="Z464" t="str">
        <f t="shared" ca="1" si="76"/>
        <v>625,625,1250</v>
      </c>
      <c r="AA464" t="str">
        <f t="shared" ca="1" si="86"/>
        <v>625,625,1250,1250</v>
      </c>
      <c r="AB464" t="str">
        <f t="shared" ca="1" si="86"/>
        <v>625,625,1250,1250,2500</v>
      </c>
      <c r="AC464" t="str">
        <f t="shared" ca="1" si="86"/>
        <v>625,625,1250,1250,2500,2500</v>
      </c>
      <c r="AD464" t="str">
        <f t="shared" ca="1" si="86"/>
        <v>625,625,1250,1250,2500,2500,2500</v>
      </c>
      <c r="AE464" t="str">
        <f t="shared" ca="1" si="86"/>
        <v>625,625,1250,1250,2500,2500,2500,2500</v>
      </c>
      <c r="AF464" t="str">
        <f t="shared" ca="1" si="86"/>
        <v>625,625,1250,1250,2500,2500,2500,2500,2500</v>
      </c>
      <c r="AG464" t="str">
        <f t="shared" ca="1" si="86"/>
        <v>625,625,1250,1250,2500,2500,2500,2500,2500,2500</v>
      </c>
      <c r="AH464" t="str">
        <f t="shared" ca="1" si="86"/>
        <v>625,625,1250,1250,2500,2500,2500,2500,2500,2500,2500</v>
      </c>
      <c r="AI464" t="str">
        <f t="shared" ca="1" si="86"/>
        <v>625,625,1250,1250,2500,2500,2500,2500,2500,2500,2500,-1</v>
      </c>
      <c r="AJ464" t="str">
        <f t="shared" ca="1" si="86"/>
        <v>625,625,1250,1250,2500,2500,2500,2500,2500,2500,2500,-1,-1</v>
      </c>
      <c r="AK464" t="str">
        <f t="shared" ca="1" si="86"/>
        <v>625,625,1250,1250,2500,2500,2500,2500,2500,2500,2500,-1,-1,-1</v>
      </c>
      <c r="AL464" t="str">
        <f t="shared" ca="1" si="86"/>
        <v>625,625,1250,1250,2500,2500,2500,2500,2500,2500,2500,-1,-1,-1,-1</v>
      </c>
      <c r="AM464" t="str">
        <f t="shared" ca="1" si="86"/>
        <v>625,625,1250,1250,2500,2500,2500,2500,2500,2500,2500,-1,-1,-1,-1,-1</v>
      </c>
      <c r="AN464" t="str">
        <f t="shared" ca="1" si="86"/>
        <v>625,625,1250,1250,2500,2500,2500,2500,2500,2500,2500,-1,-1,-1,-1,-1,-1</v>
      </c>
      <c r="AO464" t="str">
        <f t="shared" ref="AA464:CI465" ca="1" si="87">AN464&amp;","&amp;IF(AP414=0,-1,AP414)</f>
        <v>625,625,1250,1250,2500,2500,2500,2500,2500,2500,2500,-1,-1,-1,-1,-1,-1,-1</v>
      </c>
      <c r="AP464" t="str">
        <f t="shared" ca="1" si="87"/>
        <v>625,625,1250,1250,2500,2500,2500,2500,2500,2500,2500,-1,-1,-1,-1,-1,-1,-1,-1</v>
      </c>
      <c r="AQ464" t="str">
        <f t="shared" ca="1" si="87"/>
        <v>625,625,1250,1250,2500,2500,2500,2500,2500,2500,2500,-1,-1,-1,-1,-1,-1,-1,-1,-1</v>
      </c>
      <c r="AR464" t="str">
        <f t="shared" ca="1" si="87"/>
        <v>625,625,1250,1250,2500,2500,2500,2500,2500,2500,2500,-1,-1,-1,-1,-1,-1,-1,-1,-1,-1</v>
      </c>
      <c r="AS464" t="str">
        <f t="shared" ca="1" si="87"/>
        <v>625,625,1250,1250,2500,2500,2500,2500,2500,2500,2500,-1,-1,-1,-1,-1,-1,-1,-1,-1,-1,-1</v>
      </c>
      <c r="AT464" t="str">
        <f t="shared" ca="1" si="87"/>
        <v>625,625,1250,1250,2500,2500,2500,2500,2500,2500,2500,-1,-1,-1,-1,-1,-1,-1,-1,-1,-1,-1,-1</v>
      </c>
      <c r="AU464" t="str">
        <f t="shared" ca="1" si="87"/>
        <v>625,625,1250,1250,2500,2500,2500,2500,2500,2500,2500,-1,-1,-1,-1,-1,-1,-1,-1,-1,-1,-1,-1,-1</v>
      </c>
      <c r="AV464" t="str">
        <f t="shared" ca="1" si="87"/>
        <v>625,625,1250,1250,2500,2500,2500,2500,2500,2500,2500,-1,-1,-1,-1,-1,-1,-1,-1,-1,-1,-1,-1,-1,-1</v>
      </c>
      <c r="AW464" t="str">
        <f t="shared" ca="1" si="87"/>
        <v>625,625,1250,1250,2500,2500,2500,2500,2500,2500,2500,-1,-1,-1,-1,-1,-1,-1,-1,-1,-1,-1,-1,-1,-1,-1</v>
      </c>
      <c r="AX464" t="str">
        <f t="shared" ca="1" si="87"/>
        <v>625,625,1250,1250,2500,2500,2500,2500,2500,2500,2500,-1,-1,-1,-1,-1,-1,-1,-1,-1,-1,-1,-1,-1,-1,-1,-1</v>
      </c>
      <c r="AY464" t="str">
        <f t="shared" ca="1" si="87"/>
        <v>625,625,1250,1250,2500,2500,2500,2500,2500,2500,2500,-1,-1,-1,-1,-1,-1,-1,-1,-1,-1,-1,-1,-1,-1,-1,-1,-1</v>
      </c>
      <c r="AZ464" t="str">
        <f t="shared" ca="1" si="87"/>
        <v>625,625,1250,1250,2500,2500,2500,2500,2500,2500,2500,-1,-1,-1,-1,-1,-1,-1,-1,-1,-1,-1,-1,-1,-1,-1,-1,-1,-1</v>
      </c>
      <c r="BA464" t="str">
        <f t="shared" ca="1" si="87"/>
        <v>625,625,1250,1250,2500,2500,2500,2500,2500,2500,2500,-1,-1,-1,-1,-1,-1,-1,-1,-1,-1,-1,-1,-1,-1,-1,-1,-1,-1,-1</v>
      </c>
      <c r="BB464" t="str">
        <f t="shared" ca="1" si="87"/>
        <v>625,625,1250,1250,2500,2500,2500,2500,2500,2500,2500,-1,-1,-1,-1,-1,-1,-1,-1,-1,-1,-1,-1,-1,-1,-1,-1,-1,-1,-1,-1</v>
      </c>
      <c r="BC464" t="str">
        <f t="shared" ca="1" si="87"/>
        <v>625,625,1250,1250,2500,2500,2500,2500,2500,2500,2500,-1,-1,-1,-1,-1,-1,-1,-1,-1,-1,-1,-1,-1,-1,-1,-1,-1,-1,-1,-1,-1</v>
      </c>
      <c r="BD464" t="str">
        <f t="shared" ca="1" si="87"/>
        <v>625,625,1250,1250,2500,2500,2500,2500,2500,2500,2500,-1,-1,-1,-1,-1,-1,-1,-1,-1,-1,-1,-1,-1,-1,-1,-1,-1,-1,-1,-1,-1,-1</v>
      </c>
      <c r="BE464" t="str">
        <f t="shared" ca="1" si="87"/>
        <v>625,625,1250,1250,2500,2500,2500,2500,2500,2500,2500,-1,-1,-1,-1,-1,-1,-1,-1,-1,-1,-1,-1,-1,-1,-1,-1,-1,-1,-1,-1,-1,-1,-1</v>
      </c>
      <c r="BF464" t="str">
        <f t="shared" ca="1" si="87"/>
        <v>625,625,1250,1250,2500,2500,2500,2500,2500,2500,2500,-1,-1,-1,-1,-1,-1,-1,-1,-1,-1,-1,-1,-1,-1,-1,-1,-1,-1,-1,-1,-1,-1,-1,-1</v>
      </c>
      <c r="BG464" t="str">
        <f t="shared" ca="1" si="87"/>
        <v>625,625,1250,1250,2500,2500,2500,2500,2500,2500,2500,-1,-1,-1,-1,-1,-1,-1,-1,-1,-1,-1,-1,-1,-1,-1,-1,-1,-1,-1,-1,-1,-1,-1,-1,-1</v>
      </c>
      <c r="BH464" t="str">
        <f t="shared" ca="1" si="87"/>
        <v>625,625,1250,1250,2500,2500,2500,2500,2500,2500,2500,-1,-1,-1,-1,-1,-1,-1,-1,-1,-1,-1,-1,-1,-1,-1,-1,-1,-1,-1,-1,-1,-1,-1,-1,-1,-1</v>
      </c>
      <c r="BI464" t="str">
        <f t="shared" ca="1" si="87"/>
        <v>625,625,1250,1250,2500,2500,2500,2500,2500,2500,2500,-1,-1,-1,-1,-1,-1,-1,-1,-1,-1,-1,-1,-1,-1,-1,-1,-1,-1,-1,-1,-1,-1,-1,-1,-1,-1,-1</v>
      </c>
      <c r="BJ464" t="str">
        <f t="shared" ca="1" si="87"/>
        <v>625,625,1250,1250,2500,2500,2500,2500,2500,2500,2500,-1,-1,-1,-1,-1,-1,-1,-1,-1,-1,-1,-1,-1,-1,-1,-1,-1,-1,-1,-1,-1,-1,-1,-1,-1,-1,-1,-1</v>
      </c>
      <c r="BK464" t="str">
        <f t="shared" ca="1" si="87"/>
        <v>625,625,1250,1250,2500,2500,2500,2500,2500,2500,2500,-1,-1,-1,-1,-1,-1,-1,-1,-1,-1,-1,-1,-1,-1,-1,-1,-1,-1,-1,-1,-1,-1,-1,-1,-1,-1,-1,-1,-1</v>
      </c>
      <c r="BL464" t="str">
        <f t="shared" ca="1" si="87"/>
        <v>625,625,1250,1250,2500,2500,2500,2500,2500,2500,2500,-1,-1,-1,-1,-1,-1,-1,-1,-1,-1,-1,-1,-1,-1,-1,-1,-1,-1,-1,-1,-1,-1,-1,-1,-1,-1,-1,-1,-1,-1</v>
      </c>
      <c r="BM464" t="str">
        <f t="shared" ca="1" si="87"/>
        <v>625,625,1250,1250,2500,2500,2500,2500,2500,2500,2500,-1,-1,-1,-1,-1,-1,-1,-1,-1,-1,-1,-1,-1,-1,-1,-1,-1,-1,-1,-1,-1,-1,-1,-1,-1,-1,-1,-1,-1,-1,-1</v>
      </c>
      <c r="BN464" t="str">
        <f t="shared" ca="1" si="87"/>
        <v>625,625,1250,1250,2500,2500,2500,2500,2500,2500,2500,-1,-1,-1,-1,-1,-1,-1,-1,-1,-1,-1,-1,-1,-1,-1,-1,-1,-1,-1,-1,-1,-1,-1,-1,-1,-1,-1,-1,-1,-1,-1,-1</v>
      </c>
      <c r="BO464" t="str">
        <f t="shared" ca="1" si="87"/>
        <v>625,625,1250,1250,2500,2500,2500,2500,2500,2500,2500,-1,-1,-1,-1,-1,-1,-1,-1,-1,-1,-1,-1,-1,-1,-1,-1,-1,-1,-1,-1,-1,-1,-1,-1,-1,-1,-1,-1,-1,-1,-1,-1,-1</v>
      </c>
      <c r="BP464" t="str">
        <f t="shared" ca="1" si="87"/>
        <v>625,625,1250,1250,2500,2500,2500,2500,2500,2500,2500,-1,-1,-1,-1,-1,-1,-1,-1,-1,-1,-1,-1,-1,-1,-1,-1,-1,-1,-1,-1,-1,-1,-1,-1,-1,-1,-1,-1,-1,-1,-1,-1,-1,-1</v>
      </c>
      <c r="BQ464" t="str">
        <f t="shared" ca="1" si="87"/>
        <v>625,625,1250,1250,2500,2500,2500,2500,2500,2500,2500,-1,-1,-1,-1,-1,-1,-1,-1,-1,-1,-1,-1,-1,-1,-1,-1,-1,-1,-1,-1,-1,-1,-1,-1,-1,-1,-1,-1,-1,-1,-1,-1,-1,-1,-1</v>
      </c>
      <c r="BR464" t="str">
        <f t="shared" ca="1" si="87"/>
        <v>625,625,1250,1250,2500,2500,2500,2500,2500,2500,2500,-1,-1,-1,-1,-1,-1,-1,-1,-1,-1,-1,-1,-1,-1,-1,-1,-1,-1,-1,-1,-1,-1,-1,-1,-1,-1,-1,-1,-1,-1,-1,-1,-1,-1,-1,-1</v>
      </c>
      <c r="BS464" t="str">
        <f t="shared" ca="1" si="87"/>
        <v>625,625,1250,1250,2500,2500,2500,2500,2500,2500,2500,-1,-1,-1,-1,-1,-1,-1,-1,-1,-1,-1,-1,-1,-1,-1,-1,-1,-1,-1,-1,-1,-1,-1,-1,-1,-1,-1,-1,-1,-1,-1,-1,-1,-1,-1,-1,-1</v>
      </c>
      <c r="BT464" t="str">
        <f t="shared" ca="1" si="87"/>
        <v>625,625,1250,1250,2500,2500,2500,2500,2500,2500,2500,-1,-1,-1,-1,-1,-1,-1,-1,-1,-1,-1,-1,-1,-1,-1,-1,-1,-1,-1,-1,-1,-1,-1,-1,-1,-1,-1,-1,-1,-1,-1,-1,-1,-1,-1,-1,-1,-1</v>
      </c>
      <c r="BU464" t="str">
        <f t="shared" ca="1" si="87"/>
        <v>625,625,1250,1250,2500,2500,2500,2500,2500,2500,2500,-1,-1,-1,-1,-1,-1,-1,-1,-1,-1,-1,-1,-1,-1,-1,-1,-1,-1,-1,-1,-1,-1,-1,-1,-1,-1,-1,-1,-1,-1,-1,-1,-1,-1,-1,-1,-1,-1,-1</v>
      </c>
      <c r="BV464" t="str">
        <f t="shared" ca="1" si="87"/>
        <v>625,625,1250,1250,2500,2500,2500,2500,2500,2500,2500,-1,-1,-1,-1,-1,-1,-1,-1,-1,-1,-1,-1,-1,-1,-1,-1,-1,-1,-1,-1,-1,-1,-1,-1,-1,-1,-1,-1,-1,-1,-1,-1,-1,-1,-1,-1,-1,-1,-1,-1</v>
      </c>
      <c r="BW464" t="str">
        <f t="shared" ca="1" si="87"/>
        <v>625,625,1250,1250,2500,2500,2500,2500,2500,2500,2500,-1,-1,-1,-1,-1,-1,-1,-1,-1,-1,-1,-1,-1,-1,-1,-1,-1,-1,-1,-1,-1,-1,-1,-1,-1,-1,-1,-1,-1,-1,-1,-1,-1,-1,-1,-1,-1,-1,-1,-1,-1</v>
      </c>
      <c r="BX464" t="str">
        <f t="shared" ca="1" si="87"/>
        <v>625,625,1250,1250,2500,2500,2500,2500,2500,2500,2500,-1,-1,-1,-1,-1,-1,-1,-1,-1,-1,-1,-1,-1,-1,-1,-1,-1,-1,-1,-1,-1,-1,-1,-1,-1,-1,-1,-1,-1,-1,-1,-1,-1,-1,-1,-1,-1,-1,-1,-1,-1,-1</v>
      </c>
      <c r="BY464" t="str">
        <f t="shared" ca="1" si="87"/>
        <v>625,625,1250,1250,2500,2500,2500,2500,2500,2500,2500,-1,-1,-1,-1,-1,-1,-1,-1,-1,-1,-1,-1,-1,-1,-1,-1,-1,-1,-1,-1,-1,-1,-1,-1,-1,-1,-1,-1,-1,-1,-1,-1,-1,-1,-1,-1,-1,-1,-1,-1,-1,-1,-1</v>
      </c>
      <c r="BZ464" t="str">
        <f t="shared" ca="1" si="87"/>
        <v>625,625,1250,1250,2500,2500,2500,2500,2500,2500,2500,-1,-1,-1,-1,-1,-1,-1,-1,-1,-1,-1,-1,-1,-1,-1,-1,-1,-1,-1,-1,-1,-1,-1,-1,-1,-1,-1,-1,-1,-1,-1,-1,-1,-1,-1,-1,-1,-1,-1,-1,-1,-1,-1,-1</v>
      </c>
      <c r="CA464" t="str">
        <f t="shared" ca="1" si="87"/>
        <v>625,625,1250,1250,2500,2500,2500,2500,2500,2500,2500,-1,-1,-1,-1,-1,-1,-1,-1,-1,-1,-1,-1,-1,-1,-1,-1,-1,-1,-1,-1,-1,-1,-1,-1,-1,-1,-1,-1,-1,-1,-1,-1,-1,-1,-1,-1,-1,-1,-1,-1,-1,-1,-1,-1,-1</v>
      </c>
      <c r="CB464" t="str">
        <f t="shared" ca="1" si="87"/>
        <v>625,625,1250,1250,2500,2500,2500,2500,2500,2500,2500,-1,-1,-1,-1,-1,-1,-1,-1,-1,-1,-1,-1,-1,-1,-1,-1,-1,-1,-1,-1,-1,-1,-1,-1,-1,-1,-1,-1,-1,-1,-1,-1,-1,-1,-1,-1,-1,-1,-1,-1,-1,-1,-1,-1,-1,-1</v>
      </c>
      <c r="CC464" t="str">
        <f t="shared" ca="1" si="87"/>
        <v>625,625,1250,1250,2500,2500,2500,2500,2500,2500,2500,-1,-1,-1,-1,-1,-1,-1,-1,-1,-1,-1,-1,-1,-1,-1,-1,-1,-1,-1,-1,-1,-1,-1,-1,-1,-1,-1,-1,-1,-1,-1,-1,-1,-1,-1,-1,-1,-1,-1,-1,-1,-1,-1,-1,-1,-1,-1</v>
      </c>
      <c r="CD464" t="str">
        <f t="shared" ca="1" si="87"/>
        <v>625,625,1250,1250,2500,2500,2500,2500,2500,2500,2500,-1,-1,-1,-1,-1,-1,-1,-1,-1,-1,-1,-1,-1,-1,-1,-1,-1,-1,-1,-1,-1,-1,-1,-1,-1,-1,-1,-1,-1,-1,-1,-1,-1,-1,-1,-1,-1,-1,-1,-1,-1,-1,-1,-1,-1,-1,-1,-1</v>
      </c>
      <c r="CE464" t="str">
        <f t="shared" ca="1" si="87"/>
        <v>625,625,1250,1250,2500,2500,2500,2500,2500,2500,2500,-1,-1,-1,-1,-1,-1,-1,-1,-1,-1,-1,-1,-1,-1,-1,-1,-1,-1,-1,-1,-1,-1,-1,-1,-1,-1,-1,-1,-1,-1,-1,-1,-1,-1,-1,-1,-1,-1,-1,-1,-1,-1,-1,-1,-1,-1,-1,-1,-1</v>
      </c>
      <c r="CF464" t="str">
        <f t="shared" ca="1" si="87"/>
        <v>625,625,1250,1250,2500,2500,2500,2500,2500,2500,2500,-1,-1,-1,-1,-1,-1,-1,-1,-1,-1,-1,-1,-1,-1,-1,-1,-1,-1,-1,-1,-1,-1,-1,-1,-1,-1,-1,-1,-1,-1,-1,-1,-1,-1,-1,-1,-1,-1,-1,-1,-1,-1,-1,-1,-1,-1,-1,-1,-1,-1</v>
      </c>
      <c r="CG464" t="str">
        <f t="shared" ca="1" si="87"/>
        <v>625,625,1250,1250,2500,2500,2500,2500,2500,2500,2500,-1,-1,-1,-1,-1,-1,-1,-1,-1,-1,-1,-1,-1,-1,-1,-1,-1,-1,-1,-1,-1,-1,-1,-1,-1,-1,-1,-1,-1,-1,-1,-1,-1,-1,-1,-1,-1,-1,-1,-1,-1,-1,-1,-1,-1,-1,-1,-1,-1,-1,-1</v>
      </c>
      <c r="CH464" t="str">
        <f t="shared" ca="1" si="87"/>
        <v>625,625,1250,1250,2500,2500,2500,2500,2500,2500,2500,-1,-1,-1,-1,-1,-1,-1,-1,-1,-1,-1,-1,-1,-1,-1,-1,-1,-1,-1,-1,-1,-1,-1,-1,-1,-1,-1,-1,-1,-1,-1,-1,-1,-1,-1,-1,-1,-1,-1,-1,-1,-1,-1,-1,-1,-1,-1,-1,-1,-1,-1,-1</v>
      </c>
      <c r="CI464" t="str">
        <f t="shared" ca="1" si="87"/>
        <v>625,625,1250,1250,2500,2500,2500,2500,2500,2500,2500,-1,-1,-1,-1,-1,-1,-1,-1,-1,-1,-1,-1,-1,-1,-1,-1,-1,-1,-1,-1,-1,-1,-1,-1,-1,-1,-1,-1,-1,-1,-1,-1,-1,-1,-1,-1,-1,-1,-1,-1,-1,-1,-1,-1,-1,-1,-1,-1,-1,-1,-1,-1,-1</v>
      </c>
    </row>
    <row r="465" spans="24:87" x14ac:dyDescent="0.25">
      <c r="X465" t="str">
        <f t="shared" si="74"/>
        <v>Wind</v>
      </c>
      <c r="Y465" t="str">
        <f t="shared" ca="1" si="75"/>
        <v>625,2500</v>
      </c>
      <c r="Z465" t="str">
        <f t="shared" ca="1" si="76"/>
        <v>625,2500,2500</v>
      </c>
      <c r="AA465" t="str">
        <f t="shared" ca="1" si="87"/>
        <v>625,2500,2500,2500</v>
      </c>
      <c r="AB465" t="str">
        <f t="shared" ca="1" si="87"/>
        <v>625,2500,2500,2500,-1</v>
      </c>
      <c r="AC465" t="str">
        <f t="shared" ca="1" si="87"/>
        <v>625,2500,2500,2500,-1,-1</v>
      </c>
      <c r="AD465" t="str">
        <f t="shared" ca="1" si="87"/>
        <v>625,2500,2500,2500,-1,-1,-1</v>
      </c>
      <c r="AE465" t="str">
        <f t="shared" ca="1" si="87"/>
        <v>625,2500,2500,2500,-1,-1,-1,-1</v>
      </c>
      <c r="AF465" t="str">
        <f t="shared" ca="1" si="87"/>
        <v>625,2500,2500,2500,-1,-1,-1,-1,-1</v>
      </c>
      <c r="AG465" t="str">
        <f t="shared" ca="1" si="87"/>
        <v>625,2500,2500,2500,-1,-1,-1,-1,-1,-1</v>
      </c>
      <c r="AH465" t="str">
        <f t="shared" ca="1" si="87"/>
        <v>625,2500,2500,2500,-1,-1,-1,-1,-1,-1,-1</v>
      </c>
      <c r="AI465" t="str">
        <f t="shared" ca="1" si="87"/>
        <v>625,2500,2500,2500,-1,-1,-1,-1,-1,-1,-1,-1</v>
      </c>
      <c r="AJ465" t="str">
        <f t="shared" ca="1" si="87"/>
        <v>625,2500,2500,2500,-1,-1,-1,-1,-1,-1,-1,-1,-1</v>
      </c>
      <c r="AK465" t="str">
        <f t="shared" ca="1" si="87"/>
        <v>625,2500,2500,2500,-1,-1,-1,-1,-1,-1,-1,-1,-1,-1</v>
      </c>
      <c r="AL465" t="str">
        <f t="shared" ca="1" si="87"/>
        <v>625,2500,2500,2500,-1,-1,-1,-1,-1,-1,-1,-1,-1,-1,-1</v>
      </c>
      <c r="AM465" t="str">
        <f t="shared" ca="1" si="87"/>
        <v>625,2500,2500,2500,-1,-1,-1,-1,-1,-1,-1,-1,-1,-1,-1,-1</v>
      </c>
      <c r="AN465" t="str">
        <f t="shared" ca="1" si="87"/>
        <v>625,2500,2500,2500,-1,-1,-1,-1,-1,-1,-1,-1,-1,-1,-1,-1,-1</v>
      </c>
      <c r="AO465" t="str">
        <f t="shared" ca="1" si="87"/>
        <v>625,2500,2500,2500,-1,-1,-1,-1,-1,-1,-1,-1,-1,-1,-1,-1,-1,-1</v>
      </c>
      <c r="AP465" t="str">
        <f t="shared" ca="1" si="87"/>
        <v>625,2500,2500,2500,-1,-1,-1,-1,-1,-1,-1,-1,-1,-1,-1,-1,-1,-1,-1</v>
      </c>
      <c r="AQ465" t="str">
        <f t="shared" ca="1" si="87"/>
        <v>625,2500,2500,2500,-1,-1,-1,-1,-1,-1,-1,-1,-1,-1,-1,-1,-1,-1,-1,-1</v>
      </c>
      <c r="AR465" t="str">
        <f t="shared" ca="1" si="87"/>
        <v>625,2500,2500,2500,-1,-1,-1,-1,-1,-1,-1,-1,-1,-1,-1,-1,-1,-1,-1,-1,-1</v>
      </c>
      <c r="AS465" t="str">
        <f t="shared" ca="1" si="87"/>
        <v>625,2500,2500,2500,-1,-1,-1,-1,-1,-1,-1,-1,-1,-1,-1,-1,-1,-1,-1,-1,-1,-1</v>
      </c>
      <c r="AT465" t="str">
        <f t="shared" ca="1" si="87"/>
        <v>625,2500,2500,2500,-1,-1,-1,-1,-1,-1,-1,-1,-1,-1,-1,-1,-1,-1,-1,-1,-1,-1,-1</v>
      </c>
      <c r="AU465" t="str">
        <f t="shared" ca="1" si="87"/>
        <v>625,2500,2500,2500,-1,-1,-1,-1,-1,-1,-1,-1,-1,-1,-1,-1,-1,-1,-1,-1,-1,-1,-1,-1</v>
      </c>
      <c r="AV465" t="str">
        <f t="shared" ca="1" si="87"/>
        <v>625,2500,2500,2500,-1,-1,-1,-1,-1,-1,-1,-1,-1,-1,-1,-1,-1,-1,-1,-1,-1,-1,-1,-1,-1</v>
      </c>
      <c r="AW465" t="str">
        <f t="shared" ca="1" si="87"/>
        <v>625,2500,2500,2500,-1,-1,-1,-1,-1,-1,-1,-1,-1,-1,-1,-1,-1,-1,-1,-1,-1,-1,-1,-1,-1,-1</v>
      </c>
      <c r="AX465" t="str">
        <f t="shared" ca="1" si="87"/>
        <v>625,2500,2500,2500,-1,-1,-1,-1,-1,-1,-1,-1,-1,-1,-1,-1,-1,-1,-1,-1,-1,-1,-1,-1,-1,-1,-1</v>
      </c>
      <c r="AY465" t="str">
        <f t="shared" ca="1" si="87"/>
        <v>625,2500,2500,2500,-1,-1,-1,-1,-1,-1,-1,-1,-1,-1,-1,-1,-1,-1,-1,-1,-1,-1,-1,-1,-1,-1,-1,-1</v>
      </c>
      <c r="AZ465" t="str">
        <f t="shared" ca="1" si="87"/>
        <v>625,2500,2500,2500,-1,-1,-1,-1,-1,-1,-1,-1,-1,-1,-1,-1,-1,-1,-1,-1,-1,-1,-1,-1,-1,-1,-1,-1,-1</v>
      </c>
      <c r="BA465" t="str">
        <f t="shared" ca="1" si="87"/>
        <v>625,2500,2500,2500,-1,-1,-1,-1,-1,-1,-1,-1,-1,-1,-1,-1,-1,-1,-1,-1,-1,-1,-1,-1,-1,-1,-1,-1,-1,-1</v>
      </c>
      <c r="BB465" t="str">
        <f t="shared" ca="1" si="87"/>
        <v>625,2500,2500,2500,-1,-1,-1,-1,-1,-1,-1,-1,-1,-1,-1,-1,-1,-1,-1,-1,-1,-1,-1,-1,-1,-1,-1,-1,-1,-1,-1</v>
      </c>
      <c r="BC465" t="str">
        <f t="shared" ca="1" si="87"/>
        <v>625,2500,2500,2500,-1,-1,-1,-1,-1,-1,-1,-1,-1,-1,-1,-1,-1,-1,-1,-1,-1,-1,-1,-1,-1,-1,-1,-1,-1,-1,-1,-1</v>
      </c>
      <c r="BD465" t="str">
        <f t="shared" ca="1" si="87"/>
        <v>625,2500,2500,2500,-1,-1,-1,-1,-1,-1,-1,-1,-1,-1,-1,-1,-1,-1,-1,-1,-1,-1,-1,-1,-1,-1,-1,-1,-1,-1,-1,-1,-1</v>
      </c>
      <c r="BE465" t="str">
        <f t="shared" ca="1" si="87"/>
        <v>625,2500,2500,2500,-1,-1,-1,-1,-1,-1,-1,-1,-1,-1,-1,-1,-1,-1,-1,-1,-1,-1,-1,-1,-1,-1,-1,-1,-1,-1,-1,-1,-1,-1</v>
      </c>
      <c r="BF465" t="str">
        <f t="shared" ca="1" si="87"/>
        <v>625,2500,2500,2500,-1,-1,-1,-1,-1,-1,-1,-1,-1,-1,-1,-1,-1,-1,-1,-1,-1,-1,-1,-1,-1,-1,-1,-1,-1,-1,-1,-1,-1,-1,-1</v>
      </c>
      <c r="BG465" t="str">
        <f t="shared" ca="1" si="87"/>
        <v>625,2500,2500,2500,-1,-1,-1,-1,-1,-1,-1,-1,-1,-1,-1,-1,-1,-1,-1,-1,-1,-1,-1,-1,-1,-1,-1,-1,-1,-1,-1,-1,-1,-1,-1,-1</v>
      </c>
      <c r="BH465" t="str">
        <f t="shared" ca="1" si="87"/>
        <v>625,2500,2500,2500,-1,-1,-1,-1,-1,-1,-1,-1,-1,-1,-1,-1,-1,-1,-1,-1,-1,-1,-1,-1,-1,-1,-1,-1,-1,-1,-1,-1,-1,-1,-1,-1,-1</v>
      </c>
      <c r="BI465" t="str">
        <f t="shared" ca="1" si="87"/>
        <v>625,2500,2500,2500,-1,-1,-1,-1,-1,-1,-1,-1,-1,-1,-1,-1,-1,-1,-1,-1,-1,-1,-1,-1,-1,-1,-1,-1,-1,-1,-1,-1,-1,-1,-1,-1,-1,-1</v>
      </c>
      <c r="BJ465" t="str">
        <f t="shared" ca="1" si="87"/>
        <v>625,2500,2500,2500,-1,-1,-1,-1,-1,-1,-1,-1,-1,-1,-1,-1,-1,-1,-1,-1,-1,-1,-1,-1,-1,-1,-1,-1,-1,-1,-1,-1,-1,-1,-1,-1,-1,-1,-1</v>
      </c>
      <c r="BK465" t="str">
        <f t="shared" ca="1" si="87"/>
        <v>625,2500,2500,2500,-1,-1,-1,-1,-1,-1,-1,-1,-1,-1,-1,-1,-1,-1,-1,-1,-1,-1,-1,-1,-1,-1,-1,-1,-1,-1,-1,-1,-1,-1,-1,-1,-1,-1,-1,-1</v>
      </c>
      <c r="BL465" t="str">
        <f t="shared" ca="1" si="87"/>
        <v>625,2500,2500,2500,-1,-1,-1,-1,-1,-1,-1,-1,-1,-1,-1,-1,-1,-1,-1,-1,-1,-1,-1,-1,-1,-1,-1,-1,-1,-1,-1,-1,-1,-1,-1,-1,-1,-1,-1,-1,-1</v>
      </c>
      <c r="BM465" t="str">
        <f t="shared" ca="1" si="87"/>
        <v>625,2500,2500,2500,-1,-1,-1,-1,-1,-1,-1,-1,-1,-1,-1,-1,-1,-1,-1,-1,-1,-1,-1,-1,-1,-1,-1,-1,-1,-1,-1,-1,-1,-1,-1,-1,-1,-1,-1,-1,-1,-1</v>
      </c>
      <c r="BN465" t="str">
        <f t="shared" ca="1" si="87"/>
        <v>625,2500,2500,2500,-1,-1,-1,-1,-1,-1,-1,-1,-1,-1,-1,-1,-1,-1,-1,-1,-1,-1,-1,-1,-1,-1,-1,-1,-1,-1,-1,-1,-1,-1,-1,-1,-1,-1,-1,-1,-1,-1,-1</v>
      </c>
      <c r="BO465" t="str">
        <f t="shared" ca="1" si="87"/>
        <v>625,2500,2500,2500,-1,-1,-1,-1,-1,-1,-1,-1,-1,-1,-1,-1,-1,-1,-1,-1,-1,-1,-1,-1,-1,-1,-1,-1,-1,-1,-1,-1,-1,-1,-1,-1,-1,-1,-1,-1,-1,-1,-1,-1</v>
      </c>
      <c r="BP465" t="str">
        <f t="shared" ca="1" si="87"/>
        <v>625,2500,2500,2500,-1,-1,-1,-1,-1,-1,-1,-1,-1,-1,-1,-1,-1,-1,-1,-1,-1,-1,-1,-1,-1,-1,-1,-1,-1,-1,-1,-1,-1,-1,-1,-1,-1,-1,-1,-1,-1,-1,-1,-1,-1</v>
      </c>
      <c r="BQ465" t="str">
        <f t="shared" ca="1" si="87"/>
        <v>625,2500,2500,2500,-1,-1,-1,-1,-1,-1,-1,-1,-1,-1,-1,-1,-1,-1,-1,-1,-1,-1,-1,-1,-1,-1,-1,-1,-1,-1,-1,-1,-1,-1,-1,-1,-1,-1,-1,-1,-1,-1,-1,-1,-1,-1</v>
      </c>
      <c r="BR465" t="str">
        <f t="shared" ca="1" si="87"/>
        <v>625,2500,2500,2500,-1,-1,-1,-1,-1,-1,-1,-1,-1,-1,-1,-1,-1,-1,-1,-1,-1,-1,-1,-1,-1,-1,-1,-1,-1,-1,-1,-1,-1,-1,-1,-1,-1,-1,-1,-1,-1,-1,-1,-1,-1,-1,-1</v>
      </c>
      <c r="BS465" t="str">
        <f t="shared" ca="1" si="87"/>
        <v>625,2500,2500,2500,-1,-1,-1,-1,-1,-1,-1,-1,-1,-1,-1,-1,-1,-1,-1,-1,-1,-1,-1,-1,-1,-1,-1,-1,-1,-1,-1,-1,-1,-1,-1,-1,-1,-1,-1,-1,-1,-1,-1,-1,-1,-1,-1,-1</v>
      </c>
      <c r="BT465" t="str">
        <f t="shared" ca="1" si="87"/>
        <v>625,2500,2500,2500,-1,-1,-1,-1,-1,-1,-1,-1,-1,-1,-1,-1,-1,-1,-1,-1,-1,-1,-1,-1,-1,-1,-1,-1,-1,-1,-1,-1,-1,-1,-1,-1,-1,-1,-1,-1,-1,-1,-1,-1,-1,-1,-1,-1,-1</v>
      </c>
      <c r="BU465" t="str">
        <f t="shared" ca="1" si="87"/>
        <v>625,2500,2500,2500,-1,-1,-1,-1,-1,-1,-1,-1,-1,-1,-1,-1,-1,-1,-1,-1,-1,-1,-1,-1,-1,-1,-1,-1,-1,-1,-1,-1,-1,-1,-1,-1,-1,-1,-1,-1,-1,-1,-1,-1,-1,-1,-1,-1,-1,-1</v>
      </c>
      <c r="BV465" t="str">
        <f t="shared" ca="1" si="87"/>
        <v>625,2500,2500,2500,-1,-1,-1,-1,-1,-1,-1,-1,-1,-1,-1,-1,-1,-1,-1,-1,-1,-1,-1,-1,-1,-1,-1,-1,-1,-1,-1,-1,-1,-1,-1,-1,-1,-1,-1,-1,-1,-1,-1,-1,-1,-1,-1,-1,-1,-1,-1</v>
      </c>
      <c r="BW465" t="str">
        <f t="shared" ca="1" si="87"/>
        <v>625,2500,2500,2500,-1,-1,-1,-1,-1,-1,-1,-1,-1,-1,-1,-1,-1,-1,-1,-1,-1,-1,-1,-1,-1,-1,-1,-1,-1,-1,-1,-1,-1,-1,-1,-1,-1,-1,-1,-1,-1,-1,-1,-1,-1,-1,-1,-1,-1,-1,-1,-1</v>
      </c>
      <c r="BX465" t="str">
        <f t="shared" ca="1" si="87"/>
        <v>625,2500,2500,2500,-1,-1,-1,-1,-1,-1,-1,-1,-1,-1,-1,-1,-1,-1,-1,-1,-1,-1,-1,-1,-1,-1,-1,-1,-1,-1,-1,-1,-1,-1,-1,-1,-1,-1,-1,-1,-1,-1,-1,-1,-1,-1,-1,-1,-1,-1,-1,-1,-1</v>
      </c>
      <c r="BY465" t="str">
        <f t="shared" ca="1" si="87"/>
        <v>625,2500,2500,2500,-1,-1,-1,-1,-1,-1,-1,-1,-1,-1,-1,-1,-1,-1,-1,-1,-1,-1,-1,-1,-1,-1,-1,-1,-1,-1,-1,-1,-1,-1,-1,-1,-1,-1,-1,-1,-1,-1,-1,-1,-1,-1,-1,-1,-1,-1,-1,-1,-1,-1</v>
      </c>
      <c r="BZ465" t="str">
        <f t="shared" ca="1" si="87"/>
        <v>625,2500,2500,2500,-1,-1,-1,-1,-1,-1,-1,-1,-1,-1,-1,-1,-1,-1,-1,-1,-1,-1,-1,-1,-1,-1,-1,-1,-1,-1,-1,-1,-1,-1,-1,-1,-1,-1,-1,-1,-1,-1,-1,-1,-1,-1,-1,-1,-1,-1,-1,-1,-1,-1,-1</v>
      </c>
      <c r="CA465" t="str">
        <f t="shared" ca="1" si="87"/>
        <v>625,2500,2500,2500,-1,-1,-1,-1,-1,-1,-1,-1,-1,-1,-1,-1,-1,-1,-1,-1,-1,-1,-1,-1,-1,-1,-1,-1,-1,-1,-1,-1,-1,-1,-1,-1,-1,-1,-1,-1,-1,-1,-1,-1,-1,-1,-1,-1,-1,-1,-1,-1,-1,-1,-1,-1</v>
      </c>
      <c r="CB465" t="str">
        <f t="shared" ca="1" si="87"/>
        <v>625,2500,2500,2500,-1,-1,-1,-1,-1,-1,-1,-1,-1,-1,-1,-1,-1,-1,-1,-1,-1,-1,-1,-1,-1,-1,-1,-1,-1,-1,-1,-1,-1,-1,-1,-1,-1,-1,-1,-1,-1,-1,-1,-1,-1,-1,-1,-1,-1,-1,-1,-1,-1,-1,-1,-1,-1</v>
      </c>
      <c r="CC465" t="str">
        <f t="shared" ca="1" si="87"/>
        <v>625,2500,2500,2500,-1,-1,-1,-1,-1,-1,-1,-1,-1,-1,-1,-1,-1,-1,-1,-1,-1,-1,-1,-1,-1,-1,-1,-1,-1,-1,-1,-1,-1,-1,-1,-1,-1,-1,-1,-1,-1,-1,-1,-1,-1,-1,-1,-1,-1,-1,-1,-1,-1,-1,-1,-1,-1,-1</v>
      </c>
      <c r="CD465" t="str">
        <f t="shared" ca="1" si="87"/>
        <v>625,2500,2500,2500,-1,-1,-1,-1,-1,-1,-1,-1,-1,-1,-1,-1,-1,-1,-1,-1,-1,-1,-1,-1,-1,-1,-1,-1,-1,-1,-1,-1,-1,-1,-1,-1,-1,-1,-1,-1,-1,-1,-1,-1,-1,-1,-1,-1,-1,-1,-1,-1,-1,-1,-1,-1,-1,-1,-1</v>
      </c>
      <c r="CE465" t="str">
        <f t="shared" ca="1" si="87"/>
        <v>625,2500,2500,2500,-1,-1,-1,-1,-1,-1,-1,-1,-1,-1,-1,-1,-1,-1,-1,-1,-1,-1,-1,-1,-1,-1,-1,-1,-1,-1,-1,-1,-1,-1,-1,-1,-1,-1,-1,-1,-1,-1,-1,-1,-1,-1,-1,-1,-1,-1,-1,-1,-1,-1,-1,-1,-1,-1,-1,-1</v>
      </c>
      <c r="CF465" t="str">
        <f t="shared" ca="1" si="87"/>
        <v>625,2500,2500,2500,-1,-1,-1,-1,-1,-1,-1,-1,-1,-1,-1,-1,-1,-1,-1,-1,-1,-1,-1,-1,-1,-1,-1,-1,-1,-1,-1,-1,-1,-1,-1,-1,-1,-1,-1,-1,-1,-1,-1,-1,-1,-1,-1,-1,-1,-1,-1,-1,-1,-1,-1,-1,-1,-1,-1,-1,-1</v>
      </c>
      <c r="CG465" t="str">
        <f t="shared" ca="1" si="87"/>
        <v>625,2500,2500,2500,-1,-1,-1,-1,-1,-1,-1,-1,-1,-1,-1,-1,-1,-1,-1,-1,-1,-1,-1,-1,-1,-1,-1,-1,-1,-1,-1,-1,-1,-1,-1,-1,-1,-1,-1,-1,-1,-1,-1,-1,-1,-1,-1,-1,-1,-1,-1,-1,-1,-1,-1,-1,-1,-1,-1,-1,-1,-1</v>
      </c>
      <c r="CH465" t="str">
        <f t="shared" ca="1" si="87"/>
        <v>625,2500,2500,2500,-1,-1,-1,-1,-1,-1,-1,-1,-1,-1,-1,-1,-1,-1,-1,-1,-1,-1,-1,-1,-1,-1,-1,-1,-1,-1,-1,-1,-1,-1,-1,-1,-1,-1,-1,-1,-1,-1,-1,-1,-1,-1,-1,-1,-1,-1,-1,-1,-1,-1,-1,-1,-1,-1,-1,-1,-1,-1,-1</v>
      </c>
      <c r="CI465" t="str">
        <f t="shared" ca="1" si="87"/>
        <v>625,2500,2500,2500,-1,-1,-1,-1,-1,-1,-1,-1,-1,-1,-1,-1,-1,-1,-1,-1,-1,-1,-1,-1,-1,-1,-1,-1,-1,-1,-1,-1,-1,-1,-1,-1,-1,-1,-1,-1,-1,-1,-1,-1,-1,-1,-1,-1,-1,-1,-1,-1,-1,-1,-1,-1,-1,-1,-1,-1,-1,-1,-1,-1</v>
      </c>
    </row>
    <row r="468" spans="24:87" x14ac:dyDescent="0.25">
      <c r="X468" t="str">
        <f ca="1">"_TIM_AspectTable_"&amp;$A$1&amp;"_Aspect" &amp;IndexTable!A2 &amp;"_LearnXP"</f>
        <v>_TIM_AspectTable_Apocalypse_Aspect0_LearnXP</v>
      </c>
      <c r="Y468" t="str">
        <f ca="1">CI418</f>
        <v>200,625,625,1250,1875,2500,-1,-1,-1,-1,-1,-1,-1,-1,-1,-1,-1,-1,-1,-1,-1,-1,-1,-1,-1,-1,-1,-1,-1,-1,-1,-1,-1,-1,-1,-1,-1,-1,-1,-1,-1,-1,-1,-1,-1,-1,-1,-1,-1,-1,-1,-1,-1,-1,-1,-1,-1,-1,-1,-1,-1,-1,-1,-1</v>
      </c>
    </row>
    <row r="469" spans="24:87" x14ac:dyDescent="0.25">
      <c r="X469" t="str">
        <f ca="1">"_TIM_AspectTable_"&amp;$A$1&amp;"_Aspect" &amp;IndexTable!A3 &amp;"_LearnXP"</f>
        <v>_TIM_AspectTable_Apocalypse_Aspect1_LearnXP</v>
      </c>
      <c r="Y469" t="str">
        <f t="shared" ref="Y469:Y515" ca="1" si="88">CI419</f>
        <v>200,1875,2500,-1,-1,-1,-1,-1,-1,-1,-1,-1,-1,-1,-1,-1,-1,-1,-1,-1,-1,-1,-1,-1,-1,-1,-1,-1,-1,-1,-1,-1,-1,-1,-1,-1,-1,-1,-1,-1,-1,-1,-1,-1,-1,-1,-1,-1,-1,-1,-1,-1,-1,-1,-1,-1,-1,-1,-1,-1,-1,-1,-1,-1</v>
      </c>
    </row>
    <row r="470" spans="24:87" x14ac:dyDescent="0.25">
      <c r="X470" t="str">
        <f ca="1">"_TIM_AspectTable_"&amp;$A$1&amp;"_Aspect" &amp;IndexTable!A4 &amp;"_LearnXP"</f>
        <v>_TIM_AspectTable_Apocalypse_Aspect2_LearnXP</v>
      </c>
      <c r="Y470" t="str">
        <f t="shared" si="88"/>
        <v>-1,-1,-1,-1,-1,-1,-1,-1,-1,-1,-1,-1,-1,-1,-1,-1,-1,-1,-1,-1,-1,-1,-1,-1,-1,-1,-1,-1,-1,-1,-1,-1,-1,-1,-1,-1,-1,-1,-1,-1,-1,-1,-1,-1,-1,-1,-1,-1,-1,-1,-1,-1,-1,-1,-1,-1,-1,-1,-1,-1,-1,-1,-1,-1</v>
      </c>
    </row>
    <row r="471" spans="24:87" x14ac:dyDescent="0.25">
      <c r="X471" t="str">
        <f ca="1">"_TIM_AspectTable_"&amp;$A$1&amp;"_Aspect" &amp;IndexTable!A5 &amp;"_LearnXP"</f>
        <v>_TIM_AspectTable_Apocalypse_Aspect3_LearnXP</v>
      </c>
      <c r="Y471" t="str">
        <f t="shared" si="88"/>
        <v>-1,-1,-1,-1,-1,-1,-1,-1,-1,-1,-1,-1,-1,-1,-1,-1,-1,-1,-1,-1,-1,-1,-1,-1,-1,-1,-1,-1,-1,-1,-1,-1,-1,-1,-1,-1,-1,-1,-1,-1,-1,-1,-1,-1,-1,-1,-1,-1,-1,-1,-1,-1,-1,-1,-1,-1,-1,-1,-1,-1,-1,-1,-1,-1</v>
      </c>
    </row>
    <row r="472" spans="24:87" x14ac:dyDescent="0.25">
      <c r="X472" t="str">
        <f ca="1">"_TIM_AspectTable_"&amp;$A$1&amp;"_Aspect" &amp;IndexTable!A6 &amp;"_LearnXP"</f>
        <v>_TIM_AspectTable_Apocalypse_Aspect4_LearnXP</v>
      </c>
      <c r="Y472" t="str">
        <f t="shared" ca="1" si="88"/>
        <v>625,1250,2500,-1,-1,-1,-1,-1,-1,-1,-1,-1,-1,-1,-1,-1,-1,-1,-1,-1,-1,-1,-1,-1,-1,-1,-1,-1,-1,-1,-1,-1,-1,-1,-1,-1,-1,-1,-1,-1,-1,-1,-1,-1,-1,-1,-1,-1,-1,-1,-1,-1,-1,-1,-1,-1,-1,-1,-1,-1,-1,-1,-1,-1</v>
      </c>
    </row>
    <row r="473" spans="24:87" x14ac:dyDescent="0.25">
      <c r="X473" t="str">
        <f ca="1">"_TIM_AspectTable_"&amp;$A$1&amp;"_Aspect" &amp;IndexTable!A7 &amp;"_LearnXP"</f>
        <v>_TIM_AspectTable_Apocalypse_Aspect5_LearnXP</v>
      </c>
      <c r="Y473" t="str">
        <f t="shared" si="88"/>
        <v>-1,-1,-1,-1,-1,-1,-1,-1,-1,-1,-1,-1,-1,-1,-1,-1,-1,-1,-1,-1,-1,-1,-1,-1,-1,-1,-1,-1,-1,-1,-1,-1,-1,-1,-1,-1,-1,-1,-1,-1,-1,-1,-1,-1,-1,-1,-1,-1,-1,-1,-1,-1,-1,-1,-1,-1,-1,-1,-1,-1,-1,-1,-1,-1</v>
      </c>
    </row>
    <row r="474" spans="24:87" x14ac:dyDescent="0.25">
      <c r="X474" t="str">
        <f ca="1">"_TIM_AspectTable_"&amp;$A$1&amp;"_Aspect" &amp;IndexTable!A8 &amp;"_LearnXP"</f>
        <v>_TIM_AspectTable_Apocalypse_Aspect6_LearnXP</v>
      </c>
      <c r="Y474" t="str">
        <f t="shared" ca="1" si="88"/>
        <v>625,1250,1875,2500,-1,-1,-1,-1,-1,-1,-1,-1,-1,-1,-1,-1,-1,-1,-1,-1,-1,-1,-1,-1,-1,-1,-1,-1,-1,-1,-1,-1,-1,-1,-1,-1,-1,-1,-1,-1,-1,-1,-1,-1,-1,-1,-1,-1,-1,-1,-1,-1,-1,-1,-1,-1,-1,-1,-1,-1,-1,-1,-1,-1</v>
      </c>
    </row>
    <row r="475" spans="24:87" x14ac:dyDescent="0.25">
      <c r="X475" t="str">
        <f ca="1">"_TIM_AspectTable_"&amp;$A$1&amp;"_Aspect" &amp;IndexTable!A9 &amp;"_LearnXP"</f>
        <v>_TIM_AspectTable_Apocalypse_Aspect7_LearnXP</v>
      </c>
      <c r="Y475" t="str">
        <f t="shared" ca="1" si="88"/>
        <v>1250,1875,1875,-1,-1,-1,-1,-1,-1,-1,-1,-1,-1,-1,-1,-1,-1,-1,-1,-1,-1,-1,-1,-1,-1,-1,-1,-1,-1,-1,-1,-1,-1,-1,-1,-1,-1,-1,-1,-1,-1,-1,-1,-1,-1,-1,-1,-1,-1,-1,-1,-1,-1,-1,-1,-1,-1,-1,-1,-1,-1,-1,-1,-1</v>
      </c>
    </row>
    <row r="476" spans="24:87" x14ac:dyDescent="0.25">
      <c r="X476" t="str">
        <f ca="1">"_TIM_AspectTable_"&amp;$A$1&amp;"_Aspect" &amp;IndexTable!A10 &amp;"_LearnXP"</f>
        <v>_TIM_AspectTable_Apocalypse_Aspect8_LearnXP</v>
      </c>
      <c r="Y476" t="str">
        <f t="shared" si="88"/>
        <v>-1,-1,-1,-1,-1,-1,-1,-1,-1,-1,-1,-1,-1,-1,-1,-1,-1,-1,-1,-1,-1,-1,-1,-1,-1,-1,-1,-1,-1,-1,-1,-1,-1,-1,-1,-1,-1,-1,-1,-1,-1,-1,-1,-1,-1,-1,-1,-1,-1,-1,-1,-1,-1,-1,-1,-1,-1,-1,-1,-1,-1,-1,-1,-1</v>
      </c>
    </row>
    <row r="477" spans="24:87" x14ac:dyDescent="0.25">
      <c r="X477" t="str">
        <f ca="1">"_TIM_AspectTable_"&amp;$A$1&amp;"_Aspect" &amp;IndexTable!A11 &amp;"_LearnXP"</f>
        <v>_TIM_AspectTable_Apocalypse_Aspect9_LearnXP</v>
      </c>
      <c r="Y477" t="str">
        <f t="shared" ca="1" si="88"/>
        <v>625,625,625,625,1250,1250,1250,2500,2500,2500,2500,2500,2500,-1,-1,-1,-1,-1,-1,-1,-1,-1,-1,-1,-1,-1,-1,-1,-1,-1,-1,-1,-1,-1,-1,-1,-1,-1,-1,-1,-1,-1,-1,-1,-1,-1,-1,-1,-1,-1,-1,-1,-1,-1,-1,-1,-1,-1,-1,-1,-1,-1,-1,-1</v>
      </c>
    </row>
    <row r="478" spans="24:87" x14ac:dyDescent="0.25">
      <c r="X478" t="str">
        <f ca="1">"_TIM_AspectTable_"&amp;$A$1&amp;"_Aspect" &amp;IndexTable!A12 &amp;"_LearnXP"</f>
        <v>_TIM_AspectTable_Apocalypse_Aspect10_LearnXP</v>
      </c>
      <c r="Y478" t="str">
        <f t="shared" ca="1" si="88"/>
        <v>625,1250,2500,-1,-1,-1,-1,-1,-1,-1,-1,-1,-1,-1,-1,-1,-1,-1,-1,-1,-1,-1,-1,-1,-1,-1,-1,-1,-1,-1,-1,-1,-1,-1,-1,-1,-1,-1,-1,-1,-1,-1,-1,-1,-1,-1,-1,-1,-1,-1,-1,-1,-1,-1,-1,-1,-1,-1,-1,-1,-1,-1,-1,-1</v>
      </c>
    </row>
    <row r="479" spans="24:87" x14ac:dyDescent="0.25">
      <c r="X479" t="str">
        <f ca="1">"_TIM_AspectTable_"&amp;$A$1&amp;"_Aspect" &amp;IndexTable!A13 &amp;"_LearnXP"</f>
        <v>_TIM_AspectTable_Apocalypse_Aspect11_LearnXP</v>
      </c>
      <c r="Y479" t="str">
        <f t="shared" ca="1" si="88"/>
        <v>200,2500,2500,2500,2500,2500,-1,-1,-1,-1,-1,-1,-1,-1,-1,-1,-1,-1,-1,-1,-1,-1,-1,-1,-1,-1,-1,-1,-1,-1,-1,-1,-1,-1,-1,-1,-1,-1,-1,-1,-1,-1,-1,-1,-1,-1,-1,-1,-1,-1,-1,-1,-1,-1,-1,-1,-1,-1,-1,-1,-1,-1,-1,-1</v>
      </c>
    </row>
    <row r="480" spans="24:87" x14ac:dyDescent="0.25">
      <c r="X480" t="str">
        <f ca="1">"_TIM_AspectTable_"&amp;$A$1&amp;"_Aspect" &amp;IndexTable!A14 &amp;"_LearnXP"</f>
        <v>_TIM_AspectTable_Apocalypse_Aspect12_LearnXP</v>
      </c>
      <c r="Y480" t="str">
        <f t="shared" si="88"/>
        <v>-1,-1,-1,-1,-1,-1,-1,-1,-1,-1,-1,-1,-1,-1,-1,-1,-1,-1,-1,-1,-1,-1,-1,-1,-1,-1,-1,-1,-1,-1,-1,-1,-1,-1,-1,-1,-1,-1,-1,-1,-1,-1,-1,-1,-1,-1,-1,-1,-1,-1,-1,-1,-1,-1,-1,-1,-1,-1,-1,-1,-1,-1,-1,-1</v>
      </c>
    </row>
    <row r="481" spans="24:25" x14ac:dyDescent="0.25">
      <c r="X481" t="str">
        <f ca="1">"_TIM_AspectTable_"&amp;$A$1&amp;"_Aspect" &amp;IndexTable!A15 &amp;"_LearnXP"</f>
        <v>_TIM_AspectTable_Apocalypse_Aspect13_LearnXP</v>
      </c>
      <c r="Y481" t="str">
        <f t="shared" ca="1" si="88"/>
        <v>625,1250,1250,1875,2500,2500,2500,-1,-1,-1,-1,-1,-1,-1,-1,-1,-1,-1,-1,-1,-1,-1,-1,-1,-1,-1,-1,-1,-1,-1,-1,-1,-1,-1,-1,-1,-1,-1,-1,-1,-1,-1,-1,-1,-1,-1,-1,-1,-1,-1,-1,-1,-1,-1,-1,-1,-1,-1,-1,-1,-1,-1,-1,-1</v>
      </c>
    </row>
    <row r="482" spans="24:25" x14ac:dyDescent="0.25">
      <c r="X482" t="str">
        <f ca="1">"_TIM_AspectTable_"&amp;$A$1&amp;"_Aspect" &amp;IndexTable!A16 &amp;"_LearnXP"</f>
        <v>_TIM_AspectTable_Apocalypse_Aspect14_LearnXP</v>
      </c>
      <c r="Y482" t="str">
        <f t="shared" ca="1" si="88"/>
        <v>200,200,625,1250,1250,1875,2500,2500,2500,-1,-1,-1,-1,-1,-1,-1,-1,-1,-1,-1,-1,-1,-1,-1,-1,-1,-1,-1,-1,-1,-1,-1,-1,-1,-1,-1,-1,-1,-1,-1,-1,-1,-1,-1,-1,-1,-1,-1,-1,-1,-1,-1,-1,-1,-1,-1,-1,-1,-1,-1,-1,-1,-1,-1</v>
      </c>
    </row>
    <row r="483" spans="24:25" x14ac:dyDescent="0.25">
      <c r="X483" t="str">
        <f ca="1">"_TIM_AspectTable_"&amp;$A$1&amp;"_Aspect" &amp;IndexTable!A17 &amp;"_LearnXP"</f>
        <v>_TIM_AspectTable_Apocalypse_Aspect15_LearnXP</v>
      </c>
      <c r="Y483" t="str">
        <f t="shared" ca="1" si="88"/>
        <v>200,200,625,1250,1250,1875,1875,2500,2500,2500,2500,-1,-1,-1,-1,-1,-1,-1,-1,-1,-1,-1,-1,-1,-1,-1,-1,-1,-1,-1,-1,-1,-1,-1,-1,-1,-1,-1,-1,-1,-1,-1,-1,-1,-1,-1,-1,-1,-1,-1,-1,-1,-1,-1,-1,-1,-1,-1,-1,-1,-1,-1,-1,-1</v>
      </c>
    </row>
    <row r="484" spans="24:25" x14ac:dyDescent="0.25">
      <c r="X484" t="str">
        <f ca="1">"_TIM_AspectTable_"&amp;$A$1&amp;"_Aspect" &amp;IndexTable!A18 &amp;"_LearnXP"</f>
        <v>_TIM_AspectTable_Apocalypse_Aspect16_LearnXP</v>
      </c>
      <c r="Y484" t="str">
        <f t="shared" ca="1" si="88"/>
        <v>200,625,625,1250,1250,1875,1875,2500,2500,2500,2500,-1,-1,-1,-1,-1,-1,-1,-1,-1,-1,-1,-1,-1,-1,-1,-1,-1,-1,-1,-1,-1,-1,-1,-1,-1,-1,-1,-1,-1,-1,-1,-1,-1,-1,-1,-1,-1,-1,-1,-1,-1,-1,-1,-1,-1,-1,-1,-1,-1,-1,-1,-1,-1</v>
      </c>
    </row>
    <row r="485" spans="24:25" x14ac:dyDescent="0.25">
      <c r="X485" t="str">
        <f ca="1">"_TIM_AspectTable_"&amp;$A$1&amp;"_Aspect" &amp;IndexTable!A19 &amp;"_LearnXP"</f>
        <v>_TIM_AspectTable_Apocalypse_Aspect17_LearnXP</v>
      </c>
      <c r="Y485" t="str">
        <f t="shared" ca="1" si="88"/>
        <v>625,1250,1875,2500,2500,2500,-1,-1,-1,-1,-1,-1,-1,-1,-1,-1,-1,-1,-1,-1,-1,-1,-1,-1,-1,-1,-1,-1,-1,-1,-1,-1,-1,-1,-1,-1,-1,-1,-1,-1,-1,-1,-1,-1,-1,-1,-1,-1,-1,-1,-1,-1,-1,-1,-1,-1,-1,-1,-1,-1,-1,-1,-1,-1</v>
      </c>
    </row>
    <row r="486" spans="24:25" x14ac:dyDescent="0.25">
      <c r="X486" t="str">
        <f ca="1">"_TIM_AspectTable_"&amp;$A$1&amp;"_Aspect" &amp;IndexTable!A20 &amp;"_LearnXP"</f>
        <v>_TIM_AspectTable_Apocalypse_Aspect18_LearnXP</v>
      </c>
      <c r="Y486" t="str">
        <f t="shared" ca="1" si="88"/>
        <v>200,625,625,1250,1250,1875,1875,2500,2500,2500,2500,2500,-1,-1,-1,-1,-1,-1,-1,-1,-1,-1,-1,-1,-1,-1,-1,-1,-1,-1,-1,-1,-1,-1,-1,-1,-1,-1,-1,-1,-1,-1,-1,-1,-1,-1,-1,-1,-1,-1,-1,-1,-1,-1,-1,-1,-1,-1,-1,-1,-1,-1,-1,-1</v>
      </c>
    </row>
    <row r="487" spans="24:25" x14ac:dyDescent="0.25">
      <c r="X487" t="str">
        <f ca="1">"_TIM_AspectTable_"&amp;$A$1&amp;"_Aspect" &amp;IndexTable!A21 &amp;"_LearnXP"</f>
        <v>_TIM_AspectTable_Apocalypse_Aspect19_LearnXP</v>
      </c>
      <c r="Y487" t="str">
        <f t="shared" ca="1" si="88"/>
        <v>200,1875,-1,-1,-1,-1,-1,-1,-1,-1,-1,-1,-1,-1,-1,-1,-1,-1,-1,-1,-1,-1,-1,-1,-1,-1,-1,-1,-1,-1,-1,-1,-1,-1,-1,-1,-1,-1,-1,-1,-1,-1,-1,-1,-1,-1,-1,-1,-1,-1,-1,-1,-1,-1,-1,-1,-1,-1,-1,-1,-1,-1,-1,-1</v>
      </c>
    </row>
    <row r="488" spans="24:25" x14ac:dyDescent="0.25">
      <c r="X488" t="str">
        <f ca="1">"_TIM_AspectTable_"&amp;$A$1&amp;"_Aspect" &amp;IndexTable!A22 &amp;"_LearnXP"</f>
        <v>_TIM_AspectTable_Apocalypse_Aspect20_LearnXP</v>
      </c>
      <c r="Y488" t="str">
        <f t="shared" ca="1" si="88"/>
        <v>625,625,625,625,1250,1250,1875,1875,1875,1875,2500,2500,2500,2500,-1,-1,-1,-1,-1,-1,-1,-1,-1,-1,-1,-1,-1,-1,-1,-1,-1,-1,-1,-1,-1,-1,-1,-1,-1,-1,-1,-1,-1,-1,-1,-1,-1,-1,-1,-1,-1,-1,-1,-1,-1,-1,-1,-1,-1,-1,-1,-1,-1,-1</v>
      </c>
    </row>
    <row r="489" spans="24:25" x14ac:dyDescent="0.25">
      <c r="X489" t="str">
        <f ca="1">"_TIM_AspectTable_"&amp;$A$1&amp;"_Aspect" &amp;IndexTable!A23 &amp;"_LearnXP"</f>
        <v>_TIM_AspectTable_Apocalypse_Aspect21_LearnXP</v>
      </c>
      <c r="Y489" t="str">
        <f t="shared" ca="1" si="88"/>
        <v>1250,1875,1875,1875,-1,-1,-1,-1,-1,-1,-1,-1,-1,-1,-1,-1,-1,-1,-1,-1,-1,-1,-1,-1,-1,-1,-1,-1,-1,-1,-1,-1,-1,-1,-1,-1,-1,-1,-1,-1,-1,-1,-1,-1,-1,-1,-1,-1,-1,-1,-1,-1,-1,-1,-1,-1,-1,-1,-1,-1,-1,-1,-1,-1</v>
      </c>
    </row>
    <row r="490" spans="24:25" x14ac:dyDescent="0.25">
      <c r="X490" t="str">
        <f ca="1">"_TIM_AspectTable_"&amp;$A$1&amp;"_Aspect" &amp;IndexTable!A24 &amp;"_LearnXP"</f>
        <v>_TIM_AspectTable_Apocalypse_Aspect22_LearnXP</v>
      </c>
      <c r="Y490" t="str">
        <f t="shared" ca="1" si="88"/>
        <v>200,200,625,1250,1250,1250,1250,1875,2500,2500,2500,2500,-1,-1,-1,-1,-1,-1,-1,-1,-1,-1,-1,-1,-1,-1,-1,-1,-1,-1,-1,-1,-1,-1,-1,-1,-1,-1,-1,-1,-1,-1,-1,-1,-1,-1,-1,-1,-1,-1,-1,-1,-1,-1,-1,-1,-1,-1,-1,-1,-1,-1,-1,-1</v>
      </c>
    </row>
    <row r="491" spans="24:25" x14ac:dyDescent="0.25">
      <c r="X491" t="str">
        <f ca="1">"_TIM_AspectTable_"&amp;$A$1&amp;"_Aspect" &amp;IndexTable!A25 &amp;"_LearnXP"</f>
        <v>_TIM_AspectTable_Apocalypse_Aspect23_LearnXP</v>
      </c>
      <c r="Y491" t="str">
        <f t="shared" ca="1" si="88"/>
        <v>200,200,625,625,1875,2500,2500,2500,2500,-1,-1,-1,-1,-1,-1,-1,-1,-1,-1,-1,-1,-1,-1,-1,-1,-1,-1,-1,-1,-1,-1,-1,-1,-1,-1,-1,-1,-1,-1,-1,-1,-1,-1,-1,-1,-1,-1,-1,-1,-1,-1,-1,-1,-1,-1,-1,-1,-1,-1,-1,-1,-1,-1,-1</v>
      </c>
    </row>
    <row r="492" spans="24:25" x14ac:dyDescent="0.25">
      <c r="X492" t="str">
        <f ca="1">"_TIM_AspectTable_"&amp;$A$1&amp;"_Aspect" &amp;IndexTable!A26 &amp;"_LearnXP"</f>
        <v>_TIM_AspectTable_Apocalypse_Aspect24_LearnXP</v>
      </c>
      <c r="Y492" t="str">
        <f t="shared" ca="1" si="88"/>
        <v>625,625,1250,2500,-1,-1,-1,-1,-1,-1,-1,-1,-1,-1,-1,-1,-1,-1,-1,-1,-1,-1,-1,-1,-1,-1,-1,-1,-1,-1,-1,-1,-1,-1,-1,-1,-1,-1,-1,-1,-1,-1,-1,-1,-1,-1,-1,-1,-1,-1,-1,-1,-1,-1,-1,-1,-1,-1,-1,-1,-1,-1,-1,-1</v>
      </c>
    </row>
    <row r="493" spans="24:25" x14ac:dyDescent="0.25">
      <c r="X493" t="str">
        <f ca="1">"_TIM_AspectTable_"&amp;$A$1&amp;"_Aspect" &amp;IndexTable!A27 &amp;"_LearnXP"</f>
        <v>_TIM_AspectTable_Apocalypse_Aspect25_LearnXP</v>
      </c>
      <c r="Y493" t="str">
        <f t="shared" ca="1" si="88"/>
        <v>200,625,1250,-1,-1,-1,-1,-1,-1,-1,-1,-1,-1,-1,-1,-1,-1,-1,-1,-1,-1,-1,-1,-1,-1,-1,-1,-1,-1,-1,-1,-1,-1,-1,-1,-1,-1,-1,-1,-1,-1,-1,-1,-1,-1,-1,-1,-1,-1,-1,-1,-1,-1,-1,-1,-1,-1,-1,-1,-1,-1,-1,-1,-1</v>
      </c>
    </row>
    <row r="494" spans="24:25" x14ac:dyDescent="0.25">
      <c r="X494" t="str">
        <f ca="1">"_TIM_AspectTable_"&amp;$A$1&amp;"_Aspect" &amp;IndexTable!A28 &amp;"_LearnXP"</f>
        <v>_TIM_AspectTable_Apocalypse_Aspect26_LearnXP</v>
      </c>
      <c r="Y494" t="str">
        <f t="shared" ca="1" si="88"/>
        <v>200,625,625,625,625,625,1250,1250,1875,1875,1875,1875,1875,1875,2500,2500,2500,2500,2500,2500,-1,-1,-1,-1,-1,-1,-1,-1,-1,-1,-1,-1,-1,-1,-1,-1,-1,-1,-1,-1,-1,-1,-1,-1,-1,-1,-1,-1,-1,-1,-1,-1,-1,-1,-1,-1,-1,-1,-1,-1,-1,-1,-1,-1</v>
      </c>
    </row>
    <row r="495" spans="24:25" x14ac:dyDescent="0.25">
      <c r="X495" t="str">
        <f ca="1">"_TIM_AspectTable_"&amp;$A$1&amp;"_Aspect" &amp;IndexTable!A29 &amp;"_LearnXP"</f>
        <v>_TIM_AspectTable_Apocalypse_Aspect27_LearnXP</v>
      </c>
      <c r="Y495" t="str">
        <f t="shared" ca="1" si="88"/>
        <v>200,625,625,1250,-1,-1,-1,-1,-1,-1,-1,-1,-1,-1,-1,-1,-1,-1,-1,-1,-1,-1,-1,-1,-1,-1,-1,-1,-1,-1,-1,-1,-1,-1,-1,-1,-1,-1,-1,-1,-1,-1,-1,-1,-1,-1,-1,-1,-1,-1,-1,-1,-1,-1,-1,-1,-1,-1,-1,-1,-1,-1,-1,-1</v>
      </c>
    </row>
    <row r="496" spans="24:25" x14ac:dyDescent="0.25">
      <c r="X496" t="str">
        <f ca="1">"_TIM_AspectTable_"&amp;$A$1&amp;"_Aspect" &amp;IndexTable!A30 &amp;"_LearnXP"</f>
        <v>_TIM_AspectTable_Apocalypse_Aspect28_LearnXP</v>
      </c>
      <c r="Y496" t="str">
        <f t="shared" si="88"/>
        <v>-1,-1,-1,-1,-1,-1,-1,-1,-1,-1,-1,-1,-1,-1,-1,-1,-1,-1,-1,-1,-1,-1,-1,-1,-1,-1,-1,-1,-1,-1,-1,-1,-1,-1,-1,-1,-1,-1,-1,-1,-1,-1,-1,-1,-1,-1,-1,-1,-1,-1,-1,-1,-1,-1,-1,-1,-1,-1,-1,-1,-1,-1,-1,-1</v>
      </c>
    </row>
    <row r="497" spans="24:25" x14ac:dyDescent="0.25">
      <c r="X497" t="str">
        <f ca="1">"_TIM_AspectTable_"&amp;$A$1&amp;"_Aspect" &amp;IndexTable!A31 &amp;"_LearnXP"</f>
        <v>_TIM_AspectTable_Apocalypse_Aspect29_LearnXP</v>
      </c>
      <c r="Y497" t="str">
        <f t="shared" ca="1" si="88"/>
        <v>625,1250,1250,1250,1875,1875,1875,1875,1875,2500,2500,2500,2500,2500,2500,2500,2500,-1,-1,-1,-1,-1,-1,-1,-1,-1,-1,-1,-1,-1,-1,-1,-1,-1,-1,-1,-1,-1,-1,-1,-1,-1,-1,-1,-1,-1,-1,-1,-1,-1,-1,-1,-1,-1,-1,-1,-1,-1,-1,-1,-1,-1,-1,-1</v>
      </c>
    </row>
    <row r="498" spans="24:25" x14ac:dyDescent="0.25">
      <c r="X498" t="str">
        <f ca="1">"_TIM_AspectTable_"&amp;$A$1&amp;"_Aspect" &amp;IndexTable!A32 &amp;"_LearnXP"</f>
        <v>_TIM_AspectTable_Apocalypse_Aspect30_LearnXP</v>
      </c>
      <c r="Y498" t="str">
        <f t="shared" ca="1" si="88"/>
        <v>200,625,1250,-1,-1,-1,-1,-1,-1,-1,-1,-1,-1,-1,-1,-1,-1,-1,-1,-1,-1,-1,-1,-1,-1,-1,-1,-1,-1,-1,-1,-1,-1,-1,-1,-1,-1,-1,-1,-1,-1,-1,-1,-1,-1,-1,-1,-1,-1,-1,-1,-1,-1,-1,-1,-1,-1,-1,-1,-1,-1,-1,-1,-1</v>
      </c>
    </row>
    <row r="499" spans="24:25" x14ac:dyDescent="0.25">
      <c r="X499" t="str">
        <f ca="1">"_TIM_AspectTable_"&amp;$A$1&amp;"_Aspect" &amp;IndexTable!A33 &amp;"_LearnXP"</f>
        <v>_TIM_AspectTable_Apocalypse_Aspect31_LearnXP</v>
      </c>
      <c r="Y499" t="str">
        <f t="shared" ca="1" si="88"/>
        <v>625,-1,-1,-1,-1,-1,-1,-1,-1,-1,-1,-1,-1,-1,-1,-1,-1,-1,-1,-1,-1,-1,-1,-1,-1,-1,-1,-1,-1,-1,-1,-1,-1,-1,-1,-1,-1,-1,-1,-1,-1,-1,-1,-1,-1,-1,-1,-1,-1,-1,-1,-1,-1,-1,-1,-1,-1,-1,-1,-1,-1,-1,-1,-1</v>
      </c>
    </row>
    <row r="500" spans="24:25" x14ac:dyDescent="0.25">
      <c r="X500" t="str">
        <f ca="1">"_TIM_AspectTable_"&amp;$A$1&amp;"_Aspect" &amp;IndexTable!A34 &amp;"_LearnXP"</f>
        <v>_TIM_AspectTable_Apocalypse_Aspect32_LearnXP</v>
      </c>
      <c r="Y500" t="str">
        <f t="shared" ca="1" si="88"/>
        <v>625,1250,2500,-1,-1,-1,-1,-1,-1,-1,-1,-1,-1,-1,-1,-1,-1,-1,-1,-1,-1,-1,-1,-1,-1,-1,-1,-1,-1,-1,-1,-1,-1,-1,-1,-1,-1,-1,-1,-1,-1,-1,-1,-1,-1,-1,-1,-1,-1,-1,-1,-1,-1,-1,-1,-1,-1,-1,-1,-1,-1,-1,-1,-1</v>
      </c>
    </row>
    <row r="501" spans="24:25" x14ac:dyDescent="0.25">
      <c r="X501" t="str">
        <f ca="1">"_TIM_AspectTable_"&amp;$A$1&amp;"_Aspect" &amp;IndexTable!A35 &amp;"_LearnXP"</f>
        <v>_TIM_AspectTable_Apocalypse_Aspect33_LearnXP</v>
      </c>
      <c r="Y501" t="str">
        <f t="shared" ca="1" si="88"/>
        <v>200,200,625,1875,1875,2500,2500,2500,2500,-1,-1,-1,-1,-1,-1,-1,-1,-1,-1,-1,-1,-1,-1,-1,-1,-1,-1,-1,-1,-1,-1,-1,-1,-1,-1,-1,-1,-1,-1,-1,-1,-1,-1,-1,-1,-1,-1,-1,-1,-1,-1,-1,-1,-1,-1,-1,-1,-1,-1,-1,-1,-1,-1,-1</v>
      </c>
    </row>
    <row r="502" spans="24:25" x14ac:dyDescent="0.25">
      <c r="X502" t="str">
        <f ca="1">"_TIM_AspectTable_"&amp;$A$1&amp;"_Aspect" &amp;IndexTable!A36 &amp;"_LearnXP"</f>
        <v>_TIM_AspectTable_Apocalypse_Aspect34_LearnXP</v>
      </c>
      <c r="Y502" t="str">
        <f t="shared" ca="1" si="88"/>
        <v>2500,2500,2500,2500,2500,-1,-1,-1,-1,-1,-1,-1,-1,-1,-1,-1,-1,-1,-1,-1,-1,-1,-1,-1,-1,-1,-1,-1,-1,-1,-1,-1,-1,-1,-1,-1,-1,-1,-1,-1,-1,-1,-1,-1,-1,-1,-1,-1,-1,-1,-1,-1,-1,-1,-1,-1,-1,-1,-1,-1,-1,-1,-1,-1</v>
      </c>
    </row>
    <row r="503" spans="24:25" x14ac:dyDescent="0.25">
      <c r="X503" t="str">
        <f ca="1">"_TIM_AspectTable_"&amp;$A$1&amp;"_Aspect" &amp;IndexTable!A37 &amp;"_LearnXP"</f>
        <v>_TIM_AspectTable_Apocalypse_Aspect35_LearnXP</v>
      </c>
      <c r="Y503" t="str">
        <f t="shared" ca="1" si="88"/>
        <v>200,625,1250,1250,2500,2500,2500,2500,-1,-1,-1,-1,-1,-1,-1,-1,-1,-1,-1,-1,-1,-1,-1,-1,-1,-1,-1,-1,-1,-1,-1,-1,-1,-1,-1,-1,-1,-1,-1,-1,-1,-1,-1,-1,-1,-1,-1,-1,-1,-1,-1,-1,-1,-1,-1,-1,-1,-1,-1,-1,-1,-1,-1,-1</v>
      </c>
    </row>
    <row r="504" spans="24:25" x14ac:dyDescent="0.25">
      <c r="X504" t="str">
        <f ca="1">"_TIM_AspectTable_"&amp;$A$1&amp;"_Aspect" &amp;IndexTable!A38 &amp;"_LearnXP"</f>
        <v>_TIM_AspectTable_Apocalypse_Aspect36_LearnXP</v>
      </c>
      <c r="Y504" t="str">
        <f t="shared" si="88"/>
        <v>-1,-1,-1,-1,-1,-1,-1,-1,-1,-1,-1,-1,-1,-1,-1,-1,-1,-1,-1,-1,-1,-1,-1,-1,-1,-1,-1,-1,-1,-1,-1,-1,-1,-1,-1,-1,-1,-1,-1,-1,-1,-1,-1,-1,-1,-1,-1,-1,-1,-1,-1,-1,-1,-1,-1,-1,-1,-1,-1,-1,-1,-1,-1,-1</v>
      </c>
    </row>
    <row r="505" spans="24:25" x14ac:dyDescent="0.25">
      <c r="X505" t="str">
        <f ca="1">"_TIM_AspectTable_"&amp;$A$1&amp;"_Aspect" &amp;IndexTable!A39 &amp;"_LearnXP"</f>
        <v>_TIM_AspectTable_Apocalypse_Aspect37_LearnXP</v>
      </c>
      <c r="Y505" t="str">
        <f t="shared" ca="1" si="88"/>
        <v>200,625,1250,1250,1250,1875,1875,2500,2500,2500,2500,2500,-1,-1,-1,-1,-1,-1,-1,-1,-1,-1,-1,-1,-1,-1,-1,-1,-1,-1,-1,-1,-1,-1,-1,-1,-1,-1,-1,-1,-1,-1,-1,-1,-1,-1,-1,-1,-1,-1,-1,-1,-1,-1,-1,-1,-1,-1,-1,-1,-1,-1,-1,-1</v>
      </c>
    </row>
    <row r="506" spans="24:25" x14ac:dyDescent="0.25">
      <c r="X506" t="str">
        <f ca="1">"_TIM_AspectTable_"&amp;$A$1&amp;"_Aspect" &amp;IndexTable!A40 &amp;"_LearnXP"</f>
        <v>_TIM_AspectTable_Apocalypse_Aspect38_LearnXP</v>
      </c>
      <c r="Y506" t="str">
        <f t="shared" ca="1" si="88"/>
        <v>1250,2500,-1,-1,-1,-1,-1,-1,-1,-1,-1,-1,-1,-1,-1,-1,-1,-1,-1,-1,-1,-1,-1,-1,-1,-1,-1,-1,-1,-1,-1,-1,-1,-1,-1,-1,-1,-1,-1,-1,-1,-1,-1,-1,-1,-1,-1,-1,-1,-1,-1,-1,-1,-1,-1,-1,-1,-1,-1,-1,-1,-1,-1,-1</v>
      </c>
    </row>
    <row r="507" spans="24:25" x14ac:dyDescent="0.25">
      <c r="X507" t="str">
        <f ca="1">"_TIM_AspectTable_"&amp;$A$1&amp;"_Aspect" &amp;IndexTable!A41 &amp;"_LearnXP"</f>
        <v>_TIM_AspectTable_Apocalypse_Aspect39_LearnXP</v>
      </c>
      <c r="Y507" t="str">
        <f t="shared" ca="1" si="88"/>
        <v>200,200,625,625,1250,1250,1875,2500,2500,-1,-1,-1,-1,-1,-1,-1,-1,-1,-1,-1,-1,-1,-1,-1,-1,-1,-1,-1,-1,-1,-1,-1,-1,-1,-1,-1,-1,-1,-1,-1,-1,-1,-1,-1,-1,-1,-1,-1,-1,-1,-1,-1,-1,-1,-1,-1,-1,-1,-1,-1,-1,-1,-1,-1</v>
      </c>
    </row>
    <row r="508" spans="24:25" x14ac:dyDescent="0.25">
      <c r="X508" t="str">
        <f ca="1">"_TIM_AspectTable_"&amp;$A$1&amp;"_Aspect" &amp;IndexTable!A42 &amp;"_LearnXP"</f>
        <v>_TIM_AspectTable_Apocalypse_Aspect40_LearnXP</v>
      </c>
      <c r="Y508" t="str">
        <f t="shared" ca="1" si="88"/>
        <v>-1,-1,-1,-1,-1,-1,-1,-1,-1,-1,-1,-1,-1,-1,-1,-1,-1,-1,-1,-1,-1,-1,-1,-1,-1,-1,-1,-1,-1,-1,-1,-1,-1,-1,-1,-1,-1,-1,-1,-1,-1,-1,-1,-1,-1,-1,-1,-1,-1,-1,-1,-1,-1,-1,-1,-1,-1,-1,-1,-1,-1,-1,-1,-1</v>
      </c>
    </row>
    <row r="509" spans="24:25" x14ac:dyDescent="0.25">
      <c r="X509" t="str">
        <f ca="1">"_TIM_AspectTable_"&amp;$A$1&amp;"_Aspect" &amp;IndexTable!A43 &amp;"_LearnXP"</f>
        <v>_TIM_AspectTable_Apocalypse_Aspect41_LearnXP</v>
      </c>
      <c r="Y509" t="str">
        <f t="shared" ca="1" si="88"/>
        <v>200,625,1250,1250,2500,2500,2500,-1,-1,-1,-1,-1,-1,-1,-1,-1,-1,-1,-1,-1,-1,-1,-1,-1,-1,-1,-1,-1,-1,-1,-1,-1,-1,-1,-1,-1,-1,-1,-1,-1,-1,-1,-1,-1,-1,-1,-1,-1,-1,-1,-1,-1,-1,-1,-1,-1,-1,-1,-1,-1,-1,-1,-1,-1</v>
      </c>
    </row>
    <row r="510" spans="24:25" x14ac:dyDescent="0.25">
      <c r="X510" t="str">
        <f ca="1">"_TIM_AspectTable_"&amp;$A$1&amp;"_Aspect" &amp;IndexTable!A44 &amp;"_LearnXP"</f>
        <v>_TIM_AspectTable_Apocalypse_Aspect42_LearnXP</v>
      </c>
      <c r="Y510" t="str">
        <f t="shared" si="88"/>
        <v>-1,-1,-1,-1,-1,-1,-1,-1,-1,-1,-1,-1,-1,-1,-1,-1,-1,-1,-1,-1,-1,-1,-1,-1,-1,-1,-1,-1,-1,-1,-1,-1,-1,-1,-1,-1,-1,-1,-1,-1,-1,-1,-1,-1,-1,-1,-1,-1,-1,-1,-1,-1,-1,-1,-1,-1,-1,-1,-1,-1,-1,-1,-1,-1</v>
      </c>
    </row>
    <row r="511" spans="24:25" x14ac:dyDescent="0.25">
      <c r="X511" t="str">
        <f ca="1">"_TIM_AspectTable_"&amp;$A$1&amp;"_Aspect" &amp;IndexTable!A45 &amp;"_LearnXP"</f>
        <v>_TIM_AspectTable_Apocalypse_Aspect43_LearnXP</v>
      </c>
      <c r="Y511" t="str">
        <f t="shared" ca="1" si="88"/>
        <v>200,2500,2500,-1,-1,-1,-1,-1,-1,-1,-1,-1,-1,-1,-1,-1,-1,-1,-1,-1,-1,-1,-1,-1,-1,-1,-1,-1,-1,-1,-1,-1,-1,-1,-1,-1,-1,-1,-1,-1,-1,-1,-1,-1,-1,-1,-1,-1,-1,-1,-1,-1,-1,-1,-1,-1,-1,-1,-1,-1,-1,-1,-1,-1</v>
      </c>
    </row>
    <row r="512" spans="24:25" x14ac:dyDescent="0.25">
      <c r="X512" t="str">
        <f ca="1">"_TIM_AspectTable_"&amp;$A$1&amp;"_Aspect" &amp;IndexTable!A46 &amp;"_LearnXP"</f>
        <v>_TIM_AspectTable_Apocalypse_Aspect44_LearnXP</v>
      </c>
      <c r="Y512" t="str">
        <f t="shared" si="88"/>
        <v>-1,-1,-1,-1,-1,-1,-1,-1,-1,-1,-1,-1,-1,-1,-1,-1,-1,-1,-1,-1,-1,-1,-1,-1,-1,-1,-1,-1,-1,-1,-1,-1,-1,-1,-1,-1,-1,-1,-1,-1,-1,-1,-1,-1,-1,-1,-1,-1,-1,-1,-1,-1,-1,-1,-1,-1,-1,-1,-1,-1,-1,-1,-1,-1</v>
      </c>
    </row>
    <row r="513" spans="22:25" x14ac:dyDescent="0.25">
      <c r="X513" t="str">
        <f ca="1">"_TIM_AspectTable_"&amp;$A$1&amp;"_Aspect" &amp;IndexTable!A47 &amp;"_LearnXP"</f>
        <v>_TIM_AspectTable_Apocalypse_Aspect45_LearnXP</v>
      </c>
      <c r="Y513" t="str">
        <f t="shared" ca="1" si="88"/>
        <v>625,2500,-1,-1,-1,-1,-1,-1,-1,-1,-1,-1,-1,-1,-1,-1,-1,-1,-1,-1,-1,-1,-1,-1,-1,-1,-1,-1,-1,-1,-1,-1,-1,-1,-1,-1,-1,-1,-1,-1,-1,-1,-1,-1,-1,-1,-1,-1,-1,-1,-1,-1,-1,-1,-1,-1,-1,-1,-1,-1,-1,-1,-1,-1</v>
      </c>
    </row>
    <row r="514" spans="22:25" x14ac:dyDescent="0.25">
      <c r="X514" t="str">
        <f ca="1">"_TIM_AspectTable_"&amp;$A$1&amp;"_Aspect" &amp;IndexTable!A48 &amp;"_LearnXP"</f>
        <v>_TIM_AspectTable_Apocalypse_Aspect46_LearnXP</v>
      </c>
      <c r="Y514" t="str">
        <f t="shared" ca="1" si="88"/>
        <v>625,625,1250,1250,2500,2500,2500,2500,2500,2500,2500,-1,-1,-1,-1,-1,-1,-1,-1,-1,-1,-1,-1,-1,-1,-1,-1,-1,-1,-1,-1,-1,-1,-1,-1,-1,-1,-1,-1,-1,-1,-1,-1,-1,-1,-1,-1,-1,-1,-1,-1,-1,-1,-1,-1,-1,-1,-1,-1,-1,-1,-1,-1,-1</v>
      </c>
    </row>
    <row r="515" spans="22:25" x14ac:dyDescent="0.25">
      <c r="X515" t="str">
        <f ca="1">"_TIM_AspectTable_"&amp;$A$1&amp;"_Aspect" &amp;IndexTable!A49 &amp;"_LearnXP"</f>
        <v>_TIM_AspectTable_Apocalypse_Aspect47_LearnXP</v>
      </c>
      <c r="Y515" t="str">
        <f t="shared" ca="1" si="88"/>
        <v>625,2500,2500,2500,-1,-1,-1,-1,-1,-1,-1,-1,-1,-1,-1,-1,-1,-1,-1,-1,-1,-1,-1,-1,-1,-1,-1,-1,-1,-1,-1,-1,-1,-1,-1,-1,-1,-1,-1,-1,-1,-1,-1,-1,-1,-1,-1,-1,-1,-1,-1,-1,-1,-1,-1,-1,-1,-1,-1,-1,-1,-1,-1,-1</v>
      </c>
    </row>
    <row r="518" spans="22:25" x14ac:dyDescent="0.25">
      <c r="V518" t="s">
        <v>0</v>
      </c>
      <c r="X518" t="str">
        <f ca="1">"_TIM_AspectTable_"&amp;$A$1&amp;"_Aspect" &amp;IndexTable!A2 &amp;"_EarnedXP"</f>
        <v>_TIM_AspectTable_Apocalypse_Aspect0_EarnedXP</v>
      </c>
      <c r="Y518" t="s">
        <v>5542</v>
      </c>
    </row>
    <row r="519" spans="22:25" x14ac:dyDescent="0.25">
      <c r="V519" t="s">
        <v>5496</v>
      </c>
      <c r="X519" t="str">
        <f ca="1">"_TIM_AspectTable_"&amp;$A$1&amp;"_Aspect" &amp;IndexTable!A3 &amp;"_EarnedXP"</f>
        <v>_TIM_AspectTable_Apocalypse_Aspect1_EarnedXP</v>
      </c>
      <c r="Y519" t="s">
        <v>5542</v>
      </c>
    </row>
    <row r="520" spans="22:25" x14ac:dyDescent="0.25">
      <c r="V520" t="s">
        <v>3</v>
      </c>
      <c r="X520" t="str">
        <f ca="1">"_TIM_AspectTable_"&amp;$A$1&amp;"_Aspect" &amp;IndexTable!A4 &amp;"_EarnedXP"</f>
        <v>_TIM_AspectTable_Apocalypse_Aspect2_EarnedXP</v>
      </c>
      <c r="Y520" t="s">
        <v>5542</v>
      </c>
    </row>
    <row r="521" spans="22:25" x14ac:dyDescent="0.25">
      <c r="V521" t="s">
        <v>646</v>
      </c>
      <c r="X521" t="str">
        <f ca="1">"_TIM_AspectTable_"&amp;$A$1&amp;"_Aspect" &amp;IndexTable!A5 &amp;"_EarnedXP"</f>
        <v>_TIM_AspectTable_Apocalypse_Aspect3_EarnedXP</v>
      </c>
      <c r="Y521" t="s">
        <v>5542</v>
      </c>
    </row>
    <row r="522" spans="22:25" x14ac:dyDescent="0.25">
      <c r="V522" t="s">
        <v>648</v>
      </c>
      <c r="X522" t="str">
        <f ca="1">"_TIM_AspectTable_"&amp;$A$1&amp;"_Aspect" &amp;IndexTable!A6 &amp;"_EarnedXP"</f>
        <v>_TIM_AspectTable_Apocalypse_Aspect4_EarnedXP</v>
      </c>
      <c r="Y522" t="s">
        <v>5542</v>
      </c>
    </row>
    <row r="523" spans="22:25" x14ac:dyDescent="0.25">
      <c r="V523" t="s">
        <v>2866</v>
      </c>
      <c r="X523" t="str">
        <f ca="1">"_TIM_AspectTable_"&amp;$A$1&amp;"_Aspect" &amp;IndexTable!A7 &amp;"_EarnedXP"</f>
        <v>_TIM_AspectTable_Apocalypse_Aspect5_EarnedXP</v>
      </c>
      <c r="Y523" t="s">
        <v>5542</v>
      </c>
    </row>
    <row r="524" spans="22:25" x14ac:dyDescent="0.25">
      <c r="V524" t="s">
        <v>1</v>
      </c>
      <c r="X524" t="str">
        <f ca="1">"_TIM_AspectTable_"&amp;$A$1&amp;"_Aspect" &amp;IndexTable!A8 &amp;"_EarnedXP"</f>
        <v>_TIM_AspectTable_Apocalypse_Aspect6_EarnedXP</v>
      </c>
      <c r="Y524" t="s">
        <v>5542</v>
      </c>
    </row>
    <row r="525" spans="22:25" x14ac:dyDescent="0.25">
      <c r="V525" t="s">
        <v>418</v>
      </c>
      <c r="X525" t="str">
        <f ca="1">"_TIM_AspectTable_"&amp;$A$1&amp;"_Aspect" &amp;IndexTable!A9 &amp;"_EarnedXP"</f>
        <v>_TIM_AspectTable_Apocalypse_Aspect7_EarnedXP</v>
      </c>
      <c r="Y525" t="s">
        <v>5542</v>
      </c>
    </row>
    <row r="526" spans="22:25" x14ac:dyDescent="0.25">
      <c r="V526" t="s">
        <v>5492</v>
      </c>
      <c r="X526" t="str">
        <f ca="1">"_TIM_AspectTable_"&amp;$A$1&amp;"_Aspect" &amp;IndexTable!A10 &amp;"_EarnedXP"</f>
        <v>_TIM_AspectTable_Apocalypse_Aspect8_EarnedXP</v>
      </c>
      <c r="Y526" t="s">
        <v>5542</v>
      </c>
    </row>
    <row r="527" spans="22:25" x14ac:dyDescent="0.25">
      <c r="V527" t="s">
        <v>5501</v>
      </c>
      <c r="X527" t="str">
        <f ca="1">"_TIM_AspectTable_"&amp;$A$1&amp;"_Aspect" &amp;IndexTable!A11 &amp;"_EarnedXP"</f>
        <v>_TIM_AspectTable_Apocalypse_Aspect9_EarnedXP</v>
      </c>
      <c r="Y527" t="s">
        <v>5542</v>
      </c>
    </row>
    <row r="528" spans="22:25" x14ac:dyDescent="0.25">
      <c r="V528" t="s">
        <v>6</v>
      </c>
      <c r="X528" t="str">
        <f ca="1">"_TIM_AspectTable_"&amp;$A$1&amp;"_Aspect" &amp;IndexTable!A12 &amp;"_EarnedXP"</f>
        <v>_TIM_AspectTable_Apocalypse_Aspect10_EarnedXP</v>
      </c>
      <c r="Y528" t="s">
        <v>5542</v>
      </c>
    </row>
    <row r="529" spans="22:25" x14ac:dyDescent="0.25">
      <c r="V529" t="s">
        <v>654</v>
      </c>
      <c r="X529" t="str">
        <f ca="1">"_TIM_AspectTable_"&amp;$A$1&amp;"_Aspect" &amp;IndexTable!A13 &amp;"_EarnedXP"</f>
        <v>_TIM_AspectTable_Apocalypse_Aspect11_EarnedXP</v>
      </c>
      <c r="Y529" t="s">
        <v>5542</v>
      </c>
    </row>
    <row r="530" spans="22:25" x14ac:dyDescent="0.25">
      <c r="V530" t="s">
        <v>5506</v>
      </c>
      <c r="X530" t="str">
        <f ca="1">"_TIM_AspectTable_"&amp;$A$1&amp;"_Aspect" &amp;IndexTable!A14 &amp;"_EarnedXP"</f>
        <v>_TIM_AspectTable_Apocalypse_Aspect12_EarnedXP</v>
      </c>
      <c r="Y530" t="s">
        <v>5542</v>
      </c>
    </row>
    <row r="531" spans="22:25" x14ac:dyDescent="0.25">
      <c r="V531" t="s">
        <v>7</v>
      </c>
      <c r="X531" t="str">
        <f ca="1">"_TIM_AspectTable_"&amp;$A$1&amp;"_Aspect" &amp;IndexTable!A15 &amp;"_EarnedXP"</f>
        <v>_TIM_AspectTable_Apocalypse_Aspect13_EarnedXP</v>
      </c>
      <c r="Y531" t="s">
        <v>5542</v>
      </c>
    </row>
    <row r="532" spans="22:25" x14ac:dyDescent="0.25">
      <c r="V532" t="s">
        <v>5493</v>
      </c>
      <c r="X532" t="str">
        <f ca="1">"_TIM_AspectTable_"&amp;$A$1&amp;"_Aspect" &amp;IndexTable!A16 &amp;"_EarnedXP"</f>
        <v>_TIM_AspectTable_Apocalypse_Aspect14_EarnedXP</v>
      </c>
      <c r="Y532" t="s">
        <v>5542</v>
      </c>
    </row>
    <row r="533" spans="22:25" x14ac:dyDescent="0.25">
      <c r="V533" t="s">
        <v>2</v>
      </c>
      <c r="X533" t="str">
        <f ca="1">"_TIM_AspectTable_"&amp;$A$1&amp;"_Aspect" &amp;IndexTable!A17 &amp;"_EarnedXP"</f>
        <v>_TIM_AspectTable_Apocalypse_Aspect15_EarnedXP</v>
      </c>
      <c r="Y533" t="s">
        <v>5542</v>
      </c>
    </row>
    <row r="534" spans="22:25" x14ac:dyDescent="0.25">
      <c r="V534" t="s">
        <v>9</v>
      </c>
      <c r="X534" t="str">
        <f ca="1">"_TIM_AspectTable_"&amp;$A$1&amp;"_Aspect" &amp;IndexTable!A18 &amp;"_EarnedXP"</f>
        <v>_TIM_AspectTable_Apocalypse_Aspect16_EarnedXP</v>
      </c>
      <c r="Y534" t="s">
        <v>5542</v>
      </c>
    </row>
    <row r="535" spans="22:25" x14ac:dyDescent="0.25">
      <c r="V535" t="s">
        <v>10</v>
      </c>
      <c r="X535" t="str">
        <f ca="1">"_TIM_AspectTable_"&amp;$A$1&amp;"_Aspect" &amp;IndexTable!A19 &amp;"_EarnedXP"</f>
        <v>_TIM_AspectTable_Apocalypse_Aspect17_EarnedXP</v>
      </c>
      <c r="Y535" t="s">
        <v>5542</v>
      </c>
    </row>
    <row r="536" spans="22:25" x14ac:dyDescent="0.25">
      <c r="V536" t="s">
        <v>12</v>
      </c>
      <c r="X536" t="str">
        <f ca="1">"_TIM_AspectTable_"&amp;$A$1&amp;"_Aspect" &amp;IndexTable!A20 &amp;"_EarnedXP"</f>
        <v>_TIM_AspectTable_Apocalypse_Aspect18_EarnedXP</v>
      </c>
      <c r="Y536" t="s">
        <v>5542</v>
      </c>
    </row>
    <row r="537" spans="22:25" x14ac:dyDescent="0.25">
      <c r="V537" t="s">
        <v>656</v>
      </c>
      <c r="X537" t="str">
        <f ca="1">"_TIM_AspectTable_"&amp;$A$1&amp;"_Aspect" &amp;IndexTable!A21 &amp;"_EarnedXP"</f>
        <v>_TIM_AspectTable_Apocalypse_Aspect19_EarnedXP</v>
      </c>
      <c r="Y537" t="s">
        <v>5542</v>
      </c>
    </row>
    <row r="538" spans="22:25" x14ac:dyDescent="0.25">
      <c r="V538" t="s">
        <v>651</v>
      </c>
      <c r="X538" t="str">
        <f ca="1">"_TIM_AspectTable_"&amp;$A$1&amp;"_Aspect" &amp;IndexTable!A22 &amp;"_EarnedXP"</f>
        <v>_TIM_AspectTable_Apocalypse_Aspect20_EarnedXP</v>
      </c>
      <c r="Y538" t="s">
        <v>5542</v>
      </c>
    </row>
    <row r="539" spans="22:25" x14ac:dyDescent="0.25">
      <c r="V539" t="s">
        <v>5494</v>
      </c>
      <c r="X539" t="str">
        <f ca="1">"_TIM_AspectTable_"&amp;$A$1&amp;"_Aspect" &amp;IndexTable!A23 &amp;"_EarnedXP"</f>
        <v>_TIM_AspectTable_Apocalypse_Aspect21_EarnedXP</v>
      </c>
      <c r="Y539" t="s">
        <v>5542</v>
      </c>
    </row>
    <row r="540" spans="22:25" x14ac:dyDescent="0.25">
      <c r="V540" t="s">
        <v>248</v>
      </c>
      <c r="X540" t="str">
        <f ca="1">"_TIM_AspectTable_"&amp;$A$1&amp;"_Aspect" &amp;IndexTable!A24 &amp;"_EarnedXP"</f>
        <v>_TIM_AspectTable_Apocalypse_Aspect22_EarnedXP</v>
      </c>
      <c r="Y540" t="s">
        <v>5542</v>
      </c>
    </row>
    <row r="541" spans="22:25" x14ac:dyDescent="0.25">
      <c r="V541" t="s">
        <v>13</v>
      </c>
      <c r="X541" t="str">
        <f ca="1">"_TIM_AspectTable_"&amp;$A$1&amp;"_Aspect" &amp;IndexTable!A25 &amp;"_EarnedXP"</f>
        <v>_TIM_AspectTable_Apocalypse_Aspect23_EarnedXP</v>
      </c>
      <c r="Y541" t="s">
        <v>5542</v>
      </c>
    </row>
    <row r="542" spans="22:25" x14ac:dyDescent="0.25">
      <c r="V542" t="s">
        <v>652</v>
      </c>
      <c r="X542" t="str">
        <f ca="1">"_TIM_AspectTable_"&amp;$A$1&amp;"_Aspect" &amp;IndexTable!A26 &amp;"_EarnedXP"</f>
        <v>_TIM_AspectTable_Apocalypse_Aspect24_EarnedXP</v>
      </c>
      <c r="Y542" t="s">
        <v>5542</v>
      </c>
    </row>
    <row r="543" spans="22:25" x14ac:dyDescent="0.25">
      <c r="V543" t="s">
        <v>2867</v>
      </c>
      <c r="X543" t="str">
        <f ca="1">"_TIM_AspectTable_"&amp;$A$1&amp;"_Aspect" &amp;IndexTable!A27 &amp;"_EarnedXP"</f>
        <v>_TIM_AspectTable_Apocalypse_Aspect25_EarnedXP</v>
      </c>
      <c r="Y543" t="s">
        <v>5542</v>
      </c>
    </row>
    <row r="544" spans="22:25" x14ac:dyDescent="0.25">
      <c r="V544" t="s">
        <v>5</v>
      </c>
      <c r="X544" t="str">
        <f ca="1">"_TIM_AspectTable_"&amp;$A$1&amp;"_Aspect" &amp;IndexTable!A28 &amp;"_EarnedXP"</f>
        <v>_TIM_AspectTable_Apocalypse_Aspect26_EarnedXP</v>
      </c>
      <c r="Y544" t="s">
        <v>5542</v>
      </c>
    </row>
    <row r="545" spans="22:25" x14ac:dyDescent="0.25">
      <c r="V545" t="s">
        <v>5502</v>
      </c>
      <c r="X545" t="str">
        <f ca="1">"_TIM_AspectTable_"&amp;$A$1&amp;"_Aspect" &amp;IndexTable!A29 &amp;"_EarnedXP"</f>
        <v>_TIM_AspectTable_Apocalypse_Aspect27_EarnedXP</v>
      </c>
      <c r="Y545" t="s">
        <v>5542</v>
      </c>
    </row>
    <row r="546" spans="22:25" x14ac:dyDescent="0.25">
      <c r="V546" t="s">
        <v>5495</v>
      </c>
      <c r="X546" t="str">
        <f ca="1">"_TIM_AspectTable_"&amp;$A$1&amp;"_Aspect" &amp;IndexTable!A30 &amp;"_EarnedXP"</f>
        <v>_TIM_AspectTable_Apocalypse_Aspect28_EarnedXP</v>
      </c>
      <c r="Y546" t="s">
        <v>5542</v>
      </c>
    </row>
    <row r="547" spans="22:25" x14ac:dyDescent="0.25">
      <c r="V547" t="s">
        <v>14</v>
      </c>
      <c r="X547" t="str">
        <f ca="1">"_TIM_AspectTable_"&amp;$A$1&amp;"_Aspect" &amp;IndexTable!A31 &amp;"_EarnedXP"</f>
        <v>_TIM_AspectTable_Apocalypse_Aspect29_EarnedXP</v>
      </c>
      <c r="Y547" t="s">
        <v>5542</v>
      </c>
    </row>
    <row r="548" spans="22:25" x14ac:dyDescent="0.25">
      <c r="V548" t="s">
        <v>5525</v>
      </c>
      <c r="X548" t="str">
        <f ca="1">"_TIM_AspectTable_"&amp;$A$1&amp;"_Aspect" &amp;IndexTable!A32 &amp;"_EarnedXP"</f>
        <v>_TIM_AspectTable_Apocalypse_Aspect30_EarnedXP</v>
      </c>
      <c r="Y548" t="s">
        <v>5542</v>
      </c>
    </row>
    <row r="549" spans="22:25" x14ac:dyDescent="0.25">
      <c r="V549" t="s">
        <v>15</v>
      </c>
      <c r="X549" t="str">
        <f ca="1">"_TIM_AspectTable_"&amp;$A$1&amp;"_Aspect" &amp;IndexTable!A33 &amp;"_EarnedXP"</f>
        <v>_TIM_AspectTable_Apocalypse_Aspect31_EarnedXP</v>
      </c>
      <c r="Y549" t="s">
        <v>5542</v>
      </c>
    </row>
    <row r="550" spans="22:25" x14ac:dyDescent="0.25">
      <c r="V550" t="s">
        <v>5497</v>
      </c>
      <c r="X550" t="str">
        <f ca="1">"_TIM_AspectTable_"&amp;$A$1&amp;"_Aspect" &amp;IndexTable!A34 &amp;"_EarnedXP"</f>
        <v>_TIM_AspectTable_Apocalypse_Aspect32_EarnedXP</v>
      </c>
      <c r="Y550" t="s">
        <v>5542</v>
      </c>
    </row>
    <row r="551" spans="22:25" x14ac:dyDescent="0.25">
      <c r="V551" t="s">
        <v>833</v>
      </c>
      <c r="X551" t="str">
        <f ca="1">"_TIM_AspectTable_"&amp;$A$1&amp;"_Aspect" &amp;IndexTable!A35 &amp;"_EarnedXP"</f>
        <v>_TIM_AspectTable_Apocalypse_Aspect33_EarnedXP</v>
      </c>
      <c r="Y551" t="s">
        <v>5542</v>
      </c>
    </row>
    <row r="552" spans="22:25" x14ac:dyDescent="0.25">
      <c r="V552" t="s">
        <v>5503</v>
      </c>
      <c r="X552" t="str">
        <f ca="1">"_TIM_AspectTable_"&amp;$A$1&amp;"_Aspect" &amp;IndexTable!A36 &amp;"_EarnedXP"</f>
        <v>_TIM_AspectTable_Apocalypse_Aspect34_EarnedXP</v>
      </c>
      <c r="Y552" t="s">
        <v>5542</v>
      </c>
    </row>
    <row r="553" spans="22:25" x14ac:dyDescent="0.25">
      <c r="V553" t="s">
        <v>4</v>
      </c>
      <c r="X553" t="str">
        <f ca="1">"_TIM_AspectTable_"&amp;$A$1&amp;"_Aspect" &amp;IndexTable!A37 &amp;"_EarnedXP"</f>
        <v>_TIM_AspectTable_Apocalypse_Aspect35_EarnedXP</v>
      </c>
      <c r="Y553" t="s">
        <v>5542</v>
      </c>
    </row>
    <row r="554" spans="22:25" x14ac:dyDescent="0.25">
      <c r="V554" t="s">
        <v>16</v>
      </c>
      <c r="X554" t="str">
        <f ca="1">"_TIM_AspectTable_"&amp;$A$1&amp;"_Aspect" &amp;IndexTable!A38 &amp;"_EarnedXP"</f>
        <v>_TIM_AspectTable_Apocalypse_Aspect36_EarnedXP</v>
      </c>
      <c r="Y554" t="s">
        <v>5542</v>
      </c>
    </row>
    <row r="555" spans="22:25" x14ac:dyDescent="0.25">
      <c r="V555" t="s">
        <v>17</v>
      </c>
      <c r="X555" t="str">
        <f ca="1">"_TIM_AspectTable_"&amp;$A$1&amp;"_Aspect" &amp;IndexTable!A39 &amp;"_EarnedXP"</f>
        <v>_TIM_AspectTable_Apocalypse_Aspect37_EarnedXP</v>
      </c>
      <c r="Y555" t="s">
        <v>5542</v>
      </c>
    </row>
    <row r="556" spans="22:25" x14ac:dyDescent="0.25">
      <c r="V556" t="s">
        <v>247</v>
      </c>
      <c r="X556" t="str">
        <f ca="1">"_TIM_AspectTable_"&amp;$A$1&amp;"_Aspect" &amp;IndexTable!A40 &amp;"_EarnedXP"</f>
        <v>_TIM_AspectTable_Apocalypse_Aspect38_EarnedXP</v>
      </c>
      <c r="Y556" t="s">
        <v>5542</v>
      </c>
    </row>
    <row r="557" spans="22:25" x14ac:dyDescent="0.25">
      <c r="V557" t="s">
        <v>18</v>
      </c>
      <c r="X557" t="str">
        <f ca="1">"_TIM_AspectTable_"&amp;$A$1&amp;"_Aspect" &amp;IndexTable!A41 &amp;"_EarnedXP"</f>
        <v>_TIM_AspectTable_Apocalypse_Aspect39_EarnedXP</v>
      </c>
      <c r="Y557" t="s">
        <v>5542</v>
      </c>
    </row>
    <row r="558" spans="22:25" x14ac:dyDescent="0.25">
      <c r="V558" t="s">
        <v>653</v>
      </c>
      <c r="X558" t="str">
        <f ca="1">"_TIM_AspectTable_"&amp;$A$1&amp;"_Aspect" &amp;IndexTable!A42 &amp;"_EarnedXP"</f>
        <v>_TIM_AspectTable_Apocalypse_Aspect40_EarnedXP</v>
      </c>
      <c r="Y558" t="s">
        <v>5542</v>
      </c>
    </row>
    <row r="559" spans="22:25" x14ac:dyDescent="0.25">
      <c r="V559" t="s">
        <v>644</v>
      </c>
      <c r="X559" t="str">
        <f ca="1">"_TIM_AspectTable_"&amp;$A$1&amp;"_Aspect" &amp;IndexTable!A43 &amp;"_EarnedXP"</f>
        <v>_TIM_AspectTable_Apocalypse_Aspect41_EarnedXP</v>
      </c>
      <c r="Y559" t="s">
        <v>5542</v>
      </c>
    </row>
    <row r="560" spans="22:25" x14ac:dyDescent="0.25">
      <c r="V560" t="s">
        <v>5505</v>
      </c>
      <c r="X560" t="str">
        <f ca="1">"_TIM_AspectTable_"&amp;$A$1&amp;"_Aspect" &amp;IndexTable!A44 &amp;"_EarnedXP"</f>
        <v>_TIM_AspectTable_Apocalypse_Aspect42_EarnedXP</v>
      </c>
      <c r="Y560" t="s">
        <v>5542</v>
      </c>
    </row>
    <row r="561" spans="22:25" x14ac:dyDescent="0.25">
      <c r="V561" t="s">
        <v>11</v>
      </c>
      <c r="X561" t="str">
        <f ca="1">"_TIM_AspectTable_"&amp;$A$1&amp;"_Aspect" &amp;IndexTable!A45 &amp;"_EarnedXP"</f>
        <v>_TIM_AspectTable_Apocalypse_Aspect43_EarnedXP</v>
      </c>
      <c r="Y561" t="s">
        <v>5542</v>
      </c>
    </row>
    <row r="562" spans="22:25" x14ac:dyDescent="0.25">
      <c r="V562" t="s">
        <v>8</v>
      </c>
      <c r="X562" t="str">
        <f ca="1">"_TIM_AspectTable_"&amp;$A$1&amp;"_Aspect" &amp;IndexTable!A46 &amp;"_EarnedXP"</f>
        <v>_TIM_AspectTable_Apocalypse_Aspect44_EarnedXP</v>
      </c>
      <c r="Y562" t="s">
        <v>5542</v>
      </c>
    </row>
    <row r="563" spans="22:25" x14ac:dyDescent="0.25">
      <c r="V563" t="s">
        <v>19</v>
      </c>
      <c r="X563" t="str">
        <f ca="1">"_TIM_AspectTable_"&amp;$A$1&amp;"_Aspect" &amp;IndexTable!A47 &amp;"_EarnedXP"</f>
        <v>_TIM_AspectTable_Apocalypse_Aspect45_EarnedXP</v>
      </c>
      <c r="Y563" t="s">
        <v>5542</v>
      </c>
    </row>
    <row r="564" spans="22:25" x14ac:dyDescent="0.25">
      <c r="V564" t="s">
        <v>650</v>
      </c>
      <c r="X564" t="str">
        <f ca="1">"_TIM_AspectTable_"&amp;$A$1&amp;"_Aspect" &amp;IndexTable!A48 &amp;"_EarnedXP"</f>
        <v>_TIM_AspectTable_Apocalypse_Aspect46_EarnedXP</v>
      </c>
      <c r="Y564" t="s">
        <v>5542</v>
      </c>
    </row>
    <row r="565" spans="22:25" x14ac:dyDescent="0.25">
      <c r="V565" t="s">
        <v>20</v>
      </c>
      <c r="X565" t="str">
        <f ca="1">"_TIM_AspectTable_"&amp;$A$1&amp;"_Aspect" &amp;IndexTable!A49 &amp;"_EarnedXP"</f>
        <v>_TIM_AspectTable_Apocalypse_Aspect47_EarnedXP</v>
      </c>
      <c r="Y565" t="s">
        <v>5542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5FA27-3AFF-410E-9C02-7F5C15BDB214}">
  <dimension ref="A1:JR565"/>
  <sheetViews>
    <sheetView zoomScale="80" zoomScaleNormal="80" workbookViewId="0">
      <selection activeCell="AD477" sqref="AD477"/>
    </sheetView>
  </sheetViews>
  <sheetFormatPr defaultRowHeight="15" x14ac:dyDescent="0.25"/>
  <cols>
    <col min="1" max="1" width="9.7109375" bestFit="1" customWidth="1"/>
    <col min="2" max="2" width="9.28515625" bestFit="1" customWidth="1"/>
    <col min="3" max="4" width="9.28515625" customWidth="1"/>
    <col min="5" max="5" width="11.42578125" bestFit="1" customWidth="1"/>
    <col min="6" max="6" width="4" bestFit="1" customWidth="1"/>
    <col min="7" max="7" width="29.28515625" bestFit="1" customWidth="1"/>
    <col min="8" max="8" width="14" bestFit="1" customWidth="1"/>
    <col min="9" max="9" width="14.140625" bestFit="1" customWidth="1"/>
    <col min="10" max="10" width="2" bestFit="1" customWidth="1"/>
    <col min="11" max="12" width="10.7109375" bestFit="1" customWidth="1"/>
    <col min="13" max="13" width="8.7109375" bestFit="1" customWidth="1"/>
    <col min="14" max="14" width="7.85546875" bestFit="1" customWidth="1"/>
    <col min="15" max="15" width="10.28515625" bestFit="1" customWidth="1"/>
    <col min="16" max="16" width="10.42578125" bestFit="1" customWidth="1"/>
    <col min="17" max="17" width="6.140625" bestFit="1" customWidth="1"/>
    <col min="18" max="18" width="5.42578125" bestFit="1" customWidth="1"/>
    <col min="19" max="20" width="5.42578125" customWidth="1"/>
    <col min="21" max="21" width="8.140625" style="18" customWidth="1"/>
    <col min="22" max="23" width="5.42578125" customWidth="1"/>
    <col min="24" max="24" width="47.28515625" customWidth="1"/>
    <col min="25" max="25" width="29.140625" customWidth="1"/>
    <col min="26" max="27" width="7.140625" customWidth="1"/>
    <col min="28" max="28" width="29.140625" customWidth="1"/>
    <col min="29" max="30" width="7.140625" customWidth="1"/>
    <col min="31" max="31" width="29.140625" customWidth="1"/>
    <col min="32" max="33" width="7.140625" customWidth="1"/>
    <col min="34" max="34" width="29.140625" customWidth="1"/>
    <col min="35" max="36" width="7.140625" customWidth="1"/>
    <col min="37" max="37" width="29.140625" customWidth="1"/>
    <col min="38" max="39" width="7.140625" customWidth="1"/>
    <col min="40" max="40" width="29.140625" customWidth="1"/>
    <col min="41" max="42" width="7.140625" customWidth="1"/>
    <col min="43" max="43" width="29.140625" customWidth="1"/>
    <col min="44" max="45" width="7.140625" customWidth="1"/>
    <col min="46" max="46" width="29.140625" customWidth="1"/>
    <col min="47" max="48" width="7.140625" customWidth="1"/>
    <col min="49" max="49" width="29.140625" customWidth="1"/>
    <col min="50" max="51" width="7.140625" customWidth="1"/>
    <col min="52" max="52" width="29.140625" customWidth="1"/>
    <col min="53" max="54" width="7.140625" customWidth="1"/>
    <col min="55" max="55" width="29.140625" customWidth="1"/>
    <col min="56" max="57" width="7.140625" customWidth="1"/>
    <col min="58" max="58" width="29.140625" customWidth="1"/>
    <col min="59" max="60" width="7.140625" customWidth="1"/>
    <col min="61" max="61" width="29.140625" customWidth="1"/>
    <col min="62" max="63" width="7.140625" customWidth="1"/>
    <col min="64" max="64" width="29.140625" customWidth="1"/>
    <col min="65" max="66" width="7.140625" customWidth="1"/>
    <col min="67" max="67" width="29.140625" customWidth="1"/>
    <col min="68" max="69" width="7.140625" customWidth="1"/>
    <col min="70" max="70" width="29.140625" customWidth="1"/>
    <col min="71" max="72" width="7.140625" customWidth="1"/>
    <col min="73" max="73" width="29.140625" customWidth="1"/>
    <col min="74" max="75" width="5.7109375" customWidth="1"/>
    <col min="76" max="76" width="29.140625" customWidth="1"/>
    <col min="77" max="78" width="5.7109375" customWidth="1"/>
    <col min="79" max="79" width="29.140625" customWidth="1"/>
    <col min="80" max="81" width="5.7109375" customWidth="1"/>
    <col min="82" max="82" width="29.140625" customWidth="1"/>
    <col min="83" max="84" width="5.7109375" customWidth="1"/>
    <col min="85" max="85" width="29.140625" customWidth="1"/>
    <col min="86" max="87" width="5.7109375" customWidth="1"/>
    <col min="88" max="88" width="29.140625" customWidth="1"/>
    <col min="89" max="90" width="5.7109375" customWidth="1"/>
    <col min="91" max="91" width="29.140625" customWidth="1"/>
    <col min="92" max="93" width="5.7109375" customWidth="1"/>
    <col min="94" max="94" width="29.140625" customWidth="1"/>
    <col min="95" max="96" width="5.7109375" customWidth="1"/>
    <col min="97" max="97" width="29.140625" customWidth="1"/>
    <col min="98" max="99" width="5.7109375" customWidth="1"/>
    <col min="100" max="100" width="29.140625" customWidth="1"/>
    <col min="101" max="102" width="5.7109375" customWidth="1"/>
    <col min="103" max="103" width="29.140625" customWidth="1"/>
    <col min="104" max="105" width="5.7109375" customWidth="1"/>
    <col min="106" max="106" width="29.140625" customWidth="1"/>
    <col min="107" max="108" width="5.7109375" customWidth="1"/>
    <col min="109" max="109" width="29.140625" customWidth="1"/>
    <col min="110" max="111" width="5.7109375" customWidth="1"/>
    <col min="112" max="112" width="29.140625" customWidth="1"/>
    <col min="113" max="114" width="5.7109375" customWidth="1"/>
    <col min="115" max="115" width="29.140625" customWidth="1"/>
    <col min="116" max="117" width="5.7109375" customWidth="1"/>
    <col min="118" max="118" width="29.140625" customWidth="1"/>
    <col min="119" max="120" width="5.7109375" customWidth="1"/>
    <col min="121" max="121" width="29.140625" customWidth="1"/>
    <col min="122" max="123" width="5.7109375" customWidth="1"/>
    <col min="124" max="124" width="29.28515625" customWidth="1"/>
    <col min="125" max="126" width="5.7109375" customWidth="1"/>
    <col min="127" max="127" width="29.28515625" customWidth="1"/>
    <col min="128" max="129" width="5.7109375" customWidth="1"/>
    <col min="130" max="130" width="29.28515625" customWidth="1"/>
    <col min="131" max="132" width="5.7109375" customWidth="1"/>
    <col min="133" max="133" width="29.28515625" customWidth="1"/>
    <col min="134" max="135" width="5.7109375" customWidth="1"/>
    <col min="136" max="136" width="29.28515625" customWidth="1"/>
    <col min="137" max="138" width="5.7109375" customWidth="1"/>
    <col min="139" max="139" width="29.28515625" customWidth="1"/>
    <col min="140" max="141" width="5.7109375" customWidth="1"/>
    <col min="142" max="142" width="29.28515625" customWidth="1"/>
    <col min="143" max="144" width="5.7109375" customWidth="1"/>
    <col min="145" max="145" width="29.28515625" customWidth="1"/>
    <col min="146" max="147" width="5.7109375" customWidth="1"/>
    <col min="148" max="148" width="29.28515625" customWidth="1"/>
    <col min="149" max="150" width="5.7109375" customWidth="1"/>
    <col min="151" max="151" width="29.28515625" style="17" customWidth="1"/>
    <col min="152" max="153" width="5.7109375" customWidth="1"/>
    <col min="154" max="154" width="29.28515625" customWidth="1"/>
    <col min="155" max="156" width="5.7109375" customWidth="1"/>
    <col min="157" max="157" width="29.28515625" customWidth="1"/>
    <col min="158" max="159" width="5.7109375" customWidth="1"/>
    <col min="160" max="160" width="29.28515625" customWidth="1"/>
    <col min="161" max="162" width="5.7109375" customWidth="1"/>
    <col min="163" max="163" width="29.28515625" customWidth="1"/>
    <col min="164" max="165" width="5.7109375" customWidth="1"/>
    <col min="166" max="166" width="29.28515625" customWidth="1"/>
    <col min="167" max="179" width="5.7109375" customWidth="1"/>
  </cols>
  <sheetData>
    <row r="1" spans="1:278" x14ac:dyDescent="0.25">
      <c r="A1" t="str" cm="1">
        <f t="array" aca="1" ref="A1" ca="1">MID(CELL("filename",A1),FIND("]",CELL("filename",A1))+1,255)</f>
        <v>Mysticism</v>
      </c>
    </row>
    <row r="2" spans="1:278" x14ac:dyDescent="0.25">
      <c r="Y2">
        <v>0</v>
      </c>
      <c r="Z2">
        <v>1</v>
      </c>
      <c r="AA2">
        <v>2</v>
      </c>
      <c r="AB2">
        <v>3</v>
      </c>
      <c r="AC2">
        <v>4</v>
      </c>
      <c r="AD2">
        <v>5</v>
      </c>
      <c r="AE2">
        <v>6</v>
      </c>
      <c r="AF2">
        <v>7</v>
      </c>
      <c r="AG2">
        <v>8</v>
      </c>
      <c r="AH2">
        <v>9</v>
      </c>
      <c r="AI2">
        <v>10</v>
      </c>
      <c r="AJ2">
        <v>11</v>
      </c>
      <c r="AK2">
        <v>12</v>
      </c>
      <c r="AL2">
        <v>13</v>
      </c>
      <c r="AM2">
        <v>14</v>
      </c>
      <c r="AN2">
        <v>15</v>
      </c>
      <c r="AO2">
        <v>16</v>
      </c>
      <c r="AP2">
        <v>17</v>
      </c>
      <c r="AQ2">
        <v>18</v>
      </c>
      <c r="AR2">
        <v>19</v>
      </c>
      <c r="AS2">
        <v>20</v>
      </c>
      <c r="AT2">
        <v>21</v>
      </c>
      <c r="AU2">
        <v>22</v>
      </c>
      <c r="AV2">
        <v>23</v>
      </c>
      <c r="AW2">
        <v>24</v>
      </c>
      <c r="AX2">
        <v>25</v>
      </c>
      <c r="AY2">
        <v>26</v>
      </c>
      <c r="AZ2">
        <v>27</v>
      </c>
      <c r="BA2">
        <v>28</v>
      </c>
      <c r="BB2">
        <v>29</v>
      </c>
      <c r="BC2">
        <v>30</v>
      </c>
      <c r="BD2">
        <v>31</v>
      </c>
      <c r="BE2">
        <v>32</v>
      </c>
      <c r="BF2">
        <v>33</v>
      </c>
      <c r="BG2">
        <v>34</v>
      </c>
      <c r="BH2">
        <v>35</v>
      </c>
      <c r="BI2">
        <v>36</v>
      </c>
      <c r="BJ2">
        <v>37</v>
      </c>
      <c r="BK2">
        <v>38</v>
      </c>
      <c r="BL2">
        <v>39</v>
      </c>
      <c r="BM2">
        <v>40</v>
      </c>
      <c r="BN2">
        <v>41</v>
      </c>
      <c r="BO2">
        <v>42</v>
      </c>
      <c r="BP2">
        <v>43</v>
      </c>
      <c r="BQ2">
        <v>44</v>
      </c>
      <c r="BR2">
        <v>45</v>
      </c>
      <c r="BS2">
        <v>46</v>
      </c>
      <c r="BT2">
        <v>47</v>
      </c>
      <c r="BU2">
        <v>48</v>
      </c>
      <c r="BV2">
        <v>49</v>
      </c>
      <c r="BW2">
        <v>50</v>
      </c>
      <c r="BX2">
        <v>51</v>
      </c>
      <c r="BY2">
        <v>52</v>
      </c>
      <c r="BZ2">
        <v>53</v>
      </c>
      <c r="CA2">
        <v>54</v>
      </c>
      <c r="CB2">
        <v>55</v>
      </c>
      <c r="CC2">
        <v>56</v>
      </c>
      <c r="CD2">
        <v>57</v>
      </c>
      <c r="CE2">
        <v>58</v>
      </c>
      <c r="CF2">
        <v>59</v>
      </c>
      <c r="CG2">
        <v>60</v>
      </c>
      <c r="CH2">
        <v>61</v>
      </c>
      <c r="CI2">
        <v>62</v>
      </c>
      <c r="CJ2">
        <v>63</v>
      </c>
      <c r="CK2">
        <v>64</v>
      </c>
      <c r="CL2">
        <v>65</v>
      </c>
      <c r="CM2">
        <v>66</v>
      </c>
      <c r="CN2">
        <v>67</v>
      </c>
      <c r="CO2">
        <v>68</v>
      </c>
      <c r="CP2">
        <v>69</v>
      </c>
      <c r="CQ2">
        <v>70</v>
      </c>
      <c r="CR2">
        <v>71</v>
      </c>
      <c r="CS2">
        <v>72</v>
      </c>
      <c r="CT2">
        <v>73</v>
      </c>
      <c r="CU2">
        <v>74</v>
      </c>
      <c r="CV2">
        <v>75</v>
      </c>
      <c r="CW2">
        <v>76</v>
      </c>
      <c r="CX2">
        <v>77</v>
      </c>
      <c r="CY2">
        <v>78</v>
      </c>
      <c r="CZ2">
        <v>79</v>
      </c>
      <c r="DA2">
        <v>80</v>
      </c>
      <c r="DB2">
        <v>81</v>
      </c>
      <c r="DC2">
        <v>82</v>
      </c>
      <c r="DD2">
        <v>83</v>
      </c>
      <c r="DE2">
        <v>84</v>
      </c>
      <c r="DF2">
        <v>85</v>
      </c>
      <c r="DG2">
        <v>86</v>
      </c>
      <c r="DH2">
        <v>87</v>
      </c>
      <c r="DI2">
        <v>88</v>
      </c>
      <c r="DJ2">
        <v>89</v>
      </c>
      <c r="DK2">
        <v>90</v>
      </c>
      <c r="DL2">
        <v>91</v>
      </c>
      <c r="DM2">
        <v>92</v>
      </c>
      <c r="DN2">
        <v>93</v>
      </c>
      <c r="DO2">
        <v>94</v>
      </c>
      <c r="DP2">
        <v>95</v>
      </c>
      <c r="DQ2">
        <v>96</v>
      </c>
      <c r="DR2">
        <v>97</v>
      </c>
      <c r="DS2">
        <v>98</v>
      </c>
      <c r="DT2">
        <v>99</v>
      </c>
      <c r="DU2">
        <v>100</v>
      </c>
      <c r="DV2">
        <v>101</v>
      </c>
      <c r="DW2">
        <v>102</v>
      </c>
      <c r="DX2">
        <v>103</v>
      </c>
      <c r="DY2">
        <v>104</v>
      </c>
      <c r="DZ2">
        <v>105</v>
      </c>
      <c r="EA2">
        <v>106</v>
      </c>
      <c r="EB2">
        <v>107</v>
      </c>
      <c r="EC2">
        <v>108</v>
      </c>
      <c r="ED2">
        <v>109</v>
      </c>
      <c r="EE2">
        <v>110</v>
      </c>
      <c r="EF2">
        <v>111</v>
      </c>
      <c r="EG2">
        <v>112</v>
      </c>
      <c r="EH2">
        <v>113</v>
      </c>
      <c r="EI2">
        <v>114</v>
      </c>
      <c r="EJ2">
        <v>115</v>
      </c>
      <c r="EK2">
        <v>116</v>
      </c>
      <c r="EL2">
        <v>117</v>
      </c>
      <c r="EM2">
        <v>118</v>
      </c>
      <c r="EN2">
        <v>119</v>
      </c>
      <c r="EO2">
        <v>120</v>
      </c>
      <c r="EP2">
        <v>121</v>
      </c>
      <c r="EQ2">
        <v>122</v>
      </c>
      <c r="ER2">
        <v>123</v>
      </c>
      <c r="ES2">
        <v>124</v>
      </c>
      <c r="ET2">
        <v>125</v>
      </c>
      <c r="EU2" s="17">
        <v>126</v>
      </c>
      <c r="EV2">
        <v>127</v>
      </c>
      <c r="EW2">
        <v>128</v>
      </c>
      <c r="EX2">
        <v>129</v>
      </c>
      <c r="EY2">
        <v>130</v>
      </c>
      <c r="EZ2">
        <v>131</v>
      </c>
      <c r="FA2">
        <v>132</v>
      </c>
      <c r="FB2">
        <v>133</v>
      </c>
      <c r="FC2">
        <v>134</v>
      </c>
      <c r="FD2">
        <v>135</v>
      </c>
      <c r="FE2">
        <v>136</v>
      </c>
      <c r="FF2">
        <v>137</v>
      </c>
      <c r="FG2">
        <v>138</v>
      </c>
      <c r="FH2">
        <v>139</v>
      </c>
      <c r="FI2">
        <v>140</v>
      </c>
      <c r="FJ2">
        <v>141</v>
      </c>
      <c r="FK2">
        <v>142</v>
      </c>
      <c r="FL2">
        <v>143</v>
      </c>
      <c r="FM2">
        <v>144</v>
      </c>
      <c r="FN2">
        <v>145</v>
      </c>
      <c r="FO2">
        <v>146</v>
      </c>
      <c r="FP2">
        <v>147</v>
      </c>
      <c r="FQ2">
        <v>148</v>
      </c>
      <c r="FR2">
        <v>149</v>
      </c>
      <c r="FS2">
        <v>150</v>
      </c>
      <c r="FT2">
        <v>151</v>
      </c>
      <c r="FU2">
        <v>152</v>
      </c>
      <c r="FV2">
        <v>153</v>
      </c>
      <c r="FW2">
        <v>154</v>
      </c>
      <c r="FX2">
        <v>155</v>
      </c>
      <c r="FY2">
        <v>156</v>
      </c>
      <c r="FZ2">
        <v>157</v>
      </c>
      <c r="GA2">
        <v>158</v>
      </c>
      <c r="GB2">
        <v>159</v>
      </c>
      <c r="GC2">
        <v>160</v>
      </c>
      <c r="GD2">
        <v>161</v>
      </c>
      <c r="GE2">
        <v>162</v>
      </c>
      <c r="GF2">
        <v>163</v>
      </c>
      <c r="GG2">
        <v>164</v>
      </c>
      <c r="GH2">
        <v>165</v>
      </c>
      <c r="GI2">
        <v>166</v>
      </c>
      <c r="GJ2">
        <v>167</v>
      </c>
      <c r="GK2">
        <v>168</v>
      </c>
      <c r="GL2">
        <v>169</v>
      </c>
      <c r="GM2">
        <v>170</v>
      </c>
      <c r="GN2">
        <v>171</v>
      </c>
      <c r="GO2">
        <v>172</v>
      </c>
      <c r="GP2">
        <v>173</v>
      </c>
      <c r="GQ2">
        <v>174</v>
      </c>
      <c r="GR2">
        <v>175</v>
      </c>
      <c r="GS2">
        <v>176</v>
      </c>
      <c r="GT2">
        <v>177</v>
      </c>
      <c r="GU2">
        <v>178</v>
      </c>
      <c r="GV2">
        <v>179</v>
      </c>
      <c r="GW2">
        <v>180</v>
      </c>
      <c r="GX2">
        <v>181</v>
      </c>
      <c r="GY2">
        <v>182</v>
      </c>
      <c r="GZ2">
        <v>183</v>
      </c>
      <c r="HA2">
        <v>184</v>
      </c>
      <c r="HB2">
        <v>185</v>
      </c>
      <c r="HC2">
        <v>186</v>
      </c>
      <c r="HD2">
        <v>187</v>
      </c>
      <c r="HE2">
        <v>188</v>
      </c>
      <c r="HF2">
        <v>189</v>
      </c>
      <c r="HG2">
        <v>190</v>
      </c>
      <c r="HH2">
        <v>191</v>
      </c>
      <c r="HI2">
        <v>192</v>
      </c>
      <c r="HJ2">
        <v>193</v>
      </c>
      <c r="HK2">
        <v>194</v>
      </c>
      <c r="HL2">
        <v>195</v>
      </c>
      <c r="HM2">
        <v>196</v>
      </c>
      <c r="HN2">
        <v>197</v>
      </c>
      <c r="HO2">
        <v>198</v>
      </c>
      <c r="HP2">
        <v>199</v>
      </c>
      <c r="HQ2">
        <v>200</v>
      </c>
      <c r="HR2">
        <v>201</v>
      </c>
      <c r="HS2">
        <v>202</v>
      </c>
      <c r="HT2">
        <v>203</v>
      </c>
      <c r="HU2">
        <v>204</v>
      </c>
      <c r="HV2">
        <v>205</v>
      </c>
      <c r="HW2">
        <v>206</v>
      </c>
      <c r="HX2">
        <v>207</v>
      </c>
      <c r="HY2">
        <v>208</v>
      </c>
      <c r="HZ2">
        <v>209</v>
      </c>
      <c r="IA2">
        <v>210</v>
      </c>
      <c r="IB2">
        <v>211</v>
      </c>
      <c r="IC2">
        <v>212</v>
      </c>
      <c r="ID2">
        <v>213</v>
      </c>
      <c r="IE2">
        <v>214</v>
      </c>
      <c r="IF2">
        <v>215</v>
      </c>
      <c r="IG2">
        <v>216</v>
      </c>
      <c r="IH2">
        <v>217</v>
      </c>
      <c r="II2">
        <v>218</v>
      </c>
      <c r="IJ2">
        <v>219</v>
      </c>
      <c r="IK2">
        <v>220</v>
      </c>
      <c r="IL2">
        <v>221</v>
      </c>
      <c r="IM2">
        <v>222</v>
      </c>
      <c r="IN2">
        <v>223</v>
      </c>
      <c r="IO2">
        <v>224</v>
      </c>
      <c r="IP2">
        <v>225</v>
      </c>
      <c r="IQ2">
        <v>226</v>
      </c>
      <c r="IR2">
        <v>227</v>
      </c>
      <c r="IS2">
        <v>228</v>
      </c>
      <c r="IT2">
        <v>229</v>
      </c>
      <c r="IU2">
        <v>230</v>
      </c>
      <c r="IV2">
        <v>231</v>
      </c>
      <c r="IW2">
        <v>232</v>
      </c>
      <c r="IX2">
        <v>233</v>
      </c>
      <c r="IY2">
        <v>234</v>
      </c>
      <c r="IZ2">
        <v>235</v>
      </c>
      <c r="JA2">
        <v>236</v>
      </c>
      <c r="JB2">
        <v>237</v>
      </c>
      <c r="JC2">
        <v>238</v>
      </c>
      <c r="JD2">
        <v>239</v>
      </c>
      <c r="JE2">
        <v>240</v>
      </c>
      <c r="JF2">
        <v>241</v>
      </c>
      <c r="JG2">
        <v>242</v>
      </c>
      <c r="JH2">
        <v>243</v>
      </c>
      <c r="JI2">
        <v>244</v>
      </c>
      <c r="JJ2">
        <v>245</v>
      </c>
      <c r="JK2">
        <v>246</v>
      </c>
      <c r="JL2">
        <v>247</v>
      </c>
      <c r="JM2">
        <v>248</v>
      </c>
      <c r="JN2">
        <v>249</v>
      </c>
      <c r="JO2">
        <v>250</v>
      </c>
      <c r="JP2">
        <v>251</v>
      </c>
      <c r="JQ2">
        <v>252</v>
      </c>
      <c r="JR2">
        <v>253</v>
      </c>
    </row>
    <row r="3" spans="1:278" x14ac:dyDescent="0.25">
      <c r="A3" s="8" t="s">
        <v>3162</v>
      </c>
      <c r="B3" s="8" t="s">
        <v>3163</v>
      </c>
      <c r="C3" s="8" t="s">
        <v>5529</v>
      </c>
      <c r="D3" s="8" t="s">
        <v>5530</v>
      </c>
      <c r="E3" s="7" t="s">
        <v>238</v>
      </c>
      <c r="F3" s="7" t="s">
        <v>247</v>
      </c>
      <c r="G3" s="7" t="s">
        <v>130</v>
      </c>
      <c r="H3" s="7" t="s">
        <v>1308</v>
      </c>
      <c r="I3" s="7" t="s">
        <v>5526</v>
      </c>
      <c r="J3" s="7"/>
      <c r="K3" s="7" t="s">
        <v>5527</v>
      </c>
      <c r="L3" s="7" t="s">
        <v>5527</v>
      </c>
      <c r="M3" s="7" t="s">
        <v>5527</v>
      </c>
      <c r="N3" s="7" t="s">
        <v>5527</v>
      </c>
      <c r="O3" s="7" t="s">
        <v>5527</v>
      </c>
      <c r="P3" s="7" t="s">
        <v>5527</v>
      </c>
      <c r="Q3" s="7" t="s">
        <v>5527</v>
      </c>
      <c r="S3" t="str">
        <f>G3</f>
        <v>SpellName</v>
      </c>
      <c r="T3" t="str">
        <f>F3</f>
        <v>Skill</v>
      </c>
      <c r="U3" s="18" t="str">
        <f>A3</f>
        <v>Spell</v>
      </c>
    </row>
    <row r="4" spans="1:278" x14ac:dyDescent="0.25">
      <c r="A4" t="str" cm="1">
        <f t="array" aca="1" ref="A4:Q257" ca="1">_xlfn._xlws.FILTER(AssignAspects!B:R,AssignAspects!A:A=A1)</f>
        <v>003C2436</v>
      </c>
      <c r="B4" t="str">
        <f ca="1"/>
        <v>003C756C</v>
      </c>
      <c r="C4">
        <f ca="1"/>
        <v>0</v>
      </c>
      <c r="D4">
        <f ca="1"/>
        <v>0</v>
      </c>
      <c r="E4" t="str">
        <f ca="1"/>
        <v>Alteration</v>
      </c>
      <c r="F4">
        <f ca="1"/>
        <v>0</v>
      </c>
      <c r="G4" t="str">
        <f ca="1"/>
        <v>Open Novice Lock</v>
      </c>
      <c r="H4">
        <f ca="1"/>
        <v>1</v>
      </c>
      <c r="I4">
        <f ca="1"/>
        <v>1</v>
      </c>
      <c r="J4">
        <f ca="1"/>
        <v>0</v>
      </c>
      <c r="K4">
        <f ca="1"/>
        <v>0</v>
      </c>
      <c r="L4">
        <f ca="1"/>
        <v>0</v>
      </c>
      <c r="M4">
        <f ca="1"/>
        <v>0</v>
      </c>
      <c r="N4" t="str">
        <f ca="1"/>
        <v>Force</v>
      </c>
      <c r="O4">
        <f ca="1"/>
        <v>0</v>
      </c>
      <c r="P4">
        <f ca="1"/>
        <v>0</v>
      </c>
      <c r="Q4">
        <f ca="1"/>
        <v>0</v>
      </c>
      <c r="S4" t="str">
        <f ca="1">G4</f>
        <v>Open Novice Lock</v>
      </c>
      <c r="T4">
        <f t="shared" ref="T4:T67" ca="1" si="0">F4</f>
        <v>0</v>
      </c>
      <c r="U4" s="18">
        <f ca="1">HEX2DEC(A4)</f>
        <v>3941430</v>
      </c>
      <c r="X4" s="16" t="str">
        <f>A3</f>
        <v>Spell</v>
      </c>
      <c r="Y4" t="str" cm="1">
        <f t="array" aca="1" ref="Y4:JR4" ca="1">TRANSPOSE(A4:A257)</f>
        <v>003C2436</v>
      </c>
      <c r="Z4" t="str">
        <f ca="1"/>
        <v>0005D175</v>
      </c>
      <c r="AA4" t="str">
        <f ca="1"/>
        <v>04017731</v>
      </c>
      <c r="AB4" t="str">
        <f ca="1"/>
        <v>00292684</v>
      </c>
      <c r="AC4" t="str">
        <f ca="1"/>
        <v>003BD32F</v>
      </c>
      <c r="AD4" t="str">
        <f ca="1"/>
        <v>003C753F</v>
      </c>
      <c r="AE4" t="str">
        <f ca="1"/>
        <v>003C755E</v>
      </c>
      <c r="AF4" t="str">
        <f ca="1"/>
        <v>001B3907</v>
      </c>
      <c r="AG4" t="str">
        <f ca="1"/>
        <v>040177AF</v>
      </c>
      <c r="AH4" t="str">
        <f ca="1"/>
        <v>003C7546</v>
      </c>
      <c r="AI4" t="str">
        <f ca="1"/>
        <v>0029C8B0</v>
      </c>
      <c r="AJ4" t="str">
        <f ca="1"/>
        <v>000DA746</v>
      </c>
      <c r="AK4" t="str">
        <f ca="1"/>
        <v>0029265E</v>
      </c>
      <c r="AL4" t="str">
        <f ca="1"/>
        <v>0029266B</v>
      </c>
      <c r="AM4" t="str">
        <f ca="1"/>
        <v>00292688</v>
      </c>
      <c r="AN4" t="str">
        <f ca="1"/>
        <v>003C7540</v>
      </c>
      <c r="AO4" t="str">
        <f ca="1"/>
        <v>00292672</v>
      </c>
      <c r="AP4" t="str">
        <f ca="1"/>
        <v>00292664</v>
      </c>
      <c r="AQ4" t="str">
        <f ca="1"/>
        <v>002977A1</v>
      </c>
      <c r="AR4" t="str">
        <f ca="1"/>
        <v>00297793</v>
      </c>
      <c r="AS4" t="str">
        <f ca="1"/>
        <v>0029C8AB</v>
      </c>
      <c r="AT4" t="str">
        <f ca="1"/>
        <v>0029C8AC</v>
      </c>
      <c r="AU4" t="str">
        <f ca="1"/>
        <v>0401772D</v>
      </c>
      <c r="AV4" t="str">
        <f ca="1"/>
        <v>001901E5</v>
      </c>
      <c r="AW4" t="str">
        <f ca="1"/>
        <v>004B066E</v>
      </c>
      <c r="AX4" t="str">
        <f ca="1"/>
        <v>004B0651</v>
      </c>
      <c r="AY4" t="str">
        <f ca="1"/>
        <v>003C7547</v>
      </c>
      <c r="AZ4" t="str">
        <f ca="1"/>
        <v>003C755D</v>
      </c>
      <c r="BA4" t="str">
        <f ca="1"/>
        <v>003C7555</v>
      </c>
      <c r="BB4" t="str">
        <f ca="1"/>
        <v>0045536C</v>
      </c>
      <c r="BC4" t="str">
        <f ca="1"/>
        <v>003C7542</v>
      </c>
      <c r="BD4" t="str">
        <f ca="1"/>
        <v>00292689</v>
      </c>
      <c r="BE4" t="str">
        <f ca="1"/>
        <v>0045536D</v>
      </c>
      <c r="BF4" t="str">
        <f ca="1"/>
        <v>00455387</v>
      </c>
      <c r="BG4" t="str">
        <f ca="1"/>
        <v>00297794</v>
      </c>
      <c r="BH4" t="str">
        <f ca="1"/>
        <v>004B067D</v>
      </c>
      <c r="BI4" t="str">
        <f ca="1"/>
        <v>00292677</v>
      </c>
      <c r="BJ4" t="str">
        <f ca="1"/>
        <v>0029267C</v>
      </c>
      <c r="BK4" t="str">
        <f ca="1"/>
        <v>00292680</v>
      </c>
      <c r="BL4" t="str">
        <f ca="1"/>
        <v>0029267B</v>
      </c>
      <c r="BM4" t="str">
        <f ca="1"/>
        <v>0029779C</v>
      </c>
      <c r="BN4" t="str">
        <f ca="1"/>
        <v>0029C8A7</v>
      </c>
      <c r="BO4" t="str">
        <f ca="1"/>
        <v>004B064C</v>
      </c>
      <c r="BP4" t="str">
        <f ca="1"/>
        <v>004B065B</v>
      </c>
      <c r="BQ4" t="str">
        <f ca="1"/>
        <v>002A19B3</v>
      </c>
      <c r="BR4" t="str">
        <f ca="1"/>
        <v>0029265D</v>
      </c>
      <c r="BS4" t="str">
        <f ca="1"/>
        <v>0019A3ED</v>
      </c>
      <c r="BT4" t="str">
        <f ca="1"/>
        <v>004B0643</v>
      </c>
      <c r="BU4" t="str">
        <f ca="1"/>
        <v>0029266C</v>
      </c>
      <c r="BV4" t="str">
        <f ca="1"/>
        <v>00292665</v>
      </c>
      <c r="BW4" t="str">
        <f ca="1"/>
        <v>002A19B9</v>
      </c>
      <c r="BX4" t="str">
        <f ca="1"/>
        <v>004B0648</v>
      </c>
      <c r="BY4" t="str">
        <f ca="1"/>
        <v>00292673</v>
      </c>
      <c r="BZ4" t="str">
        <f ca="1"/>
        <v>004B0678</v>
      </c>
      <c r="CA4" t="str">
        <f ca="1"/>
        <v>003C7562</v>
      </c>
      <c r="CB4" t="str">
        <f ca="1"/>
        <v>004B065F</v>
      </c>
      <c r="CC4" t="str">
        <f ca="1"/>
        <v>00413541</v>
      </c>
      <c r="CD4" t="str">
        <f ca="1"/>
        <v>000640B6</v>
      </c>
      <c r="CE4" t="str">
        <f ca="1"/>
        <v>004E3127</v>
      </c>
      <c r="CF4" t="str">
        <f ca="1"/>
        <v>005E0409</v>
      </c>
      <c r="CG4" t="str">
        <f ca="1"/>
        <v>0043BD90</v>
      </c>
      <c r="CH4" t="str">
        <f ca="1"/>
        <v>0041D74F</v>
      </c>
      <c r="CI4" t="str">
        <f ca="1"/>
        <v>00413545</v>
      </c>
      <c r="CJ4" t="str">
        <f ca="1"/>
        <v>0043BD62</v>
      </c>
      <c r="CK4" t="str">
        <f ca="1"/>
        <v>0006D22C</v>
      </c>
      <c r="CL4" t="str">
        <f ca="1"/>
        <v>0043BD7A</v>
      </c>
      <c r="CM4" t="str">
        <f ca="1"/>
        <v>020045BA</v>
      </c>
      <c r="CN4" t="str">
        <f ca="1"/>
        <v>0043BD91</v>
      </c>
      <c r="CO4" t="str">
        <f ca="1"/>
        <v>00427956</v>
      </c>
      <c r="CP4" t="str">
        <f ca="1"/>
        <v>00446019</v>
      </c>
      <c r="CQ4" t="str">
        <f ca="1"/>
        <v>0009CE26</v>
      </c>
      <c r="CR4" t="str">
        <f ca="1"/>
        <v>00413549</v>
      </c>
      <c r="CS4" t="str">
        <f ca="1"/>
        <v>0043BD66</v>
      </c>
      <c r="CT4" t="str">
        <f ca="1"/>
        <v>0200E8D2</v>
      </c>
      <c r="CU4" t="str">
        <f ca="1"/>
        <v>004DE01C</v>
      </c>
      <c r="CV4" t="str">
        <f ca="1"/>
        <v>004D3DE8</v>
      </c>
      <c r="CW4" t="str">
        <f ca="1"/>
        <v>00455382</v>
      </c>
      <c r="CX4" t="str">
        <f ca="1"/>
        <v>0043BD82</v>
      </c>
      <c r="CY4" t="str">
        <f ca="1"/>
        <v>0043BD93</v>
      </c>
      <c r="CZ4" t="str">
        <f ca="1"/>
        <v>0042795A</v>
      </c>
      <c r="DA4" t="str">
        <f ca="1"/>
        <v>0045538F</v>
      </c>
      <c r="DB4" t="str">
        <f ca="1"/>
        <v>0045538C</v>
      </c>
      <c r="DC4" t="str">
        <f ca="1"/>
        <v>020045B8</v>
      </c>
      <c r="DD4" t="str">
        <f ca="1"/>
        <v>0040933C</v>
      </c>
      <c r="DE4" t="str">
        <f ca="1"/>
        <v>0043BD6C</v>
      </c>
      <c r="DF4" t="str">
        <f ca="1"/>
        <v>0043BD6D</v>
      </c>
      <c r="DG4" t="str">
        <f ca="1"/>
        <v>004DE011</v>
      </c>
      <c r="DH4" t="str">
        <f ca="1"/>
        <v>004DE019</v>
      </c>
      <c r="DI4" t="str">
        <f ca="1"/>
        <v>004CECE5</v>
      </c>
      <c r="DJ4" t="str">
        <f ca="1"/>
        <v>0200C600</v>
      </c>
      <c r="DK4" t="str">
        <f ca="1"/>
        <v>004CECE6</v>
      </c>
      <c r="DL4" t="str">
        <f ca="1"/>
        <v>0006F952</v>
      </c>
      <c r="DM4" t="str">
        <f ca="1"/>
        <v>0043BD87</v>
      </c>
      <c r="DN4" t="str">
        <f ca="1"/>
        <v>0045F595</v>
      </c>
      <c r="DO4" t="str">
        <f ca="1"/>
        <v>0042795F</v>
      </c>
      <c r="DP4" t="str">
        <f ca="1"/>
        <v>0010DDEC</v>
      </c>
      <c r="DQ4" t="str">
        <f ca="1"/>
        <v>0044601E</v>
      </c>
      <c r="DR4" t="str">
        <f ca="1"/>
        <v>00446015</v>
      </c>
      <c r="DS4" t="str">
        <f ca="1"/>
        <v>0041864C</v>
      </c>
      <c r="DT4" t="str">
        <f ca="1"/>
        <v>0043BD72</v>
      </c>
      <c r="DU4" t="str">
        <f ca="1"/>
        <v>020045B3</v>
      </c>
      <c r="DV4" t="str">
        <f ca="1"/>
        <v>0200E8D4</v>
      </c>
      <c r="DW4" t="str">
        <f ca="1"/>
        <v>004D3DF3</v>
      </c>
      <c r="DX4" t="str">
        <f ca="1"/>
        <v>004DE012</v>
      </c>
      <c r="DY4" t="str">
        <f ca="1"/>
        <v>004DE01E</v>
      </c>
      <c r="DZ4" t="str">
        <f ca="1"/>
        <v>004DE01A</v>
      </c>
      <c r="EA4" t="str">
        <f ca="1"/>
        <v>001AE7FA</v>
      </c>
      <c r="EB4" t="str">
        <f ca="1"/>
        <v>001AE800</v>
      </c>
      <c r="EC4" t="str">
        <f ca="1"/>
        <v>001B8A10</v>
      </c>
      <c r="ED4" t="str">
        <f ca="1"/>
        <v>001AE801</v>
      </c>
      <c r="EE4" t="str">
        <f ca="1"/>
        <v>00445FC9</v>
      </c>
      <c r="EF4" t="str">
        <f ca="1"/>
        <v>002E8867</v>
      </c>
      <c r="EG4" t="str">
        <f ca="1"/>
        <v>00445FB7</v>
      </c>
      <c r="EH4" t="str">
        <f ca="1"/>
        <v>001B8A15</v>
      </c>
      <c r="EI4" t="str">
        <f ca="1"/>
        <v>002DE640</v>
      </c>
      <c r="EJ4" t="str">
        <f ca="1"/>
        <v>0021DEA1</v>
      </c>
      <c r="EK4" t="str">
        <f ca="1"/>
        <v>0402732D</v>
      </c>
      <c r="EL4" t="str">
        <f ca="1"/>
        <v>001D7023</v>
      </c>
      <c r="EM4" t="str">
        <f ca="1"/>
        <v>001D702B</v>
      </c>
      <c r="EN4" t="str">
        <f ca="1"/>
        <v>001D702A</v>
      </c>
      <c r="EO4" t="str">
        <f ca="1"/>
        <v>00213C97</v>
      </c>
      <c r="EP4" t="str">
        <f ca="1"/>
        <v>0402732B</v>
      </c>
      <c r="EQ4" t="str">
        <f ca="1"/>
        <v>0021DEA4</v>
      </c>
      <c r="ER4" t="str">
        <f ca="1"/>
        <v>002DE656</v>
      </c>
      <c r="ES4" t="str">
        <f ca="1"/>
        <v>00445FC4</v>
      </c>
      <c r="ET4" t="str">
        <f ca="1"/>
        <v>00445FC0</v>
      </c>
      <c r="EU4" s="17" t="str">
        <f ca="1"/>
        <v>002DE63D</v>
      </c>
      <c r="EV4" t="str">
        <f ca="1"/>
        <v>001D702F</v>
      </c>
      <c r="EW4" t="str">
        <f ca="1"/>
        <v>0046E8A8</v>
      </c>
      <c r="EX4" t="str">
        <f ca="1"/>
        <v>002E8863</v>
      </c>
      <c r="EY4" t="str">
        <f ca="1"/>
        <v>001B8A0C</v>
      </c>
      <c r="EZ4" t="str">
        <f ca="1"/>
        <v>001D7031</v>
      </c>
      <c r="FA4" t="str">
        <f ca="1"/>
        <v>001FF868</v>
      </c>
      <c r="FB4" t="str">
        <f ca="1"/>
        <v>002FCC83</v>
      </c>
      <c r="FC4" t="str">
        <f ca="1"/>
        <v>002FCC82</v>
      </c>
      <c r="FD4" t="str">
        <f ca="1"/>
        <v>001D702D</v>
      </c>
      <c r="FE4" t="str">
        <f ca="1"/>
        <v>00445FC2</v>
      </c>
      <c r="FF4" t="str">
        <f ca="1"/>
        <v>00445FCA</v>
      </c>
      <c r="FG4" t="str">
        <f ca="1"/>
        <v>002E885E</v>
      </c>
      <c r="FH4" t="str">
        <f ca="1"/>
        <v>002E8868</v>
      </c>
      <c r="FI4" t="str">
        <f ca="1"/>
        <v>001D1F1B</v>
      </c>
      <c r="FJ4" t="str">
        <f ca="1"/>
        <v>002DE648</v>
      </c>
      <c r="FK4" t="str">
        <f ca="1"/>
        <v>00445FE3</v>
      </c>
      <c r="FL4" t="str">
        <f ca="1"/>
        <v>001B8A09</v>
      </c>
      <c r="FM4" t="str">
        <f ca="1"/>
        <v>002E885F</v>
      </c>
      <c r="FN4" t="str">
        <f ca="1"/>
        <v>00440E99</v>
      </c>
      <c r="FO4" t="str">
        <f ca="1"/>
        <v>00445FF7</v>
      </c>
      <c r="FP4" t="str">
        <f ca="1"/>
        <v>001D7020</v>
      </c>
      <c r="FQ4" t="str">
        <f ca="1"/>
        <v>001DC141</v>
      </c>
      <c r="FR4" t="str">
        <f ca="1"/>
        <v>00445FD7</v>
      </c>
      <c r="FS4" t="str">
        <f ca="1"/>
        <v>00445FD0</v>
      </c>
      <c r="FT4" t="str">
        <f ca="1"/>
        <v>001DC140</v>
      </c>
      <c r="FU4" t="str">
        <f ca="1"/>
        <v>00445FFD</v>
      </c>
      <c r="FV4" t="str">
        <f ca="1"/>
        <v>002E885A</v>
      </c>
      <c r="FW4" t="str">
        <f ca="1"/>
        <v>00445FDD</v>
      </c>
      <c r="FX4" t="str">
        <f ca="1"/>
        <v>00445FA0</v>
      </c>
      <c r="FY4" t="str">
        <f ca="1"/>
        <v>00445FBF</v>
      </c>
      <c r="FZ4" t="str">
        <f ca="1"/>
        <v>00445FB2</v>
      </c>
      <c r="GA4" t="str">
        <f ca="1"/>
        <v>002DE646</v>
      </c>
      <c r="GB4" t="str">
        <f ca="1"/>
        <v>00445FA8</v>
      </c>
      <c r="GC4" t="str">
        <f ca="1"/>
        <v>00399C05</v>
      </c>
      <c r="GD4" t="str">
        <f ca="1"/>
        <v>00440E96</v>
      </c>
      <c r="GE4" t="str">
        <f ca="1"/>
        <v>002E8870</v>
      </c>
      <c r="GF4" t="str">
        <f ca="1"/>
        <v>0004DEE9</v>
      </c>
      <c r="GG4" t="str">
        <f ca="1"/>
        <v>002CA222</v>
      </c>
      <c r="GH4" t="str">
        <f ca="1"/>
        <v>002B5DFB</v>
      </c>
      <c r="GI4" t="str">
        <f ca="1"/>
        <v>004B063A</v>
      </c>
      <c r="GJ4" t="str">
        <f ca="1"/>
        <v>002CF331</v>
      </c>
      <c r="GK4" t="str">
        <f ca="1"/>
        <v>004AB52E</v>
      </c>
      <c r="GL4" t="str">
        <f ca="1"/>
        <v>003E0AC5</v>
      </c>
      <c r="GM4" t="str">
        <f ca="1"/>
        <v>002A6AD2</v>
      </c>
      <c r="GN4" t="str">
        <f ca="1"/>
        <v>002B0CEE</v>
      </c>
      <c r="GO4" t="str">
        <f ca="1"/>
        <v>000211EE</v>
      </c>
      <c r="GP4" t="str">
        <f ca="1"/>
        <v>0005AD5F</v>
      </c>
      <c r="GQ4" t="str">
        <f ca="1"/>
        <v>003E5BEE</v>
      </c>
      <c r="GR4" t="str">
        <f ca="1"/>
        <v>0008F3EB</v>
      </c>
      <c r="GS4" t="str">
        <f ca="1"/>
        <v>0004DEED</v>
      </c>
      <c r="GT4" t="str">
        <f ca="1"/>
        <v>004AB528</v>
      </c>
      <c r="GU4" t="str">
        <f ca="1"/>
        <v>004AB524</v>
      </c>
      <c r="GV4" t="str">
        <f ca="1"/>
        <v>002A6AC8</v>
      </c>
      <c r="GW4" t="str">
        <f ca="1"/>
        <v>003E5BD3</v>
      </c>
      <c r="GX4" t="str">
        <f ca="1"/>
        <v>003E5BE1</v>
      </c>
      <c r="GY4" t="str">
        <f ca="1"/>
        <v>002CA217</v>
      </c>
      <c r="GZ4" t="str">
        <f ca="1"/>
        <v>005434B3</v>
      </c>
      <c r="HA4" t="str">
        <f ca="1"/>
        <v>00176CD0</v>
      </c>
      <c r="HB4" t="str">
        <f ca="1"/>
        <v>002B5DFA</v>
      </c>
      <c r="HC4" t="str">
        <f ca="1"/>
        <v>002CF335</v>
      </c>
      <c r="HD4" t="str">
        <f ca="1"/>
        <v>002CF32C</v>
      </c>
      <c r="HE4" t="str">
        <f ca="1"/>
        <v>002A6ACE</v>
      </c>
      <c r="HF4" t="str">
        <f ca="1"/>
        <v>004B063B</v>
      </c>
      <c r="HG4" t="str">
        <f ca="1"/>
        <v>004AB52F</v>
      </c>
      <c r="HH4" t="str">
        <f ca="1"/>
        <v>002CA219</v>
      </c>
      <c r="HI4" t="str">
        <f ca="1"/>
        <v>002A6AD3</v>
      </c>
      <c r="HJ4" t="str">
        <f ca="1"/>
        <v>000B62E6</v>
      </c>
      <c r="HK4" t="str">
        <f ca="1"/>
        <v>005578F0</v>
      </c>
      <c r="HL4" t="str">
        <f ca="1"/>
        <v>002A6AC9</v>
      </c>
      <c r="HM4" t="str">
        <f ca="1"/>
        <v>002CA226</v>
      </c>
      <c r="HN4" t="str">
        <f ca="1"/>
        <v>002CF32D</v>
      </c>
      <c r="HO4" t="str">
        <f ca="1"/>
        <v>002B0CE9</v>
      </c>
      <c r="HP4" t="str">
        <f ca="1"/>
        <v>0004B146</v>
      </c>
      <c r="HQ4" t="str">
        <f ca="1"/>
        <v>0027401C</v>
      </c>
      <c r="HR4" t="str">
        <f ca="1"/>
        <v>002559DE</v>
      </c>
      <c r="HS4" t="str">
        <f ca="1"/>
        <v>0401D74B</v>
      </c>
      <c r="HT4" t="str">
        <f ca="1"/>
        <v>00209A74</v>
      </c>
      <c r="HU4" t="str">
        <f ca="1"/>
        <v>00515B97</v>
      </c>
      <c r="HV4" t="str">
        <f ca="1"/>
        <v>0004D3F8</v>
      </c>
      <c r="HW4" t="str">
        <f ca="1"/>
        <v>00288458</v>
      </c>
      <c r="HX4" t="str">
        <f ca="1"/>
        <v>0020496A</v>
      </c>
      <c r="HY4" t="str">
        <f ca="1"/>
        <v>0005DD5D</v>
      </c>
      <c r="HZ4" t="str">
        <f ca="1"/>
        <v>001E634D</v>
      </c>
      <c r="IA4" t="str">
        <f ca="1"/>
        <v>002ABBDC</v>
      </c>
      <c r="IB4" t="str">
        <f ca="1"/>
        <v>00274020</v>
      </c>
      <c r="IC4" t="str">
        <f ca="1"/>
        <v>00209A73</v>
      </c>
      <c r="ID4" t="str">
        <f ca="1"/>
        <v>001E6352</v>
      </c>
      <c r="IE4" t="str">
        <f ca="1"/>
        <v>0021DEA7</v>
      </c>
      <c r="IF4" t="str">
        <f ca="1"/>
        <v>0027E242</v>
      </c>
      <c r="IG4" t="str">
        <f ca="1"/>
        <v>0005DD60</v>
      </c>
      <c r="IH4" t="str">
        <f ca="1"/>
        <v>0048CEEB</v>
      </c>
      <c r="II4" t="str">
        <f ca="1"/>
        <v>003CC692</v>
      </c>
      <c r="IJ4" t="str">
        <f ca="1"/>
        <v>0005DD5E</v>
      </c>
      <c r="IK4" t="str">
        <f ca="1"/>
        <v>00283346</v>
      </c>
      <c r="IL4" t="str">
        <f ca="1"/>
        <v>00209A7A</v>
      </c>
      <c r="IM4" t="str">
        <f ca="1"/>
        <v>001E634F</v>
      </c>
      <c r="IN4" t="str">
        <f ca="1"/>
        <v>00274024</v>
      </c>
      <c r="IO4" t="str">
        <f ca="1"/>
        <v>0045537C</v>
      </c>
      <c r="IP4" t="str">
        <f ca="1"/>
        <v>0045537A</v>
      </c>
      <c r="IQ4" t="str">
        <f ca="1"/>
        <v>00455335</v>
      </c>
      <c r="IR4" t="str">
        <f ca="1"/>
        <v>00455379</v>
      </c>
      <c r="IS4" t="str">
        <f ca="1"/>
        <v>00455374</v>
      </c>
      <c r="IT4" t="str">
        <f ca="1"/>
        <v>0027E243</v>
      </c>
      <c r="IU4" t="str">
        <f ca="1"/>
        <v>0001469E</v>
      </c>
      <c r="IV4" t="str">
        <f ca="1"/>
        <v>00283349</v>
      </c>
      <c r="IW4" t="str">
        <f ca="1"/>
        <v>003E0AA6</v>
      </c>
      <c r="IX4" t="str">
        <f ca="1"/>
        <v>002559DF</v>
      </c>
      <c r="IY4" t="str">
        <f ca="1"/>
        <v>0005312D</v>
      </c>
      <c r="IZ4" t="str">
        <f ca="1"/>
        <v>00264D17</v>
      </c>
      <c r="JA4" t="str">
        <f ca="1"/>
        <v>002280B0</v>
      </c>
      <c r="JB4" t="str">
        <f ca="1"/>
        <v>002508C9</v>
      </c>
      <c r="JC4" t="str">
        <f ca="1"/>
        <v>00209A76</v>
      </c>
      <c r="JD4" t="str">
        <f ca="1"/>
        <v>00445FF2</v>
      </c>
      <c r="JE4" t="str">
        <f ca="1"/>
        <v>00274025</v>
      </c>
      <c r="JF4" t="str">
        <f ca="1"/>
        <v>002ED973</v>
      </c>
      <c r="JG4" t="str">
        <f ca="1"/>
        <v>003E0AA2</v>
      </c>
      <c r="JH4" t="str">
        <f ca="1"/>
        <v>0025FBFF</v>
      </c>
      <c r="JI4" t="str">
        <f ca="1"/>
        <v>001FA75F</v>
      </c>
      <c r="JJ4" t="str">
        <f ca="1"/>
        <v>0048CF09</v>
      </c>
      <c r="JK4" t="str">
        <f ca="1"/>
        <v>0048CF04</v>
      </c>
      <c r="JL4" t="str">
        <f ca="1"/>
        <v>00445FF4</v>
      </c>
      <c r="JM4" t="str">
        <f ca="1"/>
        <v>000E0CCF</v>
      </c>
      <c r="JN4" t="str">
        <f ca="1"/>
        <v>00445FE9</v>
      </c>
      <c r="JO4" t="str">
        <f ca="1"/>
        <v>002466C0</v>
      </c>
      <c r="JP4" t="str">
        <f ca="1"/>
        <v>003DB99C</v>
      </c>
      <c r="JQ4" t="str">
        <f ca="1"/>
        <v>00482CE4</v>
      </c>
      <c r="JR4" t="str">
        <f ca="1"/>
        <v>0025FC01</v>
      </c>
    </row>
    <row r="5" spans="1:278" x14ac:dyDescent="0.25">
      <c r="A5" t="str">
        <f ca="1"/>
        <v>0005D175</v>
      </c>
      <c r="B5" t="str">
        <f ca="1"/>
        <v>000A26E6</v>
      </c>
      <c r="C5">
        <f ca="1"/>
        <v>0</v>
      </c>
      <c r="D5">
        <f ca="1"/>
        <v>0</v>
      </c>
      <c r="E5" t="str">
        <f ca="1"/>
        <v>Alteration</v>
      </c>
      <c r="F5">
        <f ca="1"/>
        <v>0</v>
      </c>
      <c r="G5" t="str">
        <f ca="1"/>
        <v>Waterbreathing</v>
      </c>
      <c r="H5">
        <f ca="1"/>
        <v>1</v>
      </c>
      <c r="I5">
        <f ca="1"/>
        <v>1</v>
      </c>
      <c r="J5">
        <f ca="1"/>
        <v>0</v>
      </c>
      <c r="K5" t="str">
        <f ca="1"/>
        <v>Transmute</v>
      </c>
      <c r="L5">
        <f ca="1"/>
        <v>0</v>
      </c>
      <c r="M5" t="str">
        <f ca="1"/>
        <v>Water</v>
      </c>
      <c r="N5">
        <f ca="1"/>
        <v>0</v>
      </c>
      <c r="O5">
        <f ca="1"/>
        <v>0</v>
      </c>
      <c r="P5">
        <f ca="1"/>
        <v>0</v>
      </c>
      <c r="Q5">
        <f ca="1"/>
        <v>0</v>
      </c>
      <c r="S5" t="str">
        <f t="shared" ref="S4:S67" ca="1" si="1">G5</f>
        <v>Waterbreathing</v>
      </c>
      <c r="T5">
        <f t="shared" ca="1" si="0"/>
        <v>0</v>
      </c>
      <c r="U5" s="18">
        <f t="shared" ref="U5:U68" ca="1" si="2">HEX2DEC(A5)</f>
        <v>381301</v>
      </c>
      <c r="X5" s="16" t="str">
        <f>B3</f>
        <v>Tome</v>
      </c>
      <c r="Y5" t="str" cm="1">
        <f t="array" aca="1" ref="Y5:JR5" ca="1">TRANSPOSE(B4:B257)</f>
        <v>003C756C</v>
      </c>
      <c r="Z5" t="str">
        <f ca="1"/>
        <v>000A26E6</v>
      </c>
      <c r="AA5" t="str">
        <f ca="1"/>
        <v>000177AC</v>
      </c>
      <c r="AB5" t="str">
        <f ca="1"/>
        <v>003C7571</v>
      </c>
      <c r="AC5" t="str">
        <f ca="1"/>
        <v>003C7572</v>
      </c>
      <c r="AD5" t="str">
        <f ca="1"/>
        <v>003C756D</v>
      </c>
      <c r="AE5" t="str">
        <f ca="1"/>
        <v>003C758D</v>
      </c>
      <c r="AF5" t="str">
        <f ca="1"/>
        <v>003C7579</v>
      </c>
      <c r="AG5" t="str">
        <f ca="1"/>
        <v>040177B5</v>
      </c>
      <c r="AH5" t="str">
        <f ca="1"/>
        <v>003C757B</v>
      </c>
      <c r="AI5" t="str">
        <f ca="1"/>
        <v>003C7581</v>
      </c>
      <c r="AJ5" t="str">
        <f ca="1"/>
        <v>000F4997</v>
      </c>
      <c r="AK5" t="str">
        <f ca="1"/>
        <v>003C7573</v>
      </c>
      <c r="AL5" t="str">
        <f ca="1"/>
        <v>003C7574</v>
      </c>
      <c r="AM5" t="str">
        <f ca="1"/>
        <v>003C757A</v>
      </c>
      <c r="AN5" t="str">
        <f ca="1"/>
        <v>003C756E</v>
      </c>
      <c r="AO5" t="str">
        <f ca="1"/>
        <v>003C7576</v>
      </c>
      <c r="AP5" t="str">
        <f ca="1"/>
        <v>003C7575</v>
      </c>
      <c r="AQ5" t="str">
        <f ca="1"/>
        <v>003C7582</v>
      </c>
      <c r="AR5" t="str">
        <f ca="1"/>
        <v>003C7568</v>
      </c>
      <c r="AS5" t="str">
        <f ca="1"/>
        <v>003C7577</v>
      </c>
      <c r="AT5" t="str">
        <f ca="1"/>
        <v>003C7578</v>
      </c>
      <c r="AU5" t="str">
        <f ca="1"/>
        <v>000177AD</v>
      </c>
      <c r="AV5" t="str">
        <f ca="1"/>
        <v>001901E6</v>
      </c>
      <c r="AW5" t="str">
        <f ca="1"/>
        <v>004F758F</v>
      </c>
      <c r="AX5" t="str">
        <f ca="1"/>
        <v>004B0662</v>
      </c>
      <c r="AY5" t="str">
        <f ca="1"/>
        <v>003C7584</v>
      </c>
      <c r="AZ5" t="str">
        <f ca="1"/>
        <v>0019A3EE</v>
      </c>
      <c r="BA5" t="str">
        <f ca="1"/>
        <v>000A26EA</v>
      </c>
      <c r="BB5" t="str">
        <f ca="1"/>
        <v>0045536F</v>
      </c>
      <c r="BC5" t="str">
        <f ca="1"/>
        <v>003C756F</v>
      </c>
      <c r="BD5" t="str">
        <f ca="1"/>
        <v>003C7583</v>
      </c>
      <c r="BE5" t="str">
        <f ca="1"/>
        <v>00455371</v>
      </c>
      <c r="BF5" t="str">
        <f ca="1"/>
        <v>004B067E</v>
      </c>
      <c r="BG5" t="str">
        <f ca="1"/>
        <v>003C7569</v>
      </c>
      <c r="BH5" t="str">
        <f ca="1"/>
        <v>004B0680</v>
      </c>
      <c r="BI5" t="str">
        <f ca="1"/>
        <v>003C757C</v>
      </c>
      <c r="BJ5" t="str">
        <f ca="1"/>
        <v>003C757D</v>
      </c>
      <c r="BK5" t="str">
        <f ca="1"/>
        <v>003C757F</v>
      </c>
      <c r="BL5" t="str">
        <f ca="1"/>
        <v>003C757E</v>
      </c>
      <c r="BM5" t="str">
        <f ca="1"/>
        <v>003C7570</v>
      </c>
      <c r="BN5" t="str">
        <f ca="1"/>
        <v>003C758E</v>
      </c>
      <c r="BO5" t="str">
        <f ca="1"/>
        <v>004B064D</v>
      </c>
      <c r="BP5" t="str">
        <f ca="1"/>
        <v>004B0684</v>
      </c>
      <c r="BQ5" t="str">
        <f ca="1"/>
        <v>003C758B</v>
      </c>
      <c r="BR5" t="str">
        <f ca="1"/>
        <v>003C7585</v>
      </c>
      <c r="BS5" t="str">
        <f ca="1"/>
        <v>000DD646</v>
      </c>
      <c r="BT5" t="str">
        <f ca="1"/>
        <v>004B0644</v>
      </c>
      <c r="BU5" t="str">
        <f ca="1"/>
        <v>003C7586</v>
      </c>
      <c r="BV5" t="str">
        <f ca="1"/>
        <v>003C7587</v>
      </c>
      <c r="BW5" t="str">
        <f ca="1"/>
        <v>003C7589</v>
      </c>
      <c r="BX5" t="str">
        <f ca="1"/>
        <v>004B0649</v>
      </c>
      <c r="BY5" t="str">
        <f ca="1"/>
        <v>003C7588</v>
      </c>
      <c r="BZ5" t="str">
        <f ca="1"/>
        <v>004B0682</v>
      </c>
      <c r="CA5" t="str">
        <f ca="1"/>
        <v>003C758A</v>
      </c>
      <c r="CB5" t="str">
        <f ca="1"/>
        <v>004B0683</v>
      </c>
      <c r="CC5" t="str">
        <f ca="1"/>
        <v>004E312A</v>
      </c>
      <c r="CD5" t="str">
        <f ca="1"/>
        <v>0009E2AB</v>
      </c>
      <c r="CE5" t="str">
        <f ca="1"/>
        <v>004E314E</v>
      </c>
      <c r="CF5" t="str">
        <f ca="1"/>
        <v>005E0408</v>
      </c>
      <c r="CG5" t="str">
        <f ca="1"/>
        <v>004E312E</v>
      </c>
      <c r="CH5" t="str">
        <f ca="1"/>
        <v>004E312C</v>
      </c>
      <c r="CI5" t="str">
        <f ca="1"/>
        <v>004E312D</v>
      </c>
      <c r="CJ5" t="str">
        <f ca="1"/>
        <v>004E312B</v>
      </c>
      <c r="CK5" t="str">
        <f ca="1"/>
        <v>000A26EE</v>
      </c>
      <c r="CL5" t="str">
        <f ca="1"/>
        <v>004E3133</v>
      </c>
      <c r="CM5" t="str">
        <f ca="1"/>
        <v>000045B0</v>
      </c>
      <c r="CN5" t="str">
        <f ca="1"/>
        <v>004E3132</v>
      </c>
      <c r="CO5" t="str">
        <f ca="1"/>
        <v>004E3130</v>
      </c>
      <c r="CP5" t="str">
        <f ca="1"/>
        <v>004E3134</v>
      </c>
      <c r="CQ5" t="str">
        <f ca="1"/>
        <v>000B45F7</v>
      </c>
      <c r="CR5" t="str">
        <f ca="1"/>
        <v>004E3131</v>
      </c>
      <c r="CS5" t="str">
        <f ca="1"/>
        <v>004E312F</v>
      </c>
      <c r="CT5" t="str">
        <f ca="1"/>
        <v>0000E8D5</v>
      </c>
      <c r="CU5" t="str">
        <f ca="1"/>
        <v>004E3136</v>
      </c>
      <c r="CV5" t="str">
        <f ca="1"/>
        <v>004E3135</v>
      </c>
      <c r="CW5" t="str">
        <f ca="1"/>
        <v>004E3141</v>
      </c>
      <c r="CX5" t="str">
        <f ca="1"/>
        <v>004E313D</v>
      </c>
      <c r="CY5" t="str">
        <f ca="1"/>
        <v>004E313B</v>
      </c>
      <c r="CZ5" t="str">
        <f ca="1"/>
        <v>004E3139</v>
      </c>
      <c r="DA5" t="str">
        <f ca="1"/>
        <v>004E313E</v>
      </c>
      <c r="DB5" t="str">
        <f ca="1"/>
        <v>004E313C</v>
      </c>
      <c r="DC5" t="str">
        <f ca="1"/>
        <v>020045B1</v>
      </c>
      <c r="DD5" t="str">
        <f ca="1"/>
        <v>004E313A</v>
      </c>
      <c r="DE5" t="str">
        <f ca="1"/>
        <v>004E3137</v>
      </c>
      <c r="DF5" t="str">
        <f ca="1"/>
        <v>004E3138</v>
      </c>
      <c r="DG5" t="str">
        <f ca="1"/>
        <v>004E313F</v>
      </c>
      <c r="DH5" t="str">
        <f ca="1"/>
        <v>004E3140</v>
      </c>
      <c r="DI5" t="str">
        <f ca="1"/>
        <v>004E314C</v>
      </c>
      <c r="DJ5" t="str">
        <f ca="1"/>
        <v>0</v>
      </c>
      <c r="DK5" t="str">
        <f ca="1"/>
        <v>004E314D</v>
      </c>
      <c r="DL5" t="str">
        <f ca="1"/>
        <v>000A26F8</v>
      </c>
      <c r="DM5" t="str">
        <f ca="1"/>
        <v>004E3146</v>
      </c>
      <c r="DN5" t="str">
        <f ca="1"/>
        <v>004E3145</v>
      </c>
      <c r="DO5" t="str">
        <f ca="1"/>
        <v>004E3143</v>
      </c>
      <c r="DP5" t="str">
        <f ca="1"/>
        <v>0010FD60</v>
      </c>
      <c r="DQ5" t="str">
        <f ca="1"/>
        <v>004E3147</v>
      </c>
      <c r="DR5" t="str">
        <f ca="1"/>
        <v>004E3144</v>
      </c>
      <c r="DS5" t="str">
        <f ca="1"/>
        <v>004E3142</v>
      </c>
      <c r="DT5" t="str">
        <f ca="1"/>
        <v>004E314F</v>
      </c>
      <c r="DU5" t="str">
        <f ca="1"/>
        <v>020045B2</v>
      </c>
      <c r="DV5" t="str">
        <f ca="1"/>
        <v>0000E8D6</v>
      </c>
      <c r="DW5" t="str">
        <f ca="1"/>
        <v>004E3148</v>
      </c>
      <c r="DX5" t="str">
        <f ca="1"/>
        <v>004E314A</v>
      </c>
      <c r="DY5" t="str">
        <f ca="1"/>
        <v>004E3149</v>
      </c>
      <c r="DZ5" t="str">
        <f ca="1"/>
        <v>004E314B</v>
      </c>
      <c r="EA5" t="str">
        <f ca="1"/>
        <v>001A96F7</v>
      </c>
      <c r="EB5" t="str">
        <f ca="1"/>
        <v>001AE803</v>
      </c>
      <c r="EC5" t="str">
        <f ca="1"/>
        <v>001B8A13</v>
      </c>
      <c r="ED5" t="str">
        <f ca="1"/>
        <v>001AE805</v>
      </c>
      <c r="EE5" t="str">
        <f ca="1"/>
        <v>00478AAF</v>
      </c>
      <c r="EF5" t="str">
        <f ca="1"/>
        <v>0036C2E6</v>
      </c>
      <c r="EG5" t="str">
        <f ca="1"/>
        <v>00478AB3</v>
      </c>
      <c r="EH5" t="str">
        <f ca="1"/>
        <v>001B8A16</v>
      </c>
      <c r="EI5" t="str">
        <f ca="1"/>
        <v>0036C2DE</v>
      </c>
      <c r="EJ5" t="str">
        <f ca="1"/>
        <v>0036C2DA</v>
      </c>
      <c r="EK5" t="str">
        <f ca="1"/>
        <v>0</v>
      </c>
      <c r="EL5" t="str">
        <f ca="1"/>
        <v>001D7033</v>
      </c>
      <c r="EM5" t="str">
        <f ca="1"/>
        <v>001D7035</v>
      </c>
      <c r="EN5" t="str">
        <f ca="1"/>
        <v>001D7036</v>
      </c>
      <c r="EO5" t="str">
        <f ca="1"/>
        <v>003A3E0D</v>
      </c>
      <c r="EP5" t="str">
        <f ca="1"/>
        <v>0</v>
      </c>
      <c r="EQ5" t="str">
        <f ca="1"/>
        <v>003A3E0E</v>
      </c>
      <c r="ER5" t="str">
        <f ca="1"/>
        <v>00478AAE</v>
      </c>
      <c r="ES5" t="str">
        <f ca="1"/>
        <v>00478AB4</v>
      </c>
      <c r="ET5" t="str">
        <f ca="1"/>
        <v>00478AB1</v>
      </c>
      <c r="EU5" s="17" t="str">
        <f ca="1"/>
        <v>0036C2E2</v>
      </c>
      <c r="EV5" t="str">
        <f ca="1"/>
        <v>001D7037</v>
      </c>
      <c r="EW5" t="str">
        <f ca="1"/>
        <v>00478AAA</v>
      </c>
      <c r="EX5" t="str">
        <f ca="1"/>
        <v>0036C2DD</v>
      </c>
      <c r="EY5" t="str">
        <f ca="1"/>
        <v>001B8A11</v>
      </c>
      <c r="EZ5" t="str">
        <f ca="1"/>
        <v>002A19B1</v>
      </c>
      <c r="FA5" t="str">
        <f ca="1"/>
        <v>0036C2DC</v>
      </c>
      <c r="FB5" t="str">
        <f ca="1"/>
        <v>003A3E0B</v>
      </c>
      <c r="FC5" t="str">
        <f ca="1"/>
        <v>003A3E0C</v>
      </c>
      <c r="FD5" t="str">
        <f ca="1"/>
        <v>001D7038</v>
      </c>
      <c r="FE5" t="str">
        <f ca="1"/>
        <v>00478AB2</v>
      </c>
      <c r="FF5" t="str">
        <f ca="1"/>
        <v>00478AB0</v>
      </c>
      <c r="FG5" t="str">
        <f ca="1"/>
        <v>0036C2E3</v>
      </c>
      <c r="FH5" t="str">
        <f ca="1"/>
        <v>0036C2E7</v>
      </c>
      <c r="FI5" t="str">
        <f ca="1"/>
        <v>001DC13A</v>
      </c>
      <c r="FJ5" t="str">
        <f ca="1"/>
        <v>0036C2E8</v>
      </c>
      <c r="FK5" t="str">
        <f ca="1"/>
        <v>0046469E</v>
      </c>
      <c r="FL5" t="str">
        <f ca="1"/>
        <v>0036C2E0</v>
      </c>
      <c r="FM5" t="str">
        <f ca="1"/>
        <v>0036C2E4</v>
      </c>
      <c r="FN5" t="str">
        <f ca="1"/>
        <v>00478AAC</v>
      </c>
      <c r="FO5" t="str">
        <f ca="1"/>
        <v>0046469D</v>
      </c>
      <c r="FP5" t="str">
        <f ca="1"/>
        <v>001DC13B</v>
      </c>
      <c r="FQ5" t="str">
        <f ca="1"/>
        <v>003A3E10</v>
      </c>
      <c r="FR5" t="str">
        <f ca="1"/>
        <v>0046469B</v>
      </c>
      <c r="FS5" t="str">
        <f ca="1"/>
        <v>0046469C</v>
      </c>
      <c r="FT5" t="str">
        <f ca="1"/>
        <v>0025AAE7</v>
      </c>
      <c r="FU5" t="str">
        <f ca="1"/>
        <v>00478AB8</v>
      </c>
      <c r="FV5" t="str">
        <f ca="1"/>
        <v>0036C2E1</v>
      </c>
      <c r="FW5" t="str">
        <f ca="1"/>
        <v>00478AB9</v>
      </c>
      <c r="FX5" t="str">
        <f ca="1"/>
        <v>00478AAB</v>
      </c>
      <c r="FY5" t="str">
        <f ca="1"/>
        <v>00478AB6</v>
      </c>
      <c r="FZ5" t="str">
        <f ca="1"/>
        <v>00478AAD</v>
      </c>
      <c r="GA5" t="str">
        <f ca="1"/>
        <v>0036C2DF</v>
      </c>
      <c r="GB5" t="str">
        <f ca="1"/>
        <v>00478AB5</v>
      </c>
      <c r="GC5" t="str">
        <f ca="1"/>
        <v>003A3E0F</v>
      </c>
      <c r="GD5" t="str">
        <f ca="1"/>
        <v>00478AB7</v>
      </c>
      <c r="GE5" t="str">
        <f ca="1"/>
        <v>002E8871</v>
      </c>
      <c r="GF5" t="str">
        <f ca="1"/>
        <v>000A2711</v>
      </c>
      <c r="GG5" t="str">
        <f ca="1"/>
        <v>003E5C0D</v>
      </c>
      <c r="GH5" t="str">
        <f ca="1"/>
        <v>003E5C0A</v>
      </c>
      <c r="GI5" t="str">
        <f ca="1"/>
        <v>004B063D</v>
      </c>
      <c r="GJ5" t="str">
        <f ca="1"/>
        <v>003E5C0C</v>
      </c>
      <c r="GK5" t="str">
        <f ca="1"/>
        <v>004B0634</v>
      </c>
      <c r="GL5" t="str">
        <f ca="1"/>
        <v>003E5C10</v>
      </c>
      <c r="GM5" t="str">
        <f ca="1"/>
        <v>003E5C0B</v>
      </c>
      <c r="GN5" t="str">
        <f ca="1"/>
        <v>003E5C0F</v>
      </c>
      <c r="GO5" t="str">
        <f ca="1"/>
        <v>000A26E7</v>
      </c>
      <c r="GP5" t="str">
        <f ca="1"/>
        <v>000A26E8</v>
      </c>
      <c r="GQ5" t="str">
        <f ca="1"/>
        <v>003E5C16</v>
      </c>
      <c r="GR5" t="str">
        <f ca="1"/>
        <v>000A270F</v>
      </c>
      <c r="GS5" t="str">
        <f ca="1"/>
        <v>000A2717</v>
      </c>
      <c r="GT5" t="str">
        <f ca="1"/>
        <v>004B0632</v>
      </c>
      <c r="GU5" t="str">
        <f ca="1"/>
        <v>004B0633</v>
      </c>
      <c r="GV5" t="str">
        <f ca="1"/>
        <v>003E5C12</v>
      </c>
      <c r="GW5" t="str">
        <f ca="1"/>
        <v>003E5C15</v>
      </c>
      <c r="GX5" t="str">
        <f ca="1"/>
        <v>003E5C17</v>
      </c>
      <c r="GY5" t="str">
        <f ca="1"/>
        <v>003E5C14</v>
      </c>
      <c r="GZ5" t="str">
        <f ca="1"/>
        <v>005578FB</v>
      </c>
      <c r="HA5" t="str">
        <f ca="1"/>
        <v>00176CD1</v>
      </c>
      <c r="HB5" t="str">
        <f ca="1"/>
        <v>003E5C13</v>
      </c>
      <c r="HC5" t="str">
        <f ca="1"/>
        <v>003E5C18</v>
      </c>
      <c r="HD5" t="str">
        <f ca="1"/>
        <v>003E5C1A</v>
      </c>
      <c r="HE5" t="str">
        <f ca="1"/>
        <v>003E5C19</v>
      </c>
      <c r="HF5" t="str">
        <f ca="1"/>
        <v>004B063F</v>
      </c>
      <c r="HG5" t="str">
        <f ca="1"/>
        <v>004B0635</v>
      </c>
      <c r="HH5" t="str">
        <f ca="1"/>
        <v>003E5C1C</v>
      </c>
      <c r="HI5" t="str">
        <f ca="1"/>
        <v>002A6AD7</v>
      </c>
      <c r="HJ5" t="str">
        <f ca="1"/>
        <v>003E5C1D</v>
      </c>
      <c r="HK5" t="str">
        <f ca="1"/>
        <v>005578FA</v>
      </c>
      <c r="HL5" t="str">
        <f ca="1"/>
        <v>003E5C1F</v>
      </c>
      <c r="HM5" t="str">
        <f ca="1"/>
        <v>003E5C1E</v>
      </c>
      <c r="HN5" t="str">
        <f ca="1"/>
        <v>003E5C20</v>
      </c>
      <c r="HO5" t="str">
        <f ca="1"/>
        <v>003E5C1B</v>
      </c>
      <c r="HP5" t="str">
        <f ca="1"/>
        <v>000A271F</v>
      </c>
      <c r="HQ5" t="str">
        <f ca="1"/>
        <v>003E0AAE</v>
      </c>
      <c r="HR5" t="str">
        <f ca="1"/>
        <v>003E0AA9</v>
      </c>
      <c r="HS5" t="str">
        <f ca="1"/>
        <v>00020685</v>
      </c>
      <c r="HT5" t="str">
        <f ca="1"/>
        <v>00209A83</v>
      </c>
      <c r="HU5" t="str">
        <f ca="1"/>
        <v>00515B98</v>
      </c>
      <c r="HV5" t="str">
        <f ca="1"/>
        <v>000A2725</v>
      </c>
      <c r="HW5" t="str">
        <f ca="1"/>
        <v>003E0AAD</v>
      </c>
      <c r="HX5" t="str">
        <f ca="1"/>
        <v>002508CA</v>
      </c>
      <c r="HY5" t="str">
        <f ca="1"/>
        <v>000A2721</v>
      </c>
      <c r="HZ5" t="str">
        <f ca="1"/>
        <v>00209A85</v>
      </c>
      <c r="IA5" t="str">
        <f ca="1"/>
        <v>003E0AB6</v>
      </c>
      <c r="IB5" t="str">
        <f ca="1"/>
        <v>003E0AAF</v>
      </c>
      <c r="IC5" t="str">
        <f ca="1"/>
        <v>00209A87</v>
      </c>
      <c r="ID5" t="str">
        <f ca="1"/>
        <v>00209A88</v>
      </c>
      <c r="IE5" t="str">
        <f ca="1"/>
        <v>0036C2C6</v>
      </c>
      <c r="IF5" t="str">
        <f ca="1"/>
        <v>003E0AB4</v>
      </c>
      <c r="IG5" t="str">
        <f ca="1"/>
        <v>000A2726</v>
      </c>
      <c r="IH5" t="str">
        <f ca="1"/>
        <v>000A2728</v>
      </c>
      <c r="II5" t="str">
        <f ca="1"/>
        <v>003E0AB7</v>
      </c>
      <c r="IJ5" t="str">
        <f ca="1"/>
        <v>000A2729</v>
      </c>
      <c r="IK5" t="str">
        <f ca="1"/>
        <v>003E0AB8</v>
      </c>
      <c r="IL5" t="str">
        <f ca="1"/>
        <v>00209A7E</v>
      </c>
      <c r="IM5" t="str">
        <f ca="1"/>
        <v>00209A86</v>
      </c>
      <c r="IN5" t="str">
        <f ca="1"/>
        <v>003E0AB0</v>
      </c>
      <c r="IO5" t="str">
        <f ca="1"/>
        <v>0049C217</v>
      </c>
      <c r="IP5" t="str">
        <f ca="1"/>
        <v>0049C219</v>
      </c>
      <c r="IQ5" t="str">
        <f ca="1"/>
        <v>0049C216</v>
      </c>
      <c r="IR5" t="str">
        <f ca="1"/>
        <v>0049C218</v>
      </c>
      <c r="IS5" t="str">
        <f ca="1"/>
        <v>0049C21A</v>
      </c>
      <c r="IT5" t="str">
        <f ca="1"/>
        <v>003E0AB5</v>
      </c>
      <c r="IU5" t="str">
        <f ca="1"/>
        <v>003E0AAC</v>
      </c>
      <c r="IV5" t="str">
        <f ca="1"/>
        <v>003E0AAB</v>
      </c>
      <c r="IW5" t="str">
        <f ca="1"/>
        <v>003E0AB2</v>
      </c>
      <c r="IX5" t="str">
        <f ca="1"/>
        <v>003E0AAA</v>
      </c>
      <c r="IY5" t="str">
        <f ca="1"/>
        <v>0048CEEC</v>
      </c>
      <c r="IZ5" t="str">
        <f ca="1"/>
        <v>0027402C</v>
      </c>
      <c r="JA5" t="str">
        <f ca="1"/>
        <v>002508CC</v>
      </c>
      <c r="JB5" t="str">
        <f ca="1"/>
        <v>002508CF</v>
      </c>
      <c r="JC5" t="str">
        <f ca="1"/>
        <v>00209A84</v>
      </c>
      <c r="JD5" t="str">
        <f ca="1"/>
        <v>0048CF0F</v>
      </c>
      <c r="JE5" t="str">
        <f ca="1"/>
        <v>003E0AB1</v>
      </c>
      <c r="JF5" t="str">
        <f ca="1"/>
        <v>0036C2C5</v>
      </c>
      <c r="JG5" t="str">
        <f ca="1"/>
        <v>003E0AB3</v>
      </c>
      <c r="JH5" t="str">
        <f ca="1"/>
        <v>002508D0</v>
      </c>
      <c r="JI5" t="str">
        <f ca="1"/>
        <v>00209A89</v>
      </c>
      <c r="JJ5" t="str">
        <f ca="1"/>
        <v>0048CF0E</v>
      </c>
      <c r="JK5" t="str">
        <f ca="1"/>
        <v>0048CF05</v>
      </c>
      <c r="JL5" t="str">
        <f ca="1"/>
        <v>0048CF0D</v>
      </c>
      <c r="JM5" t="str">
        <f ca="1"/>
        <v>000FDE7B</v>
      </c>
      <c r="JN5" t="str">
        <f ca="1"/>
        <v>0048CF07</v>
      </c>
      <c r="JO5" t="str">
        <f ca="1"/>
        <v>0025FC02</v>
      </c>
      <c r="JP5" t="str">
        <f ca="1"/>
        <v>003E0AB9</v>
      </c>
      <c r="JQ5" t="str">
        <f ca="1"/>
        <v>00482CE5</v>
      </c>
      <c r="JR5" t="str">
        <f ca="1"/>
        <v>0036C2C4</v>
      </c>
    </row>
    <row r="6" spans="1:278" x14ac:dyDescent="0.25">
      <c r="A6" t="str">
        <f ca="1"/>
        <v>04017731</v>
      </c>
      <c r="B6" t="str">
        <f ca="1"/>
        <v>000177AC</v>
      </c>
      <c r="C6">
        <f ca="1"/>
        <v>0</v>
      </c>
      <c r="D6">
        <f ca="1"/>
        <v>0</v>
      </c>
      <c r="E6" t="str">
        <f ca="1"/>
        <v>Alteration</v>
      </c>
      <c r="F6">
        <f ca="1"/>
        <v>25</v>
      </c>
      <c r="G6" t="str">
        <f ca="1"/>
        <v>Ash Shard</v>
      </c>
      <c r="H6">
        <f ca="1"/>
        <v>0</v>
      </c>
      <c r="I6">
        <f ca="1"/>
        <v>1</v>
      </c>
      <c r="J6">
        <f ca="1"/>
        <v>0</v>
      </c>
      <c r="K6">
        <f ca="1"/>
        <v>0</v>
      </c>
      <c r="L6" t="str">
        <f ca="1"/>
        <v>Ash</v>
      </c>
      <c r="M6">
        <f ca="1"/>
        <v>0</v>
      </c>
      <c r="N6">
        <f ca="1"/>
        <v>0</v>
      </c>
      <c r="O6">
        <f ca="1"/>
        <v>0</v>
      </c>
      <c r="P6">
        <f ca="1"/>
        <v>0</v>
      </c>
      <c r="Q6">
        <f ca="1"/>
        <v>0</v>
      </c>
      <c r="S6" t="str">
        <f t="shared" ca="1" si="1"/>
        <v>Ash Shard</v>
      </c>
      <c r="T6">
        <f t="shared" ca="1" si="0"/>
        <v>25</v>
      </c>
      <c r="U6" s="18">
        <f t="shared" ca="1" si="2"/>
        <v>67204913</v>
      </c>
      <c r="X6" s="16" t="str">
        <f>C3</f>
        <v>TIMTome</v>
      </c>
      <c r="Y6" cm="1">
        <f t="array" aca="1" ref="Y6:JR6" ca="1">TRANSPOSE(C4:C257)</f>
        <v>0</v>
      </c>
      <c r="Z6">
        <f ca="1"/>
        <v>0</v>
      </c>
      <c r="AA6">
        <f ca="1"/>
        <v>0</v>
      </c>
      <c r="AB6">
        <f ca="1"/>
        <v>0</v>
      </c>
      <c r="AC6">
        <f ca="1"/>
        <v>0</v>
      </c>
      <c r="AD6">
        <f ca="1"/>
        <v>0</v>
      </c>
      <c r="AE6">
        <f ca="1"/>
        <v>0</v>
      </c>
      <c r="AF6">
        <f ca="1"/>
        <v>0</v>
      </c>
      <c r="AG6">
        <f ca="1"/>
        <v>0</v>
      </c>
      <c r="AH6">
        <f ca="1"/>
        <v>0</v>
      </c>
      <c r="AI6">
        <f ca="1"/>
        <v>0</v>
      </c>
      <c r="AJ6">
        <f ca="1"/>
        <v>0</v>
      </c>
      <c r="AK6">
        <f ca="1"/>
        <v>0</v>
      </c>
      <c r="AL6">
        <f ca="1"/>
        <v>0</v>
      </c>
      <c r="AM6">
        <f ca="1"/>
        <v>0</v>
      </c>
      <c r="AN6">
        <f ca="1"/>
        <v>0</v>
      </c>
      <c r="AO6">
        <f ca="1"/>
        <v>0</v>
      </c>
      <c r="AP6">
        <f ca="1"/>
        <v>0</v>
      </c>
      <c r="AQ6">
        <f ca="1"/>
        <v>0</v>
      </c>
      <c r="AR6">
        <f ca="1"/>
        <v>0</v>
      </c>
      <c r="AS6">
        <f ca="1"/>
        <v>0</v>
      </c>
      <c r="AT6">
        <f ca="1"/>
        <v>0</v>
      </c>
      <c r="AU6">
        <f ca="1"/>
        <v>0</v>
      </c>
      <c r="AV6">
        <f ca="1"/>
        <v>0</v>
      </c>
      <c r="AW6">
        <f ca="1"/>
        <v>0</v>
      </c>
      <c r="AX6">
        <f ca="1"/>
        <v>0</v>
      </c>
      <c r="AY6">
        <f ca="1"/>
        <v>0</v>
      </c>
      <c r="AZ6">
        <f ca="1"/>
        <v>0</v>
      </c>
      <c r="BA6">
        <f ca="1"/>
        <v>0</v>
      </c>
      <c r="BB6">
        <f ca="1"/>
        <v>0</v>
      </c>
      <c r="BC6">
        <f ca="1"/>
        <v>0</v>
      </c>
      <c r="BD6">
        <f ca="1"/>
        <v>0</v>
      </c>
      <c r="BE6">
        <f ca="1"/>
        <v>0</v>
      </c>
      <c r="BF6">
        <f ca="1"/>
        <v>0</v>
      </c>
      <c r="BG6">
        <f ca="1"/>
        <v>0</v>
      </c>
      <c r="BH6">
        <f ca="1"/>
        <v>0</v>
      </c>
      <c r="BI6">
        <f ca="1"/>
        <v>0</v>
      </c>
      <c r="BJ6">
        <f ca="1"/>
        <v>0</v>
      </c>
      <c r="BK6">
        <f ca="1"/>
        <v>0</v>
      </c>
      <c r="BL6">
        <f ca="1"/>
        <v>0</v>
      </c>
      <c r="BM6">
        <f ca="1"/>
        <v>0</v>
      </c>
      <c r="BN6">
        <f ca="1"/>
        <v>0</v>
      </c>
      <c r="BO6">
        <f ca="1"/>
        <v>0</v>
      </c>
      <c r="BP6">
        <f ca="1"/>
        <v>0</v>
      </c>
      <c r="BQ6">
        <f ca="1"/>
        <v>0</v>
      </c>
      <c r="BR6">
        <f ca="1"/>
        <v>0</v>
      </c>
      <c r="BS6">
        <f ca="1"/>
        <v>0</v>
      </c>
      <c r="BT6">
        <f ca="1"/>
        <v>0</v>
      </c>
      <c r="BU6">
        <f ca="1"/>
        <v>0</v>
      </c>
      <c r="BV6">
        <f ca="1"/>
        <v>0</v>
      </c>
      <c r="BW6">
        <f ca="1"/>
        <v>0</v>
      </c>
      <c r="BX6">
        <f ca="1"/>
        <v>0</v>
      </c>
      <c r="BY6">
        <f ca="1"/>
        <v>0</v>
      </c>
      <c r="BZ6">
        <f ca="1"/>
        <v>0</v>
      </c>
      <c r="CA6">
        <f ca="1"/>
        <v>0</v>
      </c>
      <c r="CB6">
        <f ca="1"/>
        <v>0</v>
      </c>
      <c r="CC6">
        <f ca="1"/>
        <v>0</v>
      </c>
      <c r="CD6">
        <f ca="1"/>
        <v>0</v>
      </c>
      <c r="CE6">
        <f ca="1"/>
        <v>0</v>
      </c>
      <c r="CF6">
        <f ca="1"/>
        <v>0</v>
      </c>
      <c r="CG6">
        <f ca="1"/>
        <v>0</v>
      </c>
      <c r="CH6">
        <f ca="1"/>
        <v>0</v>
      </c>
      <c r="CI6">
        <f ca="1"/>
        <v>0</v>
      </c>
      <c r="CJ6">
        <f ca="1"/>
        <v>0</v>
      </c>
      <c r="CK6">
        <f ca="1"/>
        <v>0</v>
      </c>
      <c r="CL6">
        <f ca="1"/>
        <v>0</v>
      </c>
      <c r="CM6">
        <f ca="1"/>
        <v>0</v>
      </c>
      <c r="CN6">
        <f ca="1"/>
        <v>0</v>
      </c>
      <c r="CO6">
        <f ca="1"/>
        <v>0</v>
      </c>
      <c r="CP6">
        <f ca="1"/>
        <v>0</v>
      </c>
      <c r="CQ6">
        <f ca="1"/>
        <v>0</v>
      </c>
      <c r="CR6">
        <f ca="1"/>
        <v>0</v>
      </c>
      <c r="CS6">
        <f ca="1"/>
        <v>0</v>
      </c>
      <c r="CT6">
        <f ca="1"/>
        <v>0</v>
      </c>
      <c r="CU6">
        <f ca="1"/>
        <v>0</v>
      </c>
      <c r="CV6">
        <f ca="1"/>
        <v>0</v>
      </c>
      <c r="CW6">
        <f ca="1"/>
        <v>0</v>
      </c>
      <c r="CX6">
        <f ca="1"/>
        <v>0</v>
      </c>
      <c r="CY6">
        <f ca="1"/>
        <v>0</v>
      </c>
      <c r="CZ6">
        <f ca="1"/>
        <v>0</v>
      </c>
      <c r="DA6">
        <f ca="1"/>
        <v>0</v>
      </c>
      <c r="DB6">
        <f ca="1"/>
        <v>0</v>
      </c>
      <c r="DC6">
        <f ca="1"/>
        <v>0</v>
      </c>
      <c r="DD6">
        <f ca="1"/>
        <v>0</v>
      </c>
      <c r="DE6">
        <f ca="1"/>
        <v>0</v>
      </c>
      <c r="DF6">
        <f ca="1"/>
        <v>0</v>
      </c>
      <c r="DG6">
        <f ca="1"/>
        <v>0</v>
      </c>
      <c r="DH6">
        <f ca="1"/>
        <v>0</v>
      </c>
      <c r="DI6">
        <f ca="1"/>
        <v>0</v>
      </c>
      <c r="DJ6">
        <f ca="1"/>
        <v>0</v>
      </c>
      <c r="DK6">
        <f ca="1"/>
        <v>0</v>
      </c>
      <c r="DL6">
        <f ca="1"/>
        <v>0</v>
      </c>
      <c r="DM6">
        <f ca="1"/>
        <v>0</v>
      </c>
      <c r="DN6">
        <f ca="1"/>
        <v>0</v>
      </c>
      <c r="DO6">
        <f ca="1"/>
        <v>0</v>
      </c>
      <c r="DP6">
        <f ca="1"/>
        <v>0</v>
      </c>
      <c r="DQ6">
        <f ca="1"/>
        <v>0</v>
      </c>
      <c r="DR6">
        <f ca="1"/>
        <v>0</v>
      </c>
      <c r="DS6">
        <f ca="1"/>
        <v>0</v>
      </c>
      <c r="DT6">
        <f ca="1"/>
        <v>0</v>
      </c>
      <c r="DU6">
        <f ca="1"/>
        <v>0</v>
      </c>
      <c r="DV6">
        <f ca="1"/>
        <v>0</v>
      </c>
      <c r="DW6">
        <f ca="1"/>
        <v>0</v>
      </c>
      <c r="DX6">
        <f ca="1"/>
        <v>0</v>
      </c>
      <c r="DY6">
        <f ca="1"/>
        <v>0</v>
      </c>
      <c r="DZ6">
        <f ca="1"/>
        <v>0</v>
      </c>
      <c r="EA6">
        <f ca="1"/>
        <v>0</v>
      </c>
      <c r="EB6">
        <f ca="1"/>
        <v>0</v>
      </c>
      <c r="EC6">
        <f ca="1"/>
        <v>0</v>
      </c>
      <c r="ED6">
        <f ca="1"/>
        <v>0</v>
      </c>
      <c r="EE6">
        <f ca="1"/>
        <v>0</v>
      </c>
      <c r="EF6">
        <f ca="1"/>
        <v>0</v>
      </c>
      <c r="EG6">
        <f ca="1"/>
        <v>0</v>
      </c>
      <c r="EH6">
        <f ca="1"/>
        <v>0</v>
      </c>
      <c r="EI6">
        <f ca="1"/>
        <v>0</v>
      </c>
      <c r="EJ6">
        <f ca="1"/>
        <v>0</v>
      </c>
      <c r="EK6">
        <f ca="1"/>
        <v>0</v>
      </c>
      <c r="EL6">
        <f ca="1"/>
        <v>0</v>
      </c>
      <c r="EM6">
        <f ca="1"/>
        <v>0</v>
      </c>
      <c r="EN6">
        <f ca="1"/>
        <v>0</v>
      </c>
      <c r="EO6">
        <f ca="1"/>
        <v>0</v>
      </c>
      <c r="EP6">
        <f ca="1"/>
        <v>0</v>
      </c>
      <c r="EQ6">
        <f ca="1"/>
        <v>0</v>
      </c>
      <c r="ER6">
        <f ca="1"/>
        <v>0</v>
      </c>
      <c r="ES6">
        <f ca="1"/>
        <v>0</v>
      </c>
      <c r="ET6">
        <f ca="1"/>
        <v>0</v>
      </c>
      <c r="EU6" s="17">
        <f ca="1"/>
        <v>0</v>
      </c>
      <c r="EV6">
        <f ca="1"/>
        <v>0</v>
      </c>
      <c r="EW6">
        <f ca="1"/>
        <v>0</v>
      </c>
      <c r="EX6">
        <f ca="1"/>
        <v>0</v>
      </c>
      <c r="EY6">
        <f ca="1"/>
        <v>0</v>
      </c>
      <c r="EZ6">
        <f ca="1"/>
        <v>0</v>
      </c>
      <c r="FA6">
        <f ca="1"/>
        <v>0</v>
      </c>
      <c r="FB6">
        <f ca="1"/>
        <v>0</v>
      </c>
      <c r="FC6">
        <f ca="1"/>
        <v>0</v>
      </c>
      <c r="FD6">
        <f ca="1"/>
        <v>0</v>
      </c>
      <c r="FE6">
        <f ca="1"/>
        <v>0</v>
      </c>
      <c r="FF6">
        <f ca="1"/>
        <v>0</v>
      </c>
      <c r="FG6">
        <f ca="1"/>
        <v>0</v>
      </c>
      <c r="FH6">
        <f ca="1"/>
        <v>0</v>
      </c>
      <c r="FI6">
        <f ca="1"/>
        <v>0</v>
      </c>
      <c r="FJ6">
        <f ca="1"/>
        <v>0</v>
      </c>
      <c r="FK6">
        <f ca="1"/>
        <v>0</v>
      </c>
      <c r="FL6">
        <f ca="1"/>
        <v>0</v>
      </c>
      <c r="FM6">
        <f ca="1"/>
        <v>0</v>
      </c>
      <c r="FN6">
        <f ca="1"/>
        <v>0</v>
      </c>
      <c r="FO6">
        <f ca="1"/>
        <v>0</v>
      </c>
      <c r="FP6">
        <f ca="1"/>
        <v>0</v>
      </c>
      <c r="FQ6">
        <f ca="1"/>
        <v>0</v>
      </c>
      <c r="FR6">
        <f ca="1"/>
        <v>0</v>
      </c>
      <c r="FS6">
        <f ca="1"/>
        <v>0</v>
      </c>
      <c r="FT6">
        <f ca="1"/>
        <v>0</v>
      </c>
      <c r="FU6">
        <f ca="1"/>
        <v>0</v>
      </c>
      <c r="FV6">
        <f ca="1"/>
        <v>0</v>
      </c>
      <c r="FW6">
        <f ca="1"/>
        <v>0</v>
      </c>
      <c r="FX6">
        <f ca="1"/>
        <v>0</v>
      </c>
      <c r="FY6">
        <f ca="1"/>
        <v>0</v>
      </c>
      <c r="FZ6">
        <f ca="1"/>
        <v>0</v>
      </c>
      <c r="GA6">
        <f ca="1"/>
        <v>0</v>
      </c>
      <c r="GB6">
        <f ca="1"/>
        <v>0</v>
      </c>
      <c r="GC6">
        <f ca="1"/>
        <v>0</v>
      </c>
      <c r="GD6">
        <f ca="1"/>
        <v>0</v>
      </c>
      <c r="GE6">
        <f ca="1"/>
        <v>0</v>
      </c>
      <c r="GF6">
        <f ca="1"/>
        <v>0</v>
      </c>
      <c r="GG6">
        <f ca="1"/>
        <v>0</v>
      </c>
      <c r="GH6">
        <f ca="1"/>
        <v>0</v>
      </c>
      <c r="GI6">
        <f ca="1"/>
        <v>0</v>
      </c>
      <c r="GJ6">
        <f ca="1"/>
        <v>0</v>
      </c>
      <c r="GK6">
        <f ca="1"/>
        <v>0</v>
      </c>
      <c r="GL6">
        <f ca="1"/>
        <v>0</v>
      </c>
      <c r="GM6">
        <f ca="1"/>
        <v>0</v>
      </c>
      <c r="GN6">
        <f ca="1"/>
        <v>0</v>
      </c>
      <c r="GO6">
        <f ca="1"/>
        <v>0</v>
      </c>
      <c r="GP6">
        <f ca="1"/>
        <v>0</v>
      </c>
      <c r="GQ6">
        <f ca="1"/>
        <v>0</v>
      </c>
      <c r="GR6">
        <f ca="1"/>
        <v>0</v>
      </c>
      <c r="GS6">
        <f ca="1"/>
        <v>0</v>
      </c>
      <c r="GT6">
        <f ca="1"/>
        <v>0</v>
      </c>
      <c r="GU6">
        <f ca="1"/>
        <v>0</v>
      </c>
      <c r="GV6">
        <f ca="1"/>
        <v>0</v>
      </c>
      <c r="GW6">
        <f ca="1"/>
        <v>0</v>
      </c>
      <c r="GX6">
        <f ca="1"/>
        <v>0</v>
      </c>
      <c r="GY6">
        <f ca="1"/>
        <v>0</v>
      </c>
      <c r="GZ6">
        <f ca="1"/>
        <v>0</v>
      </c>
      <c r="HA6">
        <f ca="1"/>
        <v>0</v>
      </c>
      <c r="HB6">
        <f ca="1"/>
        <v>0</v>
      </c>
      <c r="HC6">
        <f ca="1"/>
        <v>0</v>
      </c>
      <c r="HD6">
        <f ca="1"/>
        <v>0</v>
      </c>
      <c r="HE6">
        <f ca="1"/>
        <v>0</v>
      </c>
      <c r="HF6">
        <f ca="1"/>
        <v>0</v>
      </c>
      <c r="HG6">
        <f ca="1"/>
        <v>0</v>
      </c>
      <c r="HH6">
        <f ca="1"/>
        <v>0</v>
      </c>
      <c r="HI6">
        <f ca="1"/>
        <v>0</v>
      </c>
      <c r="HJ6">
        <f ca="1"/>
        <v>0</v>
      </c>
      <c r="HK6">
        <f ca="1"/>
        <v>0</v>
      </c>
      <c r="HL6">
        <f ca="1"/>
        <v>0</v>
      </c>
      <c r="HM6">
        <f ca="1"/>
        <v>0</v>
      </c>
      <c r="HN6">
        <f ca="1"/>
        <v>0</v>
      </c>
      <c r="HO6">
        <f ca="1"/>
        <v>0</v>
      </c>
      <c r="HP6">
        <f ca="1"/>
        <v>0</v>
      </c>
      <c r="HQ6">
        <f ca="1"/>
        <v>0</v>
      </c>
      <c r="HR6">
        <f ca="1"/>
        <v>0</v>
      </c>
      <c r="HS6">
        <f ca="1"/>
        <v>0</v>
      </c>
      <c r="HT6">
        <f ca="1"/>
        <v>0</v>
      </c>
      <c r="HU6">
        <f ca="1"/>
        <v>0</v>
      </c>
      <c r="HV6">
        <f ca="1"/>
        <v>0</v>
      </c>
      <c r="HW6">
        <f ca="1"/>
        <v>0</v>
      </c>
      <c r="HX6">
        <f ca="1"/>
        <v>0</v>
      </c>
      <c r="HY6">
        <f ca="1"/>
        <v>0</v>
      </c>
      <c r="HZ6">
        <f ca="1"/>
        <v>0</v>
      </c>
      <c r="IA6">
        <f ca="1"/>
        <v>0</v>
      </c>
      <c r="IB6">
        <f ca="1"/>
        <v>0</v>
      </c>
      <c r="IC6">
        <f ca="1"/>
        <v>0</v>
      </c>
      <c r="ID6">
        <f ca="1"/>
        <v>0</v>
      </c>
      <c r="IE6">
        <f ca="1"/>
        <v>0</v>
      </c>
      <c r="IF6">
        <f ca="1"/>
        <v>0</v>
      </c>
      <c r="IG6">
        <f ca="1"/>
        <v>0</v>
      </c>
      <c r="IH6">
        <f ca="1"/>
        <v>0</v>
      </c>
      <c r="II6">
        <f ca="1"/>
        <v>0</v>
      </c>
      <c r="IJ6">
        <f ca="1"/>
        <v>0</v>
      </c>
      <c r="IK6">
        <f ca="1"/>
        <v>0</v>
      </c>
      <c r="IL6">
        <f ca="1"/>
        <v>0</v>
      </c>
      <c r="IM6">
        <f ca="1"/>
        <v>0</v>
      </c>
      <c r="IN6">
        <f ca="1"/>
        <v>0</v>
      </c>
      <c r="IO6">
        <f ca="1"/>
        <v>0</v>
      </c>
      <c r="IP6">
        <f ca="1"/>
        <v>0</v>
      </c>
      <c r="IQ6">
        <f ca="1"/>
        <v>0</v>
      </c>
      <c r="IR6">
        <f ca="1"/>
        <v>0</v>
      </c>
      <c r="IS6">
        <f ca="1"/>
        <v>0</v>
      </c>
      <c r="IT6">
        <f ca="1"/>
        <v>0</v>
      </c>
      <c r="IU6">
        <f ca="1"/>
        <v>0</v>
      </c>
      <c r="IV6">
        <f ca="1"/>
        <v>0</v>
      </c>
      <c r="IW6">
        <f ca="1"/>
        <v>0</v>
      </c>
      <c r="IX6">
        <f ca="1"/>
        <v>0</v>
      </c>
      <c r="IY6">
        <f ca="1"/>
        <v>0</v>
      </c>
      <c r="IZ6">
        <f ca="1"/>
        <v>0</v>
      </c>
      <c r="JA6">
        <f ca="1"/>
        <v>0</v>
      </c>
      <c r="JB6">
        <f ca="1"/>
        <v>0</v>
      </c>
      <c r="JC6">
        <f ca="1"/>
        <v>0</v>
      </c>
      <c r="JD6">
        <f ca="1"/>
        <v>0</v>
      </c>
      <c r="JE6">
        <f ca="1"/>
        <v>0</v>
      </c>
      <c r="JF6">
        <f ca="1"/>
        <v>0</v>
      </c>
      <c r="JG6">
        <f ca="1"/>
        <v>0</v>
      </c>
      <c r="JH6">
        <f ca="1"/>
        <v>0</v>
      </c>
      <c r="JI6">
        <f ca="1"/>
        <v>0</v>
      </c>
      <c r="JJ6">
        <f ca="1"/>
        <v>0</v>
      </c>
      <c r="JK6">
        <f ca="1"/>
        <v>0</v>
      </c>
      <c r="JL6">
        <f ca="1"/>
        <v>0</v>
      </c>
      <c r="JM6">
        <f ca="1"/>
        <v>0</v>
      </c>
      <c r="JN6">
        <f ca="1"/>
        <v>0</v>
      </c>
      <c r="JO6">
        <f ca="1"/>
        <v>0</v>
      </c>
      <c r="JP6">
        <f ca="1"/>
        <v>0</v>
      </c>
      <c r="JQ6">
        <f ca="1"/>
        <v>0</v>
      </c>
      <c r="JR6">
        <f ca="1"/>
        <v>0</v>
      </c>
    </row>
    <row r="7" spans="1:278" x14ac:dyDescent="0.25">
      <c r="A7" t="str">
        <f ca="1"/>
        <v>00292684</v>
      </c>
      <c r="B7" t="str">
        <f ca="1"/>
        <v>003C7571</v>
      </c>
      <c r="C7">
        <f ca="1"/>
        <v>0</v>
      </c>
      <c r="D7">
        <f ca="1"/>
        <v>0</v>
      </c>
      <c r="E7" t="str">
        <f ca="1"/>
        <v>Alteration</v>
      </c>
      <c r="F7">
        <f ca="1"/>
        <v>25</v>
      </c>
      <c r="G7" t="str">
        <f ca="1"/>
        <v>Feather</v>
      </c>
      <c r="H7">
        <f ca="1"/>
        <v>1</v>
      </c>
      <c r="I7">
        <f ca="1"/>
        <v>1</v>
      </c>
      <c r="J7">
        <f ca="1"/>
        <v>0</v>
      </c>
      <c r="K7">
        <f ca="1"/>
        <v>0</v>
      </c>
      <c r="L7" t="str">
        <f ca="1"/>
        <v>Gravity</v>
      </c>
      <c r="M7">
        <f ca="1"/>
        <v>0</v>
      </c>
      <c r="N7">
        <f ca="1"/>
        <v>0</v>
      </c>
      <c r="O7">
        <f ca="1"/>
        <v>0</v>
      </c>
      <c r="P7">
        <f ca="1"/>
        <v>0</v>
      </c>
      <c r="Q7">
        <f ca="1"/>
        <v>0</v>
      </c>
      <c r="S7" t="str">
        <f t="shared" ca="1" si="1"/>
        <v>Feather</v>
      </c>
      <c r="T7">
        <f t="shared" ca="1" si="0"/>
        <v>25</v>
      </c>
      <c r="U7" s="18">
        <f t="shared" ca="1" si="2"/>
        <v>2696836</v>
      </c>
      <c r="X7" s="16" t="str">
        <f>D3</f>
        <v>TIMRecipe</v>
      </c>
      <c r="Y7" cm="1">
        <f t="array" aca="1" ref="Y7:JR7" ca="1">TRANSPOSE(D4:D257)</f>
        <v>0</v>
      </c>
      <c r="Z7">
        <f ca="1"/>
        <v>0</v>
      </c>
      <c r="AA7">
        <f ca="1"/>
        <v>0</v>
      </c>
      <c r="AB7">
        <f ca="1"/>
        <v>0</v>
      </c>
      <c r="AC7">
        <f ca="1"/>
        <v>0</v>
      </c>
      <c r="AD7">
        <f ca="1"/>
        <v>0</v>
      </c>
      <c r="AE7">
        <f ca="1"/>
        <v>0</v>
      </c>
      <c r="AF7">
        <f ca="1"/>
        <v>0</v>
      </c>
      <c r="AG7">
        <f ca="1"/>
        <v>0</v>
      </c>
      <c r="AH7">
        <f ca="1"/>
        <v>0</v>
      </c>
      <c r="AI7">
        <f ca="1"/>
        <v>0</v>
      </c>
      <c r="AJ7">
        <f ca="1"/>
        <v>0</v>
      </c>
      <c r="AK7">
        <f ca="1"/>
        <v>0</v>
      </c>
      <c r="AL7">
        <f ca="1"/>
        <v>0</v>
      </c>
      <c r="AM7">
        <f ca="1"/>
        <v>0</v>
      </c>
      <c r="AN7">
        <f ca="1"/>
        <v>0</v>
      </c>
      <c r="AO7">
        <f ca="1"/>
        <v>0</v>
      </c>
      <c r="AP7">
        <f ca="1"/>
        <v>0</v>
      </c>
      <c r="AQ7">
        <f ca="1"/>
        <v>0</v>
      </c>
      <c r="AR7">
        <f ca="1"/>
        <v>0</v>
      </c>
      <c r="AS7">
        <f ca="1"/>
        <v>0</v>
      </c>
      <c r="AT7">
        <f ca="1"/>
        <v>0</v>
      </c>
      <c r="AU7">
        <f ca="1"/>
        <v>0</v>
      </c>
      <c r="AV7">
        <f ca="1"/>
        <v>0</v>
      </c>
      <c r="AW7">
        <f ca="1"/>
        <v>0</v>
      </c>
      <c r="AX7">
        <f ca="1"/>
        <v>0</v>
      </c>
      <c r="AY7">
        <f ca="1"/>
        <v>0</v>
      </c>
      <c r="AZ7">
        <f ca="1"/>
        <v>0</v>
      </c>
      <c r="BA7">
        <f ca="1"/>
        <v>0</v>
      </c>
      <c r="BB7">
        <f ca="1"/>
        <v>0</v>
      </c>
      <c r="BC7">
        <f ca="1"/>
        <v>0</v>
      </c>
      <c r="BD7">
        <f ca="1"/>
        <v>0</v>
      </c>
      <c r="BE7">
        <f ca="1"/>
        <v>0</v>
      </c>
      <c r="BF7">
        <f ca="1"/>
        <v>0</v>
      </c>
      <c r="BG7">
        <f ca="1"/>
        <v>0</v>
      </c>
      <c r="BH7">
        <f ca="1"/>
        <v>0</v>
      </c>
      <c r="BI7">
        <f ca="1"/>
        <v>0</v>
      </c>
      <c r="BJ7">
        <f ca="1"/>
        <v>0</v>
      </c>
      <c r="BK7">
        <f ca="1"/>
        <v>0</v>
      </c>
      <c r="BL7">
        <f ca="1"/>
        <v>0</v>
      </c>
      <c r="BM7">
        <f ca="1"/>
        <v>0</v>
      </c>
      <c r="BN7">
        <f ca="1"/>
        <v>0</v>
      </c>
      <c r="BO7">
        <f ca="1"/>
        <v>0</v>
      </c>
      <c r="BP7">
        <f ca="1"/>
        <v>0</v>
      </c>
      <c r="BQ7">
        <f ca="1"/>
        <v>0</v>
      </c>
      <c r="BR7">
        <f ca="1"/>
        <v>0</v>
      </c>
      <c r="BS7">
        <f ca="1"/>
        <v>0</v>
      </c>
      <c r="BT7">
        <f ca="1"/>
        <v>0</v>
      </c>
      <c r="BU7">
        <f ca="1"/>
        <v>0</v>
      </c>
      <c r="BV7">
        <f ca="1"/>
        <v>0</v>
      </c>
      <c r="BW7">
        <f ca="1"/>
        <v>0</v>
      </c>
      <c r="BX7">
        <f ca="1"/>
        <v>0</v>
      </c>
      <c r="BY7">
        <f ca="1"/>
        <v>0</v>
      </c>
      <c r="BZ7">
        <f ca="1"/>
        <v>0</v>
      </c>
      <c r="CA7">
        <f ca="1"/>
        <v>0</v>
      </c>
      <c r="CB7">
        <f ca="1"/>
        <v>0</v>
      </c>
      <c r="CC7">
        <f ca="1"/>
        <v>0</v>
      </c>
      <c r="CD7">
        <f ca="1"/>
        <v>0</v>
      </c>
      <c r="CE7">
        <f ca="1"/>
        <v>0</v>
      </c>
      <c r="CF7">
        <f ca="1"/>
        <v>0</v>
      </c>
      <c r="CG7">
        <f ca="1"/>
        <v>0</v>
      </c>
      <c r="CH7">
        <f ca="1"/>
        <v>0</v>
      </c>
      <c r="CI7">
        <f ca="1"/>
        <v>0</v>
      </c>
      <c r="CJ7">
        <f ca="1"/>
        <v>0</v>
      </c>
      <c r="CK7">
        <f ca="1"/>
        <v>0</v>
      </c>
      <c r="CL7">
        <f ca="1"/>
        <v>0</v>
      </c>
      <c r="CM7">
        <f ca="1"/>
        <v>0</v>
      </c>
      <c r="CN7">
        <f ca="1"/>
        <v>0</v>
      </c>
      <c r="CO7">
        <f ca="1"/>
        <v>0</v>
      </c>
      <c r="CP7">
        <f ca="1"/>
        <v>0</v>
      </c>
      <c r="CQ7">
        <f ca="1"/>
        <v>0</v>
      </c>
      <c r="CR7">
        <f ca="1"/>
        <v>0</v>
      </c>
      <c r="CS7">
        <f ca="1"/>
        <v>0</v>
      </c>
      <c r="CT7">
        <f ca="1"/>
        <v>0</v>
      </c>
      <c r="CU7">
        <f ca="1"/>
        <v>0</v>
      </c>
      <c r="CV7">
        <f ca="1"/>
        <v>0</v>
      </c>
      <c r="CW7">
        <f ca="1"/>
        <v>0</v>
      </c>
      <c r="CX7">
        <f ca="1"/>
        <v>0</v>
      </c>
      <c r="CY7">
        <f ca="1"/>
        <v>0</v>
      </c>
      <c r="CZ7">
        <f ca="1"/>
        <v>0</v>
      </c>
      <c r="DA7">
        <f ca="1"/>
        <v>0</v>
      </c>
      <c r="DB7">
        <f ca="1"/>
        <v>0</v>
      </c>
      <c r="DC7">
        <f ca="1"/>
        <v>0</v>
      </c>
      <c r="DD7">
        <f ca="1"/>
        <v>0</v>
      </c>
      <c r="DE7">
        <f ca="1"/>
        <v>0</v>
      </c>
      <c r="DF7">
        <f ca="1"/>
        <v>0</v>
      </c>
      <c r="DG7">
        <f ca="1"/>
        <v>0</v>
      </c>
      <c r="DH7">
        <f ca="1"/>
        <v>0</v>
      </c>
      <c r="DI7">
        <f ca="1"/>
        <v>0</v>
      </c>
      <c r="DJ7">
        <f ca="1"/>
        <v>0</v>
      </c>
      <c r="DK7">
        <f ca="1"/>
        <v>0</v>
      </c>
      <c r="DL7">
        <f ca="1"/>
        <v>0</v>
      </c>
      <c r="DM7">
        <f ca="1"/>
        <v>0</v>
      </c>
      <c r="DN7">
        <f ca="1"/>
        <v>0</v>
      </c>
      <c r="DO7">
        <f ca="1"/>
        <v>0</v>
      </c>
      <c r="DP7">
        <f ca="1"/>
        <v>0</v>
      </c>
      <c r="DQ7">
        <f ca="1"/>
        <v>0</v>
      </c>
      <c r="DR7">
        <f ca="1"/>
        <v>0</v>
      </c>
      <c r="DS7">
        <f ca="1"/>
        <v>0</v>
      </c>
      <c r="DT7">
        <f ca="1"/>
        <v>0</v>
      </c>
      <c r="DU7">
        <f ca="1"/>
        <v>0</v>
      </c>
      <c r="DV7">
        <f ca="1"/>
        <v>0</v>
      </c>
      <c r="DW7">
        <f ca="1"/>
        <v>0</v>
      </c>
      <c r="DX7">
        <f ca="1"/>
        <v>0</v>
      </c>
      <c r="DY7">
        <f ca="1"/>
        <v>0</v>
      </c>
      <c r="DZ7">
        <f ca="1"/>
        <v>0</v>
      </c>
      <c r="EA7">
        <f ca="1"/>
        <v>0</v>
      </c>
      <c r="EB7">
        <f ca="1"/>
        <v>0</v>
      </c>
      <c r="EC7">
        <f ca="1"/>
        <v>0</v>
      </c>
      <c r="ED7">
        <f ca="1"/>
        <v>0</v>
      </c>
      <c r="EE7">
        <f ca="1"/>
        <v>0</v>
      </c>
      <c r="EF7">
        <f ca="1"/>
        <v>0</v>
      </c>
      <c r="EG7">
        <f ca="1"/>
        <v>0</v>
      </c>
      <c r="EH7">
        <f ca="1"/>
        <v>0</v>
      </c>
      <c r="EI7">
        <f ca="1"/>
        <v>0</v>
      </c>
      <c r="EJ7">
        <f ca="1"/>
        <v>0</v>
      </c>
      <c r="EK7">
        <f ca="1"/>
        <v>0</v>
      </c>
      <c r="EL7">
        <f ca="1"/>
        <v>0</v>
      </c>
      <c r="EM7">
        <f ca="1"/>
        <v>0</v>
      </c>
      <c r="EN7">
        <f ca="1"/>
        <v>0</v>
      </c>
      <c r="EO7">
        <f ca="1"/>
        <v>0</v>
      </c>
      <c r="EP7">
        <f ca="1"/>
        <v>0</v>
      </c>
      <c r="EQ7">
        <f ca="1"/>
        <v>0</v>
      </c>
      <c r="ER7">
        <f ca="1"/>
        <v>0</v>
      </c>
      <c r="ES7">
        <f ca="1"/>
        <v>0</v>
      </c>
      <c r="ET7">
        <f ca="1"/>
        <v>0</v>
      </c>
      <c r="EU7" s="17">
        <f ca="1"/>
        <v>0</v>
      </c>
      <c r="EV7">
        <f ca="1"/>
        <v>0</v>
      </c>
      <c r="EW7">
        <f ca="1"/>
        <v>0</v>
      </c>
      <c r="EX7">
        <f ca="1"/>
        <v>0</v>
      </c>
      <c r="EY7">
        <f ca="1"/>
        <v>0</v>
      </c>
      <c r="EZ7">
        <f ca="1"/>
        <v>0</v>
      </c>
      <c r="FA7">
        <f ca="1"/>
        <v>0</v>
      </c>
      <c r="FB7">
        <f ca="1"/>
        <v>0</v>
      </c>
      <c r="FC7">
        <f ca="1"/>
        <v>0</v>
      </c>
      <c r="FD7">
        <f ca="1"/>
        <v>0</v>
      </c>
      <c r="FE7">
        <f ca="1"/>
        <v>0</v>
      </c>
      <c r="FF7">
        <f ca="1"/>
        <v>0</v>
      </c>
      <c r="FG7">
        <f ca="1"/>
        <v>0</v>
      </c>
      <c r="FH7">
        <f ca="1"/>
        <v>0</v>
      </c>
      <c r="FI7">
        <f ca="1"/>
        <v>0</v>
      </c>
      <c r="FJ7">
        <f ca="1"/>
        <v>0</v>
      </c>
      <c r="FK7">
        <f ca="1"/>
        <v>0</v>
      </c>
      <c r="FL7">
        <f ca="1"/>
        <v>0</v>
      </c>
      <c r="FM7">
        <f ca="1"/>
        <v>0</v>
      </c>
      <c r="FN7">
        <f ca="1"/>
        <v>0</v>
      </c>
      <c r="FO7">
        <f ca="1"/>
        <v>0</v>
      </c>
      <c r="FP7">
        <f ca="1"/>
        <v>0</v>
      </c>
      <c r="FQ7">
        <f ca="1"/>
        <v>0</v>
      </c>
      <c r="FR7">
        <f ca="1"/>
        <v>0</v>
      </c>
      <c r="FS7">
        <f ca="1"/>
        <v>0</v>
      </c>
      <c r="FT7">
        <f ca="1"/>
        <v>0</v>
      </c>
      <c r="FU7">
        <f ca="1"/>
        <v>0</v>
      </c>
      <c r="FV7">
        <f ca="1"/>
        <v>0</v>
      </c>
      <c r="FW7">
        <f ca="1"/>
        <v>0</v>
      </c>
      <c r="FX7">
        <f ca="1"/>
        <v>0</v>
      </c>
      <c r="FY7">
        <f ca="1"/>
        <v>0</v>
      </c>
      <c r="FZ7">
        <f ca="1"/>
        <v>0</v>
      </c>
      <c r="GA7">
        <f ca="1"/>
        <v>0</v>
      </c>
      <c r="GB7">
        <f ca="1"/>
        <v>0</v>
      </c>
      <c r="GC7">
        <f ca="1"/>
        <v>0</v>
      </c>
      <c r="GD7">
        <f ca="1"/>
        <v>0</v>
      </c>
      <c r="GE7">
        <f ca="1"/>
        <v>0</v>
      </c>
      <c r="GF7">
        <f ca="1"/>
        <v>0</v>
      </c>
      <c r="GG7">
        <f ca="1"/>
        <v>0</v>
      </c>
      <c r="GH7">
        <f ca="1"/>
        <v>0</v>
      </c>
      <c r="GI7">
        <f ca="1"/>
        <v>0</v>
      </c>
      <c r="GJ7">
        <f ca="1"/>
        <v>0</v>
      </c>
      <c r="GK7">
        <f ca="1"/>
        <v>0</v>
      </c>
      <c r="GL7">
        <f ca="1"/>
        <v>0</v>
      </c>
      <c r="GM7">
        <f ca="1"/>
        <v>0</v>
      </c>
      <c r="GN7">
        <f ca="1"/>
        <v>0</v>
      </c>
      <c r="GO7">
        <f ca="1"/>
        <v>0</v>
      </c>
      <c r="GP7">
        <f ca="1"/>
        <v>0</v>
      </c>
      <c r="GQ7">
        <f ca="1"/>
        <v>0</v>
      </c>
      <c r="GR7">
        <f ca="1"/>
        <v>0</v>
      </c>
      <c r="GS7">
        <f ca="1"/>
        <v>0</v>
      </c>
      <c r="GT7">
        <f ca="1"/>
        <v>0</v>
      </c>
      <c r="GU7">
        <f ca="1"/>
        <v>0</v>
      </c>
      <c r="GV7">
        <f ca="1"/>
        <v>0</v>
      </c>
      <c r="GW7">
        <f ca="1"/>
        <v>0</v>
      </c>
      <c r="GX7">
        <f ca="1"/>
        <v>0</v>
      </c>
      <c r="GY7">
        <f ca="1"/>
        <v>0</v>
      </c>
      <c r="GZ7">
        <f ca="1"/>
        <v>0</v>
      </c>
      <c r="HA7">
        <f ca="1"/>
        <v>0</v>
      </c>
      <c r="HB7">
        <f ca="1"/>
        <v>0</v>
      </c>
      <c r="HC7">
        <f ca="1"/>
        <v>0</v>
      </c>
      <c r="HD7">
        <f ca="1"/>
        <v>0</v>
      </c>
      <c r="HE7">
        <f ca="1"/>
        <v>0</v>
      </c>
      <c r="HF7">
        <f ca="1"/>
        <v>0</v>
      </c>
      <c r="HG7">
        <f ca="1"/>
        <v>0</v>
      </c>
      <c r="HH7">
        <f ca="1"/>
        <v>0</v>
      </c>
      <c r="HI7">
        <f ca="1"/>
        <v>0</v>
      </c>
      <c r="HJ7">
        <f ca="1"/>
        <v>0</v>
      </c>
      <c r="HK7">
        <f ca="1"/>
        <v>0</v>
      </c>
      <c r="HL7">
        <f ca="1"/>
        <v>0</v>
      </c>
      <c r="HM7">
        <f ca="1"/>
        <v>0</v>
      </c>
      <c r="HN7">
        <f ca="1"/>
        <v>0</v>
      </c>
      <c r="HO7">
        <f ca="1"/>
        <v>0</v>
      </c>
      <c r="HP7">
        <f ca="1"/>
        <v>0</v>
      </c>
      <c r="HQ7">
        <f ca="1"/>
        <v>0</v>
      </c>
      <c r="HR7">
        <f ca="1"/>
        <v>0</v>
      </c>
      <c r="HS7">
        <f ca="1"/>
        <v>0</v>
      </c>
      <c r="HT7">
        <f ca="1"/>
        <v>0</v>
      </c>
      <c r="HU7">
        <f ca="1"/>
        <v>0</v>
      </c>
      <c r="HV7">
        <f ca="1"/>
        <v>0</v>
      </c>
      <c r="HW7">
        <f ca="1"/>
        <v>0</v>
      </c>
      <c r="HX7">
        <f ca="1"/>
        <v>0</v>
      </c>
      <c r="HY7">
        <f ca="1"/>
        <v>0</v>
      </c>
      <c r="HZ7">
        <f ca="1"/>
        <v>0</v>
      </c>
      <c r="IA7">
        <f ca="1"/>
        <v>0</v>
      </c>
      <c r="IB7">
        <f ca="1"/>
        <v>0</v>
      </c>
      <c r="IC7">
        <f ca="1"/>
        <v>0</v>
      </c>
      <c r="ID7">
        <f ca="1"/>
        <v>0</v>
      </c>
      <c r="IE7">
        <f ca="1"/>
        <v>0</v>
      </c>
      <c r="IF7">
        <f ca="1"/>
        <v>0</v>
      </c>
      <c r="IG7">
        <f ca="1"/>
        <v>0</v>
      </c>
      <c r="IH7">
        <f ca="1"/>
        <v>0</v>
      </c>
      <c r="II7">
        <f ca="1"/>
        <v>0</v>
      </c>
      <c r="IJ7">
        <f ca="1"/>
        <v>0</v>
      </c>
      <c r="IK7">
        <f ca="1"/>
        <v>0</v>
      </c>
      <c r="IL7">
        <f ca="1"/>
        <v>0</v>
      </c>
      <c r="IM7">
        <f ca="1"/>
        <v>0</v>
      </c>
      <c r="IN7">
        <f ca="1"/>
        <v>0</v>
      </c>
      <c r="IO7">
        <f ca="1"/>
        <v>0</v>
      </c>
      <c r="IP7">
        <f ca="1"/>
        <v>0</v>
      </c>
      <c r="IQ7">
        <f ca="1"/>
        <v>0</v>
      </c>
      <c r="IR7">
        <f ca="1"/>
        <v>0</v>
      </c>
      <c r="IS7">
        <f ca="1"/>
        <v>0</v>
      </c>
      <c r="IT7">
        <f ca="1"/>
        <v>0</v>
      </c>
      <c r="IU7">
        <f ca="1"/>
        <v>0</v>
      </c>
      <c r="IV7">
        <f ca="1"/>
        <v>0</v>
      </c>
      <c r="IW7">
        <f ca="1"/>
        <v>0</v>
      </c>
      <c r="IX7">
        <f ca="1"/>
        <v>0</v>
      </c>
      <c r="IY7">
        <f ca="1"/>
        <v>0</v>
      </c>
      <c r="IZ7">
        <f ca="1"/>
        <v>0</v>
      </c>
      <c r="JA7">
        <f ca="1"/>
        <v>0</v>
      </c>
      <c r="JB7">
        <f ca="1"/>
        <v>0</v>
      </c>
      <c r="JC7">
        <f ca="1"/>
        <v>0</v>
      </c>
      <c r="JD7">
        <f ca="1"/>
        <v>0</v>
      </c>
      <c r="JE7">
        <f ca="1"/>
        <v>0</v>
      </c>
      <c r="JF7">
        <f ca="1"/>
        <v>0</v>
      </c>
      <c r="JG7">
        <f ca="1"/>
        <v>0</v>
      </c>
      <c r="JH7">
        <f ca="1"/>
        <v>0</v>
      </c>
      <c r="JI7">
        <f ca="1"/>
        <v>0</v>
      </c>
      <c r="JJ7">
        <f ca="1"/>
        <v>0</v>
      </c>
      <c r="JK7">
        <f ca="1"/>
        <v>0</v>
      </c>
      <c r="JL7">
        <f ca="1"/>
        <v>0</v>
      </c>
      <c r="JM7">
        <f ca="1"/>
        <v>0</v>
      </c>
      <c r="JN7">
        <f ca="1"/>
        <v>0</v>
      </c>
      <c r="JO7">
        <f ca="1"/>
        <v>0</v>
      </c>
      <c r="JP7">
        <f ca="1"/>
        <v>0</v>
      </c>
      <c r="JQ7">
        <f ca="1"/>
        <v>0</v>
      </c>
      <c r="JR7">
        <f ca="1"/>
        <v>0</v>
      </c>
    </row>
    <row r="8" spans="1:278" x14ac:dyDescent="0.25">
      <c r="A8" t="str">
        <f ca="1"/>
        <v>003BD32F</v>
      </c>
      <c r="B8" t="str">
        <f ca="1"/>
        <v>003C7572</v>
      </c>
      <c r="C8">
        <f ca="1"/>
        <v>0</v>
      </c>
      <c r="D8">
        <f ca="1"/>
        <v>0</v>
      </c>
      <c r="E8" t="str">
        <f ca="1"/>
        <v>Alteration</v>
      </c>
      <c r="F8">
        <f ca="1"/>
        <v>25</v>
      </c>
      <c r="G8" t="str">
        <f ca="1"/>
        <v>Hinder</v>
      </c>
      <c r="H8">
        <f ca="1"/>
        <v>1</v>
      </c>
      <c r="I8">
        <f ca="1"/>
        <v>1</v>
      </c>
      <c r="J8">
        <f ca="1"/>
        <v>0</v>
      </c>
      <c r="K8" t="str">
        <f ca="1"/>
        <v>Weaken</v>
      </c>
      <c r="L8">
        <f ca="1"/>
        <v>0</v>
      </c>
      <c r="M8" t="str">
        <f ca="1"/>
        <v>Mobility</v>
      </c>
      <c r="N8" t="str">
        <f ca="1"/>
        <v>Gravity</v>
      </c>
      <c r="O8">
        <f ca="1"/>
        <v>0</v>
      </c>
      <c r="P8">
        <f ca="1"/>
        <v>0</v>
      </c>
      <c r="Q8">
        <f ca="1"/>
        <v>0</v>
      </c>
      <c r="S8" t="str">
        <f t="shared" ca="1" si="1"/>
        <v>Hinder</v>
      </c>
      <c r="T8">
        <f t="shared" ca="1" si="0"/>
        <v>25</v>
      </c>
      <c r="U8" s="18">
        <f t="shared" ca="1" si="2"/>
        <v>3920687</v>
      </c>
      <c r="X8" t="str">
        <f>H3</f>
        <v>Learnable - School</v>
      </c>
      <c r="Y8" cm="1">
        <f t="array" aca="1" ref="Y8:JR8" ca="1">TRANSPOSE(H4:H257)</f>
        <v>1</v>
      </c>
      <c r="Z8">
        <f ca="1"/>
        <v>1</v>
      </c>
      <c r="AA8">
        <f ca="1"/>
        <v>0</v>
      </c>
      <c r="AB8">
        <f ca="1"/>
        <v>1</v>
      </c>
      <c r="AC8">
        <f ca="1"/>
        <v>1</v>
      </c>
      <c r="AD8">
        <f ca="1"/>
        <v>1</v>
      </c>
      <c r="AE8">
        <f ca="1"/>
        <v>1</v>
      </c>
      <c r="AF8">
        <f ca="1"/>
        <v>1</v>
      </c>
      <c r="AG8">
        <f ca="1"/>
        <v>0</v>
      </c>
      <c r="AH8">
        <f ca="1"/>
        <v>1</v>
      </c>
      <c r="AI8">
        <f ca="1"/>
        <v>1</v>
      </c>
      <c r="AJ8">
        <f ca="1"/>
        <v>1</v>
      </c>
      <c r="AK8">
        <f ca="1"/>
        <v>1</v>
      </c>
      <c r="AL8">
        <f ca="1"/>
        <v>1</v>
      </c>
      <c r="AM8">
        <f ca="1"/>
        <v>1</v>
      </c>
      <c r="AN8">
        <f ca="1"/>
        <v>1</v>
      </c>
      <c r="AO8">
        <f ca="1"/>
        <v>1</v>
      </c>
      <c r="AP8">
        <f ca="1"/>
        <v>1</v>
      </c>
      <c r="AQ8">
        <f ca="1"/>
        <v>1</v>
      </c>
      <c r="AR8">
        <f ca="1"/>
        <v>1</v>
      </c>
      <c r="AS8">
        <f ca="1"/>
        <v>1</v>
      </c>
      <c r="AT8">
        <f ca="1"/>
        <v>1</v>
      </c>
      <c r="AU8">
        <f ca="1"/>
        <v>1</v>
      </c>
      <c r="AV8">
        <f ca="1"/>
        <v>0</v>
      </c>
      <c r="AW8">
        <f ca="1"/>
        <v>1</v>
      </c>
      <c r="AX8">
        <f ca="1"/>
        <v>1</v>
      </c>
      <c r="AY8">
        <f ca="1"/>
        <v>1</v>
      </c>
      <c r="AZ8">
        <f ca="1"/>
        <v>1</v>
      </c>
      <c r="BA8">
        <f ca="1"/>
        <v>1</v>
      </c>
      <c r="BB8">
        <f ca="1"/>
        <v>1</v>
      </c>
      <c r="BC8">
        <f ca="1"/>
        <v>1</v>
      </c>
      <c r="BD8">
        <f ca="1"/>
        <v>1</v>
      </c>
      <c r="BE8">
        <f ca="1"/>
        <v>1</v>
      </c>
      <c r="BF8">
        <f ca="1"/>
        <v>1</v>
      </c>
      <c r="BG8">
        <f ca="1"/>
        <v>1</v>
      </c>
      <c r="BH8">
        <f ca="1"/>
        <v>1</v>
      </c>
      <c r="BI8">
        <f ca="1"/>
        <v>1</v>
      </c>
      <c r="BJ8">
        <f ca="1"/>
        <v>1</v>
      </c>
      <c r="BK8">
        <f ca="1"/>
        <v>1</v>
      </c>
      <c r="BL8">
        <f ca="1"/>
        <v>1</v>
      </c>
      <c r="BM8">
        <f ca="1"/>
        <v>1</v>
      </c>
      <c r="BN8">
        <f ca="1"/>
        <v>1</v>
      </c>
      <c r="BO8">
        <f ca="1"/>
        <v>1</v>
      </c>
      <c r="BP8">
        <f ca="1"/>
        <v>0</v>
      </c>
      <c r="BQ8">
        <f ca="1"/>
        <v>1</v>
      </c>
      <c r="BR8">
        <f ca="1"/>
        <v>1</v>
      </c>
      <c r="BS8">
        <f ca="1"/>
        <v>1</v>
      </c>
      <c r="BT8">
        <f ca="1"/>
        <v>1</v>
      </c>
      <c r="BU8">
        <f ca="1"/>
        <v>1</v>
      </c>
      <c r="BV8">
        <f ca="1"/>
        <v>1</v>
      </c>
      <c r="BW8">
        <f ca="1"/>
        <v>1</v>
      </c>
      <c r="BX8">
        <f ca="1"/>
        <v>1</v>
      </c>
      <c r="BY8">
        <f ca="1"/>
        <v>1</v>
      </c>
      <c r="BZ8">
        <f ca="1"/>
        <v>1</v>
      </c>
      <c r="CA8">
        <f ca="1"/>
        <v>1</v>
      </c>
      <c r="CB8">
        <f ca="1"/>
        <v>1</v>
      </c>
      <c r="CC8">
        <f ca="1"/>
        <v>1</v>
      </c>
      <c r="CD8">
        <f ca="1"/>
        <v>1</v>
      </c>
      <c r="CE8">
        <f ca="1"/>
        <v>1</v>
      </c>
      <c r="CF8">
        <f ca="1"/>
        <v>1</v>
      </c>
      <c r="CG8">
        <f ca="1"/>
        <v>1</v>
      </c>
      <c r="CH8">
        <f ca="1"/>
        <v>1</v>
      </c>
      <c r="CI8">
        <f ca="1"/>
        <v>1</v>
      </c>
      <c r="CJ8">
        <f ca="1"/>
        <v>1</v>
      </c>
      <c r="CK8">
        <f ca="1"/>
        <v>1</v>
      </c>
      <c r="CL8">
        <f ca="1"/>
        <v>1</v>
      </c>
      <c r="CM8">
        <f ca="1"/>
        <v>0</v>
      </c>
      <c r="CN8">
        <f ca="1"/>
        <v>1</v>
      </c>
      <c r="CO8">
        <f ca="1"/>
        <v>1</v>
      </c>
      <c r="CP8">
        <f ca="1"/>
        <v>1</v>
      </c>
      <c r="CQ8">
        <f ca="1"/>
        <v>1</v>
      </c>
      <c r="CR8">
        <f ca="1"/>
        <v>1</v>
      </c>
      <c r="CS8">
        <f ca="1"/>
        <v>1</v>
      </c>
      <c r="CT8">
        <f ca="1"/>
        <v>1</v>
      </c>
      <c r="CU8">
        <f ca="1"/>
        <v>1</v>
      </c>
      <c r="CV8">
        <f ca="1"/>
        <v>1</v>
      </c>
      <c r="CW8">
        <f ca="1"/>
        <v>1</v>
      </c>
      <c r="CX8">
        <f ca="1"/>
        <v>1</v>
      </c>
      <c r="CY8">
        <f ca="1"/>
        <v>1</v>
      </c>
      <c r="CZ8">
        <f ca="1"/>
        <v>1</v>
      </c>
      <c r="DA8">
        <f ca="1"/>
        <v>1</v>
      </c>
      <c r="DB8">
        <f ca="1"/>
        <v>1</v>
      </c>
      <c r="DC8">
        <f ca="1"/>
        <v>0</v>
      </c>
      <c r="DD8">
        <f ca="1"/>
        <v>1</v>
      </c>
      <c r="DE8">
        <f ca="1"/>
        <v>1</v>
      </c>
      <c r="DF8">
        <f ca="1"/>
        <v>1</v>
      </c>
      <c r="DG8">
        <f ca="1"/>
        <v>1</v>
      </c>
      <c r="DH8">
        <f ca="1"/>
        <v>1</v>
      </c>
      <c r="DI8">
        <f ca="1"/>
        <v>1</v>
      </c>
      <c r="DJ8">
        <f ca="1"/>
        <v>0</v>
      </c>
      <c r="DK8">
        <f ca="1"/>
        <v>1</v>
      </c>
      <c r="DL8">
        <f ca="1"/>
        <v>1</v>
      </c>
      <c r="DM8">
        <f ca="1"/>
        <v>1</v>
      </c>
      <c r="DN8">
        <f ca="1"/>
        <v>0</v>
      </c>
      <c r="DO8">
        <f ca="1"/>
        <v>1</v>
      </c>
      <c r="DP8">
        <f ca="1"/>
        <v>1</v>
      </c>
      <c r="DQ8">
        <f ca="1"/>
        <v>1</v>
      </c>
      <c r="DR8">
        <f ca="1"/>
        <v>1</v>
      </c>
      <c r="DS8">
        <f ca="1"/>
        <v>1</v>
      </c>
      <c r="DT8">
        <f ca="1"/>
        <v>1</v>
      </c>
      <c r="DU8">
        <f ca="1"/>
        <v>0</v>
      </c>
      <c r="DV8">
        <f ca="1"/>
        <v>1</v>
      </c>
      <c r="DW8">
        <f ca="1"/>
        <v>1</v>
      </c>
      <c r="DX8">
        <f ca="1"/>
        <v>1</v>
      </c>
      <c r="DY8">
        <f ca="1"/>
        <v>1</v>
      </c>
      <c r="DZ8">
        <f ca="1"/>
        <v>1</v>
      </c>
      <c r="EA8">
        <f ca="1"/>
        <v>1</v>
      </c>
      <c r="EB8">
        <f ca="1"/>
        <v>1</v>
      </c>
      <c r="EC8">
        <f ca="1"/>
        <v>1</v>
      </c>
      <c r="ED8">
        <f ca="1"/>
        <v>1</v>
      </c>
      <c r="EE8">
        <f ca="1"/>
        <v>1</v>
      </c>
      <c r="EF8">
        <f ca="1"/>
        <v>1</v>
      </c>
      <c r="EG8">
        <f ca="1"/>
        <v>1</v>
      </c>
      <c r="EH8">
        <f ca="1"/>
        <v>1</v>
      </c>
      <c r="EI8">
        <f ca="1"/>
        <v>1</v>
      </c>
      <c r="EJ8">
        <f ca="1"/>
        <v>1</v>
      </c>
      <c r="EK8">
        <f ca="1"/>
        <v>0</v>
      </c>
      <c r="EL8">
        <f ca="1"/>
        <v>1</v>
      </c>
      <c r="EM8">
        <f ca="1"/>
        <v>1</v>
      </c>
      <c r="EN8">
        <f ca="1"/>
        <v>1</v>
      </c>
      <c r="EO8">
        <f ca="1"/>
        <v>1</v>
      </c>
      <c r="EP8">
        <f ca="1"/>
        <v>0</v>
      </c>
      <c r="EQ8">
        <f ca="1"/>
        <v>1</v>
      </c>
      <c r="ER8">
        <f ca="1"/>
        <v>1</v>
      </c>
      <c r="ES8">
        <f ca="1"/>
        <v>1</v>
      </c>
      <c r="ET8">
        <f ca="1"/>
        <v>1</v>
      </c>
      <c r="EU8" s="17">
        <f ca="1"/>
        <v>1</v>
      </c>
      <c r="EV8">
        <f ca="1"/>
        <v>1</v>
      </c>
      <c r="EW8">
        <f ca="1"/>
        <v>1</v>
      </c>
      <c r="EX8">
        <f ca="1"/>
        <v>1</v>
      </c>
      <c r="EY8">
        <f ca="1"/>
        <v>1</v>
      </c>
      <c r="EZ8">
        <f ca="1"/>
        <v>1</v>
      </c>
      <c r="FA8">
        <f ca="1"/>
        <v>1</v>
      </c>
      <c r="FB8">
        <f ca="1"/>
        <v>1</v>
      </c>
      <c r="FC8">
        <f ca="1"/>
        <v>1</v>
      </c>
      <c r="FD8">
        <f ca="1"/>
        <v>1</v>
      </c>
      <c r="FE8">
        <f ca="1"/>
        <v>1</v>
      </c>
      <c r="FF8">
        <f ca="1"/>
        <v>1</v>
      </c>
      <c r="FG8">
        <f ca="1"/>
        <v>1</v>
      </c>
      <c r="FH8">
        <f ca="1"/>
        <v>1</v>
      </c>
      <c r="FI8">
        <f ca="1"/>
        <v>1</v>
      </c>
      <c r="FJ8">
        <f ca="1"/>
        <v>1</v>
      </c>
      <c r="FK8">
        <f ca="1"/>
        <v>1</v>
      </c>
      <c r="FL8">
        <f ca="1"/>
        <v>1</v>
      </c>
      <c r="FM8">
        <f ca="1"/>
        <v>1</v>
      </c>
      <c r="FN8">
        <f ca="1"/>
        <v>1</v>
      </c>
      <c r="FO8">
        <f ca="1"/>
        <v>1</v>
      </c>
      <c r="FP8">
        <f ca="1"/>
        <v>1</v>
      </c>
      <c r="FQ8">
        <f ca="1"/>
        <v>1</v>
      </c>
      <c r="FR8">
        <f ca="1"/>
        <v>1</v>
      </c>
      <c r="FS8">
        <f ca="1"/>
        <v>1</v>
      </c>
      <c r="FT8">
        <f ca="1"/>
        <v>1</v>
      </c>
      <c r="FU8">
        <f ca="1"/>
        <v>1</v>
      </c>
      <c r="FV8">
        <f ca="1"/>
        <v>1</v>
      </c>
      <c r="FW8">
        <f ca="1"/>
        <v>1</v>
      </c>
      <c r="FX8">
        <f ca="1"/>
        <v>1</v>
      </c>
      <c r="FY8">
        <f ca="1"/>
        <v>1</v>
      </c>
      <c r="FZ8">
        <f ca="1"/>
        <v>1</v>
      </c>
      <c r="GA8">
        <f ca="1"/>
        <v>1</v>
      </c>
      <c r="GB8">
        <f ca="1"/>
        <v>1</v>
      </c>
      <c r="GC8">
        <f ca="1"/>
        <v>1</v>
      </c>
      <c r="GD8">
        <f ca="1"/>
        <v>1</v>
      </c>
      <c r="GE8">
        <f ca="1"/>
        <v>1</v>
      </c>
      <c r="GF8">
        <f ca="1"/>
        <v>1</v>
      </c>
      <c r="GG8">
        <f ca="1"/>
        <v>1</v>
      </c>
      <c r="GH8">
        <f ca="1"/>
        <v>1</v>
      </c>
      <c r="GI8">
        <f ca="1"/>
        <v>1</v>
      </c>
      <c r="GJ8">
        <f ca="1"/>
        <v>1</v>
      </c>
      <c r="GK8">
        <f ca="1"/>
        <v>1</v>
      </c>
      <c r="GL8">
        <f ca="1"/>
        <v>1</v>
      </c>
      <c r="GM8">
        <f ca="1"/>
        <v>1</v>
      </c>
      <c r="GN8">
        <f ca="1"/>
        <v>1</v>
      </c>
      <c r="GO8">
        <f ca="1"/>
        <v>1</v>
      </c>
      <c r="GP8">
        <f ca="1"/>
        <v>1</v>
      </c>
      <c r="GQ8">
        <f ca="1"/>
        <v>1</v>
      </c>
      <c r="GR8">
        <f ca="1"/>
        <v>1</v>
      </c>
      <c r="GS8">
        <f ca="1"/>
        <v>1</v>
      </c>
      <c r="GT8">
        <f ca="1"/>
        <v>1</v>
      </c>
      <c r="GU8">
        <f ca="1"/>
        <v>1</v>
      </c>
      <c r="GV8">
        <f ca="1"/>
        <v>1</v>
      </c>
      <c r="GW8">
        <f ca="1"/>
        <v>1</v>
      </c>
      <c r="GX8">
        <f ca="1"/>
        <v>1</v>
      </c>
      <c r="GY8">
        <f ca="1"/>
        <v>1</v>
      </c>
      <c r="GZ8">
        <f ca="1"/>
        <v>1</v>
      </c>
      <c r="HA8">
        <f ca="1"/>
        <v>1</v>
      </c>
      <c r="HB8">
        <f ca="1"/>
        <v>1</v>
      </c>
      <c r="HC8">
        <f ca="1"/>
        <v>1</v>
      </c>
      <c r="HD8">
        <f ca="1"/>
        <v>1</v>
      </c>
      <c r="HE8">
        <f ca="1"/>
        <v>1</v>
      </c>
      <c r="HF8">
        <f ca="1"/>
        <v>1</v>
      </c>
      <c r="HG8">
        <f ca="1"/>
        <v>1</v>
      </c>
      <c r="HH8">
        <f ca="1"/>
        <v>1</v>
      </c>
      <c r="HI8">
        <f ca="1"/>
        <v>1</v>
      </c>
      <c r="HJ8">
        <f ca="1"/>
        <v>1</v>
      </c>
      <c r="HK8">
        <f ca="1"/>
        <v>1</v>
      </c>
      <c r="HL8">
        <f ca="1"/>
        <v>1</v>
      </c>
      <c r="HM8">
        <f ca="1"/>
        <v>1</v>
      </c>
      <c r="HN8">
        <f ca="1"/>
        <v>1</v>
      </c>
      <c r="HO8">
        <f ca="1"/>
        <v>1</v>
      </c>
      <c r="HP8">
        <f ca="1"/>
        <v>1</v>
      </c>
      <c r="HQ8">
        <f ca="1"/>
        <v>1</v>
      </c>
      <c r="HR8">
        <f ca="1"/>
        <v>1</v>
      </c>
      <c r="HS8">
        <f ca="1"/>
        <v>1</v>
      </c>
      <c r="HT8">
        <f ca="1"/>
        <v>1</v>
      </c>
      <c r="HU8">
        <f ca="1"/>
        <v>1</v>
      </c>
      <c r="HV8">
        <f ca="1"/>
        <v>1</v>
      </c>
      <c r="HW8">
        <f ca="1"/>
        <v>1</v>
      </c>
      <c r="HX8">
        <f ca="1"/>
        <v>1</v>
      </c>
      <c r="HY8">
        <f ca="1"/>
        <v>1</v>
      </c>
      <c r="HZ8">
        <f ca="1"/>
        <v>1</v>
      </c>
      <c r="IA8">
        <f ca="1"/>
        <v>1</v>
      </c>
      <c r="IB8">
        <f ca="1"/>
        <v>1</v>
      </c>
      <c r="IC8">
        <f ca="1"/>
        <v>1</v>
      </c>
      <c r="ID8">
        <f ca="1"/>
        <v>1</v>
      </c>
      <c r="IE8">
        <f ca="1"/>
        <v>1</v>
      </c>
      <c r="IF8">
        <f ca="1"/>
        <v>1</v>
      </c>
      <c r="IG8">
        <f ca="1"/>
        <v>1</v>
      </c>
      <c r="IH8">
        <f ca="1"/>
        <v>1</v>
      </c>
      <c r="II8">
        <f ca="1"/>
        <v>1</v>
      </c>
      <c r="IJ8">
        <f ca="1"/>
        <v>1</v>
      </c>
      <c r="IK8">
        <f ca="1"/>
        <v>1</v>
      </c>
      <c r="IL8">
        <f ca="1"/>
        <v>1</v>
      </c>
      <c r="IM8">
        <f ca="1"/>
        <v>1</v>
      </c>
      <c r="IN8">
        <f ca="1"/>
        <v>1</v>
      </c>
      <c r="IO8">
        <f ca="1"/>
        <v>1</v>
      </c>
      <c r="IP8">
        <f ca="1"/>
        <v>1</v>
      </c>
      <c r="IQ8">
        <f ca="1"/>
        <v>1</v>
      </c>
      <c r="IR8">
        <f ca="1"/>
        <v>1</v>
      </c>
      <c r="IS8">
        <f ca="1"/>
        <v>1</v>
      </c>
      <c r="IT8">
        <f ca="1"/>
        <v>1</v>
      </c>
      <c r="IU8">
        <f ca="1"/>
        <v>1</v>
      </c>
      <c r="IV8">
        <f ca="1"/>
        <v>1</v>
      </c>
      <c r="IW8">
        <f ca="1"/>
        <v>1</v>
      </c>
      <c r="IX8">
        <f ca="1"/>
        <v>1</v>
      </c>
      <c r="IY8">
        <f ca="1"/>
        <v>1</v>
      </c>
      <c r="IZ8">
        <f ca="1"/>
        <v>1</v>
      </c>
      <c r="JA8">
        <f ca="1"/>
        <v>1</v>
      </c>
      <c r="JB8">
        <f ca="1"/>
        <v>1</v>
      </c>
      <c r="JC8">
        <f ca="1"/>
        <v>1</v>
      </c>
      <c r="JD8">
        <f ca="1"/>
        <v>1</v>
      </c>
      <c r="JE8">
        <f ca="1"/>
        <v>1</v>
      </c>
      <c r="JF8">
        <f ca="1"/>
        <v>1</v>
      </c>
      <c r="JG8">
        <f ca="1"/>
        <v>1</v>
      </c>
      <c r="JH8">
        <f ca="1"/>
        <v>1</v>
      </c>
      <c r="JI8">
        <f ca="1"/>
        <v>1</v>
      </c>
      <c r="JJ8">
        <f ca="1"/>
        <v>1</v>
      </c>
      <c r="JK8">
        <f ca="1"/>
        <v>1</v>
      </c>
      <c r="JL8">
        <f ca="1"/>
        <v>1</v>
      </c>
      <c r="JM8">
        <f ca="1"/>
        <v>1</v>
      </c>
      <c r="JN8">
        <f ca="1"/>
        <v>1</v>
      </c>
      <c r="JO8">
        <f ca="1"/>
        <v>1</v>
      </c>
      <c r="JP8">
        <f ca="1"/>
        <v>1</v>
      </c>
      <c r="JQ8">
        <f ca="1"/>
        <v>1</v>
      </c>
      <c r="JR8">
        <f ca="1"/>
        <v>1</v>
      </c>
    </row>
    <row r="9" spans="1:278" x14ac:dyDescent="0.25">
      <c r="A9" t="str">
        <f ca="1"/>
        <v>003C753F</v>
      </c>
      <c r="B9" t="str">
        <f ca="1"/>
        <v>003C756D</v>
      </c>
      <c r="C9">
        <f ca="1"/>
        <v>0</v>
      </c>
      <c r="D9">
        <f ca="1"/>
        <v>0</v>
      </c>
      <c r="E9" t="str">
        <f ca="1"/>
        <v>Alteration</v>
      </c>
      <c r="F9">
        <f ca="1"/>
        <v>25</v>
      </c>
      <c r="G9" t="str">
        <f ca="1"/>
        <v>Open Apprentice Lock</v>
      </c>
      <c r="H9">
        <f ca="1"/>
        <v>1</v>
      </c>
      <c r="I9">
        <f ca="1"/>
        <v>1</v>
      </c>
      <c r="J9">
        <f ca="1"/>
        <v>0</v>
      </c>
      <c r="K9">
        <f ca="1"/>
        <v>0</v>
      </c>
      <c r="L9">
        <f ca="1"/>
        <v>0</v>
      </c>
      <c r="M9">
        <f ca="1"/>
        <v>0</v>
      </c>
      <c r="N9" t="str">
        <f ca="1"/>
        <v>Force</v>
      </c>
      <c r="O9">
        <f ca="1"/>
        <v>0</v>
      </c>
      <c r="P9">
        <f ca="1"/>
        <v>0</v>
      </c>
      <c r="Q9">
        <f ca="1"/>
        <v>0</v>
      </c>
      <c r="S9" t="str">
        <f t="shared" ca="1" si="1"/>
        <v>Open Apprentice Lock</v>
      </c>
      <c r="T9">
        <f t="shared" ca="1" si="0"/>
        <v>25</v>
      </c>
      <c r="U9" s="18">
        <f t="shared" ca="1" si="2"/>
        <v>3962175</v>
      </c>
      <c r="X9" t="str">
        <f>I3</f>
        <v>Learnable - Aspect</v>
      </c>
      <c r="Y9" cm="1">
        <f t="array" aca="1" ref="Y9:JR9" ca="1">TRANSPOSE(I4:I257)</f>
        <v>1</v>
      </c>
      <c r="Z9">
        <f ca="1"/>
        <v>1</v>
      </c>
      <c r="AA9">
        <f ca="1"/>
        <v>1</v>
      </c>
      <c r="AB9">
        <f ca="1"/>
        <v>1</v>
      </c>
      <c r="AC9">
        <f ca="1"/>
        <v>1</v>
      </c>
      <c r="AD9">
        <f ca="1"/>
        <v>1</v>
      </c>
      <c r="AE9">
        <f ca="1"/>
        <v>1</v>
      </c>
      <c r="AF9">
        <f ca="1"/>
        <v>1</v>
      </c>
      <c r="AG9">
        <f ca="1"/>
        <v>1</v>
      </c>
      <c r="AH9">
        <f ca="1"/>
        <v>1</v>
      </c>
      <c r="AI9">
        <f ca="1"/>
        <v>1</v>
      </c>
      <c r="AJ9">
        <f ca="1"/>
        <v>1</v>
      </c>
      <c r="AK9">
        <f ca="1"/>
        <v>1</v>
      </c>
      <c r="AL9">
        <f ca="1"/>
        <v>1</v>
      </c>
      <c r="AM9">
        <f ca="1"/>
        <v>1</v>
      </c>
      <c r="AN9">
        <f ca="1"/>
        <v>1</v>
      </c>
      <c r="AO9">
        <f ca="1"/>
        <v>1</v>
      </c>
      <c r="AP9">
        <f ca="1"/>
        <v>1</v>
      </c>
      <c r="AQ9">
        <f ca="1"/>
        <v>1</v>
      </c>
      <c r="AR9">
        <f ca="1"/>
        <v>1</v>
      </c>
      <c r="AS9">
        <f ca="1"/>
        <v>1</v>
      </c>
      <c r="AT9">
        <f ca="1"/>
        <v>1</v>
      </c>
      <c r="AU9">
        <f ca="1"/>
        <v>1</v>
      </c>
      <c r="AV9">
        <f ca="1"/>
        <v>1</v>
      </c>
      <c r="AW9">
        <f ca="1"/>
        <v>1</v>
      </c>
      <c r="AX9">
        <f ca="1"/>
        <v>1</v>
      </c>
      <c r="AY9">
        <f ca="1"/>
        <v>1</v>
      </c>
      <c r="AZ9">
        <f ca="1"/>
        <v>1</v>
      </c>
      <c r="BA9">
        <f ca="1"/>
        <v>1</v>
      </c>
      <c r="BB9">
        <f ca="1"/>
        <v>1</v>
      </c>
      <c r="BC9">
        <f ca="1"/>
        <v>1</v>
      </c>
      <c r="BD9">
        <f ca="1"/>
        <v>1</v>
      </c>
      <c r="BE9">
        <f ca="1"/>
        <v>1</v>
      </c>
      <c r="BF9">
        <f ca="1"/>
        <v>1</v>
      </c>
      <c r="BG9">
        <f ca="1"/>
        <v>1</v>
      </c>
      <c r="BH9">
        <f ca="1"/>
        <v>1</v>
      </c>
      <c r="BI9">
        <f ca="1"/>
        <v>1</v>
      </c>
      <c r="BJ9">
        <f ca="1"/>
        <v>1</v>
      </c>
      <c r="BK9">
        <f ca="1"/>
        <v>1</v>
      </c>
      <c r="BL9">
        <f ca="1"/>
        <v>1</v>
      </c>
      <c r="BM9">
        <f ca="1"/>
        <v>1</v>
      </c>
      <c r="BN9">
        <f ca="1"/>
        <v>1</v>
      </c>
      <c r="BO9">
        <f ca="1"/>
        <v>1</v>
      </c>
      <c r="BP9">
        <f ca="1"/>
        <v>1</v>
      </c>
      <c r="BQ9">
        <f ca="1"/>
        <v>1</v>
      </c>
      <c r="BR9">
        <f ca="1"/>
        <v>1</v>
      </c>
      <c r="BS9">
        <f ca="1"/>
        <v>1</v>
      </c>
      <c r="BT9">
        <f ca="1"/>
        <v>1</v>
      </c>
      <c r="BU9">
        <f ca="1"/>
        <v>1</v>
      </c>
      <c r="BV9">
        <f ca="1"/>
        <v>1</v>
      </c>
      <c r="BW9">
        <f ca="1"/>
        <v>1</v>
      </c>
      <c r="BX9">
        <f ca="1"/>
        <v>1</v>
      </c>
      <c r="BY9">
        <f ca="1"/>
        <v>1</v>
      </c>
      <c r="BZ9">
        <f ca="1"/>
        <v>1</v>
      </c>
      <c r="CA9">
        <f ca="1"/>
        <v>1</v>
      </c>
      <c r="CB9">
        <f ca="1"/>
        <v>1</v>
      </c>
      <c r="CC9">
        <f ca="1"/>
        <v>1</v>
      </c>
      <c r="CD9">
        <f ca="1"/>
        <v>1</v>
      </c>
      <c r="CE9">
        <f ca="1"/>
        <v>1</v>
      </c>
      <c r="CF9">
        <f ca="1"/>
        <v>1</v>
      </c>
      <c r="CG9">
        <f ca="1"/>
        <v>1</v>
      </c>
      <c r="CH9">
        <f ca="1"/>
        <v>1</v>
      </c>
      <c r="CI9">
        <f ca="1"/>
        <v>1</v>
      </c>
      <c r="CJ9">
        <f ca="1"/>
        <v>1</v>
      </c>
      <c r="CK9">
        <f ca="1"/>
        <v>1</v>
      </c>
      <c r="CL9">
        <f ca="1"/>
        <v>1</v>
      </c>
      <c r="CM9">
        <f ca="1"/>
        <v>0</v>
      </c>
      <c r="CN9">
        <f ca="1"/>
        <v>1</v>
      </c>
      <c r="CO9">
        <f ca="1"/>
        <v>1</v>
      </c>
      <c r="CP9">
        <f ca="1"/>
        <v>1</v>
      </c>
      <c r="CQ9">
        <f ca="1"/>
        <v>1</v>
      </c>
      <c r="CR9">
        <f ca="1"/>
        <v>1</v>
      </c>
      <c r="CS9">
        <f ca="1"/>
        <v>1</v>
      </c>
      <c r="CT9">
        <f ca="1"/>
        <v>1</v>
      </c>
      <c r="CU9">
        <f ca="1"/>
        <v>1</v>
      </c>
      <c r="CV9">
        <f ca="1"/>
        <v>1</v>
      </c>
      <c r="CW9">
        <f ca="1"/>
        <v>1</v>
      </c>
      <c r="CX9">
        <f ca="1"/>
        <v>1</v>
      </c>
      <c r="CY9">
        <f ca="1"/>
        <v>1</v>
      </c>
      <c r="CZ9">
        <f ca="1"/>
        <v>1</v>
      </c>
      <c r="DA9">
        <f ca="1"/>
        <v>1</v>
      </c>
      <c r="DB9">
        <f ca="1"/>
        <v>1</v>
      </c>
      <c r="DC9">
        <f ca="1"/>
        <v>0</v>
      </c>
      <c r="DD9">
        <f ca="1"/>
        <v>1</v>
      </c>
      <c r="DE9">
        <f ca="1"/>
        <v>1</v>
      </c>
      <c r="DF9">
        <f ca="1"/>
        <v>1</v>
      </c>
      <c r="DG9">
        <f ca="1"/>
        <v>1</v>
      </c>
      <c r="DH9">
        <f ca="1"/>
        <v>1</v>
      </c>
      <c r="DI9">
        <f ca="1"/>
        <v>1</v>
      </c>
      <c r="DJ9">
        <f ca="1"/>
        <v>0</v>
      </c>
      <c r="DK9">
        <f ca="1"/>
        <v>1</v>
      </c>
      <c r="DL9">
        <f ca="1"/>
        <v>1</v>
      </c>
      <c r="DM9">
        <f ca="1"/>
        <v>1</v>
      </c>
      <c r="DN9">
        <f ca="1"/>
        <v>1</v>
      </c>
      <c r="DO9">
        <f ca="1"/>
        <v>1</v>
      </c>
      <c r="DP9">
        <f ca="1"/>
        <v>1</v>
      </c>
      <c r="DQ9">
        <f ca="1"/>
        <v>1</v>
      </c>
      <c r="DR9">
        <f ca="1"/>
        <v>1</v>
      </c>
      <c r="DS9">
        <f ca="1"/>
        <v>1</v>
      </c>
      <c r="DT9">
        <f ca="1"/>
        <v>1</v>
      </c>
      <c r="DU9">
        <f ca="1"/>
        <v>0</v>
      </c>
      <c r="DV9">
        <f ca="1"/>
        <v>1</v>
      </c>
      <c r="DW9">
        <f ca="1"/>
        <v>1</v>
      </c>
      <c r="DX9">
        <f ca="1"/>
        <v>1</v>
      </c>
      <c r="DY9">
        <f ca="1"/>
        <v>1</v>
      </c>
      <c r="DZ9">
        <f ca="1"/>
        <v>1</v>
      </c>
      <c r="EA9">
        <f ca="1"/>
        <v>1</v>
      </c>
      <c r="EB9">
        <f ca="1"/>
        <v>1</v>
      </c>
      <c r="EC9">
        <f ca="1"/>
        <v>1</v>
      </c>
      <c r="ED9">
        <f ca="1"/>
        <v>1</v>
      </c>
      <c r="EE9">
        <f ca="1"/>
        <v>1</v>
      </c>
      <c r="EF9">
        <f ca="1"/>
        <v>1</v>
      </c>
      <c r="EG9">
        <f ca="1"/>
        <v>1</v>
      </c>
      <c r="EH9">
        <f ca="1"/>
        <v>1</v>
      </c>
      <c r="EI9">
        <f ca="1"/>
        <v>1</v>
      </c>
      <c r="EJ9">
        <f ca="1"/>
        <v>1</v>
      </c>
      <c r="EK9">
        <f ca="1"/>
        <v>0</v>
      </c>
      <c r="EL9">
        <f ca="1"/>
        <v>1</v>
      </c>
      <c r="EM9">
        <f ca="1"/>
        <v>1</v>
      </c>
      <c r="EN9">
        <f ca="1"/>
        <v>1</v>
      </c>
      <c r="EO9">
        <f ca="1"/>
        <v>1</v>
      </c>
      <c r="EP9">
        <f ca="1"/>
        <v>0</v>
      </c>
      <c r="EQ9">
        <f ca="1"/>
        <v>1</v>
      </c>
      <c r="ER9">
        <f ca="1"/>
        <v>1</v>
      </c>
      <c r="ES9">
        <f ca="1"/>
        <v>1</v>
      </c>
      <c r="ET9">
        <f ca="1"/>
        <v>1</v>
      </c>
      <c r="EU9" s="17">
        <f ca="1"/>
        <v>1</v>
      </c>
      <c r="EV9">
        <f ca="1"/>
        <v>1</v>
      </c>
      <c r="EW9">
        <f ca="1"/>
        <v>1</v>
      </c>
      <c r="EX9">
        <f ca="1"/>
        <v>1</v>
      </c>
      <c r="EY9">
        <f ca="1"/>
        <v>1</v>
      </c>
      <c r="EZ9">
        <f ca="1"/>
        <v>1</v>
      </c>
      <c r="FA9">
        <f ca="1"/>
        <v>1</v>
      </c>
      <c r="FB9">
        <f ca="1"/>
        <v>1</v>
      </c>
      <c r="FC9">
        <f ca="1"/>
        <v>1</v>
      </c>
      <c r="FD9">
        <f ca="1"/>
        <v>1</v>
      </c>
      <c r="FE9">
        <f ca="1"/>
        <v>1</v>
      </c>
      <c r="FF9">
        <f ca="1"/>
        <v>1</v>
      </c>
      <c r="FG9">
        <f ca="1"/>
        <v>1</v>
      </c>
      <c r="FH9">
        <f ca="1"/>
        <v>1</v>
      </c>
      <c r="FI9">
        <f ca="1"/>
        <v>1</v>
      </c>
      <c r="FJ9">
        <f ca="1"/>
        <v>1</v>
      </c>
      <c r="FK9">
        <f ca="1"/>
        <v>1</v>
      </c>
      <c r="FL9">
        <f ca="1"/>
        <v>1</v>
      </c>
      <c r="FM9">
        <f ca="1"/>
        <v>1</v>
      </c>
      <c r="FN9">
        <f ca="1"/>
        <v>1</v>
      </c>
      <c r="FO9">
        <f ca="1"/>
        <v>1</v>
      </c>
      <c r="FP9">
        <f ca="1"/>
        <v>1</v>
      </c>
      <c r="FQ9">
        <f ca="1"/>
        <v>1</v>
      </c>
      <c r="FR9">
        <f ca="1"/>
        <v>1</v>
      </c>
      <c r="FS9">
        <f ca="1"/>
        <v>1</v>
      </c>
      <c r="FT9">
        <f ca="1"/>
        <v>1</v>
      </c>
      <c r="FU9">
        <f ca="1"/>
        <v>1</v>
      </c>
      <c r="FV9">
        <f ca="1"/>
        <v>1</v>
      </c>
      <c r="FW9">
        <f ca="1"/>
        <v>1</v>
      </c>
      <c r="FX9">
        <f ca="1"/>
        <v>1</v>
      </c>
      <c r="FY9">
        <f ca="1"/>
        <v>1</v>
      </c>
      <c r="FZ9">
        <f ca="1"/>
        <v>1</v>
      </c>
      <c r="GA9">
        <f ca="1"/>
        <v>1</v>
      </c>
      <c r="GB9">
        <f ca="1"/>
        <v>1</v>
      </c>
      <c r="GC9">
        <f ca="1"/>
        <v>1</v>
      </c>
      <c r="GD9">
        <f ca="1"/>
        <v>1</v>
      </c>
      <c r="GE9">
        <f ca="1"/>
        <v>1</v>
      </c>
      <c r="GF9">
        <f ca="1"/>
        <v>1</v>
      </c>
      <c r="GG9">
        <f ca="1"/>
        <v>1</v>
      </c>
      <c r="GH9">
        <f ca="1"/>
        <v>1</v>
      </c>
      <c r="GI9">
        <f ca="1"/>
        <v>1</v>
      </c>
      <c r="GJ9">
        <f ca="1"/>
        <v>1</v>
      </c>
      <c r="GK9">
        <f ca="1"/>
        <v>1</v>
      </c>
      <c r="GL9">
        <f ca="1"/>
        <v>1</v>
      </c>
      <c r="GM9">
        <f ca="1"/>
        <v>1</v>
      </c>
      <c r="GN9">
        <f ca="1"/>
        <v>1</v>
      </c>
      <c r="GO9">
        <f ca="1"/>
        <v>1</v>
      </c>
      <c r="GP9">
        <f ca="1"/>
        <v>1</v>
      </c>
      <c r="GQ9">
        <f ca="1"/>
        <v>1</v>
      </c>
      <c r="GR9">
        <f ca="1"/>
        <v>1</v>
      </c>
      <c r="GS9">
        <f ca="1"/>
        <v>1</v>
      </c>
      <c r="GT9">
        <f ca="1"/>
        <v>1</v>
      </c>
      <c r="GU9">
        <f ca="1"/>
        <v>1</v>
      </c>
      <c r="GV9">
        <f ca="1"/>
        <v>1</v>
      </c>
      <c r="GW9">
        <f ca="1"/>
        <v>1</v>
      </c>
      <c r="GX9">
        <f ca="1"/>
        <v>1</v>
      </c>
      <c r="GY9">
        <f ca="1"/>
        <v>1</v>
      </c>
      <c r="GZ9">
        <f ca="1"/>
        <v>1</v>
      </c>
      <c r="HA9">
        <f ca="1"/>
        <v>1</v>
      </c>
      <c r="HB9">
        <f ca="1"/>
        <v>1</v>
      </c>
      <c r="HC9">
        <f ca="1"/>
        <v>1</v>
      </c>
      <c r="HD9">
        <f ca="1"/>
        <v>1</v>
      </c>
      <c r="HE9">
        <f ca="1"/>
        <v>1</v>
      </c>
      <c r="HF9">
        <f ca="1"/>
        <v>1</v>
      </c>
      <c r="HG9">
        <f ca="1"/>
        <v>1</v>
      </c>
      <c r="HH9">
        <f ca="1"/>
        <v>1</v>
      </c>
      <c r="HI9">
        <f ca="1"/>
        <v>1</v>
      </c>
      <c r="HJ9">
        <f ca="1"/>
        <v>1</v>
      </c>
      <c r="HK9">
        <f ca="1"/>
        <v>1</v>
      </c>
      <c r="HL9">
        <f ca="1"/>
        <v>1</v>
      </c>
      <c r="HM9">
        <f ca="1"/>
        <v>1</v>
      </c>
      <c r="HN9">
        <f ca="1"/>
        <v>1</v>
      </c>
      <c r="HO9">
        <f ca="1"/>
        <v>1</v>
      </c>
      <c r="HP9">
        <f ca="1"/>
        <v>1</v>
      </c>
      <c r="HQ9">
        <f ca="1"/>
        <v>1</v>
      </c>
      <c r="HR9">
        <f ca="1"/>
        <v>1</v>
      </c>
      <c r="HS9">
        <f ca="1"/>
        <v>1</v>
      </c>
      <c r="HT9">
        <f ca="1"/>
        <v>1</v>
      </c>
      <c r="HU9">
        <f ca="1"/>
        <v>1</v>
      </c>
      <c r="HV9">
        <f ca="1"/>
        <v>1</v>
      </c>
      <c r="HW9">
        <f ca="1"/>
        <v>1</v>
      </c>
      <c r="HX9">
        <f ca="1"/>
        <v>1</v>
      </c>
      <c r="HY9">
        <f ca="1"/>
        <v>1</v>
      </c>
      <c r="HZ9">
        <f ca="1"/>
        <v>1</v>
      </c>
      <c r="IA9">
        <f ca="1"/>
        <v>1</v>
      </c>
      <c r="IB9">
        <f ca="1"/>
        <v>1</v>
      </c>
      <c r="IC9">
        <f ca="1"/>
        <v>1</v>
      </c>
      <c r="ID9">
        <f ca="1"/>
        <v>1</v>
      </c>
      <c r="IE9">
        <f ca="1"/>
        <v>1</v>
      </c>
      <c r="IF9">
        <f ca="1"/>
        <v>1</v>
      </c>
      <c r="IG9">
        <f ca="1"/>
        <v>1</v>
      </c>
      <c r="IH9">
        <f ca="1"/>
        <v>1</v>
      </c>
      <c r="II9">
        <f ca="1"/>
        <v>1</v>
      </c>
      <c r="IJ9">
        <f ca="1"/>
        <v>1</v>
      </c>
      <c r="IK9">
        <f ca="1"/>
        <v>1</v>
      </c>
      <c r="IL9">
        <f ca="1"/>
        <v>1</v>
      </c>
      <c r="IM9">
        <f ca="1"/>
        <v>1</v>
      </c>
      <c r="IN9">
        <f ca="1"/>
        <v>1</v>
      </c>
      <c r="IO9">
        <f ca="1"/>
        <v>1</v>
      </c>
      <c r="IP9">
        <f ca="1"/>
        <v>1</v>
      </c>
      <c r="IQ9">
        <f ca="1"/>
        <v>1</v>
      </c>
      <c r="IR9">
        <f ca="1"/>
        <v>1</v>
      </c>
      <c r="IS9">
        <f ca="1"/>
        <v>1</v>
      </c>
      <c r="IT9">
        <f ca="1"/>
        <v>1</v>
      </c>
      <c r="IU9">
        <f ca="1"/>
        <v>1</v>
      </c>
      <c r="IV9">
        <f ca="1"/>
        <v>1</v>
      </c>
      <c r="IW9">
        <f ca="1"/>
        <v>1</v>
      </c>
      <c r="IX9">
        <f ca="1"/>
        <v>1</v>
      </c>
      <c r="IY9">
        <f ca="1"/>
        <v>1</v>
      </c>
      <c r="IZ9">
        <f ca="1"/>
        <v>1</v>
      </c>
      <c r="JA9">
        <f ca="1"/>
        <v>1</v>
      </c>
      <c r="JB9">
        <f ca="1"/>
        <v>1</v>
      </c>
      <c r="JC9">
        <f ca="1"/>
        <v>1</v>
      </c>
      <c r="JD9">
        <f ca="1"/>
        <v>1</v>
      </c>
      <c r="JE9">
        <f ca="1"/>
        <v>1</v>
      </c>
      <c r="JF9">
        <f ca="1"/>
        <v>1</v>
      </c>
      <c r="JG9">
        <f ca="1"/>
        <v>1</v>
      </c>
      <c r="JH9">
        <f ca="1"/>
        <v>1</v>
      </c>
      <c r="JI9">
        <f ca="1"/>
        <v>1</v>
      </c>
      <c r="JJ9">
        <f ca="1"/>
        <v>1</v>
      </c>
      <c r="JK9">
        <f ca="1"/>
        <v>1</v>
      </c>
      <c r="JL9">
        <f ca="1"/>
        <v>1</v>
      </c>
      <c r="JM9">
        <f ca="1"/>
        <v>1</v>
      </c>
      <c r="JN9">
        <f ca="1"/>
        <v>1</v>
      </c>
      <c r="JO9">
        <f ca="1"/>
        <v>1</v>
      </c>
      <c r="JP9">
        <f ca="1"/>
        <v>1</v>
      </c>
      <c r="JQ9">
        <f ca="1"/>
        <v>1</v>
      </c>
      <c r="JR9">
        <f ca="1"/>
        <v>1</v>
      </c>
    </row>
    <row r="10" spans="1:278" x14ac:dyDescent="0.25">
      <c r="A10" t="str">
        <f ca="1"/>
        <v>003C755E</v>
      </c>
      <c r="B10" t="str">
        <f ca="1"/>
        <v>003C758D</v>
      </c>
      <c r="C10">
        <f ca="1"/>
        <v>0</v>
      </c>
      <c r="D10">
        <f ca="1"/>
        <v>0</v>
      </c>
      <c r="E10" t="str">
        <f ca="1"/>
        <v>Alteration</v>
      </c>
      <c r="F10">
        <f ca="1"/>
        <v>25</v>
      </c>
      <c r="G10" t="str">
        <f ca="1"/>
        <v>Scaleform</v>
      </c>
      <c r="H10">
        <f ca="1"/>
        <v>1</v>
      </c>
      <c r="I10">
        <f ca="1"/>
        <v>1</v>
      </c>
      <c r="J10">
        <f ca="1"/>
        <v>0</v>
      </c>
      <c r="K10" t="str">
        <f ca="1"/>
        <v>Enhance</v>
      </c>
      <c r="L10" t="str">
        <f ca="1"/>
        <v>Transmute</v>
      </c>
      <c r="M10" t="str">
        <f ca="1"/>
        <v>Melee</v>
      </c>
      <c r="N10">
        <f ca="1"/>
        <v>0</v>
      </c>
      <c r="O10">
        <f ca="1"/>
        <v>0</v>
      </c>
      <c r="P10">
        <f ca="1"/>
        <v>0</v>
      </c>
      <c r="Q10">
        <f ca="1"/>
        <v>0</v>
      </c>
      <c r="S10" t="str">
        <f t="shared" ca="1" si="1"/>
        <v>Scaleform</v>
      </c>
      <c r="T10">
        <f t="shared" ca="1" si="0"/>
        <v>25</v>
      </c>
      <c r="U10" s="18">
        <f t="shared" ca="1" si="2"/>
        <v>3962206</v>
      </c>
      <c r="X10" t="str">
        <f>E3</f>
        <v>School</v>
      </c>
      <c r="Y10" t="str" cm="1">
        <f t="array" aca="1" ref="Y10:JR10" ca="1">TRANSPOSE(E4:E257)</f>
        <v>Alteration</v>
      </c>
      <c r="Z10" t="str">
        <f ca="1"/>
        <v>Alteration</v>
      </c>
      <c r="AA10" t="str">
        <f ca="1"/>
        <v>Alteration</v>
      </c>
      <c r="AB10" t="str">
        <f ca="1"/>
        <v>Alteration</v>
      </c>
      <c r="AC10" t="str">
        <f ca="1"/>
        <v>Alteration</v>
      </c>
      <c r="AD10" t="str">
        <f ca="1"/>
        <v>Alteration</v>
      </c>
      <c r="AE10" t="str">
        <f ca="1"/>
        <v>Alteration</v>
      </c>
      <c r="AF10" t="str">
        <f ca="1"/>
        <v>Alteration</v>
      </c>
      <c r="AG10" t="str">
        <f ca="1"/>
        <v>Alteration</v>
      </c>
      <c r="AH10" t="str">
        <f ca="1"/>
        <v>Alteration</v>
      </c>
      <c r="AI10" t="str">
        <f ca="1"/>
        <v>Alteration</v>
      </c>
      <c r="AJ10" t="str">
        <f ca="1"/>
        <v>Alteration</v>
      </c>
      <c r="AK10" t="str">
        <f ca="1"/>
        <v>Alteration</v>
      </c>
      <c r="AL10" t="str">
        <f ca="1"/>
        <v>Alteration</v>
      </c>
      <c r="AM10" t="str">
        <f ca="1"/>
        <v>Alteration</v>
      </c>
      <c r="AN10" t="str">
        <f ca="1"/>
        <v>Alteration</v>
      </c>
      <c r="AO10" t="str">
        <f ca="1"/>
        <v>Alteration</v>
      </c>
      <c r="AP10" t="str">
        <f ca="1"/>
        <v>Alteration</v>
      </c>
      <c r="AQ10" t="str">
        <f ca="1"/>
        <v>Alteration</v>
      </c>
      <c r="AR10" t="str">
        <f ca="1"/>
        <v>Alteration</v>
      </c>
      <c r="AS10" t="str">
        <f ca="1"/>
        <v>Alteration</v>
      </c>
      <c r="AT10" t="str">
        <f ca="1"/>
        <v>Alteration</v>
      </c>
      <c r="AU10" t="str">
        <f ca="1"/>
        <v>Alteration</v>
      </c>
      <c r="AV10" t="str">
        <f ca="1"/>
        <v>Alteration</v>
      </c>
      <c r="AW10" t="str">
        <f ca="1"/>
        <v>Alteration</v>
      </c>
      <c r="AX10" t="str">
        <f ca="1"/>
        <v>Alteration</v>
      </c>
      <c r="AY10" t="str">
        <f ca="1"/>
        <v>Alteration</v>
      </c>
      <c r="AZ10" t="str">
        <f ca="1"/>
        <v>Alteration</v>
      </c>
      <c r="BA10" t="str">
        <f ca="1"/>
        <v>Alteration</v>
      </c>
      <c r="BB10" t="str">
        <f ca="1"/>
        <v>Alteration</v>
      </c>
      <c r="BC10" t="str">
        <f ca="1"/>
        <v>Alteration</v>
      </c>
      <c r="BD10" t="str">
        <f ca="1"/>
        <v>Alteration</v>
      </c>
      <c r="BE10" t="str">
        <f ca="1"/>
        <v>Alteration</v>
      </c>
      <c r="BF10" t="str">
        <f ca="1"/>
        <v>Alteration</v>
      </c>
      <c r="BG10" t="str">
        <f ca="1"/>
        <v>Alteration</v>
      </c>
      <c r="BH10" t="str">
        <f ca="1"/>
        <v>Alteration</v>
      </c>
      <c r="BI10" t="str">
        <f ca="1"/>
        <v>Alteration</v>
      </c>
      <c r="BJ10" t="str">
        <f ca="1"/>
        <v>Alteration</v>
      </c>
      <c r="BK10" t="str">
        <f ca="1"/>
        <v>Alteration</v>
      </c>
      <c r="BL10" t="str">
        <f ca="1"/>
        <v>Alteration</v>
      </c>
      <c r="BM10" t="str">
        <f ca="1"/>
        <v>Alteration</v>
      </c>
      <c r="BN10" t="str">
        <f ca="1"/>
        <v>Alteration</v>
      </c>
      <c r="BO10" t="str">
        <f ca="1"/>
        <v>Alteration</v>
      </c>
      <c r="BP10" t="str">
        <f ca="1"/>
        <v>Alteration</v>
      </c>
      <c r="BQ10" t="str">
        <f ca="1"/>
        <v>Alteration</v>
      </c>
      <c r="BR10" t="str">
        <f ca="1"/>
        <v>Alteration</v>
      </c>
      <c r="BS10" t="str">
        <f ca="1"/>
        <v>Alteration</v>
      </c>
      <c r="BT10" t="str">
        <f ca="1"/>
        <v>Alteration</v>
      </c>
      <c r="BU10" t="str">
        <f ca="1"/>
        <v>Alteration</v>
      </c>
      <c r="BV10" t="str">
        <f ca="1"/>
        <v>Alteration</v>
      </c>
      <c r="BW10" t="str">
        <f ca="1"/>
        <v>Alteration</v>
      </c>
      <c r="BX10" t="str">
        <f ca="1"/>
        <v>Alteration</v>
      </c>
      <c r="BY10" t="str">
        <f ca="1"/>
        <v>Alteration</v>
      </c>
      <c r="BZ10" t="str">
        <f ca="1"/>
        <v>Alteration</v>
      </c>
      <c r="CA10" t="str">
        <f ca="1"/>
        <v>Alteration</v>
      </c>
      <c r="CB10" t="str">
        <f ca="1"/>
        <v>Alteration</v>
      </c>
      <c r="CC10" t="str">
        <f ca="1"/>
        <v>Conjuration</v>
      </c>
      <c r="CD10" t="str">
        <f ca="1"/>
        <v>Conjuration</v>
      </c>
      <c r="CE10" t="str">
        <f ca="1"/>
        <v>Conjuration</v>
      </c>
      <c r="CF10" t="str">
        <f ca="1"/>
        <v>Conjuration</v>
      </c>
      <c r="CG10" t="str">
        <f ca="1"/>
        <v>Conjuration</v>
      </c>
      <c r="CH10" t="str">
        <f ca="1"/>
        <v>Conjuration</v>
      </c>
      <c r="CI10" t="str">
        <f ca="1"/>
        <v>Conjuration</v>
      </c>
      <c r="CJ10" t="str">
        <f ca="1"/>
        <v>Conjuration</v>
      </c>
      <c r="CK10" t="str">
        <f ca="1"/>
        <v>Conjuration</v>
      </c>
      <c r="CL10" t="str">
        <f ca="1"/>
        <v>Conjuration</v>
      </c>
      <c r="CM10" t="str">
        <f ca="1"/>
        <v>Conjuration</v>
      </c>
      <c r="CN10" t="str">
        <f ca="1"/>
        <v>Conjuration</v>
      </c>
      <c r="CO10" t="str">
        <f ca="1"/>
        <v>Conjuration</v>
      </c>
      <c r="CP10" t="str">
        <f ca="1"/>
        <v>Conjuration</v>
      </c>
      <c r="CQ10" t="str">
        <f ca="1"/>
        <v>Conjuration</v>
      </c>
      <c r="CR10" t="str">
        <f ca="1"/>
        <v>Conjuration</v>
      </c>
      <c r="CS10" t="str">
        <f ca="1"/>
        <v>Conjuration</v>
      </c>
      <c r="CT10" t="str">
        <f ca="1"/>
        <v>Conjuration</v>
      </c>
      <c r="CU10" t="str">
        <f ca="1"/>
        <v>Conjuration</v>
      </c>
      <c r="CV10" t="str">
        <f ca="1"/>
        <v>Conjuration</v>
      </c>
      <c r="CW10" t="str">
        <f ca="1"/>
        <v>Conjuration</v>
      </c>
      <c r="CX10" t="str">
        <f ca="1"/>
        <v>Conjuration</v>
      </c>
      <c r="CY10" t="str">
        <f ca="1"/>
        <v>Conjuration</v>
      </c>
      <c r="CZ10" t="str">
        <f ca="1"/>
        <v>Conjuration</v>
      </c>
      <c r="DA10" t="str">
        <f ca="1"/>
        <v>Conjuration</v>
      </c>
      <c r="DB10" t="str">
        <f ca="1"/>
        <v>Conjuration</v>
      </c>
      <c r="DC10" t="str">
        <f ca="1"/>
        <v>Conjuration</v>
      </c>
      <c r="DD10" t="str">
        <f ca="1"/>
        <v>Conjuration</v>
      </c>
      <c r="DE10" t="str">
        <f ca="1"/>
        <v>Conjuration</v>
      </c>
      <c r="DF10" t="str">
        <f ca="1"/>
        <v>Conjuration</v>
      </c>
      <c r="DG10" t="str">
        <f ca="1"/>
        <v>Conjuration</v>
      </c>
      <c r="DH10" t="str">
        <f ca="1"/>
        <v>Conjuration</v>
      </c>
      <c r="DI10" t="str">
        <f ca="1"/>
        <v>Conjuration</v>
      </c>
      <c r="DJ10" t="str">
        <f ca="1"/>
        <v>Conjuration</v>
      </c>
      <c r="DK10" t="str">
        <f ca="1"/>
        <v>Conjuration</v>
      </c>
      <c r="DL10" t="str">
        <f ca="1"/>
        <v>Conjuration</v>
      </c>
      <c r="DM10" t="str">
        <f ca="1"/>
        <v>Conjuration</v>
      </c>
      <c r="DN10" t="str">
        <f ca="1"/>
        <v>Conjuration</v>
      </c>
      <c r="DO10" t="str">
        <f ca="1"/>
        <v>Conjuration</v>
      </c>
      <c r="DP10" t="str">
        <f ca="1"/>
        <v>Conjuration</v>
      </c>
      <c r="DQ10" t="str">
        <f ca="1"/>
        <v>Conjuration</v>
      </c>
      <c r="DR10" t="str">
        <f ca="1"/>
        <v>Conjuration</v>
      </c>
      <c r="DS10" t="str">
        <f ca="1"/>
        <v>Conjuration</v>
      </c>
      <c r="DT10" t="str">
        <f ca="1"/>
        <v>Conjuration</v>
      </c>
      <c r="DU10" t="str">
        <f ca="1"/>
        <v>Conjuration</v>
      </c>
      <c r="DV10" t="str">
        <f ca="1"/>
        <v>Conjuration</v>
      </c>
      <c r="DW10" t="str">
        <f ca="1"/>
        <v>Conjuration</v>
      </c>
      <c r="DX10" t="str">
        <f ca="1"/>
        <v>Conjuration</v>
      </c>
      <c r="DY10" t="str">
        <f ca="1"/>
        <v>Conjuration</v>
      </c>
      <c r="DZ10" t="str">
        <f ca="1"/>
        <v>Conjuration</v>
      </c>
      <c r="EA10" t="str">
        <f ca="1"/>
        <v>Destruction</v>
      </c>
      <c r="EB10" t="str">
        <f ca="1"/>
        <v>Destruction</v>
      </c>
      <c r="EC10" t="str">
        <f ca="1"/>
        <v>Destruction</v>
      </c>
      <c r="ED10" t="str">
        <f ca="1"/>
        <v>Destruction</v>
      </c>
      <c r="EE10" t="str">
        <f ca="1"/>
        <v>Destruction</v>
      </c>
      <c r="EF10" t="str">
        <f ca="1"/>
        <v>Destruction</v>
      </c>
      <c r="EG10" t="str">
        <f ca="1"/>
        <v>Destruction</v>
      </c>
      <c r="EH10" t="str">
        <f ca="1"/>
        <v>Destruction</v>
      </c>
      <c r="EI10" t="str">
        <f ca="1"/>
        <v>Destruction</v>
      </c>
      <c r="EJ10" t="str">
        <f ca="1"/>
        <v>Destruction</v>
      </c>
      <c r="EK10" t="str">
        <f ca="1"/>
        <v>Destruction</v>
      </c>
      <c r="EL10" t="str">
        <f ca="1"/>
        <v>Destruction</v>
      </c>
      <c r="EM10" t="str">
        <f ca="1"/>
        <v>Destruction</v>
      </c>
      <c r="EN10" t="str">
        <f ca="1"/>
        <v>Destruction</v>
      </c>
      <c r="EO10" t="str">
        <f ca="1"/>
        <v>Destruction</v>
      </c>
      <c r="EP10" t="str">
        <f ca="1"/>
        <v>Destruction</v>
      </c>
      <c r="EQ10" t="str">
        <f ca="1"/>
        <v>Destruction</v>
      </c>
      <c r="ER10" t="str">
        <f ca="1"/>
        <v>Destruction</v>
      </c>
      <c r="ES10" t="str">
        <f ca="1"/>
        <v>Destruction</v>
      </c>
      <c r="ET10" t="str">
        <f ca="1"/>
        <v>Destruction</v>
      </c>
      <c r="EU10" s="17" t="str">
        <f ca="1"/>
        <v>Destruction</v>
      </c>
      <c r="EV10" t="str">
        <f ca="1"/>
        <v>Destruction</v>
      </c>
      <c r="EW10" t="str">
        <f ca="1"/>
        <v>Destruction</v>
      </c>
      <c r="EX10" t="str">
        <f ca="1"/>
        <v>Destruction</v>
      </c>
      <c r="EY10" t="str">
        <f ca="1"/>
        <v>Destruction</v>
      </c>
      <c r="EZ10" t="str">
        <f ca="1"/>
        <v>Destruction</v>
      </c>
      <c r="FA10" t="str">
        <f ca="1"/>
        <v>Destruction</v>
      </c>
      <c r="FB10" t="str">
        <f ca="1"/>
        <v>Destruction</v>
      </c>
      <c r="FC10" t="str">
        <f ca="1"/>
        <v>Destruction</v>
      </c>
      <c r="FD10" t="str">
        <f ca="1"/>
        <v>Destruction</v>
      </c>
      <c r="FE10" t="str">
        <f ca="1"/>
        <v>Destruction</v>
      </c>
      <c r="FF10" t="str">
        <f ca="1"/>
        <v>Destruction</v>
      </c>
      <c r="FG10" t="str">
        <f ca="1"/>
        <v>Destruction</v>
      </c>
      <c r="FH10" t="str">
        <f ca="1"/>
        <v>Destruction</v>
      </c>
      <c r="FI10" t="str">
        <f ca="1"/>
        <v>Destruction</v>
      </c>
      <c r="FJ10" t="str">
        <f ca="1"/>
        <v>Destruction</v>
      </c>
      <c r="FK10" t="str">
        <f ca="1"/>
        <v>Destruction</v>
      </c>
      <c r="FL10" t="str">
        <f ca="1"/>
        <v>Destruction</v>
      </c>
      <c r="FM10" t="str">
        <f ca="1"/>
        <v>Destruction</v>
      </c>
      <c r="FN10" t="str">
        <f ca="1"/>
        <v>Destruction</v>
      </c>
      <c r="FO10" t="str">
        <f ca="1"/>
        <v>Destruction</v>
      </c>
      <c r="FP10" t="str">
        <f ca="1"/>
        <v>Destruction</v>
      </c>
      <c r="FQ10" t="str">
        <f ca="1"/>
        <v>Destruction</v>
      </c>
      <c r="FR10" t="str">
        <f ca="1"/>
        <v>Destruction</v>
      </c>
      <c r="FS10" t="str">
        <f ca="1"/>
        <v>Destruction</v>
      </c>
      <c r="FT10" t="str">
        <f ca="1"/>
        <v>Destruction</v>
      </c>
      <c r="FU10" t="str">
        <f ca="1"/>
        <v>Destruction</v>
      </c>
      <c r="FV10" t="str">
        <f ca="1"/>
        <v>Destruction</v>
      </c>
      <c r="FW10" t="str">
        <f ca="1"/>
        <v>Destruction</v>
      </c>
      <c r="FX10" t="str">
        <f ca="1"/>
        <v>Destruction</v>
      </c>
      <c r="FY10" t="str">
        <f ca="1"/>
        <v>Destruction</v>
      </c>
      <c r="FZ10" t="str">
        <f ca="1"/>
        <v>Destruction</v>
      </c>
      <c r="GA10" t="str">
        <f ca="1"/>
        <v>Destruction</v>
      </c>
      <c r="GB10" t="str">
        <f ca="1"/>
        <v>Destruction</v>
      </c>
      <c r="GC10" t="str">
        <f ca="1"/>
        <v>Destruction</v>
      </c>
      <c r="GD10" t="str">
        <f ca="1"/>
        <v>Destruction</v>
      </c>
      <c r="GE10" t="str">
        <f ca="1"/>
        <v>Destruction</v>
      </c>
      <c r="GF10" t="str">
        <f ca="1"/>
        <v>Illusion</v>
      </c>
      <c r="GG10" t="str">
        <f ca="1"/>
        <v>Illusion</v>
      </c>
      <c r="GH10" t="str">
        <f ca="1"/>
        <v>Illusion</v>
      </c>
      <c r="GI10" t="str">
        <f ca="1"/>
        <v>Illusion</v>
      </c>
      <c r="GJ10" t="str">
        <f ca="1"/>
        <v>Illusion</v>
      </c>
      <c r="GK10" t="str">
        <f ca="1"/>
        <v>Illusion</v>
      </c>
      <c r="GL10" t="str">
        <f ca="1"/>
        <v>Illusion</v>
      </c>
      <c r="GM10" t="str">
        <f ca="1"/>
        <v>Illusion</v>
      </c>
      <c r="GN10" t="str">
        <f ca="1"/>
        <v>Illusion</v>
      </c>
      <c r="GO10" t="str">
        <f ca="1"/>
        <v>Illusion</v>
      </c>
      <c r="GP10" t="str">
        <f ca="1"/>
        <v>Illusion</v>
      </c>
      <c r="GQ10" t="str">
        <f ca="1"/>
        <v>Illusion</v>
      </c>
      <c r="GR10" t="str">
        <f ca="1"/>
        <v>Illusion</v>
      </c>
      <c r="GS10" t="str">
        <f ca="1"/>
        <v>Illusion</v>
      </c>
      <c r="GT10" t="str">
        <f ca="1"/>
        <v>Illusion</v>
      </c>
      <c r="GU10" t="str">
        <f ca="1"/>
        <v>Illusion</v>
      </c>
      <c r="GV10" t="str">
        <f ca="1"/>
        <v>Illusion</v>
      </c>
      <c r="GW10" t="str">
        <f ca="1"/>
        <v>Illusion</v>
      </c>
      <c r="GX10" t="str">
        <f ca="1"/>
        <v>Illusion</v>
      </c>
      <c r="GY10" t="str">
        <f ca="1"/>
        <v>Illusion</v>
      </c>
      <c r="GZ10" t="str">
        <f ca="1"/>
        <v>Illusion</v>
      </c>
      <c r="HA10" t="str">
        <f ca="1"/>
        <v>Illusion</v>
      </c>
      <c r="HB10" t="str">
        <f ca="1"/>
        <v>Illusion</v>
      </c>
      <c r="HC10" t="str">
        <f ca="1"/>
        <v>Illusion</v>
      </c>
      <c r="HD10" t="str">
        <f ca="1"/>
        <v>Illusion</v>
      </c>
      <c r="HE10" t="str">
        <f ca="1"/>
        <v>Illusion</v>
      </c>
      <c r="HF10" t="str">
        <f ca="1"/>
        <v>Illusion</v>
      </c>
      <c r="HG10" t="str">
        <f ca="1"/>
        <v>Illusion</v>
      </c>
      <c r="HH10" t="str">
        <f ca="1"/>
        <v>Illusion</v>
      </c>
      <c r="HI10" t="str">
        <f ca="1"/>
        <v>Illusion</v>
      </c>
      <c r="HJ10" t="str">
        <f ca="1"/>
        <v>Illusion</v>
      </c>
      <c r="HK10" t="str">
        <f ca="1"/>
        <v>Illusion</v>
      </c>
      <c r="HL10" t="str">
        <f ca="1"/>
        <v>Illusion</v>
      </c>
      <c r="HM10" t="str">
        <f ca="1"/>
        <v>Illusion</v>
      </c>
      <c r="HN10" t="str">
        <f ca="1"/>
        <v>Illusion</v>
      </c>
      <c r="HO10" t="str">
        <f ca="1"/>
        <v>Illusion</v>
      </c>
      <c r="HP10" t="str">
        <f ca="1"/>
        <v>Restoration</v>
      </c>
      <c r="HQ10" t="str">
        <f ca="1"/>
        <v>Restoration</v>
      </c>
      <c r="HR10" t="str">
        <f ca="1"/>
        <v>Restoration</v>
      </c>
      <c r="HS10" t="str">
        <f ca="1"/>
        <v>Restoration</v>
      </c>
      <c r="HT10" t="str">
        <f ca="1"/>
        <v>Restoration</v>
      </c>
      <c r="HU10" t="str">
        <f ca="1"/>
        <v>Restoration</v>
      </c>
      <c r="HV10" t="str">
        <f ca="1"/>
        <v>Restoration</v>
      </c>
      <c r="HW10" t="str">
        <f ca="1"/>
        <v>Restoration</v>
      </c>
      <c r="HX10" t="str">
        <f ca="1"/>
        <v>Restoration</v>
      </c>
      <c r="HY10" t="str">
        <f ca="1"/>
        <v>Restoration</v>
      </c>
      <c r="HZ10" t="str">
        <f ca="1"/>
        <v>Restoration</v>
      </c>
      <c r="IA10" t="str">
        <f ca="1"/>
        <v>Restoration</v>
      </c>
      <c r="IB10" t="str">
        <f ca="1"/>
        <v>Restoration</v>
      </c>
      <c r="IC10" t="str">
        <f ca="1"/>
        <v>Restoration</v>
      </c>
      <c r="ID10" t="str">
        <f ca="1"/>
        <v>Restoration</v>
      </c>
      <c r="IE10" t="str">
        <f ca="1"/>
        <v>Restoration</v>
      </c>
      <c r="IF10" t="str">
        <f ca="1"/>
        <v>Restoration</v>
      </c>
      <c r="IG10" t="str">
        <f ca="1"/>
        <v>Restoration</v>
      </c>
      <c r="IH10" t="str">
        <f ca="1"/>
        <v>Restoration</v>
      </c>
      <c r="II10" t="str">
        <f ca="1"/>
        <v>Restoration</v>
      </c>
      <c r="IJ10" t="str">
        <f ca="1"/>
        <v>Restoration</v>
      </c>
      <c r="IK10" t="str">
        <f ca="1"/>
        <v>Restoration</v>
      </c>
      <c r="IL10" t="str">
        <f ca="1"/>
        <v>Restoration</v>
      </c>
      <c r="IM10" t="str">
        <f ca="1"/>
        <v>Restoration</v>
      </c>
      <c r="IN10" t="str">
        <f ca="1"/>
        <v>Restoration</v>
      </c>
      <c r="IO10" t="str">
        <f ca="1"/>
        <v>Restoration</v>
      </c>
      <c r="IP10" t="str">
        <f ca="1"/>
        <v>Restoration</v>
      </c>
      <c r="IQ10" t="str">
        <f ca="1"/>
        <v>Restoration</v>
      </c>
      <c r="IR10" t="str">
        <f ca="1"/>
        <v>Restoration</v>
      </c>
      <c r="IS10" t="str">
        <f ca="1"/>
        <v>Restoration</v>
      </c>
      <c r="IT10" t="str">
        <f ca="1"/>
        <v>Restoration</v>
      </c>
      <c r="IU10" t="str">
        <f ca="1"/>
        <v>Restoration</v>
      </c>
      <c r="IV10" t="str">
        <f ca="1"/>
        <v>Restoration</v>
      </c>
      <c r="IW10" t="str">
        <f ca="1"/>
        <v>Restoration</v>
      </c>
      <c r="IX10" t="str">
        <f ca="1"/>
        <v>Restoration</v>
      </c>
      <c r="IY10" t="str">
        <f ca="1"/>
        <v>Restoration</v>
      </c>
      <c r="IZ10" t="str">
        <f ca="1"/>
        <v>Restoration</v>
      </c>
      <c r="JA10" t="str">
        <f ca="1"/>
        <v>Restoration</v>
      </c>
      <c r="JB10" t="str">
        <f ca="1"/>
        <v>Restoration</v>
      </c>
      <c r="JC10" t="str">
        <f ca="1"/>
        <v>Restoration</v>
      </c>
      <c r="JD10" t="str">
        <f ca="1"/>
        <v>Restoration</v>
      </c>
      <c r="JE10" t="str">
        <f ca="1"/>
        <v>Restoration</v>
      </c>
      <c r="JF10" t="str">
        <f ca="1"/>
        <v>Restoration</v>
      </c>
      <c r="JG10" t="str">
        <f ca="1"/>
        <v>Restoration</v>
      </c>
      <c r="JH10" t="str">
        <f ca="1"/>
        <v>Restoration</v>
      </c>
      <c r="JI10" t="str">
        <f ca="1"/>
        <v>Restoration</v>
      </c>
      <c r="JJ10" t="str">
        <f ca="1"/>
        <v>Restoration</v>
      </c>
      <c r="JK10" t="str">
        <f ca="1"/>
        <v>Restoration</v>
      </c>
      <c r="JL10" t="str">
        <f ca="1"/>
        <v>Restoration</v>
      </c>
      <c r="JM10" t="str">
        <f ca="1"/>
        <v>Restoration</v>
      </c>
      <c r="JN10" t="str">
        <f ca="1"/>
        <v>Restoration</v>
      </c>
      <c r="JO10" t="str">
        <f ca="1"/>
        <v>Restoration</v>
      </c>
      <c r="JP10" t="str">
        <f ca="1"/>
        <v>Restoration</v>
      </c>
      <c r="JQ10" t="str">
        <f ca="1"/>
        <v>Restoration</v>
      </c>
      <c r="JR10" t="str">
        <f ca="1"/>
        <v>Restoration</v>
      </c>
    </row>
    <row r="11" spans="1:278" x14ac:dyDescent="0.25">
      <c r="A11" t="str">
        <f ca="1"/>
        <v>001B3907</v>
      </c>
      <c r="B11" t="str">
        <f ca="1"/>
        <v>003C7579</v>
      </c>
      <c r="C11">
        <f ca="1"/>
        <v>0</v>
      </c>
      <c r="D11">
        <f ca="1"/>
        <v>0</v>
      </c>
      <c r="E11" t="str">
        <f ca="1"/>
        <v>Alteration</v>
      </c>
      <c r="F11">
        <f ca="1"/>
        <v>25</v>
      </c>
      <c r="G11" t="str">
        <f ca="1"/>
        <v>Waterwalking</v>
      </c>
      <c r="H11">
        <f ca="1"/>
        <v>1</v>
      </c>
      <c r="I11">
        <f ca="1"/>
        <v>1</v>
      </c>
      <c r="J11">
        <f ca="1"/>
        <v>0</v>
      </c>
      <c r="K11" t="str">
        <f ca="1"/>
        <v>Transmute</v>
      </c>
      <c r="L11">
        <f ca="1"/>
        <v>0</v>
      </c>
      <c r="M11" t="str">
        <f ca="1"/>
        <v>Water</v>
      </c>
      <c r="N11">
        <f ca="1"/>
        <v>0</v>
      </c>
      <c r="O11">
        <f ca="1"/>
        <v>0</v>
      </c>
      <c r="P11">
        <f ca="1"/>
        <v>0</v>
      </c>
      <c r="Q11">
        <f ca="1"/>
        <v>0</v>
      </c>
      <c r="S11" t="str">
        <f t="shared" ca="1" si="1"/>
        <v>Waterwalking</v>
      </c>
      <c r="T11">
        <f t="shared" ca="1" si="0"/>
        <v>25</v>
      </c>
      <c r="U11" s="18">
        <f t="shared" ca="1" si="2"/>
        <v>1784071</v>
      </c>
      <c r="X11" t="str">
        <f>K3</f>
        <v>Aspect</v>
      </c>
      <c r="Y11" cm="1">
        <f t="array" aca="1" ref="Y11:JR11" ca="1">TRANSPOSE(K4:K257)</f>
        <v>0</v>
      </c>
      <c r="Z11" t="str">
        <f ca="1"/>
        <v>Transmute</v>
      </c>
      <c r="AA11">
        <f ca="1"/>
        <v>0</v>
      </c>
      <c r="AB11">
        <f ca="1"/>
        <v>0</v>
      </c>
      <c r="AC11" t="str">
        <f ca="1"/>
        <v>Weaken</v>
      </c>
      <c r="AD11">
        <f ca="1"/>
        <v>0</v>
      </c>
      <c r="AE11" t="str">
        <f ca="1"/>
        <v>Enhance</v>
      </c>
      <c r="AF11" t="str">
        <f ca="1"/>
        <v>Transmute</v>
      </c>
      <c r="AG11">
        <f ca="1"/>
        <v>0</v>
      </c>
      <c r="AH11" t="str">
        <f ca="1"/>
        <v>Weaken</v>
      </c>
      <c r="AI11">
        <f ca="1"/>
        <v>0</v>
      </c>
      <c r="AJ11" t="str">
        <f ca="1"/>
        <v>Transmute</v>
      </c>
      <c r="AK11">
        <f ca="1"/>
        <v>0</v>
      </c>
      <c r="AL11">
        <f ca="1"/>
        <v>0</v>
      </c>
      <c r="AM11">
        <f ca="1"/>
        <v>0</v>
      </c>
      <c r="AN11">
        <f ca="1"/>
        <v>0</v>
      </c>
      <c r="AO11">
        <f ca="1"/>
        <v>0</v>
      </c>
      <c r="AP11">
        <f ca="1"/>
        <v>0</v>
      </c>
      <c r="AQ11">
        <f ca="1"/>
        <v>0</v>
      </c>
      <c r="AR11" t="str">
        <f ca="1"/>
        <v>Enhance</v>
      </c>
      <c r="AS11" t="str">
        <f ca="1"/>
        <v>Weaken</v>
      </c>
      <c r="AT11" t="str">
        <f ca="1"/>
        <v>Weaken</v>
      </c>
      <c r="AU11">
        <f ca="1"/>
        <v>0</v>
      </c>
      <c r="AV11">
        <f ca="1"/>
        <v>0</v>
      </c>
      <c r="AW11" t="str">
        <f ca="1"/>
        <v>Weaken</v>
      </c>
      <c r="AX11">
        <f ca="1"/>
        <v>0</v>
      </c>
      <c r="AY11" t="str">
        <f ca="1"/>
        <v>Weaken</v>
      </c>
      <c r="AZ11">
        <f ca="1"/>
        <v>0</v>
      </c>
      <c r="BA11" t="str">
        <f ca="1"/>
        <v>Weaken</v>
      </c>
      <c r="BB11" t="str">
        <f ca="1"/>
        <v>Teleport</v>
      </c>
      <c r="BC11">
        <f ca="1"/>
        <v>0</v>
      </c>
      <c r="BD11">
        <f ca="1"/>
        <v>0</v>
      </c>
      <c r="BE11" t="str">
        <f ca="1"/>
        <v>Teleport</v>
      </c>
      <c r="BF11" t="str">
        <f ca="1"/>
        <v>Teleport</v>
      </c>
      <c r="BG11" t="str">
        <f ca="1"/>
        <v>Enhance</v>
      </c>
      <c r="BH11" t="str">
        <f ca="1"/>
        <v>Transmute</v>
      </c>
      <c r="BI11" t="str">
        <f ca="1"/>
        <v>Weaken</v>
      </c>
      <c r="BJ11" t="str">
        <f ca="1"/>
        <v>Weaken</v>
      </c>
      <c r="BK11" t="str">
        <f ca="1"/>
        <v>Weaken</v>
      </c>
      <c r="BL11" t="str">
        <f ca="1"/>
        <v>Weaken</v>
      </c>
      <c r="BM11" t="str">
        <f ca="1"/>
        <v>Enhance</v>
      </c>
      <c r="BN11" t="str">
        <f ca="1"/>
        <v>Transmute</v>
      </c>
      <c r="BO11">
        <f ca="1"/>
        <v>0</v>
      </c>
      <c r="BP11">
        <f ca="1"/>
        <v>0</v>
      </c>
      <c r="BQ11">
        <f ca="1"/>
        <v>0</v>
      </c>
      <c r="BR11">
        <f ca="1"/>
        <v>0</v>
      </c>
      <c r="BS11">
        <f ca="1"/>
        <v>0</v>
      </c>
      <c r="BT11" t="str">
        <f ca="1"/>
        <v>Enhance</v>
      </c>
      <c r="BU11">
        <f ca="1"/>
        <v>0</v>
      </c>
      <c r="BV11">
        <f ca="1"/>
        <v>0</v>
      </c>
      <c r="BW11" t="str">
        <f ca="1"/>
        <v>Weaken</v>
      </c>
      <c r="BX11">
        <f ca="1"/>
        <v>0</v>
      </c>
      <c r="BY11">
        <f ca="1"/>
        <v>0</v>
      </c>
      <c r="BZ11" t="str">
        <f ca="1"/>
        <v>Enhance</v>
      </c>
      <c r="CA11" t="str">
        <f ca="1"/>
        <v>Weaken</v>
      </c>
      <c r="CB11" t="str">
        <f ca="1"/>
        <v>Weaken</v>
      </c>
      <c r="CC11">
        <f ca="1"/>
        <v>0</v>
      </c>
      <c r="CD11">
        <f ca="1"/>
        <v>0</v>
      </c>
      <c r="CE11">
        <f ca="1"/>
        <v>0</v>
      </c>
      <c r="CF11">
        <f ca="1"/>
        <v>0</v>
      </c>
      <c r="CG11">
        <f ca="1"/>
        <v>0</v>
      </c>
      <c r="CH11">
        <f ca="1"/>
        <v>0</v>
      </c>
      <c r="CI11">
        <f ca="1"/>
        <v>0</v>
      </c>
      <c r="CJ11">
        <f ca="1"/>
        <v>0</v>
      </c>
      <c r="CK11">
        <f ca="1"/>
        <v>0</v>
      </c>
      <c r="CL11">
        <f ca="1"/>
        <v>0</v>
      </c>
      <c r="CM11">
        <f ca="1"/>
        <v>0</v>
      </c>
      <c r="CN11">
        <f ca="1"/>
        <v>0</v>
      </c>
      <c r="CO11">
        <f ca="1"/>
        <v>0</v>
      </c>
      <c r="CP11">
        <f ca="1"/>
        <v>0</v>
      </c>
      <c r="CQ11">
        <f ca="1"/>
        <v>0</v>
      </c>
      <c r="CR11">
        <f ca="1"/>
        <v>0</v>
      </c>
      <c r="CS11">
        <f ca="1"/>
        <v>0</v>
      </c>
      <c r="CT11" t="str">
        <f ca="1"/>
        <v>Recovery</v>
      </c>
      <c r="CU11" t="str">
        <f ca="1"/>
        <v>Bind</v>
      </c>
      <c r="CV11" t="str">
        <f ca="1"/>
        <v>Bind</v>
      </c>
      <c r="CW11" t="str">
        <f ca="1"/>
        <v>Teleport</v>
      </c>
      <c r="CX11">
        <f ca="1"/>
        <v>0</v>
      </c>
      <c r="CY11">
        <f ca="1"/>
        <v>0</v>
      </c>
      <c r="CZ11">
        <f ca="1"/>
        <v>0</v>
      </c>
      <c r="DA11">
        <f ca="1"/>
        <v>0</v>
      </c>
      <c r="DB11">
        <f ca="1"/>
        <v>0</v>
      </c>
      <c r="DC11">
        <f ca="1"/>
        <v>0</v>
      </c>
      <c r="DD11">
        <f ca="1"/>
        <v>0</v>
      </c>
      <c r="DE11">
        <f ca="1"/>
        <v>0</v>
      </c>
      <c r="DF11">
        <f ca="1"/>
        <v>0</v>
      </c>
      <c r="DG11" t="str">
        <f ca="1"/>
        <v>Bind</v>
      </c>
      <c r="DH11" t="str">
        <f ca="1"/>
        <v>Bind</v>
      </c>
      <c r="DI11" t="str">
        <f ca="1"/>
        <v>Teleport</v>
      </c>
      <c r="DJ11">
        <f ca="1"/>
        <v>0</v>
      </c>
      <c r="DK11" t="str">
        <f ca="1"/>
        <v>Teleport</v>
      </c>
      <c r="DL11">
        <f ca="1"/>
        <v>0</v>
      </c>
      <c r="DM11">
        <f ca="1"/>
        <v>0</v>
      </c>
      <c r="DN11">
        <f ca="1"/>
        <v>0</v>
      </c>
      <c r="DO11">
        <f ca="1"/>
        <v>0</v>
      </c>
      <c r="DP11">
        <f ca="1"/>
        <v>0</v>
      </c>
      <c r="DQ11">
        <f ca="1"/>
        <v>0</v>
      </c>
      <c r="DR11">
        <f ca="1"/>
        <v>0</v>
      </c>
      <c r="DS11">
        <f ca="1"/>
        <v>0</v>
      </c>
      <c r="DT11">
        <f ca="1"/>
        <v>0</v>
      </c>
      <c r="DU11">
        <f ca="1"/>
        <v>0</v>
      </c>
      <c r="DV11" t="str">
        <f ca="1"/>
        <v>Recovery</v>
      </c>
      <c r="DW11" t="str">
        <f ca="1"/>
        <v>Bind</v>
      </c>
      <c r="DX11" t="str">
        <f ca="1"/>
        <v>Bind</v>
      </c>
      <c r="DY11" t="str">
        <f ca="1"/>
        <v>Bind</v>
      </c>
      <c r="DZ11" t="str">
        <f ca="1"/>
        <v>Bind</v>
      </c>
      <c r="EA11">
        <f ca="1"/>
        <v>0</v>
      </c>
      <c r="EB11">
        <f ca="1"/>
        <v>0</v>
      </c>
      <c r="EC11" t="str">
        <f ca="1"/>
        <v>Absorb</v>
      </c>
      <c r="ED11">
        <f ca="1"/>
        <v>0</v>
      </c>
      <c r="EE11" t="str">
        <f ca="1"/>
        <v>Absorb</v>
      </c>
      <c r="EF11" t="str">
        <f ca="1"/>
        <v>Absorb</v>
      </c>
      <c r="EG11" t="str">
        <f ca="1"/>
        <v>Absorb</v>
      </c>
      <c r="EH11" t="str">
        <f ca="1"/>
        <v>Absorb</v>
      </c>
      <c r="EI11" t="str">
        <f ca="1"/>
        <v>Absorb</v>
      </c>
      <c r="EJ11">
        <f ca="1"/>
        <v>0</v>
      </c>
      <c r="EK11">
        <f ca="1"/>
        <v>0</v>
      </c>
      <c r="EL11">
        <f ca="1"/>
        <v>0</v>
      </c>
      <c r="EM11">
        <f ca="1"/>
        <v>0</v>
      </c>
      <c r="EN11">
        <f ca="1"/>
        <v>0</v>
      </c>
      <c r="EO11">
        <f ca="1"/>
        <v>0</v>
      </c>
      <c r="EP11">
        <f ca="1"/>
        <v>0</v>
      </c>
      <c r="EQ11">
        <f ca="1"/>
        <v>0</v>
      </c>
      <c r="ER11" t="str">
        <f ca="1"/>
        <v>Absorb</v>
      </c>
      <c r="ES11" t="str">
        <f ca="1"/>
        <v>Absorb</v>
      </c>
      <c r="ET11" t="str">
        <f ca="1"/>
        <v>Absorb</v>
      </c>
      <c r="EU11" s="17" t="str">
        <f ca="1"/>
        <v>Absorb</v>
      </c>
      <c r="EV11">
        <f ca="1"/>
        <v>0</v>
      </c>
      <c r="EW11" t="str">
        <f ca="1"/>
        <v>Absorb</v>
      </c>
      <c r="EX11" t="str">
        <f ca="1"/>
        <v>Absorb</v>
      </c>
      <c r="EY11" t="str">
        <f ca="1"/>
        <v>Absorb</v>
      </c>
      <c r="EZ11">
        <f ca="1"/>
        <v>0</v>
      </c>
      <c r="FA11">
        <f ca="1"/>
        <v>0</v>
      </c>
      <c r="FB11">
        <f ca="1"/>
        <v>0</v>
      </c>
      <c r="FC11">
        <f ca="1"/>
        <v>0</v>
      </c>
      <c r="FD11">
        <f ca="1"/>
        <v>0</v>
      </c>
      <c r="FE11" t="str">
        <f ca="1"/>
        <v>Absorb</v>
      </c>
      <c r="FF11" t="str">
        <f ca="1"/>
        <v>Absorb</v>
      </c>
      <c r="FG11" t="str">
        <f ca="1"/>
        <v>Absorb</v>
      </c>
      <c r="FH11" t="str">
        <f ca="1"/>
        <v>Absorb</v>
      </c>
      <c r="FI11">
        <f ca="1"/>
        <v>0</v>
      </c>
      <c r="FJ11" t="str">
        <f ca="1"/>
        <v>Absorb</v>
      </c>
      <c r="FK11">
        <f ca="1"/>
        <v>0</v>
      </c>
      <c r="FL11" t="str">
        <f ca="1"/>
        <v>Absorb</v>
      </c>
      <c r="FM11" t="str">
        <f ca="1"/>
        <v>Absorb</v>
      </c>
      <c r="FN11" t="str">
        <f ca="1"/>
        <v>Absorb</v>
      </c>
      <c r="FO11">
        <f ca="1"/>
        <v>0</v>
      </c>
      <c r="FP11">
        <f ca="1"/>
        <v>0</v>
      </c>
      <c r="FQ11">
        <f ca="1"/>
        <v>0</v>
      </c>
      <c r="FR11">
        <f ca="1"/>
        <v>0</v>
      </c>
      <c r="FS11">
        <f ca="1"/>
        <v>0</v>
      </c>
      <c r="FT11">
        <f ca="1"/>
        <v>0</v>
      </c>
      <c r="FU11">
        <f ca="1"/>
        <v>0</v>
      </c>
      <c r="FV11" t="str">
        <f ca="1"/>
        <v>Absorb</v>
      </c>
      <c r="FW11">
        <f ca="1"/>
        <v>0</v>
      </c>
      <c r="FX11" t="str">
        <f ca="1"/>
        <v>Absorb</v>
      </c>
      <c r="FY11" t="str">
        <f ca="1"/>
        <v>Absorb</v>
      </c>
      <c r="FZ11">
        <f ca="1"/>
        <v>0</v>
      </c>
      <c r="GA11" t="str">
        <f ca="1"/>
        <v>Absorb</v>
      </c>
      <c r="GB11" t="str">
        <f ca="1"/>
        <v>Absorb</v>
      </c>
      <c r="GC11">
        <f ca="1"/>
        <v>0</v>
      </c>
      <c r="GD11" t="str">
        <f ca="1"/>
        <v>Absorb</v>
      </c>
      <c r="GE11">
        <f ca="1"/>
        <v>0</v>
      </c>
      <c r="GF11" t="str">
        <f ca="1"/>
        <v>Influence</v>
      </c>
      <c r="GG11" t="str">
        <f ca="1"/>
        <v>Perception</v>
      </c>
      <c r="GH11" t="str">
        <f ca="1"/>
        <v>Weaken</v>
      </c>
      <c r="GI11" t="str">
        <f ca="1"/>
        <v>Influence</v>
      </c>
      <c r="GJ11" t="str">
        <f ca="1"/>
        <v>Perception</v>
      </c>
      <c r="GK11" t="str">
        <f ca="1"/>
        <v>Influence</v>
      </c>
      <c r="GL11" t="str">
        <f ca="1"/>
        <v>Influence</v>
      </c>
      <c r="GM11" t="str">
        <f ca="1"/>
        <v>Influence</v>
      </c>
      <c r="GN11" t="str">
        <f ca="1"/>
        <v>Influence</v>
      </c>
      <c r="GO11" t="str">
        <f ca="1"/>
        <v>Perception</v>
      </c>
      <c r="GP11">
        <f ca="1"/>
        <v>0</v>
      </c>
      <c r="GQ11" t="str">
        <f ca="1"/>
        <v>Influence</v>
      </c>
      <c r="GR11" t="str">
        <f ca="1"/>
        <v>Perception</v>
      </c>
      <c r="GS11" t="str">
        <f ca="1"/>
        <v>Influence</v>
      </c>
      <c r="GT11" t="str">
        <f ca="1"/>
        <v>Influence</v>
      </c>
      <c r="GU11" t="str">
        <f ca="1"/>
        <v>Weaken</v>
      </c>
      <c r="GV11">
        <f ca="1"/>
        <v>0</v>
      </c>
      <c r="GW11" t="str">
        <f ca="1"/>
        <v>Weaken</v>
      </c>
      <c r="GX11" t="str">
        <f ca="1"/>
        <v>Influence</v>
      </c>
      <c r="GY11" t="str">
        <f ca="1"/>
        <v>Influence</v>
      </c>
      <c r="GZ11" t="str">
        <f ca="1"/>
        <v>Enhance</v>
      </c>
      <c r="HA11">
        <f ca="1"/>
        <v>0</v>
      </c>
      <c r="HB11" t="str">
        <f ca="1"/>
        <v>Weaken</v>
      </c>
      <c r="HC11">
        <f ca="1"/>
        <v>0</v>
      </c>
      <c r="HD11">
        <f ca="1"/>
        <v>0</v>
      </c>
      <c r="HE11" t="str">
        <f ca="1"/>
        <v>Influence</v>
      </c>
      <c r="HF11" t="str">
        <f ca="1"/>
        <v>Influence</v>
      </c>
      <c r="HG11" t="str">
        <f ca="1"/>
        <v>Influence</v>
      </c>
      <c r="HH11" t="str">
        <f ca="1"/>
        <v>Influence</v>
      </c>
      <c r="HI11" t="str">
        <f ca="1"/>
        <v>Influence</v>
      </c>
      <c r="HJ11">
        <f ca="1"/>
        <v>0</v>
      </c>
      <c r="HK11" t="str">
        <f ca="1"/>
        <v>Enhance</v>
      </c>
      <c r="HL11">
        <f ca="1"/>
        <v>0</v>
      </c>
      <c r="HM11" t="str">
        <f ca="1"/>
        <v>Perception</v>
      </c>
      <c r="HN11">
        <f ca="1"/>
        <v>0</v>
      </c>
      <c r="HO11" t="str">
        <f ca="1"/>
        <v>Weaken</v>
      </c>
      <c r="HP11">
        <f ca="1"/>
        <v>0</v>
      </c>
      <c r="HQ11" t="str">
        <f ca="1"/>
        <v>Enhance</v>
      </c>
      <c r="HR11" t="str">
        <f ca="1"/>
        <v>Recovery</v>
      </c>
      <c r="HS11">
        <f ca="1"/>
        <v>0</v>
      </c>
      <c r="HT11">
        <f ca="1"/>
        <v>0</v>
      </c>
      <c r="HU11" t="str">
        <f ca="1"/>
        <v>Recovery</v>
      </c>
      <c r="HV11">
        <f ca="1"/>
        <v>0</v>
      </c>
      <c r="HW11">
        <f ca="1"/>
        <v>0</v>
      </c>
      <c r="HX11">
        <f ca="1"/>
        <v>0</v>
      </c>
      <c r="HY11">
        <f ca="1"/>
        <v>0</v>
      </c>
      <c r="HZ11">
        <f ca="1"/>
        <v>0</v>
      </c>
      <c r="IA11">
        <f ca="1"/>
        <v>0</v>
      </c>
      <c r="IB11" t="str">
        <f ca="1"/>
        <v>Enhance</v>
      </c>
      <c r="IC11">
        <f ca="1"/>
        <v>0</v>
      </c>
      <c r="ID11">
        <f ca="1"/>
        <v>0</v>
      </c>
      <c r="IE11">
        <f ca="1"/>
        <v>0</v>
      </c>
      <c r="IF11" t="str">
        <f ca="1"/>
        <v>Recovery</v>
      </c>
      <c r="IG11">
        <f ca="1"/>
        <v>0</v>
      </c>
      <c r="IH11" t="str">
        <f ca="1"/>
        <v>Recovery</v>
      </c>
      <c r="II11">
        <f ca="1"/>
        <v>0</v>
      </c>
      <c r="IJ11">
        <f ca="1"/>
        <v>0</v>
      </c>
      <c r="IK11" t="str">
        <f ca="1"/>
        <v>Recovery</v>
      </c>
      <c r="IL11">
        <f ca="1"/>
        <v>0</v>
      </c>
      <c r="IM11">
        <f ca="1"/>
        <v>0</v>
      </c>
      <c r="IN11" t="str">
        <f ca="1"/>
        <v>Enhance</v>
      </c>
      <c r="IO11" t="str">
        <f ca="1"/>
        <v>Teleport</v>
      </c>
      <c r="IP11" t="str">
        <f ca="1"/>
        <v>Teleport</v>
      </c>
      <c r="IQ11" t="str">
        <f ca="1"/>
        <v>Teleport</v>
      </c>
      <c r="IR11" t="str">
        <f ca="1"/>
        <v>Teleport</v>
      </c>
      <c r="IS11" t="str">
        <f ca="1"/>
        <v>Teleport</v>
      </c>
      <c r="IT11" t="str">
        <f ca="1"/>
        <v>Recovery</v>
      </c>
      <c r="IU11">
        <f ca="1"/>
        <v>0</v>
      </c>
      <c r="IV11">
        <f ca="1"/>
        <v>0</v>
      </c>
      <c r="IW11" t="str">
        <f ca="1"/>
        <v>Recovery</v>
      </c>
      <c r="IX11" t="str">
        <f ca="1"/>
        <v>Recovery</v>
      </c>
      <c r="IY11">
        <f ca="1"/>
        <v>0</v>
      </c>
      <c r="IZ11">
        <f ca="1"/>
        <v>0</v>
      </c>
      <c r="JA11">
        <f ca="1"/>
        <v>0</v>
      </c>
      <c r="JB11">
        <f ca="1"/>
        <v>0</v>
      </c>
      <c r="JC11">
        <f ca="1"/>
        <v>0</v>
      </c>
      <c r="JD11">
        <f ca="1"/>
        <v>0</v>
      </c>
      <c r="JE11" t="str">
        <f ca="1"/>
        <v>Enhance</v>
      </c>
      <c r="JF11">
        <f ca="1"/>
        <v>0</v>
      </c>
      <c r="JG11" t="str">
        <f ca="1"/>
        <v>Recovery</v>
      </c>
      <c r="JH11">
        <f ca="1"/>
        <v>0</v>
      </c>
      <c r="JI11">
        <f ca="1"/>
        <v>0</v>
      </c>
      <c r="JJ11">
        <f ca="1"/>
        <v>0</v>
      </c>
      <c r="JK11">
        <f ca="1"/>
        <v>0</v>
      </c>
      <c r="JL11">
        <f ca="1"/>
        <v>0</v>
      </c>
      <c r="JM11" t="str">
        <f ca="1"/>
        <v>Recovery</v>
      </c>
      <c r="JN11">
        <f ca="1"/>
        <v>0</v>
      </c>
      <c r="JO11">
        <f ca="1"/>
        <v>0</v>
      </c>
      <c r="JP11">
        <f ca="1"/>
        <v>0</v>
      </c>
      <c r="JQ11" t="str">
        <f ca="1"/>
        <v>Recovery</v>
      </c>
      <c r="JR11">
        <f ca="1"/>
        <v>0</v>
      </c>
    </row>
    <row r="12" spans="1:278" x14ac:dyDescent="0.25">
      <c r="A12" t="str">
        <f ca="1"/>
        <v>040177AF</v>
      </c>
      <c r="B12" t="str">
        <f ca="1"/>
        <v>040177B5</v>
      </c>
      <c r="C12">
        <f ca="1"/>
        <v>0</v>
      </c>
      <c r="D12">
        <f ca="1"/>
        <v>0</v>
      </c>
      <c r="E12" t="str">
        <f ca="1"/>
        <v>Alteration</v>
      </c>
      <c r="F12">
        <f ca="1"/>
        <v>50</v>
      </c>
      <c r="G12" t="str">
        <f ca="1"/>
        <v>Ash Rune</v>
      </c>
      <c r="H12">
        <f ca="1"/>
        <v>0</v>
      </c>
      <c r="I12">
        <f ca="1"/>
        <v>1</v>
      </c>
      <c r="J12">
        <f ca="1"/>
        <v>0</v>
      </c>
      <c r="K12">
        <f ca="1"/>
        <v>0</v>
      </c>
      <c r="L12" t="str">
        <f ca="1"/>
        <v>Ash</v>
      </c>
      <c r="M12">
        <f ca="1"/>
        <v>0</v>
      </c>
      <c r="N12">
        <f ca="1"/>
        <v>0</v>
      </c>
      <c r="O12">
        <f ca="1"/>
        <v>0</v>
      </c>
      <c r="P12">
        <f ca="1"/>
        <v>0</v>
      </c>
      <c r="Q12">
        <f ca="1"/>
        <v>0</v>
      </c>
      <c r="S12" t="str">
        <f t="shared" ca="1" si="1"/>
        <v>Ash Rune</v>
      </c>
      <c r="T12">
        <f t="shared" ca="1" si="0"/>
        <v>50</v>
      </c>
      <c r="U12" s="18">
        <f t="shared" ca="1" si="2"/>
        <v>67205039</v>
      </c>
      <c r="X12" t="str">
        <f>L3</f>
        <v>Aspect</v>
      </c>
      <c r="Y12" cm="1">
        <f t="array" aca="1" ref="Y12:JR12" ca="1">TRANSPOSE(L4:L257)</f>
        <v>0</v>
      </c>
      <c r="Z12">
        <f ca="1"/>
        <v>0</v>
      </c>
      <c r="AA12" t="str">
        <f ca="1"/>
        <v>Ash</v>
      </c>
      <c r="AB12" t="str">
        <f ca="1"/>
        <v>Gravity</v>
      </c>
      <c r="AC12">
        <f ca="1"/>
        <v>0</v>
      </c>
      <c r="AD12">
        <f ca="1"/>
        <v>0</v>
      </c>
      <c r="AE12" t="str">
        <f ca="1"/>
        <v>Transmute</v>
      </c>
      <c r="AF12">
        <f ca="1"/>
        <v>0</v>
      </c>
      <c r="AG12" t="str">
        <f ca="1"/>
        <v>Ash</v>
      </c>
      <c r="AH12">
        <f ca="1"/>
        <v>0</v>
      </c>
      <c r="AI12" t="str">
        <f ca="1"/>
        <v>Automation</v>
      </c>
      <c r="AJ12">
        <f ca="1"/>
        <v>0</v>
      </c>
      <c r="AK12">
        <f ca="1"/>
        <v>0</v>
      </c>
      <c r="AL12">
        <f ca="1"/>
        <v>0</v>
      </c>
      <c r="AM12" t="str">
        <f ca="1"/>
        <v>Gravity</v>
      </c>
      <c r="AN12">
        <f ca="1"/>
        <v>0</v>
      </c>
      <c r="AO12">
        <f ca="1"/>
        <v>0</v>
      </c>
      <c r="AP12">
        <f ca="1"/>
        <v>0</v>
      </c>
      <c r="AQ12">
        <f ca="1"/>
        <v>0</v>
      </c>
      <c r="AR12" t="str">
        <f ca="1"/>
        <v>Transmute</v>
      </c>
      <c r="AS12">
        <f ca="1"/>
        <v>0</v>
      </c>
      <c r="AT12">
        <f ca="1"/>
        <v>0</v>
      </c>
      <c r="AU12" t="str">
        <f ca="1"/>
        <v>Wind</v>
      </c>
      <c r="AV12" t="str">
        <f ca="1"/>
        <v>Ash</v>
      </c>
      <c r="AW12">
        <f ca="1"/>
        <v>0</v>
      </c>
      <c r="AX12" t="str">
        <f ca="1"/>
        <v>Automation</v>
      </c>
      <c r="AY12">
        <f ca="1"/>
        <v>0</v>
      </c>
      <c r="AZ12">
        <f ca="1"/>
        <v>0</v>
      </c>
      <c r="BA12">
        <f ca="1"/>
        <v>0</v>
      </c>
      <c r="BB12">
        <f ca="1"/>
        <v>0</v>
      </c>
      <c r="BC12">
        <f ca="1"/>
        <v>0</v>
      </c>
      <c r="BD12" t="str">
        <f ca="1"/>
        <v>Gravity</v>
      </c>
      <c r="BE12">
        <f ca="1"/>
        <v>0</v>
      </c>
      <c r="BF12">
        <f ca="1"/>
        <v>0</v>
      </c>
      <c r="BG12" t="str">
        <f ca="1"/>
        <v>Transmute</v>
      </c>
      <c r="BH12">
        <f ca="1"/>
        <v>0</v>
      </c>
      <c r="BI12">
        <f ca="1"/>
        <v>0</v>
      </c>
      <c r="BJ12">
        <f ca="1"/>
        <v>0</v>
      </c>
      <c r="BK12">
        <f ca="1"/>
        <v>0</v>
      </c>
      <c r="BL12">
        <f ca="1"/>
        <v>0</v>
      </c>
      <c r="BM12">
        <f ca="1"/>
        <v>0</v>
      </c>
      <c r="BN12">
        <f ca="1"/>
        <v>0</v>
      </c>
      <c r="BO12" t="str">
        <f ca="1"/>
        <v>Gravity</v>
      </c>
      <c r="BP12" t="str">
        <f ca="1"/>
        <v>Ash</v>
      </c>
      <c r="BQ12" t="str">
        <f ca="1"/>
        <v>Automation</v>
      </c>
      <c r="BR12">
        <f ca="1"/>
        <v>0</v>
      </c>
      <c r="BS12">
        <f ca="1"/>
        <v>0</v>
      </c>
      <c r="BT12" t="str">
        <f ca="1"/>
        <v>Transmute</v>
      </c>
      <c r="BU12">
        <f ca="1"/>
        <v>0</v>
      </c>
      <c r="BV12">
        <f ca="1"/>
        <v>0</v>
      </c>
      <c r="BW12">
        <f ca="1"/>
        <v>0</v>
      </c>
      <c r="BX12">
        <f ca="1"/>
        <v>0</v>
      </c>
      <c r="BY12">
        <f ca="1"/>
        <v>0</v>
      </c>
      <c r="BZ12" t="str">
        <f ca="1"/>
        <v>Wind</v>
      </c>
      <c r="CA12">
        <f ca="1"/>
        <v>0</v>
      </c>
      <c r="CB12">
        <f ca="1"/>
        <v>0</v>
      </c>
      <c r="CC12">
        <f ca="1"/>
        <v>0</v>
      </c>
      <c r="CD12" t="str">
        <f ca="1"/>
        <v>Soul</v>
      </c>
      <c r="CE12" t="str">
        <f ca="1"/>
        <v>Soul</v>
      </c>
      <c r="CF12">
        <f ca="1"/>
        <v>0</v>
      </c>
      <c r="CG12">
        <f ca="1"/>
        <v>0</v>
      </c>
      <c r="CH12">
        <f ca="1"/>
        <v>0</v>
      </c>
      <c r="CI12">
        <f ca="1"/>
        <v>0</v>
      </c>
      <c r="CJ12" t="str">
        <f ca="1"/>
        <v>Soul</v>
      </c>
      <c r="CK12">
        <f ca="1"/>
        <v>0</v>
      </c>
      <c r="CL12" t="str">
        <f ca="1"/>
        <v>Soul</v>
      </c>
      <c r="CM12">
        <f ca="1"/>
        <v>0</v>
      </c>
      <c r="CN12">
        <f ca="1"/>
        <v>0</v>
      </c>
      <c r="CO12">
        <f ca="1"/>
        <v>0</v>
      </c>
      <c r="CP12" t="str">
        <f ca="1"/>
        <v>Automation</v>
      </c>
      <c r="CQ12" t="str">
        <f ca="1"/>
        <v>Soul</v>
      </c>
      <c r="CR12">
        <f ca="1"/>
        <v>0</v>
      </c>
      <c r="CS12" t="str">
        <f ca="1"/>
        <v>Soul</v>
      </c>
      <c r="CT12" t="str">
        <f ca="1"/>
        <v>Soul</v>
      </c>
      <c r="CU12">
        <f ca="1"/>
        <v>0</v>
      </c>
      <c r="CV12">
        <f ca="1"/>
        <v>0</v>
      </c>
      <c r="CW12">
        <f ca="1"/>
        <v>0</v>
      </c>
      <c r="CX12" t="str">
        <f ca="1"/>
        <v>Soul</v>
      </c>
      <c r="CY12">
        <f ca="1"/>
        <v>0</v>
      </c>
      <c r="CZ12">
        <f ca="1"/>
        <v>0</v>
      </c>
      <c r="DA12" t="str">
        <f ca="1"/>
        <v>Automation</v>
      </c>
      <c r="DB12">
        <f ca="1"/>
        <v>0</v>
      </c>
      <c r="DC12">
        <f ca="1"/>
        <v>0</v>
      </c>
      <c r="DD12">
        <f ca="1"/>
        <v>0</v>
      </c>
      <c r="DE12" t="str">
        <f ca="1"/>
        <v>Soul</v>
      </c>
      <c r="DF12" t="str">
        <f ca="1"/>
        <v>Soul</v>
      </c>
      <c r="DG12">
        <f ca="1"/>
        <v>0</v>
      </c>
      <c r="DH12">
        <f ca="1"/>
        <v>0</v>
      </c>
      <c r="DI12">
        <f ca="1"/>
        <v>0</v>
      </c>
      <c r="DJ12">
        <f ca="1"/>
        <v>0</v>
      </c>
      <c r="DK12">
        <f ca="1"/>
        <v>0</v>
      </c>
      <c r="DL12">
        <f ca="1"/>
        <v>0</v>
      </c>
      <c r="DM12" t="str">
        <f ca="1"/>
        <v>Soul</v>
      </c>
      <c r="DN12" t="str">
        <f ca="1"/>
        <v>Ash</v>
      </c>
      <c r="DO12">
        <f ca="1"/>
        <v>0</v>
      </c>
      <c r="DP12">
        <f ca="1"/>
        <v>0</v>
      </c>
      <c r="DQ12" t="str">
        <f ca="1"/>
        <v>Automation</v>
      </c>
      <c r="DR12">
        <f ca="1"/>
        <v>0</v>
      </c>
      <c r="DS12">
        <f ca="1"/>
        <v>0</v>
      </c>
      <c r="DT12" t="str">
        <f ca="1"/>
        <v>Soul</v>
      </c>
      <c r="DU12">
        <f ca="1"/>
        <v>0</v>
      </c>
      <c r="DV12" t="str">
        <f ca="1"/>
        <v>Soul</v>
      </c>
      <c r="DW12">
        <f ca="1"/>
        <v>0</v>
      </c>
      <c r="DX12">
        <f ca="1"/>
        <v>0</v>
      </c>
      <c r="DY12">
        <f ca="1"/>
        <v>0</v>
      </c>
      <c r="DZ12">
        <f ca="1"/>
        <v>0</v>
      </c>
      <c r="EA12">
        <f ca="1"/>
        <v>0</v>
      </c>
      <c r="EB12">
        <f ca="1"/>
        <v>0</v>
      </c>
      <c r="EC12">
        <f ca="1"/>
        <v>0</v>
      </c>
      <c r="ED12">
        <f ca="1"/>
        <v>0</v>
      </c>
      <c r="EE12">
        <f ca="1"/>
        <v>0</v>
      </c>
      <c r="EF12">
        <f ca="1"/>
        <v>0</v>
      </c>
      <c r="EG12">
        <f ca="1"/>
        <v>0</v>
      </c>
      <c r="EH12">
        <f ca="1"/>
        <v>0</v>
      </c>
      <c r="EI12">
        <f ca="1"/>
        <v>0</v>
      </c>
      <c r="EJ12">
        <f ca="1"/>
        <v>0</v>
      </c>
      <c r="EK12">
        <f ca="1"/>
        <v>0</v>
      </c>
      <c r="EL12">
        <f ca="1"/>
        <v>0</v>
      </c>
      <c r="EM12">
        <f ca="1"/>
        <v>0</v>
      </c>
      <c r="EN12">
        <f ca="1"/>
        <v>0</v>
      </c>
      <c r="EO12">
        <f ca="1"/>
        <v>0</v>
      </c>
      <c r="EP12">
        <f ca="1"/>
        <v>0</v>
      </c>
      <c r="EQ12">
        <f ca="1"/>
        <v>0</v>
      </c>
      <c r="ER12">
        <f ca="1"/>
        <v>0</v>
      </c>
      <c r="ES12">
        <f ca="1"/>
        <v>0</v>
      </c>
      <c r="ET12">
        <f ca="1"/>
        <v>0</v>
      </c>
      <c r="EU12" s="17">
        <f ca="1"/>
        <v>0</v>
      </c>
      <c r="EV12">
        <f ca="1"/>
        <v>0</v>
      </c>
      <c r="EW12">
        <f ca="1"/>
        <v>0</v>
      </c>
      <c r="EX12">
        <f ca="1"/>
        <v>0</v>
      </c>
      <c r="EY12">
        <f ca="1"/>
        <v>0</v>
      </c>
      <c r="EZ12">
        <f ca="1"/>
        <v>0</v>
      </c>
      <c r="FA12">
        <f ca="1"/>
        <v>0</v>
      </c>
      <c r="FB12">
        <f ca="1"/>
        <v>0</v>
      </c>
      <c r="FC12">
        <f ca="1"/>
        <v>0</v>
      </c>
      <c r="FD12">
        <f ca="1"/>
        <v>0</v>
      </c>
      <c r="FE12">
        <f ca="1"/>
        <v>0</v>
      </c>
      <c r="FF12">
        <f ca="1"/>
        <v>0</v>
      </c>
      <c r="FG12">
        <f ca="1"/>
        <v>0</v>
      </c>
      <c r="FH12">
        <f ca="1"/>
        <v>0</v>
      </c>
      <c r="FI12">
        <f ca="1"/>
        <v>0</v>
      </c>
      <c r="FJ12">
        <f ca="1"/>
        <v>0</v>
      </c>
      <c r="FK12">
        <f ca="1"/>
        <v>0</v>
      </c>
      <c r="FL12">
        <f ca="1"/>
        <v>0</v>
      </c>
      <c r="FM12">
        <f ca="1"/>
        <v>0</v>
      </c>
      <c r="FN12">
        <f ca="1"/>
        <v>0</v>
      </c>
      <c r="FO12">
        <f ca="1"/>
        <v>0</v>
      </c>
      <c r="FP12">
        <f ca="1"/>
        <v>0</v>
      </c>
      <c r="FQ12">
        <f ca="1"/>
        <v>0</v>
      </c>
      <c r="FR12">
        <f ca="1"/>
        <v>0</v>
      </c>
      <c r="FS12">
        <f ca="1"/>
        <v>0</v>
      </c>
      <c r="FT12">
        <f ca="1"/>
        <v>0</v>
      </c>
      <c r="FU12">
        <f ca="1"/>
        <v>0</v>
      </c>
      <c r="FV12">
        <f ca="1"/>
        <v>0</v>
      </c>
      <c r="FW12">
        <f ca="1"/>
        <v>0</v>
      </c>
      <c r="FX12">
        <f ca="1"/>
        <v>0</v>
      </c>
      <c r="FY12">
        <f ca="1"/>
        <v>0</v>
      </c>
      <c r="FZ12" t="str">
        <f ca="1"/>
        <v>Stamina</v>
      </c>
      <c r="GA12">
        <f ca="1"/>
        <v>0</v>
      </c>
      <c r="GB12">
        <f ca="1"/>
        <v>0</v>
      </c>
      <c r="GC12">
        <f ca="1"/>
        <v>0</v>
      </c>
      <c r="GD12">
        <f ca="1"/>
        <v>0</v>
      </c>
      <c r="GE12">
        <f ca="1"/>
        <v>0</v>
      </c>
      <c r="GF12" t="str">
        <f ca="1"/>
        <v>Aggression</v>
      </c>
      <c r="GG12" t="str">
        <f ca="1"/>
        <v>Weaken</v>
      </c>
      <c r="GH12">
        <f ca="1"/>
        <v>0</v>
      </c>
      <c r="GI12" t="str">
        <f ca="1"/>
        <v>Aggression</v>
      </c>
      <c r="GJ12">
        <f ca="1"/>
        <v>0</v>
      </c>
      <c r="GK12" t="str">
        <f ca="1"/>
        <v>Aggression</v>
      </c>
      <c r="GL12" t="str">
        <f ca="1"/>
        <v>Aggression</v>
      </c>
      <c r="GM12">
        <f ca="1"/>
        <v>0</v>
      </c>
      <c r="GN12" t="str">
        <f ca="1"/>
        <v>Command</v>
      </c>
      <c r="GO12">
        <f ca="1"/>
        <v>0</v>
      </c>
      <c r="GP12">
        <f ca="1"/>
        <v>0</v>
      </c>
      <c r="GQ12">
        <f ca="1"/>
        <v>0</v>
      </c>
      <c r="GR12" t="str">
        <f ca="1"/>
        <v>Weaken</v>
      </c>
      <c r="GS12" t="str">
        <f ca="1"/>
        <v>Aggression</v>
      </c>
      <c r="GT12">
        <f ca="1"/>
        <v>0</v>
      </c>
      <c r="GU12">
        <f ca="1"/>
        <v>0</v>
      </c>
      <c r="GV12" t="str">
        <f ca="1"/>
        <v>Light</v>
      </c>
      <c r="GW12">
        <f ca="1"/>
        <v>0</v>
      </c>
      <c r="GX12" t="str">
        <f ca="1"/>
        <v>Command</v>
      </c>
      <c r="GY12" t="str">
        <f ca="1"/>
        <v>Command</v>
      </c>
      <c r="GZ12" t="str">
        <f ca="1"/>
        <v>Perception</v>
      </c>
      <c r="HA12">
        <f ca="1"/>
        <v>0</v>
      </c>
      <c r="HB12">
        <f ca="1"/>
        <v>0</v>
      </c>
      <c r="HC12">
        <f ca="1"/>
        <v>0</v>
      </c>
      <c r="HD12">
        <f ca="1"/>
        <v>0</v>
      </c>
      <c r="HE12">
        <f ca="1"/>
        <v>0</v>
      </c>
      <c r="HF12" t="str">
        <f ca="1"/>
        <v>Aggression</v>
      </c>
      <c r="HG12" t="str">
        <f ca="1"/>
        <v>Aggression</v>
      </c>
      <c r="HH12" t="str">
        <f ca="1"/>
        <v>Command</v>
      </c>
      <c r="HI12">
        <f ca="1"/>
        <v>0</v>
      </c>
      <c r="HJ12">
        <f ca="1"/>
        <v>0</v>
      </c>
      <c r="HK12" t="str">
        <f ca="1"/>
        <v>Perception</v>
      </c>
      <c r="HL12" t="str">
        <f ca="1"/>
        <v>Light</v>
      </c>
      <c r="HM12" t="str">
        <f ca="1"/>
        <v>Weaken</v>
      </c>
      <c r="HN12">
        <f ca="1"/>
        <v>0</v>
      </c>
      <c r="HO12">
        <f ca="1"/>
        <v>0</v>
      </c>
      <c r="HP12">
        <f ca="1"/>
        <v>0</v>
      </c>
      <c r="HQ12">
        <f ca="1"/>
        <v>0</v>
      </c>
      <c r="HR12">
        <f ca="1"/>
        <v>0</v>
      </c>
      <c r="HS12">
        <f ca="1"/>
        <v>0</v>
      </c>
      <c r="HT12" t="str">
        <f ca="1"/>
        <v>Poison</v>
      </c>
      <c r="HU12">
        <f ca="1"/>
        <v>0</v>
      </c>
      <c r="HV12">
        <f ca="1"/>
        <v>0</v>
      </c>
      <c r="HW12">
        <f ca="1"/>
        <v>0</v>
      </c>
      <c r="HX12">
        <f ca="1"/>
        <v>0</v>
      </c>
      <c r="HY12">
        <f ca="1"/>
        <v>0</v>
      </c>
      <c r="HZ12" t="str">
        <f ca="1"/>
        <v>Poison</v>
      </c>
      <c r="IA12">
        <f ca="1"/>
        <v>0</v>
      </c>
      <c r="IB12">
        <f ca="1"/>
        <v>0</v>
      </c>
      <c r="IC12" t="str">
        <f ca="1"/>
        <v>Poison</v>
      </c>
      <c r="ID12" t="str">
        <f ca="1"/>
        <v>Poison</v>
      </c>
      <c r="IE12" t="str">
        <f ca="1"/>
        <v>Poison</v>
      </c>
      <c r="IF12">
        <f ca="1"/>
        <v>0</v>
      </c>
      <c r="IG12">
        <f ca="1"/>
        <v>0</v>
      </c>
      <c r="IH12">
        <f ca="1"/>
        <v>0</v>
      </c>
      <c r="II12">
        <f ca="1"/>
        <v>0</v>
      </c>
      <c r="IJ12">
        <f ca="1"/>
        <v>0</v>
      </c>
      <c r="IK12">
        <f ca="1"/>
        <v>0</v>
      </c>
      <c r="IL12">
        <f ca="1"/>
        <v>0</v>
      </c>
      <c r="IM12" t="str">
        <f ca="1"/>
        <v>Poison</v>
      </c>
      <c r="IN12">
        <f ca="1"/>
        <v>0</v>
      </c>
      <c r="IO12">
        <f ca="1"/>
        <v>0</v>
      </c>
      <c r="IP12">
        <f ca="1"/>
        <v>0</v>
      </c>
      <c r="IQ12">
        <f ca="1"/>
        <v>0</v>
      </c>
      <c r="IR12">
        <f ca="1"/>
        <v>0</v>
      </c>
      <c r="IS12">
        <f ca="1"/>
        <v>0</v>
      </c>
      <c r="IT12">
        <f ca="1"/>
        <v>0</v>
      </c>
      <c r="IU12">
        <f ca="1"/>
        <v>0</v>
      </c>
      <c r="IV12">
        <f ca="1"/>
        <v>0</v>
      </c>
      <c r="IW12">
        <f ca="1"/>
        <v>0</v>
      </c>
      <c r="IX12">
        <f ca="1"/>
        <v>0</v>
      </c>
      <c r="IY12">
        <f ca="1"/>
        <v>0</v>
      </c>
      <c r="IZ12">
        <f ca="1"/>
        <v>0</v>
      </c>
      <c r="JA12">
        <f ca="1"/>
        <v>0</v>
      </c>
      <c r="JB12">
        <f ca="1"/>
        <v>0</v>
      </c>
      <c r="JC12" t="str">
        <f ca="1"/>
        <v>Poison</v>
      </c>
      <c r="JD12">
        <f ca="1"/>
        <v>0</v>
      </c>
      <c r="JE12">
        <f ca="1"/>
        <v>0</v>
      </c>
      <c r="JF12" t="str">
        <f ca="1"/>
        <v>Poison</v>
      </c>
      <c r="JG12">
        <f ca="1"/>
        <v>0</v>
      </c>
      <c r="JH12">
        <f ca="1"/>
        <v>0</v>
      </c>
      <c r="JI12" t="str">
        <f ca="1"/>
        <v>Poison</v>
      </c>
      <c r="JJ12">
        <f ca="1"/>
        <v>0</v>
      </c>
      <c r="JK12" t="str">
        <f ca="1"/>
        <v>Poison</v>
      </c>
      <c r="JL12">
        <f ca="1"/>
        <v>0</v>
      </c>
      <c r="JM12">
        <f ca="1"/>
        <v>0</v>
      </c>
      <c r="JN12" t="str">
        <f ca="1"/>
        <v>Poison</v>
      </c>
      <c r="JO12">
        <f ca="1"/>
        <v>0</v>
      </c>
      <c r="JP12">
        <f ca="1"/>
        <v>0</v>
      </c>
      <c r="JQ12">
        <f ca="1"/>
        <v>0</v>
      </c>
      <c r="JR12" t="str">
        <f ca="1"/>
        <v>Poison</v>
      </c>
    </row>
    <row r="13" spans="1:278" x14ac:dyDescent="0.25">
      <c r="A13" t="str">
        <f ca="1"/>
        <v>003C7546</v>
      </c>
      <c r="B13" t="str">
        <f ca="1"/>
        <v>003C757B</v>
      </c>
      <c r="C13">
        <f ca="1"/>
        <v>0</v>
      </c>
      <c r="D13">
        <f ca="1"/>
        <v>0</v>
      </c>
      <c r="E13" t="str">
        <f ca="1"/>
        <v>Alteration</v>
      </c>
      <c r="F13">
        <f ca="1"/>
        <v>50</v>
      </c>
      <c r="G13" t="str">
        <f ca="1"/>
        <v>Burden</v>
      </c>
      <c r="H13">
        <f ca="1"/>
        <v>1</v>
      </c>
      <c r="I13">
        <f ca="1"/>
        <v>1</v>
      </c>
      <c r="J13">
        <f ca="1"/>
        <v>0</v>
      </c>
      <c r="K13" t="str">
        <f ca="1"/>
        <v>Weaken</v>
      </c>
      <c r="L13">
        <f ca="1"/>
        <v>0</v>
      </c>
      <c r="M13" t="str">
        <f ca="1"/>
        <v>Mobility</v>
      </c>
      <c r="N13" t="str">
        <f ca="1"/>
        <v>Gravity</v>
      </c>
      <c r="O13">
        <f ca="1"/>
        <v>0</v>
      </c>
      <c r="P13">
        <f ca="1"/>
        <v>0</v>
      </c>
      <c r="Q13">
        <f ca="1"/>
        <v>0</v>
      </c>
      <c r="S13" t="str">
        <f t="shared" ca="1" si="1"/>
        <v>Burden</v>
      </c>
      <c r="T13">
        <f t="shared" ca="1" si="0"/>
        <v>50</v>
      </c>
      <c r="U13" s="18">
        <f t="shared" ca="1" si="2"/>
        <v>3962182</v>
      </c>
      <c r="X13" t="str">
        <f>M3</f>
        <v>Aspect</v>
      </c>
      <c r="Y13" cm="1">
        <f t="array" aca="1" ref="Y13:JR13" ca="1">TRANSPOSE(M4:M257)</f>
        <v>0</v>
      </c>
      <c r="Z13" t="str">
        <f ca="1"/>
        <v>Water</v>
      </c>
      <c r="AA13">
        <f ca="1"/>
        <v>0</v>
      </c>
      <c r="AB13">
        <f ca="1"/>
        <v>0</v>
      </c>
      <c r="AC13" t="str">
        <f ca="1"/>
        <v>Mobility</v>
      </c>
      <c r="AD13">
        <f ca="1"/>
        <v>0</v>
      </c>
      <c r="AE13" t="str">
        <f ca="1"/>
        <v>Melee</v>
      </c>
      <c r="AF13" t="str">
        <f ca="1"/>
        <v>Water</v>
      </c>
      <c r="AG13">
        <f ca="1"/>
        <v>0</v>
      </c>
      <c r="AH13" t="str">
        <f ca="1"/>
        <v>Mobility</v>
      </c>
      <c r="AI13">
        <f ca="1"/>
        <v>0</v>
      </c>
      <c r="AJ13">
        <f ca="1"/>
        <v>0</v>
      </c>
      <c r="AK13">
        <f ca="1"/>
        <v>0</v>
      </c>
      <c r="AL13">
        <f ca="1"/>
        <v>0</v>
      </c>
      <c r="AM13">
        <f ca="1"/>
        <v>0</v>
      </c>
      <c r="AN13">
        <f ca="1"/>
        <v>0</v>
      </c>
      <c r="AO13">
        <f ca="1"/>
        <v>0</v>
      </c>
      <c r="AP13">
        <f ca="1"/>
        <v>0</v>
      </c>
      <c r="AQ13" t="str">
        <f ca="1"/>
        <v>Wind</v>
      </c>
      <c r="AR13" t="str">
        <f ca="1"/>
        <v>Melee</v>
      </c>
      <c r="AS13" t="str">
        <f ca="1"/>
        <v>Protection</v>
      </c>
      <c r="AT13" t="str">
        <f ca="1"/>
        <v>Melee</v>
      </c>
      <c r="AU13">
        <f ca="1"/>
        <v>0</v>
      </c>
      <c r="AV13">
        <f ca="1"/>
        <v>0</v>
      </c>
      <c r="AW13" t="str">
        <f ca="1"/>
        <v>Mobility</v>
      </c>
      <c r="AX13">
        <f ca="1"/>
        <v>0</v>
      </c>
      <c r="AY13" t="str">
        <f ca="1"/>
        <v>Mobility</v>
      </c>
      <c r="AZ13">
        <f ca="1"/>
        <v>0</v>
      </c>
      <c r="BA13" t="str">
        <f ca="1"/>
        <v>Melee</v>
      </c>
      <c r="BB13">
        <f ca="1"/>
        <v>0</v>
      </c>
      <c r="BC13">
        <f ca="1"/>
        <v>0</v>
      </c>
      <c r="BD13">
        <f ca="1"/>
        <v>0</v>
      </c>
      <c r="BE13">
        <f ca="1"/>
        <v>0</v>
      </c>
      <c r="BF13">
        <f ca="1"/>
        <v>0</v>
      </c>
      <c r="BG13" t="str">
        <f ca="1"/>
        <v>Melee</v>
      </c>
      <c r="BH13">
        <f ca="1"/>
        <v>0</v>
      </c>
      <c r="BI13">
        <f ca="1"/>
        <v>0</v>
      </c>
      <c r="BJ13">
        <f ca="1"/>
        <v>0</v>
      </c>
      <c r="BK13">
        <f ca="1"/>
        <v>0</v>
      </c>
      <c r="BL13">
        <f ca="1"/>
        <v>0</v>
      </c>
      <c r="BM13" t="str">
        <f ca="1"/>
        <v>Mobility</v>
      </c>
      <c r="BN13">
        <f ca="1"/>
        <v>0</v>
      </c>
      <c r="BO13">
        <f ca="1"/>
        <v>0</v>
      </c>
      <c r="BP13">
        <f ca="1"/>
        <v>0</v>
      </c>
      <c r="BQ13">
        <f ca="1"/>
        <v>0</v>
      </c>
      <c r="BR13">
        <f ca="1"/>
        <v>0</v>
      </c>
      <c r="BS13">
        <f ca="1"/>
        <v>0</v>
      </c>
      <c r="BT13" t="str">
        <f ca="1"/>
        <v>Melee</v>
      </c>
      <c r="BU13">
        <f ca="1"/>
        <v>0</v>
      </c>
      <c r="BV13">
        <f ca="1"/>
        <v>0</v>
      </c>
      <c r="BW13" t="str">
        <f ca="1"/>
        <v>Melee</v>
      </c>
      <c r="BX13">
        <f ca="1"/>
        <v>0</v>
      </c>
      <c r="BY13">
        <f ca="1"/>
        <v>0</v>
      </c>
      <c r="BZ13">
        <f ca="1"/>
        <v>0</v>
      </c>
      <c r="CA13">
        <f ca="1"/>
        <v>0</v>
      </c>
      <c r="CB13" t="str">
        <f ca="1"/>
        <v>Mobility</v>
      </c>
      <c r="CC13" t="str">
        <f ca="1"/>
        <v>Death</v>
      </c>
      <c r="CD13">
        <f ca="1"/>
        <v>0</v>
      </c>
      <c r="CE13" t="str">
        <f ca="1"/>
        <v>Death</v>
      </c>
      <c r="CF13" t="str">
        <f ca="1"/>
        <v>Oblivion</v>
      </c>
      <c r="CG13" t="str">
        <f ca="1"/>
        <v>Death</v>
      </c>
      <c r="CH13" t="str">
        <f ca="1"/>
        <v>Oblivion</v>
      </c>
      <c r="CI13" t="str">
        <f ca="1"/>
        <v>Death</v>
      </c>
      <c r="CJ13">
        <f ca="1"/>
        <v>0</v>
      </c>
      <c r="CK13" t="str">
        <f ca="1"/>
        <v>Oblivion</v>
      </c>
      <c r="CL13">
        <f ca="1"/>
        <v>0</v>
      </c>
      <c r="CM13" t="str">
        <f ca="1"/>
        <v>Death</v>
      </c>
      <c r="CN13" t="str">
        <f ca="1"/>
        <v>Death</v>
      </c>
      <c r="CO13" t="str">
        <f ca="1"/>
        <v>Oblivion</v>
      </c>
      <c r="CP13">
        <f ca="1"/>
        <v>0</v>
      </c>
      <c r="CQ13">
        <f ca="1"/>
        <v>0</v>
      </c>
      <c r="CR13" t="str">
        <f ca="1"/>
        <v>Death</v>
      </c>
      <c r="CS13">
        <f ca="1"/>
        <v>0</v>
      </c>
      <c r="CT13" t="str">
        <f ca="1"/>
        <v>Death</v>
      </c>
      <c r="CU13" t="str">
        <f ca="1"/>
        <v>Oblivion</v>
      </c>
      <c r="CV13" t="str">
        <f ca="1"/>
        <v>Oblivion</v>
      </c>
      <c r="CW13">
        <f ca="1"/>
        <v>0</v>
      </c>
      <c r="CX13">
        <f ca="1"/>
        <v>0</v>
      </c>
      <c r="CY13" t="str">
        <f ca="1"/>
        <v>Death</v>
      </c>
      <c r="CZ13" t="str">
        <f ca="1"/>
        <v>Oblivion</v>
      </c>
      <c r="DA13">
        <f ca="1"/>
        <v>0</v>
      </c>
      <c r="DB13" t="str">
        <f ca="1"/>
        <v>Oblivion</v>
      </c>
      <c r="DC13" t="str">
        <f ca="1"/>
        <v>Death</v>
      </c>
      <c r="DD13" t="str">
        <f ca="1"/>
        <v>Death</v>
      </c>
      <c r="DE13">
        <f ca="1"/>
        <v>0</v>
      </c>
      <c r="DF13">
        <f ca="1"/>
        <v>0</v>
      </c>
      <c r="DG13" t="str">
        <f ca="1"/>
        <v>Oblivion</v>
      </c>
      <c r="DH13" t="str">
        <f ca="1"/>
        <v>Oblivion</v>
      </c>
      <c r="DI13">
        <f ca="1"/>
        <v>0</v>
      </c>
      <c r="DJ13" t="str">
        <f ca="1"/>
        <v>Death</v>
      </c>
      <c r="DK13">
        <f ca="1"/>
        <v>0</v>
      </c>
      <c r="DL13" t="str">
        <f ca="1"/>
        <v>Oblivion</v>
      </c>
      <c r="DM13">
        <f ca="1"/>
        <v>0</v>
      </c>
      <c r="DN13">
        <f ca="1"/>
        <v>0</v>
      </c>
      <c r="DO13" t="str">
        <f ca="1"/>
        <v>Death</v>
      </c>
      <c r="DP13" t="str">
        <f ca="1"/>
        <v>Oblivion</v>
      </c>
      <c r="DQ13">
        <f ca="1"/>
        <v>0</v>
      </c>
      <c r="DR13" t="str">
        <f ca="1"/>
        <v>Oblivion</v>
      </c>
      <c r="DS13" t="str">
        <f ca="1"/>
        <v>Death</v>
      </c>
      <c r="DT13">
        <f ca="1"/>
        <v>0</v>
      </c>
      <c r="DU13" t="str">
        <f ca="1"/>
        <v>Death</v>
      </c>
      <c r="DV13" t="str">
        <f ca="1"/>
        <v>Death</v>
      </c>
      <c r="DW13" t="str">
        <f ca="1"/>
        <v>Oblivion</v>
      </c>
      <c r="DX13" t="str">
        <f ca="1"/>
        <v>Oblivion</v>
      </c>
      <c r="DY13" t="str">
        <f ca="1"/>
        <v>Oblivion</v>
      </c>
      <c r="DZ13" t="str">
        <f ca="1"/>
        <v>Oblivion</v>
      </c>
      <c r="EA13">
        <f ca="1"/>
        <v>0</v>
      </c>
      <c r="EB13">
        <f ca="1"/>
        <v>0</v>
      </c>
      <c r="EC13">
        <f ca="1"/>
        <v>0</v>
      </c>
      <c r="ED13">
        <f ca="1"/>
        <v>0</v>
      </c>
      <c r="EE13" t="str">
        <f ca="1"/>
        <v>Magicka</v>
      </c>
      <c r="EF13" t="str">
        <f ca="1"/>
        <v>Stamina</v>
      </c>
      <c r="EG13">
        <f ca="1"/>
        <v>0</v>
      </c>
      <c r="EH13">
        <f ca="1"/>
        <v>0</v>
      </c>
      <c r="EI13">
        <f ca="1"/>
        <v>0</v>
      </c>
      <c r="EJ13">
        <f ca="1"/>
        <v>0</v>
      </c>
      <c r="EK13">
        <f ca="1"/>
        <v>0</v>
      </c>
      <c r="EL13">
        <f ca="1"/>
        <v>0</v>
      </c>
      <c r="EM13">
        <f ca="1"/>
        <v>0</v>
      </c>
      <c r="EN13">
        <f ca="1"/>
        <v>0</v>
      </c>
      <c r="EO13">
        <f ca="1"/>
        <v>0</v>
      </c>
      <c r="EP13">
        <f ca="1"/>
        <v>0</v>
      </c>
      <c r="EQ13">
        <f ca="1"/>
        <v>0</v>
      </c>
      <c r="ER13" t="str">
        <f ca="1"/>
        <v>Stamina</v>
      </c>
      <c r="ES13" t="str">
        <f ca="1"/>
        <v>Magicka</v>
      </c>
      <c r="ET13" t="str">
        <f ca="1"/>
        <v>Magicka</v>
      </c>
      <c r="EU13" s="17" t="str">
        <f ca="1"/>
        <v>Stamina</v>
      </c>
      <c r="EV13">
        <f ca="1"/>
        <v>0</v>
      </c>
      <c r="EW13">
        <f ca="1"/>
        <v>0</v>
      </c>
      <c r="EX13">
        <f ca="1"/>
        <v>0</v>
      </c>
      <c r="EY13">
        <f ca="1"/>
        <v>0</v>
      </c>
      <c r="EZ13">
        <f ca="1"/>
        <v>0</v>
      </c>
      <c r="FA13">
        <f ca="1"/>
        <v>0</v>
      </c>
      <c r="FB13">
        <f ca="1"/>
        <v>0</v>
      </c>
      <c r="FC13">
        <f ca="1"/>
        <v>0</v>
      </c>
      <c r="FD13">
        <f ca="1"/>
        <v>0</v>
      </c>
      <c r="FE13" t="str">
        <f ca="1"/>
        <v>Magicka</v>
      </c>
      <c r="FF13" t="str">
        <f ca="1"/>
        <v>Magicka</v>
      </c>
      <c r="FG13" t="str">
        <f ca="1"/>
        <v>Stamina</v>
      </c>
      <c r="FH13" t="str">
        <f ca="1"/>
        <v>Stamina</v>
      </c>
      <c r="FI13">
        <f ca="1"/>
        <v>0</v>
      </c>
      <c r="FJ13" t="str">
        <f ca="1"/>
        <v>Stamina</v>
      </c>
      <c r="FK13">
        <f ca="1"/>
        <v>0</v>
      </c>
      <c r="FL13">
        <f ca="1"/>
        <v>0</v>
      </c>
      <c r="FM13" t="str">
        <f ca="1"/>
        <v>Stamina</v>
      </c>
      <c r="FN13">
        <f ca="1"/>
        <v>0</v>
      </c>
      <c r="FO13">
        <f ca="1"/>
        <v>0</v>
      </c>
      <c r="FP13">
        <f ca="1"/>
        <v>0</v>
      </c>
      <c r="FQ13">
        <f ca="1"/>
        <v>0</v>
      </c>
      <c r="FR13">
        <f ca="1"/>
        <v>0</v>
      </c>
      <c r="FS13">
        <f ca="1"/>
        <v>0</v>
      </c>
      <c r="FT13">
        <f ca="1"/>
        <v>0</v>
      </c>
      <c r="FU13">
        <f ca="1"/>
        <v>0</v>
      </c>
      <c r="FV13">
        <f ca="1"/>
        <v>0</v>
      </c>
      <c r="FW13">
        <f ca="1"/>
        <v>0</v>
      </c>
      <c r="FX13">
        <f ca="1"/>
        <v>0</v>
      </c>
      <c r="FY13" t="str">
        <f ca="1"/>
        <v>Magicka</v>
      </c>
      <c r="FZ13">
        <f ca="1"/>
        <v>0</v>
      </c>
      <c r="GA13">
        <f ca="1"/>
        <v>0</v>
      </c>
      <c r="GB13" t="str">
        <f ca="1"/>
        <v>Magicka</v>
      </c>
      <c r="GC13">
        <f ca="1"/>
        <v>0</v>
      </c>
      <c r="GD13" t="str">
        <f ca="1"/>
        <v>Magicka</v>
      </c>
      <c r="GE13">
        <f ca="1"/>
        <v>0</v>
      </c>
      <c r="GF13">
        <f ca="1"/>
        <v>0</v>
      </c>
      <c r="GG13">
        <f ca="1"/>
        <v>0</v>
      </c>
      <c r="GH13" t="str">
        <f ca="1"/>
        <v>Magicka</v>
      </c>
      <c r="GI13">
        <f ca="1"/>
        <v>0</v>
      </c>
      <c r="GJ13" t="str">
        <f ca="1"/>
        <v>Light</v>
      </c>
      <c r="GK13">
        <f ca="1"/>
        <v>0</v>
      </c>
      <c r="GL13">
        <f ca="1"/>
        <v>0</v>
      </c>
      <c r="GM13">
        <f ca="1"/>
        <v>0</v>
      </c>
      <c r="GN13">
        <f ca="1"/>
        <v>0</v>
      </c>
      <c r="GO13">
        <f ca="1"/>
        <v>0</v>
      </c>
      <c r="GP13">
        <f ca="1"/>
        <v>0</v>
      </c>
      <c r="GQ13" t="str">
        <f ca="1"/>
        <v>Morale</v>
      </c>
      <c r="GR13">
        <f ca="1"/>
        <v>0</v>
      </c>
      <c r="GS13">
        <f ca="1"/>
        <v>0</v>
      </c>
      <c r="GT13" t="str">
        <f ca="1"/>
        <v>Morale</v>
      </c>
      <c r="GU13" t="str">
        <f ca="1"/>
        <v>Magicka</v>
      </c>
      <c r="GV13" t="str">
        <f ca="1"/>
        <v>Melee</v>
      </c>
      <c r="GW13">
        <f ca="1"/>
        <v>0</v>
      </c>
      <c r="GX13">
        <f ca="1"/>
        <v>0</v>
      </c>
      <c r="GY13">
        <f ca="1"/>
        <v>0</v>
      </c>
      <c r="GZ13">
        <f ca="1"/>
        <v>0</v>
      </c>
      <c r="HA13">
        <f ca="1"/>
        <v>0</v>
      </c>
      <c r="HB13" t="str">
        <f ca="1"/>
        <v>Magicka</v>
      </c>
      <c r="HC13">
        <f ca="1"/>
        <v>0</v>
      </c>
      <c r="HD13" t="str">
        <f ca="1"/>
        <v>Melee</v>
      </c>
      <c r="HE13">
        <f ca="1"/>
        <v>0</v>
      </c>
      <c r="HF13">
        <f ca="1"/>
        <v>0</v>
      </c>
      <c r="HG13">
        <f ca="1"/>
        <v>0</v>
      </c>
      <c r="HH13">
        <f ca="1"/>
        <v>0</v>
      </c>
      <c r="HI13">
        <f ca="1"/>
        <v>0</v>
      </c>
      <c r="HJ13">
        <f ca="1"/>
        <v>0</v>
      </c>
      <c r="HK13">
        <f ca="1"/>
        <v>0</v>
      </c>
      <c r="HL13" t="str">
        <f ca="1"/>
        <v>Melee</v>
      </c>
      <c r="HM13" t="str">
        <f ca="1"/>
        <v>Light</v>
      </c>
      <c r="HN13" t="str">
        <f ca="1"/>
        <v>Melee</v>
      </c>
      <c r="HO13" t="str">
        <f ca="1"/>
        <v>Magicka</v>
      </c>
      <c r="HP13" t="str">
        <f ca="1"/>
        <v>Morale</v>
      </c>
      <c r="HQ13">
        <f ca="1"/>
        <v>0</v>
      </c>
      <c r="HR13">
        <f ca="1"/>
        <v>0</v>
      </c>
      <c r="HS13">
        <f ca="1"/>
        <v>0</v>
      </c>
      <c r="HT13">
        <f ca="1"/>
        <v>0</v>
      </c>
      <c r="HU13">
        <f ca="1"/>
        <v>0</v>
      </c>
      <c r="HV13" t="str">
        <f ca="1"/>
        <v>Morale</v>
      </c>
      <c r="HW13">
        <f ca="1"/>
        <v>0</v>
      </c>
      <c r="HX13">
        <f ca="1"/>
        <v>0</v>
      </c>
      <c r="HY13" t="str">
        <f ca="1"/>
        <v>Morale</v>
      </c>
      <c r="HZ13">
        <f ca="1"/>
        <v>0</v>
      </c>
      <c r="IA13" t="str">
        <f ca="1"/>
        <v>Magic</v>
      </c>
      <c r="IB13">
        <f ca="1"/>
        <v>0</v>
      </c>
      <c r="IC13">
        <f ca="1"/>
        <v>0</v>
      </c>
      <c r="ID13">
        <f ca="1"/>
        <v>0</v>
      </c>
      <c r="IE13">
        <f ca="1"/>
        <v>0</v>
      </c>
      <c r="IF13">
        <f ca="1"/>
        <v>0</v>
      </c>
      <c r="IG13" t="str">
        <f ca="1"/>
        <v>Morale</v>
      </c>
      <c r="IH13">
        <f ca="1"/>
        <v>0</v>
      </c>
      <c r="II13">
        <f ca="1"/>
        <v>0</v>
      </c>
      <c r="IJ13" t="str">
        <f ca="1"/>
        <v>Morale</v>
      </c>
      <c r="IK13">
        <f ca="1"/>
        <v>0</v>
      </c>
      <c r="IL13">
        <f ca="1"/>
        <v>0</v>
      </c>
      <c r="IM13">
        <f ca="1"/>
        <v>0</v>
      </c>
      <c r="IN13">
        <f ca="1"/>
        <v>0</v>
      </c>
      <c r="IO13">
        <f ca="1"/>
        <v>0</v>
      </c>
      <c r="IP13">
        <f ca="1"/>
        <v>0</v>
      </c>
      <c r="IQ13">
        <f ca="1"/>
        <v>0</v>
      </c>
      <c r="IR13">
        <f ca="1"/>
        <v>0</v>
      </c>
      <c r="IS13">
        <f ca="1"/>
        <v>0</v>
      </c>
      <c r="IT13">
        <f ca="1"/>
        <v>0</v>
      </c>
      <c r="IU13" t="str">
        <f ca="1"/>
        <v>Morale</v>
      </c>
      <c r="IV13">
        <f ca="1"/>
        <v>0</v>
      </c>
      <c r="IW13">
        <f ca="1"/>
        <v>0</v>
      </c>
      <c r="IX13">
        <f ca="1"/>
        <v>0</v>
      </c>
      <c r="IY13" t="str">
        <f ca="1"/>
        <v>Morale</v>
      </c>
      <c r="IZ13">
        <f ca="1"/>
        <v>0</v>
      </c>
      <c r="JA13">
        <f ca="1"/>
        <v>0</v>
      </c>
      <c r="JB13">
        <f ca="1"/>
        <v>0</v>
      </c>
      <c r="JC13">
        <f ca="1"/>
        <v>0</v>
      </c>
      <c r="JD13">
        <f ca="1"/>
        <v>0</v>
      </c>
      <c r="JE13">
        <f ca="1"/>
        <v>0</v>
      </c>
      <c r="JF13">
        <f ca="1"/>
        <v>0</v>
      </c>
      <c r="JG13">
        <f ca="1"/>
        <v>0</v>
      </c>
      <c r="JH13">
        <f ca="1"/>
        <v>0</v>
      </c>
      <c r="JI13">
        <f ca="1"/>
        <v>0</v>
      </c>
      <c r="JJ13">
        <f ca="1"/>
        <v>0</v>
      </c>
      <c r="JK13">
        <f ca="1"/>
        <v>0</v>
      </c>
      <c r="JL13">
        <f ca="1"/>
        <v>0</v>
      </c>
      <c r="JM13">
        <f ca="1"/>
        <v>0</v>
      </c>
      <c r="JN13">
        <f ca="1"/>
        <v>0</v>
      </c>
      <c r="JO13">
        <f ca="1"/>
        <v>0</v>
      </c>
      <c r="JP13">
        <f ca="1"/>
        <v>0</v>
      </c>
      <c r="JQ13">
        <f ca="1"/>
        <v>0</v>
      </c>
      <c r="JR13">
        <f ca="1"/>
        <v>0</v>
      </c>
    </row>
    <row r="14" spans="1:278" x14ac:dyDescent="0.25">
      <c r="A14" t="str">
        <f ca="1"/>
        <v>0029C8B0</v>
      </c>
      <c r="B14" t="str">
        <f ca="1"/>
        <v>003C7581</v>
      </c>
      <c r="C14">
        <f ca="1"/>
        <v>0</v>
      </c>
      <c r="D14">
        <f ca="1"/>
        <v>0</v>
      </c>
      <c r="E14" t="str">
        <f ca="1"/>
        <v>Alteration</v>
      </c>
      <c r="F14">
        <f ca="1"/>
        <v>50</v>
      </c>
      <c r="G14" t="str">
        <f ca="1"/>
        <v>Disable Construct</v>
      </c>
      <c r="H14">
        <f ca="1"/>
        <v>1</v>
      </c>
      <c r="I14">
        <f ca="1"/>
        <v>1</v>
      </c>
      <c r="J14">
        <f ca="1"/>
        <v>0</v>
      </c>
      <c r="K14">
        <f ca="1"/>
        <v>0</v>
      </c>
      <c r="L14" t="str">
        <f ca="1"/>
        <v>Automation</v>
      </c>
      <c r="M14">
        <f ca="1"/>
        <v>0</v>
      </c>
      <c r="N14">
        <f ca="1"/>
        <v>0</v>
      </c>
      <c r="O14">
        <f ca="1"/>
        <v>0</v>
      </c>
      <c r="P14">
        <f ca="1"/>
        <v>0</v>
      </c>
      <c r="Q14">
        <f ca="1"/>
        <v>0</v>
      </c>
      <c r="S14" t="str">
        <f t="shared" ca="1" si="1"/>
        <v>Disable Construct</v>
      </c>
      <c r="T14">
        <f t="shared" ca="1" si="0"/>
        <v>50</v>
      </c>
      <c r="U14" s="18">
        <f t="shared" ca="1" si="2"/>
        <v>2738352</v>
      </c>
      <c r="X14" t="str">
        <f>N3</f>
        <v>Aspect</v>
      </c>
      <c r="Y14" t="str" cm="1">
        <f t="array" aca="1" ref="Y14:JR14" ca="1">TRANSPOSE(N4:N257)</f>
        <v>Force</v>
      </c>
      <c r="Z14">
        <f ca="1"/>
        <v>0</v>
      </c>
      <c r="AA14">
        <f ca="1"/>
        <v>0</v>
      </c>
      <c r="AB14">
        <f ca="1"/>
        <v>0</v>
      </c>
      <c r="AC14" t="str">
        <f ca="1"/>
        <v>Gravity</v>
      </c>
      <c r="AD14" t="str">
        <f ca="1"/>
        <v>Force</v>
      </c>
      <c r="AE14">
        <f ca="1"/>
        <v>0</v>
      </c>
      <c r="AF14">
        <f ca="1"/>
        <v>0</v>
      </c>
      <c r="AG14">
        <f ca="1"/>
        <v>0</v>
      </c>
      <c r="AH14" t="str">
        <f ca="1"/>
        <v>Gravity</v>
      </c>
      <c r="AI14">
        <f ca="1"/>
        <v>0</v>
      </c>
      <c r="AJ14" t="str">
        <f ca="1"/>
        <v>Health</v>
      </c>
      <c r="AK14" t="str">
        <f ca="1"/>
        <v>Fire</v>
      </c>
      <c r="AL14" t="str">
        <f ca="1"/>
        <v>Frost</v>
      </c>
      <c r="AM14">
        <f ca="1"/>
        <v>0</v>
      </c>
      <c r="AN14" t="str">
        <f ca="1"/>
        <v>Force</v>
      </c>
      <c r="AO14" t="str">
        <f ca="1"/>
        <v>Poison</v>
      </c>
      <c r="AP14" t="str">
        <f ca="1"/>
        <v>Shock</v>
      </c>
      <c r="AQ14" t="str">
        <f ca="1"/>
        <v>Force</v>
      </c>
      <c r="AR14">
        <f ca="1"/>
        <v>0</v>
      </c>
      <c r="AS14">
        <f ca="1"/>
        <v>0</v>
      </c>
      <c r="AT14">
        <f ca="1"/>
        <v>0</v>
      </c>
      <c r="AU14" t="str">
        <f ca="1"/>
        <v>Cloak</v>
      </c>
      <c r="AV14">
        <f ca="1"/>
        <v>0</v>
      </c>
      <c r="AW14" t="str">
        <f ca="1"/>
        <v>Gravity</v>
      </c>
      <c r="AX14">
        <f ca="1"/>
        <v>0</v>
      </c>
      <c r="AY14" t="str">
        <f ca="1"/>
        <v>Gravity</v>
      </c>
      <c r="AZ14" t="str">
        <f ca="1"/>
        <v>Force</v>
      </c>
      <c r="BA14" t="str">
        <f ca="1"/>
        <v>Protection</v>
      </c>
      <c r="BB14">
        <f ca="1"/>
        <v>0</v>
      </c>
      <c r="BC14" t="str">
        <f ca="1"/>
        <v>Force</v>
      </c>
      <c r="BD14">
        <f ca="1"/>
        <v>0</v>
      </c>
      <c r="BE14">
        <f ca="1"/>
        <v>0</v>
      </c>
      <c r="BF14">
        <f ca="1"/>
        <v>0</v>
      </c>
      <c r="BG14">
        <f ca="1"/>
        <v>0</v>
      </c>
      <c r="BH14" t="str">
        <f ca="1"/>
        <v>Earth</v>
      </c>
      <c r="BI14" t="str">
        <f ca="1"/>
        <v>Fire</v>
      </c>
      <c r="BJ14" t="str">
        <f ca="1"/>
        <v>Frost</v>
      </c>
      <c r="BK14" t="str">
        <f ca="1"/>
        <v>Poison</v>
      </c>
      <c r="BL14" t="str">
        <f ca="1"/>
        <v>Shock</v>
      </c>
      <c r="BM14" t="str">
        <f ca="1"/>
        <v>Wind</v>
      </c>
      <c r="BN14" t="str">
        <f ca="1"/>
        <v>Health</v>
      </c>
      <c r="BO14">
        <f ca="1"/>
        <v>0</v>
      </c>
      <c r="BP14">
        <f ca="1"/>
        <v>0</v>
      </c>
      <c r="BQ14">
        <f ca="1"/>
        <v>0</v>
      </c>
      <c r="BR14" t="str">
        <f ca="1"/>
        <v>Fire</v>
      </c>
      <c r="BS14" t="str">
        <f ca="1"/>
        <v>Force</v>
      </c>
      <c r="BT14">
        <f ca="1"/>
        <v>0</v>
      </c>
      <c r="BU14" t="str">
        <f ca="1"/>
        <v>Frost</v>
      </c>
      <c r="BV14" t="str">
        <f ca="1"/>
        <v>Shock</v>
      </c>
      <c r="BW14" t="str">
        <f ca="1"/>
        <v>Protection</v>
      </c>
      <c r="BX14" t="str">
        <f ca="1"/>
        <v>Force</v>
      </c>
      <c r="BY14" t="str">
        <f ca="1"/>
        <v>Poison</v>
      </c>
      <c r="BZ14" t="str">
        <f ca="1"/>
        <v>Cloak</v>
      </c>
      <c r="CA14">
        <f ca="1"/>
        <v>0</v>
      </c>
      <c r="CB14" t="str">
        <f ca="1"/>
        <v>Gravity</v>
      </c>
      <c r="CC14">
        <f ca="1"/>
        <v>0</v>
      </c>
      <c r="CD14">
        <f ca="1"/>
        <v>0</v>
      </c>
      <c r="CE14" t="str">
        <f ca="1"/>
        <v>Oblivion</v>
      </c>
      <c r="CF14">
        <f ca="1"/>
        <v>0</v>
      </c>
      <c r="CG14">
        <f ca="1"/>
        <v>0</v>
      </c>
      <c r="CH14">
        <f ca="1"/>
        <v>0</v>
      </c>
      <c r="CI14">
        <f ca="1"/>
        <v>0</v>
      </c>
      <c r="CJ14">
        <f ca="1"/>
        <v>0</v>
      </c>
      <c r="CK14">
        <f ca="1"/>
        <v>0</v>
      </c>
      <c r="CL14">
        <f ca="1"/>
        <v>0</v>
      </c>
      <c r="CM14">
        <f ca="1"/>
        <v>0</v>
      </c>
      <c r="CN14">
        <f ca="1"/>
        <v>0</v>
      </c>
      <c r="CO14">
        <f ca="1"/>
        <v>0</v>
      </c>
      <c r="CP14">
        <f ca="1"/>
        <v>0</v>
      </c>
      <c r="CQ14" t="str">
        <f ca="1"/>
        <v>Fire</v>
      </c>
      <c r="CR14">
        <f ca="1"/>
        <v>0</v>
      </c>
      <c r="CS14">
        <f ca="1"/>
        <v>0</v>
      </c>
      <c r="CT14" t="str">
        <f ca="1"/>
        <v>Oblivion</v>
      </c>
      <c r="CU14">
        <f ca="1"/>
        <v>0</v>
      </c>
      <c r="CV14">
        <f ca="1"/>
        <v>0</v>
      </c>
      <c r="CW14">
        <f ca="1"/>
        <v>0</v>
      </c>
      <c r="CX14">
        <f ca="1"/>
        <v>0</v>
      </c>
      <c r="CY14">
        <f ca="1"/>
        <v>0</v>
      </c>
      <c r="CZ14">
        <f ca="1"/>
        <v>0</v>
      </c>
      <c r="DA14">
        <f ca="1"/>
        <v>0</v>
      </c>
      <c r="DB14">
        <f ca="1"/>
        <v>0</v>
      </c>
      <c r="DC14">
        <f ca="1"/>
        <v>0</v>
      </c>
      <c r="DD14">
        <f ca="1"/>
        <v>0</v>
      </c>
      <c r="DE14">
        <f ca="1"/>
        <v>0</v>
      </c>
      <c r="DF14">
        <f ca="1"/>
        <v>0</v>
      </c>
      <c r="DG14">
        <f ca="1"/>
        <v>0</v>
      </c>
      <c r="DH14">
        <f ca="1"/>
        <v>0</v>
      </c>
      <c r="DI14">
        <f ca="1"/>
        <v>0</v>
      </c>
      <c r="DJ14">
        <f ca="1"/>
        <v>0</v>
      </c>
      <c r="DK14">
        <f ca="1"/>
        <v>0</v>
      </c>
      <c r="DL14">
        <f ca="1"/>
        <v>0</v>
      </c>
      <c r="DM14">
        <f ca="1"/>
        <v>0</v>
      </c>
      <c r="DN14">
        <f ca="1"/>
        <v>0</v>
      </c>
      <c r="DO14">
        <f ca="1"/>
        <v>0</v>
      </c>
      <c r="DP14">
        <f ca="1"/>
        <v>0</v>
      </c>
      <c r="DQ14">
        <f ca="1"/>
        <v>0</v>
      </c>
      <c r="DR14">
        <f ca="1"/>
        <v>0</v>
      </c>
      <c r="DS14">
        <f ca="1"/>
        <v>0</v>
      </c>
      <c r="DT14">
        <f ca="1"/>
        <v>0</v>
      </c>
      <c r="DU14">
        <f ca="1"/>
        <v>0</v>
      </c>
      <c r="DV14" t="str">
        <f ca="1"/>
        <v>Oblivion</v>
      </c>
      <c r="DW14">
        <f ca="1"/>
        <v>0</v>
      </c>
      <c r="DX14">
        <f ca="1"/>
        <v>0</v>
      </c>
      <c r="DY14">
        <f ca="1"/>
        <v>0</v>
      </c>
      <c r="DZ14">
        <f ca="1"/>
        <v>0</v>
      </c>
      <c r="EA14" t="str">
        <f ca="1"/>
        <v>Fire</v>
      </c>
      <c r="EB14" t="str">
        <f ca="1"/>
        <v>Frost</v>
      </c>
      <c r="EC14" t="str">
        <f ca="1"/>
        <v>Health</v>
      </c>
      <c r="ED14" t="str">
        <f ca="1"/>
        <v>Shock</v>
      </c>
      <c r="EE14">
        <f ca="1"/>
        <v>0</v>
      </c>
      <c r="EF14">
        <f ca="1"/>
        <v>0</v>
      </c>
      <c r="EG14" t="str">
        <f ca="1"/>
        <v>Health</v>
      </c>
      <c r="EH14" t="str">
        <f ca="1"/>
        <v>Health</v>
      </c>
      <c r="EI14" t="str">
        <f ca="1"/>
        <v>Health</v>
      </c>
      <c r="EJ14" t="str">
        <f ca="1"/>
        <v>Fire</v>
      </c>
      <c r="EK14" t="str">
        <f ca="1"/>
        <v>Frost</v>
      </c>
      <c r="EL14" t="str">
        <f ca="1"/>
        <v>Fire</v>
      </c>
      <c r="EM14" t="str">
        <f ca="1"/>
        <v>Frost</v>
      </c>
      <c r="EN14" t="str">
        <f ca="1"/>
        <v>Shock</v>
      </c>
      <c r="EO14" t="str">
        <f ca="1"/>
        <v>Frost</v>
      </c>
      <c r="EP14" t="str">
        <f ca="1"/>
        <v>Fire</v>
      </c>
      <c r="EQ14" t="str">
        <f ca="1"/>
        <v>Shock</v>
      </c>
      <c r="ER14">
        <f ca="1"/>
        <v>0</v>
      </c>
      <c r="ES14">
        <f ca="1"/>
        <v>0</v>
      </c>
      <c r="ET14">
        <f ca="1"/>
        <v>0</v>
      </c>
      <c r="EU14" s="17">
        <f ca="1"/>
        <v>0</v>
      </c>
      <c r="EV14" t="str">
        <f ca="1"/>
        <v>Shock</v>
      </c>
      <c r="EW14" t="str">
        <f ca="1"/>
        <v>Health</v>
      </c>
      <c r="EX14" t="str">
        <f ca="1"/>
        <v>Health</v>
      </c>
      <c r="EY14" t="str">
        <f ca="1"/>
        <v>Health</v>
      </c>
      <c r="EZ14" t="str">
        <f ca="1"/>
        <v>Frost</v>
      </c>
      <c r="FA14" t="str">
        <f ca="1"/>
        <v>Fire</v>
      </c>
      <c r="FB14" t="str">
        <f ca="1"/>
        <v>Frost</v>
      </c>
      <c r="FC14" t="str">
        <f ca="1"/>
        <v>Shock</v>
      </c>
      <c r="FD14" t="str">
        <f ca="1"/>
        <v>Fire</v>
      </c>
      <c r="FE14">
        <f ca="1"/>
        <v>0</v>
      </c>
      <c r="FF14">
        <f ca="1"/>
        <v>0</v>
      </c>
      <c r="FG14">
        <f ca="1"/>
        <v>0</v>
      </c>
      <c r="FH14">
        <f ca="1"/>
        <v>0</v>
      </c>
      <c r="FI14" t="str">
        <f ca="1"/>
        <v>Fire</v>
      </c>
      <c r="FJ14">
        <f ca="1"/>
        <v>0</v>
      </c>
      <c r="FK14" t="str">
        <f ca="1"/>
        <v>Shock</v>
      </c>
      <c r="FL14" t="str">
        <f ca="1"/>
        <v>Health</v>
      </c>
      <c r="FM14">
        <f ca="1"/>
        <v>0</v>
      </c>
      <c r="FN14" t="str">
        <f ca="1"/>
        <v>Health</v>
      </c>
      <c r="FO14" t="str">
        <f ca="1"/>
        <v>Shock</v>
      </c>
      <c r="FP14" t="str">
        <f ca="1"/>
        <v>Fire</v>
      </c>
      <c r="FQ14" t="str">
        <f ca="1"/>
        <v>Shock</v>
      </c>
      <c r="FR14" t="str">
        <f ca="1"/>
        <v>Fire</v>
      </c>
      <c r="FS14" t="str">
        <f ca="1"/>
        <v>Fire</v>
      </c>
      <c r="FT14" t="str">
        <f ca="1"/>
        <v>Frost</v>
      </c>
      <c r="FU14" t="str">
        <f ca="1"/>
        <v>Frost</v>
      </c>
      <c r="FV14" t="str">
        <f ca="1"/>
        <v>Health</v>
      </c>
      <c r="FW14" t="str">
        <f ca="1"/>
        <v>Frost</v>
      </c>
      <c r="FX14" t="str">
        <f ca="1"/>
        <v>Health</v>
      </c>
      <c r="FY14">
        <f ca="1"/>
        <v>0</v>
      </c>
      <c r="FZ14" t="str">
        <f ca="1"/>
        <v>Cloak</v>
      </c>
      <c r="GA14" t="str">
        <f ca="1"/>
        <v>Health</v>
      </c>
      <c r="GB14" t="str">
        <f ca="1"/>
        <v>Cloak</v>
      </c>
      <c r="GC14" t="str">
        <f ca="1"/>
        <v>Shock</v>
      </c>
      <c r="GD14">
        <f ca="1"/>
        <v>0</v>
      </c>
      <c r="GE14" t="str">
        <f ca="1"/>
        <v>Frost</v>
      </c>
      <c r="GF14">
        <f ca="1"/>
        <v>0</v>
      </c>
      <c r="GG14">
        <f ca="1"/>
        <v>0</v>
      </c>
      <c r="GH14">
        <f ca="1"/>
        <v>0</v>
      </c>
      <c r="GI14">
        <f ca="1"/>
        <v>0</v>
      </c>
      <c r="GJ14">
        <f ca="1"/>
        <v>0</v>
      </c>
      <c r="GK14">
        <f ca="1"/>
        <v>0</v>
      </c>
      <c r="GL14">
        <f ca="1"/>
        <v>0</v>
      </c>
      <c r="GM14">
        <f ca="1"/>
        <v>0</v>
      </c>
      <c r="GN14">
        <f ca="1"/>
        <v>0</v>
      </c>
      <c r="GO14">
        <f ca="1"/>
        <v>0</v>
      </c>
      <c r="GP14" t="str">
        <f ca="1"/>
        <v>Force</v>
      </c>
      <c r="GQ14">
        <f ca="1"/>
        <v>0</v>
      </c>
      <c r="GR14">
        <f ca="1"/>
        <v>0</v>
      </c>
      <c r="GS14">
        <f ca="1"/>
        <v>0</v>
      </c>
      <c r="GT14">
        <f ca="1"/>
        <v>0</v>
      </c>
      <c r="GU14">
        <f ca="1"/>
        <v>0</v>
      </c>
      <c r="GV14">
        <f ca="1"/>
        <v>0</v>
      </c>
      <c r="GW14" t="str">
        <f ca="1"/>
        <v>Magicka</v>
      </c>
      <c r="GX14">
        <f ca="1"/>
        <v>0</v>
      </c>
      <c r="GY14">
        <f ca="1"/>
        <v>0</v>
      </c>
      <c r="GZ14" t="str">
        <f ca="1"/>
        <v>Mobility</v>
      </c>
      <c r="HA14" t="str">
        <f ca="1"/>
        <v>Force</v>
      </c>
      <c r="HB14">
        <f ca="1"/>
        <v>0</v>
      </c>
      <c r="HC14" t="str">
        <f ca="1"/>
        <v>Force</v>
      </c>
      <c r="HD14">
        <f ca="1"/>
        <v>0</v>
      </c>
      <c r="HE14">
        <f ca="1"/>
        <v>0</v>
      </c>
      <c r="HF14">
        <f ca="1"/>
        <v>0</v>
      </c>
      <c r="HG14">
        <f ca="1"/>
        <v>0</v>
      </c>
      <c r="HH14">
        <f ca="1"/>
        <v>0</v>
      </c>
      <c r="HI14">
        <f ca="1"/>
        <v>0</v>
      </c>
      <c r="HJ14" t="str">
        <f ca="1"/>
        <v>Force</v>
      </c>
      <c r="HK14" t="str">
        <f ca="1"/>
        <v>Mobility</v>
      </c>
      <c r="HL14">
        <f ca="1"/>
        <v>0</v>
      </c>
      <c r="HM14">
        <f ca="1"/>
        <v>0</v>
      </c>
      <c r="HN14">
        <f ca="1"/>
        <v>0</v>
      </c>
      <c r="HO14">
        <f ca="1"/>
        <v>0</v>
      </c>
      <c r="HP14" t="str">
        <f ca="1"/>
        <v>Divine</v>
      </c>
      <c r="HQ14" t="str">
        <f ca="1"/>
        <v>Health</v>
      </c>
      <c r="HR14">
        <f ca="1"/>
        <v>0</v>
      </c>
      <c r="HS14">
        <f ca="1"/>
        <v>0</v>
      </c>
      <c r="HT14">
        <f ca="1"/>
        <v>0</v>
      </c>
      <c r="HU14">
        <f ca="1"/>
        <v>0</v>
      </c>
      <c r="HV14" t="str">
        <f ca="1"/>
        <v>Divine</v>
      </c>
      <c r="HW14" t="str">
        <f ca="1"/>
        <v>Divine</v>
      </c>
      <c r="HX14" t="str">
        <f ca="1"/>
        <v>Divine</v>
      </c>
      <c r="HY14" t="str">
        <f ca="1"/>
        <v>Divine</v>
      </c>
      <c r="HZ14">
        <f ca="1"/>
        <v>0</v>
      </c>
      <c r="IA14">
        <f ca="1"/>
        <v>0</v>
      </c>
      <c r="IB14" t="str">
        <f ca="1"/>
        <v>Health</v>
      </c>
      <c r="IC14" t="str">
        <f ca="1"/>
        <v>Cloak</v>
      </c>
      <c r="ID14">
        <f ca="1"/>
        <v>0</v>
      </c>
      <c r="IE14">
        <f ca="1"/>
        <v>0</v>
      </c>
      <c r="IF14">
        <f ca="1"/>
        <v>0</v>
      </c>
      <c r="IG14" t="str">
        <f ca="1"/>
        <v>Divine</v>
      </c>
      <c r="IH14" t="str">
        <f ca="1"/>
        <v>Magic</v>
      </c>
      <c r="II14" t="str">
        <f ca="1"/>
        <v>Divine</v>
      </c>
      <c r="IJ14" t="str">
        <f ca="1"/>
        <v>Divine</v>
      </c>
      <c r="IK14" t="str">
        <f ca="1"/>
        <v>Disease</v>
      </c>
      <c r="IL14">
        <f ca="1"/>
        <v>0</v>
      </c>
      <c r="IM14">
        <f ca="1"/>
        <v>0</v>
      </c>
      <c r="IN14" t="str">
        <f ca="1"/>
        <v>Health</v>
      </c>
      <c r="IO14" t="str">
        <f ca="1"/>
        <v>Divine</v>
      </c>
      <c r="IP14" t="str">
        <f ca="1"/>
        <v>Divine</v>
      </c>
      <c r="IQ14" t="str">
        <f ca="1"/>
        <v>Divine</v>
      </c>
      <c r="IR14" t="str">
        <f ca="1"/>
        <v>Divine</v>
      </c>
      <c r="IS14" t="str">
        <f ca="1"/>
        <v>Divine</v>
      </c>
      <c r="IT14">
        <f ca="1"/>
        <v>0</v>
      </c>
      <c r="IU14" t="str">
        <f ca="1"/>
        <v>Divine</v>
      </c>
      <c r="IV14" t="str">
        <f ca="1"/>
        <v>Ward</v>
      </c>
      <c r="IW14">
        <f ca="1"/>
        <v>0</v>
      </c>
      <c r="IX14">
        <f ca="1"/>
        <v>0</v>
      </c>
      <c r="IY14" t="str">
        <f ca="1"/>
        <v>Divine</v>
      </c>
      <c r="IZ14" t="str">
        <f ca="1"/>
        <v>Divine</v>
      </c>
      <c r="JA14" t="str">
        <f ca="1"/>
        <v>Divine</v>
      </c>
      <c r="JB14" t="str">
        <f ca="1"/>
        <v>Divine</v>
      </c>
      <c r="JC14">
        <f ca="1"/>
        <v>0</v>
      </c>
      <c r="JD14" t="str">
        <f ca="1"/>
        <v>Divine</v>
      </c>
      <c r="JE14" t="str">
        <f ca="1"/>
        <v>Health</v>
      </c>
      <c r="JF14">
        <f ca="1"/>
        <v>0</v>
      </c>
      <c r="JG14">
        <f ca="1"/>
        <v>0</v>
      </c>
      <c r="JH14" t="str">
        <f ca="1"/>
        <v>Divine</v>
      </c>
      <c r="JI14">
        <f ca="1"/>
        <v>0</v>
      </c>
      <c r="JJ14" t="str">
        <f ca="1"/>
        <v>Divine</v>
      </c>
      <c r="JK14">
        <f ca="1"/>
        <v>0</v>
      </c>
      <c r="JL14" t="str">
        <f ca="1"/>
        <v>Divine</v>
      </c>
      <c r="JM14" t="str">
        <f ca="1"/>
        <v>Magic</v>
      </c>
      <c r="JN14" t="str">
        <f ca="1"/>
        <v>Cloak</v>
      </c>
      <c r="JO14" t="str">
        <f ca="1"/>
        <v>Divine</v>
      </c>
      <c r="JP14" t="str">
        <f ca="1"/>
        <v>Ward</v>
      </c>
      <c r="JQ14">
        <f ca="1"/>
        <v>0</v>
      </c>
      <c r="JR14">
        <f ca="1"/>
        <v>0</v>
      </c>
    </row>
    <row r="15" spans="1:278" x14ac:dyDescent="0.25">
      <c r="A15" t="str">
        <f ca="1"/>
        <v>000DA746</v>
      </c>
      <c r="B15" t="str">
        <f ca="1"/>
        <v>000F4997</v>
      </c>
      <c r="C15">
        <f ca="1"/>
        <v>0</v>
      </c>
      <c r="D15">
        <f ca="1"/>
        <v>0</v>
      </c>
      <c r="E15" t="str">
        <f ca="1"/>
        <v>Alteration</v>
      </c>
      <c r="F15">
        <f ca="1"/>
        <v>50</v>
      </c>
      <c r="G15" t="str">
        <f ca="1"/>
        <v>Equilibrium</v>
      </c>
      <c r="H15">
        <f ca="1"/>
        <v>1</v>
      </c>
      <c r="I15">
        <f ca="1"/>
        <v>1</v>
      </c>
      <c r="J15">
        <f ca="1"/>
        <v>0</v>
      </c>
      <c r="K15" t="str">
        <f ca="1"/>
        <v>Transmute</v>
      </c>
      <c r="L15">
        <f ca="1"/>
        <v>0</v>
      </c>
      <c r="M15">
        <f ca="1"/>
        <v>0</v>
      </c>
      <c r="N15" t="str">
        <f ca="1"/>
        <v>Health</v>
      </c>
      <c r="O15" t="str">
        <f ca="1"/>
        <v>Magicka</v>
      </c>
      <c r="P15">
        <f ca="1"/>
        <v>0</v>
      </c>
      <c r="Q15">
        <f ca="1"/>
        <v>0</v>
      </c>
      <c r="S15" t="str">
        <f t="shared" ca="1" si="1"/>
        <v>Equilibrium</v>
      </c>
      <c r="T15">
        <f t="shared" ca="1" si="0"/>
        <v>50</v>
      </c>
      <c r="U15" s="18">
        <f t="shared" ca="1" si="2"/>
        <v>894790</v>
      </c>
      <c r="X15" t="str">
        <f>O3</f>
        <v>Aspect</v>
      </c>
      <c r="Y15" cm="1">
        <f t="array" aca="1" ref="Y15:JR15" ca="1">TRANSPOSE(O4:O257)</f>
        <v>0</v>
      </c>
      <c r="Z15">
        <f ca="1"/>
        <v>0</v>
      </c>
      <c r="AA15">
        <f ca="1"/>
        <v>0</v>
      </c>
      <c r="AB15">
        <f ca="1"/>
        <v>0</v>
      </c>
      <c r="AC15">
        <f ca="1"/>
        <v>0</v>
      </c>
      <c r="AD15">
        <f ca="1"/>
        <v>0</v>
      </c>
      <c r="AE15">
        <f ca="1"/>
        <v>0</v>
      </c>
      <c r="AF15">
        <f ca="1"/>
        <v>0</v>
      </c>
      <c r="AG15">
        <f ca="1"/>
        <v>0</v>
      </c>
      <c r="AH15">
        <f ca="1"/>
        <v>0</v>
      </c>
      <c r="AI15">
        <f ca="1"/>
        <v>0</v>
      </c>
      <c r="AJ15" t="str">
        <f ca="1"/>
        <v>Magicka</v>
      </c>
      <c r="AK15">
        <f ca="1"/>
        <v>0</v>
      </c>
      <c r="AL15">
        <f ca="1"/>
        <v>0</v>
      </c>
      <c r="AM15">
        <f ca="1"/>
        <v>0</v>
      </c>
      <c r="AN15">
        <f ca="1"/>
        <v>0</v>
      </c>
      <c r="AO15">
        <f ca="1"/>
        <v>0</v>
      </c>
      <c r="AP15">
        <f ca="1"/>
        <v>0</v>
      </c>
      <c r="AQ15" t="str">
        <f ca="1"/>
        <v>Protection</v>
      </c>
      <c r="AR15">
        <f ca="1"/>
        <v>0</v>
      </c>
      <c r="AS15">
        <f ca="1"/>
        <v>0</v>
      </c>
      <c r="AT15">
        <f ca="1"/>
        <v>0</v>
      </c>
      <c r="AU15">
        <f ca="1"/>
        <v>0</v>
      </c>
      <c r="AV15">
        <f ca="1"/>
        <v>0</v>
      </c>
      <c r="AW15">
        <f ca="1"/>
        <v>0</v>
      </c>
      <c r="AX15">
        <f ca="1"/>
        <v>0</v>
      </c>
      <c r="AY15">
        <f ca="1"/>
        <v>0</v>
      </c>
      <c r="AZ15">
        <f ca="1"/>
        <v>0</v>
      </c>
      <c r="BA15">
        <f ca="1"/>
        <v>0</v>
      </c>
      <c r="BB15">
        <f ca="1"/>
        <v>0</v>
      </c>
      <c r="BC15">
        <f ca="1"/>
        <v>0</v>
      </c>
      <c r="BD15">
        <f ca="1"/>
        <v>0</v>
      </c>
      <c r="BE15">
        <f ca="1"/>
        <v>0</v>
      </c>
      <c r="BF15">
        <f ca="1"/>
        <v>0</v>
      </c>
      <c r="BG15">
        <f ca="1"/>
        <v>0</v>
      </c>
      <c r="BH15">
        <f ca="1"/>
        <v>0</v>
      </c>
      <c r="BI15">
        <f ca="1"/>
        <v>0</v>
      </c>
      <c r="BJ15">
        <f ca="1"/>
        <v>0</v>
      </c>
      <c r="BK15">
        <f ca="1"/>
        <v>0</v>
      </c>
      <c r="BL15">
        <f ca="1"/>
        <v>0</v>
      </c>
      <c r="BM15">
        <f ca="1"/>
        <v>0</v>
      </c>
      <c r="BN15" t="str">
        <f ca="1"/>
        <v>Magicka</v>
      </c>
      <c r="BO15">
        <f ca="1"/>
        <v>0</v>
      </c>
      <c r="BP15">
        <f ca="1"/>
        <v>0</v>
      </c>
      <c r="BQ15">
        <f ca="1"/>
        <v>0</v>
      </c>
      <c r="BR15">
        <f ca="1"/>
        <v>0</v>
      </c>
      <c r="BS15">
        <f ca="1"/>
        <v>0</v>
      </c>
      <c r="BT15">
        <f ca="1"/>
        <v>0</v>
      </c>
      <c r="BU15">
        <f ca="1"/>
        <v>0</v>
      </c>
      <c r="BV15">
        <f ca="1"/>
        <v>0</v>
      </c>
      <c r="BW15">
        <f ca="1"/>
        <v>0</v>
      </c>
      <c r="BX15">
        <f ca="1"/>
        <v>0</v>
      </c>
      <c r="BY15">
        <f ca="1"/>
        <v>0</v>
      </c>
      <c r="BZ15">
        <f ca="1"/>
        <v>0</v>
      </c>
      <c r="CA15">
        <f ca="1"/>
        <v>0</v>
      </c>
      <c r="CB15">
        <f ca="1"/>
        <v>0</v>
      </c>
      <c r="CC15">
        <f ca="1"/>
        <v>0</v>
      </c>
      <c r="CD15">
        <f ca="1"/>
        <v>0</v>
      </c>
      <c r="CE15" t="str">
        <f ca="1"/>
        <v>Creature</v>
      </c>
      <c r="CF15">
        <f ca="1"/>
        <v>0</v>
      </c>
      <c r="CG15">
        <f ca="1"/>
        <v>0</v>
      </c>
      <c r="CH15">
        <f ca="1"/>
        <v>0</v>
      </c>
      <c r="CI15">
        <f ca="1"/>
        <v>0</v>
      </c>
      <c r="CJ15">
        <f ca="1"/>
        <v>0</v>
      </c>
      <c r="CK15">
        <f ca="1"/>
        <v>0</v>
      </c>
      <c r="CL15">
        <f ca="1"/>
        <v>0</v>
      </c>
      <c r="CM15">
        <f ca="1"/>
        <v>0</v>
      </c>
      <c r="CN15">
        <f ca="1"/>
        <v>0</v>
      </c>
      <c r="CO15">
        <f ca="1"/>
        <v>0</v>
      </c>
      <c r="CP15">
        <f ca="1"/>
        <v>0</v>
      </c>
      <c r="CQ15">
        <f ca="1"/>
        <v>0</v>
      </c>
      <c r="CR15">
        <f ca="1"/>
        <v>0</v>
      </c>
      <c r="CS15">
        <f ca="1"/>
        <v>0</v>
      </c>
      <c r="CT15">
        <f ca="1"/>
        <v>0</v>
      </c>
      <c r="CU15">
        <f ca="1"/>
        <v>0</v>
      </c>
      <c r="CV15">
        <f ca="1"/>
        <v>0</v>
      </c>
      <c r="CW15">
        <f ca="1"/>
        <v>0</v>
      </c>
      <c r="CX15">
        <f ca="1"/>
        <v>0</v>
      </c>
      <c r="CY15">
        <f ca="1"/>
        <v>0</v>
      </c>
      <c r="CZ15">
        <f ca="1"/>
        <v>0</v>
      </c>
      <c r="DA15">
        <f ca="1"/>
        <v>0</v>
      </c>
      <c r="DB15">
        <f ca="1"/>
        <v>0</v>
      </c>
      <c r="DC15">
        <f ca="1"/>
        <v>0</v>
      </c>
      <c r="DD15">
        <f ca="1"/>
        <v>0</v>
      </c>
      <c r="DE15">
        <f ca="1"/>
        <v>0</v>
      </c>
      <c r="DF15">
        <f ca="1"/>
        <v>0</v>
      </c>
      <c r="DG15">
        <f ca="1"/>
        <v>0</v>
      </c>
      <c r="DH15">
        <f ca="1"/>
        <v>0</v>
      </c>
      <c r="DI15">
        <f ca="1"/>
        <v>0</v>
      </c>
      <c r="DJ15">
        <f ca="1"/>
        <v>0</v>
      </c>
      <c r="DK15">
        <f ca="1"/>
        <v>0</v>
      </c>
      <c r="DL15">
        <f ca="1"/>
        <v>0</v>
      </c>
      <c r="DM15">
        <f ca="1"/>
        <v>0</v>
      </c>
      <c r="DN15">
        <f ca="1"/>
        <v>0</v>
      </c>
      <c r="DO15">
        <f ca="1"/>
        <v>0</v>
      </c>
      <c r="DP15">
        <f ca="1"/>
        <v>0</v>
      </c>
      <c r="DQ15">
        <f ca="1"/>
        <v>0</v>
      </c>
      <c r="DR15">
        <f ca="1"/>
        <v>0</v>
      </c>
      <c r="DS15">
        <f ca="1"/>
        <v>0</v>
      </c>
      <c r="DT15">
        <f ca="1"/>
        <v>0</v>
      </c>
      <c r="DU15">
        <f ca="1"/>
        <v>0</v>
      </c>
      <c r="DV15">
        <f ca="1"/>
        <v>0</v>
      </c>
      <c r="DW15">
        <f ca="1"/>
        <v>0</v>
      </c>
      <c r="DX15">
        <f ca="1"/>
        <v>0</v>
      </c>
      <c r="DY15">
        <f ca="1"/>
        <v>0</v>
      </c>
      <c r="DZ15">
        <f ca="1"/>
        <v>0</v>
      </c>
      <c r="EA15">
        <f ca="1"/>
        <v>0</v>
      </c>
      <c r="EB15">
        <f ca="1"/>
        <v>0</v>
      </c>
      <c r="EC15">
        <f ca="1"/>
        <v>0</v>
      </c>
      <c r="ED15">
        <f ca="1"/>
        <v>0</v>
      </c>
      <c r="EE15">
        <f ca="1"/>
        <v>0</v>
      </c>
      <c r="EF15">
        <f ca="1"/>
        <v>0</v>
      </c>
      <c r="EG15">
        <f ca="1"/>
        <v>0</v>
      </c>
      <c r="EH15">
        <f ca="1"/>
        <v>0</v>
      </c>
      <c r="EI15">
        <f ca="1"/>
        <v>0</v>
      </c>
      <c r="EJ15">
        <f ca="1"/>
        <v>0</v>
      </c>
      <c r="EK15">
        <f ca="1"/>
        <v>0</v>
      </c>
      <c r="EL15">
        <f ca="1"/>
        <v>0</v>
      </c>
      <c r="EM15">
        <f ca="1"/>
        <v>0</v>
      </c>
      <c r="EN15">
        <f ca="1"/>
        <v>0</v>
      </c>
      <c r="EO15">
        <f ca="1"/>
        <v>0</v>
      </c>
      <c r="EP15">
        <f ca="1"/>
        <v>0</v>
      </c>
      <c r="EQ15">
        <f ca="1"/>
        <v>0</v>
      </c>
      <c r="ER15">
        <f ca="1"/>
        <v>0</v>
      </c>
      <c r="ES15">
        <f ca="1"/>
        <v>0</v>
      </c>
      <c r="ET15">
        <f ca="1"/>
        <v>0</v>
      </c>
      <c r="EU15" s="17">
        <f ca="1"/>
        <v>0</v>
      </c>
      <c r="EV15">
        <f ca="1"/>
        <v>0</v>
      </c>
      <c r="EW15">
        <f ca="1"/>
        <v>0</v>
      </c>
      <c r="EX15">
        <f ca="1"/>
        <v>0</v>
      </c>
      <c r="EY15">
        <f ca="1"/>
        <v>0</v>
      </c>
      <c r="EZ15">
        <f ca="1"/>
        <v>0</v>
      </c>
      <c r="FA15">
        <f ca="1"/>
        <v>0</v>
      </c>
      <c r="FB15">
        <f ca="1"/>
        <v>0</v>
      </c>
      <c r="FC15">
        <f ca="1"/>
        <v>0</v>
      </c>
      <c r="FD15">
        <f ca="1"/>
        <v>0</v>
      </c>
      <c r="FE15">
        <f ca="1"/>
        <v>0</v>
      </c>
      <c r="FF15">
        <f ca="1"/>
        <v>0</v>
      </c>
      <c r="FG15">
        <f ca="1"/>
        <v>0</v>
      </c>
      <c r="FH15">
        <f ca="1"/>
        <v>0</v>
      </c>
      <c r="FI15">
        <f ca="1"/>
        <v>0</v>
      </c>
      <c r="FJ15">
        <f ca="1"/>
        <v>0</v>
      </c>
      <c r="FK15">
        <f ca="1"/>
        <v>0</v>
      </c>
      <c r="FL15">
        <f ca="1"/>
        <v>0</v>
      </c>
      <c r="FM15">
        <f ca="1"/>
        <v>0</v>
      </c>
      <c r="FN15">
        <f ca="1"/>
        <v>0</v>
      </c>
      <c r="FO15">
        <f ca="1"/>
        <v>0</v>
      </c>
      <c r="FP15">
        <f ca="1"/>
        <v>0</v>
      </c>
      <c r="FQ15">
        <f ca="1"/>
        <v>0</v>
      </c>
      <c r="FR15" t="str">
        <f ca="1"/>
        <v>Cloak</v>
      </c>
      <c r="FS15">
        <f ca="1"/>
        <v>0</v>
      </c>
      <c r="FT15">
        <f ca="1"/>
        <v>0</v>
      </c>
      <c r="FU15">
        <f ca="1"/>
        <v>0</v>
      </c>
      <c r="FV15">
        <f ca="1"/>
        <v>0</v>
      </c>
      <c r="FW15">
        <f ca="1"/>
        <v>0</v>
      </c>
      <c r="FX15">
        <f ca="1"/>
        <v>0</v>
      </c>
      <c r="FY15">
        <f ca="1"/>
        <v>0</v>
      </c>
      <c r="FZ15">
        <f ca="1"/>
        <v>0</v>
      </c>
      <c r="GA15">
        <f ca="1"/>
        <v>0</v>
      </c>
      <c r="GB15">
        <f ca="1"/>
        <v>0</v>
      </c>
      <c r="GC15">
        <f ca="1"/>
        <v>0</v>
      </c>
      <c r="GD15">
        <f ca="1"/>
        <v>0</v>
      </c>
      <c r="GE15">
        <f ca="1"/>
        <v>0</v>
      </c>
      <c r="GF15">
        <f ca="1"/>
        <v>0</v>
      </c>
      <c r="GG15">
        <f ca="1"/>
        <v>0</v>
      </c>
      <c r="GH15">
        <f ca="1"/>
        <v>0</v>
      </c>
      <c r="GI15">
        <f ca="1"/>
        <v>0</v>
      </c>
      <c r="GJ15">
        <f ca="1"/>
        <v>0</v>
      </c>
      <c r="GK15">
        <f ca="1"/>
        <v>0</v>
      </c>
      <c r="GL15">
        <f ca="1"/>
        <v>0</v>
      </c>
      <c r="GM15">
        <f ca="1"/>
        <v>0</v>
      </c>
      <c r="GN15">
        <f ca="1"/>
        <v>0</v>
      </c>
      <c r="GO15">
        <f ca="1"/>
        <v>0</v>
      </c>
      <c r="GP15">
        <f ca="1"/>
        <v>0</v>
      </c>
      <c r="GQ15">
        <f ca="1"/>
        <v>0</v>
      </c>
      <c r="GR15">
        <f ca="1"/>
        <v>0</v>
      </c>
      <c r="GS15">
        <f ca="1"/>
        <v>0</v>
      </c>
      <c r="GT15">
        <f ca="1"/>
        <v>0</v>
      </c>
      <c r="GU15">
        <f ca="1"/>
        <v>0</v>
      </c>
      <c r="GV15">
        <f ca="1"/>
        <v>0</v>
      </c>
      <c r="GW15">
        <f ca="1"/>
        <v>0</v>
      </c>
      <c r="GX15">
        <f ca="1"/>
        <v>0</v>
      </c>
      <c r="GY15">
        <f ca="1"/>
        <v>0</v>
      </c>
      <c r="GZ15">
        <f ca="1"/>
        <v>0</v>
      </c>
      <c r="HA15">
        <f ca="1"/>
        <v>0</v>
      </c>
      <c r="HB15">
        <f ca="1"/>
        <v>0</v>
      </c>
      <c r="HC15">
        <f ca="1"/>
        <v>0</v>
      </c>
      <c r="HD15">
        <f ca="1"/>
        <v>0</v>
      </c>
      <c r="HE15">
        <f ca="1"/>
        <v>0</v>
      </c>
      <c r="HF15">
        <f ca="1"/>
        <v>0</v>
      </c>
      <c r="HG15">
        <f ca="1"/>
        <v>0</v>
      </c>
      <c r="HH15">
        <f ca="1"/>
        <v>0</v>
      </c>
      <c r="HI15">
        <f ca="1"/>
        <v>0</v>
      </c>
      <c r="HJ15">
        <f ca="1"/>
        <v>0</v>
      </c>
      <c r="HK15">
        <f ca="1"/>
        <v>0</v>
      </c>
      <c r="HL15">
        <f ca="1"/>
        <v>0</v>
      </c>
      <c r="HM15">
        <f ca="1"/>
        <v>0</v>
      </c>
      <c r="HN15">
        <f ca="1"/>
        <v>0</v>
      </c>
      <c r="HO15">
        <f ca="1"/>
        <v>0</v>
      </c>
      <c r="HP15">
        <f ca="1"/>
        <v>0</v>
      </c>
      <c r="HQ15">
        <f ca="1"/>
        <v>0</v>
      </c>
      <c r="HR15">
        <f ca="1"/>
        <v>0</v>
      </c>
      <c r="HS15">
        <f ca="1"/>
        <v>0</v>
      </c>
      <c r="HT15">
        <f ca="1"/>
        <v>0</v>
      </c>
      <c r="HU15">
        <f ca="1"/>
        <v>0</v>
      </c>
      <c r="HV15">
        <f ca="1"/>
        <v>0</v>
      </c>
      <c r="HW15">
        <f ca="1"/>
        <v>0</v>
      </c>
      <c r="HX15">
        <f ca="1"/>
        <v>0</v>
      </c>
      <c r="HY15">
        <f ca="1"/>
        <v>0</v>
      </c>
      <c r="HZ15">
        <f ca="1"/>
        <v>0</v>
      </c>
      <c r="IA15">
        <f ca="1"/>
        <v>0</v>
      </c>
      <c r="IB15">
        <f ca="1"/>
        <v>0</v>
      </c>
      <c r="IC15">
        <f ca="1"/>
        <v>0</v>
      </c>
      <c r="ID15">
        <f ca="1"/>
        <v>0</v>
      </c>
      <c r="IE15">
        <f ca="1"/>
        <v>0</v>
      </c>
      <c r="IF15">
        <f ca="1"/>
        <v>0</v>
      </c>
      <c r="IG15">
        <f ca="1"/>
        <v>0</v>
      </c>
      <c r="IH15">
        <f ca="1"/>
        <v>0</v>
      </c>
      <c r="II15">
        <f ca="1"/>
        <v>0</v>
      </c>
      <c r="IJ15">
        <f ca="1"/>
        <v>0</v>
      </c>
      <c r="IK15">
        <f ca="1"/>
        <v>0</v>
      </c>
      <c r="IL15">
        <f ca="1"/>
        <v>0</v>
      </c>
      <c r="IM15">
        <f ca="1"/>
        <v>0</v>
      </c>
      <c r="IN15">
        <f ca="1"/>
        <v>0</v>
      </c>
      <c r="IO15">
        <f ca="1"/>
        <v>0</v>
      </c>
      <c r="IP15">
        <f ca="1"/>
        <v>0</v>
      </c>
      <c r="IQ15">
        <f ca="1"/>
        <v>0</v>
      </c>
      <c r="IR15">
        <f ca="1"/>
        <v>0</v>
      </c>
      <c r="IS15">
        <f ca="1"/>
        <v>0</v>
      </c>
      <c r="IT15">
        <f ca="1"/>
        <v>0</v>
      </c>
      <c r="IU15">
        <f ca="1"/>
        <v>0</v>
      </c>
      <c r="IV15" t="str">
        <f ca="1"/>
        <v>Protection</v>
      </c>
      <c r="IW15">
        <f ca="1"/>
        <v>0</v>
      </c>
      <c r="IX15">
        <f ca="1"/>
        <v>0</v>
      </c>
      <c r="IY15">
        <f ca="1"/>
        <v>0</v>
      </c>
      <c r="IZ15">
        <f ca="1"/>
        <v>0</v>
      </c>
      <c r="JA15">
        <f ca="1"/>
        <v>0</v>
      </c>
      <c r="JB15">
        <f ca="1"/>
        <v>0</v>
      </c>
      <c r="JC15">
        <f ca="1"/>
        <v>0</v>
      </c>
      <c r="JD15">
        <f ca="1"/>
        <v>0</v>
      </c>
      <c r="JE15">
        <f ca="1"/>
        <v>0</v>
      </c>
      <c r="JF15">
        <f ca="1"/>
        <v>0</v>
      </c>
      <c r="JG15">
        <f ca="1"/>
        <v>0</v>
      </c>
      <c r="JH15">
        <f ca="1"/>
        <v>0</v>
      </c>
      <c r="JI15">
        <f ca="1"/>
        <v>0</v>
      </c>
      <c r="JJ15">
        <f ca="1"/>
        <v>0</v>
      </c>
      <c r="JK15">
        <f ca="1"/>
        <v>0</v>
      </c>
      <c r="JL15">
        <f ca="1"/>
        <v>0</v>
      </c>
      <c r="JM15">
        <f ca="1"/>
        <v>0</v>
      </c>
      <c r="JN15">
        <f ca="1"/>
        <v>0</v>
      </c>
      <c r="JO15">
        <f ca="1"/>
        <v>0</v>
      </c>
      <c r="JP15" t="str">
        <f ca="1"/>
        <v>Protection</v>
      </c>
      <c r="JQ15">
        <f ca="1"/>
        <v>0</v>
      </c>
      <c r="JR15">
        <f ca="1"/>
        <v>0</v>
      </c>
    </row>
    <row r="16" spans="1:278" x14ac:dyDescent="0.25">
      <c r="A16" t="str">
        <f ca="1"/>
        <v>0029265E</v>
      </c>
      <c r="B16" t="str">
        <f ca="1"/>
        <v>003C7573</v>
      </c>
      <c r="C16">
        <f ca="1"/>
        <v>0</v>
      </c>
      <c r="D16">
        <f ca="1"/>
        <v>0</v>
      </c>
      <c r="E16" t="str">
        <f ca="1"/>
        <v>Alteration</v>
      </c>
      <c r="F16">
        <f ca="1"/>
        <v>50</v>
      </c>
      <c r="G16" t="str">
        <f ca="1"/>
        <v>Fire Shell</v>
      </c>
      <c r="H16">
        <f ca="1"/>
        <v>1</v>
      </c>
      <c r="I16">
        <f ca="1"/>
        <v>1</v>
      </c>
      <c r="J16">
        <f ca="1"/>
        <v>0</v>
      </c>
      <c r="K16">
        <f ca="1"/>
        <v>0</v>
      </c>
      <c r="L16">
        <f ca="1"/>
        <v>0</v>
      </c>
      <c r="M16">
        <f ca="1"/>
        <v>0</v>
      </c>
      <c r="N16" t="str">
        <f ca="1"/>
        <v>Fire</v>
      </c>
      <c r="O16">
        <f ca="1"/>
        <v>0</v>
      </c>
      <c r="P16" t="str">
        <f ca="1"/>
        <v>Resistance</v>
      </c>
      <c r="Q16" t="str">
        <f ca="1"/>
        <v>Cloak</v>
      </c>
      <c r="S16" t="str">
        <f t="shared" ca="1" si="1"/>
        <v>Fire Shell</v>
      </c>
      <c r="T16">
        <f t="shared" ca="1" si="0"/>
        <v>50</v>
      </c>
      <c r="U16" s="18">
        <f t="shared" ca="1" si="2"/>
        <v>2696798</v>
      </c>
      <c r="X16" t="str">
        <f>P3</f>
        <v>Aspect</v>
      </c>
      <c r="Y16" cm="1">
        <f t="array" aca="1" ref="Y16:JR16" ca="1">TRANSPOSE(P4:P257)</f>
        <v>0</v>
      </c>
      <c r="Z16">
        <f ca="1"/>
        <v>0</v>
      </c>
      <c r="AA16">
        <f ca="1"/>
        <v>0</v>
      </c>
      <c r="AB16">
        <f ca="1"/>
        <v>0</v>
      </c>
      <c r="AC16">
        <f ca="1"/>
        <v>0</v>
      </c>
      <c r="AD16">
        <f ca="1"/>
        <v>0</v>
      </c>
      <c r="AE16">
        <f ca="1"/>
        <v>0</v>
      </c>
      <c r="AF16">
        <f ca="1"/>
        <v>0</v>
      </c>
      <c r="AG16">
        <f ca="1"/>
        <v>0</v>
      </c>
      <c r="AH16">
        <f ca="1"/>
        <v>0</v>
      </c>
      <c r="AI16">
        <f ca="1"/>
        <v>0</v>
      </c>
      <c r="AJ16">
        <f ca="1"/>
        <v>0</v>
      </c>
      <c r="AK16" t="str">
        <f ca="1"/>
        <v>Resistance</v>
      </c>
      <c r="AL16" t="str">
        <f ca="1"/>
        <v>Resistance</v>
      </c>
      <c r="AM16">
        <f ca="1"/>
        <v>0</v>
      </c>
      <c r="AN16">
        <f ca="1"/>
        <v>0</v>
      </c>
      <c r="AO16" t="str">
        <f ca="1"/>
        <v>Resistance</v>
      </c>
      <c r="AP16" t="str">
        <f ca="1"/>
        <v>Resistance</v>
      </c>
      <c r="AQ16">
        <f ca="1"/>
        <v>0</v>
      </c>
      <c r="AR16">
        <f ca="1"/>
        <v>0</v>
      </c>
      <c r="AS16">
        <f ca="1"/>
        <v>0</v>
      </c>
      <c r="AT16">
        <f ca="1"/>
        <v>0</v>
      </c>
      <c r="AU16">
        <f ca="1"/>
        <v>0</v>
      </c>
      <c r="AV16">
        <f ca="1"/>
        <v>0</v>
      </c>
      <c r="AW16" t="str">
        <f ca="1"/>
        <v>Rune</v>
      </c>
      <c r="AX16">
        <f ca="1"/>
        <v>0</v>
      </c>
      <c r="AY16">
        <f ca="1"/>
        <v>0</v>
      </c>
      <c r="AZ16">
        <f ca="1"/>
        <v>0</v>
      </c>
      <c r="BA16">
        <f ca="1"/>
        <v>0</v>
      </c>
      <c r="BB16">
        <f ca="1"/>
        <v>0</v>
      </c>
      <c r="BC16">
        <f ca="1"/>
        <v>0</v>
      </c>
      <c r="BD16">
        <f ca="1"/>
        <v>0</v>
      </c>
      <c r="BE16">
        <f ca="1"/>
        <v>0</v>
      </c>
      <c r="BF16">
        <f ca="1"/>
        <v>0</v>
      </c>
      <c r="BG16">
        <f ca="1"/>
        <v>0</v>
      </c>
      <c r="BH16">
        <f ca="1"/>
        <v>0</v>
      </c>
      <c r="BI16" t="str">
        <f ca="1"/>
        <v>Resistance</v>
      </c>
      <c r="BJ16" t="str">
        <f ca="1"/>
        <v>Resistance</v>
      </c>
      <c r="BK16" t="str">
        <f ca="1"/>
        <v>Resistance</v>
      </c>
      <c r="BL16">
        <f ca="1"/>
        <v>0</v>
      </c>
      <c r="BM16">
        <f ca="1"/>
        <v>0</v>
      </c>
      <c r="BN16">
        <f ca="1"/>
        <v>0</v>
      </c>
      <c r="BO16">
        <f ca="1"/>
        <v>0</v>
      </c>
      <c r="BP16">
        <f ca="1"/>
        <v>0</v>
      </c>
      <c r="BQ16">
        <f ca="1"/>
        <v>0</v>
      </c>
      <c r="BR16" t="str">
        <f ca="1"/>
        <v>Resistance</v>
      </c>
      <c r="BS16">
        <f ca="1"/>
        <v>0</v>
      </c>
      <c r="BT16">
        <f ca="1"/>
        <v>0</v>
      </c>
      <c r="BU16" t="str">
        <f ca="1"/>
        <v>Resistance</v>
      </c>
      <c r="BV16" t="str">
        <f ca="1"/>
        <v>Resistance</v>
      </c>
      <c r="BW16">
        <f ca="1"/>
        <v>0</v>
      </c>
      <c r="BX16">
        <f ca="1"/>
        <v>0</v>
      </c>
      <c r="BY16" t="str">
        <f ca="1"/>
        <v>Resistance</v>
      </c>
      <c r="BZ16" t="str">
        <f ca="1"/>
        <v>Mobility</v>
      </c>
      <c r="CA16" t="str">
        <f ca="1"/>
        <v>Resistance</v>
      </c>
      <c r="CB16">
        <f ca="1"/>
        <v>0</v>
      </c>
      <c r="CC16">
        <f ca="1"/>
        <v>0</v>
      </c>
      <c r="CD16">
        <f ca="1"/>
        <v>0</v>
      </c>
      <c r="CE16">
        <f ca="1"/>
        <v>0</v>
      </c>
      <c r="CF16">
        <f ca="1"/>
        <v>0</v>
      </c>
      <c r="CG16">
        <f ca="1"/>
        <v>0</v>
      </c>
      <c r="CH16">
        <f ca="1"/>
        <v>0</v>
      </c>
      <c r="CI16">
        <f ca="1"/>
        <v>0</v>
      </c>
      <c r="CJ16">
        <f ca="1"/>
        <v>0</v>
      </c>
      <c r="CK16">
        <f ca="1"/>
        <v>0</v>
      </c>
      <c r="CL16">
        <f ca="1"/>
        <v>0</v>
      </c>
      <c r="CM16">
        <f ca="1"/>
        <v>0</v>
      </c>
      <c r="CN16">
        <f ca="1"/>
        <v>0</v>
      </c>
      <c r="CO16">
        <f ca="1"/>
        <v>0</v>
      </c>
      <c r="CP16">
        <f ca="1"/>
        <v>0</v>
      </c>
      <c r="CQ16">
        <f ca="1"/>
        <v>0</v>
      </c>
      <c r="CR16">
        <f ca="1"/>
        <v>0</v>
      </c>
      <c r="CS16">
        <f ca="1"/>
        <v>0</v>
      </c>
      <c r="CT16">
        <f ca="1"/>
        <v>0</v>
      </c>
      <c r="CU16">
        <f ca="1"/>
        <v>0</v>
      </c>
      <c r="CV16">
        <f ca="1"/>
        <v>0</v>
      </c>
      <c r="CW16">
        <f ca="1"/>
        <v>0</v>
      </c>
      <c r="CX16">
        <f ca="1"/>
        <v>0</v>
      </c>
      <c r="CY16">
        <f ca="1"/>
        <v>0</v>
      </c>
      <c r="CZ16">
        <f ca="1"/>
        <v>0</v>
      </c>
      <c r="DA16">
        <f ca="1"/>
        <v>0</v>
      </c>
      <c r="DB16">
        <f ca="1"/>
        <v>0</v>
      </c>
      <c r="DC16">
        <f ca="1"/>
        <v>0</v>
      </c>
      <c r="DD16">
        <f ca="1"/>
        <v>0</v>
      </c>
      <c r="DE16">
        <f ca="1"/>
        <v>0</v>
      </c>
      <c r="DF16">
        <f ca="1"/>
        <v>0</v>
      </c>
      <c r="DG16">
        <f ca="1"/>
        <v>0</v>
      </c>
      <c r="DH16">
        <f ca="1"/>
        <v>0</v>
      </c>
      <c r="DI16">
        <f ca="1"/>
        <v>0</v>
      </c>
      <c r="DJ16">
        <f ca="1"/>
        <v>0</v>
      </c>
      <c r="DK16">
        <f ca="1"/>
        <v>0</v>
      </c>
      <c r="DL16">
        <f ca="1"/>
        <v>0</v>
      </c>
      <c r="DM16">
        <f ca="1"/>
        <v>0</v>
      </c>
      <c r="DN16">
        <f ca="1"/>
        <v>0</v>
      </c>
      <c r="DO16">
        <f ca="1"/>
        <v>0</v>
      </c>
      <c r="DP16">
        <f ca="1"/>
        <v>0</v>
      </c>
      <c r="DQ16">
        <f ca="1"/>
        <v>0</v>
      </c>
      <c r="DR16">
        <f ca="1"/>
        <v>0</v>
      </c>
      <c r="DS16">
        <f ca="1"/>
        <v>0</v>
      </c>
      <c r="DT16">
        <f ca="1"/>
        <v>0</v>
      </c>
      <c r="DU16">
        <f ca="1"/>
        <v>0</v>
      </c>
      <c r="DV16">
        <f ca="1"/>
        <v>0</v>
      </c>
      <c r="DW16">
        <f ca="1"/>
        <v>0</v>
      </c>
      <c r="DX16">
        <f ca="1"/>
        <v>0</v>
      </c>
      <c r="DY16">
        <f ca="1"/>
        <v>0</v>
      </c>
      <c r="DZ16">
        <f ca="1"/>
        <v>0</v>
      </c>
      <c r="EA16">
        <f ca="1"/>
        <v>0</v>
      </c>
      <c r="EB16">
        <f ca="1"/>
        <v>0</v>
      </c>
      <c r="EC16">
        <f ca="1"/>
        <v>0</v>
      </c>
      <c r="ED16">
        <f ca="1"/>
        <v>0</v>
      </c>
      <c r="EE16">
        <f ca="1"/>
        <v>0</v>
      </c>
      <c r="EF16">
        <f ca="1"/>
        <v>0</v>
      </c>
      <c r="EG16">
        <f ca="1"/>
        <v>0</v>
      </c>
      <c r="EH16">
        <f ca="1"/>
        <v>0</v>
      </c>
      <c r="EI16" t="str">
        <f ca="1"/>
        <v>Rune</v>
      </c>
      <c r="EJ16">
        <f ca="1"/>
        <v>0</v>
      </c>
      <c r="EK16">
        <f ca="1"/>
        <v>0</v>
      </c>
      <c r="EL16">
        <f ca="1"/>
        <v>0</v>
      </c>
      <c r="EM16">
        <f ca="1"/>
        <v>0</v>
      </c>
      <c r="EN16">
        <f ca="1"/>
        <v>0</v>
      </c>
      <c r="EO16">
        <f ca="1"/>
        <v>0</v>
      </c>
      <c r="EP16">
        <f ca="1"/>
        <v>0</v>
      </c>
      <c r="EQ16">
        <f ca="1"/>
        <v>0</v>
      </c>
      <c r="ER16">
        <f ca="1"/>
        <v>0</v>
      </c>
      <c r="ES16">
        <f ca="1"/>
        <v>0</v>
      </c>
      <c r="ET16">
        <f ca="1"/>
        <v>0</v>
      </c>
      <c r="EU16" s="17">
        <f ca="1"/>
        <v>0</v>
      </c>
      <c r="EV16">
        <f ca="1"/>
        <v>0</v>
      </c>
      <c r="EW16">
        <f ca="1"/>
        <v>0</v>
      </c>
      <c r="EX16">
        <f ca="1"/>
        <v>0</v>
      </c>
      <c r="EY16">
        <f ca="1"/>
        <v>0</v>
      </c>
      <c r="EZ16">
        <f ca="1"/>
        <v>0</v>
      </c>
      <c r="FA16" t="str">
        <f ca="1"/>
        <v>Rune</v>
      </c>
      <c r="FB16" t="str">
        <f ca="1"/>
        <v>Rune</v>
      </c>
      <c r="FC16" t="str">
        <f ca="1"/>
        <v>Rune</v>
      </c>
      <c r="FD16">
        <f ca="1"/>
        <v>0</v>
      </c>
      <c r="FE16">
        <f ca="1"/>
        <v>0</v>
      </c>
      <c r="FF16">
        <f ca="1"/>
        <v>0</v>
      </c>
      <c r="FG16">
        <f ca="1"/>
        <v>0</v>
      </c>
      <c r="FH16">
        <f ca="1"/>
        <v>0</v>
      </c>
      <c r="FI16">
        <f ca="1"/>
        <v>0</v>
      </c>
      <c r="FJ16">
        <f ca="1"/>
        <v>0</v>
      </c>
      <c r="FK16" t="str">
        <f ca="1"/>
        <v>Cloak</v>
      </c>
      <c r="FL16">
        <f ca="1"/>
        <v>0</v>
      </c>
      <c r="FM16">
        <f ca="1"/>
        <v>0</v>
      </c>
      <c r="FN16">
        <f ca="1"/>
        <v>0</v>
      </c>
      <c r="FO16">
        <f ca="1"/>
        <v>0</v>
      </c>
      <c r="FP16">
        <f ca="1"/>
        <v>0</v>
      </c>
      <c r="FQ16">
        <f ca="1"/>
        <v>0</v>
      </c>
      <c r="FR16">
        <f ca="1"/>
        <v>0</v>
      </c>
      <c r="FS16">
        <f ca="1"/>
        <v>0</v>
      </c>
      <c r="FT16">
        <f ca="1"/>
        <v>0</v>
      </c>
      <c r="FU16">
        <f ca="1"/>
        <v>0</v>
      </c>
      <c r="FV16">
        <f ca="1"/>
        <v>0</v>
      </c>
      <c r="FW16" t="str">
        <f ca="1"/>
        <v>Cloak</v>
      </c>
      <c r="FX16" t="str">
        <f ca="1"/>
        <v>Cloak</v>
      </c>
      <c r="FY16">
        <f ca="1"/>
        <v>0</v>
      </c>
      <c r="FZ16">
        <f ca="1"/>
        <v>0</v>
      </c>
      <c r="GA16" t="str">
        <f ca="1"/>
        <v>Rune</v>
      </c>
      <c r="GB16">
        <f ca="1"/>
        <v>0</v>
      </c>
      <c r="GC16">
        <f ca="1"/>
        <v>0</v>
      </c>
      <c r="GD16">
        <f ca="1"/>
        <v>0</v>
      </c>
      <c r="GE16">
        <f ca="1"/>
        <v>0</v>
      </c>
      <c r="GF16">
        <f ca="1"/>
        <v>0</v>
      </c>
      <c r="GG16">
        <f ca="1"/>
        <v>0</v>
      </c>
      <c r="GH16">
        <f ca="1"/>
        <v>0</v>
      </c>
      <c r="GI16">
        <f ca="1"/>
        <v>0</v>
      </c>
      <c r="GJ16">
        <f ca="1"/>
        <v>0</v>
      </c>
      <c r="GK16">
        <f ca="1"/>
        <v>0</v>
      </c>
      <c r="GL16" t="str">
        <f ca="1"/>
        <v>Rune</v>
      </c>
      <c r="GM16">
        <f ca="1"/>
        <v>0</v>
      </c>
      <c r="GN16">
        <f ca="1"/>
        <v>0</v>
      </c>
      <c r="GO16">
        <f ca="1"/>
        <v>0</v>
      </c>
      <c r="GP16">
        <f ca="1"/>
        <v>0</v>
      </c>
      <c r="GQ16" t="str">
        <f ca="1"/>
        <v>Rune</v>
      </c>
      <c r="GR16">
        <f ca="1"/>
        <v>0</v>
      </c>
      <c r="GS16">
        <f ca="1"/>
        <v>0</v>
      </c>
      <c r="GT16">
        <f ca="1"/>
        <v>0</v>
      </c>
      <c r="GU16">
        <f ca="1"/>
        <v>0</v>
      </c>
      <c r="GV16">
        <f ca="1"/>
        <v>0</v>
      </c>
      <c r="GW16" t="str">
        <f ca="1"/>
        <v>Rune</v>
      </c>
      <c r="GX16" t="str">
        <f ca="1"/>
        <v>Rune</v>
      </c>
      <c r="GY16">
        <f ca="1"/>
        <v>0</v>
      </c>
      <c r="GZ16">
        <f ca="1"/>
        <v>0</v>
      </c>
      <c r="HA16">
        <f ca="1"/>
        <v>0</v>
      </c>
      <c r="HB16">
        <f ca="1"/>
        <v>0</v>
      </c>
      <c r="HC16" t="str">
        <f ca="1"/>
        <v>Rune</v>
      </c>
      <c r="HD16">
        <f ca="1"/>
        <v>0</v>
      </c>
      <c r="HE16">
        <f ca="1"/>
        <v>0</v>
      </c>
      <c r="HF16">
        <f ca="1"/>
        <v>0</v>
      </c>
      <c r="HG16">
        <f ca="1"/>
        <v>0</v>
      </c>
      <c r="HH16">
        <f ca="1"/>
        <v>0</v>
      </c>
      <c r="HI16">
        <f ca="1"/>
        <v>0</v>
      </c>
      <c r="HJ16">
        <f ca="1"/>
        <v>0</v>
      </c>
      <c r="HK16">
        <f ca="1"/>
        <v>0</v>
      </c>
      <c r="HL16">
        <f ca="1"/>
        <v>0</v>
      </c>
      <c r="HM16">
        <f ca="1"/>
        <v>0</v>
      </c>
      <c r="HN16">
        <f ca="1"/>
        <v>0</v>
      </c>
      <c r="HO16">
        <f ca="1"/>
        <v>0</v>
      </c>
      <c r="HP16">
        <f ca="1"/>
        <v>0</v>
      </c>
      <c r="HQ16">
        <f ca="1"/>
        <v>0</v>
      </c>
      <c r="HR16">
        <f ca="1"/>
        <v>0</v>
      </c>
      <c r="HS16" t="str">
        <f ca="1"/>
        <v>Rune</v>
      </c>
      <c r="HT16">
        <f ca="1"/>
        <v>0</v>
      </c>
      <c r="HU16">
        <f ca="1"/>
        <v>0</v>
      </c>
      <c r="HV16">
        <f ca="1"/>
        <v>0</v>
      </c>
      <c r="HW16" t="str">
        <f ca="1"/>
        <v>Rune</v>
      </c>
      <c r="HX16">
        <f ca="1"/>
        <v>0</v>
      </c>
      <c r="HY16">
        <f ca="1"/>
        <v>0</v>
      </c>
      <c r="HZ16">
        <f ca="1"/>
        <v>0</v>
      </c>
      <c r="IA16">
        <f ca="1"/>
        <v>0</v>
      </c>
      <c r="IB16">
        <f ca="1"/>
        <v>0</v>
      </c>
      <c r="IC16">
        <f ca="1"/>
        <v>0</v>
      </c>
      <c r="ID16">
        <f ca="1"/>
        <v>0</v>
      </c>
      <c r="IE16">
        <f ca="1"/>
        <v>0</v>
      </c>
      <c r="IF16">
        <f ca="1"/>
        <v>0</v>
      </c>
      <c r="IG16">
        <f ca="1"/>
        <v>0</v>
      </c>
      <c r="IH16" t="str">
        <f ca="1"/>
        <v>Resistance</v>
      </c>
      <c r="II16">
        <f ca="1"/>
        <v>0</v>
      </c>
      <c r="IJ16">
        <f ca="1"/>
        <v>0</v>
      </c>
      <c r="IK16">
        <f ca="1"/>
        <v>0</v>
      </c>
      <c r="IL16" t="str">
        <f ca="1"/>
        <v>Rune</v>
      </c>
      <c r="IM16">
        <f ca="1"/>
        <v>0</v>
      </c>
      <c r="IN16">
        <f ca="1"/>
        <v>0</v>
      </c>
      <c r="IO16">
        <f ca="1"/>
        <v>0</v>
      </c>
      <c r="IP16">
        <f ca="1"/>
        <v>0</v>
      </c>
      <c r="IQ16">
        <f ca="1"/>
        <v>0</v>
      </c>
      <c r="IR16">
        <f ca="1"/>
        <v>0</v>
      </c>
      <c r="IS16">
        <f ca="1"/>
        <v>0</v>
      </c>
      <c r="IT16">
        <f ca="1"/>
        <v>0</v>
      </c>
      <c r="IU16">
        <f ca="1"/>
        <v>0</v>
      </c>
      <c r="IV16" t="str">
        <f ca="1"/>
        <v>Resistance</v>
      </c>
      <c r="IW16">
        <f ca="1"/>
        <v>0</v>
      </c>
      <c r="IX16">
        <f ca="1"/>
        <v>0</v>
      </c>
      <c r="IY16" t="str">
        <f ca="1"/>
        <v>Rune</v>
      </c>
      <c r="IZ16" t="str">
        <f ca="1"/>
        <v>Rune</v>
      </c>
      <c r="JA16">
        <f ca="1"/>
        <v>0</v>
      </c>
      <c r="JB16">
        <f ca="1"/>
        <v>0</v>
      </c>
      <c r="JC16">
        <f ca="1"/>
        <v>0</v>
      </c>
      <c r="JD16" t="str">
        <f ca="1"/>
        <v>Cloak</v>
      </c>
      <c r="JE16">
        <f ca="1"/>
        <v>0</v>
      </c>
      <c r="JF16">
        <f ca="1"/>
        <v>0</v>
      </c>
      <c r="JG16">
        <f ca="1"/>
        <v>0</v>
      </c>
      <c r="JH16">
        <f ca="1"/>
        <v>0</v>
      </c>
      <c r="JI16">
        <f ca="1"/>
        <v>0</v>
      </c>
      <c r="JJ16">
        <f ca="1"/>
        <v>0</v>
      </c>
      <c r="JK16">
        <f ca="1"/>
        <v>0</v>
      </c>
      <c r="JL16">
        <f ca="1"/>
        <v>0</v>
      </c>
      <c r="JM16" t="str">
        <f ca="1"/>
        <v>Resistance</v>
      </c>
      <c r="JN16">
        <f ca="1"/>
        <v>0</v>
      </c>
      <c r="JO16">
        <f ca="1"/>
        <v>0</v>
      </c>
      <c r="JP16" t="str">
        <f ca="1"/>
        <v>Resistance</v>
      </c>
      <c r="JQ16">
        <f ca="1"/>
        <v>0</v>
      </c>
      <c r="JR16">
        <f ca="1"/>
        <v>0</v>
      </c>
    </row>
    <row r="17" spans="1:278" x14ac:dyDescent="0.25">
      <c r="A17" t="str">
        <f ca="1"/>
        <v>0029266B</v>
      </c>
      <c r="B17" t="str">
        <f ca="1"/>
        <v>003C7574</v>
      </c>
      <c r="C17">
        <f ca="1"/>
        <v>0</v>
      </c>
      <c r="D17">
        <f ca="1"/>
        <v>0</v>
      </c>
      <c r="E17" t="str">
        <f ca="1"/>
        <v>Alteration</v>
      </c>
      <c r="F17">
        <f ca="1"/>
        <v>50</v>
      </c>
      <c r="G17" t="str">
        <f ca="1"/>
        <v>Frost Shell</v>
      </c>
      <c r="H17">
        <f ca="1"/>
        <v>1</v>
      </c>
      <c r="I17">
        <f ca="1"/>
        <v>1</v>
      </c>
      <c r="J17">
        <f ca="1"/>
        <v>0</v>
      </c>
      <c r="K17">
        <f ca="1"/>
        <v>0</v>
      </c>
      <c r="L17">
        <f ca="1"/>
        <v>0</v>
      </c>
      <c r="M17">
        <f ca="1"/>
        <v>0</v>
      </c>
      <c r="N17" t="str">
        <f ca="1"/>
        <v>Frost</v>
      </c>
      <c r="O17">
        <f ca="1"/>
        <v>0</v>
      </c>
      <c r="P17" t="str">
        <f ca="1"/>
        <v>Resistance</v>
      </c>
      <c r="Q17" t="str">
        <f ca="1"/>
        <v>Cloak</v>
      </c>
      <c r="S17" t="str">
        <f t="shared" ca="1" si="1"/>
        <v>Frost Shell</v>
      </c>
      <c r="T17">
        <f t="shared" ca="1" si="0"/>
        <v>50</v>
      </c>
      <c r="U17" s="18">
        <f t="shared" ca="1" si="2"/>
        <v>2696811</v>
      </c>
      <c r="X17" t="str">
        <f>Q3</f>
        <v>Aspect</v>
      </c>
      <c r="Y17" cm="1">
        <f t="array" aca="1" ref="Y17:JR17" ca="1">TRANSPOSE(Q4:Q257)</f>
        <v>0</v>
      </c>
      <c r="Z17">
        <f ca="1"/>
        <v>0</v>
      </c>
      <c r="AA17">
        <f ca="1"/>
        <v>0</v>
      </c>
      <c r="AB17">
        <f ca="1"/>
        <v>0</v>
      </c>
      <c r="AC17">
        <f ca="1"/>
        <v>0</v>
      </c>
      <c r="AD17">
        <f ca="1"/>
        <v>0</v>
      </c>
      <c r="AE17">
        <f ca="1"/>
        <v>0</v>
      </c>
      <c r="AF17">
        <f ca="1"/>
        <v>0</v>
      </c>
      <c r="AG17">
        <f ca="1"/>
        <v>0</v>
      </c>
      <c r="AH17">
        <f ca="1"/>
        <v>0</v>
      </c>
      <c r="AI17">
        <f ca="1"/>
        <v>0</v>
      </c>
      <c r="AJ17">
        <f ca="1"/>
        <v>0</v>
      </c>
      <c r="AK17" t="str">
        <f ca="1"/>
        <v>Cloak</v>
      </c>
      <c r="AL17" t="str">
        <f ca="1"/>
        <v>Cloak</v>
      </c>
      <c r="AM17">
        <f ca="1"/>
        <v>0</v>
      </c>
      <c r="AN17">
        <f ca="1"/>
        <v>0</v>
      </c>
      <c r="AO17" t="str">
        <f ca="1"/>
        <v>Cloak</v>
      </c>
      <c r="AP17" t="str">
        <f ca="1"/>
        <v>Cloak</v>
      </c>
      <c r="AQ17">
        <f ca="1"/>
        <v>0</v>
      </c>
      <c r="AR17">
        <f ca="1"/>
        <v>0</v>
      </c>
      <c r="AS17">
        <f ca="1"/>
        <v>0</v>
      </c>
      <c r="AT17">
        <f ca="1"/>
        <v>0</v>
      </c>
      <c r="AU17">
        <f ca="1"/>
        <v>0</v>
      </c>
      <c r="AV17">
        <f ca="1"/>
        <v>0</v>
      </c>
      <c r="AW17">
        <f ca="1"/>
        <v>0</v>
      </c>
      <c r="AX17">
        <f ca="1"/>
        <v>0</v>
      </c>
      <c r="AY17">
        <f ca="1"/>
        <v>0</v>
      </c>
      <c r="AZ17">
        <f ca="1"/>
        <v>0</v>
      </c>
      <c r="BA17">
        <f ca="1"/>
        <v>0</v>
      </c>
      <c r="BB17" t="str">
        <f ca="1"/>
        <v>Metamagic</v>
      </c>
      <c r="BC17">
        <f ca="1"/>
        <v>0</v>
      </c>
      <c r="BD17">
        <f ca="1"/>
        <v>0</v>
      </c>
      <c r="BE17" t="str">
        <f ca="1"/>
        <v>Metamagic</v>
      </c>
      <c r="BF17">
        <f ca="1"/>
        <v>0</v>
      </c>
      <c r="BG17">
        <f ca="1"/>
        <v>0</v>
      </c>
      <c r="BH17">
        <f ca="1"/>
        <v>0</v>
      </c>
      <c r="BI17">
        <f ca="1"/>
        <v>0</v>
      </c>
      <c r="BJ17">
        <f ca="1"/>
        <v>0</v>
      </c>
      <c r="BK17">
        <f ca="1"/>
        <v>0</v>
      </c>
      <c r="BL17">
        <f ca="1"/>
        <v>0</v>
      </c>
      <c r="BM17">
        <f ca="1"/>
        <v>0</v>
      </c>
      <c r="BN17">
        <f ca="1"/>
        <v>0</v>
      </c>
      <c r="BO17">
        <f ca="1"/>
        <v>0</v>
      </c>
      <c r="BP17">
        <f ca="1"/>
        <v>0</v>
      </c>
      <c r="BQ17">
        <f ca="1"/>
        <v>0</v>
      </c>
      <c r="BR17">
        <f ca="1"/>
        <v>0</v>
      </c>
      <c r="BS17">
        <f ca="1"/>
        <v>0</v>
      </c>
      <c r="BT17">
        <f ca="1"/>
        <v>0</v>
      </c>
      <c r="BU17">
        <f ca="1"/>
        <v>0</v>
      </c>
      <c r="BV17">
        <f ca="1"/>
        <v>0</v>
      </c>
      <c r="BW17">
        <f ca="1"/>
        <v>0</v>
      </c>
      <c r="BX17">
        <f ca="1"/>
        <v>0</v>
      </c>
      <c r="BY17">
        <f ca="1"/>
        <v>0</v>
      </c>
      <c r="BZ17">
        <f ca="1"/>
        <v>0</v>
      </c>
      <c r="CA17">
        <f ca="1"/>
        <v>0</v>
      </c>
      <c r="CB17">
        <f ca="1"/>
        <v>0</v>
      </c>
      <c r="CC17">
        <f ca="1"/>
        <v>0</v>
      </c>
      <c r="CD17">
        <f ca="1"/>
        <v>0</v>
      </c>
      <c r="CE17">
        <f ca="1"/>
        <v>0</v>
      </c>
      <c r="CF17" t="str">
        <f ca="1"/>
        <v>Metamagic</v>
      </c>
      <c r="CG17">
        <f ca="1"/>
        <v>0</v>
      </c>
      <c r="CH17">
        <f ca="1"/>
        <v>0</v>
      </c>
      <c r="CI17">
        <f ca="1"/>
        <v>0</v>
      </c>
      <c r="CJ17">
        <f ca="1"/>
        <v>0</v>
      </c>
      <c r="CK17" t="str">
        <f ca="1"/>
        <v>Metamagic</v>
      </c>
      <c r="CL17">
        <f ca="1"/>
        <v>0</v>
      </c>
      <c r="CM17">
        <f ca="1"/>
        <v>0</v>
      </c>
      <c r="CN17">
        <f ca="1"/>
        <v>0</v>
      </c>
      <c r="CO17">
        <f ca="1"/>
        <v>0</v>
      </c>
      <c r="CP17">
        <f ca="1"/>
        <v>0</v>
      </c>
      <c r="CQ17">
        <f ca="1"/>
        <v>0</v>
      </c>
      <c r="CR17">
        <f ca="1"/>
        <v>0</v>
      </c>
      <c r="CS17">
        <f ca="1"/>
        <v>0</v>
      </c>
      <c r="CT17">
        <f ca="1"/>
        <v>0</v>
      </c>
      <c r="CU17">
        <f ca="1"/>
        <v>0</v>
      </c>
      <c r="CV17">
        <f ca="1"/>
        <v>0</v>
      </c>
      <c r="CW17">
        <f ca="1"/>
        <v>0</v>
      </c>
      <c r="CX17">
        <f ca="1"/>
        <v>0</v>
      </c>
      <c r="CY17">
        <f ca="1"/>
        <v>0</v>
      </c>
      <c r="CZ17">
        <f ca="1"/>
        <v>0</v>
      </c>
      <c r="DA17">
        <f ca="1"/>
        <v>0</v>
      </c>
      <c r="DB17">
        <f ca="1"/>
        <v>0</v>
      </c>
      <c r="DC17">
        <f ca="1"/>
        <v>0</v>
      </c>
      <c r="DD17">
        <f ca="1"/>
        <v>0</v>
      </c>
      <c r="DE17">
        <f ca="1"/>
        <v>0</v>
      </c>
      <c r="DF17">
        <f ca="1"/>
        <v>0</v>
      </c>
      <c r="DG17">
        <f ca="1"/>
        <v>0</v>
      </c>
      <c r="DH17">
        <f ca="1"/>
        <v>0</v>
      </c>
      <c r="DI17" t="str">
        <f ca="1"/>
        <v>Metamagic</v>
      </c>
      <c r="DJ17">
        <f ca="1"/>
        <v>0</v>
      </c>
      <c r="DK17" t="str">
        <f ca="1"/>
        <v>Metamagic</v>
      </c>
      <c r="DL17" t="str">
        <f ca="1"/>
        <v>Metamagic</v>
      </c>
      <c r="DM17">
        <f ca="1"/>
        <v>0</v>
      </c>
      <c r="DN17">
        <f ca="1"/>
        <v>0</v>
      </c>
      <c r="DO17">
        <f ca="1"/>
        <v>0</v>
      </c>
      <c r="DP17">
        <f ca="1"/>
        <v>0</v>
      </c>
      <c r="DQ17">
        <f ca="1"/>
        <v>0</v>
      </c>
      <c r="DR17">
        <f ca="1"/>
        <v>0</v>
      </c>
      <c r="DS17">
        <f ca="1"/>
        <v>0</v>
      </c>
      <c r="DT17">
        <f ca="1"/>
        <v>0</v>
      </c>
      <c r="DU17">
        <f ca="1"/>
        <v>0</v>
      </c>
      <c r="DV17">
        <f ca="1"/>
        <v>0</v>
      </c>
      <c r="DW17">
        <f ca="1"/>
        <v>0</v>
      </c>
      <c r="DX17">
        <f ca="1"/>
        <v>0</v>
      </c>
      <c r="DY17">
        <f ca="1"/>
        <v>0</v>
      </c>
      <c r="DZ17">
        <f ca="1"/>
        <v>0</v>
      </c>
      <c r="EA17">
        <f ca="1"/>
        <v>0</v>
      </c>
      <c r="EB17">
        <f ca="1"/>
        <v>0</v>
      </c>
      <c r="EC17">
        <f ca="1"/>
        <v>0</v>
      </c>
      <c r="ED17">
        <f ca="1"/>
        <v>0</v>
      </c>
      <c r="EE17">
        <f ca="1"/>
        <v>0</v>
      </c>
      <c r="EF17">
        <f ca="1"/>
        <v>0</v>
      </c>
      <c r="EG17">
        <f ca="1"/>
        <v>0</v>
      </c>
      <c r="EH17">
        <f ca="1"/>
        <v>0</v>
      </c>
      <c r="EI17">
        <f ca="1"/>
        <v>0</v>
      </c>
      <c r="EJ17">
        <f ca="1"/>
        <v>0</v>
      </c>
      <c r="EK17">
        <f ca="1"/>
        <v>0</v>
      </c>
      <c r="EL17">
        <f ca="1"/>
        <v>0</v>
      </c>
      <c r="EM17">
        <f ca="1"/>
        <v>0</v>
      </c>
      <c r="EN17">
        <f ca="1"/>
        <v>0</v>
      </c>
      <c r="EO17">
        <f ca="1"/>
        <v>0</v>
      </c>
      <c r="EP17">
        <f ca="1"/>
        <v>0</v>
      </c>
      <c r="EQ17">
        <f ca="1"/>
        <v>0</v>
      </c>
      <c r="ER17">
        <f ca="1"/>
        <v>0</v>
      </c>
      <c r="ES17">
        <f ca="1"/>
        <v>0</v>
      </c>
      <c r="ET17">
        <f ca="1"/>
        <v>0</v>
      </c>
      <c r="EU17" s="17">
        <f ca="1"/>
        <v>0</v>
      </c>
      <c r="EV17">
        <f ca="1"/>
        <v>0</v>
      </c>
      <c r="EW17">
        <f ca="1"/>
        <v>0</v>
      </c>
      <c r="EX17">
        <f ca="1"/>
        <v>0</v>
      </c>
      <c r="EY17">
        <f ca="1"/>
        <v>0</v>
      </c>
      <c r="EZ17">
        <f ca="1"/>
        <v>0</v>
      </c>
      <c r="FA17">
        <f ca="1"/>
        <v>0</v>
      </c>
      <c r="FB17">
        <f ca="1"/>
        <v>0</v>
      </c>
      <c r="FC17">
        <f ca="1"/>
        <v>0</v>
      </c>
      <c r="FD17">
        <f ca="1"/>
        <v>0</v>
      </c>
      <c r="FE17">
        <f ca="1"/>
        <v>0</v>
      </c>
      <c r="FF17">
        <f ca="1"/>
        <v>0</v>
      </c>
      <c r="FG17">
        <f ca="1"/>
        <v>0</v>
      </c>
      <c r="FH17">
        <f ca="1"/>
        <v>0</v>
      </c>
      <c r="FI17">
        <f ca="1"/>
        <v>0</v>
      </c>
      <c r="FJ17">
        <f ca="1"/>
        <v>0</v>
      </c>
      <c r="FK17">
        <f ca="1"/>
        <v>0</v>
      </c>
      <c r="FL17">
        <f ca="1"/>
        <v>0</v>
      </c>
      <c r="FM17">
        <f ca="1"/>
        <v>0</v>
      </c>
      <c r="FN17">
        <f ca="1"/>
        <v>0</v>
      </c>
      <c r="FO17">
        <f ca="1"/>
        <v>0</v>
      </c>
      <c r="FP17">
        <f ca="1"/>
        <v>0</v>
      </c>
      <c r="FQ17">
        <f ca="1"/>
        <v>0</v>
      </c>
      <c r="FR17">
        <f ca="1"/>
        <v>0</v>
      </c>
      <c r="FS17">
        <f ca="1"/>
        <v>0</v>
      </c>
      <c r="FT17">
        <f ca="1"/>
        <v>0</v>
      </c>
      <c r="FU17">
        <f ca="1"/>
        <v>0</v>
      </c>
      <c r="FV17">
        <f ca="1"/>
        <v>0</v>
      </c>
      <c r="FW17">
        <f ca="1"/>
        <v>0</v>
      </c>
      <c r="FX17">
        <f ca="1"/>
        <v>0</v>
      </c>
      <c r="FY17">
        <f ca="1"/>
        <v>0</v>
      </c>
      <c r="FZ17">
        <f ca="1"/>
        <v>0</v>
      </c>
      <c r="GA17">
        <f ca="1"/>
        <v>0</v>
      </c>
      <c r="GB17">
        <f ca="1"/>
        <v>0</v>
      </c>
      <c r="GC17">
        <f ca="1"/>
        <v>0</v>
      </c>
      <c r="GD17">
        <f ca="1"/>
        <v>0</v>
      </c>
      <c r="GE17">
        <f ca="1"/>
        <v>0</v>
      </c>
      <c r="GF17">
        <f ca="1"/>
        <v>0</v>
      </c>
      <c r="GG17">
        <f ca="1"/>
        <v>0</v>
      </c>
      <c r="GH17">
        <f ca="1"/>
        <v>0</v>
      </c>
      <c r="GI17">
        <f ca="1"/>
        <v>0</v>
      </c>
      <c r="GJ17">
        <f ca="1"/>
        <v>0</v>
      </c>
      <c r="GK17">
        <f ca="1"/>
        <v>0</v>
      </c>
      <c r="GL17">
        <f ca="1"/>
        <v>0</v>
      </c>
      <c r="GM17">
        <f ca="1"/>
        <v>0</v>
      </c>
      <c r="GN17">
        <f ca="1"/>
        <v>0</v>
      </c>
      <c r="GO17">
        <f ca="1"/>
        <v>0</v>
      </c>
      <c r="GP17">
        <f ca="1"/>
        <v>0</v>
      </c>
      <c r="GQ17">
        <f ca="1"/>
        <v>0</v>
      </c>
      <c r="GR17">
        <f ca="1"/>
        <v>0</v>
      </c>
      <c r="GS17">
        <f ca="1"/>
        <v>0</v>
      </c>
      <c r="GT17">
        <f ca="1"/>
        <v>0</v>
      </c>
      <c r="GU17">
        <f ca="1"/>
        <v>0</v>
      </c>
      <c r="GV17">
        <f ca="1"/>
        <v>0</v>
      </c>
      <c r="GW17">
        <f ca="1"/>
        <v>0</v>
      </c>
      <c r="GX17">
        <f ca="1"/>
        <v>0</v>
      </c>
      <c r="GY17">
        <f ca="1"/>
        <v>0</v>
      </c>
      <c r="GZ17">
        <f ca="1"/>
        <v>0</v>
      </c>
      <c r="HA17">
        <f ca="1"/>
        <v>0</v>
      </c>
      <c r="HB17">
        <f ca="1"/>
        <v>0</v>
      </c>
      <c r="HC17">
        <f ca="1"/>
        <v>0</v>
      </c>
      <c r="HD17" t="str">
        <f ca="1"/>
        <v>Metamagic</v>
      </c>
      <c r="HE17">
        <f ca="1"/>
        <v>0</v>
      </c>
      <c r="HF17">
        <f ca="1"/>
        <v>0</v>
      </c>
      <c r="HG17">
        <f ca="1"/>
        <v>0</v>
      </c>
      <c r="HH17">
        <f ca="1"/>
        <v>0</v>
      </c>
      <c r="HI17">
        <f ca="1"/>
        <v>0</v>
      </c>
      <c r="HJ17">
        <f ca="1"/>
        <v>0</v>
      </c>
      <c r="HK17">
        <f ca="1"/>
        <v>0</v>
      </c>
      <c r="HL17">
        <f ca="1"/>
        <v>0</v>
      </c>
      <c r="HM17">
        <f ca="1"/>
        <v>0</v>
      </c>
      <c r="HN17" t="str">
        <f ca="1"/>
        <v>Metamagic</v>
      </c>
      <c r="HO17">
        <f ca="1"/>
        <v>0</v>
      </c>
      <c r="HP17">
        <f ca="1"/>
        <v>0</v>
      </c>
      <c r="HQ17">
        <f ca="1"/>
        <v>0</v>
      </c>
      <c r="HR17">
        <f ca="1"/>
        <v>0</v>
      </c>
      <c r="HS17" t="str">
        <f ca="1"/>
        <v>Poison</v>
      </c>
      <c r="HT17">
        <f ca="1"/>
        <v>0</v>
      </c>
      <c r="HU17">
        <f ca="1"/>
        <v>0</v>
      </c>
      <c r="HV17">
        <f ca="1"/>
        <v>0</v>
      </c>
      <c r="HW17">
        <f ca="1"/>
        <v>0</v>
      </c>
      <c r="HX17">
        <f ca="1"/>
        <v>0</v>
      </c>
      <c r="HY17">
        <f ca="1"/>
        <v>0</v>
      </c>
      <c r="HZ17">
        <f ca="1"/>
        <v>0</v>
      </c>
      <c r="IA17" t="str">
        <f ca="1"/>
        <v>Metamagic</v>
      </c>
      <c r="IB17">
        <f ca="1"/>
        <v>0</v>
      </c>
      <c r="IC17">
        <f ca="1"/>
        <v>0</v>
      </c>
      <c r="ID17">
        <f ca="1"/>
        <v>0</v>
      </c>
      <c r="IE17">
        <f ca="1"/>
        <v>0</v>
      </c>
      <c r="IF17">
        <f ca="1"/>
        <v>0</v>
      </c>
      <c r="IG17">
        <f ca="1"/>
        <v>0</v>
      </c>
      <c r="IH17" t="str">
        <f ca="1"/>
        <v>Rune</v>
      </c>
      <c r="II17">
        <f ca="1"/>
        <v>0</v>
      </c>
      <c r="IJ17">
        <f ca="1"/>
        <v>0</v>
      </c>
      <c r="IK17">
        <f ca="1"/>
        <v>0</v>
      </c>
      <c r="IL17" t="str">
        <f ca="1"/>
        <v>Poison</v>
      </c>
      <c r="IM17">
        <f ca="1"/>
        <v>0</v>
      </c>
      <c r="IN17">
        <f ca="1"/>
        <v>0</v>
      </c>
      <c r="IO17">
        <f ca="1"/>
        <v>0</v>
      </c>
      <c r="IP17">
        <f ca="1"/>
        <v>0</v>
      </c>
      <c r="IQ17">
        <f ca="1"/>
        <v>0</v>
      </c>
      <c r="IR17">
        <f ca="1"/>
        <v>0</v>
      </c>
      <c r="IS17">
        <f ca="1"/>
        <v>0</v>
      </c>
      <c r="IT17">
        <f ca="1"/>
        <v>0</v>
      </c>
      <c r="IU17">
        <f ca="1"/>
        <v>0</v>
      </c>
      <c r="IV17">
        <f ca="1"/>
        <v>0</v>
      </c>
      <c r="IW17">
        <f ca="1"/>
        <v>0</v>
      </c>
      <c r="IX17">
        <f ca="1"/>
        <v>0</v>
      </c>
      <c r="IY17">
        <f ca="1"/>
        <v>0</v>
      </c>
      <c r="IZ17">
        <f ca="1"/>
        <v>0</v>
      </c>
      <c r="JA17">
        <f ca="1"/>
        <v>0</v>
      </c>
      <c r="JB17">
        <f ca="1"/>
        <v>0</v>
      </c>
      <c r="JC17">
        <f ca="1"/>
        <v>0</v>
      </c>
      <c r="JD17">
        <f ca="1"/>
        <v>0</v>
      </c>
      <c r="JE17">
        <f ca="1"/>
        <v>0</v>
      </c>
      <c r="JF17">
        <f ca="1"/>
        <v>0</v>
      </c>
      <c r="JG17">
        <f ca="1"/>
        <v>0</v>
      </c>
      <c r="JH17">
        <f ca="1"/>
        <v>0</v>
      </c>
      <c r="JI17">
        <f ca="1"/>
        <v>0</v>
      </c>
      <c r="JJ17">
        <f ca="1"/>
        <v>0</v>
      </c>
      <c r="JK17">
        <f ca="1"/>
        <v>0</v>
      </c>
      <c r="JL17">
        <f ca="1"/>
        <v>0</v>
      </c>
      <c r="JM17" t="str">
        <f ca="1"/>
        <v>Rune</v>
      </c>
      <c r="JN17">
        <f ca="1"/>
        <v>0</v>
      </c>
      <c r="JO17">
        <f ca="1"/>
        <v>0</v>
      </c>
      <c r="JP17">
        <f ca="1"/>
        <v>0</v>
      </c>
      <c r="JQ17">
        <f ca="1"/>
        <v>0</v>
      </c>
      <c r="JR17">
        <f ca="1"/>
        <v>0</v>
      </c>
    </row>
    <row r="18" spans="1:278" x14ac:dyDescent="0.25">
      <c r="A18" t="str">
        <f ca="1"/>
        <v>00292688</v>
      </c>
      <c r="B18" t="str">
        <f ca="1"/>
        <v>003C757A</v>
      </c>
      <c r="C18">
        <f ca="1"/>
        <v>0</v>
      </c>
      <c r="D18">
        <f ca="1"/>
        <v>0</v>
      </c>
      <c r="E18" t="str">
        <f ca="1"/>
        <v>Alteration</v>
      </c>
      <c r="F18">
        <f ca="1"/>
        <v>50</v>
      </c>
      <c r="G18" t="str">
        <f ca="1"/>
        <v>Lighten Load</v>
      </c>
      <c r="H18">
        <f ca="1"/>
        <v>1</v>
      </c>
      <c r="I18">
        <f ca="1"/>
        <v>1</v>
      </c>
      <c r="J18">
        <f ca="1"/>
        <v>0</v>
      </c>
      <c r="K18">
        <f ca="1"/>
        <v>0</v>
      </c>
      <c r="L18" t="str">
        <f ca="1"/>
        <v>Gravity</v>
      </c>
      <c r="M18">
        <f ca="1"/>
        <v>0</v>
      </c>
      <c r="N18">
        <f ca="1"/>
        <v>0</v>
      </c>
      <c r="O18">
        <f ca="1"/>
        <v>0</v>
      </c>
      <c r="P18">
        <f ca="1"/>
        <v>0</v>
      </c>
      <c r="Q18">
        <f ca="1"/>
        <v>0</v>
      </c>
      <c r="S18" t="str">
        <f t="shared" ca="1" si="1"/>
        <v>Lighten Load</v>
      </c>
      <c r="T18">
        <f t="shared" ca="1" si="0"/>
        <v>50</v>
      </c>
      <c r="U18" s="18">
        <f t="shared" ca="1" si="2"/>
        <v>2696840</v>
      </c>
    </row>
    <row r="19" spans="1:278" x14ac:dyDescent="0.25">
      <c r="A19" t="str">
        <f ca="1"/>
        <v>003C7540</v>
      </c>
      <c r="B19" t="str">
        <f ca="1"/>
        <v>003C756E</v>
      </c>
      <c r="C19">
        <f ca="1"/>
        <v>0</v>
      </c>
      <c r="D19">
        <f ca="1"/>
        <v>0</v>
      </c>
      <c r="E19" t="str">
        <f ca="1"/>
        <v>Alteration</v>
      </c>
      <c r="F19">
        <f ca="1"/>
        <v>50</v>
      </c>
      <c r="G19" t="str">
        <f ca="1"/>
        <v>Open Adept Lock</v>
      </c>
      <c r="H19">
        <f ca="1"/>
        <v>1</v>
      </c>
      <c r="I19">
        <f ca="1"/>
        <v>1</v>
      </c>
      <c r="J19">
        <f ca="1"/>
        <v>0</v>
      </c>
      <c r="K19">
        <f ca="1"/>
        <v>0</v>
      </c>
      <c r="L19">
        <f ca="1"/>
        <v>0</v>
      </c>
      <c r="M19">
        <f ca="1"/>
        <v>0</v>
      </c>
      <c r="N19" t="str">
        <f ca="1"/>
        <v>Force</v>
      </c>
      <c r="O19">
        <f ca="1"/>
        <v>0</v>
      </c>
      <c r="P19">
        <f ca="1"/>
        <v>0</v>
      </c>
      <c r="Q19">
        <f ca="1"/>
        <v>0</v>
      </c>
      <c r="S19" t="str">
        <f t="shared" ca="1" si="1"/>
        <v>Open Adept Lock</v>
      </c>
      <c r="T19">
        <f t="shared" ca="1" si="0"/>
        <v>50</v>
      </c>
      <c r="U19" s="18">
        <f t="shared" ca="1" si="2"/>
        <v>3962176</v>
      </c>
    </row>
    <row r="20" spans="1:278" x14ac:dyDescent="0.25">
      <c r="A20" t="str">
        <f ca="1"/>
        <v>00292672</v>
      </c>
      <c r="B20" t="str">
        <f ca="1"/>
        <v>003C7576</v>
      </c>
      <c r="C20">
        <f ca="1"/>
        <v>0</v>
      </c>
      <c r="D20">
        <f ca="1"/>
        <v>0</v>
      </c>
      <c r="E20" t="str">
        <f ca="1"/>
        <v>Alteration</v>
      </c>
      <c r="F20">
        <f ca="1"/>
        <v>50</v>
      </c>
      <c r="G20" t="str">
        <f ca="1"/>
        <v>Poison Shell</v>
      </c>
      <c r="H20">
        <f ca="1"/>
        <v>1</v>
      </c>
      <c r="I20">
        <f ca="1"/>
        <v>1</v>
      </c>
      <c r="J20">
        <f ca="1"/>
        <v>0</v>
      </c>
      <c r="K20">
        <f ca="1"/>
        <v>0</v>
      </c>
      <c r="L20">
        <f ca="1"/>
        <v>0</v>
      </c>
      <c r="M20">
        <f ca="1"/>
        <v>0</v>
      </c>
      <c r="N20" t="str">
        <f ca="1"/>
        <v>Poison</v>
      </c>
      <c r="O20">
        <f ca="1"/>
        <v>0</v>
      </c>
      <c r="P20" t="str">
        <f ca="1"/>
        <v>Resistance</v>
      </c>
      <c r="Q20" t="str">
        <f ca="1"/>
        <v>Cloak</v>
      </c>
      <c r="S20" t="str">
        <f t="shared" ca="1" si="1"/>
        <v>Poison Shell</v>
      </c>
      <c r="T20">
        <f t="shared" ca="1" si="0"/>
        <v>50</v>
      </c>
      <c r="U20" s="18">
        <f t="shared" ca="1" si="2"/>
        <v>2696818</v>
      </c>
      <c r="X20" t="s">
        <v>5532</v>
      </c>
      <c r="Y20">
        <f ca="1">IF(Y4=0,-1,HEX2DEC(Y4))</f>
        <v>3941430</v>
      </c>
      <c r="Z20">
        <f t="shared" ref="Y20:CJ23" ca="1" si="3">IF(Z4=0,-1,HEX2DEC(Z4))</f>
        <v>381301</v>
      </c>
      <c r="AA20">
        <f t="shared" ca="1" si="3"/>
        <v>67204913</v>
      </c>
      <c r="AB20">
        <f t="shared" ca="1" si="3"/>
        <v>2696836</v>
      </c>
      <c r="AC20">
        <f t="shared" ca="1" si="3"/>
        <v>3920687</v>
      </c>
      <c r="AD20">
        <f t="shared" ca="1" si="3"/>
        <v>3962175</v>
      </c>
      <c r="AE20">
        <f t="shared" ca="1" si="3"/>
        <v>3962206</v>
      </c>
      <c r="AF20">
        <f t="shared" ca="1" si="3"/>
        <v>1784071</v>
      </c>
      <c r="AG20">
        <f t="shared" ca="1" si="3"/>
        <v>67205039</v>
      </c>
      <c r="AH20">
        <f t="shared" ca="1" si="3"/>
        <v>3962182</v>
      </c>
      <c r="AI20">
        <f t="shared" ca="1" si="3"/>
        <v>2738352</v>
      </c>
      <c r="AJ20">
        <f t="shared" ca="1" si="3"/>
        <v>894790</v>
      </c>
      <c r="AK20">
        <f t="shared" ca="1" si="3"/>
        <v>2696798</v>
      </c>
      <c r="AL20">
        <f t="shared" ca="1" si="3"/>
        <v>2696811</v>
      </c>
      <c r="AM20">
        <f t="shared" ca="1" si="3"/>
        <v>2696840</v>
      </c>
      <c r="AN20">
        <f t="shared" ca="1" si="3"/>
        <v>3962176</v>
      </c>
      <c r="AO20">
        <f t="shared" ca="1" si="3"/>
        <v>2696818</v>
      </c>
      <c r="AP20">
        <f t="shared" ca="1" si="3"/>
        <v>2696804</v>
      </c>
      <c r="AQ20">
        <f t="shared" ca="1" si="3"/>
        <v>2717601</v>
      </c>
      <c r="AR20">
        <f t="shared" ca="1" si="3"/>
        <v>2717587</v>
      </c>
      <c r="AS20">
        <f t="shared" ca="1" si="3"/>
        <v>2738347</v>
      </c>
      <c r="AT20">
        <f t="shared" ca="1" si="3"/>
        <v>2738348</v>
      </c>
      <c r="AU20">
        <f t="shared" ca="1" si="3"/>
        <v>67204909</v>
      </c>
      <c r="AV20">
        <f t="shared" ca="1" si="3"/>
        <v>1638885</v>
      </c>
      <c r="AW20">
        <f t="shared" ca="1" si="3"/>
        <v>4916846</v>
      </c>
      <c r="AX20">
        <f t="shared" ca="1" si="3"/>
        <v>4916817</v>
      </c>
      <c r="AY20">
        <f t="shared" ca="1" si="3"/>
        <v>3962183</v>
      </c>
      <c r="AZ20">
        <f t="shared" ca="1" si="3"/>
        <v>3962205</v>
      </c>
      <c r="BA20">
        <f t="shared" ca="1" si="3"/>
        <v>3962197</v>
      </c>
      <c r="BB20">
        <f t="shared" ca="1" si="3"/>
        <v>4543340</v>
      </c>
      <c r="BC20">
        <f t="shared" ca="1" si="3"/>
        <v>3962178</v>
      </c>
      <c r="BD20">
        <f t="shared" ca="1" si="3"/>
        <v>2696841</v>
      </c>
      <c r="BE20">
        <f t="shared" ca="1" si="3"/>
        <v>4543341</v>
      </c>
      <c r="BF20">
        <f t="shared" ca="1" si="3"/>
        <v>4543367</v>
      </c>
      <c r="BG20">
        <f t="shared" ca="1" si="3"/>
        <v>2717588</v>
      </c>
      <c r="BH20">
        <f t="shared" ca="1" si="3"/>
        <v>4916861</v>
      </c>
      <c r="BI20">
        <f t="shared" ca="1" si="3"/>
        <v>2696823</v>
      </c>
      <c r="BJ20">
        <f t="shared" ca="1" si="3"/>
        <v>2696828</v>
      </c>
      <c r="BK20">
        <f t="shared" ca="1" si="3"/>
        <v>2696832</v>
      </c>
      <c r="BL20">
        <f t="shared" ca="1" si="3"/>
        <v>2696827</v>
      </c>
      <c r="BM20">
        <f t="shared" ca="1" si="3"/>
        <v>2717596</v>
      </c>
      <c r="BN20">
        <f t="shared" ca="1" si="3"/>
        <v>2738343</v>
      </c>
      <c r="BO20">
        <f t="shared" ca="1" si="3"/>
        <v>4916812</v>
      </c>
      <c r="BP20">
        <f t="shared" ca="1" si="3"/>
        <v>4916827</v>
      </c>
      <c r="BQ20">
        <f t="shared" ca="1" si="3"/>
        <v>2759091</v>
      </c>
      <c r="BR20">
        <f t="shared" ca="1" si="3"/>
        <v>2696797</v>
      </c>
      <c r="BS20">
        <f t="shared" ca="1" si="3"/>
        <v>1680365</v>
      </c>
      <c r="BT20">
        <f t="shared" ca="1" si="3"/>
        <v>4916803</v>
      </c>
      <c r="BU20">
        <f t="shared" ca="1" si="3"/>
        <v>2696812</v>
      </c>
      <c r="BV20">
        <f t="shared" ca="1" si="3"/>
        <v>2696805</v>
      </c>
      <c r="BW20">
        <f t="shared" ca="1" si="3"/>
        <v>2759097</v>
      </c>
      <c r="BX20">
        <f t="shared" ca="1" si="3"/>
        <v>4916808</v>
      </c>
      <c r="BY20">
        <f t="shared" ca="1" si="3"/>
        <v>2696819</v>
      </c>
      <c r="BZ20">
        <f t="shared" ca="1" si="3"/>
        <v>4916856</v>
      </c>
      <c r="CA20">
        <f t="shared" ca="1" si="3"/>
        <v>3962210</v>
      </c>
      <c r="CB20">
        <f t="shared" ca="1" si="3"/>
        <v>4916831</v>
      </c>
      <c r="CC20">
        <f t="shared" ca="1" si="3"/>
        <v>4273473</v>
      </c>
      <c r="CD20">
        <f t="shared" ca="1" si="3"/>
        <v>409782</v>
      </c>
      <c r="CE20">
        <f t="shared" ca="1" si="3"/>
        <v>5124391</v>
      </c>
      <c r="CF20">
        <f t="shared" ca="1" si="3"/>
        <v>6161417</v>
      </c>
      <c r="CG20">
        <f t="shared" ca="1" si="3"/>
        <v>4439440</v>
      </c>
      <c r="CH20">
        <f t="shared" ca="1" si="3"/>
        <v>4314959</v>
      </c>
      <c r="CI20">
        <f t="shared" ca="1" si="3"/>
        <v>4273477</v>
      </c>
      <c r="CJ20">
        <f t="shared" ca="1" si="3"/>
        <v>4439394</v>
      </c>
      <c r="CK20">
        <f t="shared" ref="CK20:EV23" ca="1" si="4">IF(CK4=0,-1,HEX2DEC(CK4))</f>
        <v>447020</v>
      </c>
      <c r="CL20">
        <f t="shared" ca="1" si="4"/>
        <v>4439418</v>
      </c>
      <c r="CM20">
        <f t="shared" ca="1" si="4"/>
        <v>33572282</v>
      </c>
      <c r="CN20">
        <f t="shared" ca="1" si="4"/>
        <v>4439441</v>
      </c>
      <c r="CO20">
        <f t="shared" ca="1" si="4"/>
        <v>4356438</v>
      </c>
      <c r="CP20">
        <f t="shared" ca="1" si="4"/>
        <v>4481049</v>
      </c>
      <c r="CQ20">
        <f t="shared" ca="1" si="4"/>
        <v>642598</v>
      </c>
      <c r="CR20">
        <f t="shared" ca="1" si="4"/>
        <v>4273481</v>
      </c>
      <c r="CS20">
        <f t="shared" ca="1" si="4"/>
        <v>4439398</v>
      </c>
      <c r="CT20">
        <f t="shared" ca="1" si="4"/>
        <v>33614034</v>
      </c>
      <c r="CU20">
        <f t="shared" ca="1" si="4"/>
        <v>5103644</v>
      </c>
      <c r="CV20">
        <f t="shared" ca="1" si="4"/>
        <v>5062120</v>
      </c>
      <c r="CW20">
        <f t="shared" ca="1" si="4"/>
        <v>4543362</v>
      </c>
      <c r="CX20">
        <f t="shared" ca="1" si="4"/>
        <v>4439426</v>
      </c>
      <c r="CY20">
        <f t="shared" ca="1" si="4"/>
        <v>4439443</v>
      </c>
      <c r="CZ20">
        <f t="shared" ca="1" si="4"/>
        <v>4356442</v>
      </c>
      <c r="DA20">
        <f t="shared" ca="1" si="4"/>
        <v>4543375</v>
      </c>
      <c r="DB20">
        <f t="shared" ca="1" si="4"/>
        <v>4543372</v>
      </c>
      <c r="DC20">
        <f t="shared" ca="1" si="4"/>
        <v>33572280</v>
      </c>
      <c r="DD20">
        <f t="shared" ca="1" si="4"/>
        <v>4231996</v>
      </c>
      <c r="DE20">
        <f t="shared" ca="1" si="4"/>
        <v>4439404</v>
      </c>
      <c r="DF20">
        <f t="shared" ca="1" si="4"/>
        <v>4439405</v>
      </c>
      <c r="DG20">
        <f t="shared" ca="1" si="4"/>
        <v>5103633</v>
      </c>
      <c r="DH20">
        <f t="shared" ca="1" si="4"/>
        <v>5103641</v>
      </c>
      <c r="DI20">
        <f t="shared" ca="1" si="4"/>
        <v>5041381</v>
      </c>
      <c r="DJ20">
        <f t="shared" ca="1" si="4"/>
        <v>33605120</v>
      </c>
      <c r="DK20">
        <f t="shared" ca="1" si="4"/>
        <v>5041382</v>
      </c>
      <c r="DL20">
        <f t="shared" ca="1" si="4"/>
        <v>457042</v>
      </c>
      <c r="DM20">
        <f t="shared" ca="1" si="4"/>
        <v>4439431</v>
      </c>
      <c r="DN20">
        <f t="shared" ca="1" si="4"/>
        <v>4584853</v>
      </c>
      <c r="DO20">
        <f t="shared" ca="1" si="4"/>
        <v>4356447</v>
      </c>
      <c r="DP20">
        <f t="shared" ca="1" si="4"/>
        <v>1105388</v>
      </c>
      <c r="DQ20">
        <f t="shared" ca="1" si="4"/>
        <v>4481054</v>
      </c>
      <c r="DR20">
        <f t="shared" ca="1" si="4"/>
        <v>4481045</v>
      </c>
      <c r="DS20">
        <f t="shared" ca="1" si="4"/>
        <v>4294220</v>
      </c>
      <c r="DT20">
        <f t="shared" ca="1" si="4"/>
        <v>4439410</v>
      </c>
      <c r="DU20">
        <f t="shared" ca="1" si="4"/>
        <v>33572275</v>
      </c>
      <c r="DV20">
        <f t="shared" ca="1" si="4"/>
        <v>33614036</v>
      </c>
      <c r="DW20">
        <f t="shared" ca="1" si="4"/>
        <v>5062131</v>
      </c>
      <c r="DX20">
        <f t="shared" ca="1" si="4"/>
        <v>5103634</v>
      </c>
      <c r="DY20">
        <f t="shared" ca="1" si="4"/>
        <v>5103646</v>
      </c>
      <c r="DZ20">
        <f t="shared" ca="1" si="4"/>
        <v>5103642</v>
      </c>
      <c r="EA20">
        <f t="shared" ca="1" si="4"/>
        <v>1763322</v>
      </c>
      <c r="EB20">
        <f t="shared" ca="1" si="4"/>
        <v>1763328</v>
      </c>
      <c r="EC20">
        <f t="shared" ca="1" si="4"/>
        <v>1804816</v>
      </c>
      <c r="ED20">
        <f t="shared" ca="1" si="4"/>
        <v>1763329</v>
      </c>
      <c r="EE20">
        <f t="shared" ca="1" si="4"/>
        <v>4480969</v>
      </c>
      <c r="EF20">
        <f t="shared" ca="1" si="4"/>
        <v>3049575</v>
      </c>
      <c r="EG20">
        <f t="shared" ca="1" si="4"/>
        <v>4480951</v>
      </c>
      <c r="EH20">
        <f t="shared" ca="1" si="4"/>
        <v>1804821</v>
      </c>
      <c r="EI20">
        <f t="shared" ca="1" si="4"/>
        <v>3008064</v>
      </c>
      <c r="EJ20">
        <f t="shared" ca="1" si="4"/>
        <v>2219681</v>
      </c>
      <c r="EK20">
        <f t="shared" ca="1" si="4"/>
        <v>67269421</v>
      </c>
      <c r="EL20">
        <f t="shared" ca="1" si="4"/>
        <v>1929251</v>
      </c>
      <c r="EM20">
        <f t="shared" ca="1" si="4"/>
        <v>1929259</v>
      </c>
      <c r="EN20">
        <f t="shared" ca="1" si="4"/>
        <v>1929258</v>
      </c>
      <c r="EO20">
        <f t="shared" ca="1" si="4"/>
        <v>2178199</v>
      </c>
      <c r="EP20">
        <f t="shared" ca="1" si="4"/>
        <v>67269419</v>
      </c>
      <c r="EQ20">
        <f t="shared" ca="1" si="4"/>
        <v>2219684</v>
      </c>
      <c r="ER20">
        <f t="shared" ca="1" si="4"/>
        <v>3008086</v>
      </c>
      <c r="ES20">
        <f t="shared" ca="1" si="4"/>
        <v>4480964</v>
      </c>
      <c r="ET20">
        <f t="shared" ca="1" si="4"/>
        <v>4480960</v>
      </c>
      <c r="EU20">
        <f t="shared" ca="1" si="4"/>
        <v>3008061</v>
      </c>
      <c r="EV20">
        <f t="shared" ca="1" si="4"/>
        <v>1929263</v>
      </c>
      <c r="EW20">
        <f t="shared" ref="EW20:HH23" ca="1" si="5">IF(EW4=0,-1,HEX2DEC(EW4))</f>
        <v>4647080</v>
      </c>
      <c r="EX20">
        <f t="shared" ca="1" si="5"/>
        <v>3049571</v>
      </c>
      <c r="EY20">
        <f t="shared" ca="1" si="5"/>
        <v>1804812</v>
      </c>
      <c r="EZ20">
        <f t="shared" ca="1" si="5"/>
        <v>1929265</v>
      </c>
      <c r="FA20">
        <f t="shared" ca="1" si="5"/>
        <v>2095208</v>
      </c>
      <c r="FB20">
        <f t="shared" ca="1" si="5"/>
        <v>3132547</v>
      </c>
      <c r="FC20">
        <f t="shared" ca="1" si="5"/>
        <v>3132546</v>
      </c>
      <c r="FD20">
        <f t="shared" ca="1" si="5"/>
        <v>1929261</v>
      </c>
      <c r="FE20">
        <f t="shared" ca="1" si="5"/>
        <v>4480962</v>
      </c>
      <c r="FF20">
        <f t="shared" ca="1" si="5"/>
        <v>4480970</v>
      </c>
      <c r="FG20">
        <f t="shared" ca="1" si="5"/>
        <v>3049566</v>
      </c>
      <c r="FH20">
        <f t="shared" ca="1" si="5"/>
        <v>3049576</v>
      </c>
      <c r="FI20">
        <f t="shared" ca="1" si="5"/>
        <v>1908507</v>
      </c>
      <c r="FJ20">
        <f t="shared" ca="1" si="5"/>
        <v>3008072</v>
      </c>
      <c r="FK20">
        <f t="shared" ca="1" si="5"/>
        <v>4480995</v>
      </c>
      <c r="FL20">
        <f t="shared" ca="1" si="5"/>
        <v>1804809</v>
      </c>
      <c r="FM20">
        <f t="shared" ca="1" si="5"/>
        <v>3049567</v>
      </c>
      <c r="FN20">
        <f t="shared" ca="1" si="5"/>
        <v>4460185</v>
      </c>
      <c r="FO20">
        <f t="shared" ca="1" si="5"/>
        <v>4481015</v>
      </c>
      <c r="FP20">
        <f t="shared" ca="1" si="5"/>
        <v>1929248</v>
      </c>
      <c r="FQ20">
        <f t="shared" ca="1" si="5"/>
        <v>1950017</v>
      </c>
      <c r="FR20">
        <f t="shared" ca="1" si="5"/>
        <v>4480983</v>
      </c>
      <c r="FS20">
        <f t="shared" ca="1" si="5"/>
        <v>4480976</v>
      </c>
      <c r="FT20">
        <f t="shared" ca="1" si="5"/>
        <v>1950016</v>
      </c>
      <c r="FU20">
        <f t="shared" ca="1" si="5"/>
        <v>4481021</v>
      </c>
      <c r="FV20">
        <f t="shared" ca="1" si="5"/>
        <v>3049562</v>
      </c>
      <c r="FW20">
        <f t="shared" ref="FW20:IH20" ca="1" si="6">IF(FW4=0,-1,HEX2DEC(FW4))</f>
        <v>4480989</v>
      </c>
      <c r="FX20">
        <f t="shared" ca="1" si="6"/>
        <v>4480928</v>
      </c>
      <c r="FY20">
        <f t="shared" ca="1" si="6"/>
        <v>4480959</v>
      </c>
      <c r="FZ20">
        <f t="shared" ca="1" si="6"/>
        <v>4480946</v>
      </c>
      <c r="GA20">
        <f t="shared" ca="1" si="6"/>
        <v>3008070</v>
      </c>
      <c r="GB20">
        <f t="shared" ca="1" si="6"/>
        <v>4480936</v>
      </c>
      <c r="GC20">
        <f t="shared" ca="1" si="6"/>
        <v>3775493</v>
      </c>
      <c r="GD20">
        <f t="shared" ca="1" si="6"/>
        <v>4460182</v>
      </c>
      <c r="GE20">
        <f t="shared" ca="1" si="6"/>
        <v>3049584</v>
      </c>
      <c r="GF20">
        <f t="shared" ca="1" si="6"/>
        <v>319209</v>
      </c>
      <c r="GG20">
        <f t="shared" ca="1" si="6"/>
        <v>2925090</v>
      </c>
      <c r="GH20">
        <f t="shared" ca="1" si="6"/>
        <v>2842107</v>
      </c>
      <c r="GI20">
        <f t="shared" ca="1" si="6"/>
        <v>4916794</v>
      </c>
      <c r="GJ20">
        <f t="shared" ca="1" si="6"/>
        <v>2945841</v>
      </c>
      <c r="GK20">
        <f t="shared" ca="1" si="6"/>
        <v>4896046</v>
      </c>
      <c r="GL20">
        <f t="shared" ca="1" si="6"/>
        <v>4065989</v>
      </c>
      <c r="GM20">
        <f t="shared" ca="1" si="6"/>
        <v>2779858</v>
      </c>
      <c r="GN20">
        <f t="shared" ca="1" si="6"/>
        <v>2821358</v>
      </c>
      <c r="GO20">
        <f t="shared" ca="1" si="6"/>
        <v>135662</v>
      </c>
      <c r="GP20">
        <f t="shared" ca="1" si="6"/>
        <v>372063</v>
      </c>
      <c r="GQ20">
        <f t="shared" ca="1" si="6"/>
        <v>4086766</v>
      </c>
      <c r="GR20">
        <f t="shared" ca="1" si="6"/>
        <v>586731</v>
      </c>
      <c r="GS20">
        <f t="shared" ca="1" si="6"/>
        <v>319213</v>
      </c>
      <c r="GT20">
        <f t="shared" ca="1" si="6"/>
        <v>4896040</v>
      </c>
      <c r="GU20">
        <f t="shared" ca="1" si="6"/>
        <v>4896036</v>
      </c>
      <c r="GV20">
        <f t="shared" ca="1" si="6"/>
        <v>2779848</v>
      </c>
      <c r="GW20">
        <f t="shared" ca="1" si="6"/>
        <v>4086739</v>
      </c>
      <c r="GX20">
        <f t="shared" ca="1" si="6"/>
        <v>4086753</v>
      </c>
      <c r="GY20">
        <f t="shared" ca="1" si="6"/>
        <v>2925079</v>
      </c>
      <c r="GZ20">
        <f t="shared" ca="1" si="6"/>
        <v>5518515</v>
      </c>
      <c r="HA20">
        <f t="shared" ca="1" si="6"/>
        <v>1535184</v>
      </c>
      <c r="HB20">
        <f t="shared" ca="1" si="6"/>
        <v>2842106</v>
      </c>
      <c r="HC20">
        <f t="shared" ca="1" si="6"/>
        <v>2945845</v>
      </c>
      <c r="HD20">
        <f t="shared" ca="1" si="6"/>
        <v>2945836</v>
      </c>
      <c r="HE20">
        <f t="shared" ca="1" si="6"/>
        <v>2779854</v>
      </c>
      <c r="HF20">
        <f t="shared" ca="1" si="6"/>
        <v>4916795</v>
      </c>
      <c r="HG20">
        <f t="shared" ca="1" si="6"/>
        <v>4896047</v>
      </c>
      <c r="HH20">
        <f t="shared" ca="1" si="6"/>
        <v>2925081</v>
      </c>
      <c r="HI20">
        <f t="shared" ca="1" si="6"/>
        <v>2779859</v>
      </c>
      <c r="HJ20">
        <f t="shared" ca="1" si="6"/>
        <v>746214</v>
      </c>
      <c r="HK20">
        <f t="shared" ca="1" si="6"/>
        <v>5601520</v>
      </c>
      <c r="HL20">
        <f t="shared" ca="1" si="6"/>
        <v>2779849</v>
      </c>
      <c r="HM20">
        <f t="shared" ca="1" si="6"/>
        <v>2925094</v>
      </c>
      <c r="HN20">
        <f t="shared" ca="1" si="6"/>
        <v>2945837</v>
      </c>
      <c r="HO20">
        <f t="shared" ca="1" si="6"/>
        <v>2821353</v>
      </c>
      <c r="HP20">
        <f t="shared" ca="1" si="6"/>
        <v>307526</v>
      </c>
      <c r="HQ20">
        <f t="shared" ca="1" si="6"/>
        <v>2572316</v>
      </c>
      <c r="HR20">
        <f t="shared" ca="1" si="6"/>
        <v>2447838</v>
      </c>
      <c r="HS20">
        <f t="shared" ca="1" si="6"/>
        <v>67229515</v>
      </c>
      <c r="HT20">
        <f t="shared" ca="1" si="6"/>
        <v>2136692</v>
      </c>
      <c r="HU20">
        <f t="shared" ca="1" si="6"/>
        <v>5331863</v>
      </c>
      <c r="HV20">
        <f t="shared" ca="1" si="6"/>
        <v>316408</v>
      </c>
      <c r="HW20">
        <f t="shared" ca="1" si="6"/>
        <v>2655320</v>
      </c>
      <c r="HX20">
        <f t="shared" ca="1" si="6"/>
        <v>2115946</v>
      </c>
      <c r="HY20">
        <f t="shared" ca="1" si="6"/>
        <v>384349</v>
      </c>
      <c r="HZ20">
        <f t="shared" ca="1" si="6"/>
        <v>1991501</v>
      </c>
      <c r="IA20">
        <f t="shared" ca="1" si="6"/>
        <v>2800604</v>
      </c>
      <c r="IB20">
        <f t="shared" ca="1" si="6"/>
        <v>2572320</v>
      </c>
      <c r="IC20">
        <f t="shared" ca="1" si="6"/>
        <v>2136691</v>
      </c>
      <c r="ID20">
        <f t="shared" ca="1" si="6"/>
        <v>1991506</v>
      </c>
      <c r="IE20">
        <f t="shared" ca="1" si="6"/>
        <v>2219687</v>
      </c>
      <c r="IF20">
        <f t="shared" ca="1" si="6"/>
        <v>2613826</v>
      </c>
      <c r="IG20">
        <f t="shared" ca="1" si="6"/>
        <v>384352</v>
      </c>
      <c r="IH20">
        <f t="shared" ca="1" si="6"/>
        <v>4771563</v>
      </c>
      <c r="II20">
        <f t="shared" ref="II20:JR20" ca="1" si="7">IF(II4=0,-1,HEX2DEC(II4))</f>
        <v>3982994</v>
      </c>
      <c r="IJ20">
        <f t="shared" ca="1" si="7"/>
        <v>384350</v>
      </c>
      <c r="IK20">
        <f t="shared" ca="1" si="7"/>
        <v>2634566</v>
      </c>
      <c r="IL20">
        <f t="shared" ca="1" si="7"/>
        <v>2136698</v>
      </c>
      <c r="IM20">
        <f t="shared" ca="1" si="7"/>
        <v>1991503</v>
      </c>
      <c r="IN20">
        <f t="shared" ca="1" si="7"/>
        <v>2572324</v>
      </c>
      <c r="IO20">
        <f t="shared" ca="1" si="7"/>
        <v>4543356</v>
      </c>
      <c r="IP20">
        <f t="shared" ca="1" si="7"/>
        <v>4543354</v>
      </c>
      <c r="IQ20">
        <f t="shared" ca="1" si="7"/>
        <v>4543285</v>
      </c>
      <c r="IR20">
        <f t="shared" ca="1" si="7"/>
        <v>4543353</v>
      </c>
      <c r="IS20">
        <f t="shared" ca="1" si="7"/>
        <v>4543348</v>
      </c>
      <c r="IT20">
        <f t="shared" ca="1" si="7"/>
        <v>2613827</v>
      </c>
      <c r="IU20">
        <f t="shared" ca="1" si="7"/>
        <v>83614</v>
      </c>
      <c r="IV20">
        <f t="shared" ca="1" si="7"/>
        <v>2634569</v>
      </c>
      <c r="IW20">
        <f t="shared" ca="1" si="7"/>
        <v>4065958</v>
      </c>
      <c r="IX20">
        <f t="shared" ca="1" si="7"/>
        <v>2447839</v>
      </c>
      <c r="IY20">
        <f t="shared" ca="1" si="7"/>
        <v>340269</v>
      </c>
      <c r="IZ20">
        <f t="shared" ca="1" si="7"/>
        <v>2510103</v>
      </c>
      <c r="JA20">
        <f t="shared" ca="1" si="7"/>
        <v>2261168</v>
      </c>
      <c r="JB20">
        <f t="shared" ca="1" si="7"/>
        <v>2427081</v>
      </c>
      <c r="JC20">
        <f t="shared" ca="1" si="7"/>
        <v>2136694</v>
      </c>
      <c r="JD20">
        <f t="shared" ca="1" si="7"/>
        <v>4481010</v>
      </c>
      <c r="JE20">
        <f t="shared" ca="1" si="7"/>
        <v>2572325</v>
      </c>
      <c r="JF20">
        <f t="shared" ca="1" si="7"/>
        <v>3070323</v>
      </c>
      <c r="JG20">
        <f t="shared" ca="1" si="7"/>
        <v>4065954</v>
      </c>
      <c r="JH20">
        <f t="shared" ca="1" si="7"/>
        <v>2489343</v>
      </c>
      <c r="JI20">
        <f t="shared" ca="1" si="7"/>
        <v>2074463</v>
      </c>
      <c r="JJ20">
        <f t="shared" ca="1" si="7"/>
        <v>4771593</v>
      </c>
      <c r="JK20">
        <f t="shared" ca="1" si="7"/>
        <v>4771588</v>
      </c>
      <c r="JL20">
        <f t="shared" ca="1" si="7"/>
        <v>4481012</v>
      </c>
      <c r="JM20">
        <f t="shared" ca="1" si="7"/>
        <v>920783</v>
      </c>
      <c r="JN20">
        <f t="shared" ca="1" si="7"/>
        <v>4481001</v>
      </c>
      <c r="JO20">
        <f t="shared" ca="1" si="7"/>
        <v>2385600</v>
      </c>
      <c r="JP20">
        <f t="shared" ca="1" si="7"/>
        <v>4045212</v>
      </c>
      <c r="JQ20">
        <f t="shared" ca="1" si="7"/>
        <v>4730084</v>
      </c>
      <c r="JR20">
        <f t="shared" ca="1" si="7"/>
        <v>2489345</v>
      </c>
    </row>
    <row r="21" spans="1:278" x14ac:dyDescent="0.25">
      <c r="A21" t="str">
        <f ca="1"/>
        <v>00292664</v>
      </c>
      <c r="B21" t="str">
        <f ca="1"/>
        <v>003C7575</v>
      </c>
      <c r="C21">
        <f ca="1"/>
        <v>0</v>
      </c>
      <c r="D21">
        <f ca="1"/>
        <v>0</v>
      </c>
      <c r="E21" t="str">
        <f ca="1"/>
        <v>Alteration</v>
      </c>
      <c r="F21">
        <f ca="1"/>
        <v>50</v>
      </c>
      <c r="G21" t="str">
        <f ca="1"/>
        <v>Shock Shell</v>
      </c>
      <c r="H21">
        <f ca="1"/>
        <v>1</v>
      </c>
      <c r="I21">
        <f ca="1"/>
        <v>1</v>
      </c>
      <c r="J21">
        <f ca="1"/>
        <v>0</v>
      </c>
      <c r="K21">
        <f ca="1"/>
        <v>0</v>
      </c>
      <c r="L21">
        <f ca="1"/>
        <v>0</v>
      </c>
      <c r="M21">
        <f ca="1"/>
        <v>0</v>
      </c>
      <c r="N21" t="str">
        <f ca="1"/>
        <v>Shock</v>
      </c>
      <c r="O21">
        <f ca="1"/>
        <v>0</v>
      </c>
      <c r="P21" t="str">
        <f ca="1"/>
        <v>Resistance</v>
      </c>
      <c r="Q21" t="str">
        <f ca="1"/>
        <v>Cloak</v>
      </c>
      <c r="S21" t="str">
        <f t="shared" ca="1" si="1"/>
        <v>Shock Shell</v>
      </c>
      <c r="T21">
        <f t="shared" ca="1" si="0"/>
        <v>50</v>
      </c>
      <c r="U21" s="18">
        <f t="shared" ca="1" si="2"/>
        <v>2696804</v>
      </c>
      <c r="X21" t="s">
        <v>5533</v>
      </c>
      <c r="Y21">
        <f t="shared" ca="1" si="3"/>
        <v>3962220</v>
      </c>
      <c r="Z21">
        <f t="shared" ca="1" si="3"/>
        <v>665318</v>
      </c>
      <c r="AA21">
        <f t="shared" ca="1" si="3"/>
        <v>96172</v>
      </c>
      <c r="AB21">
        <f t="shared" ca="1" si="3"/>
        <v>3962225</v>
      </c>
      <c r="AC21">
        <f t="shared" ca="1" si="3"/>
        <v>3962226</v>
      </c>
      <c r="AD21">
        <f t="shared" ca="1" si="3"/>
        <v>3962221</v>
      </c>
      <c r="AE21">
        <f t="shared" ca="1" si="3"/>
        <v>3962253</v>
      </c>
      <c r="AF21">
        <f t="shared" ca="1" si="3"/>
        <v>3962233</v>
      </c>
      <c r="AG21">
        <f t="shared" ca="1" si="3"/>
        <v>67205045</v>
      </c>
      <c r="AH21">
        <f t="shared" ca="1" si="3"/>
        <v>3962235</v>
      </c>
      <c r="AI21">
        <f t="shared" ca="1" si="3"/>
        <v>3962241</v>
      </c>
      <c r="AJ21">
        <f t="shared" ca="1" si="3"/>
        <v>1001879</v>
      </c>
      <c r="AK21">
        <f t="shared" ca="1" si="3"/>
        <v>3962227</v>
      </c>
      <c r="AL21">
        <f t="shared" ca="1" si="3"/>
        <v>3962228</v>
      </c>
      <c r="AM21">
        <f t="shared" ca="1" si="3"/>
        <v>3962234</v>
      </c>
      <c r="AN21">
        <f t="shared" ca="1" si="3"/>
        <v>3962222</v>
      </c>
      <c r="AO21">
        <f t="shared" ca="1" si="3"/>
        <v>3962230</v>
      </c>
      <c r="AP21">
        <f t="shared" ca="1" si="3"/>
        <v>3962229</v>
      </c>
      <c r="AQ21">
        <f t="shared" ca="1" si="3"/>
        <v>3962242</v>
      </c>
      <c r="AR21">
        <f t="shared" ca="1" si="3"/>
        <v>3962216</v>
      </c>
      <c r="AS21">
        <f t="shared" ca="1" si="3"/>
        <v>3962231</v>
      </c>
      <c r="AT21">
        <f t="shared" ca="1" si="3"/>
        <v>3962232</v>
      </c>
      <c r="AU21">
        <f t="shared" ca="1" si="3"/>
        <v>96173</v>
      </c>
      <c r="AV21">
        <f t="shared" ca="1" si="3"/>
        <v>1638886</v>
      </c>
      <c r="AW21">
        <f t="shared" ca="1" si="3"/>
        <v>5207439</v>
      </c>
      <c r="AX21">
        <f t="shared" ca="1" si="3"/>
        <v>4916834</v>
      </c>
      <c r="AY21">
        <f t="shared" ca="1" si="3"/>
        <v>3962244</v>
      </c>
      <c r="AZ21">
        <f t="shared" ca="1" si="3"/>
        <v>1680366</v>
      </c>
      <c r="BA21">
        <f t="shared" ca="1" si="3"/>
        <v>665322</v>
      </c>
      <c r="BB21">
        <f t="shared" ca="1" si="3"/>
        <v>4543343</v>
      </c>
      <c r="BC21">
        <f t="shared" ca="1" si="3"/>
        <v>3962223</v>
      </c>
      <c r="BD21">
        <f t="shared" ca="1" si="3"/>
        <v>3962243</v>
      </c>
      <c r="BE21">
        <f t="shared" ca="1" si="3"/>
        <v>4543345</v>
      </c>
      <c r="BF21">
        <f t="shared" ca="1" si="3"/>
        <v>4916862</v>
      </c>
      <c r="BG21">
        <f t="shared" ca="1" si="3"/>
        <v>3962217</v>
      </c>
      <c r="BH21">
        <f t="shared" ca="1" si="3"/>
        <v>4916864</v>
      </c>
      <c r="BI21">
        <f t="shared" ca="1" si="3"/>
        <v>3962236</v>
      </c>
      <c r="BJ21">
        <f t="shared" ca="1" si="3"/>
        <v>3962237</v>
      </c>
      <c r="BK21">
        <f t="shared" ca="1" si="3"/>
        <v>3962239</v>
      </c>
      <c r="BL21">
        <f t="shared" ca="1" si="3"/>
        <v>3962238</v>
      </c>
      <c r="BM21">
        <f t="shared" ca="1" si="3"/>
        <v>3962224</v>
      </c>
      <c r="BN21">
        <f t="shared" ca="1" si="3"/>
        <v>3962254</v>
      </c>
      <c r="BO21">
        <f t="shared" ca="1" si="3"/>
        <v>4916813</v>
      </c>
      <c r="BP21">
        <f t="shared" ca="1" si="3"/>
        <v>4916868</v>
      </c>
      <c r="BQ21">
        <f t="shared" ca="1" si="3"/>
        <v>3962251</v>
      </c>
      <c r="BR21">
        <f t="shared" ca="1" si="3"/>
        <v>3962245</v>
      </c>
      <c r="BS21">
        <f t="shared" ca="1" si="3"/>
        <v>906822</v>
      </c>
      <c r="BT21">
        <f t="shared" ca="1" si="3"/>
        <v>4916804</v>
      </c>
      <c r="BU21">
        <f t="shared" ca="1" si="3"/>
        <v>3962246</v>
      </c>
      <c r="BV21">
        <f t="shared" ca="1" si="3"/>
        <v>3962247</v>
      </c>
      <c r="BW21">
        <f t="shared" ca="1" si="3"/>
        <v>3962249</v>
      </c>
      <c r="BX21">
        <f t="shared" ca="1" si="3"/>
        <v>4916809</v>
      </c>
      <c r="BY21">
        <f t="shared" ca="1" si="3"/>
        <v>3962248</v>
      </c>
      <c r="BZ21">
        <f t="shared" ca="1" si="3"/>
        <v>4916866</v>
      </c>
      <c r="CA21">
        <f t="shared" ca="1" si="3"/>
        <v>3962250</v>
      </c>
      <c r="CB21">
        <f t="shared" ca="1" si="3"/>
        <v>4916867</v>
      </c>
      <c r="CC21">
        <f t="shared" ca="1" si="3"/>
        <v>5124394</v>
      </c>
      <c r="CD21">
        <f t="shared" ca="1" si="3"/>
        <v>647851</v>
      </c>
      <c r="CE21">
        <f t="shared" ca="1" si="3"/>
        <v>5124430</v>
      </c>
      <c r="CF21">
        <f t="shared" ca="1" si="3"/>
        <v>6161416</v>
      </c>
      <c r="CG21">
        <f t="shared" ca="1" si="3"/>
        <v>5124398</v>
      </c>
      <c r="CH21">
        <f t="shared" ca="1" si="3"/>
        <v>5124396</v>
      </c>
      <c r="CI21">
        <f t="shared" ca="1" si="3"/>
        <v>5124397</v>
      </c>
      <c r="CJ21">
        <f t="shared" ca="1" si="3"/>
        <v>5124395</v>
      </c>
      <c r="CK21">
        <f t="shared" ca="1" si="4"/>
        <v>665326</v>
      </c>
      <c r="CL21">
        <f t="shared" ca="1" si="4"/>
        <v>5124403</v>
      </c>
      <c r="CM21">
        <f t="shared" ca="1" si="4"/>
        <v>17840</v>
      </c>
      <c r="CN21">
        <f t="shared" ca="1" si="4"/>
        <v>5124402</v>
      </c>
      <c r="CO21">
        <f t="shared" ca="1" si="4"/>
        <v>5124400</v>
      </c>
      <c r="CP21">
        <f t="shared" ca="1" si="4"/>
        <v>5124404</v>
      </c>
      <c r="CQ21">
        <f t="shared" ca="1" si="4"/>
        <v>738807</v>
      </c>
      <c r="CR21">
        <f t="shared" ca="1" si="4"/>
        <v>5124401</v>
      </c>
      <c r="CS21">
        <f t="shared" ca="1" si="4"/>
        <v>5124399</v>
      </c>
      <c r="CT21">
        <f t="shared" ca="1" si="4"/>
        <v>59605</v>
      </c>
      <c r="CU21">
        <f t="shared" ca="1" si="4"/>
        <v>5124406</v>
      </c>
      <c r="CV21">
        <f t="shared" ca="1" si="4"/>
        <v>5124405</v>
      </c>
      <c r="CW21">
        <f t="shared" ca="1" si="4"/>
        <v>5124417</v>
      </c>
      <c r="CX21">
        <f t="shared" ca="1" si="4"/>
        <v>5124413</v>
      </c>
      <c r="CY21">
        <f t="shared" ca="1" si="4"/>
        <v>5124411</v>
      </c>
      <c r="CZ21">
        <f t="shared" ca="1" si="4"/>
        <v>5124409</v>
      </c>
      <c r="DA21">
        <f t="shared" ca="1" si="4"/>
        <v>5124414</v>
      </c>
      <c r="DB21">
        <f t="shared" ca="1" si="4"/>
        <v>5124412</v>
      </c>
      <c r="DC21">
        <f t="shared" ca="1" si="4"/>
        <v>33572273</v>
      </c>
      <c r="DD21">
        <f t="shared" ca="1" si="4"/>
        <v>5124410</v>
      </c>
      <c r="DE21">
        <f t="shared" ca="1" si="4"/>
        <v>5124407</v>
      </c>
      <c r="DF21">
        <f t="shared" ca="1" si="4"/>
        <v>5124408</v>
      </c>
      <c r="DG21">
        <f t="shared" ca="1" si="4"/>
        <v>5124415</v>
      </c>
      <c r="DH21">
        <f t="shared" ca="1" si="4"/>
        <v>5124416</v>
      </c>
      <c r="DI21">
        <f t="shared" ca="1" si="4"/>
        <v>5124428</v>
      </c>
      <c r="DJ21">
        <f t="shared" ca="1" si="4"/>
        <v>0</v>
      </c>
      <c r="DK21">
        <f t="shared" ca="1" si="4"/>
        <v>5124429</v>
      </c>
      <c r="DL21">
        <f t="shared" ca="1" si="4"/>
        <v>665336</v>
      </c>
      <c r="DM21">
        <f t="shared" ca="1" si="4"/>
        <v>5124422</v>
      </c>
      <c r="DN21">
        <f t="shared" ca="1" si="4"/>
        <v>5124421</v>
      </c>
      <c r="DO21">
        <f t="shared" ca="1" si="4"/>
        <v>5124419</v>
      </c>
      <c r="DP21">
        <f t="shared" ca="1" si="4"/>
        <v>1113440</v>
      </c>
      <c r="DQ21">
        <f t="shared" ca="1" si="4"/>
        <v>5124423</v>
      </c>
      <c r="DR21">
        <f t="shared" ca="1" si="4"/>
        <v>5124420</v>
      </c>
      <c r="DS21">
        <f t="shared" ca="1" si="4"/>
        <v>5124418</v>
      </c>
      <c r="DT21">
        <f t="shared" ca="1" si="4"/>
        <v>5124431</v>
      </c>
      <c r="DU21">
        <f t="shared" ca="1" si="4"/>
        <v>33572274</v>
      </c>
      <c r="DV21">
        <f t="shared" ca="1" si="4"/>
        <v>59606</v>
      </c>
      <c r="DW21">
        <f t="shared" ca="1" si="4"/>
        <v>5124424</v>
      </c>
      <c r="DX21">
        <f t="shared" ca="1" si="4"/>
        <v>5124426</v>
      </c>
      <c r="DY21">
        <f t="shared" ca="1" si="4"/>
        <v>5124425</v>
      </c>
      <c r="DZ21">
        <f t="shared" ca="1" si="4"/>
        <v>5124427</v>
      </c>
      <c r="EA21">
        <f t="shared" ca="1" si="4"/>
        <v>1742583</v>
      </c>
      <c r="EB21">
        <f t="shared" ca="1" si="4"/>
        <v>1763331</v>
      </c>
      <c r="EC21">
        <f t="shared" ca="1" si="4"/>
        <v>1804819</v>
      </c>
      <c r="ED21">
        <f t="shared" ca="1" si="4"/>
        <v>1763333</v>
      </c>
      <c r="EE21">
        <f t="shared" ca="1" si="4"/>
        <v>4688559</v>
      </c>
      <c r="EF21">
        <f t="shared" ca="1" si="4"/>
        <v>3588838</v>
      </c>
      <c r="EG21">
        <f t="shared" ca="1" si="4"/>
        <v>4688563</v>
      </c>
      <c r="EH21">
        <f t="shared" ca="1" si="4"/>
        <v>1804822</v>
      </c>
      <c r="EI21">
        <f t="shared" ca="1" si="4"/>
        <v>3588830</v>
      </c>
      <c r="EJ21">
        <f t="shared" ca="1" si="4"/>
        <v>3588826</v>
      </c>
      <c r="EK21">
        <f t="shared" ca="1" si="4"/>
        <v>0</v>
      </c>
      <c r="EL21">
        <f t="shared" ca="1" si="4"/>
        <v>1929267</v>
      </c>
      <c r="EM21">
        <f t="shared" ca="1" si="4"/>
        <v>1929269</v>
      </c>
      <c r="EN21">
        <f t="shared" ca="1" si="4"/>
        <v>1929270</v>
      </c>
      <c r="EO21">
        <f t="shared" ca="1" si="4"/>
        <v>3816973</v>
      </c>
      <c r="EP21">
        <f t="shared" ca="1" si="4"/>
        <v>0</v>
      </c>
      <c r="EQ21">
        <f t="shared" ca="1" si="4"/>
        <v>3816974</v>
      </c>
      <c r="ER21">
        <f t="shared" ca="1" si="4"/>
        <v>4688558</v>
      </c>
      <c r="ES21">
        <f t="shared" ca="1" si="4"/>
        <v>4688564</v>
      </c>
      <c r="ET21">
        <f t="shared" ca="1" si="4"/>
        <v>4688561</v>
      </c>
      <c r="EU21">
        <f t="shared" ca="1" si="4"/>
        <v>3588834</v>
      </c>
      <c r="EV21">
        <f t="shared" ca="1" si="4"/>
        <v>1929271</v>
      </c>
      <c r="EW21">
        <f t="shared" ca="1" si="5"/>
        <v>4688554</v>
      </c>
      <c r="EX21">
        <f t="shared" ca="1" si="5"/>
        <v>3588829</v>
      </c>
      <c r="EY21">
        <f t="shared" ca="1" si="5"/>
        <v>1804817</v>
      </c>
      <c r="EZ21">
        <f t="shared" ca="1" si="5"/>
        <v>2759089</v>
      </c>
      <c r="FA21">
        <f t="shared" ca="1" si="5"/>
        <v>3588828</v>
      </c>
      <c r="FB21">
        <f t="shared" ca="1" si="5"/>
        <v>3816971</v>
      </c>
      <c r="FC21">
        <f t="shared" ca="1" si="5"/>
        <v>3816972</v>
      </c>
      <c r="FD21">
        <f t="shared" ca="1" si="5"/>
        <v>1929272</v>
      </c>
      <c r="FE21">
        <f t="shared" ca="1" si="5"/>
        <v>4688562</v>
      </c>
      <c r="FF21">
        <f t="shared" ca="1" si="5"/>
        <v>4688560</v>
      </c>
      <c r="FG21">
        <f t="shared" ca="1" si="5"/>
        <v>3588835</v>
      </c>
      <c r="FH21">
        <f t="shared" ca="1" si="5"/>
        <v>3588839</v>
      </c>
      <c r="FI21">
        <f t="shared" ca="1" si="5"/>
        <v>1950010</v>
      </c>
      <c r="FJ21">
        <f t="shared" ca="1" si="5"/>
        <v>3588840</v>
      </c>
      <c r="FK21">
        <f t="shared" ca="1" si="5"/>
        <v>4605598</v>
      </c>
      <c r="FL21">
        <f t="shared" ca="1" si="5"/>
        <v>3588832</v>
      </c>
      <c r="FM21">
        <f t="shared" ca="1" si="5"/>
        <v>3588836</v>
      </c>
      <c r="FN21">
        <f t="shared" ca="1" si="5"/>
        <v>4688556</v>
      </c>
      <c r="FO21">
        <f t="shared" ca="1" si="5"/>
        <v>4605597</v>
      </c>
      <c r="FP21">
        <f t="shared" ca="1" si="5"/>
        <v>1950011</v>
      </c>
      <c r="FQ21">
        <f t="shared" ca="1" si="5"/>
        <v>3816976</v>
      </c>
      <c r="FR21">
        <f t="shared" ca="1" si="5"/>
        <v>4605595</v>
      </c>
      <c r="FS21">
        <f t="shared" ca="1" si="5"/>
        <v>4605596</v>
      </c>
      <c r="FT21">
        <f t="shared" ca="1" si="5"/>
        <v>2468583</v>
      </c>
      <c r="FU21">
        <f t="shared" ca="1" si="5"/>
        <v>4688568</v>
      </c>
      <c r="FV21">
        <f t="shared" ca="1" si="5"/>
        <v>3588833</v>
      </c>
      <c r="FW21">
        <f t="shared" ref="FW21:IH21" ca="1" si="8">IF(FW5=0,-1,HEX2DEC(FW5))</f>
        <v>4688569</v>
      </c>
      <c r="FX21">
        <f t="shared" ca="1" si="8"/>
        <v>4688555</v>
      </c>
      <c r="FY21">
        <f t="shared" ca="1" si="8"/>
        <v>4688566</v>
      </c>
      <c r="FZ21">
        <f t="shared" ca="1" si="8"/>
        <v>4688557</v>
      </c>
      <c r="GA21">
        <f t="shared" ca="1" si="8"/>
        <v>3588831</v>
      </c>
      <c r="GB21">
        <f t="shared" ca="1" si="8"/>
        <v>4688565</v>
      </c>
      <c r="GC21">
        <f t="shared" ca="1" si="8"/>
        <v>3816975</v>
      </c>
      <c r="GD21">
        <f t="shared" ca="1" si="8"/>
        <v>4688567</v>
      </c>
      <c r="GE21">
        <f t="shared" ca="1" si="8"/>
        <v>3049585</v>
      </c>
      <c r="GF21">
        <f t="shared" ca="1" si="8"/>
        <v>665361</v>
      </c>
      <c r="GG21">
        <f t="shared" ca="1" si="8"/>
        <v>4086797</v>
      </c>
      <c r="GH21">
        <f t="shared" ca="1" si="8"/>
        <v>4086794</v>
      </c>
      <c r="GI21">
        <f t="shared" ca="1" si="8"/>
        <v>4916797</v>
      </c>
      <c r="GJ21">
        <f t="shared" ca="1" si="8"/>
        <v>4086796</v>
      </c>
      <c r="GK21">
        <f t="shared" ca="1" si="8"/>
        <v>4916788</v>
      </c>
      <c r="GL21">
        <f t="shared" ca="1" si="8"/>
        <v>4086800</v>
      </c>
      <c r="GM21">
        <f t="shared" ca="1" si="8"/>
        <v>4086795</v>
      </c>
      <c r="GN21">
        <f t="shared" ca="1" si="8"/>
        <v>4086799</v>
      </c>
      <c r="GO21">
        <f t="shared" ca="1" si="8"/>
        <v>665319</v>
      </c>
      <c r="GP21">
        <f t="shared" ca="1" si="8"/>
        <v>665320</v>
      </c>
      <c r="GQ21">
        <f t="shared" ca="1" si="8"/>
        <v>4086806</v>
      </c>
      <c r="GR21">
        <f t="shared" ca="1" si="8"/>
        <v>665359</v>
      </c>
      <c r="GS21">
        <f t="shared" ca="1" si="8"/>
        <v>665367</v>
      </c>
      <c r="GT21">
        <f t="shared" ca="1" si="8"/>
        <v>4916786</v>
      </c>
      <c r="GU21">
        <f t="shared" ca="1" si="8"/>
        <v>4916787</v>
      </c>
      <c r="GV21">
        <f t="shared" ca="1" si="8"/>
        <v>4086802</v>
      </c>
      <c r="GW21">
        <f t="shared" ca="1" si="8"/>
        <v>4086805</v>
      </c>
      <c r="GX21">
        <f t="shared" ca="1" si="8"/>
        <v>4086807</v>
      </c>
      <c r="GY21">
        <f t="shared" ca="1" si="8"/>
        <v>4086804</v>
      </c>
      <c r="GZ21">
        <f t="shared" ca="1" si="8"/>
        <v>5601531</v>
      </c>
      <c r="HA21">
        <f t="shared" ca="1" si="8"/>
        <v>1535185</v>
      </c>
      <c r="HB21">
        <f t="shared" ca="1" si="8"/>
        <v>4086803</v>
      </c>
      <c r="HC21">
        <f t="shared" ca="1" si="8"/>
        <v>4086808</v>
      </c>
      <c r="HD21">
        <f t="shared" ca="1" si="8"/>
        <v>4086810</v>
      </c>
      <c r="HE21">
        <f t="shared" ca="1" si="8"/>
        <v>4086809</v>
      </c>
      <c r="HF21">
        <f t="shared" ca="1" si="8"/>
        <v>4916799</v>
      </c>
      <c r="HG21">
        <f t="shared" ca="1" si="8"/>
        <v>4916789</v>
      </c>
      <c r="HH21">
        <f t="shared" ca="1" si="8"/>
        <v>4086812</v>
      </c>
      <c r="HI21">
        <f t="shared" ca="1" si="8"/>
        <v>2779863</v>
      </c>
      <c r="HJ21">
        <f t="shared" ca="1" si="8"/>
        <v>4086813</v>
      </c>
      <c r="HK21">
        <f t="shared" ca="1" si="8"/>
        <v>5601530</v>
      </c>
      <c r="HL21">
        <f t="shared" ca="1" si="8"/>
        <v>4086815</v>
      </c>
      <c r="HM21">
        <f t="shared" ca="1" si="8"/>
        <v>4086814</v>
      </c>
      <c r="HN21">
        <f t="shared" ca="1" si="8"/>
        <v>4086816</v>
      </c>
      <c r="HO21">
        <f t="shared" ca="1" si="8"/>
        <v>4086811</v>
      </c>
      <c r="HP21">
        <f t="shared" ca="1" si="8"/>
        <v>665375</v>
      </c>
      <c r="HQ21">
        <f t="shared" ca="1" si="8"/>
        <v>4065966</v>
      </c>
      <c r="HR21">
        <f t="shared" ca="1" si="8"/>
        <v>4065961</v>
      </c>
      <c r="HS21">
        <f t="shared" ca="1" si="8"/>
        <v>132741</v>
      </c>
      <c r="HT21">
        <f t="shared" ca="1" si="8"/>
        <v>2136707</v>
      </c>
      <c r="HU21">
        <f t="shared" ca="1" si="8"/>
        <v>5331864</v>
      </c>
      <c r="HV21">
        <f t="shared" ca="1" si="8"/>
        <v>665381</v>
      </c>
      <c r="HW21">
        <f t="shared" ca="1" si="8"/>
        <v>4065965</v>
      </c>
      <c r="HX21">
        <f t="shared" ca="1" si="8"/>
        <v>2427082</v>
      </c>
      <c r="HY21">
        <f t="shared" ca="1" si="8"/>
        <v>665377</v>
      </c>
      <c r="HZ21">
        <f t="shared" ca="1" si="8"/>
        <v>2136709</v>
      </c>
      <c r="IA21">
        <f t="shared" ca="1" si="8"/>
        <v>4065974</v>
      </c>
      <c r="IB21">
        <f t="shared" ca="1" si="8"/>
        <v>4065967</v>
      </c>
      <c r="IC21">
        <f t="shared" ca="1" si="8"/>
        <v>2136711</v>
      </c>
      <c r="ID21">
        <f t="shared" ca="1" si="8"/>
        <v>2136712</v>
      </c>
      <c r="IE21">
        <f t="shared" ca="1" si="8"/>
        <v>3588806</v>
      </c>
      <c r="IF21">
        <f t="shared" ca="1" si="8"/>
        <v>4065972</v>
      </c>
      <c r="IG21">
        <f t="shared" ca="1" si="8"/>
        <v>665382</v>
      </c>
      <c r="IH21">
        <f t="shared" ca="1" si="8"/>
        <v>665384</v>
      </c>
      <c r="II21">
        <f t="shared" ref="II21:JR21" ca="1" si="9">IF(II5=0,-1,HEX2DEC(II5))</f>
        <v>4065975</v>
      </c>
      <c r="IJ21">
        <f t="shared" ca="1" si="9"/>
        <v>665385</v>
      </c>
      <c r="IK21">
        <f t="shared" ca="1" si="9"/>
        <v>4065976</v>
      </c>
      <c r="IL21">
        <f t="shared" ca="1" si="9"/>
        <v>2136702</v>
      </c>
      <c r="IM21">
        <f t="shared" ca="1" si="9"/>
        <v>2136710</v>
      </c>
      <c r="IN21">
        <f t="shared" ca="1" si="9"/>
        <v>4065968</v>
      </c>
      <c r="IO21">
        <f t="shared" ca="1" si="9"/>
        <v>4833815</v>
      </c>
      <c r="IP21">
        <f t="shared" ca="1" si="9"/>
        <v>4833817</v>
      </c>
      <c r="IQ21">
        <f t="shared" ca="1" si="9"/>
        <v>4833814</v>
      </c>
      <c r="IR21">
        <f t="shared" ca="1" si="9"/>
        <v>4833816</v>
      </c>
      <c r="IS21">
        <f t="shared" ca="1" si="9"/>
        <v>4833818</v>
      </c>
      <c r="IT21">
        <f t="shared" ca="1" si="9"/>
        <v>4065973</v>
      </c>
      <c r="IU21">
        <f t="shared" ca="1" si="9"/>
        <v>4065964</v>
      </c>
      <c r="IV21">
        <f t="shared" ca="1" si="9"/>
        <v>4065963</v>
      </c>
      <c r="IW21">
        <f t="shared" ca="1" si="9"/>
        <v>4065970</v>
      </c>
      <c r="IX21">
        <f t="shared" ca="1" si="9"/>
        <v>4065962</v>
      </c>
      <c r="IY21">
        <f t="shared" ca="1" si="9"/>
        <v>4771564</v>
      </c>
      <c r="IZ21">
        <f t="shared" ca="1" si="9"/>
        <v>2572332</v>
      </c>
      <c r="JA21">
        <f t="shared" ca="1" si="9"/>
        <v>2427084</v>
      </c>
      <c r="JB21">
        <f t="shared" ca="1" si="9"/>
        <v>2427087</v>
      </c>
      <c r="JC21">
        <f t="shared" ca="1" si="9"/>
        <v>2136708</v>
      </c>
      <c r="JD21">
        <f t="shared" ca="1" si="9"/>
        <v>4771599</v>
      </c>
      <c r="JE21">
        <f t="shared" ca="1" si="9"/>
        <v>4065969</v>
      </c>
      <c r="JF21">
        <f t="shared" ca="1" si="9"/>
        <v>3588805</v>
      </c>
      <c r="JG21">
        <f t="shared" ca="1" si="9"/>
        <v>4065971</v>
      </c>
      <c r="JH21">
        <f t="shared" ca="1" si="9"/>
        <v>2427088</v>
      </c>
      <c r="JI21">
        <f t="shared" ca="1" si="9"/>
        <v>2136713</v>
      </c>
      <c r="JJ21">
        <f t="shared" ca="1" si="9"/>
        <v>4771598</v>
      </c>
      <c r="JK21">
        <f t="shared" ca="1" si="9"/>
        <v>4771589</v>
      </c>
      <c r="JL21">
        <f t="shared" ca="1" si="9"/>
        <v>4771597</v>
      </c>
      <c r="JM21">
        <f t="shared" ca="1" si="9"/>
        <v>1039995</v>
      </c>
      <c r="JN21">
        <f t="shared" ca="1" si="9"/>
        <v>4771591</v>
      </c>
      <c r="JO21">
        <f t="shared" ca="1" si="9"/>
        <v>2489346</v>
      </c>
      <c r="JP21">
        <f t="shared" ca="1" si="9"/>
        <v>4065977</v>
      </c>
      <c r="JQ21">
        <f t="shared" ca="1" si="9"/>
        <v>4730085</v>
      </c>
      <c r="JR21">
        <f t="shared" ca="1" si="9"/>
        <v>3588804</v>
      </c>
    </row>
    <row r="22" spans="1:278" x14ac:dyDescent="0.25">
      <c r="A22" t="str">
        <f ca="1"/>
        <v>002977A1</v>
      </c>
      <c r="B22" t="str">
        <f ca="1"/>
        <v>003C7582</v>
      </c>
      <c r="C22">
        <f ca="1"/>
        <v>0</v>
      </c>
      <c r="D22">
        <f ca="1"/>
        <v>0</v>
      </c>
      <c r="E22" t="str">
        <f ca="1"/>
        <v>Alteration</v>
      </c>
      <c r="F22">
        <f ca="1"/>
        <v>50</v>
      </c>
      <c r="G22" t="str">
        <f ca="1"/>
        <v>Slowfall</v>
      </c>
      <c r="H22">
        <f ca="1"/>
        <v>1</v>
      </c>
      <c r="I22">
        <f ca="1"/>
        <v>1</v>
      </c>
      <c r="J22">
        <f ca="1"/>
        <v>0</v>
      </c>
      <c r="K22">
        <f ca="1"/>
        <v>0</v>
      </c>
      <c r="L22">
        <f ca="1"/>
        <v>0</v>
      </c>
      <c r="M22" t="str">
        <f ca="1"/>
        <v>Wind</v>
      </c>
      <c r="N22" t="str">
        <f ca="1"/>
        <v>Force</v>
      </c>
      <c r="O22" t="str">
        <f ca="1"/>
        <v>Protection</v>
      </c>
      <c r="P22">
        <f ca="1"/>
        <v>0</v>
      </c>
      <c r="Q22">
        <f ca="1"/>
        <v>0</v>
      </c>
      <c r="S22" t="str">
        <f t="shared" ca="1" si="1"/>
        <v>Slowfall</v>
      </c>
      <c r="T22">
        <f t="shared" ca="1" si="0"/>
        <v>50</v>
      </c>
      <c r="U22" s="18">
        <f t="shared" ca="1" si="2"/>
        <v>2717601</v>
      </c>
      <c r="X22" t="s">
        <v>5534</v>
      </c>
      <c r="Y22">
        <f t="shared" ca="1" si="3"/>
        <v>-1</v>
      </c>
      <c r="Z22">
        <f t="shared" ca="1" si="3"/>
        <v>-1</v>
      </c>
      <c r="AA22">
        <f t="shared" ca="1" si="3"/>
        <v>-1</v>
      </c>
      <c r="AB22">
        <f t="shared" ca="1" si="3"/>
        <v>-1</v>
      </c>
      <c r="AC22">
        <f t="shared" ca="1" si="3"/>
        <v>-1</v>
      </c>
      <c r="AD22">
        <f t="shared" ca="1" si="3"/>
        <v>-1</v>
      </c>
      <c r="AE22">
        <f t="shared" ca="1" si="3"/>
        <v>-1</v>
      </c>
      <c r="AF22">
        <f t="shared" ca="1" si="3"/>
        <v>-1</v>
      </c>
      <c r="AG22">
        <f t="shared" ca="1" si="3"/>
        <v>-1</v>
      </c>
      <c r="AH22">
        <f t="shared" ca="1" si="3"/>
        <v>-1</v>
      </c>
      <c r="AI22">
        <f t="shared" ca="1" si="3"/>
        <v>-1</v>
      </c>
      <c r="AJ22">
        <f t="shared" ca="1" si="3"/>
        <v>-1</v>
      </c>
      <c r="AK22">
        <f t="shared" ca="1" si="3"/>
        <v>-1</v>
      </c>
      <c r="AL22">
        <f t="shared" ca="1" si="3"/>
        <v>-1</v>
      </c>
      <c r="AM22">
        <f t="shared" ca="1" si="3"/>
        <v>-1</v>
      </c>
      <c r="AN22">
        <f t="shared" ca="1" si="3"/>
        <v>-1</v>
      </c>
      <c r="AO22">
        <f t="shared" ca="1" si="3"/>
        <v>-1</v>
      </c>
      <c r="AP22">
        <f t="shared" ca="1" si="3"/>
        <v>-1</v>
      </c>
      <c r="AQ22">
        <f t="shared" ca="1" si="3"/>
        <v>-1</v>
      </c>
      <c r="AR22">
        <f t="shared" ca="1" si="3"/>
        <v>-1</v>
      </c>
      <c r="AS22">
        <f t="shared" ca="1" si="3"/>
        <v>-1</v>
      </c>
      <c r="AT22">
        <f t="shared" ca="1" si="3"/>
        <v>-1</v>
      </c>
      <c r="AU22">
        <f t="shared" ca="1" si="3"/>
        <v>-1</v>
      </c>
      <c r="AV22">
        <f t="shared" ca="1" si="3"/>
        <v>-1</v>
      </c>
      <c r="AW22">
        <f t="shared" ca="1" si="3"/>
        <v>-1</v>
      </c>
      <c r="AX22">
        <f t="shared" ca="1" si="3"/>
        <v>-1</v>
      </c>
      <c r="AY22">
        <f t="shared" ca="1" si="3"/>
        <v>-1</v>
      </c>
      <c r="AZ22">
        <f t="shared" ca="1" si="3"/>
        <v>-1</v>
      </c>
      <c r="BA22">
        <f t="shared" ca="1" si="3"/>
        <v>-1</v>
      </c>
      <c r="BB22">
        <f t="shared" ca="1" si="3"/>
        <v>-1</v>
      </c>
      <c r="BC22">
        <f t="shared" ca="1" si="3"/>
        <v>-1</v>
      </c>
      <c r="BD22">
        <f t="shared" ca="1" si="3"/>
        <v>-1</v>
      </c>
      <c r="BE22">
        <f t="shared" ca="1" si="3"/>
        <v>-1</v>
      </c>
      <c r="BF22">
        <f t="shared" ca="1" si="3"/>
        <v>-1</v>
      </c>
      <c r="BG22">
        <f t="shared" ca="1" si="3"/>
        <v>-1</v>
      </c>
      <c r="BH22">
        <f t="shared" ca="1" si="3"/>
        <v>-1</v>
      </c>
      <c r="BI22">
        <f t="shared" ca="1" si="3"/>
        <v>-1</v>
      </c>
      <c r="BJ22">
        <f t="shared" ca="1" si="3"/>
        <v>-1</v>
      </c>
      <c r="BK22">
        <f t="shared" ca="1" si="3"/>
        <v>-1</v>
      </c>
      <c r="BL22">
        <f t="shared" ca="1" si="3"/>
        <v>-1</v>
      </c>
      <c r="BM22">
        <f t="shared" ca="1" si="3"/>
        <v>-1</v>
      </c>
      <c r="BN22">
        <f t="shared" ca="1" si="3"/>
        <v>-1</v>
      </c>
      <c r="BO22">
        <f t="shared" ca="1" si="3"/>
        <v>-1</v>
      </c>
      <c r="BP22">
        <f t="shared" ca="1" si="3"/>
        <v>-1</v>
      </c>
      <c r="BQ22">
        <f t="shared" ca="1" si="3"/>
        <v>-1</v>
      </c>
      <c r="BR22">
        <f t="shared" ca="1" si="3"/>
        <v>-1</v>
      </c>
      <c r="BS22">
        <f t="shared" ca="1" si="3"/>
        <v>-1</v>
      </c>
      <c r="BT22">
        <f t="shared" ca="1" si="3"/>
        <v>-1</v>
      </c>
      <c r="BU22">
        <f t="shared" ca="1" si="3"/>
        <v>-1</v>
      </c>
      <c r="BV22">
        <f t="shared" ca="1" si="3"/>
        <v>-1</v>
      </c>
      <c r="BW22">
        <f t="shared" ca="1" si="3"/>
        <v>-1</v>
      </c>
      <c r="BX22">
        <f t="shared" ca="1" si="3"/>
        <v>-1</v>
      </c>
      <c r="BY22">
        <f t="shared" ca="1" si="3"/>
        <v>-1</v>
      </c>
      <c r="BZ22">
        <f t="shared" ca="1" si="3"/>
        <v>-1</v>
      </c>
      <c r="CA22">
        <f t="shared" ca="1" si="3"/>
        <v>-1</v>
      </c>
      <c r="CB22">
        <f t="shared" ca="1" si="3"/>
        <v>-1</v>
      </c>
      <c r="CC22">
        <f t="shared" ca="1" si="3"/>
        <v>-1</v>
      </c>
      <c r="CD22">
        <f t="shared" ca="1" si="3"/>
        <v>-1</v>
      </c>
      <c r="CE22">
        <f t="shared" ca="1" si="3"/>
        <v>-1</v>
      </c>
      <c r="CF22">
        <f t="shared" ca="1" si="3"/>
        <v>-1</v>
      </c>
      <c r="CG22">
        <f t="shared" ca="1" si="3"/>
        <v>-1</v>
      </c>
      <c r="CH22">
        <f t="shared" ca="1" si="3"/>
        <v>-1</v>
      </c>
      <c r="CI22">
        <f t="shared" ca="1" si="3"/>
        <v>-1</v>
      </c>
      <c r="CJ22">
        <f t="shared" ca="1" si="3"/>
        <v>-1</v>
      </c>
      <c r="CK22">
        <f t="shared" ca="1" si="4"/>
        <v>-1</v>
      </c>
      <c r="CL22">
        <f t="shared" ca="1" si="4"/>
        <v>-1</v>
      </c>
      <c r="CM22">
        <f t="shared" ca="1" si="4"/>
        <v>-1</v>
      </c>
      <c r="CN22">
        <f t="shared" ca="1" si="4"/>
        <v>-1</v>
      </c>
      <c r="CO22">
        <f t="shared" ca="1" si="4"/>
        <v>-1</v>
      </c>
      <c r="CP22">
        <f t="shared" ca="1" si="4"/>
        <v>-1</v>
      </c>
      <c r="CQ22">
        <f t="shared" ca="1" si="4"/>
        <v>-1</v>
      </c>
      <c r="CR22">
        <f t="shared" ca="1" si="4"/>
        <v>-1</v>
      </c>
      <c r="CS22">
        <f t="shared" ca="1" si="4"/>
        <v>-1</v>
      </c>
      <c r="CT22">
        <f t="shared" ca="1" si="4"/>
        <v>-1</v>
      </c>
      <c r="CU22">
        <f t="shared" ca="1" si="4"/>
        <v>-1</v>
      </c>
      <c r="CV22">
        <f t="shared" ca="1" si="4"/>
        <v>-1</v>
      </c>
      <c r="CW22">
        <f t="shared" ca="1" si="4"/>
        <v>-1</v>
      </c>
      <c r="CX22">
        <f t="shared" ca="1" si="4"/>
        <v>-1</v>
      </c>
      <c r="CY22">
        <f t="shared" ca="1" si="4"/>
        <v>-1</v>
      </c>
      <c r="CZ22">
        <f t="shared" ca="1" si="4"/>
        <v>-1</v>
      </c>
      <c r="DA22">
        <f t="shared" ca="1" si="4"/>
        <v>-1</v>
      </c>
      <c r="DB22">
        <f t="shared" ca="1" si="4"/>
        <v>-1</v>
      </c>
      <c r="DC22">
        <f t="shared" ca="1" si="4"/>
        <v>-1</v>
      </c>
      <c r="DD22">
        <f t="shared" ca="1" si="4"/>
        <v>-1</v>
      </c>
      <c r="DE22">
        <f t="shared" ca="1" si="4"/>
        <v>-1</v>
      </c>
      <c r="DF22">
        <f t="shared" ca="1" si="4"/>
        <v>-1</v>
      </c>
      <c r="DG22">
        <f t="shared" ca="1" si="4"/>
        <v>-1</v>
      </c>
      <c r="DH22">
        <f t="shared" ca="1" si="4"/>
        <v>-1</v>
      </c>
      <c r="DI22">
        <f t="shared" ca="1" si="4"/>
        <v>-1</v>
      </c>
      <c r="DJ22">
        <f t="shared" ca="1" si="4"/>
        <v>-1</v>
      </c>
      <c r="DK22">
        <f t="shared" ca="1" si="4"/>
        <v>-1</v>
      </c>
      <c r="DL22">
        <f t="shared" ca="1" si="4"/>
        <v>-1</v>
      </c>
      <c r="DM22">
        <f t="shared" ca="1" si="4"/>
        <v>-1</v>
      </c>
      <c r="DN22">
        <f t="shared" ca="1" si="4"/>
        <v>-1</v>
      </c>
      <c r="DO22">
        <f t="shared" ca="1" si="4"/>
        <v>-1</v>
      </c>
      <c r="DP22">
        <f t="shared" ca="1" si="4"/>
        <v>-1</v>
      </c>
      <c r="DQ22">
        <f t="shared" ca="1" si="4"/>
        <v>-1</v>
      </c>
      <c r="DR22">
        <f t="shared" ca="1" si="4"/>
        <v>-1</v>
      </c>
      <c r="DS22">
        <f t="shared" ca="1" si="4"/>
        <v>-1</v>
      </c>
      <c r="DT22">
        <f t="shared" ca="1" si="4"/>
        <v>-1</v>
      </c>
      <c r="DU22">
        <f t="shared" ca="1" si="4"/>
        <v>-1</v>
      </c>
      <c r="DV22">
        <f t="shared" ca="1" si="4"/>
        <v>-1</v>
      </c>
      <c r="DW22">
        <f t="shared" ca="1" si="4"/>
        <v>-1</v>
      </c>
      <c r="DX22">
        <f t="shared" ca="1" si="4"/>
        <v>-1</v>
      </c>
      <c r="DY22">
        <f t="shared" ca="1" si="4"/>
        <v>-1</v>
      </c>
      <c r="DZ22">
        <f t="shared" ca="1" si="4"/>
        <v>-1</v>
      </c>
      <c r="EA22">
        <f t="shared" ca="1" si="4"/>
        <v>-1</v>
      </c>
      <c r="EB22">
        <f t="shared" ca="1" si="4"/>
        <v>-1</v>
      </c>
      <c r="EC22">
        <f t="shared" ca="1" si="4"/>
        <v>-1</v>
      </c>
      <c r="ED22">
        <f t="shared" ca="1" si="4"/>
        <v>-1</v>
      </c>
      <c r="EE22">
        <f t="shared" ca="1" si="4"/>
        <v>-1</v>
      </c>
      <c r="EF22">
        <f t="shared" ca="1" si="4"/>
        <v>-1</v>
      </c>
      <c r="EG22">
        <f t="shared" ca="1" si="4"/>
        <v>-1</v>
      </c>
      <c r="EH22">
        <f t="shared" ca="1" si="4"/>
        <v>-1</v>
      </c>
      <c r="EI22">
        <f t="shared" ca="1" si="4"/>
        <v>-1</v>
      </c>
      <c r="EJ22">
        <f t="shared" ca="1" si="4"/>
        <v>-1</v>
      </c>
      <c r="EK22">
        <f t="shared" ca="1" si="4"/>
        <v>-1</v>
      </c>
      <c r="EL22">
        <f t="shared" ca="1" si="4"/>
        <v>-1</v>
      </c>
      <c r="EM22">
        <f t="shared" ca="1" si="4"/>
        <v>-1</v>
      </c>
      <c r="EN22">
        <f t="shared" ca="1" si="4"/>
        <v>-1</v>
      </c>
      <c r="EO22">
        <f t="shared" ca="1" si="4"/>
        <v>-1</v>
      </c>
      <c r="EP22">
        <f t="shared" ca="1" si="4"/>
        <v>-1</v>
      </c>
      <c r="EQ22">
        <f t="shared" ca="1" si="4"/>
        <v>-1</v>
      </c>
      <c r="ER22">
        <f t="shared" ca="1" si="4"/>
        <v>-1</v>
      </c>
      <c r="ES22">
        <f t="shared" ca="1" si="4"/>
        <v>-1</v>
      </c>
      <c r="ET22">
        <f t="shared" ca="1" si="4"/>
        <v>-1</v>
      </c>
      <c r="EU22">
        <f t="shared" ca="1" si="4"/>
        <v>-1</v>
      </c>
      <c r="EV22">
        <f t="shared" ca="1" si="4"/>
        <v>-1</v>
      </c>
      <c r="EW22">
        <f t="shared" ca="1" si="5"/>
        <v>-1</v>
      </c>
      <c r="EX22">
        <f t="shared" ca="1" si="5"/>
        <v>-1</v>
      </c>
      <c r="EY22">
        <f t="shared" ca="1" si="5"/>
        <v>-1</v>
      </c>
      <c r="EZ22">
        <f t="shared" ca="1" si="5"/>
        <v>-1</v>
      </c>
      <c r="FA22">
        <f t="shared" ca="1" si="5"/>
        <v>-1</v>
      </c>
      <c r="FB22">
        <f t="shared" ca="1" si="5"/>
        <v>-1</v>
      </c>
      <c r="FC22">
        <f t="shared" ca="1" si="5"/>
        <v>-1</v>
      </c>
      <c r="FD22">
        <f t="shared" ca="1" si="5"/>
        <v>-1</v>
      </c>
      <c r="FE22">
        <f t="shared" ca="1" si="5"/>
        <v>-1</v>
      </c>
      <c r="FF22">
        <f t="shared" ca="1" si="5"/>
        <v>-1</v>
      </c>
      <c r="FG22">
        <f t="shared" ca="1" si="5"/>
        <v>-1</v>
      </c>
      <c r="FH22">
        <f t="shared" ca="1" si="5"/>
        <v>-1</v>
      </c>
      <c r="FI22">
        <f t="shared" ca="1" si="5"/>
        <v>-1</v>
      </c>
      <c r="FJ22">
        <f t="shared" ca="1" si="5"/>
        <v>-1</v>
      </c>
      <c r="FK22">
        <f t="shared" ca="1" si="5"/>
        <v>-1</v>
      </c>
      <c r="FL22">
        <f t="shared" ca="1" si="5"/>
        <v>-1</v>
      </c>
      <c r="FM22">
        <f t="shared" ca="1" si="5"/>
        <v>-1</v>
      </c>
      <c r="FN22">
        <f t="shared" ca="1" si="5"/>
        <v>-1</v>
      </c>
      <c r="FO22">
        <f t="shared" ca="1" si="5"/>
        <v>-1</v>
      </c>
      <c r="FP22">
        <f t="shared" ca="1" si="5"/>
        <v>-1</v>
      </c>
      <c r="FQ22">
        <f t="shared" ca="1" si="5"/>
        <v>-1</v>
      </c>
      <c r="FR22">
        <f t="shared" ca="1" si="5"/>
        <v>-1</v>
      </c>
      <c r="FS22">
        <f t="shared" ca="1" si="5"/>
        <v>-1</v>
      </c>
      <c r="FT22">
        <f t="shared" ca="1" si="5"/>
        <v>-1</v>
      </c>
      <c r="FU22">
        <f t="shared" ca="1" si="5"/>
        <v>-1</v>
      </c>
      <c r="FV22">
        <f t="shared" ca="1" si="5"/>
        <v>-1</v>
      </c>
      <c r="FW22">
        <f t="shared" ref="FW22:IH22" ca="1" si="10">IF(FW6=0,-1,HEX2DEC(FW6))</f>
        <v>-1</v>
      </c>
      <c r="FX22">
        <f t="shared" ca="1" si="10"/>
        <v>-1</v>
      </c>
      <c r="FY22">
        <f t="shared" ca="1" si="10"/>
        <v>-1</v>
      </c>
      <c r="FZ22">
        <f t="shared" ca="1" si="10"/>
        <v>-1</v>
      </c>
      <c r="GA22">
        <f t="shared" ca="1" si="10"/>
        <v>-1</v>
      </c>
      <c r="GB22">
        <f t="shared" ca="1" si="10"/>
        <v>-1</v>
      </c>
      <c r="GC22">
        <f t="shared" ca="1" si="10"/>
        <v>-1</v>
      </c>
      <c r="GD22">
        <f t="shared" ca="1" si="10"/>
        <v>-1</v>
      </c>
      <c r="GE22">
        <f t="shared" ca="1" si="10"/>
        <v>-1</v>
      </c>
      <c r="GF22">
        <f t="shared" ca="1" si="10"/>
        <v>-1</v>
      </c>
      <c r="GG22">
        <f t="shared" ca="1" si="10"/>
        <v>-1</v>
      </c>
      <c r="GH22">
        <f t="shared" ca="1" si="10"/>
        <v>-1</v>
      </c>
      <c r="GI22">
        <f t="shared" ca="1" si="10"/>
        <v>-1</v>
      </c>
      <c r="GJ22">
        <f t="shared" ca="1" si="10"/>
        <v>-1</v>
      </c>
      <c r="GK22">
        <f t="shared" ca="1" si="10"/>
        <v>-1</v>
      </c>
      <c r="GL22">
        <f t="shared" ca="1" si="10"/>
        <v>-1</v>
      </c>
      <c r="GM22">
        <f t="shared" ca="1" si="10"/>
        <v>-1</v>
      </c>
      <c r="GN22">
        <f t="shared" ca="1" si="10"/>
        <v>-1</v>
      </c>
      <c r="GO22">
        <f t="shared" ca="1" si="10"/>
        <v>-1</v>
      </c>
      <c r="GP22">
        <f t="shared" ca="1" si="10"/>
        <v>-1</v>
      </c>
      <c r="GQ22">
        <f t="shared" ca="1" si="10"/>
        <v>-1</v>
      </c>
      <c r="GR22">
        <f t="shared" ca="1" si="10"/>
        <v>-1</v>
      </c>
      <c r="GS22">
        <f t="shared" ca="1" si="10"/>
        <v>-1</v>
      </c>
      <c r="GT22">
        <f t="shared" ca="1" si="10"/>
        <v>-1</v>
      </c>
      <c r="GU22">
        <f t="shared" ca="1" si="10"/>
        <v>-1</v>
      </c>
      <c r="GV22">
        <f t="shared" ca="1" si="10"/>
        <v>-1</v>
      </c>
      <c r="GW22">
        <f t="shared" ca="1" si="10"/>
        <v>-1</v>
      </c>
      <c r="GX22">
        <f t="shared" ca="1" si="10"/>
        <v>-1</v>
      </c>
      <c r="GY22">
        <f t="shared" ca="1" si="10"/>
        <v>-1</v>
      </c>
      <c r="GZ22">
        <f t="shared" ca="1" si="10"/>
        <v>-1</v>
      </c>
      <c r="HA22">
        <f t="shared" ca="1" si="10"/>
        <v>-1</v>
      </c>
      <c r="HB22">
        <f t="shared" ca="1" si="10"/>
        <v>-1</v>
      </c>
      <c r="HC22">
        <f t="shared" ca="1" si="10"/>
        <v>-1</v>
      </c>
      <c r="HD22">
        <f t="shared" ca="1" si="10"/>
        <v>-1</v>
      </c>
      <c r="HE22">
        <f t="shared" ca="1" si="10"/>
        <v>-1</v>
      </c>
      <c r="HF22">
        <f t="shared" ca="1" si="10"/>
        <v>-1</v>
      </c>
      <c r="HG22">
        <f t="shared" ca="1" si="10"/>
        <v>-1</v>
      </c>
      <c r="HH22">
        <f t="shared" ca="1" si="10"/>
        <v>-1</v>
      </c>
      <c r="HI22">
        <f t="shared" ca="1" si="10"/>
        <v>-1</v>
      </c>
      <c r="HJ22">
        <f t="shared" ca="1" si="10"/>
        <v>-1</v>
      </c>
      <c r="HK22">
        <f t="shared" ca="1" si="10"/>
        <v>-1</v>
      </c>
      <c r="HL22">
        <f t="shared" ca="1" si="10"/>
        <v>-1</v>
      </c>
      <c r="HM22">
        <f t="shared" ca="1" si="10"/>
        <v>-1</v>
      </c>
      <c r="HN22">
        <f t="shared" ca="1" si="10"/>
        <v>-1</v>
      </c>
      <c r="HO22">
        <f t="shared" ca="1" si="10"/>
        <v>-1</v>
      </c>
      <c r="HP22">
        <f t="shared" ca="1" si="10"/>
        <v>-1</v>
      </c>
      <c r="HQ22">
        <f t="shared" ca="1" si="10"/>
        <v>-1</v>
      </c>
      <c r="HR22">
        <f t="shared" ca="1" si="10"/>
        <v>-1</v>
      </c>
      <c r="HS22">
        <f t="shared" ca="1" si="10"/>
        <v>-1</v>
      </c>
      <c r="HT22">
        <f t="shared" ca="1" si="10"/>
        <v>-1</v>
      </c>
      <c r="HU22">
        <f t="shared" ca="1" si="10"/>
        <v>-1</v>
      </c>
      <c r="HV22">
        <f t="shared" ca="1" si="10"/>
        <v>-1</v>
      </c>
      <c r="HW22">
        <f t="shared" ca="1" si="10"/>
        <v>-1</v>
      </c>
      <c r="HX22">
        <f t="shared" ca="1" si="10"/>
        <v>-1</v>
      </c>
      <c r="HY22">
        <f t="shared" ca="1" si="10"/>
        <v>-1</v>
      </c>
      <c r="HZ22">
        <f t="shared" ca="1" si="10"/>
        <v>-1</v>
      </c>
      <c r="IA22">
        <f t="shared" ca="1" si="10"/>
        <v>-1</v>
      </c>
      <c r="IB22">
        <f t="shared" ca="1" si="10"/>
        <v>-1</v>
      </c>
      <c r="IC22">
        <f t="shared" ca="1" si="10"/>
        <v>-1</v>
      </c>
      <c r="ID22">
        <f t="shared" ca="1" si="10"/>
        <v>-1</v>
      </c>
      <c r="IE22">
        <f t="shared" ca="1" si="10"/>
        <v>-1</v>
      </c>
      <c r="IF22">
        <f t="shared" ca="1" si="10"/>
        <v>-1</v>
      </c>
      <c r="IG22">
        <f t="shared" ca="1" si="10"/>
        <v>-1</v>
      </c>
      <c r="IH22">
        <f t="shared" ca="1" si="10"/>
        <v>-1</v>
      </c>
      <c r="II22">
        <f t="shared" ref="II22:JR22" ca="1" si="11">IF(II6=0,-1,HEX2DEC(II6))</f>
        <v>-1</v>
      </c>
      <c r="IJ22">
        <f t="shared" ca="1" si="11"/>
        <v>-1</v>
      </c>
      <c r="IK22">
        <f t="shared" ca="1" si="11"/>
        <v>-1</v>
      </c>
      <c r="IL22">
        <f t="shared" ca="1" si="11"/>
        <v>-1</v>
      </c>
      <c r="IM22">
        <f t="shared" ca="1" si="11"/>
        <v>-1</v>
      </c>
      <c r="IN22">
        <f t="shared" ca="1" si="11"/>
        <v>-1</v>
      </c>
      <c r="IO22">
        <f t="shared" ca="1" si="11"/>
        <v>-1</v>
      </c>
      <c r="IP22">
        <f t="shared" ca="1" si="11"/>
        <v>-1</v>
      </c>
      <c r="IQ22">
        <f t="shared" ca="1" si="11"/>
        <v>-1</v>
      </c>
      <c r="IR22">
        <f t="shared" ca="1" si="11"/>
        <v>-1</v>
      </c>
      <c r="IS22">
        <f t="shared" ca="1" si="11"/>
        <v>-1</v>
      </c>
      <c r="IT22">
        <f t="shared" ca="1" si="11"/>
        <v>-1</v>
      </c>
      <c r="IU22">
        <f t="shared" ca="1" si="11"/>
        <v>-1</v>
      </c>
      <c r="IV22">
        <f t="shared" ca="1" si="11"/>
        <v>-1</v>
      </c>
      <c r="IW22">
        <f t="shared" ca="1" si="11"/>
        <v>-1</v>
      </c>
      <c r="IX22">
        <f t="shared" ca="1" si="11"/>
        <v>-1</v>
      </c>
      <c r="IY22">
        <f t="shared" ca="1" si="11"/>
        <v>-1</v>
      </c>
      <c r="IZ22">
        <f t="shared" ca="1" si="11"/>
        <v>-1</v>
      </c>
      <c r="JA22">
        <f t="shared" ca="1" si="11"/>
        <v>-1</v>
      </c>
      <c r="JB22">
        <f t="shared" ca="1" si="11"/>
        <v>-1</v>
      </c>
      <c r="JC22">
        <f t="shared" ca="1" si="11"/>
        <v>-1</v>
      </c>
      <c r="JD22">
        <f t="shared" ca="1" si="11"/>
        <v>-1</v>
      </c>
      <c r="JE22">
        <f t="shared" ca="1" si="11"/>
        <v>-1</v>
      </c>
      <c r="JF22">
        <f t="shared" ca="1" si="11"/>
        <v>-1</v>
      </c>
      <c r="JG22">
        <f t="shared" ca="1" si="11"/>
        <v>-1</v>
      </c>
      <c r="JH22">
        <f t="shared" ca="1" si="11"/>
        <v>-1</v>
      </c>
      <c r="JI22">
        <f t="shared" ca="1" si="11"/>
        <v>-1</v>
      </c>
      <c r="JJ22">
        <f t="shared" ca="1" si="11"/>
        <v>-1</v>
      </c>
      <c r="JK22">
        <f t="shared" ca="1" si="11"/>
        <v>-1</v>
      </c>
      <c r="JL22">
        <f t="shared" ca="1" si="11"/>
        <v>-1</v>
      </c>
      <c r="JM22">
        <f t="shared" ca="1" si="11"/>
        <v>-1</v>
      </c>
      <c r="JN22">
        <f t="shared" ca="1" si="11"/>
        <v>-1</v>
      </c>
      <c r="JO22">
        <f t="shared" ca="1" si="11"/>
        <v>-1</v>
      </c>
      <c r="JP22">
        <f t="shared" ca="1" si="11"/>
        <v>-1</v>
      </c>
      <c r="JQ22">
        <f t="shared" ca="1" si="11"/>
        <v>-1</v>
      </c>
      <c r="JR22">
        <f t="shared" ca="1" si="11"/>
        <v>-1</v>
      </c>
    </row>
    <row r="23" spans="1:278" x14ac:dyDescent="0.25">
      <c r="A23" t="str">
        <f ca="1"/>
        <v>00297793</v>
      </c>
      <c r="B23" t="str">
        <f ca="1"/>
        <v>003C7568</v>
      </c>
      <c r="C23">
        <f ca="1"/>
        <v>0</v>
      </c>
      <c r="D23">
        <f ca="1"/>
        <v>0</v>
      </c>
      <c r="E23" t="str">
        <f ca="1"/>
        <v>Alteration</v>
      </c>
      <c r="F23">
        <f ca="1"/>
        <v>50</v>
      </c>
      <c r="G23" t="str">
        <f ca="1"/>
        <v>Stoneform</v>
      </c>
      <c r="H23">
        <f ca="1"/>
        <v>1</v>
      </c>
      <c r="I23">
        <f ca="1"/>
        <v>1</v>
      </c>
      <c r="J23">
        <f ca="1"/>
        <v>0</v>
      </c>
      <c r="K23" t="str">
        <f ca="1"/>
        <v>Enhance</v>
      </c>
      <c r="L23" t="str">
        <f ca="1"/>
        <v>Transmute</v>
      </c>
      <c r="M23" t="str">
        <f ca="1"/>
        <v>Melee</v>
      </c>
      <c r="N23">
        <f ca="1"/>
        <v>0</v>
      </c>
      <c r="O23">
        <f ca="1"/>
        <v>0</v>
      </c>
      <c r="P23">
        <f ca="1"/>
        <v>0</v>
      </c>
      <c r="Q23">
        <f ca="1"/>
        <v>0</v>
      </c>
      <c r="S23" t="str">
        <f t="shared" ca="1" si="1"/>
        <v>Stoneform</v>
      </c>
      <c r="T23">
        <f t="shared" ca="1" si="0"/>
        <v>50</v>
      </c>
      <c r="U23" s="18">
        <f t="shared" ca="1" si="2"/>
        <v>2717587</v>
      </c>
      <c r="X23" t="s">
        <v>5540</v>
      </c>
      <c r="Y23">
        <f t="shared" ca="1" si="3"/>
        <v>-1</v>
      </c>
      <c r="Z23">
        <f t="shared" ca="1" si="3"/>
        <v>-1</v>
      </c>
      <c r="AA23">
        <f t="shared" ca="1" si="3"/>
        <v>-1</v>
      </c>
      <c r="AB23">
        <f t="shared" ca="1" si="3"/>
        <v>-1</v>
      </c>
      <c r="AC23">
        <f t="shared" ca="1" si="3"/>
        <v>-1</v>
      </c>
      <c r="AD23">
        <f t="shared" ca="1" si="3"/>
        <v>-1</v>
      </c>
      <c r="AE23">
        <f t="shared" ca="1" si="3"/>
        <v>-1</v>
      </c>
      <c r="AF23">
        <f t="shared" ca="1" si="3"/>
        <v>-1</v>
      </c>
      <c r="AG23">
        <f t="shared" ca="1" si="3"/>
        <v>-1</v>
      </c>
      <c r="AH23">
        <f t="shared" ca="1" si="3"/>
        <v>-1</v>
      </c>
      <c r="AI23">
        <f t="shared" ca="1" si="3"/>
        <v>-1</v>
      </c>
      <c r="AJ23">
        <f t="shared" ca="1" si="3"/>
        <v>-1</v>
      </c>
      <c r="AK23">
        <f t="shared" ca="1" si="3"/>
        <v>-1</v>
      </c>
      <c r="AL23">
        <f t="shared" ca="1" si="3"/>
        <v>-1</v>
      </c>
      <c r="AM23">
        <f t="shared" ca="1" si="3"/>
        <v>-1</v>
      </c>
      <c r="AN23">
        <f t="shared" ca="1" si="3"/>
        <v>-1</v>
      </c>
      <c r="AO23">
        <f t="shared" ca="1" si="3"/>
        <v>-1</v>
      </c>
      <c r="AP23">
        <f t="shared" ca="1" si="3"/>
        <v>-1</v>
      </c>
      <c r="AQ23">
        <f t="shared" ca="1" si="3"/>
        <v>-1</v>
      </c>
      <c r="AR23">
        <f t="shared" ca="1" si="3"/>
        <v>-1</v>
      </c>
      <c r="AS23">
        <f t="shared" ca="1" si="3"/>
        <v>-1</v>
      </c>
      <c r="AT23">
        <f t="shared" ca="1" si="3"/>
        <v>-1</v>
      </c>
      <c r="AU23">
        <f t="shared" ca="1" si="3"/>
        <v>-1</v>
      </c>
      <c r="AV23">
        <f t="shared" ca="1" si="3"/>
        <v>-1</v>
      </c>
      <c r="AW23">
        <f t="shared" ca="1" si="3"/>
        <v>-1</v>
      </c>
      <c r="AX23">
        <f t="shared" ca="1" si="3"/>
        <v>-1</v>
      </c>
      <c r="AY23">
        <f t="shared" ca="1" si="3"/>
        <v>-1</v>
      </c>
      <c r="AZ23">
        <f t="shared" ca="1" si="3"/>
        <v>-1</v>
      </c>
      <c r="BA23">
        <f t="shared" ca="1" si="3"/>
        <v>-1</v>
      </c>
      <c r="BB23">
        <f t="shared" ca="1" si="3"/>
        <v>-1</v>
      </c>
      <c r="BC23">
        <f t="shared" ca="1" si="3"/>
        <v>-1</v>
      </c>
      <c r="BD23">
        <f t="shared" ca="1" si="3"/>
        <v>-1</v>
      </c>
      <c r="BE23">
        <f t="shared" ca="1" si="3"/>
        <v>-1</v>
      </c>
      <c r="BF23">
        <f t="shared" ca="1" si="3"/>
        <v>-1</v>
      </c>
      <c r="BG23">
        <f t="shared" ca="1" si="3"/>
        <v>-1</v>
      </c>
      <c r="BH23">
        <f t="shared" ca="1" si="3"/>
        <v>-1</v>
      </c>
      <c r="BI23">
        <f t="shared" ca="1" si="3"/>
        <v>-1</v>
      </c>
      <c r="BJ23">
        <f t="shared" ca="1" si="3"/>
        <v>-1</v>
      </c>
      <c r="BK23">
        <f t="shared" ca="1" si="3"/>
        <v>-1</v>
      </c>
      <c r="BL23">
        <f t="shared" ca="1" si="3"/>
        <v>-1</v>
      </c>
      <c r="BM23">
        <f t="shared" ca="1" si="3"/>
        <v>-1</v>
      </c>
      <c r="BN23">
        <f t="shared" ca="1" si="3"/>
        <v>-1</v>
      </c>
      <c r="BO23">
        <f t="shared" ca="1" si="3"/>
        <v>-1</v>
      </c>
      <c r="BP23">
        <f t="shared" ca="1" si="3"/>
        <v>-1</v>
      </c>
      <c r="BQ23">
        <f t="shared" ca="1" si="3"/>
        <v>-1</v>
      </c>
      <c r="BR23">
        <f t="shared" ca="1" si="3"/>
        <v>-1</v>
      </c>
      <c r="BS23">
        <f t="shared" ca="1" si="3"/>
        <v>-1</v>
      </c>
      <c r="BT23">
        <f t="shared" ca="1" si="3"/>
        <v>-1</v>
      </c>
      <c r="BU23">
        <f t="shared" ca="1" si="3"/>
        <v>-1</v>
      </c>
      <c r="BV23">
        <f t="shared" ca="1" si="3"/>
        <v>-1</v>
      </c>
      <c r="BW23">
        <f t="shared" ca="1" si="3"/>
        <v>-1</v>
      </c>
      <c r="BX23">
        <f t="shared" ca="1" si="3"/>
        <v>-1</v>
      </c>
      <c r="BY23">
        <f t="shared" ca="1" si="3"/>
        <v>-1</v>
      </c>
      <c r="BZ23">
        <f t="shared" ca="1" si="3"/>
        <v>-1</v>
      </c>
      <c r="CA23">
        <f t="shared" ca="1" si="3"/>
        <v>-1</v>
      </c>
      <c r="CB23">
        <f t="shared" ca="1" si="3"/>
        <v>-1</v>
      </c>
      <c r="CC23">
        <f t="shared" ca="1" si="3"/>
        <v>-1</v>
      </c>
      <c r="CD23">
        <f t="shared" ca="1" si="3"/>
        <v>-1</v>
      </c>
      <c r="CE23">
        <f t="shared" ca="1" si="3"/>
        <v>-1</v>
      </c>
      <c r="CF23">
        <f t="shared" ca="1" si="3"/>
        <v>-1</v>
      </c>
      <c r="CG23">
        <f t="shared" ca="1" si="3"/>
        <v>-1</v>
      </c>
      <c r="CH23">
        <f t="shared" ca="1" si="3"/>
        <v>-1</v>
      </c>
      <c r="CI23">
        <f t="shared" ca="1" si="3"/>
        <v>-1</v>
      </c>
      <c r="CJ23">
        <f t="shared" ref="CJ23:EU23" ca="1" si="12">IF(CJ7=0,-1,HEX2DEC(CJ7))</f>
        <v>-1</v>
      </c>
      <c r="CK23">
        <f t="shared" ca="1" si="12"/>
        <v>-1</v>
      </c>
      <c r="CL23">
        <f t="shared" ca="1" si="4"/>
        <v>-1</v>
      </c>
      <c r="CM23">
        <f t="shared" ca="1" si="4"/>
        <v>-1</v>
      </c>
      <c r="CN23">
        <f t="shared" ca="1" si="4"/>
        <v>-1</v>
      </c>
      <c r="CO23">
        <f t="shared" ca="1" si="4"/>
        <v>-1</v>
      </c>
      <c r="CP23">
        <f t="shared" ca="1" si="4"/>
        <v>-1</v>
      </c>
      <c r="CQ23">
        <f t="shared" ca="1" si="4"/>
        <v>-1</v>
      </c>
      <c r="CR23">
        <f t="shared" ca="1" si="4"/>
        <v>-1</v>
      </c>
      <c r="CS23">
        <f t="shared" ca="1" si="4"/>
        <v>-1</v>
      </c>
      <c r="CT23">
        <f t="shared" ca="1" si="4"/>
        <v>-1</v>
      </c>
      <c r="CU23">
        <f t="shared" ca="1" si="4"/>
        <v>-1</v>
      </c>
      <c r="CV23">
        <f t="shared" ca="1" si="4"/>
        <v>-1</v>
      </c>
      <c r="CW23">
        <f t="shared" ca="1" si="4"/>
        <v>-1</v>
      </c>
      <c r="CX23">
        <f t="shared" ca="1" si="4"/>
        <v>-1</v>
      </c>
      <c r="CY23">
        <f t="shared" ca="1" si="4"/>
        <v>-1</v>
      </c>
      <c r="CZ23">
        <f t="shared" ca="1" si="4"/>
        <v>-1</v>
      </c>
      <c r="DA23">
        <f t="shared" ca="1" si="4"/>
        <v>-1</v>
      </c>
      <c r="DB23">
        <f t="shared" ca="1" si="4"/>
        <v>-1</v>
      </c>
      <c r="DC23">
        <f t="shared" ca="1" si="4"/>
        <v>-1</v>
      </c>
      <c r="DD23">
        <f t="shared" ca="1" si="4"/>
        <v>-1</v>
      </c>
      <c r="DE23">
        <f t="shared" ca="1" si="4"/>
        <v>-1</v>
      </c>
      <c r="DF23">
        <f t="shared" ca="1" si="4"/>
        <v>-1</v>
      </c>
      <c r="DG23">
        <f t="shared" ca="1" si="4"/>
        <v>-1</v>
      </c>
      <c r="DH23">
        <f t="shared" ca="1" si="4"/>
        <v>-1</v>
      </c>
      <c r="DI23">
        <f t="shared" ca="1" si="4"/>
        <v>-1</v>
      </c>
      <c r="DJ23">
        <f t="shared" ca="1" si="4"/>
        <v>-1</v>
      </c>
      <c r="DK23">
        <f t="shared" ca="1" si="4"/>
        <v>-1</v>
      </c>
      <c r="DL23">
        <f t="shared" ca="1" si="4"/>
        <v>-1</v>
      </c>
      <c r="DM23">
        <f t="shared" ca="1" si="4"/>
        <v>-1</v>
      </c>
      <c r="DN23">
        <f t="shared" ca="1" si="4"/>
        <v>-1</v>
      </c>
      <c r="DO23">
        <f t="shared" ca="1" si="4"/>
        <v>-1</v>
      </c>
      <c r="DP23">
        <f t="shared" ca="1" si="4"/>
        <v>-1</v>
      </c>
      <c r="DQ23">
        <f t="shared" ca="1" si="4"/>
        <v>-1</v>
      </c>
      <c r="DR23">
        <f t="shared" ca="1" si="4"/>
        <v>-1</v>
      </c>
      <c r="DS23">
        <f t="shared" ca="1" si="4"/>
        <v>-1</v>
      </c>
      <c r="DT23">
        <f t="shared" ca="1" si="4"/>
        <v>-1</v>
      </c>
      <c r="DU23">
        <f t="shared" ca="1" si="4"/>
        <v>-1</v>
      </c>
      <c r="DV23">
        <f t="shared" ca="1" si="4"/>
        <v>-1</v>
      </c>
      <c r="DW23">
        <f t="shared" ca="1" si="4"/>
        <v>-1</v>
      </c>
      <c r="DX23">
        <f t="shared" ca="1" si="4"/>
        <v>-1</v>
      </c>
      <c r="DY23">
        <f t="shared" ca="1" si="4"/>
        <v>-1</v>
      </c>
      <c r="DZ23">
        <f t="shared" ca="1" si="4"/>
        <v>-1</v>
      </c>
      <c r="EA23">
        <f t="shared" ca="1" si="4"/>
        <v>-1</v>
      </c>
      <c r="EB23">
        <f t="shared" ca="1" si="4"/>
        <v>-1</v>
      </c>
      <c r="EC23">
        <f t="shared" ca="1" si="4"/>
        <v>-1</v>
      </c>
      <c r="ED23">
        <f t="shared" ca="1" si="4"/>
        <v>-1</v>
      </c>
      <c r="EE23">
        <f t="shared" ca="1" si="4"/>
        <v>-1</v>
      </c>
      <c r="EF23">
        <f t="shared" ca="1" si="4"/>
        <v>-1</v>
      </c>
      <c r="EG23">
        <f t="shared" ca="1" si="4"/>
        <v>-1</v>
      </c>
      <c r="EH23">
        <f t="shared" ca="1" si="4"/>
        <v>-1</v>
      </c>
      <c r="EI23">
        <f t="shared" ca="1" si="4"/>
        <v>-1</v>
      </c>
      <c r="EJ23">
        <f t="shared" ca="1" si="4"/>
        <v>-1</v>
      </c>
      <c r="EK23">
        <f t="shared" ca="1" si="4"/>
        <v>-1</v>
      </c>
      <c r="EL23">
        <f t="shared" ca="1" si="4"/>
        <v>-1</v>
      </c>
      <c r="EM23">
        <f t="shared" ca="1" si="4"/>
        <v>-1</v>
      </c>
      <c r="EN23">
        <f t="shared" ca="1" si="4"/>
        <v>-1</v>
      </c>
      <c r="EO23">
        <f t="shared" ca="1" si="4"/>
        <v>-1</v>
      </c>
      <c r="EP23">
        <f t="shared" ca="1" si="4"/>
        <v>-1</v>
      </c>
      <c r="EQ23">
        <f t="shared" ca="1" si="4"/>
        <v>-1</v>
      </c>
      <c r="ER23">
        <f t="shared" ca="1" si="4"/>
        <v>-1</v>
      </c>
      <c r="ES23">
        <f t="shared" ca="1" si="4"/>
        <v>-1</v>
      </c>
      <c r="ET23">
        <f t="shared" ca="1" si="4"/>
        <v>-1</v>
      </c>
      <c r="EU23">
        <f t="shared" ca="1" si="4"/>
        <v>-1</v>
      </c>
      <c r="EV23">
        <f t="shared" ca="1" si="4"/>
        <v>-1</v>
      </c>
      <c r="EW23">
        <f t="shared" ca="1" si="5"/>
        <v>-1</v>
      </c>
      <c r="EX23">
        <f t="shared" ca="1" si="5"/>
        <v>-1</v>
      </c>
      <c r="EY23">
        <f t="shared" ca="1" si="5"/>
        <v>-1</v>
      </c>
      <c r="EZ23">
        <f t="shared" ca="1" si="5"/>
        <v>-1</v>
      </c>
      <c r="FA23">
        <f t="shared" ca="1" si="5"/>
        <v>-1</v>
      </c>
      <c r="FB23">
        <f t="shared" ca="1" si="5"/>
        <v>-1</v>
      </c>
      <c r="FC23">
        <f t="shared" ca="1" si="5"/>
        <v>-1</v>
      </c>
      <c r="FD23">
        <f t="shared" ca="1" si="5"/>
        <v>-1</v>
      </c>
      <c r="FE23">
        <f t="shared" ca="1" si="5"/>
        <v>-1</v>
      </c>
      <c r="FF23">
        <f t="shared" ca="1" si="5"/>
        <v>-1</v>
      </c>
      <c r="FG23">
        <f t="shared" ca="1" si="5"/>
        <v>-1</v>
      </c>
      <c r="FH23">
        <f t="shared" ca="1" si="5"/>
        <v>-1</v>
      </c>
      <c r="FI23">
        <f t="shared" ca="1" si="5"/>
        <v>-1</v>
      </c>
      <c r="FJ23">
        <f t="shared" ca="1" si="5"/>
        <v>-1</v>
      </c>
      <c r="FK23">
        <f t="shared" ca="1" si="5"/>
        <v>-1</v>
      </c>
      <c r="FL23">
        <f t="shared" ca="1" si="5"/>
        <v>-1</v>
      </c>
      <c r="FM23">
        <f t="shared" ca="1" si="5"/>
        <v>-1</v>
      </c>
      <c r="FN23">
        <f t="shared" ca="1" si="5"/>
        <v>-1</v>
      </c>
      <c r="FO23">
        <f t="shared" ca="1" si="5"/>
        <v>-1</v>
      </c>
      <c r="FP23">
        <f t="shared" ca="1" si="5"/>
        <v>-1</v>
      </c>
      <c r="FQ23">
        <f t="shared" ca="1" si="5"/>
        <v>-1</v>
      </c>
      <c r="FR23">
        <f t="shared" ca="1" si="5"/>
        <v>-1</v>
      </c>
      <c r="FS23">
        <f t="shared" ca="1" si="5"/>
        <v>-1</v>
      </c>
      <c r="FT23">
        <f t="shared" ca="1" si="5"/>
        <v>-1</v>
      </c>
      <c r="FU23">
        <f t="shared" ca="1" si="5"/>
        <v>-1</v>
      </c>
      <c r="FV23">
        <f t="shared" ca="1" si="5"/>
        <v>-1</v>
      </c>
      <c r="FW23">
        <f t="shared" ref="FW23:IH23" ca="1" si="13">IF(FW7=0,-1,HEX2DEC(FW7))</f>
        <v>-1</v>
      </c>
      <c r="FX23">
        <f t="shared" ca="1" si="13"/>
        <v>-1</v>
      </c>
      <c r="FY23">
        <f t="shared" ca="1" si="13"/>
        <v>-1</v>
      </c>
      <c r="FZ23">
        <f t="shared" ca="1" si="13"/>
        <v>-1</v>
      </c>
      <c r="GA23">
        <f t="shared" ca="1" si="13"/>
        <v>-1</v>
      </c>
      <c r="GB23">
        <f t="shared" ca="1" si="13"/>
        <v>-1</v>
      </c>
      <c r="GC23">
        <f t="shared" ca="1" si="13"/>
        <v>-1</v>
      </c>
      <c r="GD23">
        <f t="shared" ca="1" si="13"/>
        <v>-1</v>
      </c>
      <c r="GE23">
        <f t="shared" ca="1" si="13"/>
        <v>-1</v>
      </c>
      <c r="GF23">
        <f t="shared" ca="1" si="13"/>
        <v>-1</v>
      </c>
      <c r="GG23">
        <f t="shared" ca="1" si="13"/>
        <v>-1</v>
      </c>
      <c r="GH23">
        <f t="shared" ca="1" si="13"/>
        <v>-1</v>
      </c>
      <c r="GI23">
        <f t="shared" ca="1" si="13"/>
        <v>-1</v>
      </c>
      <c r="GJ23">
        <f t="shared" ca="1" si="13"/>
        <v>-1</v>
      </c>
      <c r="GK23">
        <f t="shared" ca="1" si="13"/>
        <v>-1</v>
      </c>
      <c r="GL23">
        <f t="shared" ca="1" si="13"/>
        <v>-1</v>
      </c>
      <c r="GM23">
        <f t="shared" ca="1" si="13"/>
        <v>-1</v>
      </c>
      <c r="GN23">
        <f t="shared" ca="1" si="13"/>
        <v>-1</v>
      </c>
      <c r="GO23">
        <f t="shared" ca="1" si="13"/>
        <v>-1</v>
      </c>
      <c r="GP23">
        <f t="shared" ca="1" si="13"/>
        <v>-1</v>
      </c>
      <c r="GQ23">
        <f t="shared" ca="1" si="13"/>
        <v>-1</v>
      </c>
      <c r="GR23">
        <f t="shared" ca="1" si="13"/>
        <v>-1</v>
      </c>
      <c r="GS23">
        <f t="shared" ca="1" si="13"/>
        <v>-1</v>
      </c>
      <c r="GT23">
        <f t="shared" ca="1" si="13"/>
        <v>-1</v>
      </c>
      <c r="GU23">
        <f t="shared" ca="1" si="13"/>
        <v>-1</v>
      </c>
      <c r="GV23">
        <f t="shared" ca="1" si="13"/>
        <v>-1</v>
      </c>
      <c r="GW23">
        <f t="shared" ca="1" si="13"/>
        <v>-1</v>
      </c>
      <c r="GX23">
        <f t="shared" ca="1" si="13"/>
        <v>-1</v>
      </c>
      <c r="GY23">
        <f t="shared" ca="1" si="13"/>
        <v>-1</v>
      </c>
      <c r="GZ23">
        <f t="shared" ca="1" si="13"/>
        <v>-1</v>
      </c>
      <c r="HA23">
        <f t="shared" ca="1" si="13"/>
        <v>-1</v>
      </c>
      <c r="HB23">
        <f t="shared" ca="1" si="13"/>
        <v>-1</v>
      </c>
      <c r="HC23">
        <f t="shared" ca="1" si="13"/>
        <v>-1</v>
      </c>
      <c r="HD23">
        <f t="shared" ca="1" si="13"/>
        <v>-1</v>
      </c>
      <c r="HE23">
        <f t="shared" ca="1" si="13"/>
        <v>-1</v>
      </c>
      <c r="HF23">
        <f t="shared" ca="1" si="13"/>
        <v>-1</v>
      </c>
      <c r="HG23">
        <f t="shared" ca="1" si="13"/>
        <v>-1</v>
      </c>
      <c r="HH23">
        <f t="shared" ca="1" si="13"/>
        <v>-1</v>
      </c>
      <c r="HI23">
        <f t="shared" ca="1" si="13"/>
        <v>-1</v>
      </c>
      <c r="HJ23">
        <f t="shared" ca="1" si="13"/>
        <v>-1</v>
      </c>
      <c r="HK23">
        <f t="shared" ca="1" si="13"/>
        <v>-1</v>
      </c>
      <c r="HL23">
        <f t="shared" ca="1" si="13"/>
        <v>-1</v>
      </c>
      <c r="HM23">
        <f t="shared" ca="1" si="13"/>
        <v>-1</v>
      </c>
      <c r="HN23">
        <f t="shared" ca="1" si="13"/>
        <v>-1</v>
      </c>
      <c r="HO23">
        <f t="shared" ca="1" si="13"/>
        <v>-1</v>
      </c>
      <c r="HP23">
        <f t="shared" ca="1" si="13"/>
        <v>-1</v>
      </c>
      <c r="HQ23">
        <f t="shared" ca="1" si="13"/>
        <v>-1</v>
      </c>
      <c r="HR23">
        <f t="shared" ca="1" si="13"/>
        <v>-1</v>
      </c>
      <c r="HS23">
        <f t="shared" ca="1" si="13"/>
        <v>-1</v>
      </c>
      <c r="HT23">
        <f t="shared" ca="1" si="13"/>
        <v>-1</v>
      </c>
      <c r="HU23">
        <f t="shared" ca="1" si="13"/>
        <v>-1</v>
      </c>
      <c r="HV23">
        <f t="shared" ca="1" si="13"/>
        <v>-1</v>
      </c>
      <c r="HW23">
        <f t="shared" ca="1" si="13"/>
        <v>-1</v>
      </c>
      <c r="HX23">
        <f t="shared" ca="1" si="13"/>
        <v>-1</v>
      </c>
      <c r="HY23">
        <f t="shared" ca="1" si="13"/>
        <v>-1</v>
      </c>
      <c r="HZ23">
        <f t="shared" ca="1" si="13"/>
        <v>-1</v>
      </c>
      <c r="IA23">
        <f t="shared" ca="1" si="13"/>
        <v>-1</v>
      </c>
      <c r="IB23">
        <f t="shared" ca="1" si="13"/>
        <v>-1</v>
      </c>
      <c r="IC23">
        <f t="shared" ca="1" si="13"/>
        <v>-1</v>
      </c>
      <c r="ID23">
        <f t="shared" ca="1" si="13"/>
        <v>-1</v>
      </c>
      <c r="IE23">
        <f t="shared" ca="1" si="13"/>
        <v>-1</v>
      </c>
      <c r="IF23">
        <f t="shared" ca="1" si="13"/>
        <v>-1</v>
      </c>
      <c r="IG23">
        <f t="shared" ca="1" si="13"/>
        <v>-1</v>
      </c>
      <c r="IH23">
        <f t="shared" ca="1" si="13"/>
        <v>-1</v>
      </c>
      <c r="II23">
        <f t="shared" ref="II23:JR23" ca="1" si="14">IF(II7=0,-1,HEX2DEC(II7))</f>
        <v>-1</v>
      </c>
      <c r="IJ23">
        <f t="shared" ca="1" si="14"/>
        <v>-1</v>
      </c>
      <c r="IK23">
        <f t="shared" ca="1" si="14"/>
        <v>-1</v>
      </c>
      <c r="IL23">
        <f t="shared" ca="1" si="14"/>
        <v>-1</v>
      </c>
      <c r="IM23">
        <f t="shared" ca="1" si="14"/>
        <v>-1</v>
      </c>
      <c r="IN23">
        <f t="shared" ca="1" si="14"/>
        <v>-1</v>
      </c>
      <c r="IO23">
        <f t="shared" ca="1" si="14"/>
        <v>-1</v>
      </c>
      <c r="IP23">
        <f t="shared" ca="1" si="14"/>
        <v>-1</v>
      </c>
      <c r="IQ23">
        <f t="shared" ca="1" si="14"/>
        <v>-1</v>
      </c>
      <c r="IR23">
        <f t="shared" ca="1" si="14"/>
        <v>-1</v>
      </c>
      <c r="IS23">
        <f t="shared" ca="1" si="14"/>
        <v>-1</v>
      </c>
      <c r="IT23">
        <f t="shared" ca="1" si="14"/>
        <v>-1</v>
      </c>
      <c r="IU23">
        <f t="shared" ca="1" si="14"/>
        <v>-1</v>
      </c>
      <c r="IV23">
        <f t="shared" ca="1" si="14"/>
        <v>-1</v>
      </c>
      <c r="IW23">
        <f t="shared" ca="1" si="14"/>
        <v>-1</v>
      </c>
      <c r="IX23">
        <f t="shared" ca="1" si="14"/>
        <v>-1</v>
      </c>
      <c r="IY23">
        <f t="shared" ca="1" si="14"/>
        <v>-1</v>
      </c>
      <c r="IZ23">
        <f t="shared" ca="1" si="14"/>
        <v>-1</v>
      </c>
      <c r="JA23">
        <f t="shared" ca="1" si="14"/>
        <v>-1</v>
      </c>
      <c r="JB23">
        <f t="shared" ca="1" si="14"/>
        <v>-1</v>
      </c>
      <c r="JC23">
        <f t="shared" ca="1" si="14"/>
        <v>-1</v>
      </c>
      <c r="JD23">
        <f t="shared" ca="1" si="14"/>
        <v>-1</v>
      </c>
      <c r="JE23">
        <f t="shared" ca="1" si="14"/>
        <v>-1</v>
      </c>
      <c r="JF23">
        <f t="shared" ca="1" si="14"/>
        <v>-1</v>
      </c>
      <c r="JG23">
        <f t="shared" ca="1" si="14"/>
        <v>-1</v>
      </c>
      <c r="JH23">
        <f t="shared" ca="1" si="14"/>
        <v>-1</v>
      </c>
      <c r="JI23">
        <f t="shared" ca="1" si="14"/>
        <v>-1</v>
      </c>
      <c r="JJ23">
        <f t="shared" ca="1" si="14"/>
        <v>-1</v>
      </c>
      <c r="JK23">
        <f t="shared" ca="1" si="14"/>
        <v>-1</v>
      </c>
      <c r="JL23">
        <f t="shared" ca="1" si="14"/>
        <v>-1</v>
      </c>
      <c r="JM23">
        <f t="shared" ca="1" si="14"/>
        <v>-1</v>
      </c>
      <c r="JN23">
        <f t="shared" ca="1" si="14"/>
        <v>-1</v>
      </c>
      <c r="JO23">
        <f t="shared" ca="1" si="14"/>
        <v>-1</v>
      </c>
      <c r="JP23">
        <f t="shared" ca="1" si="14"/>
        <v>-1</v>
      </c>
      <c r="JQ23">
        <f t="shared" ca="1" si="14"/>
        <v>-1</v>
      </c>
      <c r="JR23">
        <f t="shared" ca="1" si="14"/>
        <v>-1</v>
      </c>
    </row>
    <row r="24" spans="1:278" x14ac:dyDescent="0.25">
      <c r="A24" t="str">
        <f ca="1"/>
        <v>0029C8AB</v>
      </c>
      <c r="B24" t="str">
        <f ca="1"/>
        <v>003C7577</v>
      </c>
      <c r="C24">
        <f ca="1"/>
        <v>0</v>
      </c>
      <c r="D24">
        <f ca="1"/>
        <v>0</v>
      </c>
      <c r="E24" t="str">
        <f ca="1"/>
        <v>Alteration</v>
      </c>
      <c r="F24">
        <f ca="1"/>
        <v>50</v>
      </c>
      <c r="G24" t="str">
        <f ca="1"/>
        <v>Weaken Armor</v>
      </c>
      <c r="H24">
        <f ca="1"/>
        <v>1</v>
      </c>
      <c r="I24">
        <f ca="1"/>
        <v>1</v>
      </c>
      <c r="J24">
        <f ca="1"/>
        <v>0</v>
      </c>
      <c r="K24" t="str">
        <f ca="1"/>
        <v>Weaken</v>
      </c>
      <c r="L24">
        <f ca="1"/>
        <v>0</v>
      </c>
      <c r="M24" t="str">
        <f ca="1"/>
        <v>Protection</v>
      </c>
      <c r="N24">
        <f ca="1"/>
        <v>0</v>
      </c>
      <c r="O24">
        <f ca="1"/>
        <v>0</v>
      </c>
      <c r="P24">
        <f ca="1"/>
        <v>0</v>
      </c>
      <c r="Q24">
        <f ca="1"/>
        <v>0</v>
      </c>
      <c r="S24" t="str">
        <f t="shared" ca="1" si="1"/>
        <v>Weaken Armor</v>
      </c>
      <c r="T24">
        <f t="shared" ca="1" si="0"/>
        <v>50</v>
      </c>
      <c r="U24" s="18">
        <f t="shared" ca="1" si="2"/>
        <v>2738347</v>
      </c>
    </row>
    <row r="25" spans="1:278" x14ac:dyDescent="0.25">
      <c r="A25" t="str">
        <f ca="1"/>
        <v>0029C8AC</v>
      </c>
      <c r="B25" t="str">
        <f ca="1"/>
        <v>003C7578</v>
      </c>
      <c r="C25">
        <f ca="1"/>
        <v>0</v>
      </c>
      <c r="D25">
        <f ca="1"/>
        <v>0</v>
      </c>
      <c r="E25" t="str">
        <f ca="1"/>
        <v>Alteration</v>
      </c>
      <c r="F25">
        <f ca="1"/>
        <v>50</v>
      </c>
      <c r="G25" t="str">
        <f ca="1"/>
        <v>Weaken Weapons</v>
      </c>
      <c r="H25">
        <f ca="1"/>
        <v>1</v>
      </c>
      <c r="I25">
        <f ca="1"/>
        <v>1</v>
      </c>
      <c r="J25">
        <f ca="1"/>
        <v>0</v>
      </c>
      <c r="K25" t="str">
        <f ca="1"/>
        <v>Weaken</v>
      </c>
      <c r="L25">
        <f ca="1"/>
        <v>0</v>
      </c>
      <c r="M25" t="str">
        <f ca="1"/>
        <v>Melee</v>
      </c>
      <c r="N25">
        <f ca="1"/>
        <v>0</v>
      </c>
      <c r="O25">
        <f ca="1"/>
        <v>0</v>
      </c>
      <c r="P25">
        <f ca="1"/>
        <v>0</v>
      </c>
      <c r="Q25">
        <f ca="1"/>
        <v>0</v>
      </c>
      <c r="S25" t="str">
        <f t="shared" ca="1" si="1"/>
        <v>Weaken Weapons</v>
      </c>
      <c r="T25">
        <f t="shared" ca="1" si="0"/>
        <v>50</v>
      </c>
      <c r="U25" s="18">
        <f t="shared" ca="1" si="2"/>
        <v>2738348</v>
      </c>
    </row>
    <row r="26" spans="1:278" x14ac:dyDescent="0.25">
      <c r="A26" t="str">
        <f ca="1"/>
        <v>0401772D</v>
      </c>
      <c r="B26" t="str">
        <f ca="1"/>
        <v>000177AD</v>
      </c>
      <c r="C26">
        <f ca="1"/>
        <v>0</v>
      </c>
      <c r="D26">
        <f ca="1"/>
        <v>0</v>
      </c>
      <c r="E26" t="str">
        <f ca="1"/>
        <v>Alteration</v>
      </c>
      <c r="F26">
        <f ca="1"/>
        <v>50</v>
      </c>
      <c r="G26" t="str">
        <f ca="1"/>
        <v>Whirlwind Cloak</v>
      </c>
      <c r="H26">
        <f ca="1"/>
        <v>1</v>
      </c>
      <c r="I26">
        <f ca="1"/>
        <v>1</v>
      </c>
      <c r="J26">
        <f ca="1"/>
        <v>0</v>
      </c>
      <c r="K26">
        <f ca="1"/>
        <v>0</v>
      </c>
      <c r="L26" t="str">
        <f ca="1"/>
        <v>Wind</v>
      </c>
      <c r="M26">
        <f ca="1"/>
        <v>0</v>
      </c>
      <c r="N26" t="str">
        <f ca="1"/>
        <v>Cloak</v>
      </c>
      <c r="O26">
        <f ca="1"/>
        <v>0</v>
      </c>
      <c r="P26">
        <f ca="1"/>
        <v>0</v>
      </c>
      <c r="Q26">
        <f ca="1"/>
        <v>0</v>
      </c>
      <c r="S26" t="str">
        <f t="shared" ca="1" si="1"/>
        <v>Whirlwind Cloak</v>
      </c>
      <c r="T26">
        <f t="shared" ca="1" si="0"/>
        <v>50</v>
      </c>
      <c r="U26" s="18">
        <f t="shared" ca="1" si="2"/>
        <v>67204909</v>
      </c>
      <c r="X26" t="s">
        <v>5536</v>
      </c>
      <c r="Y26" t="str" cm="1">
        <f t="array" aca="1" ref="Y26" ca="1">_xlfn._xlws.SORT(_xlfn._xlws.FILTER(Y11:Y17,Y11:Y17&lt;&gt;0))</f>
        <v>Force</v>
      </c>
      <c r="Z26" t="str" cm="1">
        <f t="array" aca="1" ref="Z26:Z27" ca="1">_xlfn._xlws.SORT(_xlfn._xlws.FILTER(Z11:Z17,Z11:Z17&lt;&gt;0))</f>
        <v>Transmute</v>
      </c>
      <c r="AA26" t="str" cm="1">
        <f t="array" aca="1" ref="AA26" ca="1">_xlfn._xlws.SORT(_xlfn._xlws.FILTER(AA11:AA17,AA11:AA17&lt;&gt;0))</f>
        <v>Ash</v>
      </c>
      <c r="AB26" t="str" cm="1">
        <f t="array" aca="1" ref="AB26" ca="1">_xlfn._xlws.SORT(_xlfn._xlws.FILTER(AB11:AB17,AB11:AB17&lt;&gt;0))</f>
        <v>Gravity</v>
      </c>
      <c r="AC26" t="str" cm="1">
        <f t="array" aca="1" ref="AC26:AC28" ca="1">_xlfn._xlws.SORT(_xlfn._xlws.FILTER(AC11:AC17,AC11:AC17&lt;&gt;0))</f>
        <v>Gravity</v>
      </c>
      <c r="AD26" t="str" cm="1">
        <f t="array" aca="1" ref="AD26" ca="1">_xlfn._xlws.SORT(_xlfn._xlws.FILTER(AD11:AD17,AD11:AD17&lt;&gt;0))</f>
        <v>Force</v>
      </c>
      <c r="AE26" t="str" cm="1">
        <f t="array" aca="1" ref="AE26:AE28" ca="1">_xlfn._xlws.SORT(_xlfn._xlws.FILTER(AE11:AE17,AE11:AE17&lt;&gt;0))</f>
        <v>Enhance</v>
      </c>
      <c r="AF26" t="str" cm="1">
        <f t="array" aca="1" ref="AF26:AF27" ca="1">_xlfn._xlws.SORT(_xlfn._xlws.FILTER(AF11:AF17,AF11:AF17&lt;&gt;0))</f>
        <v>Transmute</v>
      </c>
      <c r="AG26" t="str" cm="1">
        <f t="array" aca="1" ref="AG26" ca="1">_xlfn._xlws.SORT(_xlfn._xlws.FILTER(AG11:AG17,AG11:AG17&lt;&gt;0))</f>
        <v>Ash</v>
      </c>
      <c r="AH26" t="str" cm="1">
        <f t="array" aca="1" ref="AH26:AH28" ca="1">_xlfn._xlws.SORT(_xlfn._xlws.FILTER(AH11:AH17,AH11:AH17&lt;&gt;0))</f>
        <v>Gravity</v>
      </c>
      <c r="AI26" t="str" cm="1">
        <f t="array" aca="1" ref="AI26" ca="1">_xlfn._xlws.SORT(_xlfn._xlws.FILTER(AI11:AI17,AI11:AI17&lt;&gt;0))</f>
        <v>Automation</v>
      </c>
      <c r="AJ26" t="str" cm="1">
        <f t="array" aca="1" ref="AJ26:AJ28" ca="1">_xlfn._xlws.SORT(_xlfn._xlws.FILTER(AJ11:AJ17,AJ11:AJ17&lt;&gt;0))</f>
        <v>Health</v>
      </c>
      <c r="AK26" t="str" cm="1">
        <f t="array" aca="1" ref="AK26:AK28" ca="1">_xlfn._xlws.SORT(_xlfn._xlws.FILTER(AK11:AK17,AK11:AK17&lt;&gt;0))</f>
        <v>Cloak</v>
      </c>
      <c r="AL26" t="str" cm="1">
        <f t="array" aca="1" ref="AL26:AL28" ca="1">_xlfn._xlws.SORT(_xlfn._xlws.FILTER(AL11:AL17,AL11:AL17&lt;&gt;0))</f>
        <v>Cloak</v>
      </c>
      <c r="AM26" t="str" cm="1">
        <f t="array" aca="1" ref="AM26" ca="1">_xlfn._xlws.SORT(_xlfn._xlws.FILTER(AM11:AM17,AM11:AM17&lt;&gt;0))</f>
        <v>Gravity</v>
      </c>
      <c r="AN26" t="str" cm="1">
        <f t="array" aca="1" ref="AN26" ca="1">_xlfn._xlws.SORT(_xlfn._xlws.FILTER(AN11:AN17,AN11:AN17&lt;&gt;0))</f>
        <v>Force</v>
      </c>
      <c r="AO26" t="str" cm="1">
        <f t="array" aca="1" ref="AO26:AO28" ca="1">_xlfn._xlws.SORT(_xlfn._xlws.FILTER(AO11:AO17,AO11:AO17&lt;&gt;0))</f>
        <v>Cloak</v>
      </c>
      <c r="AP26" t="str" cm="1">
        <f t="array" aca="1" ref="AP26:AP28" ca="1">_xlfn._xlws.SORT(_xlfn._xlws.FILTER(AP11:AP17,AP11:AP17&lt;&gt;0))</f>
        <v>Cloak</v>
      </c>
      <c r="AQ26" t="str" cm="1">
        <f t="array" aca="1" ref="AQ26:AQ28" ca="1">_xlfn._xlws.SORT(_xlfn._xlws.FILTER(AQ11:AQ17,AQ11:AQ17&lt;&gt;0))</f>
        <v>Force</v>
      </c>
      <c r="AR26" t="str" cm="1">
        <f t="array" aca="1" ref="AR26:AR28" ca="1">_xlfn._xlws.SORT(_xlfn._xlws.FILTER(AR11:AR17,AR11:AR17&lt;&gt;0))</f>
        <v>Enhance</v>
      </c>
      <c r="AS26" t="str" cm="1">
        <f t="array" aca="1" ref="AS26:AS27" ca="1">_xlfn._xlws.SORT(_xlfn._xlws.FILTER(AS11:AS17,AS11:AS17&lt;&gt;0))</f>
        <v>Protection</v>
      </c>
      <c r="AT26" t="str" cm="1">
        <f t="array" aca="1" ref="AT26:AT27" ca="1">_xlfn._xlws.SORT(_xlfn._xlws.FILTER(AT11:AT17,AT11:AT17&lt;&gt;0))</f>
        <v>Melee</v>
      </c>
      <c r="AU26" t="str" cm="1">
        <f t="array" aca="1" ref="AU26:AU27" ca="1">_xlfn._xlws.SORT(_xlfn._xlws.FILTER(AU11:AU17,AU11:AU17&lt;&gt;0))</f>
        <v>Cloak</v>
      </c>
      <c r="AV26" t="str" cm="1">
        <f t="array" aca="1" ref="AV26" ca="1">_xlfn._xlws.SORT(_xlfn._xlws.FILTER(AV11:AV17,AV11:AV17&lt;&gt;0))</f>
        <v>Ash</v>
      </c>
      <c r="AW26" t="str" cm="1">
        <f t="array" aca="1" ref="AW26:AW29" ca="1">_xlfn._xlws.SORT(_xlfn._xlws.FILTER(AW11:AW17,AW11:AW17&lt;&gt;0))</f>
        <v>Gravity</v>
      </c>
      <c r="AX26" t="str" cm="1">
        <f t="array" aca="1" ref="AX26" ca="1">_xlfn._xlws.SORT(_xlfn._xlws.FILTER(AX11:AX17,AX11:AX17&lt;&gt;0))</f>
        <v>Automation</v>
      </c>
      <c r="AY26" t="str" cm="1">
        <f t="array" aca="1" ref="AY26:AY28" ca="1">_xlfn._xlws.SORT(_xlfn._xlws.FILTER(AY11:AY17,AY11:AY17&lt;&gt;0))</f>
        <v>Gravity</v>
      </c>
      <c r="AZ26" t="str" cm="1">
        <f t="array" aca="1" ref="AZ26" ca="1">_xlfn._xlws.SORT(_xlfn._xlws.FILTER(AZ11:AZ17,AZ11:AZ17&lt;&gt;0))</f>
        <v>Force</v>
      </c>
      <c r="BA26" t="str" cm="1">
        <f t="array" aca="1" ref="BA26:BA28" ca="1">_xlfn._xlws.SORT(_xlfn._xlws.FILTER(BA11:BA17,BA11:BA17&lt;&gt;0))</f>
        <v>Melee</v>
      </c>
      <c r="BB26" t="str" cm="1">
        <f t="array" aca="1" ref="BB26:BB27" ca="1">_xlfn._xlws.SORT(_xlfn._xlws.FILTER(BB11:BB17,BB11:BB17&lt;&gt;0))</f>
        <v>Metamagic</v>
      </c>
      <c r="BC26" t="str" cm="1">
        <f t="array" aca="1" ref="BC26" ca="1">_xlfn._xlws.SORT(_xlfn._xlws.FILTER(BC11:BC17,BC11:BC17&lt;&gt;0))</f>
        <v>Force</v>
      </c>
      <c r="BD26" t="str" cm="1">
        <f t="array" aca="1" ref="BD26" ca="1">_xlfn._xlws.SORT(_xlfn._xlws.FILTER(BD11:BD17,BD11:BD17&lt;&gt;0))</f>
        <v>Gravity</v>
      </c>
      <c r="BE26" t="str" cm="1">
        <f t="array" aca="1" ref="BE26:BE27" ca="1">_xlfn._xlws.SORT(_xlfn._xlws.FILTER(BE11:BE17,BE11:BE17&lt;&gt;0))</f>
        <v>Metamagic</v>
      </c>
      <c r="BF26" t="str" cm="1">
        <f t="array" aca="1" ref="BF26" ca="1">_xlfn._xlws.SORT(_xlfn._xlws.FILTER(BF11:BF17,BF11:BF17&lt;&gt;0))</f>
        <v>Teleport</v>
      </c>
      <c r="BG26" t="str" cm="1">
        <f t="array" aca="1" ref="BG26:BG28" ca="1">_xlfn._xlws.SORT(_xlfn._xlws.FILTER(BG11:BG17,BG11:BG17&lt;&gt;0))</f>
        <v>Enhance</v>
      </c>
      <c r="BH26" t="str" cm="1">
        <f t="array" aca="1" ref="BH26:BH27" ca="1">_xlfn._xlws.SORT(_xlfn._xlws.FILTER(BH11:BH17,BH11:BH17&lt;&gt;0))</f>
        <v>Earth</v>
      </c>
      <c r="BI26" t="str" cm="1">
        <f t="array" aca="1" ref="BI26:BI28" ca="1">_xlfn._xlws.SORT(_xlfn._xlws.FILTER(BI11:BI17,BI11:BI17&lt;&gt;0))</f>
        <v>Fire</v>
      </c>
      <c r="BJ26" t="str" cm="1">
        <f t="array" aca="1" ref="BJ26:BJ28" ca="1">_xlfn._xlws.SORT(_xlfn._xlws.FILTER(BJ11:BJ17,BJ11:BJ17&lt;&gt;0))</f>
        <v>Frost</v>
      </c>
      <c r="BK26" t="str" cm="1">
        <f t="array" aca="1" ref="BK26:BK28" ca="1">_xlfn._xlws.SORT(_xlfn._xlws.FILTER(BK11:BK17,BK11:BK17&lt;&gt;0))</f>
        <v>Poison</v>
      </c>
      <c r="BL26" t="str" cm="1">
        <f t="array" aca="1" ref="BL26:BL27" ca="1">_xlfn._xlws.SORT(_xlfn._xlws.FILTER(BL11:BL17,BL11:BL17&lt;&gt;0))</f>
        <v>Shock</v>
      </c>
      <c r="BM26" t="str" cm="1">
        <f t="array" aca="1" ref="BM26:BM28" ca="1">_xlfn._xlws.SORT(_xlfn._xlws.FILTER(BM11:BM17,BM11:BM17&lt;&gt;0))</f>
        <v>Enhance</v>
      </c>
      <c r="BN26" t="str" cm="1">
        <f t="array" aca="1" ref="BN26:BN28" ca="1">_xlfn._xlws.SORT(_xlfn._xlws.FILTER(BN11:BN17,BN11:BN17&lt;&gt;0))</f>
        <v>Health</v>
      </c>
      <c r="BO26" t="str" cm="1">
        <f t="array" aca="1" ref="BO26" ca="1">_xlfn._xlws.SORT(_xlfn._xlws.FILTER(BO11:BO17,BO11:BO17&lt;&gt;0))</f>
        <v>Gravity</v>
      </c>
      <c r="BP26" t="str" cm="1">
        <f t="array" aca="1" ref="BP26" ca="1">_xlfn._xlws.SORT(_xlfn._xlws.FILTER(BP11:BP17,BP11:BP17&lt;&gt;0))</f>
        <v>Ash</v>
      </c>
      <c r="BQ26" t="str" cm="1">
        <f t="array" aca="1" ref="BQ26" ca="1">_xlfn._xlws.SORT(_xlfn._xlws.FILTER(BQ11:BQ17,BQ11:BQ17&lt;&gt;0))</f>
        <v>Automation</v>
      </c>
      <c r="BR26" t="str" cm="1">
        <f t="array" aca="1" ref="BR26:BR27" ca="1">_xlfn._xlws.SORT(_xlfn._xlws.FILTER(BR11:BR17,BR11:BR17&lt;&gt;0))</f>
        <v>Fire</v>
      </c>
      <c r="BS26" t="str" cm="1">
        <f t="array" aca="1" ref="BS26" ca="1">_xlfn._xlws.SORT(_xlfn._xlws.FILTER(BS11:BS17,BS11:BS17&lt;&gt;0))</f>
        <v>Force</v>
      </c>
      <c r="BT26" t="str" cm="1">
        <f t="array" aca="1" ref="BT26:BT28" ca="1">_xlfn._xlws.SORT(_xlfn._xlws.FILTER(BT11:BT17,BT11:BT17&lt;&gt;0))</f>
        <v>Enhance</v>
      </c>
      <c r="BU26" t="str" cm="1">
        <f t="array" aca="1" ref="BU26:BU27" ca="1">_xlfn._xlws.SORT(_xlfn._xlws.FILTER(BU11:BU17,BU11:BU17&lt;&gt;0))</f>
        <v>Frost</v>
      </c>
      <c r="BV26" t="str" cm="1">
        <f t="array" aca="1" ref="BV26:BV27" ca="1">_xlfn._xlws.SORT(_xlfn._xlws.FILTER(BV11:BV17,BV11:BV17&lt;&gt;0))</f>
        <v>Resistance</v>
      </c>
      <c r="BW26" t="str" cm="1">
        <f t="array" aca="1" ref="BW26:BW28" ca="1">_xlfn._xlws.SORT(_xlfn._xlws.FILTER(BW11:BW17,BW11:BW17&lt;&gt;0))</f>
        <v>Melee</v>
      </c>
      <c r="BX26" t="str" cm="1">
        <f t="array" aca="1" ref="BX26" ca="1">_xlfn._xlws.SORT(_xlfn._xlws.FILTER(BX11:BX17,BX11:BX17&lt;&gt;0))</f>
        <v>Force</v>
      </c>
      <c r="BY26" t="str" cm="1">
        <f t="array" aca="1" ref="BY26:BY27" ca="1">_xlfn._xlws.SORT(_xlfn._xlws.FILTER(BY11:BY17,BY11:BY17&lt;&gt;0))</f>
        <v>Poison</v>
      </c>
      <c r="BZ26" t="str" cm="1">
        <f t="array" aca="1" ref="BZ26:BZ29" ca="1">_xlfn._xlws.SORT(_xlfn._xlws.FILTER(BZ11:BZ17,BZ11:BZ17&lt;&gt;0))</f>
        <v>Cloak</v>
      </c>
      <c r="CA26" t="str" cm="1">
        <f t="array" aca="1" ref="CA26:CA27" ca="1">_xlfn._xlws.SORT(_xlfn._xlws.FILTER(CA11:CA17,CA11:CA17&lt;&gt;0))</f>
        <v>Resistance</v>
      </c>
      <c r="CB26" t="str" cm="1">
        <f t="array" aca="1" ref="CB26:CB28" ca="1">_xlfn._xlws.SORT(_xlfn._xlws.FILTER(CB11:CB17,CB11:CB17&lt;&gt;0))</f>
        <v>Gravity</v>
      </c>
      <c r="CC26" t="str" cm="1">
        <f t="array" aca="1" ref="CC26" ca="1">_xlfn._xlws.SORT(_xlfn._xlws.FILTER(CC11:CC17,CC11:CC17&lt;&gt;0))</f>
        <v>Death</v>
      </c>
      <c r="CD26" t="str" cm="1">
        <f t="array" aca="1" ref="CD26" ca="1">_xlfn._xlws.SORT(_xlfn._xlws.FILTER(CD11:CD17,CD11:CD17&lt;&gt;0))</f>
        <v>Soul</v>
      </c>
      <c r="CE26" t="str" cm="1">
        <f t="array" aca="1" ref="CE26:CE29" ca="1">_xlfn._xlws.SORT(_xlfn._xlws.FILTER(CE11:CE17,CE11:CE17&lt;&gt;0))</f>
        <v>Creature</v>
      </c>
      <c r="CF26" t="str" cm="1">
        <f t="array" aca="1" ref="CF26:CF27" ca="1">_xlfn._xlws.SORT(_xlfn._xlws.FILTER(CF11:CF17,CF11:CF17&lt;&gt;0))</f>
        <v>Metamagic</v>
      </c>
      <c r="CG26" t="str" cm="1">
        <f t="array" aca="1" ref="CG26" ca="1">_xlfn._xlws.SORT(_xlfn._xlws.FILTER(CG11:CG17,CG11:CG17&lt;&gt;0))</f>
        <v>Death</v>
      </c>
      <c r="CH26" t="str" cm="1">
        <f t="array" aca="1" ref="CH26" ca="1">_xlfn._xlws.SORT(_xlfn._xlws.FILTER(CH11:CH17,CH11:CH17&lt;&gt;0))</f>
        <v>Oblivion</v>
      </c>
      <c r="CI26" t="str" cm="1">
        <f t="array" aca="1" ref="CI26" ca="1">_xlfn._xlws.SORT(_xlfn._xlws.FILTER(CI11:CI17,CI11:CI17&lt;&gt;0))</f>
        <v>Death</v>
      </c>
      <c r="CJ26" t="str" cm="1">
        <f t="array" aca="1" ref="CJ26" ca="1">_xlfn._xlws.SORT(_xlfn._xlws.FILTER(CJ11:CJ17,CJ11:CJ17&lt;&gt;0))</f>
        <v>Soul</v>
      </c>
      <c r="CK26" t="str" cm="1">
        <f t="array" aca="1" ref="CK26:CK27" ca="1">_xlfn._xlws.SORT(_xlfn._xlws.FILTER(CK11:CK17,CK11:CK17&lt;&gt;0))</f>
        <v>Metamagic</v>
      </c>
      <c r="CL26" t="str" cm="1">
        <f t="array" aca="1" ref="CL26" ca="1">_xlfn._xlws.SORT(_xlfn._xlws.FILTER(CL11:CL17,CL11:CL17&lt;&gt;0))</f>
        <v>Soul</v>
      </c>
      <c r="CM26" t="str" cm="1">
        <f t="array" aca="1" ref="CM26" ca="1">_xlfn._xlws.SORT(_xlfn._xlws.FILTER(CM11:CM17,CM11:CM17&lt;&gt;0))</f>
        <v>Death</v>
      </c>
      <c r="CN26" t="str" cm="1">
        <f t="array" aca="1" ref="CN26" ca="1">_xlfn._xlws.SORT(_xlfn._xlws.FILTER(CN11:CN17,CN11:CN17&lt;&gt;0))</f>
        <v>Death</v>
      </c>
      <c r="CO26" t="str" cm="1">
        <f t="array" aca="1" ref="CO26" ca="1">_xlfn._xlws.SORT(_xlfn._xlws.FILTER(CO11:CO17,CO11:CO17&lt;&gt;0))</f>
        <v>Oblivion</v>
      </c>
      <c r="CP26" t="str" cm="1">
        <f t="array" aca="1" ref="CP26" ca="1">_xlfn._xlws.SORT(_xlfn._xlws.FILTER(CP11:CP17,CP11:CP17&lt;&gt;0))</f>
        <v>Automation</v>
      </c>
      <c r="CQ26" t="str" cm="1">
        <f t="array" aca="1" ref="CQ26:CQ27" ca="1">_xlfn._xlws.SORT(_xlfn._xlws.FILTER(CQ11:CQ17,CQ11:CQ17&lt;&gt;0))</f>
        <v>Fire</v>
      </c>
      <c r="CR26" t="str" cm="1">
        <f t="array" aca="1" ref="CR26" ca="1">_xlfn._xlws.SORT(_xlfn._xlws.FILTER(CR11:CR17,CR11:CR17&lt;&gt;0))</f>
        <v>Death</v>
      </c>
      <c r="CS26" t="str" cm="1">
        <f t="array" aca="1" ref="CS26" ca="1">_xlfn._xlws.SORT(_xlfn._xlws.FILTER(CS11:CS17,CS11:CS17&lt;&gt;0))</f>
        <v>Soul</v>
      </c>
      <c r="CT26" t="str" cm="1">
        <f t="array" aca="1" ref="CT26:CT29" ca="1">_xlfn._xlws.SORT(_xlfn._xlws.FILTER(CT11:CT17,CT11:CT17&lt;&gt;0))</f>
        <v>Death</v>
      </c>
      <c r="CU26" t="str" cm="1">
        <f t="array" aca="1" ref="CU26:CU27" ca="1">_xlfn._xlws.SORT(_xlfn._xlws.FILTER(CU11:CU17,CU11:CU17&lt;&gt;0))</f>
        <v>Bind</v>
      </c>
      <c r="CV26" t="str" cm="1">
        <f t="array" aca="1" ref="CV26:CV27" ca="1">_xlfn._xlws.SORT(_xlfn._xlws.FILTER(CV11:CV17,CV11:CV17&lt;&gt;0))</f>
        <v>Bind</v>
      </c>
      <c r="CW26" t="str" cm="1">
        <f t="array" aca="1" ref="CW26" ca="1">_xlfn._xlws.SORT(_xlfn._xlws.FILTER(CW11:CW17,CW11:CW17&lt;&gt;0))</f>
        <v>Teleport</v>
      </c>
      <c r="CX26" t="str" cm="1">
        <f t="array" aca="1" ref="CX26" ca="1">_xlfn._xlws.SORT(_xlfn._xlws.FILTER(CX11:CX17,CX11:CX17&lt;&gt;0))</f>
        <v>Soul</v>
      </c>
      <c r="CY26" t="str" cm="1">
        <f t="array" aca="1" ref="CY26" ca="1">_xlfn._xlws.SORT(_xlfn._xlws.FILTER(CY11:CY17,CY11:CY17&lt;&gt;0))</f>
        <v>Death</v>
      </c>
      <c r="CZ26" t="str" cm="1">
        <f t="array" aca="1" ref="CZ26" ca="1">_xlfn._xlws.SORT(_xlfn._xlws.FILTER(CZ11:CZ17,CZ11:CZ17&lt;&gt;0))</f>
        <v>Oblivion</v>
      </c>
      <c r="DA26" t="str" cm="1">
        <f t="array" aca="1" ref="DA26" ca="1">_xlfn._xlws.SORT(_xlfn._xlws.FILTER(DA11:DA17,DA11:DA17&lt;&gt;0))</f>
        <v>Automation</v>
      </c>
      <c r="DB26" t="str" cm="1">
        <f t="array" aca="1" ref="DB26" ca="1">_xlfn._xlws.SORT(_xlfn._xlws.FILTER(DB11:DB17,DB11:DB17&lt;&gt;0))</f>
        <v>Oblivion</v>
      </c>
      <c r="DC26" t="str" cm="1">
        <f t="array" aca="1" ref="DC26" ca="1">_xlfn._xlws.SORT(_xlfn._xlws.FILTER(DC11:DC17,DC11:DC17&lt;&gt;0))</f>
        <v>Death</v>
      </c>
      <c r="DD26" t="str" cm="1">
        <f t="array" aca="1" ref="DD26" ca="1">_xlfn._xlws.SORT(_xlfn._xlws.FILTER(DD11:DD17,DD11:DD17&lt;&gt;0))</f>
        <v>Death</v>
      </c>
      <c r="DE26" t="str" cm="1">
        <f t="array" aca="1" ref="DE26" ca="1">_xlfn._xlws.SORT(_xlfn._xlws.FILTER(DE11:DE17,DE11:DE17&lt;&gt;0))</f>
        <v>Soul</v>
      </c>
      <c r="DF26" t="str" cm="1">
        <f t="array" aca="1" ref="DF26" ca="1">_xlfn._xlws.SORT(_xlfn._xlws.FILTER(DF11:DF17,DF11:DF17&lt;&gt;0))</f>
        <v>Soul</v>
      </c>
      <c r="DG26" t="str" cm="1">
        <f t="array" aca="1" ref="DG26:DG27" ca="1">_xlfn._xlws.SORT(_xlfn._xlws.FILTER(DG11:DG17,DG11:DG17&lt;&gt;0))</f>
        <v>Bind</v>
      </c>
      <c r="DH26" t="str" cm="1">
        <f t="array" aca="1" ref="DH26:DH27" ca="1">_xlfn._xlws.SORT(_xlfn._xlws.FILTER(DH11:DH17,DH11:DH17&lt;&gt;0))</f>
        <v>Bind</v>
      </c>
      <c r="DI26" t="str" cm="1">
        <f t="array" aca="1" ref="DI26:DI27" ca="1">_xlfn._xlws.SORT(_xlfn._xlws.FILTER(DI11:DI17,DI11:DI17&lt;&gt;0))</f>
        <v>Metamagic</v>
      </c>
      <c r="DJ26" t="str" cm="1">
        <f t="array" aca="1" ref="DJ26" ca="1">_xlfn._xlws.SORT(_xlfn._xlws.FILTER(DJ11:DJ17,DJ11:DJ17&lt;&gt;0))</f>
        <v>Death</v>
      </c>
      <c r="DK26" t="str" cm="1">
        <f t="array" aca="1" ref="DK26:DK27" ca="1">_xlfn._xlws.SORT(_xlfn._xlws.FILTER(DK11:DK17,DK11:DK17&lt;&gt;0))</f>
        <v>Metamagic</v>
      </c>
      <c r="DL26" t="str" cm="1">
        <f t="array" aca="1" ref="DL26:DL27" ca="1">_xlfn._xlws.SORT(_xlfn._xlws.FILTER(DL11:DL17,DL11:DL17&lt;&gt;0))</f>
        <v>Metamagic</v>
      </c>
      <c r="DM26" t="str" cm="1">
        <f t="array" aca="1" ref="DM26" ca="1">_xlfn._xlws.SORT(_xlfn._xlws.FILTER(DM11:DM17,DM11:DM17&lt;&gt;0))</f>
        <v>Soul</v>
      </c>
      <c r="DN26" t="str" cm="1">
        <f t="array" aca="1" ref="DN26" ca="1">_xlfn._xlws.SORT(_xlfn._xlws.FILTER(DN11:DN17,DN11:DN17&lt;&gt;0))</f>
        <v>Ash</v>
      </c>
      <c r="DO26" t="str" cm="1">
        <f t="array" aca="1" ref="DO26" ca="1">_xlfn._xlws.SORT(_xlfn._xlws.FILTER(DO11:DO17,DO11:DO17&lt;&gt;0))</f>
        <v>Death</v>
      </c>
      <c r="DP26" t="str" cm="1">
        <f t="array" aca="1" ref="DP26" ca="1">_xlfn._xlws.SORT(_xlfn._xlws.FILTER(DP11:DP17,DP11:DP17&lt;&gt;0))</f>
        <v>Oblivion</v>
      </c>
      <c r="DQ26" t="str" cm="1">
        <f t="array" aca="1" ref="DQ26" ca="1">_xlfn._xlws.SORT(_xlfn._xlws.FILTER(DQ11:DQ17,DQ11:DQ17&lt;&gt;0))</f>
        <v>Automation</v>
      </c>
      <c r="DR26" t="str" cm="1">
        <f t="array" aca="1" ref="DR26" ca="1">_xlfn._xlws.SORT(_xlfn._xlws.FILTER(DR11:DR17,DR11:DR17&lt;&gt;0))</f>
        <v>Oblivion</v>
      </c>
      <c r="DS26" t="str" cm="1">
        <f t="array" aca="1" ref="DS26" ca="1">_xlfn._xlws.SORT(_xlfn._xlws.FILTER(DS11:DS17,DS11:DS17&lt;&gt;0))</f>
        <v>Death</v>
      </c>
      <c r="DT26" t="str" cm="1">
        <f t="array" aca="1" ref="DT26" ca="1">_xlfn._xlws.SORT(_xlfn._xlws.FILTER(DT11:DT17,DT11:DT17&lt;&gt;0))</f>
        <v>Soul</v>
      </c>
      <c r="DU26" t="str" cm="1">
        <f t="array" aca="1" ref="DU26" ca="1">_xlfn._xlws.SORT(_xlfn._xlws.FILTER(DU11:DU17,DU11:DU17&lt;&gt;0))</f>
        <v>Death</v>
      </c>
      <c r="DV26" t="str" cm="1">
        <f t="array" aca="1" ref="DV26:DV29" ca="1">_xlfn._xlws.SORT(_xlfn._xlws.FILTER(DV11:DV17,DV11:DV17&lt;&gt;0))</f>
        <v>Death</v>
      </c>
      <c r="DW26" t="str" cm="1">
        <f t="array" aca="1" ref="DW26:DW27" ca="1">_xlfn._xlws.SORT(_xlfn._xlws.FILTER(DW11:DW17,DW11:DW17&lt;&gt;0))</f>
        <v>Bind</v>
      </c>
      <c r="DX26" t="str" cm="1">
        <f t="array" aca="1" ref="DX26:DX27" ca="1">_xlfn._xlws.SORT(_xlfn._xlws.FILTER(DX11:DX17,DX11:DX17&lt;&gt;0))</f>
        <v>Bind</v>
      </c>
      <c r="DY26" t="str" cm="1">
        <f t="array" aca="1" ref="DY26:DY27" ca="1">_xlfn._xlws.SORT(_xlfn._xlws.FILTER(DY11:DY17,DY11:DY17&lt;&gt;0))</f>
        <v>Bind</v>
      </c>
      <c r="DZ26" t="str" cm="1">
        <f t="array" aca="1" ref="DZ26:DZ27" ca="1">_xlfn._xlws.SORT(_xlfn._xlws.FILTER(DZ11:DZ17,DZ11:DZ17&lt;&gt;0))</f>
        <v>Bind</v>
      </c>
      <c r="EA26" t="str" cm="1">
        <f t="array" aca="1" ref="EA26" ca="1">_xlfn._xlws.SORT(_xlfn._xlws.FILTER(EA11:EA17,EA11:EA17&lt;&gt;0))</f>
        <v>Fire</v>
      </c>
      <c r="EB26" t="str" cm="1">
        <f t="array" aca="1" ref="EB26" ca="1">_xlfn._xlws.SORT(_xlfn._xlws.FILTER(EB11:EB17,EB11:EB17&lt;&gt;0))</f>
        <v>Frost</v>
      </c>
      <c r="EC26" t="str" cm="1">
        <f t="array" aca="1" ref="EC26:EC27" ca="1">_xlfn._xlws.SORT(_xlfn._xlws.FILTER(EC11:EC17,EC11:EC17&lt;&gt;0))</f>
        <v>Absorb</v>
      </c>
      <c r="ED26" t="str" cm="1">
        <f t="array" aca="1" ref="ED26" ca="1">_xlfn._xlws.SORT(_xlfn._xlws.FILTER(ED11:ED17,ED11:ED17&lt;&gt;0))</f>
        <v>Shock</v>
      </c>
      <c r="EE26" t="str" cm="1">
        <f t="array" aca="1" ref="EE26:EE27" ca="1">_xlfn._xlws.SORT(_xlfn._xlws.FILTER(EE11:EE17,EE11:EE17&lt;&gt;0))</f>
        <v>Absorb</v>
      </c>
      <c r="EF26" t="str" cm="1">
        <f t="array" aca="1" ref="EF26:EF27" ca="1">_xlfn._xlws.SORT(_xlfn._xlws.FILTER(EF11:EF17,EF11:EF17&lt;&gt;0))</f>
        <v>Absorb</v>
      </c>
      <c r="EG26" t="str" cm="1">
        <f t="array" aca="1" ref="EG26:EG27" ca="1">_xlfn._xlws.SORT(_xlfn._xlws.FILTER(EG11:EG17,EG11:EG17&lt;&gt;0))</f>
        <v>Absorb</v>
      </c>
      <c r="EH26" t="str" cm="1">
        <f t="array" aca="1" ref="EH26:EH27" ca="1">_xlfn._xlws.SORT(_xlfn._xlws.FILTER(EH11:EH17,EH11:EH17&lt;&gt;0))</f>
        <v>Absorb</v>
      </c>
      <c r="EI26" t="str" cm="1">
        <f t="array" aca="1" ref="EI26:EI28" ca="1">_xlfn._xlws.SORT(_xlfn._xlws.FILTER(EI11:EI17,EI11:EI17&lt;&gt;0))</f>
        <v>Absorb</v>
      </c>
      <c r="EJ26" t="str" cm="1">
        <f t="array" aca="1" ref="EJ26" ca="1">_xlfn._xlws.SORT(_xlfn._xlws.FILTER(EJ11:EJ17,EJ11:EJ17&lt;&gt;0))</f>
        <v>Fire</v>
      </c>
      <c r="EK26" t="str" cm="1">
        <f t="array" aca="1" ref="EK26" ca="1">_xlfn._xlws.SORT(_xlfn._xlws.FILTER(EK11:EK17,EK11:EK17&lt;&gt;0))</f>
        <v>Frost</v>
      </c>
      <c r="EL26" t="str" cm="1">
        <f t="array" aca="1" ref="EL26" ca="1">_xlfn._xlws.SORT(_xlfn._xlws.FILTER(EL11:EL17,EL11:EL17&lt;&gt;0))</f>
        <v>Fire</v>
      </c>
      <c r="EM26" t="str" cm="1">
        <f t="array" aca="1" ref="EM26" ca="1">_xlfn._xlws.SORT(_xlfn._xlws.FILTER(EM11:EM17,EM11:EM17&lt;&gt;0))</f>
        <v>Frost</v>
      </c>
      <c r="EN26" t="str" cm="1">
        <f t="array" aca="1" ref="EN26" ca="1">_xlfn._xlws.SORT(_xlfn._xlws.FILTER(EN11:EN17,EN11:EN17&lt;&gt;0))</f>
        <v>Shock</v>
      </c>
      <c r="EO26" t="str" cm="1">
        <f t="array" aca="1" ref="EO26" ca="1">_xlfn._xlws.SORT(_xlfn._xlws.FILTER(EO11:EO17,EO11:EO17&lt;&gt;0))</f>
        <v>Frost</v>
      </c>
      <c r="EP26" t="str" cm="1">
        <f t="array" aca="1" ref="EP26" ca="1">_xlfn._xlws.SORT(_xlfn._xlws.FILTER(EP11:EP17,EP11:EP17&lt;&gt;0))</f>
        <v>Fire</v>
      </c>
      <c r="EQ26" t="str" cm="1">
        <f t="array" aca="1" ref="EQ26" ca="1">_xlfn._xlws.SORT(_xlfn._xlws.FILTER(EQ11:EQ17,EQ11:EQ17&lt;&gt;0))</f>
        <v>Shock</v>
      </c>
      <c r="ER26" t="str" cm="1">
        <f t="array" aca="1" ref="ER26:ER27" ca="1">_xlfn._xlws.SORT(_xlfn._xlws.FILTER(ER11:ER17,ER11:ER17&lt;&gt;0))</f>
        <v>Absorb</v>
      </c>
      <c r="ES26" t="str" cm="1">
        <f t="array" aca="1" ref="ES26:ES27" ca="1">_xlfn._xlws.SORT(_xlfn._xlws.FILTER(ES11:ES17,ES11:ES17&lt;&gt;0))</f>
        <v>Absorb</v>
      </c>
      <c r="ET26" t="str" cm="1">
        <f t="array" aca="1" ref="ET26:ET27" ca="1">_xlfn._xlws.SORT(_xlfn._xlws.FILTER(ET11:ET17,ET11:ET17&lt;&gt;0))</f>
        <v>Absorb</v>
      </c>
      <c r="EU26" s="17" t="str" cm="1">
        <f t="array" aca="1" ref="EU26:EU27" ca="1">_xlfn._xlws.SORT(_xlfn._xlws.FILTER(EU11:EU17,EU11:EU17&lt;&gt;0))</f>
        <v>Absorb</v>
      </c>
      <c r="EV26" t="str" cm="1">
        <f t="array" aca="1" ref="EV26" ca="1">_xlfn._xlws.SORT(_xlfn._xlws.FILTER(EV11:EV17,EV11:EV17&lt;&gt;0))</f>
        <v>Shock</v>
      </c>
      <c r="EW26" t="str" cm="1">
        <f t="array" aca="1" ref="EW26:EW27" ca="1">_xlfn._xlws.SORT(_xlfn._xlws.FILTER(EW11:EW17,EW11:EW17&lt;&gt;0))</f>
        <v>Absorb</v>
      </c>
      <c r="EX26" t="str" cm="1">
        <f t="array" aca="1" ref="EX26:EX27" ca="1">_xlfn._xlws.SORT(_xlfn._xlws.FILTER(EX11:EX17,EX11:EX17&lt;&gt;0))</f>
        <v>Absorb</v>
      </c>
      <c r="EY26" t="str" cm="1">
        <f t="array" aca="1" ref="EY26:EY27" ca="1">_xlfn._xlws.SORT(_xlfn._xlws.FILTER(EY11:EY17,EY11:EY17&lt;&gt;0))</f>
        <v>Absorb</v>
      </c>
      <c r="EZ26" t="str" cm="1">
        <f t="array" aca="1" ref="EZ26" ca="1">_xlfn._xlws.SORT(_xlfn._xlws.FILTER(EZ11:EZ17,EZ11:EZ17&lt;&gt;0))</f>
        <v>Frost</v>
      </c>
      <c r="FA26" t="str" cm="1">
        <f t="array" aca="1" ref="FA26:FA27" ca="1">_xlfn._xlws.SORT(_xlfn._xlws.FILTER(FA11:FA17,FA11:FA17&lt;&gt;0))</f>
        <v>Fire</v>
      </c>
      <c r="FB26" t="str" cm="1">
        <f t="array" aca="1" ref="FB26:FB27" ca="1">_xlfn._xlws.SORT(_xlfn._xlws.FILTER(FB11:FB17,FB11:FB17&lt;&gt;0))</f>
        <v>Frost</v>
      </c>
      <c r="FC26" t="str" cm="1">
        <f t="array" aca="1" ref="FC26:FC27" ca="1">_xlfn._xlws.SORT(_xlfn._xlws.FILTER(FC11:FC17,FC11:FC17&lt;&gt;0))</f>
        <v>Rune</v>
      </c>
      <c r="FD26" t="str" cm="1">
        <f t="array" aca="1" ref="FD26" ca="1">_xlfn._xlws.SORT(_xlfn._xlws.FILTER(FD11:FD17,FD11:FD17&lt;&gt;0))</f>
        <v>Fire</v>
      </c>
      <c r="FE26" t="str" cm="1">
        <f t="array" aca="1" ref="FE26:FE27" ca="1">_xlfn._xlws.SORT(_xlfn._xlws.FILTER(FE11:FE17,FE11:FE17&lt;&gt;0))</f>
        <v>Absorb</v>
      </c>
      <c r="FF26" t="str" cm="1">
        <f t="array" aca="1" ref="FF26:FF27" ca="1">_xlfn._xlws.SORT(_xlfn._xlws.FILTER(FF11:FF17,FF11:FF17&lt;&gt;0))</f>
        <v>Absorb</v>
      </c>
      <c r="FG26" t="str" cm="1">
        <f t="array" aca="1" ref="FG26:FG27" ca="1">_xlfn._xlws.SORT(_xlfn._xlws.FILTER(FG11:FG17,FG11:FG17&lt;&gt;0))</f>
        <v>Absorb</v>
      </c>
      <c r="FH26" t="str" cm="1">
        <f t="array" aca="1" ref="FH26:FH27" ca="1">_xlfn._xlws.SORT(_xlfn._xlws.FILTER(FH11:FH17,FH11:FH17&lt;&gt;0))</f>
        <v>Absorb</v>
      </c>
      <c r="FI26" t="str" cm="1">
        <f t="array" aca="1" ref="FI26" ca="1">_xlfn._xlws.SORT(_xlfn._xlws.FILTER(FI11:FI17,FI11:FI17&lt;&gt;0))</f>
        <v>Fire</v>
      </c>
      <c r="FJ26" t="str" cm="1">
        <f t="array" aca="1" ref="FJ26:FJ27" ca="1">_xlfn._xlws.SORT(_xlfn._xlws.FILTER(FJ11:FJ17,FJ11:FJ17&lt;&gt;0))</f>
        <v>Absorb</v>
      </c>
      <c r="FK26" t="str" cm="1">
        <f t="array" aca="1" ref="FK26:FK27" ca="1">_xlfn._xlws.SORT(_xlfn._xlws.FILTER(FK11:FK17,FK11:FK17&lt;&gt;0))</f>
        <v>Cloak</v>
      </c>
      <c r="FL26" t="str" cm="1">
        <f t="array" aca="1" ref="FL26:FL27" ca="1">_xlfn._xlws.SORT(_xlfn._xlws.FILTER(FL11:FL17,FL11:FL17&lt;&gt;0))</f>
        <v>Absorb</v>
      </c>
      <c r="FM26" t="str" cm="1">
        <f t="array" aca="1" ref="FM26:FM27" ca="1">_xlfn._xlws.SORT(_xlfn._xlws.FILTER(FM11:FM17,FM11:FM17&lt;&gt;0))</f>
        <v>Absorb</v>
      </c>
      <c r="FN26" t="str" cm="1">
        <f t="array" aca="1" ref="FN26:FN27" ca="1">_xlfn._xlws.SORT(_xlfn._xlws.FILTER(FN11:FN17,FN11:FN17&lt;&gt;0))</f>
        <v>Absorb</v>
      </c>
      <c r="FO26" t="str" cm="1">
        <f t="array" aca="1" ref="FO26" ca="1">_xlfn._xlws.SORT(_xlfn._xlws.FILTER(FO11:FO17,FO11:FO17&lt;&gt;0))</f>
        <v>Shock</v>
      </c>
      <c r="FP26" t="str" cm="1">
        <f t="array" aca="1" ref="FP26" ca="1">_xlfn._xlws.SORT(_xlfn._xlws.FILTER(FP11:FP17,FP11:FP17&lt;&gt;0))</f>
        <v>Fire</v>
      </c>
      <c r="FQ26" t="str" cm="1">
        <f t="array" aca="1" ref="FQ26" ca="1">_xlfn._xlws.SORT(_xlfn._xlws.FILTER(FQ11:FQ17,FQ11:FQ17&lt;&gt;0))</f>
        <v>Shock</v>
      </c>
      <c r="FR26" t="str" cm="1">
        <f t="array" aca="1" ref="FR26:FR27" ca="1">_xlfn._xlws.SORT(_xlfn._xlws.FILTER(FR11:FR17,FR11:FR17&lt;&gt;0))</f>
        <v>Cloak</v>
      </c>
      <c r="FS26" t="str" cm="1">
        <f t="array" aca="1" ref="FS26" ca="1">_xlfn._xlws.SORT(_xlfn._xlws.FILTER(FS11:FS17,FS11:FS17&lt;&gt;0))</f>
        <v>Fire</v>
      </c>
      <c r="FT26" t="str" cm="1">
        <f t="array" aca="1" ref="FT26" ca="1">_xlfn._xlws.SORT(_xlfn._xlws.FILTER(FT11:FT17,FT11:FT17&lt;&gt;0))</f>
        <v>Frost</v>
      </c>
      <c r="FU26" t="str" cm="1">
        <f t="array" aca="1" ref="FU26" ca="1">_xlfn._xlws.SORT(_xlfn._xlws.FILTER(FU11:FU17,FU11:FU17&lt;&gt;0))</f>
        <v>Frost</v>
      </c>
      <c r="FV26" t="str" cm="1">
        <f t="array" aca="1" ref="FV26:FV27" ca="1">_xlfn._xlws.SORT(_xlfn._xlws.FILTER(FV11:FV17,FV11:FV17&lt;&gt;0))</f>
        <v>Absorb</v>
      </c>
      <c r="FW26" t="str" cm="1">
        <f t="array" aca="1" ref="FW26:FW27" ca="1">_xlfn._xlws.SORT(_xlfn._xlws.FILTER(FW11:FW17,FW11:FW17&lt;&gt;0))</f>
        <v>Cloak</v>
      </c>
      <c r="FX26" t="str" cm="1">
        <f t="array" aca="1" ref="FX26:FX28" ca="1">_xlfn._xlws.SORT(_xlfn._xlws.FILTER(FX11:FX17,FX11:FX17&lt;&gt;0))</f>
        <v>Absorb</v>
      </c>
      <c r="FY26" t="str" cm="1">
        <f t="array" aca="1" ref="FY26:FY27" ca="1">_xlfn._xlws.SORT(_xlfn._xlws.FILTER(FY11:FY17,FY11:FY17&lt;&gt;0))</f>
        <v>Absorb</v>
      </c>
      <c r="FZ26" t="str" cm="1">
        <f t="array" aca="1" ref="FZ26:FZ27" ca="1">_xlfn._xlws.SORT(_xlfn._xlws.FILTER(FZ11:FZ17,FZ11:FZ17&lt;&gt;0))</f>
        <v>Cloak</v>
      </c>
      <c r="GA26" t="str" cm="1">
        <f t="array" aca="1" ref="GA26:GA28" ca="1">_xlfn._xlws.SORT(_xlfn._xlws.FILTER(GA11:GA17,GA11:GA17&lt;&gt;0))</f>
        <v>Absorb</v>
      </c>
      <c r="GB26" t="str" cm="1">
        <f t="array" aca="1" ref="GB26:GB28" ca="1">_xlfn._xlws.SORT(_xlfn._xlws.FILTER(GB11:GB17,GB11:GB17&lt;&gt;0))</f>
        <v>Absorb</v>
      </c>
      <c r="GC26" t="str" cm="1">
        <f t="array" aca="1" ref="GC26" ca="1">_xlfn._xlws.SORT(_xlfn._xlws.FILTER(GC11:GC17,GC11:GC17&lt;&gt;0))</f>
        <v>Shock</v>
      </c>
      <c r="GD26" t="str" cm="1">
        <f t="array" aca="1" ref="GD26:GD27" ca="1">_xlfn._xlws.SORT(_xlfn._xlws.FILTER(GD11:GD17,GD11:GD17&lt;&gt;0))</f>
        <v>Absorb</v>
      </c>
      <c r="GE26" t="str" cm="1">
        <f t="array" aca="1" ref="GE26" ca="1">_xlfn._xlws.SORT(_xlfn._xlws.FILTER(GE11:GE17,GE11:GE17&lt;&gt;0))</f>
        <v>Frost</v>
      </c>
      <c r="GF26" t="str" cm="1">
        <f t="array" aca="1" ref="GF26:GF27" ca="1">_xlfn._xlws.SORT(_xlfn._xlws.FILTER(GF11:GF17,GF11:GF17&lt;&gt;0))</f>
        <v>Aggression</v>
      </c>
      <c r="GG26" t="str" cm="1">
        <f t="array" aca="1" ref="GG26:GG27" ca="1">_xlfn._xlws.SORT(_xlfn._xlws.FILTER(GG11:GG17,GG11:GG17&lt;&gt;0))</f>
        <v>Perception</v>
      </c>
      <c r="GH26" t="str" cm="1">
        <f t="array" aca="1" ref="GH26:GH27" ca="1">_xlfn._xlws.SORT(_xlfn._xlws.FILTER(GH11:GH17,GH11:GH17&lt;&gt;0))</f>
        <v>Magicka</v>
      </c>
      <c r="GI26" t="str" cm="1">
        <f t="array" aca="1" ref="GI26:GI27" ca="1">_xlfn._xlws.SORT(_xlfn._xlws.FILTER(GI11:GI17,GI11:GI17&lt;&gt;0))</f>
        <v>Aggression</v>
      </c>
      <c r="GJ26" t="str" cm="1">
        <f t="array" aca="1" ref="GJ26:GJ27" ca="1">_xlfn._xlws.SORT(_xlfn._xlws.FILTER(GJ11:GJ17,GJ11:GJ17&lt;&gt;0))</f>
        <v>Light</v>
      </c>
      <c r="GK26" t="str" cm="1">
        <f t="array" aca="1" ref="GK26:GK27" ca="1">_xlfn._xlws.SORT(_xlfn._xlws.FILTER(GK11:GK17,GK11:GK17&lt;&gt;0))</f>
        <v>Aggression</v>
      </c>
      <c r="GL26" t="str" cm="1">
        <f t="array" aca="1" ref="GL26:GL28" ca="1">_xlfn._xlws.SORT(_xlfn._xlws.FILTER(GL11:GL17,GL11:GL17&lt;&gt;0))</f>
        <v>Aggression</v>
      </c>
      <c r="GM26" t="str" cm="1">
        <f t="array" aca="1" ref="GM26" ca="1">_xlfn._xlws.SORT(_xlfn._xlws.FILTER(GM11:GM17,GM11:GM17&lt;&gt;0))</f>
        <v>Influence</v>
      </c>
      <c r="GN26" t="str" cm="1">
        <f t="array" aca="1" ref="GN26:GN27" ca="1">_xlfn._xlws.SORT(_xlfn._xlws.FILTER(GN11:GN17,GN11:GN17&lt;&gt;0))</f>
        <v>Command</v>
      </c>
      <c r="GO26" t="str" cm="1">
        <f t="array" aca="1" ref="GO26" ca="1">_xlfn._xlws.SORT(_xlfn._xlws.FILTER(GO11:GO17,GO11:GO17&lt;&gt;0))</f>
        <v>Perception</v>
      </c>
      <c r="GP26" t="str" cm="1">
        <f t="array" aca="1" ref="GP26" ca="1">_xlfn._xlws.SORT(_xlfn._xlws.FILTER(GP11:GP17,GP11:GP17&lt;&gt;0))</f>
        <v>Force</v>
      </c>
      <c r="GQ26" t="str" cm="1">
        <f t="array" aca="1" ref="GQ26:GQ28" ca="1">_xlfn._xlws.SORT(_xlfn._xlws.FILTER(GQ11:GQ17,GQ11:GQ17&lt;&gt;0))</f>
        <v>Influence</v>
      </c>
      <c r="GR26" t="str" cm="1">
        <f t="array" aca="1" ref="GR26:GR27" ca="1">_xlfn._xlws.SORT(_xlfn._xlws.FILTER(GR11:GR17,GR11:GR17&lt;&gt;0))</f>
        <v>Perception</v>
      </c>
      <c r="GS26" t="str" cm="1">
        <f t="array" aca="1" ref="GS26:GS27" ca="1">_xlfn._xlws.SORT(_xlfn._xlws.FILTER(GS11:GS17,GS11:GS17&lt;&gt;0))</f>
        <v>Aggression</v>
      </c>
      <c r="GT26" t="str" cm="1">
        <f t="array" aca="1" ref="GT26:GT27" ca="1">_xlfn._xlws.SORT(_xlfn._xlws.FILTER(GT11:GT17,GT11:GT17&lt;&gt;0))</f>
        <v>Influence</v>
      </c>
      <c r="GU26" t="str" cm="1">
        <f t="array" aca="1" ref="GU26:GU27" ca="1">_xlfn._xlws.SORT(_xlfn._xlws.FILTER(GU11:GU17,GU11:GU17&lt;&gt;0))</f>
        <v>Magicka</v>
      </c>
      <c r="GV26" t="str" cm="1">
        <f t="array" aca="1" ref="GV26:GV27" ca="1">_xlfn._xlws.SORT(_xlfn._xlws.FILTER(GV11:GV17,GV11:GV17&lt;&gt;0))</f>
        <v>Light</v>
      </c>
      <c r="GW26" t="str" cm="1">
        <f t="array" aca="1" ref="GW26:GW28" ca="1">_xlfn._xlws.SORT(_xlfn._xlws.FILTER(GW11:GW17,GW11:GW17&lt;&gt;0))</f>
        <v>Magicka</v>
      </c>
      <c r="GX26" t="str" cm="1">
        <f t="array" aca="1" ref="GX26:GX28" ca="1">_xlfn._xlws.SORT(_xlfn._xlws.FILTER(GX11:GX17,GX11:GX17&lt;&gt;0))</f>
        <v>Command</v>
      </c>
      <c r="GY26" t="str" cm="1">
        <f t="array" aca="1" ref="GY26:GY27" ca="1">_xlfn._xlws.SORT(_xlfn._xlws.FILTER(GY11:GY17,GY11:GY17&lt;&gt;0))</f>
        <v>Command</v>
      </c>
      <c r="GZ26" t="str" cm="1">
        <f t="array" aca="1" ref="GZ26:GZ28" ca="1">_xlfn._xlws.SORT(_xlfn._xlws.FILTER(GZ11:GZ17,GZ11:GZ17&lt;&gt;0))</f>
        <v>Enhance</v>
      </c>
      <c r="HA26" t="str" cm="1">
        <f t="array" aca="1" ref="HA26" ca="1">_xlfn._xlws.SORT(_xlfn._xlws.FILTER(HA11:HA17,HA11:HA17&lt;&gt;0))</f>
        <v>Force</v>
      </c>
      <c r="HB26" t="str" cm="1">
        <f t="array" aca="1" ref="HB26:HB27" ca="1">_xlfn._xlws.SORT(_xlfn._xlws.FILTER(HB11:HB17,HB11:HB17&lt;&gt;0))</f>
        <v>Magicka</v>
      </c>
      <c r="HC26" t="str" cm="1">
        <f t="array" aca="1" ref="HC26:HC27" ca="1">_xlfn._xlws.SORT(_xlfn._xlws.FILTER(HC11:HC17,HC11:HC17&lt;&gt;0))</f>
        <v>Force</v>
      </c>
      <c r="HD26" t="str" cm="1">
        <f t="array" aca="1" ref="HD26:HD27" ca="1">_xlfn._xlws.SORT(_xlfn._xlws.FILTER(HD11:HD17,HD11:HD17&lt;&gt;0))</f>
        <v>Melee</v>
      </c>
      <c r="HE26" t="str" cm="1">
        <f t="array" aca="1" ref="HE26" ca="1">_xlfn._xlws.SORT(_xlfn._xlws.FILTER(HE11:HE17,HE11:HE17&lt;&gt;0))</f>
        <v>Influence</v>
      </c>
      <c r="HF26" t="str" cm="1">
        <f t="array" aca="1" ref="HF26:HF27" ca="1">_xlfn._xlws.SORT(_xlfn._xlws.FILTER(HF11:HF17,HF11:HF17&lt;&gt;0))</f>
        <v>Aggression</v>
      </c>
      <c r="HG26" t="str" cm="1">
        <f t="array" aca="1" ref="HG26:HG27" ca="1">_xlfn._xlws.SORT(_xlfn._xlws.FILTER(HG11:HG17,HG11:HG17&lt;&gt;0))</f>
        <v>Aggression</v>
      </c>
      <c r="HH26" t="str" cm="1">
        <f t="array" aca="1" ref="HH26:HH27" ca="1">_xlfn._xlws.SORT(_xlfn._xlws.FILTER(HH11:HH17,HH11:HH17&lt;&gt;0))</f>
        <v>Command</v>
      </c>
      <c r="HI26" t="str" cm="1">
        <f t="array" aca="1" ref="HI26" ca="1">_xlfn._xlws.SORT(_xlfn._xlws.FILTER(HI11:HI17,HI11:HI17&lt;&gt;0))</f>
        <v>Influence</v>
      </c>
      <c r="HJ26" t="str" cm="1">
        <f t="array" aca="1" ref="HJ26" ca="1">_xlfn._xlws.SORT(_xlfn._xlws.FILTER(HJ11:HJ17,HJ11:HJ17&lt;&gt;0))</f>
        <v>Force</v>
      </c>
      <c r="HK26" t="str" cm="1">
        <f t="array" aca="1" ref="HK26:HK28" ca="1">_xlfn._xlws.SORT(_xlfn._xlws.FILTER(HK11:HK17,HK11:HK17&lt;&gt;0))</f>
        <v>Enhance</v>
      </c>
      <c r="HL26" t="str" cm="1">
        <f t="array" aca="1" ref="HL26:HL27" ca="1">_xlfn._xlws.SORT(_xlfn._xlws.FILTER(HL11:HL17,HL11:HL17&lt;&gt;0))</f>
        <v>Light</v>
      </c>
      <c r="HM26" t="str" cm="1">
        <f t="array" aca="1" ref="HM26:HM28" ca="1">_xlfn._xlws.SORT(_xlfn._xlws.FILTER(HM11:HM17,HM11:HM17&lt;&gt;0))</f>
        <v>Light</v>
      </c>
      <c r="HN26" t="str" cm="1">
        <f t="array" aca="1" ref="HN26:HN27" ca="1">_xlfn._xlws.SORT(_xlfn._xlws.FILTER(HN11:HN17,HN11:HN17&lt;&gt;0))</f>
        <v>Melee</v>
      </c>
      <c r="HO26" t="str" cm="1">
        <f t="array" aca="1" ref="HO26:HO27" ca="1">_xlfn._xlws.SORT(_xlfn._xlws.FILTER(HO11:HO17,HO11:HO17&lt;&gt;0))</f>
        <v>Magicka</v>
      </c>
      <c r="HP26" t="str" cm="1">
        <f t="array" aca="1" ref="HP26:HP27" ca="1">_xlfn._xlws.SORT(_xlfn._xlws.FILTER(HP11:HP17,HP11:HP17&lt;&gt;0))</f>
        <v>Divine</v>
      </c>
      <c r="HQ26" t="str" cm="1">
        <f t="array" aca="1" ref="HQ26:HQ27" ca="1">_xlfn._xlws.SORT(_xlfn._xlws.FILTER(HQ11:HQ17,HQ11:HQ17&lt;&gt;0))</f>
        <v>Enhance</v>
      </c>
      <c r="HR26" t="str" cm="1">
        <f t="array" aca="1" ref="HR26" ca="1">_xlfn._xlws.SORT(_xlfn._xlws.FILTER(HR11:HR17,HR11:HR17&lt;&gt;0))</f>
        <v>Recovery</v>
      </c>
      <c r="HS26" t="str" cm="1">
        <f t="array" aca="1" ref="HS26:HS27" ca="1">_xlfn._xlws.SORT(_xlfn._xlws.FILTER(HS11:HS17,HS11:HS17&lt;&gt;0))</f>
        <v>Poison</v>
      </c>
      <c r="HT26" t="str" cm="1">
        <f t="array" aca="1" ref="HT26" ca="1">_xlfn._xlws.SORT(_xlfn._xlws.FILTER(HT11:HT17,HT11:HT17&lt;&gt;0))</f>
        <v>Poison</v>
      </c>
      <c r="HU26" t="str" cm="1">
        <f t="array" aca="1" ref="HU26" ca="1">_xlfn._xlws.SORT(_xlfn._xlws.FILTER(HU11:HU17,HU11:HU17&lt;&gt;0))</f>
        <v>Recovery</v>
      </c>
      <c r="HV26" t="str" cm="1">
        <f t="array" aca="1" ref="HV26:HV27" ca="1">_xlfn._xlws.SORT(_xlfn._xlws.FILTER(HV11:HV17,HV11:HV17&lt;&gt;0))</f>
        <v>Divine</v>
      </c>
      <c r="HW26" t="str" cm="1">
        <f t="array" aca="1" ref="HW26:HW27" ca="1">_xlfn._xlws.SORT(_xlfn._xlws.FILTER(HW11:HW17,HW11:HW17&lt;&gt;0))</f>
        <v>Divine</v>
      </c>
      <c r="HX26" t="str" cm="1">
        <f t="array" aca="1" ref="HX26" ca="1">_xlfn._xlws.SORT(_xlfn._xlws.FILTER(HX11:HX17,HX11:HX17&lt;&gt;0))</f>
        <v>Divine</v>
      </c>
      <c r="HY26" t="str" cm="1">
        <f t="array" aca="1" ref="HY26:HY27" ca="1">_xlfn._xlws.SORT(_xlfn._xlws.FILTER(HY11:HY17,HY11:HY17&lt;&gt;0))</f>
        <v>Divine</v>
      </c>
      <c r="HZ26" t="str" cm="1">
        <f t="array" aca="1" ref="HZ26" ca="1">_xlfn._xlws.SORT(_xlfn._xlws.FILTER(HZ11:HZ17,HZ11:HZ17&lt;&gt;0))</f>
        <v>Poison</v>
      </c>
      <c r="IA26" t="str" cm="1">
        <f t="array" aca="1" ref="IA26:IA27" ca="1">_xlfn._xlws.SORT(_xlfn._xlws.FILTER(IA11:IA17,IA11:IA17&lt;&gt;0))</f>
        <v>Magic</v>
      </c>
      <c r="IB26" t="str" cm="1">
        <f t="array" aca="1" ref="IB26:IB27" ca="1">_xlfn._xlws.SORT(_xlfn._xlws.FILTER(IB11:IB17,IB11:IB17&lt;&gt;0))</f>
        <v>Enhance</v>
      </c>
      <c r="IC26" t="str" cm="1">
        <f t="array" aca="1" ref="IC26:IC27" ca="1">_xlfn._xlws.SORT(_xlfn._xlws.FILTER(IC11:IC17,IC11:IC17&lt;&gt;0))</f>
        <v>Cloak</v>
      </c>
      <c r="ID26" t="str" cm="1">
        <f t="array" aca="1" ref="ID26" ca="1">_xlfn._xlws.SORT(_xlfn._xlws.FILTER(ID11:ID17,ID11:ID17&lt;&gt;0))</f>
        <v>Poison</v>
      </c>
      <c r="IE26" t="str" cm="1">
        <f t="array" aca="1" ref="IE26" ca="1">_xlfn._xlws.SORT(_xlfn._xlws.FILTER(IE11:IE17,IE11:IE17&lt;&gt;0))</f>
        <v>Poison</v>
      </c>
      <c r="IF26" t="str" cm="1">
        <f t="array" aca="1" ref="IF26" ca="1">_xlfn._xlws.SORT(_xlfn._xlws.FILTER(IF11:IF17,IF11:IF17&lt;&gt;0))</f>
        <v>Recovery</v>
      </c>
      <c r="IG26" t="str" cm="1">
        <f t="array" aca="1" ref="IG26:IG27" ca="1">_xlfn._xlws.SORT(_xlfn._xlws.FILTER(IG11:IG17,IG11:IG17&lt;&gt;0))</f>
        <v>Divine</v>
      </c>
      <c r="IH26" t="str" cm="1">
        <f t="array" aca="1" ref="IH26:IH29" ca="1">_xlfn._xlws.SORT(_xlfn._xlws.FILTER(IH11:IH17,IH11:IH17&lt;&gt;0))</f>
        <v>Magic</v>
      </c>
      <c r="II26" t="str" cm="1">
        <f t="array" aca="1" ref="II26" ca="1">_xlfn._xlws.SORT(_xlfn._xlws.FILTER(II11:II17,II11:II17&lt;&gt;0))</f>
        <v>Divine</v>
      </c>
      <c r="IJ26" t="str" cm="1">
        <f t="array" aca="1" ref="IJ26:IJ27" ca="1">_xlfn._xlws.SORT(_xlfn._xlws.FILTER(IJ11:IJ17,IJ11:IJ17&lt;&gt;0))</f>
        <v>Divine</v>
      </c>
      <c r="IK26" t="str" cm="1">
        <f t="array" aca="1" ref="IK26:IK27" ca="1">_xlfn._xlws.SORT(_xlfn._xlws.FILTER(IK11:IK17,IK11:IK17&lt;&gt;0))</f>
        <v>Disease</v>
      </c>
      <c r="IL26" t="str" cm="1">
        <f t="array" aca="1" ref="IL26:IL27" ca="1">_xlfn._xlws.SORT(_xlfn._xlws.FILTER(IL11:IL17,IL11:IL17&lt;&gt;0))</f>
        <v>Poison</v>
      </c>
      <c r="IM26" t="str" cm="1">
        <f t="array" aca="1" ref="IM26" ca="1">_xlfn._xlws.SORT(_xlfn._xlws.FILTER(IM11:IM17,IM11:IM17&lt;&gt;0))</f>
        <v>Poison</v>
      </c>
      <c r="IN26" t="str" cm="1">
        <f t="array" aca="1" ref="IN26:IN27" ca="1">_xlfn._xlws.SORT(_xlfn._xlws.FILTER(IN11:IN17,IN11:IN17&lt;&gt;0))</f>
        <v>Enhance</v>
      </c>
      <c r="IO26" t="str" cm="1">
        <f t="array" aca="1" ref="IO26:IO27" ca="1">_xlfn._xlws.SORT(_xlfn._xlws.FILTER(IO11:IO17,IO11:IO17&lt;&gt;0))</f>
        <v>Divine</v>
      </c>
      <c r="IP26" t="str" cm="1">
        <f t="array" aca="1" ref="IP26:IP27" ca="1">_xlfn._xlws.SORT(_xlfn._xlws.FILTER(IP11:IP17,IP11:IP17&lt;&gt;0))</f>
        <v>Divine</v>
      </c>
      <c r="IQ26" t="str" cm="1">
        <f t="array" aca="1" ref="IQ26:IQ27" ca="1">_xlfn._xlws.SORT(_xlfn._xlws.FILTER(IQ11:IQ17,IQ11:IQ17&lt;&gt;0))</f>
        <v>Divine</v>
      </c>
      <c r="IR26" t="str" cm="1">
        <f t="array" aca="1" ref="IR26:IR27" ca="1">_xlfn._xlws.SORT(_xlfn._xlws.FILTER(IR11:IR17,IR11:IR17&lt;&gt;0))</f>
        <v>Divine</v>
      </c>
      <c r="IS26" t="str" cm="1">
        <f t="array" aca="1" ref="IS26:IS27" ca="1">_xlfn._xlws.SORT(_xlfn._xlws.FILTER(IS11:IS17,IS11:IS17&lt;&gt;0))</f>
        <v>Divine</v>
      </c>
      <c r="IT26" t="str" cm="1">
        <f t="array" aca="1" ref="IT26" ca="1">_xlfn._xlws.SORT(_xlfn._xlws.FILTER(IT11:IT17,IT11:IT17&lt;&gt;0))</f>
        <v>Recovery</v>
      </c>
      <c r="IU26" t="str" cm="1">
        <f t="array" aca="1" ref="IU26:IU27" ca="1">_xlfn._xlws.SORT(_xlfn._xlws.FILTER(IU11:IU17,IU11:IU17&lt;&gt;0))</f>
        <v>Divine</v>
      </c>
      <c r="IV26" t="str" cm="1">
        <f t="array" aca="1" ref="IV26:IV28" ca="1">_xlfn._xlws.SORT(_xlfn._xlws.FILTER(IV11:IV17,IV11:IV17&lt;&gt;0))</f>
        <v>Protection</v>
      </c>
      <c r="IW26" t="str" cm="1">
        <f t="array" aca="1" ref="IW26" ca="1">_xlfn._xlws.SORT(_xlfn._xlws.FILTER(IW11:IW17,IW11:IW17&lt;&gt;0))</f>
        <v>Recovery</v>
      </c>
      <c r="IX26" t="str" cm="1">
        <f t="array" aca="1" ref="IX26" ca="1">_xlfn._xlws.SORT(_xlfn._xlws.FILTER(IX11:IX17,IX11:IX17&lt;&gt;0))</f>
        <v>Recovery</v>
      </c>
      <c r="IY26" t="str" cm="1">
        <f t="array" aca="1" ref="IY26:IY28" ca="1">_xlfn._xlws.SORT(_xlfn._xlws.FILTER(IY11:IY17,IY11:IY17&lt;&gt;0))</f>
        <v>Divine</v>
      </c>
      <c r="IZ26" t="str" cm="1">
        <f t="array" aca="1" ref="IZ26:IZ27" ca="1">_xlfn._xlws.SORT(_xlfn._xlws.FILTER(IZ11:IZ17,IZ11:IZ17&lt;&gt;0))</f>
        <v>Divine</v>
      </c>
      <c r="JA26" t="str" cm="1">
        <f t="array" aca="1" ref="JA26" ca="1">_xlfn._xlws.SORT(_xlfn._xlws.FILTER(JA11:JA17,JA11:JA17&lt;&gt;0))</f>
        <v>Divine</v>
      </c>
      <c r="JB26" t="str" cm="1">
        <f t="array" aca="1" ref="JB26" ca="1">_xlfn._xlws.SORT(_xlfn._xlws.FILTER(JB11:JB17,JB11:JB17&lt;&gt;0))</f>
        <v>Divine</v>
      </c>
      <c r="JC26" t="str" cm="1">
        <f t="array" aca="1" ref="JC26" ca="1">_xlfn._xlws.SORT(_xlfn._xlws.FILTER(JC11:JC17,JC11:JC17&lt;&gt;0))</f>
        <v>Poison</v>
      </c>
      <c r="JD26" t="str" cm="1">
        <f t="array" aca="1" ref="JD26:JD27" ca="1">_xlfn._xlws.SORT(_xlfn._xlws.FILTER(JD11:JD17,JD11:JD17&lt;&gt;0))</f>
        <v>Cloak</v>
      </c>
      <c r="JE26" t="str" cm="1">
        <f t="array" aca="1" ref="JE26:JE27" ca="1">_xlfn._xlws.SORT(_xlfn._xlws.FILTER(JE11:JE17,JE11:JE17&lt;&gt;0))</f>
        <v>Enhance</v>
      </c>
      <c r="JF26" t="str" cm="1">
        <f t="array" aca="1" ref="JF26" ca="1">_xlfn._xlws.SORT(_xlfn._xlws.FILTER(JF11:JF17,JF11:JF17&lt;&gt;0))</f>
        <v>Poison</v>
      </c>
      <c r="JG26" t="str" cm="1">
        <f t="array" aca="1" ref="JG26" ca="1">_xlfn._xlws.SORT(_xlfn._xlws.FILTER(JG11:JG17,JG11:JG17&lt;&gt;0))</f>
        <v>Recovery</v>
      </c>
      <c r="JH26" t="str" cm="1">
        <f t="array" aca="1" ref="JH26" ca="1">_xlfn._xlws.SORT(_xlfn._xlws.FILTER(JH11:JH17,JH11:JH17&lt;&gt;0))</f>
        <v>Divine</v>
      </c>
      <c r="JI26" t="str" cm="1">
        <f t="array" aca="1" ref="JI26" ca="1">_xlfn._xlws.SORT(_xlfn._xlws.FILTER(JI11:JI17,JI11:JI17&lt;&gt;0))</f>
        <v>Poison</v>
      </c>
      <c r="JJ26" t="str" cm="1">
        <f t="array" aca="1" ref="JJ26" ca="1">_xlfn._xlws.SORT(_xlfn._xlws.FILTER(JJ11:JJ17,JJ11:JJ17&lt;&gt;0))</f>
        <v>Divine</v>
      </c>
      <c r="JK26" t="str" cm="1">
        <f t="array" aca="1" ref="JK26" ca="1">_xlfn._xlws.SORT(_xlfn._xlws.FILTER(JK11:JK17,JK11:JK17&lt;&gt;0))</f>
        <v>Poison</v>
      </c>
      <c r="JL26" t="str" cm="1">
        <f t="array" aca="1" ref="JL26" ca="1">_xlfn._xlws.SORT(_xlfn._xlws.FILTER(JL11:JL17,JL11:JL17&lt;&gt;0))</f>
        <v>Divine</v>
      </c>
      <c r="JM26" t="str" cm="1">
        <f t="array" aca="1" ref="JM26:JM29" ca="1">_xlfn._xlws.SORT(_xlfn._xlws.FILTER(JM11:JM17,JM11:JM17&lt;&gt;0))</f>
        <v>Magic</v>
      </c>
      <c r="JN26" t="str" cm="1">
        <f t="array" aca="1" ref="JN26:JN27" ca="1">_xlfn._xlws.SORT(_xlfn._xlws.FILTER(JN11:JN17,JN11:JN17&lt;&gt;0))</f>
        <v>Cloak</v>
      </c>
      <c r="JO26" t="str" cm="1">
        <f t="array" aca="1" ref="JO26" ca="1">_xlfn._xlws.SORT(_xlfn._xlws.FILTER(JO11:JO17,JO11:JO17&lt;&gt;0))</f>
        <v>Divine</v>
      </c>
      <c r="JP26" t="str" cm="1">
        <f t="array" aca="1" ref="JP26:JP28" ca="1">_xlfn._xlws.SORT(_xlfn._xlws.FILTER(JP11:JP17,JP11:JP17&lt;&gt;0))</f>
        <v>Protection</v>
      </c>
      <c r="JQ26" t="str" cm="1">
        <f t="array" aca="1" ref="JQ26" ca="1">_xlfn._xlws.SORT(_xlfn._xlws.FILTER(JQ11:JQ17,JQ11:JQ17&lt;&gt;0))</f>
        <v>Recovery</v>
      </c>
      <c r="JR26" t="str" cm="1">
        <f t="array" aca="1" ref="JR26" ca="1">_xlfn._xlws.SORT(_xlfn._xlws.FILTER(JR11:JR17,JR11:JR17&lt;&gt;0))</f>
        <v>Poison</v>
      </c>
    </row>
    <row r="27" spans="1:278" x14ac:dyDescent="0.25">
      <c r="A27" t="str">
        <f ca="1"/>
        <v>001901E5</v>
      </c>
      <c r="B27" t="str">
        <f ca="1"/>
        <v>001901E6</v>
      </c>
      <c r="C27">
        <f ca="1"/>
        <v>0</v>
      </c>
      <c r="D27">
        <f ca="1"/>
        <v>0</v>
      </c>
      <c r="E27" t="str">
        <f ca="1"/>
        <v>Alteration</v>
      </c>
      <c r="F27">
        <f ca="1"/>
        <v>75</v>
      </c>
      <c r="G27" t="str">
        <f ca="1"/>
        <v>Ash Cloud</v>
      </c>
      <c r="H27">
        <f ca="1"/>
        <v>0</v>
      </c>
      <c r="I27">
        <f ca="1"/>
        <v>1</v>
      </c>
      <c r="J27">
        <f ca="1"/>
        <v>0</v>
      </c>
      <c r="K27">
        <f ca="1"/>
        <v>0</v>
      </c>
      <c r="L27" t="str">
        <f ca="1"/>
        <v>Ash</v>
      </c>
      <c r="M27">
        <f ca="1"/>
        <v>0</v>
      </c>
      <c r="N27">
        <f ca="1"/>
        <v>0</v>
      </c>
      <c r="O27">
        <f ca="1"/>
        <v>0</v>
      </c>
      <c r="P27">
        <f ca="1"/>
        <v>0</v>
      </c>
      <c r="Q27">
        <f ca="1"/>
        <v>0</v>
      </c>
      <c r="S27" t="str">
        <f t="shared" ca="1" si="1"/>
        <v>Ash Cloud</v>
      </c>
      <c r="T27">
        <f t="shared" ca="1" si="0"/>
        <v>75</v>
      </c>
      <c r="U27" s="18">
        <f t="shared" ca="1" si="2"/>
        <v>1638885</v>
      </c>
      <c r="Z27" t="str">
        <f ca="1"/>
        <v>Water</v>
      </c>
      <c r="AC27" t="str">
        <f ca="1"/>
        <v>Mobility</v>
      </c>
      <c r="AE27" t="str">
        <f ca="1"/>
        <v>Melee</v>
      </c>
      <c r="AF27" t="str">
        <f ca="1"/>
        <v>Water</v>
      </c>
      <c r="AH27" t="str">
        <f ca="1"/>
        <v>Mobility</v>
      </c>
      <c r="AJ27" t="str">
        <f ca="1"/>
        <v>Magicka</v>
      </c>
      <c r="AK27" t="str">
        <f ca="1"/>
        <v>Fire</v>
      </c>
      <c r="AL27" t="str">
        <f ca="1"/>
        <v>Frost</v>
      </c>
      <c r="AO27" t="str">
        <f ca="1"/>
        <v>Poison</v>
      </c>
      <c r="AP27" t="str">
        <f ca="1"/>
        <v>Resistance</v>
      </c>
      <c r="AQ27" t="str">
        <f ca="1"/>
        <v>Protection</v>
      </c>
      <c r="AR27" t="str">
        <f ca="1"/>
        <v>Melee</v>
      </c>
      <c r="AS27" t="str">
        <f ca="1"/>
        <v>Weaken</v>
      </c>
      <c r="AT27" t="str">
        <f ca="1"/>
        <v>Weaken</v>
      </c>
      <c r="AU27" t="str">
        <f ca="1"/>
        <v>Wind</v>
      </c>
      <c r="AW27" t="str">
        <f ca="1"/>
        <v>Mobility</v>
      </c>
      <c r="AY27" t="str">
        <f ca="1"/>
        <v>Mobility</v>
      </c>
      <c r="BA27" t="str">
        <f ca="1"/>
        <v>Protection</v>
      </c>
      <c r="BB27" t="str">
        <f ca="1"/>
        <v>Teleport</v>
      </c>
      <c r="BE27" t="str">
        <f ca="1"/>
        <v>Teleport</v>
      </c>
      <c r="BG27" t="str">
        <f ca="1"/>
        <v>Melee</v>
      </c>
      <c r="BH27" t="str">
        <f ca="1"/>
        <v>Transmute</v>
      </c>
      <c r="BI27" t="str">
        <f ca="1"/>
        <v>Resistance</v>
      </c>
      <c r="BJ27" t="str">
        <f ca="1"/>
        <v>Resistance</v>
      </c>
      <c r="BK27" t="str">
        <f ca="1"/>
        <v>Resistance</v>
      </c>
      <c r="BL27" t="str">
        <f ca="1"/>
        <v>Weaken</v>
      </c>
      <c r="BM27" t="str">
        <f ca="1"/>
        <v>Mobility</v>
      </c>
      <c r="BN27" t="str">
        <f ca="1"/>
        <v>Magicka</v>
      </c>
      <c r="BR27" t="str">
        <f ca="1"/>
        <v>Resistance</v>
      </c>
      <c r="BT27" t="str">
        <f ca="1"/>
        <v>Melee</v>
      </c>
      <c r="BU27" t="str">
        <f ca="1"/>
        <v>Resistance</v>
      </c>
      <c r="BV27" t="str">
        <f ca="1"/>
        <v>Shock</v>
      </c>
      <c r="BW27" t="str">
        <f ca="1"/>
        <v>Protection</v>
      </c>
      <c r="BY27" t="str">
        <f ca="1"/>
        <v>Resistance</v>
      </c>
      <c r="BZ27" t="str">
        <f ca="1"/>
        <v>Enhance</v>
      </c>
      <c r="CA27" t="str">
        <f ca="1"/>
        <v>Weaken</v>
      </c>
      <c r="CB27" t="str">
        <f ca="1"/>
        <v>Mobility</v>
      </c>
      <c r="CE27" t="str">
        <f ca="1"/>
        <v>Death</v>
      </c>
      <c r="CF27" t="str">
        <f ca="1"/>
        <v>Oblivion</v>
      </c>
      <c r="CK27" t="str">
        <f ca="1"/>
        <v>Oblivion</v>
      </c>
      <c r="CQ27" t="str">
        <f ca="1"/>
        <v>Soul</v>
      </c>
      <c r="CT27" t="str">
        <f ca="1"/>
        <v>Oblivion</v>
      </c>
      <c r="CU27" t="str">
        <f ca="1"/>
        <v>Oblivion</v>
      </c>
      <c r="CV27" t="str">
        <f ca="1"/>
        <v>Oblivion</v>
      </c>
      <c r="DG27" t="str">
        <f ca="1"/>
        <v>Oblivion</v>
      </c>
      <c r="DH27" t="str">
        <f ca="1"/>
        <v>Oblivion</v>
      </c>
      <c r="DI27" t="str">
        <f ca="1"/>
        <v>Teleport</v>
      </c>
      <c r="DK27" t="str">
        <f ca="1"/>
        <v>Teleport</v>
      </c>
      <c r="DL27" t="str">
        <f ca="1"/>
        <v>Oblivion</v>
      </c>
      <c r="DV27" t="str">
        <f ca="1"/>
        <v>Oblivion</v>
      </c>
      <c r="DW27" t="str">
        <f ca="1"/>
        <v>Oblivion</v>
      </c>
      <c r="DX27" t="str">
        <f ca="1"/>
        <v>Oblivion</v>
      </c>
      <c r="DY27" t="str">
        <f ca="1"/>
        <v>Oblivion</v>
      </c>
      <c r="DZ27" t="str">
        <f ca="1"/>
        <v>Oblivion</v>
      </c>
      <c r="EC27" t="str">
        <f ca="1"/>
        <v>Health</v>
      </c>
      <c r="EE27" t="str">
        <f ca="1"/>
        <v>Magicka</v>
      </c>
      <c r="EF27" t="str">
        <f ca="1"/>
        <v>Stamina</v>
      </c>
      <c r="EG27" t="str">
        <f ca="1"/>
        <v>Health</v>
      </c>
      <c r="EH27" t="str">
        <f ca="1"/>
        <v>Health</v>
      </c>
      <c r="EI27" t="str">
        <f ca="1"/>
        <v>Health</v>
      </c>
      <c r="ER27" t="str">
        <f ca="1"/>
        <v>Stamina</v>
      </c>
      <c r="ES27" t="str">
        <f ca="1"/>
        <v>Magicka</v>
      </c>
      <c r="ET27" t="str">
        <f ca="1"/>
        <v>Magicka</v>
      </c>
      <c r="EU27" s="17" t="str">
        <f ca="1"/>
        <v>Stamina</v>
      </c>
      <c r="EW27" t="str">
        <f ca="1"/>
        <v>Health</v>
      </c>
      <c r="EX27" t="str">
        <f ca="1"/>
        <v>Health</v>
      </c>
      <c r="EY27" t="str">
        <f ca="1"/>
        <v>Health</v>
      </c>
      <c r="FA27" t="str">
        <f ca="1"/>
        <v>Rune</v>
      </c>
      <c r="FB27" t="str">
        <f ca="1"/>
        <v>Rune</v>
      </c>
      <c r="FC27" t="str">
        <f ca="1"/>
        <v>Shock</v>
      </c>
      <c r="FE27" t="str">
        <f ca="1"/>
        <v>Magicka</v>
      </c>
      <c r="FF27" t="str">
        <f ca="1"/>
        <v>Magicka</v>
      </c>
      <c r="FG27" t="str">
        <f ca="1"/>
        <v>Stamina</v>
      </c>
      <c r="FH27" t="str">
        <f ca="1"/>
        <v>Stamina</v>
      </c>
      <c r="FJ27" t="str">
        <f ca="1"/>
        <v>Stamina</v>
      </c>
      <c r="FK27" t="str">
        <f ca="1"/>
        <v>Shock</v>
      </c>
      <c r="FL27" t="str">
        <f ca="1"/>
        <v>Health</v>
      </c>
      <c r="FM27" t="str">
        <f ca="1"/>
        <v>Stamina</v>
      </c>
      <c r="FN27" t="str">
        <f ca="1"/>
        <v>Health</v>
      </c>
      <c r="FR27" t="str">
        <f ca="1"/>
        <v>Fire</v>
      </c>
      <c r="FV27" t="str">
        <f ca="1"/>
        <v>Health</v>
      </c>
      <c r="FW27" t="str">
        <f ca="1"/>
        <v>Frost</v>
      </c>
      <c r="FX27" t="str">
        <f ca="1"/>
        <v>Cloak</v>
      </c>
      <c r="FY27" t="str">
        <f ca="1"/>
        <v>Magicka</v>
      </c>
      <c r="FZ27" t="str">
        <f ca="1"/>
        <v>Stamina</v>
      </c>
      <c r="GA27" t="str">
        <f ca="1"/>
        <v>Health</v>
      </c>
      <c r="GB27" t="str">
        <f ca="1"/>
        <v>Cloak</v>
      </c>
      <c r="GD27" t="str">
        <f ca="1"/>
        <v>Magicka</v>
      </c>
      <c r="GF27" t="str">
        <f ca="1"/>
        <v>Influence</v>
      </c>
      <c r="GG27" t="str">
        <f ca="1"/>
        <v>Weaken</v>
      </c>
      <c r="GH27" t="str">
        <f ca="1"/>
        <v>Weaken</v>
      </c>
      <c r="GI27" t="str">
        <f ca="1"/>
        <v>Influence</v>
      </c>
      <c r="GJ27" t="str">
        <f ca="1"/>
        <v>Perception</v>
      </c>
      <c r="GK27" t="str">
        <f ca="1"/>
        <v>Influence</v>
      </c>
      <c r="GL27" t="str">
        <f ca="1"/>
        <v>Influence</v>
      </c>
      <c r="GN27" t="str">
        <f ca="1"/>
        <v>Influence</v>
      </c>
      <c r="GQ27" t="str">
        <f ca="1"/>
        <v>Morale</v>
      </c>
      <c r="GR27" t="str">
        <f ca="1"/>
        <v>Weaken</v>
      </c>
      <c r="GS27" t="str">
        <f ca="1"/>
        <v>Influence</v>
      </c>
      <c r="GT27" t="str">
        <f ca="1"/>
        <v>Morale</v>
      </c>
      <c r="GU27" t="str">
        <f ca="1"/>
        <v>Weaken</v>
      </c>
      <c r="GV27" t="str">
        <f ca="1"/>
        <v>Melee</v>
      </c>
      <c r="GW27" t="str">
        <f ca="1"/>
        <v>Rune</v>
      </c>
      <c r="GX27" t="str">
        <f ca="1"/>
        <v>Influence</v>
      </c>
      <c r="GY27" t="str">
        <f ca="1"/>
        <v>Influence</v>
      </c>
      <c r="GZ27" t="str">
        <f ca="1"/>
        <v>Mobility</v>
      </c>
      <c r="HB27" t="str">
        <f ca="1"/>
        <v>Weaken</v>
      </c>
      <c r="HC27" t="str">
        <f ca="1"/>
        <v>Rune</v>
      </c>
      <c r="HD27" t="str">
        <f ca="1"/>
        <v>Metamagic</v>
      </c>
      <c r="HF27" t="str">
        <f ca="1"/>
        <v>Influence</v>
      </c>
      <c r="HG27" t="str">
        <f ca="1"/>
        <v>Influence</v>
      </c>
      <c r="HH27" t="str">
        <f ca="1"/>
        <v>Influence</v>
      </c>
      <c r="HK27" t="str">
        <f ca="1"/>
        <v>Mobility</v>
      </c>
      <c r="HL27" t="str">
        <f ca="1"/>
        <v>Melee</v>
      </c>
      <c r="HM27" t="str">
        <f ca="1"/>
        <v>Perception</v>
      </c>
      <c r="HN27" t="str">
        <f ca="1"/>
        <v>Metamagic</v>
      </c>
      <c r="HO27" t="str">
        <f ca="1"/>
        <v>Weaken</v>
      </c>
      <c r="HP27" t="str">
        <f ca="1"/>
        <v>Morale</v>
      </c>
      <c r="HQ27" t="str">
        <f ca="1"/>
        <v>Health</v>
      </c>
      <c r="HS27" t="str">
        <f ca="1"/>
        <v>Rune</v>
      </c>
      <c r="HV27" t="str">
        <f ca="1"/>
        <v>Morale</v>
      </c>
      <c r="HW27" t="str">
        <f ca="1"/>
        <v>Rune</v>
      </c>
      <c r="HY27" t="str">
        <f ca="1"/>
        <v>Morale</v>
      </c>
      <c r="IA27" t="str">
        <f ca="1"/>
        <v>Metamagic</v>
      </c>
      <c r="IB27" t="str">
        <f ca="1"/>
        <v>Health</v>
      </c>
      <c r="IC27" t="str">
        <f ca="1"/>
        <v>Poison</v>
      </c>
      <c r="IG27" t="str">
        <f ca="1"/>
        <v>Morale</v>
      </c>
      <c r="IH27" t="str">
        <f ca="1"/>
        <v>Recovery</v>
      </c>
      <c r="IJ27" t="str">
        <f ca="1"/>
        <v>Morale</v>
      </c>
      <c r="IK27" t="str">
        <f ca="1"/>
        <v>Recovery</v>
      </c>
      <c r="IL27" t="str">
        <f ca="1"/>
        <v>Rune</v>
      </c>
      <c r="IN27" t="str">
        <f ca="1"/>
        <v>Health</v>
      </c>
      <c r="IO27" t="str">
        <f ca="1"/>
        <v>Teleport</v>
      </c>
      <c r="IP27" t="str">
        <f ca="1"/>
        <v>Teleport</v>
      </c>
      <c r="IQ27" t="str">
        <f ca="1"/>
        <v>Teleport</v>
      </c>
      <c r="IR27" t="str">
        <f ca="1"/>
        <v>Teleport</v>
      </c>
      <c r="IS27" t="str">
        <f ca="1"/>
        <v>Teleport</v>
      </c>
      <c r="IU27" t="str">
        <f ca="1"/>
        <v>Morale</v>
      </c>
      <c r="IV27" t="str">
        <f ca="1"/>
        <v>Resistance</v>
      </c>
      <c r="IY27" t="str">
        <f ca="1"/>
        <v>Morale</v>
      </c>
      <c r="IZ27" t="str">
        <f ca="1"/>
        <v>Rune</v>
      </c>
      <c r="JD27" t="str">
        <f ca="1"/>
        <v>Divine</v>
      </c>
      <c r="JE27" t="str">
        <f ca="1"/>
        <v>Health</v>
      </c>
      <c r="JM27" t="str">
        <f ca="1"/>
        <v>Recovery</v>
      </c>
      <c r="JN27" t="str">
        <f ca="1"/>
        <v>Poison</v>
      </c>
      <c r="JP27" t="str">
        <f ca="1"/>
        <v>Resistance</v>
      </c>
    </row>
    <row r="28" spans="1:278" x14ac:dyDescent="0.25">
      <c r="A28" t="str">
        <f ca="1"/>
        <v>004B066E</v>
      </c>
      <c r="B28" t="str">
        <f ca="1"/>
        <v>004F758F</v>
      </c>
      <c r="C28">
        <f ca="1"/>
        <v>0</v>
      </c>
      <c r="D28">
        <f ca="1"/>
        <v>0</v>
      </c>
      <c r="E28" t="str">
        <f ca="1"/>
        <v>Alteration</v>
      </c>
      <c r="F28">
        <f ca="1"/>
        <v>75</v>
      </c>
      <c r="G28" t="str">
        <f ca="1"/>
        <v>Burden Rune</v>
      </c>
      <c r="H28">
        <f ca="1"/>
        <v>1</v>
      </c>
      <c r="I28">
        <f ca="1"/>
        <v>1</v>
      </c>
      <c r="J28">
        <f ca="1"/>
        <v>0</v>
      </c>
      <c r="K28" t="str">
        <f ca="1"/>
        <v>Weaken</v>
      </c>
      <c r="L28">
        <f ca="1"/>
        <v>0</v>
      </c>
      <c r="M28" t="str">
        <f ca="1"/>
        <v>Mobility</v>
      </c>
      <c r="N28" t="str">
        <f ca="1"/>
        <v>Gravity</v>
      </c>
      <c r="O28">
        <f ca="1"/>
        <v>0</v>
      </c>
      <c r="P28" t="str">
        <f ca="1"/>
        <v>Rune</v>
      </c>
      <c r="Q28">
        <f ca="1"/>
        <v>0</v>
      </c>
      <c r="S28" t="str">
        <f t="shared" ca="1" si="1"/>
        <v>Burden Rune</v>
      </c>
      <c r="T28">
        <f t="shared" ca="1" si="0"/>
        <v>75</v>
      </c>
      <c r="U28" s="18">
        <f t="shared" ca="1" si="2"/>
        <v>4916846</v>
      </c>
      <c r="AC28" t="str">
        <f ca="1"/>
        <v>Weaken</v>
      </c>
      <c r="AE28" t="str">
        <f ca="1"/>
        <v>Transmute</v>
      </c>
      <c r="AH28" t="str">
        <f ca="1"/>
        <v>Weaken</v>
      </c>
      <c r="AJ28" t="str">
        <f ca="1"/>
        <v>Transmute</v>
      </c>
      <c r="AK28" t="str">
        <f ca="1"/>
        <v>Resistance</v>
      </c>
      <c r="AL28" t="str">
        <f ca="1"/>
        <v>Resistance</v>
      </c>
      <c r="AO28" t="str">
        <f ca="1"/>
        <v>Resistance</v>
      </c>
      <c r="AP28" t="str">
        <f ca="1"/>
        <v>Shock</v>
      </c>
      <c r="AQ28" t="str">
        <f ca="1"/>
        <v>Wind</v>
      </c>
      <c r="AR28" t="str">
        <f ca="1"/>
        <v>Transmute</v>
      </c>
      <c r="AW28" t="str">
        <f ca="1"/>
        <v>Rune</v>
      </c>
      <c r="AY28" t="str">
        <f ca="1"/>
        <v>Weaken</v>
      </c>
      <c r="BA28" t="str">
        <f ca="1"/>
        <v>Weaken</v>
      </c>
      <c r="BG28" t="str">
        <f ca="1"/>
        <v>Transmute</v>
      </c>
      <c r="BI28" t="str">
        <f ca="1"/>
        <v>Weaken</v>
      </c>
      <c r="BJ28" t="str">
        <f ca="1"/>
        <v>Weaken</v>
      </c>
      <c r="BK28" t="str">
        <f ca="1"/>
        <v>Weaken</v>
      </c>
      <c r="BM28" t="str">
        <f ca="1"/>
        <v>Wind</v>
      </c>
      <c r="BN28" t="str">
        <f ca="1"/>
        <v>Transmute</v>
      </c>
      <c r="BT28" t="str">
        <f ca="1"/>
        <v>Transmute</v>
      </c>
      <c r="BW28" t="str">
        <f ca="1"/>
        <v>Weaken</v>
      </c>
      <c r="BZ28" t="str">
        <f ca="1"/>
        <v>Mobility</v>
      </c>
      <c r="CB28" t="str">
        <f ca="1"/>
        <v>Weaken</v>
      </c>
      <c r="CE28" t="str">
        <f ca="1"/>
        <v>Oblivion</v>
      </c>
      <c r="CT28" t="str">
        <f ca="1"/>
        <v>Recovery</v>
      </c>
      <c r="DV28" t="str">
        <f ca="1"/>
        <v>Recovery</v>
      </c>
      <c r="EI28" t="str">
        <f ca="1"/>
        <v>Rune</v>
      </c>
      <c r="FX28" t="str">
        <f ca="1"/>
        <v>Health</v>
      </c>
      <c r="GA28" t="str">
        <f ca="1"/>
        <v>Rune</v>
      </c>
      <c r="GB28" t="str">
        <f ca="1"/>
        <v>Magicka</v>
      </c>
      <c r="GL28" t="str">
        <f ca="1"/>
        <v>Rune</v>
      </c>
      <c r="GQ28" t="str">
        <f ca="1"/>
        <v>Rune</v>
      </c>
      <c r="GW28" t="str">
        <f ca="1"/>
        <v>Weaken</v>
      </c>
      <c r="GX28" t="str">
        <f ca="1"/>
        <v>Rune</v>
      </c>
      <c r="GZ28" t="str">
        <f ca="1"/>
        <v>Perception</v>
      </c>
      <c r="HK28" t="str">
        <f ca="1"/>
        <v>Perception</v>
      </c>
      <c r="HM28" t="str">
        <f ca="1"/>
        <v>Weaken</v>
      </c>
      <c r="IH28" t="str">
        <f ca="1"/>
        <v>Resistance</v>
      </c>
      <c r="IV28" t="str">
        <f ca="1"/>
        <v>Ward</v>
      </c>
      <c r="IY28" t="str">
        <f ca="1"/>
        <v>Rune</v>
      </c>
      <c r="JM28" t="str">
        <f ca="1"/>
        <v>Resistance</v>
      </c>
      <c r="JP28" t="str">
        <f ca="1"/>
        <v>Ward</v>
      </c>
    </row>
    <row r="29" spans="1:278" x14ac:dyDescent="0.25">
      <c r="A29" t="str">
        <f ca="1"/>
        <v>004B0651</v>
      </c>
      <c r="B29" t="str">
        <f ca="1"/>
        <v>004B0662</v>
      </c>
      <c r="C29">
        <f ca="1"/>
        <v>0</v>
      </c>
      <c r="D29">
        <f ca="1"/>
        <v>0</v>
      </c>
      <c r="E29" t="str">
        <f ca="1"/>
        <v>Alteration</v>
      </c>
      <c r="F29">
        <f ca="1"/>
        <v>75</v>
      </c>
      <c r="G29" t="str">
        <f ca="1"/>
        <v>Damage Construct</v>
      </c>
      <c r="H29">
        <f ca="1"/>
        <v>1</v>
      </c>
      <c r="I29">
        <f ca="1"/>
        <v>1</v>
      </c>
      <c r="J29">
        <f ca="1"/>
        <v>0</v>
      </c>
      <c r="K29">
        <f ca="1"/>
        <v>0</v>
      </c>
      <c r="L29" t="str">
        <f ca="1"/>
        <v>Automation</v>
      </c>
      <c r="M29">
        <f ca="1"/>
        <v>0</v>
      </c>
      <c r="N29">
        <f ca="1"/>
        <v>0</v>
      </c>
      <c r="O29">
        <f ca="1"/>
        <v>0</v>
      </c>
      <c r="P29">
        <f ca="1"/>
        <v>0</v>
      </c>
      <c r="Q29">
        <f ca="1"/>
        <v>0</v>
      </c>
      <c r="S29" t="str">
        <f t="shared" ca="1" si="1"/>
        <v>Damage Construct</v>
      </c>
      <c r="T29">
        <f t="shared" ca="1" si="0"/>
        <v>75</v>
      </c>
      <c r="U29" s="18">
        <f t="shared" ca="1" si="2"/>
        <v>4916817</v>
      </c>
      <c r="X29" t="s">
        <v>5535</v>
      </c>
      <c r="AW29" t="str">
        <f ca="1"/>
        <v>Weaken</v>
      </c>
      <c r="BZ29" t="str">
        <f ca="1"/>
        <v>Wind</v>
      </c>
      <c r="CE29" t="str">
        <f ca="1"/>
        <v>Soul</v>
      </c>
      <c r="CT29" t="str">
        <f ca="1"/>
        <v>Soul</v>
      </c>
      <c r="DV29" t="str">
        <f ca="1"/>
        <v>Soul</v>
      </c>
      <c r="IH29" t="str">
        <f ca="1"/>
        <v>Rune</v>
      </c>
      <c r="JM29" t="str">
        <f ca="1"/>
        <v>Rune</v>
      </c>
    </row>
    <row r="30" spans="1:278" x14ac:dyDescent="0.25">
      <c r="A30" t="str">
        <f ca="1"/>
        <v>003C7547</v>
      </c>
      <c r="B30" t="str">
        <f ca="1"/>
        <v>003C7584</v>
      </c>
      <c r="C30">
        <f ca="1"/>
        <v>0</v>
      </c>
      <c r="D30">
        <f ca="1"/>
        <v>0</v>
      </c>
      <c r="E30" t="str">
        <f ca="1"/>
        <v>Alteration</v>
      </c>
      <c r="F30">
        <f ca="1"/>
        <v>75</v>
      </c>
      <c r="G30" t="str">
        <f ca="1"/>
        <v>Encumber</v>
      </c>
      <c r="H30">
        <f ca="1"/>
        <v>1</v>
      </c>
      <c r="I30">
        <f ca="1"/>
        <v>1</v>
      </c>
      <c r="J30">
        <f ca="1"/>
        <v>0</v>
      </c>
      <c r="K30" t="str">
        <f ca="1"/>
        <v>Weaken</v>
      </c>
      <c r="L30">
        <f ca="1"/>
        <v>0</v>
      </c>
      <c r="M30" t="str">
        <f ca="1"/>
        <v>Mobility</v>
      </c>
      <c r="N30" t="str">
        <f ca="1"/>
        <v>Gravity</v>
      </c>
      <c r="O30">
        <f ca="1"/>
        <v>0</v>
      </c>
      <c r="P30">
        <f ca="1"/>
        <v>0</v>
      </c>
      <c r="Q30">
        <f ca="1"/>
        <v>0</v>
      </c>
      <c r="S30" t="str">
        <f t="shared" ca="1" si="1"/>
        <v>Encumber</v>
      </c>
      <c r="T30">
        <f t="shared" ca="1" si="0"/>
        <v>75</v>
      </c>
      <c r="U30" s="18">
        <f t="shared" ca="1" si="2"/>
        <v>3962183</v>
      </c>
    </row>
    <row r="31" spans="1:278" x14ac:dyDescent="0.25">
      <c r="A31" t="str">
        <f ca="1"/>
        <v>003C755D</v>
      </c>
      <c r="B31" t="str">
        <f ca="1"/>
        <v>0019A3EE</v>
      </c>
      <c r="C31">
        <f ca="1"/>
        <v>0</v>
      </c>
      <c r="D31">
        <f ca="1"/>
        <v>0</v>
      </c>
      <c r="E31" t="str">
        <f ca="1"/>
        <v>Alteration</v>
      </c>
      <c r="F31">
        <f ca="1"/>
        <v>75</v>
      </c>
      <c r="G31" t="str">
        <f ca="1"/>
        <v>Greater Telekinesis</v>
      </c>
      <c r="H31">
        <f ca="1"/>
        <v>1</v>
      </c>
      <c r="I31">
        <f ca="1"/>
        <v>1</v>
      </c>
      <c r="J31">
        <f ca="1"/>
        <v>0</v>
      </c>
      <c r="K31">
        <f ca="1"/>
        <v>0</v>
      </c>
      <c r="L31">
        <f ca="1"/>
        <v>0</v>
      </c>
      <c r="M31">
        <f ca="1"/>
        <v>0</v>
      </c>
      <c r="N31" t="str">
        <f ca="1"/>
        <v>Force</v>
      </c>
      <c r="O31">
        <f ca="1"/>
        <v>0</v>
      </c>
      <c r="P31">
        <f ca="1"/>
        <v>0</v>
      </c>
      <c r="Q31">
        <f ca="1"/>
        <v>0</v>
      </c>
      <c r="S31" t="str">
        <f t="shared" ca="1" si="1"/>
        <v>Greater Telekinesis</v>
      </c>
      <c r="T31">
        <f t="shared" ca="1" si="0"/>
        <v>75</v>
      </c>
      <c r="U31" s="18">
        <f t="shared" ca="1" si="2"/>
        <v>3962205</v>
      </c>
    </row>
    <row r="32" spans="1:278" x14ac:dyDescent="0.25">
      <c r="A32" t="str">
        <f ca="1"/>
        <v>003C7555</v>
      </c>
      <c r="B32" t="str">
        <f ca="1"/>
        <v>000A26EA</v>
      </c>
      <c r="C32">
        <f ca="1"/>
        <v>0</v>
      </c>
      <c r="D32">
        <f ca="1"/>
        <v>0</v>
      </c>
      <c r="E32" t="str">
        <f ca="1"/>
        <v>Alteration</v>
      </c>
      <c r="F32">
        <f ca="1"/>
        <v>75</v>
      </c>
      <c r="G32" t="str">
        <f ca="1"/>
        <v>Greater Weakening</v>
      </c>
      <c r="H32">
        <f ca="1"/>
        <v>1</v>
      </c>
      <c r="I32">
        <f ca="1"/>
        <v>1</v>
      </c>
      <c r="J32">
        <f ca="1"/>
        <v>0</v>
      </c>
      <c r="K32" t="str">
        <f ca="1"/>
        <v>Weaken</v>
      </c>
      <c r="L32">
        <f ca="1"/>
        <v>0</v>
      </c>
      <c r="M32" t="str">
        <f ca="1"/>
        <v>Melee</v>
      </c>
      <c r="N32" t="str">
        <f ca="1"/>
        <v>Protection</v>
      </c>
      <c r="O32">
        <f ca="1"/>
        <v>0</v>
      </c>
      <c r="P32">
        <f ca="1"/>
        <v>0</v>
      </c>
      <c r="Q32">
        <f ca="1"/>
        <v>0</v>
      </c>
      <c r="S32" t="str">
        <f t="shared" ca="1" si="1"/>
        <v>Greater Weakening</v>
      </c>
      <c r="T32">
        <f t="shared" ca="1" si="0"/>
        <v>75</v>
      </c>
      <c r="U32" s="18">
        <f t="shared" ca="1" si="2"/>
        <v>3962197</v>
      </c>
      <c r="X32" t="s">
        <v>5539</v>
      </c>
      <c r="Y32">
        <f ca="1">IF(ISBLANK(Y10),-1,LOOKUP(Y10,IndexTable!$B$2:$B$6,IndexTable!$A$2:$A$6))</f>
        <v>0</v>
      </c>
      <c r="Z32">
        <f ca="1">IF(ISBLANK(Z10),-1,LOOKUP(Z10,IndexTable!$B$2:$B$6,IndexTable!$A$2:$A$6))</f>
        <v>0</v>
      </c>
      <c r="AA32">
        <f ca="1">IF(ISBLANK(AA10),-1,LOOKUP(AA10,IndexTable!$B$2:$B$6,IndexTable!$A$2:$A$6))</f>
        <v>0</v>
      </c>
      <c r="AB32">
        <f ca="1">IF(ISBLANK(AB10),-1,LOOKUP(AB10,IndexTable!$B$2:$B$6,IndexTable!$A$2:$A$6))</f>
        <v>0</v>
      </c>
      <c r="AC32">
        <f ca="1">IF(ISBLANK(AC10),-1,LOOKUP(AC10,IndexTable!$B$2:$B$6,IndexTable!$A$2:$A$6))</f>
        <v>0</v>
      </c>
      <c r="AD32">
        <f ca="1">IF(ISBLANK(AD10),-1,LOOKUP(AD10,IndexTable!$B$2:$B$6,IndexTable!$A$2:$A$6))</f>
        <v>0</v>
      </c>
      <c r="AE32">
        <f ca="1">IF(ISBLANK(AE10),-1,LOOKUP(AE10,IndexTable!$B$2:$B$6,IndexTable!$A$2:$A$6))</f>
        <v>0</v>
      </c>
      <c r="AF32">
        <f ca="1">IF(ISBLANK(AF10),-1,LOOKUP(AF10,IndexTable!$B$2:$B$6,IndexTable!$A$2:$A$6))</f>
        <v>0</v>
      </c>
      <c r="AG32">
        <f ca="1">IF(ISBLANK(AG10),-1,LOOKUP(AG10,IndexTable!$B$2:$B$6,IndexTable!$A$2:$A$6))</f>
        <v>0</v>
      </c>
      <c r="AH32">
        <f ca="1">IF(ISBLANK(AH10),-1,LOOKUP(AH10,IndexTable!$B$2:$B$6,IndexTable!$A$2:$A$6))</f>
        <v>0</v>
      </c>
      <c r="AI32">
        <f ca="1">IF(ISBLANK(AI10),-1,LOOKUP(AI10,IndexTable!$B$2:$B$6,IndexTable!$A$2:$A$6))</f>
        <v>0</v>
      </c>
      <c r="AJ32">
        <f ca="1">IF(ISBLANK(AJ10),-1,LOOKUP(AJ10,IndexTable!$B$2:$B$6,IndexTable!$A$2:$A$6))</f>
        <v>0</v>
      </c>
      <c r="AK32">
        <f ca="1">IF(ISBLANK(AK10),-1,LOOKUP(AK10,IndexTable!$B$2:$B$6,IndexTable!$A$2:$A$6))</f>
        <v>0</v>
      </c>
      <c r="AL32">
        <f ca="1">IF(ISBLANK(AL10),-1,LOOKUP(AL10,IndexTable!$B$2:$B$6,IndexTable!$A$2:$A$6))</f>
        <v>0</v>
      </c>
      <c r="AM32">
        <f ca="1">IF(ISBLANK(AM10),-1,LOOKUP(AM10,IndexTable!$B$2:$B$6,IndexTable!$A$2:$A$6))</f>
        <v>0</v>
      </c>
      <c r="AN32">
        <f ca="1">IF(ISBLANK(AN10),-1,LOOKUP(AN10,IndexTable!$B$2:$B$6,IndexTable!$A$2:$A$6))</f>
        <v>0</v>
      </c>
      <c r="AO32">
        <f ca="1">IF(ISBLANK(AO10),-1,LOOKUP(AO10,IndexTable!$B$2:$B$6,IndexTable!$A$2:$A$6))</f>
        <v>0</v>
      </c>
      <c r="AP32">
        <f ca="1">IF(ISBLANK(AP10),-1,LOOKUP(AP10,IndexTable!$B$2:$B$6,IndexTable!$A$2:$A$6))</f>
        <v>0</v>
      </c>
      <c r="AQ32">
        <f ca="1">IF(ISBLANK(AQ10),-1,LOOKUP(AQ10,IndexTable!$B$2:$B$6,IndexTable!$A$2:$A$6))</f>
        <v>0</v>
      </c>
      <c r="AR32">
        <f ca="1">IF(ISBLANK(AR10),-1,LOOKUP(AR10,IndexTable!$B$2:$B$6,IndexTable!$A$2:$A$6))</f>
        <v>0</v>
      </c>
      <c r="AS32">
        <f ca="1">IF(ISBLANK(AS10),-1,LOOKUP(AS10,IndexTable!$B$2:$B$6,IndexTable!$A$2:$A$6))</f>
        <v>0</v>
      </c>
      <c r="AT32">
        <f ca="1">IF(ISBLANK(AT10),-1,LOOKUP(AT10,IndexTable!$B$2:$B$6,IndexTable!$A$2:$A$6))</f>
        <v>0</v>
      </c>
      <c r="AU32">
        <f ca="1">IF(ISBLANK(AU10),-1,LOOKUP(AU10,IndexTable!$B$2:$B$6,IndexTable!$A$2:$A$6))</f>
        <v>0</v>
      </c>
      <c r="AV32">
        <f ca="1">IF(ISBLANK(AV10),-1,LOOKUP(AV10,IndexTable!$B$2:$B$6,IndexTable!$A$2:$A$6))</f>
        <v>0</v>
      </c>
      <c r="AW32">
        <f ca="1">IF(ISBLANK(AW10),-1,LOOKUP(AW10,IndexTable!$B$2:$B$6,IndexTable!$A$2:$A$6))</f>
        <v>0</v>
      </c>
      <c r="AX32">
        <f ca="1">IF(ISBLANK(AX10),-1,LOOKUP(AX10,IndexTable!$B$2:$B$6,IndexTable!$A$2:$A$6))</f>
        <v>0</v>
      </c>
      <c r="AY32">
        <f ca="1">IF(ISBLANK(AY10),-1,LOOKUP(AY10,IndexTable!$B$2:$B$6,IndexTable!$A$2:$A$6))</f>
        <v>0</v>
      </c>
      <c r="AZ32">
        <f ca="1">IF(ISBLANK(AZ10),-1,LOOKUP(AZ10,IndexTable!$B$2:$B$6,IndexTable!$A$2:$A$6))</f>
        <v>0</v>
      </c>
      <c r="BA32">
        <f ca="1">IF(ISBLANK(BA10),-1,LOOKUP(BA10,IndexTable!$B$2:$B$6,IndexTable!$A$2:$A$6))</f>
        <v>0</v>
      </c>
      <c r="BB32">
        <f ca="1">IF(ISBLANK(BB10),-1,LOOKUP(BB10,IndexTable!$B$2:$B$6,IndexTable!$A$2:$A$6))</f>
        <v>0</v>
      </c>
      <c r="BC32">
        <f ca="1">IF(ISBLANK(BC10),-1,LOOKUP(BC10,IndexTable!$B$2:$B$6,IndexTable!$A$2:$A$6))</f>
        <v>0</v>
      </c>
      <c r="BD32">
        <f ca="1">IF(ISBLANK(BD10),-1,LOOKUP(BD10,IndexTable!$B$2:$B$6,IndexTable!$A$2:$A$6))</f>
        <v>0</v>
      </c>
      <c r="BE32">
        <f ca="1">IF(ISBLANK(BE10),-1,LOOKUP(BE10,IndexTable!$B$2:$B$6,IndexTable!$A$2:$A$6))</f>
        <v>0</v>
      </c>
      <c r="BF32">
        <f ca="1">IF(ISBLANK(BF10),-1,LOOKUP(BF10,IndexTable!$B$2:$B$6,IndexTable!$A$2:$A$6))</f>
        <v>0</v>
      </c>
      <c r="BG32">
        <f ca="1">IF(ISBLANK(BG10),-1,LOOKUP(BG10,IndexTable!$B$2:$B$6,IndexTable!$A$2:$A$6))</f>
        <v>0</v>
      </c>
      <c r="BH32">
        <f ca="1">IF(ISBLANK(BH10),-1,LOOKUP(BH10,IndexTable!$B$2:$B$6,IndexTable!$A$2:$A$6))</f>
        <v>0</v>
      </c>
      <c r="BI32">
        <f ca="1">IF(ISBLANK(BI10),-1,LOOKUP(BI10,IndexTable!$B$2:$B$6,IndexTable!$A$2:$A$6))</f>
        <v>0</v>
      </c>
      <c r="BJ32">
        <f ca="1">IF(ISBLANK(BJ10),-1,LOOKUP(BJ10,IndexTable!$B$2:$B$6,IndexTable!$A$2:$A$6))</f>
        <v>0</v>
      </c>
      <c r="BK32">
        <f ca="1">IF(ISBLANK(BK10),-1,LOOKUP(BK10,IndexTable!$B$2:$B$6,IndexTable!$A$2:$A$6))</f>
        <v>0</v>
      </c>
      <c r="BL32">
        <f ca="1">IF(ISBLANK(BL10),-1,LOOKUP(BL10,IndexTable!$B$2:$B$6,IndexTable!$A$2:$A$6))</f>
        <v>0</v>
      </c>
      <c r="BM32">
        <f ca="1">IF(ISBLANK(BM10),-1,LOOKUP(BM10,IndexTable!$B$2:$B$6,IndexTable!$A$2:$A$6))</f>
        <v>0</v>
      </c>
      <c r="BN32">
        <f ca="1">IF(ISBLANK(BN10),-1,LOOKUP(BN10,IndexTable!$B$2:$B$6,IndexTable!$A$2:$A$6))</f>
        <v>0</v>
      </c>
      <c r="BO32">
        <f ca="1">IF(ISBLANK(BO10),-1,LOOKUP(BO10,IndexTable!$B$2:$B$6,IndexTable!$A$2:$A$6))</f>
        <v>0</v>
      </c>
      <c r="BP32">
        <f ca="1">IF(ISBLANK(BP10),-1,LOOKUP(BP10,IndexTable!$B$2:$B$6,IndexTable!$A$2:$A$6))</f>
        <v>0</v>
      </c>
      <c r="BQ32">
        <f ca="1">IF(ISBLANK(BQ10),-1,LOOKUP(BQ10,IndexTable!$B$2:$B$6,IndexTable!$A$2:$A$6))</f>
        <v>0</v>
      </c>
      <c r="BR32">
        <f ca="1">IF(ISBLANK(BR10),-1,LOOKUP(BR10,IndexTable!$B$2:$B$6,IndexTable!$A$2:$A$6))</f>
        <v>0</v>
      </c>
      <c r="BS32">
        <f ca="1">IF(ISBLANK(BS10),-1,LOOKUP(BS10,IndexTable!$B$2:$B$6,IndexTable!$A$2:$A$6))</f>
        <v>0</v>
      </c>
      <c r="BT32">
        <f ca="1">IF(ISBLANK(BT10),-1,LOOKUP(BT10,IndexTable!$B$2:$B$6,IndexTable!$A$2:$A$6))</f>
        <v>0</v>
      </c>
      <c r="BU32">
        <f ca="1">IF(ISBLANK(BU10),-1,LOOKUP(BU10,IndexTable!$B$2:$B$6,IndexTable!$A$2:$A$6))</f>
        <v>0</v>
      </c>
      <c r="BV32">
        <f ca="1">IF(ISBLANK(BV10),-1,LOOKUP(BV10,IndexTable!$B$2:$B$6,IndexTable!$A$2:$A$6))</f>
        <v>0</v>
      </c>
      <c r="BW32">
        <f ca="1">IF(ISBLANK(BW10),-1,LOOKUP(BW10,IndexTable!$B$2:$B$6,IndexTable!$A$2:$A$6))</f>
        <v>0</v>
      </c>
      <c r="BX32">
        <f ca="1">IF(ISBLANK(BX10),-1,LOOKUP(BX10,IndexTable!$B$2:$B$6,IndexTable!$A$2:$A$6))</f>
        <v>0</v>
      </c>
      <c r="BY32">
        <f ca="1">IF(ISBLANK(BY10),-1,LOOKUP(BY10,IndexTable!$B$2:$B$6,IndexTable!$A$2:$A$6))</f>
        <v>0</v>
      </c>
      <c r="BZ32">
        <f ca="1">IF(ISBLANK(BZ10),-1,LOOKUP(BZ10,IndexTable!$B$2:$B$6,IndexTable!$A$2:$A$6))</f>
        <v>0</v>
      </c>
      <c r="CA32">
        <f ca="1">IF(ISBLANK(CA10),-1,LOOKUP(CA10,IndexTable!$B$2:$B$6,IndexTable!$A$2:$A$6))</f>
        <v>0</v>
      </c>
      <c r="CB32">
        <f ca="1">IF(ISBLANK(CB10),-1,LOOKUP(CB10,IndexTable!$B$2:$B$6,IndexTable!$A$2:$A$6))</f>
        <v>0</v>
      </c>
      <c r="CC32">
        <f ca="1">IF(ISBLANK(CC10),-1,LOOKUP(CC10,IndexTable!$B$2:$B$6,IndexTable!$A$2:$A$6))</f>
        <v>1</v>
      </c>
      <c r="CD32">
        <f ca="1">IF(ISBLANK(CD10),-1,LOOKUP(CD10,IndexTable!$B$2:$B$6,IndexTable!$A$2:$A$6))</f>
        <v>1</v>
      </c>
      <c r="CE32">
        <f ca="1">IF(ISBLANK(CE10),-1,LOOKUP(CE10,IndexTable!$B$2:$B$6,IndexTable!$A$2:$A$6))</f>
        <v>1</v>
      </c>
      <c r="CF32">
        <f ca="1">IF(ISBLANK(CF10),-1,LOOKUP(CF10,IndexTable!$B$2:$B$6,IndexTable!$A$2:$A$6))</f>
        <v>1</v>
      </c>
      <c r="CG32">
        <f ca="1">IF(ISBLANK(CG10),-1,LOOKUP(CG10,IndexTable!$B$2:$B$6,IndexTable!$A$2:$A$6))</f>
        <v>1</v>
      </c>
      <c r="CH32">
        <f ca="1">IF(ISBLANK(CH10),-1,LOOKUP(CH10,IndexTable!$B$2:$B$6,IndexTable!$A$2:$A$6))</f>
        <v>1</v>
      </c>
      <c r="CI32">
        <f ca="1">IF(ISBLANK(CI10),-1,LOOKUP(CI10,IndexTable!$B$2:$B$6,IndexTable!$A$2:$A$6))</f>
        <v>1</v>
      </c>
      <c r="CJ32">
        <f ca="1">IF(ISBLANK(CJ10),-1,LOOKUP(CJ10,IndexTable!$B$2:$B$6,IndexTable!$A$2:$A$6))</f>
        <v>1</v>
      </c>
      <c r="CK32">
        <f ca="1">IF(ISBLANK(CK10),-1,LOOKUP(CK10,IndexTable!$B$2:$B$6,IndexTable!$A$2:$A$6))</f>
        <v>1</v>
      </c>
      <c r="CL32">
        <f ca="1">IF(ISBLANK(CL10),-1,LOOKUP(CL10,IndexTable!$B$2:$B$6,IndexTable!$A$2:$A$6))</f>
        <v>1</v>
      </c>
      <c r="CM32">
        <f ca="1">IF(ISBLANK(CM10),-1,LOOKUP(CM10,IndexTable!$B$2:$B$6,IndexTable!$A$2:$A$6))</f>
        <v>1</v>
      </c>
      <c r="CN32">
        <f ca="1">IF(ISBLANK(CN10),-1,LOOKUP(CN10,IndexTable!$B$2:$B$6,IndexTable!$A$2:$A$6))</f>
        <v>1</v>
      </c>
      <c r="CO32">
        <f ca="1">IF(ISBLANK(CO10),-1,LOOKUP(CO10,IndexTable!$B$2:$B$6,IndexTable!$A$2:$A$6))</f>
        <v>1</v>
      </c>
      <c r="CP32">
        <f ca="1">IF(ISBLANK(CP10),-1,LOOKUP(CP10,IndexTable!$B$2:$B$6,IndexTable!$A$2:$A$6))</f>
        <v>1</v>
      </c>
      <c r="CQ32">
        <f ca="1">IF(ISBLANK(CQ10),-1,LOOKUP(CQ10,IndexTable!$B$2:$B$6,IndexTable!$A$2:$A$6))</f>
        <v>1</v>
      </c>
      <c r="CR32">
        <f ca="1">IF(ISBLANK(CR10),-1,LOOKUP(CR10,IndexTable!$B$2:$B$6,IndexTable!$A$2:$A$6))</f>
        <v>1</v>
      </c>
      <c r="CS32">
        <f ca="1">IF(ISBLANK(CS10),-1,LOOKUP(CS10,IndexTable!$B$2:$B$6,IndexTable!$A$2:$A$6))</f>
        <v>1</v>
      </c>
      <c r="CT32">
        <f ca="1">IF(ISBLANK(CT10),-1,LOOKUP(CT10,IndexTable!$B$2:$B$6,IndexTable!$A$2:$A$6))</f>
        <v>1</v>
      </c>
      <c r="CU32">
        <f ca="1">IF(ISBLANK(CU10),-1,LOOKUP(CU10,IndexTable!$B$2:$B$6,IndexTable!$A$2:$A$6))</f>
        <v>1</v>
      </c>
      <c r="CV32">
        <f ca="1">IF(ISBLANK(CV10),-1,LOOKUP(CV10,IndexTable!$B$2:$B$6,IndexTable!$A$2:$A$6))</f>
        <v>1</v>
      </c>
      <c r="CW32">
        <f ca="1">IF(ISBLANK(CW10),-1,LOOKUP(CW10,IndexTable!$B$2:$B$6,IndexTable!$A$2:$A$6))</f>
        <v>1</v>
      </c>
      <c r="CX32">
        <f ca="1">IF(ISBLANK(CX10),-1,LOOKUP(CX10,IndexTable!$B$2:$B$6,IndexTable!$A$2:$A$6))</f>
        <v>1</v>
      </c>
      <c r="CY32">
        <f ca="1">IF(ISBLANK(CY10),-1,LOOKUP(CY10,IndexTable!$B$2:$B$6,IndexTable!$A$2:$A$6))</f>
        <v>1</v>
      </c>
      <c r="CZ32">
        <f ca="1">IF(ISBLANK(CZ10),-1,LOOKUP(CZ10,IndexTable!$B$2:$B$6,IndexTable!$A$2:$A$6))</f>
        <v>1</v>
      </c>
      <c r="DA32">
        <f ca="1">IF(ISBLANK(DA10),-1,LOOKUP(DA10,IndexTable!$B$2:$B$6,IndexTable!$A$2:$A$6))</f>
        <v>1</v>
      </c>
      <c r="DB32">
        <f ca="1">IF(ISBLANK(DB10),-1,LOOKUP(DB10,IndexTable!$B$2:$B$6,IndexTable!$A$2:$A$6))</f>
        <v>1</v>
      </c>
      <c r="DC32">
        <f ca="1">IF(ISBLANK(DC10),-1,LOOKUP(DC10,IndexTable!$B$2:$B$6,IndexTable!$A$2:$A$6))</f>
        <v>1</v>
      </c>
      <c r="DD32">
        <f ca="1">IF(ISBLANK(DD10),-1,LOOKUP(DD10,IndexTable!$B$2:$B$6,IndexTable!$A$2:$A$6))</f>
        <v>1</v>
      </c>
      <c r="DE32">
        <f ca="1">IF(ISBLANK(DE10),-1,LOOKUP(DE10,IndexTable!$B$2:$B$6,IndexTable!$A$2:$A$6))</f>
        <v>1</v>
      </c>
      <c r="DF32">
        <f ca="1">IF(ISBLANK(DF10),-1,LOOKUP(DF10,IndexTable!$B$2:$B$6,IndexTable!$A$2:$A$6))</f>
        <v>1</v>
      </c>
      <c r="DG32">
        <f ca="1">IF(ISBLANK(DG10),-1,LOOKUP(DG10,IndexTable!$B$2:$B$6,IndexTable!$A$2:$A$6))</f>
        <v>1</v>
      </c>
      <c r="DH32">
        <f ca="1">IF(ISBLANK(DH10),-1,LOOKUP(DH10,IndexTable!$B$2:$B$6,IndexTable!$A$2:$A$6))</f>
        <v>1</v>
      </c>
      <c r="DI32">
        <f ca="1">IF(ISBLANK(DI10),-1,LOOKUP(DI10,IndexTable!$B$2:$B$6,IndexTable!$A$2:$A$6))</f>
        <v>1</v>
      </c>
      <c r="DJ32">
        <f ca="1">IF(ISBLANK(DJ10),-1,LOOKUP(DJ10,IndexTable!$B$2:$B$6,IndexTable!$A$2:$A$6))</f>
        <v>1</v>
      </c>
      <c r="DK32">
        <f ca="1">IF(ISBLANK(DK10),-1,LOOKUP(DK10,IndexTable!$B$2:$B$6,IndexTable!$A$2:$A$6))</f>
        <v>1</v>
      </c>
      <c r="DL32">
        <f ca="1">IF(ISBLANK(DL10),-1,LOOKUP(DL10,IndexTable!$B$2:$B$6,IndexTable!$A$2:$A$6))</f>
        <v>1</v>
      </c>
      <c r="DM32">
        <f ca="1">IF(ISBLANK(DM10),-1,LOOKUP(DM10,IndexTable!$B$2:$B$6,IndexTable!$A$2:$A$6))</f>
        <v>1</v>
      </c>
      <c r="DN32">
        <f ca="1">IF(ISBLANK(DN10),-1,LOOKUP(DN10,IndexTable!$B$2:$B$6,IndexTable!$A$2:$A$6))</f>
        <v>1</v>
      </c>
      <c r="DO32">
        <f ca="1">IF(ISBLANK(DO10),-1,LOOKUP(DO10,IndexTable!$B$2:$B$6,IndexTable!$A$2:$A$6))</f>
        <v>1</v>
      </c>
      <c r="DP32">
        <f ca="1">IF(ISBLANK(DP10),-1,LOOKUP(DP10,IndexTable!$B$2:$B$6,IndexTable!$A$2:$A$6))</f>
        <v>1</v>
      </c>
      <c r="DQ32">
        <f ca="1">IF(ISBLANK(DQ10),-1,LOOKUP(DQ10,IndexTable!$B$2:$B$6,IndexTable!$A$2:$A$6))</f>
        <v>1</v>
      </c>
      <c r="DR32">
        <f ca="1">IF(ISBLANK(DR10),-1,LOOKUP(DR10,IndexTable!$B$2:$B$6,IndexTable!$A$2:$A$6))</f>
        <v>1</v>
      </c>
      <c r="DS32">
        <f ca="1">IF(ISBLANK(DS10),-1,LOOKUP(DS10,IndexTable!$B$2:$B$6,IndexTable!$A$2:$A$6))</f>
        <v>1</v>
      </c>
      <c r="DT32">
        <f ca="1">IF(ISBLANK(DT10),-1,LOOKUP(DT10,IndexTable!$B$2:$B$6,IndexTable!$A$2:$A$6))</f>
        <v>1</v>
      </c>
      <c r="DU32">
        <f ca="1">IF(ISBLANK(DU10),-1,LOOKUP(DU10,IndexTable!$B$2:$B$6,IndexTable!$A$2:$A$6))</f>
        <v>1</v>
      </c>
      <c r="DV32">
        <f ca="1">IF(ISBLANK(DV10),-1,LOOKUP(DV10,IndexTable!$B$2:$B$6,IndexTable!$A$2:$A$6))</f>
        <v>1</v>
      </c>
      <c r="DW32">
        <f ca="1">IF(ISBLANK(DW10),-1,LOOKUP(DW10,IndexTable!$B$2:$B$6,IndexTable!$A$2:$A$6))</f>
        <v>1</v>
      </c>
      <c r="DX32">
        <f ca="1">IF(ISBLANK(DX10),-1,LOOKUP(DX10,IndexTable!$B$2:$B$6,IndexTable!$A$2:$A$6))</f>
        <v>1</v>
      </c>
      <c r="DY32">
        <f ca="1">IF(ISBLANK(DY10),-1,LOOKUP(DY10,IndexTable!$B$2:$B$6,IndexTable!$A$2:$A$6))</f>
        <v>1</v>
      </c>
      <c r="DZ32">
        <f ca="1">IF(ISBLANK(DZ10),-1,LOOKUP(DZ10,IndexTable!$B$2:$B$6,IndexTable!$A$2:$A$6))</f>
        <v>1</v>
      </c>
      <c r="EA32">
        <f ca="1">IF(ISBLANK(EA10),-1,LOOKUP(EA10,IndexTable!$B$2:$B$6,IndexTable!$A$2:$A$6))</f>
        <v>2</v>
      </c>
      <c r="EB32">
        <f ca="1">IF(ISBLANK(EB10),-1,LOOKUP(EB10,IndexTable!$B$2:$B$6,IndexTable!$A$2:$A$6))</f>
        <v>2</v>
      </c>
      <c r="EC32">
        <f ca="1">IF(ISBLANK(EC10),-1,LOOKUP(EC10,IndexTable!$B$2:$B$6,IndexTable!$A$2:$A$6))</f>
        <v>2</v>
      </c>
      <c r="ED32">
        <f ca="1">IF(ISBLANK(ED10),-1,LOOKUP(ED10,IndexTable!$B$2:$B$6,IndexTable!$A$2:$A$6))</f>
        <v>2</v>
      </c>
      <c r="EE32">
        <f ca="1">IF(ISBLANK(EE10),-1,LOOKUP(EE10,IndexTable!$B$2:$B$6,IndexTable!$A$2:$A$6))</f>
        <v>2</v>
      </c>
      <c r="EF32">
        <f ca="1">IF(ISBLANK(EF10),-1,LOOKUP(EF10,IndexTable!$B$2:$B$6,IndexTable!$A$2:$A$6))</f>
        <v>2</v>
      </c>
      <c r="EG32">
        <f ca="1">IF(ISBLANK(EG10),-1,LOOKUP(EG10,IndexTable!$B$2:$B$6,IndexTable!$A$2:$A$6))</f>
        <v>2</v>
      </c>
      <c r="EH32">
        <f ca="1">IF(ISBLANK(EH10),-1,LOOKUP(EH10,IndexTable!$B$2:$B$6,IndexTable!$A$2:$A$6))</f>
        <v>2</v>
      </c>
      <c r="EI32">
        <f ca="1">IF(ISBLANK(EI10),-1,LOOKUP(EI10,IndexTable!$B$2:$B$6,IndexTable!$A$2:$A$6))</f>
        <v>2</v>
      </c>
      <c r="EJ32">
        <f ca="1">IF(ISBLANK(EJ10),-1,LOOKUP(EJ10,IndexTable!$B$2:$B$6,IndexTable!$A$2:$A$6))</f>
        <v>2</v>
      </c>
      <c r="EK32">
        <f ca="1">IF(ISBLANK(EK10),-1,LOOKUP(EK10,IndexTable!$B$2:$B$6,IndexTable!$A$2:$A$6))</f>
        <v>2</v>
      </c>
      <c r="EL32">
        <f ca="1">IF(ISBLANK(EL10),-1,LOOKUP(EL10,IndexTable!$B$2:$B$6,IndexTable!$A$2:$A$6))</f>
        <v>2</v>
      </c>
      <c r="EM32">
        <f ca="1">IF(ISBLANK(EM10),-1,LOOKUP(EM10,IndexTable!$B$2:$B$6,IndexTable!$A$2:$A$6))</f>
        <v>2</v>
      </c>
      <c r="EN32">
        <f ca="1">IF(ISBLANK(EN10),-1,LOOKUP(EN10,IndexTable!$B$2:$B$6,IndexTable!$A$2:$A$6))</f>
        <v>2</v>
      </c>
      <c r="EO32">
        <f ca="1">IF(ISBLANK(EO10),-1,LOOKUP(EO10,IndexTable!$B$2:$B$6,IndexTable!$A$2:$A$6))</f>
        <v>2</v>
      </c>
      <c r="EP32">
        <f ca="1">IF(ISBLANK(EP10),-1,LOOKUP(EP10,IndexTable!$B$2:$B$6,IndexTable!$A$2:$A$6))</f>
        <v>2</v>
      </c>
      <c r="EQ32">
        <f ca="1">IF(ISBLANK(EQ10),-1,LOOKUP(EQ10,IndexTable!$B$2:$B$6,IndexTable!$A$2:$A$6))</f>
        <v>2</v>
      </c>
      <c r="ER32">
        <f ca="1">IF(ISBLANK(ER10),-1,LOOKUP(ER10,IndexTable!$B$2:$B$6,IndexTable!$A$2:$A$6))</f>
        <v>2</v>
      </c>
      <c r="ES32">
        <f ca="1">IF(ISBLANK(ES10),-1,LOOKUP(ES10,IndexTable!$B$2:$B$6,IndexTable!$A$2:$A$6))</f>
        <v>2</v>
      </c>
      <c r="ET32">
        <f ca="1">IF(ISBLANK(ET10),-1,LOOKUP(ET10,IndexTable!$B$2:$B$6,IndexTable!$A$2:$A$6))</f>
        <v>2</v>
      </c>
      <c r="EU32" s="17">
        <f ca="1">IF(ISBLANK(EU10),-1,LOOKUP(EU10,IndexTable!$B$2:$B$6,IndexTable!$A$2:$A$6))</f>
        <v>2</v>
      </c>
      <c r="EV32">
        <f ca="1">IF(ISBLANK(EV10),-1,LOOKUP(EV10,IndexTable!$B$2:$B$6,IndexTable!$A$2:$A$6))</f>
        <v>2</v>
      </c>
      <c r="EW32">
        <f ca="1">IF(ISBLANK(EW10),-1,LOOKUP(EW10,IndexTable!$B$2:$B$6,IndexTable!$A$2:$A$6))</f>
        <v>2</v>
      </c>
      <c r="EX32">
        <f ca="1">IF(ISBLANK(EX10),-1,LOOKUP(EX10,IndexTable!$B$2:$B$6,IndexTable!$A$2:$A$6))</f>
        <v>2</v>
      </c>
      <c r="EY32">
        <f ca="1">IF(ISBLANK(EY10),-1,LOOKUP(EY10,IndexTable!$B$2:$B$6,IndexTable!$A$2:$A$6))</f>
        <v>2</v>
      </c>
      <c r="EZ32">
        <f ca="1">IF(ISBLANK(EZ10),-1,LOOKUP(EZ10,IndexTable!$B$2:$B$6,IndexTable!$A$2:$A$6))</f>
        <v>2</v>
      </c>
      <c r="FA32">
        <f ca="1">IF(ISBLANK(FA10),-1,LOOKUP(FA10,IndexTable!$B$2:$B$6,IndexTable!$A$2:$A$6))</f>
        <v>2</v>
      </c>
      <c r="FB32">
        <f ca="1">IF(ISBLANK(FB10),-1,LOOKUP(FB10,IndexTable!$B$2:$B$6,IndexTable!$A$2:$A$6))</f>
        <v>2</v>
      </c>
      <c r="FC32">
        <f ca="1">IF(ISBLANK(FC10),-1,LOOKUP(FC10,IndexTable!$B$2:$B$6,IndexTable!$A$2:$A$6))</f>
        <v>2</v>
      </c>
      <c r="FD32">
        <f ca="1">IF(ISBLANK(FD10),-1,LOOKUP(FD10,IndexTable!$B$2:$B$6,IndexTable!$A$2:$A$6))</f>
        <v>2</v>
      </c>
      <c r="FE32">
        <f ca="1">IF(ISBLANK(FE10),-1,LOOKUP(FE10,IndexTable!$B$2:$B$6,IndexTable!$A$2:$A$6))</f>
        <v>2</v>
      </c>
      <c r="FF32">
        <f ca="1">IF(ISBLANK(FF10),-1,LOOKUP(FF10,IndexTable!$B$2:$B$6,IndexTable!$A$2:$A$6))</f>
        <v>2</v>
      </c>
      <c r="FG32">
        <f ca="1">IF(ISBLANK(FG10),-1,LOOKUP(FG10,IndexTable!$B$2:$B$6,IndexTable!$A$2:$A$6))</f>
        <v>2</v>
      </c>
      <c r="FH32">
        <f ca="1">IF(ISBLANK(FH10),-1,LOOKUP(FH10,IndexTable!$B$2:$B$6,IndexTable!$A$2:$A$6))</f>
        <v>2</v>
      </c>
      <c r="FI32">
        <f ca="1">IF(ISBLANK(FI10),-1,LOOKUP(FI10,IndexTable!$B$2:$B$6,IndexTable!$A$2:$A$6))</f>
        <v>2</v>
      </c>
      <c r="FJ32">
        <f ca="1">IF(ISBLANK(FJ10),-1,LOOKUP(FJ10,IndexTable!$B$2:$B$6,IndexTable!$A$2:$A$6))</f>
        <v>2</v>
      </c>
      <c r="FK32">
        <f ca="1">IF(ISBLANK(FK10),-1,LOOKUP(FK10,IndexTable!$B$2:$B$6,IndexTable!$A$2:$A$6))</f>
        <v>2</v>
      </c>
      <c r="FL32">
        <f ca="1">IF(ISBLANK(FL10),-1,LOOKUP(FL10,IndexTable!$B$2:$B$6,IndexTable!$A$2:$A$6))</f>
        <v>2</v>
      </c>
      <c r="FM32">
        <f ca="1">IF(ISBLANK(FM10),-1,LOOKUP(FM10,IndexTable!$B$2:$B$6,IndexTable!$A$2:$A$6))</f>
        <v>2</v>
      </c>
      <c r="FN32">
        <f ca="1">IF(ISBLANK(FN10),-1,LOOKUP(FN10,IndexTable!$B$2:$B$6,IndexTable!$A$2:$A$6))</f>
        <v>2</v>
      </c>
      <c r="FO32">
        <f ca="1">IF(ISBLANK(FO10),-1,LOOKUP(FO10,IndexTable!$B$2:$B$6,IndexTable!$A$2:$A$6))</f>
        <v>2</v>
      </c>
      <c r="FP32">
        <f ca="1">IF(ISBLANK(FP10),-1,LOOKUP(FP10,IndexTable!$B$2:$B$6,IndexTable!$A$2:$A$6))</f>
        <v>2</v>
      </c>
      <c r="FQ32">
        <f ca="1">IF(ISBLANK(FQ10),-1,LOOKUP(FQ10,IndexTable!$B$2:$B$6,IndexTable!$A$2:$A$6))</f>
        <v>2</v>
      </c>
      <c r="FR32">
        <f ca="1">IF(ISBLANK(FR10),-1,LOOKUP(FR10,IndexTable!$B$2:$B$6,IndexTable!$A$2:$A$6))</f>
        <v>2</v>
      </c>
      <c r="FS32">
        <f ca="1">IF(ISBLANK(FS10),-1,LOOKUP(FS10,IndexTable!$B$2:$B$6,IndexTable!$A$2:$A$6))</f>
        <v>2</v>
      </c>
      <c r="FT32">
        <f ca="1">IF(ISBLANK(FT10),-1,LOOKUP(FT10,IndexTable!$B$2:$B$6,IndexTable!$A$2:$A$6))</f>
        <v>2</v>
      </c>
      <c r="FU32">
        <f ca="1">IF(ISBLANK(FU10),-1,LOOKUP(FU10,IndexTable!$B$2:$B$6,IndexTable!$A$2:$A$6))</f>
        <v>2</v>
      </c>
      <c r="FV32">
        <f ca="1">IF(ISBLANK(FV10),-1,LOOKUP(FV10,IndexTable!$B$2:$B$6,IndexTable!$A$2:$A$6))</f>
        <v>2</v>
      </c>
      <c r="FW32">
        <f ca="1">IF(ISBLANK(FW10),-1,LOOKUP(FW10,IndexTable!$B$2:$B$6,IndexTable!$A$2:$A$6))</f>
        <v>2</v>
      </c>
      <c r="FX32">
        <f ca="1">IF(ISBLANK(FX10),-1,LOOKUP(FX10,IndexTable!$B$2:$B$6,IndexTable!$A$2:$A$6))</f>
        <v>2</v>
      </c>
      <c r="FY32">
        <f ca="1">IF(ISBLANK(FY10),-1,LOOKUP(FY10,IndexTable!$B$2:$B$6,IndexTable!$A$2:$A$6))</f>
        <v>2</v>
      </c>
      <c r="FZ32">
        <f ca="1">IF(ISBLANK(FZ10),-1,LOOKUP(FZ10,IndexTable!$B$2:$B$6,IndexTable!$A$2:$A$6))</f>
        <v>2</v>
      </c>
      <c r="GA32">
        <f ca="1">IF(ISBLANK(GA10),-1,LOOKUP(GA10,IndexTable!$B$2:$B$6,IndexTable!$A$2:$A$6))</f>
        <v>2</v>
      </c>
      <c r="GB32">
        <f ca="1">IF(ISBLANK(GB10),-1,LOOKUP(GB10,IndexTable!$B$2:$B$6,IndexTable!$A$2:$A$6))</f>
        <v>2</v>
      </c>
      <c r="GC32">
        <f ca="1">IF(ISBLANK(GC10),-1,LOOKUP(GC10,IndexTable!$B$2:$B$6,IndexTable!$A$2:$A$6))</f>
        <v>2</v>
      </c>
      <c r="GD32">
        <f ca="1">IF(ISBLANK(GD10),-1,LOOKUP(GD10,IndexTable!$B$2:$B$6,IndexTable!$A$2:$A$6))</f>
        <v>2</v>
      </c>
      <c r="GE32">
        <f ca="1">IF(ISBLANK(GE10),-1,LOOKUP(GE10,IndexTable!$B$2:$B$6,IndexTable!$A$2:$A$6))</f>
        <v>2</v>
      </c>
      <c r="GF32">
        <f ca="1">IF(ISBLANK(GF10),-1,LOOKUP(GF10,IndexTable!$B$2:$B$6,IndexTable!$A$2:$A$6))</f>
        <v>3</v>
      </c>
      <c r="GG32">
        <f ca="1">IF(ISBLANK(GG10),-1,LOOKUP(GG10,IndexTable!$B$2:$B$6,IndexTable!$A$2:$A$6))</f>
        <v>3</v>
      </c>
      <c r="GH32">
        <f ca="1">IF(ISBLANK(GH10),-1,LOOKUP(GH10,IndexTable!$B$2:$B$6,IndexTable!$A$2:$A$6))</f>
        <v>3</v>
      </c>
      <c r="GI32">
        <f ca="1">IF(ISBLANK(GI10),-1,LOOKUP(GI10,IndexTable!$B$2:$B$6,IndexTable!$A$2:$A$6))</f>
        <v>3</v>
      </c>
      <c r="GJ32">
        <f ca="1">IF(ISBLANK(GJ10),-1,LOOKUP(GJ10,IndexTable!$B$2:$B$6,IndexTable!$A$2:$A$6))</f>
        <v>3</v>
      </c>
      <c r="GK32">
        <f ca="1">IF(ISBLANK(GK10),-1,LOOKUP(GK10,IndexTable!$B$2:$B$6,IndexTable!$A$2:$A$6))</f>
        <v>3</v>
      </c>
      <c r="GL32">
        <f ca="1">IF(ISBLANK(GL10),-1,LOOKUP(GL10,IndexTable!$B$2:$B$6,IndexTable!$A$2:$A$6))</f>
        <v>3</v>
      </c>
      <c r="GM32">
        <f ca="1">IF(ISBLANK(GM10),-1,LOOKUP(GM10,IndexTable!$B$2:$B$6,IndexTable!$A$2:$A$6))</f>
        <v>3</v>
      </c>
      <c r="GN32">
        <f ca="1">IF(ISBLANK(GN10),-1,LOOKUP(GN10,IndexTable!$B$2:$B$6,IndexTable!$A$2:$A$6))</f>
        <v>3</v>
      </c>
      <c r="GO32">
        <f ca="1">IF(ISBLANK(GO10),-1,LOOKUP(GO10,IndexTable!$B$2:$B$6,IndexTable!$A$2:$A$6))</f>
        <v>3</v>
      </c>
      <c r="GP32">
        <f ca="1">IF(ISBLANK(GP10),-1,LOOKUP(GP10,IndexTable!$B$2:$B$6,IndexTable!$A$2:$A$6))</f>
        <v>3</v>
      </c>
      <c r="GQ32">
        <f ca="1">IF(ISBLANK(GQ10),-1,LOOKUP(GQ10,IndexTable!$B$2:$B$6,IndexTable!$A$2:$A$6))</f>
        <v>3</v>
      </c>
      <c r="GR32">
        <f ca="1">IF(ISBLANK(GR10),-1,LOOKUP(GR10,IndexTable!$B$2:$B$6,IndexTable!$A$2:$A$6))</f>
        <v>3</v>
      </c>
      <c r="GS32">
        <f ca="1">IF(ISBLANK(GS10),-1,LOOKUP(GS10,IndexTable!$B$2:$B$6,IndexTable!$A$2:$A$6))</f>
        <v>3</v>
      </c>
      <c r="GT32">
        <f ca="1">IF(ISBLANK(GT10),-1,LOOKUP(GT10,IndexTable!$B$2:$B$6,IndexTable!$A$2:$A$6))</f>
        <v>3</v>
      </c>
      <c r="GU32">
        <f ca="1">IF(ISBLANK(GU10),-1,LOOKUP(GU10,IndexTable!$B$2:$B$6,IndexTable!$A$2:$A$6))</f>
        <v>3</v>
      </c>
      <c r="GV32">
        <f ca="1">IF(ISBLANK(GV10),-1,LOOKUP(GV10,IndexTable!$B$2:$B$6,IndexTable!$A$2:$A$6))</f>
        <v>3</v>
      </c>
      <c r="GW32">
        <f ca="1">IF(ISBLANK(GW10),-1,LOOKUP(GW10,IndexTable!$B$2:$B$6,IndexTable!$A$2:$A$6))</f>
        <v>3</v>
      </c>
      <c r="GX32">
        <f ca="1">IF(ISBLANK(GX10),-1,LOOKUP(GX10,IndexTable!$B$2:$B$6,IndexTable!$A$2:$A$6))</f>
        <v>3</v>
      </c>
      <c r="GY32">
        <f ca="1">IF(ISBLANK(GY10),-1,LOOKUP(GY10,IndexTable!$B$2:$B$6,IndexTable!$A$2:$A$6))</f>
        <v>3</v>
      </c>
      <c r="GZ32">
        <f ca="1">IF(ISBLANK(GZ10),-1,LOOKUP(GZ10,IndexTable!$B$2:$B$6,IndexTable!$A$2:$A$6))</f>
        <v>3</v>
      </c>
      <c r="HA32">
        <f ca="1">IF(ISBLANK(HA10),-1,LOOKUP(HA10,IndexTable!$B$2:$B$6,IndexTable!$A$2:$A$6))</f>
        <v>3</v>
      </c>
      <c r="HB32">
        <f ca="1">IF(ISBLANK(HB10),-1,LOOKUP(HB10,IndexTable!$B$2:$B$6,IndexTable!$A$2:$A$6))</f>
        <v>3</v>
      </c>
      <c r="HC32">
        <f ca="1">IF(ISBLANK(HC10),-1,LOOKUP(HC10,IndexTable!$B$2:$B$6,IndexTable!$A$2:$A$6))</f>
        <v>3</v>
      </c>
      <c r="HD32">
        <f ca="1">IF(ISBLANK(HD10),-1,LOOKUP(HD10,IndexTable!$B$2:$B$6,IndexTable!$A$2:$A$6))</f>
        <v>3</v>
      </c>
      <c r="HE32">
        <f ca="1">IF(ISBLANK(HE10),-1,LOOKUP(HE10,IndexTable!$B$2:$B$6,IndexTable!$A$2:$A$6))</f>
        <v>3</v>
      </c>
      <c r="HF32">
        <f ca="1">IF(ISBLANK(HF10),-1,LOOKUP(HF10,IndexTable!$B$2:$B$6,IndexTable!$A$2:$A$6))</f>
        <v>3</v>
      </c>
      <c r="HG32">
        <f ca="1">IF(ISBLANK(HG10),-1,LOOKUP(HG10,IndexTable!$B$2:$B$6,IndexTable!$A$2:$A$6))</f>
        <v>3</v>
      </c>
      <c r="HH32">
        <f ca="1">IF(ISBLANK(HH10),-1,LOOKUP(HH10,IndexTable!$B$2:$B$6,IndexTable!$A$2:$A$6))</f>
        <v>3</v>
      </c>
      <c r="HI32">
        <f ca="1">IF(ISBLANK(HI10),-1,LOOKUP(HI10,IndexTable!$B$2:$B$6,IndexTable!$A$2:$A$6))</f>
        <v>3</v>
      </c>
      <c r="HJ32">
        <f ca="1">IF(ISBLANK(HJ10),-1,LOOKUP(HJ10,IndexTable!$B$2:$B$6,IndexTable!$A$2:$A$6))</f>
        <v>3</v>
      </c>
      <c r="HK32">
        <f ca="1">IF(ISBLANK(HK10),-1,LOOKUP(HK10,IndexTable!$B$2:$B$6,IndexTable!$A$2:$A$6))</f>
        <v>3</v>
      </c>
      <c r="HL32">
        <f ca="1">IF(ISBLANK(HL10),-1,LOOKUP(HL10,IndexTable!$B$2:$B$6,IndexTable!$A$2:$A$6))</f>
        <v>3</v>
      </c>
      <c r="HM32">
        <f ca="1">IF(ISBLANK(HM10),-1,LOOKUP(HM10,IndexTable!$B$2:$B$6,IndexTable!$A$2:$A$6))</f>
        <v>3</v>
      </c>
      <c r="HN32">
        <f ca="1">IF(ISBLANK(HN10),-1,LOOKUP(HN10,IndexTable!$B$2:$B$6,IndexTable!$A$2:$A$6))</f>
        <v>3</v>
      </c>
      <c r="HO32">
        <f ca="1">IF(ISBLANK(HO10),-1,LOOKUP(HO10,IndexTable!$B$2:$B$6,IndexTable!$A$2:$A$6))</f>
        <v>3</v>
      </c>
      <c r="HP32">
        <f ca="1">IF(ISBLANK(HP10),-1,LOOKUP(HP10,IndexTable!$B$2:$B$6,IndexTable!$A$2:$A$6))</f>
        <v>4</v>
      </c>
      <c r="HQ32">
        <f ca="1">IF(ISBLANK(HQ10),-1,LOOKUP(HQ10,IndexTable!$B$2:$B$6,IndexTable!$A$2:$A$6))</f>
        <v>4</v>
      </c>
      <c r="HR32">
        <f ca="1">IF(ISBLANK(HR10),-1,LOOKUP(HR10,IndexTable!$B$2:$B$6,IndexTable!$A$2:$A$6))</f>
        <v>4</v>
      </c>
      <c r="HS32">
        <f ca="1">IF(ISBLANK(HS10),-1,LOOKUP(HS10,IndexTable!$B$2:$B$6,IndexTable!$A$2:$A$6))</f>
        <v>4</v>
      </c>
      <c r="HT32">
        <f ca="1">IF(ISBLANK(HT10),-1,LOOKUP(HT10,IndexTable!$B$2:$B$6,IndexTable!$A$2:$A$6))</f>
        <v>4</v>
      </c>
      <c r="HU32">
        <f ca="1">IF(ISBLANK(HU10),-1,LOOKUP(HU10,IndexTable!$B$2:$B$6,IndexTable!$A$2:$A$6))</f>
        <v>4</v>
      </c>
      <c r="HV32">
        <f ca="1">IF(ISBLANK(HV10),-1,LOOKUP(HV10,IndexTable!$B$2:$B$6,IndexTable!$A$2:$A$6))</f>
        <v>4</v>
      </c>
      <c r="HW32">
        <f ca="1">IF(ISBLANK(HW10),-1,LOOKUP(HW10,IndexTable!$B$2:$B$6,IndexTable!$A$2:$A$6))</f>
        <v>4</v>
      </c>
      <c r="HX32">
        <f ca="1">IF(ISBLANK(HX10),-1,LOOKUP(HX10,IndexTable!$B$2:$B$6,IndexTable!$A$2:$A$6))</f>
        <v>4</v>
      </c>
      <c r="HY32">
        <f ca="1">IF(ISBLANK(HY10),-1,LOOKUP(HY10,IndexTable!$B$2:$B$6,IndexTable!$A$2:$A$6))</f>
        <v>4</v>
      </c>
      <c r="HZ32">
        <f ca="1">IF(ISBLANK(HZ10),-1,LOOKUP(HZ10,IndexTable!$B$2:$B$6,IndexTable!$A$2:$A$6))</f>
        <v>4</v>
      </c>
      <c r="IA32">
        <f ca="1">IF(ISBLANK(IA10),-1,LOOKUP(IA10,IndexTable!$B$2:$B$6,IndexTable!$A$2:$A$6))</f>
        <v>4</v>
      </c>
      <c r="IB32">
        <f ca="1">IF(ISBLANK(IB10),-1,LOOKUP(IB10,IndexTable!$B$2:$B$6,IndexTable!$A$2:$A$6))</f>
        <v>4</v>
      </c>
      <c r="IC32">
        <f ca="1">IF(ISBLANK(IC10),-1,LOOKUP(IC10,IndexTable!$B$2:$B$6,IndexTable!$A$2:$A$6))</f>
        <v>4</v>
      </c>
      <c r="ID32">
        <f ca="1">IF(ISBLANK(ID10),-1,LOOKUP(ID10,IndexTable!$B$2:$B$6,IndexTable!$A$2:$A$6))</f>
        <v>4</v>
      </c>
      <c r="IE32">
        <f ca="1">IF(ISBLANK(IE10),-1,LOOKUP(IE10,IndexTable!$B$2:$B$6,IndexTable!$A$2:$A$6))</f>
        <v>4</v>
      </c>
      <c r="IF32">
        <f ca="1">IF(ISBLANK(IF10),-1,LOOKUP(IF10,IndexTable!$B$2:$B$6,IndexTable!$A$2:$A$6))</f>
        <v>4</v>
      </c>
      <c r="IG32">
        <f ca="1">IF(ISBLANK(IG10),-1,LOOKUP(IG10,IndexTable!$B$2:$B$6,IndexTable!$A$2:$A$6))</f>
        <v>4</v>
      </c>
      <c r="IH32">
        <f ca="1">IF(ISBLANK(IH10),-1,LOOKUP(IH10,IndexTable!$B$2:$B$6,IndexTable!$A$2:$A$6))</f>
        <v>4</v>
      </c>
      <c r="II32">
        <f ca="1">IF(ISBLANK(II10),-1,LOOKUP(II10,IndexTable!$B$2:$B$6,IndexTable!$A$2:$A$6))</f>
        <v>4</v>
      </c>
      <c r="IJ32">
        <f ca="1">IF(ISBLANK(IJ10),-1,LOOKUP(IJ10,IndexTable!$B$2:$B$6,IndexTable!$A$2:$A$6))</f>
        <v>4</v>
      </c>
      <c r="IK32">
        <f ca="1">IF(ISBLANK(IK10),-1,LOOKUP(IK10,IndexTable!$B$2:$B$6,IndexTable!$A$2:$A$6))</f>
        <v>4</v>
      </c>
      <c r="IL32">
        <f ca="1">IF(ISBLANK(IL10),-1,LOOKUP(IL10,IndexTable!$B$2:$B$6,IndexTable!$A$2:$A$6))</f>
        <v>4</v>
      </c>
      <c r="IM32">
        <f ca="1">IF(ISBLANK(IM10),-1,LOOKUP(IM10,IndexTable!$B$2:$B$6,IndexTable!$A$2:$A$6))</f>
        <v>4</v>
      </c>
      <c r="IN32">
        <f ca="1">IF(ISBLANK(IN10),-1,LOOKUP(IN10,IndexTable!$B$2:$B$6,IndexTable!$A$2:$A$6))</f>
        <v>4</v>
      </c>
      <c r="IO32">
        <f ca="1">IF(ISBLANK(IO10),-1,LOOKUP(IO10,IndexTable!$B$2:$B$6,IndexTable!$A$2:$A$6))</f>
        <v>4</v>
      </c>
      <c r="IP32">
        <f ca="1">IF(ISBLANK(IP10),-1,LOOKUP(IP10,IndexTable!$B$2:$B$6,IndexTable!$A$2:$A$6))</f>
        <v>4</v>
      </c>
      <c r="IQ32">
        <f ca="1">IF(ISBLANK(IQ10),-1,LOOKUP(IQ10,IndexTable!$B$2:$B$6,IndexTable!$A$2:$A$6))</f>
        <v>4</v>
      </c>
      <c r="IR32">
        <f ca="1">IF(ISBLANK(IR10),-1,LOOKUP(IR10,IndexTable!$B$2:$B$6,IndexTable!$A$2:$A$6))</f>
        <v>4</v>
      </c>
      <c r="IS32">
        <f ca="1">IF(ISBLANK(IS10),-1,LOOKUP(IS10,IndexTable!$B$2:$B$6,IndexTable!$A$2:$A$6))</f>
        <v>4</v>
      </c>
      <c r="IT32">
        <f ca="1">IF(ISBLANK(IT10),-1,LOOKUP(IT10,IndexTable!$B$2:$B$6,IndexTable!$A$2:$A$6))</f>
        <v>4</v>
      </c>
      <c r="IU32">
        <f ca="1">IF(ISBLANK(IU10),-1,LOOKUP(IU10,IndexTable!$B$2:$B$6,IndexTable!$A$2:$A$6))</f>
        <v>4</v>
      </c>
      <c r="IV32">
        <f ca="1">IF(ISBLANK(IV10),-1,LOOKUP(IV10,IndexTable!$B$2:$B$6,IndexTable!$A$2:$A$6))</f>
        <v>4</v>
      </c>
      <c r="IW32">
        <f ca="1">IF(ISBLANK(IW10),-1,LOOKUP(IW10,IndexTable!$B$2:$B$6,IndexTable!$A$2:$A$6))</f>
        <v>4</v>
      </c>
      <c r="IX32">
        <f ca="1">IF(ISBLANK(IX10),-1,LOOKUP(IX10,IndexTable!$B$2:$B$6,IndexTable!$A$2:$A$6))</f>
        <v>4</v>
      </c>
      <c r="IY32">
        <f ca="1">IF(ISBLANK(IY10),-1,LOOKUP(IY10,IndexTable!$B$2:$B$6,IndexTable!$A$2:$A$6))</f>
        <v>4</v>
      </c>
      <c r="IZ32">
        <f ca="1">IF(ISBLANK(IZ10),-1,LOOKUP(IZ10,IndexTable!$B$2:$B$6,IndexTable!$A$2:$A$6))</f>
        <v>4</v>
      </c>
      <c r="JA32">
        <f ca="1">IF(ISBLANK(JA10),-1,LOOKUP(JA10,IndexTable!$B$2:$B$6,IndexTable!$A$2:$A$6))</f>
        <v>4</v>
      </c>
      <c r="JB32">
        <f ca="1">IF(ISBLANK(JB10),-1,LOOKUP(JB10,IndexTable!$B$2:$B$6,IndexTable!$A$2:$A$6))</f>
        <v>4</v>
      </c>
      <c r="JC32">
        <f ca="1">IF(ISBLANK(JC10),-1,LOOKUP(JC10,IndexTable!$B$2:$B$6,IndexTable!$A$2:$A$6))</f>
        <v>4</v>
      </c>
      <c r="JD32">
        <f ca="1">IF(ISBLANK(JD10),-1,LOOKUP(JD10,IndexTable!$B$2:$B$6,IndexTable!$A$2:$A$6))</f>
        <v>4</v>
      </c>
      <c r="JE32">
        <f ca="1">IF(ISBLANK(JE10),-1,LOOKUP(JE10,IndexTable!$B$2:$B$6,IndexTable!$A$2:$A$6))</f>
        <v>4</v>
      </c>
      <c r="JF32">
        <f ca="1">IF(ISBLANK(JF10),-1,LOOKUP(JF10,IndexTable!$B$2:$B$6,IndexTable!$A$2:$A$6))</f>
        <v>4</v>
      </c>
      <c r="JG32">
        <f ca="1">IF(ISBLANK(JG10),-1,LOOKUP(JG10,IndexTable!$B$2:$B$6,IndexTable!$A$2:$A$6))</f>
        <v>4</v>
      </c>
      <c r="JH32">
        <f ca="1">IF(ISBLANK(JH10),-1,LOOKUP(JH10,IndexTable!$B$2:$B$6,IndexTable!$A$2:$A$6))</f>
        <v>4</v>
      </c>
      <c r="JI32">
        <f ca="1">IF(ISBLANK(JI10),-1,LOOKUP(JI10,IndexTable!$B$2:$B$6,IndexTable!$A$2:$A$6))</f>
        <v>4</v>
      </c>
      <c r="JJ32">
        <f ca="1">IF(ISBLANK(JJ10),-1,LOOKUP(JJ10,IndexTable!$B$2:$B$6,IndexTable!$A$2:$A$6))</f>
        <v>4</v>
      </c>
      <c r="JK32">
        <f ca="1">IF(ISBLANK(JK10),-1,LOOKUP(JK10,IndexTable!$B$2:$B$6,IndexTable!$A$2:$A$6))</f>
        <v>4</v>
      </c>
      <c r="JL32">
        <f ca="1">IF(ISBLANK(JL10),-1,LOOKUP(JL10,IndexTable!$B$2:$B$6,IndexTable!$A$2:$A$6))</f>
        <v>4</v>
      </c>
      <c r="JM32">
        <f ca="1">IF(ISBLANK(JM10),-1,LOOKUP(JM10,IndexTable!$B$2:$B$6,IndexTable!$A$2:$A$6))</f>
        <v>4</v>
      </c>
      <c r="JN32">
        <f ca="1">IF(ISBLANK(JN10),-1,LOOKUP(JN10,IndexTable!$B$2:$B$6,IndexTable!$A$2:$A$6))</f>
        <v>4</v>
      </c>
      <c r="JO32">
        <f ca="1">IF(ISBLANK(JO10),-1,LOOKUP(JO10,IndexTable!$B$2:$B$6,IndexTable!$A$2:$A$6))</f>
        <v>4</v>
      </c>
      <c r="JP32">
        <f ca="1">IF(ISBLANK(JP10),-1,LOOKUP(JP10,IndexTable!$B$2:$B$6,IndexTable!$A$2:$A$6))</f>
        <v>4</v>
      </c>
      <c r="JQ32">
        <f ca="1">IF(ISBLANK(JQ10),-1,LOOKUP(JQ10,IndexTable!$B$2:$B$6,IndexTable!$A$2:$A$6))</f>
        <v>4</v>
      </c>
      <c r="JR32">
        <f ca="1">IF(ISBLANK(JR10),-1,LOOKUP(JR10,IndexTable!$B$2:$B$6,IndexTable!$A$2:$A$6))</f>
        <v>4</v>
      </c>
    </row>
    <row r="33" spans="1:278" x14ac:dyDescent="0.25">
      <c r="A33" t="str">
        <f ca="1"/>
        <v>0045536C</v>
      </c>
      <c r="B33" t="str">
        <f ca="1"/>
        <v>0045536F</v>
      </c>
      <c r="C33">
        <f ca="1"/>
        <v>0</v>
      </c>
      <c r="D33">
        <f ca="1"/>
        <v>0</v>
      </c>
      <c r="E33" t="str">
        <f ca="1"/>
        <v>Alteration</v>
      </c>
      <c r="F33">
        <f ca="1"/>
        <v>75</v>
      </c>
      <c r="G33" t="str">
        <f ca="1"/>
        <v>Mark</v>
      </c>
      <c r="H33">
        <f ca="1"/>
        <v>1</v>
      </c>
      <c r="I33">
        <f ca="1"/>
        <v>1</v>
      </c>
      <c r="J33">
        <f ca="1"/>
        <v>0</v>
      </c>
      <c r="K33" t="str">
        <f ca="1"/>
        <v>Teleport</v>
      </c>
      <c r="L33">
        <f ca="1"/>
        <v>0</v>
      </c>
      <c r="M33">
        <f ca="1"/>
        <v>0</v>
      </c>
      <c r="N33">
        <f ca="1"/>
        <v>0</v>
      </c>
      <c r="O33">
        <f ca="1"/>
        <v>0</v>
      </c>
      <c r="P33">
        <f ca="1"/>
        <v>0</v>
      </c>
      <c r="Q33" t="str">
        <f ca="1"/>
        <v>Metamagic</v>
      </c>
      <c r="S33" t="str">
        <f t="shared" ca="1" si="1"/>
        <v>Mark</v>
      </c>
      <c r="T33">
        <f t="shared" ca="1" si="0"/>
        <v>75</v>
      </c>
      <c r="U33" s="18">
        <f t="shared" ca="1" si="2"/>
        <v>4543340</v>
      </c>
      <c r="X33" t="s">
        <v>5537</v>
      </c>
      <c r="Y33">
        <f ca="1">IF(ISBLANK(Y26),-1,LOOKUP(Y26,IndexTable!$C$2:$C$49,IndexTable!$A$2:$A$49))</f>
        <v>17</v>
      </c>
      <c r="Z33">
        <f ca="1">IF(ISBLANK(Z26),-1,LOOKUP(Z26,IndexTable!$C$2:$C$49,IndexTable!$A$2:$A$49))</f>
        <v>43</v>
      </c>
      <c r="AA33">
        <f ca="1">IF(ISBLANK(AA26),-1,LOOKUP(AA26,IndexTable!$C$2:$C$49,IndexTable!$A$2:$A$49))</f>
        <v>2</v>
      </c>
      <c r="AB33">
        <f ca="1">IF(ISBLANK(AB26),-1,LOOKUP(AB26,IndexTable!$C$2:$C$49,IndexTable!$A$2:$A$49))</f>
        <v>19</v>
      </c>
      <c r="AC33">
        <f ca="1">IF(ISBLANK(AC26),-1,LOOKUP(AC26,IndexTable!$C$2:$C$49,IndexTable!$A$2:$A$49))</f>
        <v>19</v>
      </c>
      <c r="AD33">
        <f ca="1">IF(ISBLANK(AD26),-1,LOOKUP(AD26,IndexTable!$C$2:$C$49,IndexTable!$A$2:$A$49))</f>
        <v>17</v>
      </c>
      <c r="AE33">
        <f ca="1">IF(ISBLANK(AE26),-1,LOOKUP(AE26,IndexTable!$C$2:$C$49,IndexTable!$A$2:$A$49))</f>
        <v>14</v>
      </c>
      <c r="AF33">
        <f ca="1">IF(ISBLANK(AF26),-1,LOOKUP(AF26,IndexTable!$C$2:$C$49,IndexTable!$A$2:$A$49))</f>
        <v>43</v>
      </c>
      <c r="AG33">
        <f ca="1">IF(ISBLANK(AG26),-1,LOOKUP(AG26,IndexTable!$C$2:$C$49,IndexTable!$A$2:$A$49))</f>
        <v>2</v>
      </c>
      <c r="AH33">
        <f ca="1">IF(ISBLANK(AH26),-1,LOOKUP(AH26,IndexTable!$C$2:$C$49,IndexTable!$A$2:$A$49))</f>
        <v>19</v>
      </c>
      <c r="AI33">
        <f ca="1">IF(ISBLANK(AI26),-1,LOOKUP(AI26,IndexTable!$C$2:$C$49,IndexTable!$A$2:$A$49))</f>
        <v>3</v>
      </c>
      <c r="AJ33">
        <f ca="1">IF(ISBLANK(AJ26),-1,LOOKUP(AJ26,IndexTable!$C$2:$C$49,IndexTable!$A$2:$A$49))</f>
        <v>20</v>
      </c>
      <c r="AK33">
        <f ca="1">IF(ISBLANK(AK26),-1,LOOKUP(AK26,IndexTable!$C$2:$C$49,IndexTable!$A$2:$A$49))</f>
        <v>6</v>
      </c>
      <c r="AL33">
        <f ca="1">IF(ISBLANK(AL26),-1,LOOKUP(AL26,IndexTable!$C$2:$C$49,IndexTable!$A$2:$A$49))</f>
        <v>6</v>
      </c>
      <c r="AM33">
        <f ca="1">IF(ISBLANK(AM26),-1,LOOKUP(AM26,IndexTable!$C$2:$C$49,IndexTable!$A$2:$A$49))</f>
        <v>19</v>
      </c>
      <c r="AN33">
        <f ca="1">IF(ISBLANK(AN26),-1,LOOKUP(AN26,IndexTable!$C$2:$C$49,IndexTable!$A$2:$A$49))</f>
        <v>17</v>
      </c>
      <c r="AO33">
        <f ca="1">IF(ISBLANK(AO26),-1,LOOKUP(AO26,IndexTable!$C$2:$C$49,IndexTable!$A$2:$A$49))</f>
        <v>6</v>
      </c>
      <c r="AP33">
        <f ca="1">IF(ISBLANK(AP26),-1,LOOKUP(AP26,IndexTable!$C$2:$C$49,IndexTable!$A$2:$A$49))</f>
        <v>6</v>
      </c>
      <c r="AQ33">
        <f ca="1">IF(ISBLANK(AQ26),-1,LOOKUP(AQ26,IndexTable!$C$2:$C$49,IndexTable!$A$2:$A$49))</f>
        <v>17</v>
      </c>
      <c r="AR33">
        <f ca="1">IF(ISBLANK(AR26),-1,LOOKUP(AR26,IndexTable!$C$2:$C$49,IndexTable!$A$2:$A$49))</f>
        <v>14</v>
      </c>
      <c r="AS33">
        <f ca="1">IF(ISBLANK(AS26),-1,LOOKUP(AS26,IndexTable!$C$2:$C$49,IndexTable!$A$2:$A$49))</f>
        <v>32</v>
      </c>
      <c r="AT33">
        <f ca="1">IF(ISBLANK(AT26),-1,LOOKUP(AT26,IndexTable!$C$2:$C$49,IndexTable!$A$2:$A$49))</f>
        <v>25</v>
      </c>
      <c r="AU33">
        <f ca="1">IF(ISBLANK(AU26),-1,LOOKUP(AU26,IndexTable!$C$2:$C$49,IndexTable!$A$2:$A$49))</f>
        <v>6</v>
      </c>
      <c r="AV33">
        <f ca="1">IF(ISBLANK(AV26),-1,LOOKUP(AV26,IndexTable!$C$2:$C$49,IndexTable!$A$2:$A$49))</f>
        <v>2</v>
      </c>
      <c r="AW33">
        <f ca="1">IF(ISBLANK(AW26),-1,LOOKUP(AW26,IndexTable!$C$2:$C$49,IndexTable!$A$2:$A$49))</f>
        <v>19</v>
      </c>
      <c r="AX33">
        <f ca="1">IF(ISBLANK(AX26),-1,LOOKUP(AX26,IndexTable!$C$2:$C$49,IndexTable!$A$2:$A$49))</f>
        <v>3</v>
      </c>
      <c r="AY33">
        <f ca="1">IF(ISBLANK(AY26),-1,LOOKUP(AY26,IndexTable!$C$2:$C$49,IndexTable!$A$2:$A$49))</f>
        <v>19</v>
      </c>
      <c r="AZ33">
        <f ca="1">IF(ISBLANK(AZ26),-1,LOOKUP(AZ26,IndexTable!$C$2:$C$49,IndexTable!$A$2:$A$49))</f>
        <v>17</v>
      </c>
      <c r="BA33">
        <f ca="1">IF(ISBLANK(BA26),-1,LOOKUP(BA26,IndexTable!$C$2:$C$49,IndexTable!$A$2:$A$49))</f>
        <v>25</v>
      </c>
      <c r="BB33">
        <f ca="1">IF(ISBLANK(BB26),-1,LOOKUP(BB26,IndexTable!$C$2:$C$49,IndexTable!$A$2:$A$49))</f>
        <v>26</v>
      </c>
      <c r="BC33">
        <f ca="1">IF(ISBLANK(BC26),-1,LOOKUP(BC26,IndexTable!$C$2:$C$49,IndexTable!$A$2:$A$49))</f>
        <v>17</v>
      </c>
      <c r="BD33">
        <f ca="1">IF(ISBLANK(BD26),-1,LOOKUP(BD26,IndexTable!$C$2:$C$49,IndexTable!$A$2:$A$49))</f>
        <v>19</v>
      </c>
      <c r="BE33">
        <f ca="1">IF(ISBLANK(BE26),-1,LOOKUP(BE26,IndexTable!$C$2:$C$49,IndexTable!$A$2:$A$49))</f>
        <v>26</v>
      </c>
      <c r="BF33">
        <f ca="1">IF(ISBLANK(BF26),-1,LOOKUP(BF26,IndexTable!$C$2:$C$49,IndexTable!$A$2:$A$49))</f>
        <v>41</v>
      </c>
      <c r="BG33">
        <f ca="1">IF(ISBLANK(BG26),-1,LOOKUP(BG26,IndexTable!$C$2:$C$49,IndexTable!$A$2:$A$49))</f>
        <v>14</v>
      </c>
      <c r="BH33">
        <f ca="1">IF(ISBLANK(BH26),-1,LOOKUP(BH26,IndexTable!$C$2:$C$49,IndexTable!$A$2:$A$49))</f>
        <v>13</v>
      </c>
      <c r="BI33">
        <f ca="1">IF(ISBLANK(BI26),-1,LOOKUP(BI26,IndexTable!$C$2:$C$49,IndexTable!$A$2:$A$49))</f>
        <v>16</v>
      </c>
      <c r="BJ33">
        <f ca="1">IF(ISBLANK(BJ26),-1,LOOKUP(BJ26,IndexTable!$C$2:$C$49,IndexTable!$A$2:$A$49))</f>
        <v>18</v>
      </c>
      <c r="BK33">
        <f ca="1">IF(ISBLANK(BK26),-1,LOOKUP(BK26,IndexTable!$C$2:$C$49,IndexTable!$A$2:$A$49))</f>
        <v>31</v>
      </c>
      <c r="BL33">
        <f ca="1">IF(ISBLANK(BL26),-1,LOOKUP(BL26,IndexTable!$C$2:$C$49,IndexTable!$A$2:$A$49))</f>
        <v>37</v>
      </c>
      <c r="BM33">
        <f ca="1">IF(ISBLANK(BM26),-1,LOOKUP(BM26,IndexTable!$C$2:$C$49,IndexTable!$A$2:$A$49))</f>
        <v>14</v>
      </c>
      <c r="BN33">
        <f ca="1">IF(ISBLANK(BN26),-1,LOOKUP(BN26,IndexTable!$C$2:$C$49,IndexTable!$A$2:$A$49))</f>
        <v>20</v>
      </c>
      <c r="BO33">
        <f ca="1">IF(ISBLANK(BO26),-1,LOOKUP(BO26,IndexTable!$C$2:$C$49,IndexTable!$A$2:$A$49))</f>
        <v>19</v>
      </c>
      <c r="BP33">
        <f ca="1">IF(ISBLANK(BP26),-1,LOOKUP(BP26,IndexTable!$C$2:$C$49,IndexTable!$A$2:$A$49))</f>
        <v>2</v>
      </c>
      <c r="BQ33">
        <f ca="1">IF(ISBLANK(BQ26),-1,LOOKUP(BQ26,IndexTable!$C$2:$C$49,IndexTable!$A$2:$A$49))</f>
        <v>3</v>
      </c>
      <c r="BR33">
        <f ca="1">IF(ISBLANK(BR26),-1,LOOKUP(BR26,IndexTable!$C$2:$C$49,IndexTable!$A$2:$A$49))</f>
        <v>16</v>
      </c>
      <c r="BS33">
        <f ca="1">IF(ISBLANK(BS26),-1,LOOKUP(BS26,IndexTable!$C$2:$C$49,IndexTable!$A$2:$A$49))</f>
        <v>17</v>
      </c>
      <c r="BT33">
        <f ca="1">IF(ISBLANK(BT26),-1,LOOKUP(BT26,IndexTable!$C$2:$C$49,IndexTable!$A$2:$A$49))</f>
        <v>14</v>
      </c>
      <c r="BU33">
        <f ca="1">IF(ISBLANK(BU26),-1,LOOKUP(BU26,IndexTable!$C$2:$C$49,IndexTable!$A$2:$A$49))</f>
        <v>18</v>
      </c>
      <c r="BV33">
        <f ca="1">IF(ISBLANK(BV26),-1,LOOKUP(BV26,IndexTable!$C$2:$C$49,IndexTable!$A$2:$A$49))</f>
        <v>34</v>
      </c>
      <c r="BW33">
        <f ca="1">IF(ISBLANK(BW26),-1,LOOKUP(BW26,IndexTable!$C$2:$C$49,IndexTable!$A$2:$A$49))</f>
        <v>25</v>
      </c>
      <c r="BX33">
        <f ca="1">IF(ISBLANK(BX26),-1,LOOKUP(BX26,IndexTable!$C$2:$C$49,IndexTable!$A$2:$A$49))</f>
        <v>17</v>
      </c>
      <c r="BY33">
        <f ca="1">IF(ISBLANK(BY26),-1,LOOKUP(BY26,IndexTable!$C$2:$C$49,IndexTable!$A$2:$A$49))</f>
        <v>31</v>
      </c>
      <c r="BZ33">
        <f ca="1">IF(ISBLANK(BZ26),-1,LOOKUP(BZ26,IndexTable!$C$2:$C$49,IndexTable!$A$2:$A$49))</f>
        <v>6</v>
      </c>
      <c r="CA33">
        <f ca="1">IF(ISBLANK(CA26),-1,LOOKUP(CA26,IndexTable!$C$2:$C$49,IndexTable!$A$2:$A$49))</f>
        <v>34</v>
      </c>
      <c r="CB33">
        <f ca="1">IF(ISBLANK(CB26),-1,LOOKUP(CB26,IndexTable!$C$2:$C$49,IndexTable!$A$2:$A$49))</f>
        <v>19</v>
      </c>
      <c r="CC33">
        <f ca="1">IF(ISBLANK(CC26),-1,LOOKUP(CC26,IndexTable!$C$2:$C$49,IndexTable!$A$2:$A$49))</f>
        <v>9</v>
      </c>
      <c r="CD33">
        <f ca="1">IF(ISBLANK(CD26),-1,LOOKUP(CD26,IndexTable!$C$2:$C$49,IndexTable!$A$2:$A$49))</f>
        <v>39</v>
      </c>
      <c r="CE33">
        <f ca="1">IF(ISBLANK(CE26),-1,LOOKUP(CE26,IndexTable!$C$2:$C$49,IndexTable!$A$2:$A$49))</f>
        <v>8</v>
      </c>
      <c r="CF33">
        <f ca="1">IF(ISBLANK(CF26),-1,LOOKUP(CF26,IndexTable!$C$2:$C$49,IndexTable!$A$2:$A$49))</f>
        <v>26</v>
      </c>
      <c r="CG33">
        <f ca="1">IF(ISBLANK(CG26),-1,LOOKUP(CG26,IndexTable!$C$2:$C$49,IndexTable!$A$2:$A$49))</f>
        <v>9</v>
      </c>
      <c r="CH33">
        <f ca="1">IF(ISBLANK(CH26),-1,LOOKUP(CH26,IndexTable!$C$2:$C$49,IndexTable!$A$2:$A$49))</f>
        <v>29</v>
      </c>
      <c r="CI33">
        <f ca="1">IF(ISBLANK(CI26),-1,LOOKUP(CI26,IndexTable!$C$2:$C$49,IndexTable!$A$2:$A$49))</f>
        <v>9</v>
      </c>
      <c r="CJ33">
        <f ca="1">IF(ISBLANK(CJ26),-1,LOOKUP(CJ26,IndexTable!$C$2:$C$49,IndexTable!$A$2:$A$49))</f>
        <v>39</v>
      </c>
      <c r="CK33">
        <f ca="1">IF(ISBLANK(CK26),-1,LOOKUP(CK26,IndexTable!$C$2:$C$49,IndexTable!$A$2:$A$49))</f>
        <v>26</v>
      </c>
      <c r="CL33">
        <f ca="1">IF(ISBLANK(CL26),-1,LOOKUP(CL26,IndexTable!$C$2:$C$49,IndexTable!$A$2:$A$49))</f>
        <v>39</v>
      </c>
      <c r="CM33">
        <f ca="1">IF(ISBLANK(CM26),-1,LOOKUP(CM26,IndexTable!$C$2:$C$49,IndexTable!$A$2:$A$49))</f>
        <v>9</v>
      </c>
      <c r="CN33">
        <f ca="1">IF(ISBLANK(CN26),-1,LOOKUP(CN26,IndexTable!$C$2:$C$49,IndexTable!$A$2:$A$49))</f>
        <v>9</v>
      </c>
      <c r="CO33">
        <f ca="1">IF(ISBLANK(CO26),-1,LOOKUP(CO26,IndexTable!$C$2:$C$49,IndexTable!$A$2:$A$49))</f>
        <v>29</v>
      </c>
      <c r="CP33">
        <f ca="1">IF(ISBLANK(CP26),-1,LOOKUP(CP26,IndexTable!$C$2:$C$49,IndexTable!$A$2:$A$49))</f>
        <v>3</v>
      </c>
      <c r="CQ33">
        <f ca="1">IF(ISBLANK(CQ26),-1,LOOKUP(CQ26,IndexTable!$C$2:$C$49,IndexTable!$A$2:$A$49))</f>
        <v>16</v>
      </c>
      <c r="CR33">
        <f ca="1">IF(ISBLANK(CR26),-1,LOOKUP(CR26,IndexTable!$C$2:$C$49,IndexTable!$A$2:$A$49))</f>
        <v>9</v>
      </c>
      <c r="CS33">
        <f ca="1">IF(ISBLANK(CS26),-1,LOOKUP(CS26,IndexTable!$C$2:$C$49,IndexTable!$A$2:$A$49))</f>
        <v>39</v>
      </c>
      <c r="CT33">
        <f ca="1">IF(ISBLANK(CT26),-1,LOOKUP(CT26,IndexTable!$C$2:$C$49,IndexTable!$A$2:$A$49))</f>
        <v>9</v>
      </c>
      <c r="CU33">
        <f ca="1">IF(ISBLANK(CU26),-1,LOOKUP(CU26,IndexTable!$C$2:$C$49,IndexTable!$A$2:$A$49))</f>
        <v>4</v>
      </c>
      <c r="CV33">
        <f ca="1">IF(ISBLANK(CV26),-1,LOOKUP(CV26,IndexTable!$C$2:$C$49,IndexTable!$A$2:$A$49))</f>
        <v>4</v>
      </c>
      <c r="CW33">
        <f ca="1">IF(ISBLANK(CW26),-1,LOOKUP(CW26,IndexTable!$C$2:$C$49,IndexTable!$A$2:$A$49))</f>
        <v>41</v>
      </c>
      <c r="CX33">
        <f ca="1">IF(ISBLANK(CX26),-1,LOOKUP(CX26,IndexTable!$C$2:$C$49,IndexTable!$A$2:$A$49))</f>
        <v>39</v>
      </c>
      <c r="CY33">
        <f ca="1">IF(ISBLANK(CY26),-1,LOOKUP(CY26,IndexTable!$C$2:$C$49,IndexTable!$A$2:$A$49))</f>
        <v>9</v>
      </c>
      <c r="CZ33">
        <f ca="1">IF(ISBLANK(CZ26),-1,LOOKUP(CZ26,IndexTable!$C$2:$C$49,IndexTable!$A$2:$A$49))</f>
        <v>29</v>
      </c>
      <c r="DA33">
        <f ca="1">IF(ISBLANK(DA26),-1,LOOKUP(DA26,IndexTable!$C$2:$C$49,IndexTable!$A$2:$A$49))</f>
        <v>3</v>
      </c>
      <c r="DB33">
        <f ca="1">IF(ISBLANK(DB26),-1,LOOKUP(DB26,IndexTable!$C$2:$C$49,IndexTable!$A$2:$A$49))</f>
        <v>29</v>
      </c>
      <c r="DC33">
        <f ca="1">IF(ISBLANK(DC26),-1,LOOKUP(DC26,IndexTable!$C$2:$C$49,IndexTable!$A$2:$A$49))</f>
        <v>9</v>
      </c>
      <c r="DD33">
        <f ca="1">IF(ISBLANK(DD26),-1,LOOKUP(DD26,IndexTable!$C$2:$C$49,IndexTable!$A$2:$A$49))</f>
        <v>9</v>
      </c>
      <c r="DE33">
        <f ca="1">IF(ISBLANK(DE26),-1,LOOKUP(DE26,IndexTable!$C$2:$C$49,IndexTable!$A$2:$A$49))</f>
        <v>39</v>
      </c>
      <c r="DF33">
        <f ca="1">IF(ISBLANK(DF26),-1,LOOKUP(DF26,IndexTable!$C$2:$C$49,IndexTable!$A$2:$A$49))</f>
        <v>39</v>
      </c>
      <c r="DG33">
        <f ca="1">IF(ISBLANK(DG26),-1,LOOKUP(DG26,IndexTable!$C$2:$C$49,IndexTable!$A$2:$A$49))</f>
        <v>4</v>
      </c>
      <c r="DH33">
        <f ca="1">IF(ISBLANK(DH26),-1,LOOKUP(DH26,IndexTable!$C$2:$C$49,IndexTable!$A$2:$A$49))</f>
        <v>4</v>
      </c>
      <c r="DI33">
        <f ca="1">IF(ISBLANK(DI26),-1,LOOKUP(DI26,IndexTable!$C$2:$C$49,IndexTable!$A$2:$A$49))</f>
        <v>26</v>
      </c>
      <c r="DJ33">
        <f ca="1">IF(ISBLANK(DJ26),-1,LOOKUP(DJ26,IndexTable!$C$2:$C$49,IndexTable!$A$2:$A$49))</f>
        <v>9</v>
      </c>
      <c r="DK33">
        <f ca="1">IF(ISBLANK(DK26),-1,LOOKUP(DK26,IndexTable!$C$2:$C$49,IndexTable!$A$2:$A$49))</f>
        <v>26</v>
      </c>
      <c r="DL33">
        <f ca="1">IF(ISBLANK(DL26),-1,LOOKUP(DL26,IndexTable!$C$2:$C$49,IndexTable!$A$2:$A$49))</f>
        <v>26</v>
      </c>
      <c r="DM33">
        <f ca="1">IF(ISBLANK(DM26),-1,LOOKUP(DM26,IndexTable!$C$2:$C$49,IndexTable!$A$2:$A$49))</f>
        <v>39</v>
      </c>
      <c r="DN33">
        <f ca="1">IF(ISBLANK(DN26),-1,LOOKUP(DN26,IndexTable!$C$2:$C$49,IndexTable!$A$2:$A$49))</f>
        <v>2</v>
      </c>
      <c r="DO33">
        <f ca="1">IF(ISBLANK(DO26),-1,LOOKUP(DO26,IndexTable!$C$2:$C$49,IndexTable!$A$2:$A$49))</f>
        <v>9</v>
      </c>
      <c r="DP33">
        <f ca="1">IF(ISBLANK(DP26),-1,LOOKUP(DP26,IndexTable!$C$2:$C$49,IndexTable!$A$2:$A$49))</f>
        <v>29</v>
      </c>
      <c r="DQ33">
        <f ca="1">IF(ISBLANK(DQ26),-1,LOOKUP(DQ26,IndexTable!$C$2:$C$49,IndexTable!$A$2:$A$49))</f>
        <v>3</v>
      </c>
      <c r="DR33">
        <f ca="1">IF(ISBLANK(DR26),-1,LOOKUP(DR26,IndexTable!$C$2:$C$49,IndexTable!$A$2:$A$49))</f>
        <v>29</v>
      </c>
      <c r="DS33">
        <f ca="1">IF(ISBLANK(DS26),-1,LOOKUP(DS26,IndexTable!$C$2:$C$49,IndexTable!$A$2:$A$49))</f>
        <v>9</v>
      </c>
      <c r="DT33">
        <f ca="1">IF(ISBLANK(DT26),-1,LOOKUP(DT26,IndexTable!$C$2:$C$49,IndexTable!$A$2:$A$49))</f>
        <v>39</v>
      </c>
      <c r="DU33">
        <f ca="1">IF(ISBLANK(DU26),-1,LOOKUP(DU26,IndexTable!$C$2:$C$49,IndexTable!$A$2:$A$49))</f>
        <v>9</v>
      </c>
      <c r="DV33">
        <f ca="1">IF(ISBLANK(DV26),-1,LOOKUP(DV26,IndexTable!$C$2:$C$49,IndexTable!$A$2:$A$49))</f>
        <v>9</v>
      </c>
      <c r="DW33">
        <f ca="1">IF(ISBLANK(DW26),-1,LOOKUP(DW26,IndexTable!$C$2:$C$49,IndexTable!$A$2:$A$49))</f>
        <v>4</v>
      </c>
      <c r="DX33">
        <f ca="1">IF(ISBLANK(DX26),-1,LOOKUP(DX26,IndexTable!$C$2:$C$49,IndexTable!$A$2:$A$49))</f>
        <v>4</v>
      </c>
      <c r="DY33">
        <f ca="1">IF(ISBLANK(DY26),-1,LOOKUP(DY26,IndexTable!$C$2:$C$49,IndexTable!$A$2:$A$49))</f>
        <v>4</v>
      </c>
      <c r="DZ33">
        <f ca="1">IF(ISBLANK(DZ26),-1,LOOKUP(DZ26,IndexTable!$C$2:$C$49,IndexTable!$A$2:$A$49))</f>
        <v>4</v>
      </c>
      <c r="EA33">
        <f ca="1">IF(ISBLANK(EA26),-1,LOOKUP(EA26,IndexTable!$C$2:$C$49,IndexTable!$A$2:$A$49))</f>
        <v>16</v>
      </c>
      <c r="EB33">
        <f ca="1">IF(ISBLANK(EB26),-1,LOOKUP(EB26,IndexTable!$C$2:$C$49,IndexTable!$A$2:$A$49))</f>
        <v>18</v>
      </c>
      <c r="EC33">
        <f ca="1">IF(ISBLANK(EC26),-1,LOOKUP(EC26,IndexTable!$C$2:$C$49,IndexTable!$A$2:$A$49))</f>
        <v>0</v>
      </c>
      <c r="ED33">
        <f ca="1">IF(ISBLANK(ED26),-1,LOOKUP(ED26,IndexTable!$C$2:$C$49,IndexTable!$A$2:$A$49))</f>
        <v>37</v>
      </c>
      <c r="EE33">
        <f ca="1">IF(ISBLANK(EE26),-1,LOOKUP(EE26,IndexTable!$C$2:$C$49,IndexTable!$A$2:$A$49))</f>
        <v>0</v>
      </c>
      <c r="EF33">
        <f ca="1">IF(ISBLANK(EF26),-1,LOOKUP(EF26,IndexTable!$C$2:$C$49,IndexTable!$A$2:$A$49))</f>
        <v>0</v>
      </c>
      <c r="EG33">
        <f ca="1">IF(ISBLANK(EG26),-1,LOOKUP(EG26,IndexTable!$C$2:$C$49,IndexTable!$A$2:$A$49))</f>
        <v>0</v>
      </c>
      <c r="EH33">
        <f ca="1">IF(ISBLANK(EH26),-1,LOOKUP(EH26,IndexTable!$C$2:$C$49,IndexTable!$A$2:$A$49))</f>
        <v>0</v>
      </c>
      <c r="EI33">
        <f ca="1">IF(ISBLANK(EI26),-1,LOOKUP(EI26,IndexTable!$C$2:$C$49,IndexTable!$A$2:$A$49))</f>
        <v>0</v>
      </c>
      <c r="EJ33">
        <f ca="1">IF(ISBLANK(EJ26),-1,LOOKUP(EJ26,IndexTable!$C$2:$C$49,IndexTable!$A$2:$A$49))</f>
        <v>16</v>
      </c>
      <c r="EK33">
        <f ca="1">IF(ISBLANK(EK26),-1,LOOKUP(EK26,IndexTable!$C$2:$C$49,IndexTable!$A$2:$A$49))</f>
        <v>18</v>
      </c>
      <c r="EL33">
        <f ca="1">IF(ISBLANK(EL26),-1,LOOKUP(EL26,IndexTable!$C$2:$C$49,IndexTable!$A$2:$A$49))</f>
        <v>16</v>
      </c>
      <c r="EM33">
        <f ca="1">IF(ISBLANK(EM26),-1,LOOKUP(EM26,IndexTable!$C$2:$C$49,IndexTable!$A$2:$A$49))</f>
        <v>18</v>
      </c>
      <c r="EN33">
        <f ca="1">IF(ISBLANK(EN26),-1,LOOKUP(EN26,IndexTable!$C$2:$C$49,IndexTable!$A$2:$A$49))</f>
        <v>37</v>
      </c>
      <c r="EO33">
        <f ca="1">IF(ISBLANK(EO26),-1,LOOKUP(EO26,IndexTable!$C$2:$C$49,IndexTable!$A$2:$A$49))</f>
        <v>18</v>
      </c>
      <c r="EP33">
        <f ca="1">IF(ISBLANK(EP26),-1,LOOKUP(EP26,IndexTable!$C$2:$C$49,IndexTable!$A$2:$A$49))</f>
        <v>16</v>
      </c>
      <c r="EQ33">
        <f ca="1">IF(ISBLANK(EQ26),-1,LOOKUP(EQ26,IndexTable!$C$2:$C$49,IndexTable!$A$2:$A$49))</f>
        <v>37</v>
      </c>
      <c r="ER33">
        <f ca="1">IF(ISBLANK(ER26),-1,LOOKUP(ER26,IndexTable!$C$2:$C$49,IndexTable!$A$2:$A$49))</f>
        <v>0</v>
      </c>
      <c r="ES33">
        <f ca="1">IF(ISBLANK(ES26),-1,LOOKUP(ES26,IndexTable!$C$2:$C$49,IndexTable!$A$2:$A$49))</f>
        <v>0</v>
      </c>
      <c r="ET33">
        <f ca="1">IF(ISBLANK(ET26),-1,LOOKUP(ET26,IndexTable!$C$2:$C$49,IndexTable!$A$2:$A$49))</f>
        <v>0</v>
      </c>
      <c r="EU33" s="17">
        <f ca="1">IF(ISBLANK(EU26),-1,LOOKUP(EU26,IndexTable!$C$2:$C$49,IndexTable!$A$2:$A$49))</f>
        <v>0</v>
      </c>
      <c r="EV33">
        <f ca="1">IF(ISBLANK(EV26),-1,LOOKUP(EV26,IndexTable!$C$2:$C$49,IndexTable!$A$2:$A$49))</f>
        <v>37</v>
      </c>
      <c r="EW33">
        <f ca="1">IF(ISBLANK(EW26),-1,LOOKUP(EW26,IndexTable!$C$2:$C$49,IndexTable!$A$2:$A$49))</f>
        <v>0</v>
      </c>
      <c r="EX33">
        <f ca="1">IF(ISBLANK(EX26),-1,LOOKUP(EX26,IndexTable!$C$2:$C$49,IndexTable!$A$2:$A$49))</f>
        <v>0</v>
      </c>
      <c r="EY33">
        <f ca="1">IF(ISBLANK(EY26),-1,LOOKUP(EY26,IndexTable!$C$2:$C$49,IndexTable!$A$2:$A$49))</f>
        <v>0</v>
      </c>
      <c r="EZ33">
        <f ca="1">IF(ISBLANK(EZ26),-1,LOOKUP(EZ26,IndexTable!$C$2:$C$49,IndexTable!$A$2:$A$49))</f>
        <v>18</v>
      </c>
      <c r="FA33">
        <f ca="1">IF(ISBLANK(FA26),-1,LOOKUP(FA26,IndexTable!$C$2:$C$49,IndexTable!$A$2:$A$49))</f>
        <v>16</v>
      </c>
      <c r="FB33">
        <f ca="1">IF(ISBLANK(FB26),-1,LOOKUP(FB26,IndexTable!$C$2:$C$49,IndexTable!$A$2:$A$49))</f>
        <v>18</v>
      </c>
      <c r="FC33">
        <f ca="1">IF(ISBLANK(FC26),-1,LOOKUP(FC26,IndexTable!$C$2:$C$49,IndexTable!$A$2:$A$49))</f>
        <v>35</v>
      </c>
      <c r="FD33">
        <f ca="1">IF(ISBLANK(FD26),-1,LOOKUP(FD26,IndexTable!$C$2:$C$49,IndexTable!$A$2:$A$49))</f>
        <v>16</v>
      </c>
      <c r="FE33">
        <f ca="1">IF(ISBLANK(FE26),-1,LOOKUP(FE26,IndexTable!$C$2:$C$49,IndexTable!$A$2:$A$49))</f>
        <v>0</v>
      </c>
      <c r="FF33">
        <f ca="1">IF(ISBLANK(FF26),-1,LOOKUP(FF26,IndexTable!$C$2:$C$49,IndexTable!$A$2:$A$49))</f>
        <v>0</v>
      </c>
      <c r="FG33">
        <f ca="1">IF(ISBLANK(FG26),-1,LOOKUP(FG26,IndexTable!$C$2:$C$49,IndexTable!$A$2:$A$49))</f>
        <v>0</v>
      </c>
      <c r="FH33">
        <f ca="1">IF(ISBLANK(FH26),-1,LOOKUP(FH26,IndexTable!$C$2:$C$49,IndexTable!$A$2:$A$49))</f>
        <v>0</v>
      </c>
      <c r="FI33">
        <f ca="1">IF(ISBLANK(FI26),-1,LOOKUP(FI26,IndexTable!$C$2:$C$49,IndexTable!$A$2:$A$49))</f>
        <v>16</v>
      </c>
      <c r="FJ33">
        <f ca="1">IF(ISBLANK(FJ26),-1,LOOKUP(FJ26,IndexTable!$C$2:$C$49,IndexTable!$A$2:$A$49))</f>
        <v>0</v>
      </c>
      <c r="FK33">
        <f ca="1">IF(ISBLANK(FK26),-1,LOOKUP(FK26,IndexTable!$C$2:$C$49,IndexTable!$A$2:$A$49))</f>
        <v>6</v>
      </c>
      <c r="FL33">
        <f ca="1">IF(ISBLANK(FL26),-1,LOOKUP(FL26,IndexTable!$C$2:$C$49,IndexTable!$A$2:$A$49))</f>
        <v>0</v>
      </c>
      <c r="FM33">
        <f ca="1">IF(ISBLANK(FM26),-1,LOOKUP(FM26,IndexTable!$C$2:$C$49,IndexTable!$A$2:$A$49))</f>
        <v>0</v>
      </c>
      <c r="FN33">
        <f ca="1">IF(ISBLANK(FN26),-1,LOOKUP(FN26,IndexTable!$C$2:$C$49,IndexTable!$A$2:$A$49))</f>
        <v>0</v>
      </c>
      <c r="FO33">
        <f ca="1">IF(ISBLANK(FO26),-1,LOOKUP(FO26,IndexTable!$C$2:$C$49,IndexTable!$A$2:$A$49))</f>
        <v>37</v>
      </c>
      <c r="FP33">
        <f ca="1">IF(ISBLANK(FP26),-1,LOOKUP(FP26,IndexTable!$C$2:$C$49,IndexTable!$A$2:$A$49))</f>
        <v>16</v>
      </c>
      <c r="FQ33">
        <f ca="1">IF(ISBLANK(FQ26),-1,LOOKUP(FQ26,IndexTable!$C$2:$C$49,IndexTable!$A$2:$A$49))</f>
        <v>37</v>
      </c>
      <c r="FR33">
        <f ca="1">IF(ISBLANK(FR26),-1,LOOKUP(FR26,IndexTable!$C$2:$C$49,IndexTable!$A$2:$A$49))</f>
        <v>6</v>
      </c>
      <c r="FS33">
        <f ca="1">IF(ISBLANK(FS26),-1,LOOKUP(FS26,IndexTable!$C$2:$C$49,IndexTable!$A$2:$A$49))</f>
        <v>16</v>
      </c>
      <c r="FT33">
        <f ca="1">IF(ISBLANK(FT26),-1,LOOKUP(FT26,IndexTable!$C$2:$C$49,IndexTable!$A$2:$A$49))</f>
        <v>18</v>
      </c>
      <c r="FU33">
        <f ca="1">IF(ISBLANK(FU26),-1,LOOKUP(FU26,IndexTable!$C$2:$C$49,IndexTable!$A$2:$A$49))</f>
        <v>18</v>
      </c>
      <c r="FV33">
        <f ca="1">IF(ISBLANK(FV26),-1,LOOKUP(FV26,IndexTable!$C$2:$C$49,IndexTable!$A$2:$A$49))</f>
        <v>0</v>
      </c>
      <c r="FW33">
        <f ca="1">IF(ISBLANK(FW26),-1,LOOKUP(FW26,IndexTable!$C$2:$C$49,IndexTable!$A$2:$A$49))</f>
        <v>6</v>
      </c>
      <c r="FX33">
        <f ca="1">IF(ISBLANK(FX26),-1,LOOKUP(FX26,IndexTable!$C$2:$C$49,IndexTable!$A$2:$A$49))</f>
        <v>0</v>
      </c>
      <c r="FY33">
        <f ca="1">IF(ISBLANK(FY26),-1,LOOKUP(FY26,IndexTable!$C$2:$C$49,IndexTable!$A$2:$A$49))</f>
        <v>0</v>
      </c>
      <c r="FZ33">
        <f ca="1">IF(ISBLANK(FZ26),-1,LOOKUP(FZ26,IndexTable!$C$2:$C$49,IndexTable!$A$2:$A$49))</f>
        <v>6</v>
      </c>
      <c r="GA33">
        <f ca="1">IF(ISBLANK(GA26),-1,LOOKUP(GA26,IndexTable!$C$2:$C$49,IndexTable!$A$2:$A$49))</f>
        <v>0</v>
      </c>
      <c r="GB33">
        <f ca="1">IF(ISBLANK(GB26),-1,LOOKUP(GB26,IndexTable!$C$2:$C$49,IndexTable!$A$2:$A$49))</f>
        <v>0</v>
      </c>
      <c r="GC33">
        <f ca="1">IF(ISBLANK(GC26),-1,LOOKUP(GC26,IndexTable!$C$2:$C$49,IndexTable!$A$2:$A$49))</f>
        <v>37</v>
      </c>
      <c r="GD33">
        <f ca="1">IF(ISBLANK(GD26),-1,LOOKUP(GD26,IndexTable!$C$2:$C$49,IndexTable!$A$2:$A$49))</f>
        <v>0</v>
      </c>
      <c r="GE33">
        <f ca="1">IF(ISBLANK(GE26),-1,LOOKUP(GE26,IndexTable!$C$2:$C$49,IndexTable!$A$2:$A$49))</f>
        <v>18</v>
      </c>
      <c r="GF33">
        <f ca="1">IF(ISBLANK(GF26),-1,LOOKUP(GF26,IndexTable!$C$2:$C$49,IndexTable!$A$2:$A$49))</f>
        <v>1</v>
      </c>
      <c r="GG33">
        <f ca="1">IF(ISBLANK(GG26),-1,LOOKUP(GG26,IndexTable!$C$2:$C$49,IndexTable!$A$2:$A$49))</f>
        <v>30</v>
      </c>
      <c r="GH33">
        <f ca="1">IF(ISBLANK(GH26),-1,LOOKUP(GH26,IndexTable!$C$2:$C$49,IndexTable!$A$2:$A$49))</f>
        <v>24</v>
      </c>
      <c r="GI33">
        <f ca="1">IF(ISBLANK(GI26),-1,LOOKUP(GI26,IndexTable!$C$2:$C$49,IndexTable!$A$2:$A$49))</f>
        <v>1</v>
      </c>
      <c r="GJ33">
        <f ca="1">IF(ISBLANK(GJ26),-1,LOOKUP(GJ26,IndexTable!$C$2:$C$49,IndexTable!$A$2:$A$49))</f>
        <v>22</v>
      </c>
      <c r="GK33">
        <f ca="1">IF(ISBLANK(GK26),-1,LOOKUP(GK26,IndexTable!$C$2:$C$49,IndexTable!$A$2:$A$49))</f>
        <v>1</v>
      </c>
      <c r="GL33">
        <f ca="1">IF(ISBLANK(GL26),-1,LOOKUP(GL26,IndexTable!$C$2:$C$49,IndexTable!$A$2:$A$49))</f>
        <v>1</v>
      </c>
      <c r="GM33">
        <f ca="1">IF(ISBLANK(GM26),-1,LOOKUP(GM26,IndexTable!$C$2:$C$49,IndexTable!$A$2:$A$49))</f>
        <v>21</v>
      </c>
      <c r="GN33">
        <f ca="1">IF(ISBLANK(GN26),-1,LOOKUP(GN26,IndexTable!$C$2:$C$49,IndexTable!$A$2:$A$49))</f>
        <v>7</v>
      </c>
      <c r="GO33">
        <f ca="1">IF(ISBLANK(GO26),-1,LOOKUP(GO26,IndexTable!$C$2:$C$49,IndexTable!$A$2:$A$49))</f>
        <v>30</v>
      </c>
      <c r="GP33">
        <f ca="1">IF(ISBLANK(GP26),-1,LOOKUP(GP26,IndexTable!$C$2:$C$49,IndexTable!$A$2:$A$49))</f>
        <v>17</v>
      </c>
      <c r="GQ33">
        <f ca="1">IF(ISBLANK(GQ26),-1,LOOKUP(GQ26,IndexTable!$C$2:$C$49,IndexTable!$A$2:$A$49))</f>
        <v>21</v>
      </c>
      <c r="GR33">
        <f ca="1">IF(ISBLANK(GR26),-1,LOOKUP(GR26,IndexTable!$C$2:$C$49,IndexTable!$A$2:$A$49))</f>
        <v>30</v>
      </c>
      <c r="GS33">
        <f ca="1">IF(ISBLANK(GS26),-1,LOOKUP(GS26,IndexTable!$C$2:$C$49,IndexTable!$A$2:$A$49))</f>
        <v>1</v>
      </c>
      <c r="GT33">
        <f ca="1">IF(ISBLANK(GT26),-1,LOOKUP(GT26,IndexTable!$C$2:$C$49,IndexTable!$A$2:$A$49))</f>
        <v>21</v>
      </c>
      <c r="GU33">
        <f ca="1">IF(ISBLANK(GU26),-1,LOOKUP(GU26,IndexTable!$C$2:$C$49,IndexTable!$A$2:$A$49))</f>
        <v>24</v>
      </c>
      <c r="GV33">
        <f ca="1">IF(ISBLANK(GV26),-1,LOOKUP(GV26,IndexTable!$C$2:$C$49,IndexTable!$A$2:$A$49))</f>
        <v>22</v>
      </c>
      <c r="GW33">
        <f ca="1">IF(ISBLANK(GW26),-1,LOOKUP(GW26,IndexTable!$C$2:$C$49,IndexTable!$A$2:$A$49))</f>
        <v>24</v>
      </c>
      <c r="GX33">
        <f ca="1">IF(ISBLANK(GX26),-1,LOOKUP(GX26,IndexTable!$C$2:$C$49,IndexTable!$A$2:$A$49))</f>
        <v>7</v>
      </c>
      <c r="GY33">
        <f ca="1">IF(ISBLANK(GY26),-1,LOOKUP(GY26,IndexTable!$C$2:$C$49,IndexTable!$A$2:$A$49))</f>
        <v>7</v>
      </c>
      <c r="GZ33">
        <f ca="1">IF(ISBLANK(GZ26),-1,LOOKUP(GZ26,IndexTable!$C$2:$C$49,IndexTable!$A$2:$A$49))</f>
        <v>14</v>
      </c>
      <c r="HA33">
        <f ca="1">IF(ISBLANK(HA26),-1,LOOKUP(HA26,IndexTable!$C$2:$C$49,IndexTable!$A$2:$A$49))</f>
        <v>17</v>
      </c>
      <c r="HB33">
        <f ca="1">IF(ISBLANK(HB26),-1,LOOKUP(HB26,IndexTable!$C$2:$C$49,IndexTable!$A$2:$A$49))</f>
        <v>24</v>
      </c>
      <c r="HC33">
        <f ca="1">IF(ISBLANK(HC26),-1,LOOKUP(HC26,IndexTable!$C$2:$C$49,IndexTable!$A$2:$A$49))</f>
        <v>17</v>
      </c>
      <c r="HD33">
        <f ca="1">IF(ISBLANK(HD26),-1,LOOKUP(HD26,IndexTable!$C$2:$C$49,IndexTable!$A$2:$A$49))</f>
        <v>25</v>
      </c>
      <c r="HE33">
        <f ca="1">IF(ISBLANK(HE26),-1,LOOKUP(HE26,IndexTable!$C$2:$C$49,IndexTable!$A$2:$A$49))</f>
        <v>21</v>
      </c>
      <c r="HF33">
        <f ca="1">IF(ISBLANK(HF26),-1,LOOKUP(HF26,IndexTable!$C$2:$C$49,IndexTable!$A$2:$A$49))</f>
        <v>1</v>
      </c>
      <c r="HG33">
        <f ca="1">IF(ISBLANK(HG26),-1,LOOKUP(HG26,IndexTable!$C$2:$C$49,IndexTable!$A$2:$A$49))</f>
        <v>1</v>
      </c>
      <c r="HH33">
        <f ca="1">IF(ISBLANK(HH26),-1,LOOKUP(HH26,IndexTable!$C$2:$C$49,IndexTable!$A$2:$A$49))</f>
        <v>7</v>
      </c>
      <c r="HI33">
        <f ca="1">IF(ISBLANK(HI26),-1,LOOKUP(HI26,IndexTable!$C$2:$C$49,IndexTable!$A$2:$A$49))</f>
        <v>21</v>
      </c>
      <c r="HJ33">
        <f ca="1">IF(ISBLANK(HJ26),-1,LOOKUP(HJ26,IndexTable!$C$2:$C$49,IndexTable!$A$2:$A$49))</f>
        <v>17</v>
      </c>
      <c r="HK33">
        <f ca="1">IF(ISBLANK(HK26),-1,LOOKUP(HK26,IndexTable!$C$2:$C$49,IndexTable!$A$2:$A$49))</f>
        <v>14</v>
      </c>
      <c r="HL33">
        <f ca="1">IF(ISBLANK(HL26),-1,LOOKUP(HL26,IndexTable!$C$2:$C$49,IndexTable!$A$2:$A$49))</f>
        <v>22</v>
      </c>
      <c r="HM33">
        <f ca="1">IF(ISBLANK(HM26),-1,LOOKUP(HM26,IndexTable!$C$2:$C$49,IndexTable!$A$2:$A$49))</f>
        <v>22</v>
      </c>
      <c r="HN33">
        <f ca="1">IF(ISBLANK(HN26),-1,LOOKUP(HN26,IndexTable!$C$2:$C$49,IndexTable!$A$2:$A$49))</f>
        <v>25</v>
      </c>
      <c r="HO33">
        <f ca="1">IF(ISBLANK(HO26),-1,LOOKUP(HO26,IndexTable!$C$2:$C$49,IndexTable!$A$2:$A$49))</f>
        <v>24</v>
      </c>
      <c r="HP33">
        <f ca="1">IF(ISBLANK(HP26),-1,LOOKUP(HP26,IndexTable!$C$2:$C$49,IndexTable!$A$2:$A$49))</f>
        <v>11</v>
      </c>
      <c r="HQ33">
        <f ca="1">IF(ISBLANK(HQ26),-1,LOOKUP(HQ26,IndexTable!$C$2:$C$49,IndexTable!$A$2:$A$49))</f>
        <v>14</v>
      </c>
      <c r="HR33">
        <f ca="1">IF(ISBLANK(HR26),-1,LOOKUP(HR26,IndexTable!$C$2:$C$49,IndexTable!$A$2:$A$49))</f>
        <v>33</v>
      </c>
      <c r="HS33">
        <f ca="1">IF(ISBLANK(HS26),-1,LOOKUP(HS26,IndexTable!$C$2:$C$49,IndexTable!$A$2:$A$49))</f>
        <v>31</v>
      </c>
      <c r="HT33">
        <f ca="1">IF(ISBLANK(HT26),-1,LOOKUP(HT26,IndexTable!$C$2:$C$49,IndexTable!$A$2:$A$49))</f>
        <v>31</v>
      </c>
      <c r="HU33">
        <f ca="1">IF(ISBLANK(HU26),-1,LOOKUP(HU26,IndexTable!$C$2:$C$49,IndexTable!$A$2:$A$49))</f>
        <v>33</v>
      </c>
      <c r="HV33">
        <f ca="1">IF(ISBLANK(HV26),-1,LOOKUP(HV26,IndexTable!$C$2:$C$49,IndexTable!$A$2:$A$49))</f>
        <v>11</v>
      </c>
      <c r="HW33">
        <f ca="1">IF(ISBLANK(HW26),-1,LOOKUP(HW26,IndexTable!$C$2:$C$49,IndexTable!$A$2:$A$49))</f>
        <v>11</v>
      </c>
      <c r="HX33">
        <f ca="1">IF(ISBLANK(HX26),-1,LOOKUP(HX26,IndexTable!$C$2:$C$49,IndexTable!$A$2:$A$49))</f>
        <v>11</v>
      </c>
      <c r="HY33">
        <f ca="1">IF(ISBLANK(HY26),-1,LOOKUP(HY26,IndexTable!$C$2:$C$49,IndexTable!$A$2:$A$49))</f>
        <v>11</v>
      </c>
      <c r="HZ33">
        <f ca="1">IF(ISBLANK(HZ26),-1,LOOKUP(HZ26,IndexTable!$C$2:$C$49,IndexTable!$A$2:$A$49))</f>
        <v>31</v>
      </c>
      <c r="IA33">
        <f ca="1">IF(ISBLANK(IA26),-1,LOOKUP(IA26,IndexTable!$C$2:$C$49,IndexTable!$A$2:$A$49))</f>
        <v>23</v>
      </c>
      <c r="IB33">
        <f ca="1">IF(ISBLANK(IB26),-1,LOOKUP(IB26,IndexTable!$C$2:$C$49,IndexTable!$A$2:$A$49))</f>
        <v>14</v>
      </c>
      <c r="IC33">
        <f ca="1">IF(ISBLANK(IC26),-1,LOOKUP(IC26,IndexTable!$C$2:$C$49,IndexTable!$A$2:$A$49))</f>
        <v>6</v>
      </c>
      <c r="ID33">
        <f ca="1">IF(ISBLANK(ID26),-1,LOOKUP(ID26,IndexTable!$C$2:$C$49,IndexTable!$A$2:$A$49))</f>
        <v>31</v>
      </c>
      <c r="IE33">
        <f ca="1">IF(ISBLANK(IE26),-1,LOOKUP(IE26,IndexTable!$C$2:$C$49,IndexTable!$A$2:$A$49))</f>
        <v>31</v>
      </c>
      <c r="IF33">
        <f ca="1">IF(ISBLANK(IF26),-1,LOOKUP(IF26,IndexTable!$C$2:$C$49,IndexTable!$A$2:$A$49))</f>
        <v>33</v>
      </c>
      <c r="IG33">
        <f ca="1">IF(ISBLANK(IG26),-1,LOOKUP(IG26,IndexTable!$C$2:$C$49,IndexTable!$A$2:$A$49))</f>
        <v>11</v>
      </c>
      <c r="IH33">
        <f ca="1">IF(ISBLANK(IH26),-1,LOOKUP(IH26,IndexTable!$C$2:$C$49,IndexTable!$A$2:$A$49))</f>
        <v>23</v>
      </c>
      <c r="II33">
        <f ca="1">IF(ISBLANK(II26),-1,LOOKUP(II26,IndexTable!$C$2:$C$49,IndexTable!$A$2:$A$49))</f>
        <v>11</v>
      </c>
      <c r="IJ33">
        <f ca="1">IF(ISBLANK(IJ26),-1,LOOKUP(IJ26,IndexTable!$C$2:$C$49,IndexTable!$A$2:$A$49))</f>
        <v>11</v>
      </c>
      <c r="IK33">
        <f ca="1">IF(ISBLANK(IK26),-1,LOOKUP(IK26,IndexTable!$C$2:$C$49,IndexTable!$A$2:$A$49))</f>
        <v>10</v>
      </c>
      <c r="IL33">
        <f ca="1">IF(ISBLANK(IL26),-1,LOOKUP(IL26,IndexTable!$C$2:$C$49,IndexTable!$A$2:$A$49))</f>
        <v>31</v>
      </c>
      <c r="IM33">
        <f ca="1">IF(ISBLANK(IM26),-1,LOOKUP(IM26,IndexTable!$C$2:$C$49,IndexTable!$A$2:$A$49))</f>
        <v>31</v>
      </c>
      <c r="IN33">
        <f ca="1">IF(ISBLANK(IN26),-1,LOOKUP(IN26,IndexTable!$C$2:$C$49,IndexTable!$A$2:$A$49))</f>
        <v>14</v>
      </c>
      <c r="IO33">
        <f ca="1">IF(ISBLANK(IO26),-1,LOOKUP(IO26,IndexTable!$C$2:$C$49,IndexTable!$A$2:$A$49))</f>
        <v>11</v>
      </c>
      <c r="IP33">
        <f ca="1">IF(ISBLANK(IP26),-1,LOOKUP(IP26,IndexTable!$C$2:$C$49,IndexTable!$A$2:$A$49))</f>
        <v>11</v>
      </c>
      <c r="IQ33">
        <f ca="1">IF(ISBLANK(IQ26),-1,LOOKUP(IQ26,IndexTable!$C$2:$C$49,IndexTable!$A$2:$A$49))</f>
        <v>11</v>
      </c>
      <c r="IR33">
        <f ca="1">IF(ISBLANK(IR26),-1,LOOKUP(IR26,IndexTable!$C$2:$C$49,IndexTable!$A$2:$A$49))</f>
        <v>11</v>
      </c>
      <c r="IS33">
        <f ca="1">IF(ISBLANK(IS26),-1,LOOKUP(IS26,IndexTable!$C$2:$C$49,IndexTable!$A$2:$A$49))</f>
        <v>11</v>
      </c>
      <c r="IT33">
        <f ca="1">IF(ISBLANK(IT26),-1,LOOKUP(IT26,IndexTable!$C$2:$C$49,IndexTable!$A$2:$A$49))</f>
        <v>33</v>
      </c>
      <c r="IU33">
        <f ca="1">IF(ISBLANK(IU26),-1,LOOKUP(IU26,IndexTable!$C$2:$C$49,IndexTable!$A$2:$A$49))</f>
        <v>11</v>
      </c>
      <c r="IV33">
        <f ca="1">IF(ISBLANK(IV26),-1,LOOKUP(IV26,IndexTable!$C$2:$C$49,IndexTable!$A$2:$A$49))</f>
        <v>32</v>
      </c>
      <c r="IW33">
        <f ca="1">IF(ISBLANK(IW26),-1,LOOKUP(IW26,IndexTable!$C$2:$C$49,IndexTable!$A$2:$A$49))</f>
        <v>33</v>
      </c>
      <c r="IX33">
        <f ca="1">IF(ISBLANK(IX26),-1,LOOKUP(IX26,IndexTable!$C$2:$C$49,IndexTable!$A$2:$A$49))</f>
        <v>33</v>
      </c>
      <c r="IY33">
        <f ca="1">IF(ISBLANK(IY26),-1,LOOKUP(IY26,IndexTable!$C$2:$C$49,IndexTable!$A$2:$A$49))</f>
        <v>11</v>
      </c>
      <c r="IZ33">
        <f ca="1">IF(ISBLANK(IZ26),-1,LOOKUP(IZ26,IndexTable!$C$2:$C$49,IndexTable!$A$2:$A$49))</f>
        <v>11</v>
      </c>
      <c r="JA33">
        <f ca="1">IF(ISBLANK(JA26),-1,LOOKUP(JA26,IndexTable!$C$2:$C$49,IndexTable!$A$2:$A$49))</f>
        <v>11</v>
      </c>
      <c r="JB33">
        <f ca="1">IF(ISBLANK(JB26),-1,LOOKUP(JB26,IndexTable!$C$2:$C$49,IndexTable!$A$2:$A$49))</f>
        <v>11</v>
      </c>
      <c r="JC33">
        <f ca="1">IF(ISBLANK(JC26),-1,LOOKUP(JC26,IndexTable!$C$2:$C$49,IndexTable!$A$2:$A$49))</f>
        <v>31</v>
      </c>
      <c r="JD33">
        <f ca="1">IF(ISBLANK(JD26),-1,LOOKUP(JD26,IndexTable!$C$2:$C$49,IndexTable!$A$2:$A$49))</f>
        <v>6</v>
      </c>
      <c r="JE33">
        <f ca="1">IF(ISBLANK(JE26),-1,LOOKUP(JE26,IndexTable!$C$2:$C$49,IndexTable!$A$2:$A$49))</f>
        <v>14</v>
      </c>
      <c r="JF33">
        <f ca="1">IF(ISBLANK(JF26),-1,LOOKUP(JF26,IndexTable!$C$2:$C$49,IndexTable!$A$2:$A$49))</f>
        <v>31</v>
      </c>
      <c r="JG33">
        <f ca="1">IF(ISBLANK(JG26),-1,LOOKUP(JG26,IndexTable!$C$2:$C$49,IndexTable!$A$2:$A$49))</f>
        <v>33</v>
      </c>
      <c r="JH33">
        <f ca="1">IF(ISBLANK(JH26),-1,LOOKUP(JH26,IndexTable!$C$2:$C$49,IndexTable!$A$2:$A$49))</f>
        <v>11</v>
      </c>
      <c r="JI33">
        <f ca="1">IF(ISBLANK(JI26),-1,LOOKUP(JI26,IndexTable!$C$2:$C$49,IndexTable!$A$2:$A$49))</f>
        <v>31</v>
      </c>
      <c r="JJ33">
        <f ca="1">IF(ISBLANK(JJ26),-1,LOOKUP(JJ26,IndexTable!$C$2:$C$49,IndexTable!$A$2:$A$49))</f>
        <v>11</v>
      </c>
      <c r="JK33">
        <f ca="1">IF(ISBLANK(JK26),-1,LOOKUP(JK26,IndexTable!$C$2:$C$49,IndexTable!$A$2:$A$49))</f>
        <v>31</v>
      </c>
      <c r="JL33">
        <f ca="1">IF(ISBLANK(JL26),-1,LOOKUP(JL26,IndexTable!$C$2:$C$49,IndexTable!$A$2:$A$49))</f>
        <v>11</v>
      </c>
      <c r="JM33">
        <f ca="1">IF(ISBLANK(JM26),-1,LOOKUP(JM26,IndexTable!$C$2:$C$49,IndexTable!$A$2:$A$49))</f>
        <v>23</v>
      </c>
      <c r="JN33">
        <f ca="1">IF(ISBLANK(JN26),-1,LOOKUP(JN26,IndexTable!$C$2:$C$49,IndexTable!$A$2:$A$49))</f>
        <v>6</v>
      </c>
      <c r="JO33">
        <f ca="1">IF(ISBLANK(JO26),-1,LOOKUP(JO26,IndexTable!$C$2:$C$49,IndexTable!$A$2:$A$49))</f>
        <v>11</v>
      </c>
      <c r="JP33">
        <f ca="1">IF(ISBLANK(JP26),-1,LOOKUP(JP26,IndexTable!$C$2:$C$49,IndexTable!$A$2:$A$49))</f>
        <v>32</v>
      </c>
      <c r="JQ33">
        <f ca="1">IF(ISBLANK(JQ26),-1,LOOKUP(JQ26,IndexTable!$C$2:$C$49,IndexTable!$A$2:$A$49))</f>
        <v>33</v>
      </c>
      <c r="JR33">
        <f ca="1">IF(ISBLANK(JR26),-1,LOOKUP(JR26,IndexTable!$C$2:$C$49,IndexTable!$A$2:$A$49))</f>
        <v>31</v>
      </c>
    </row>
    <row r="34" spans="1:278" x14ac:dyDescent="0.25">
      <c r="A34" t="str">
        <f ca="1"/>
        <v>003C7542</v>
      </c>
      <c r="B34" t="str">
        <f ca="1"/>
        <v>003C756F</v>
      </c>
      <c r="C34">
        <f ca="1"/>
        <v>0</v>
      </c>
      <c r="D34">
        <f ca="1"/>
        <v>0</v>
      </c>
      <c r="E34" t="str">
        <f ca="1"/>
        <v>Alteration</v>
      </c>
      <c r="F34">
        <f ca="1"/>
        <v>75</v>
      </c>
      <c r="G34" t="str">
        <f ca="1"/>
        <v>Open Expert Lock</v>
      </c>
      <c r="H34">
        <f ca="1"/>
        <v>1</v>
      </c>
      <c r="I34">
        <f ca="1"/>
        <v>1</v>
      </c>
      <c r="J34">
        <f ca="1"/>
        <v>0</v>
      </c>
      <c r="K34">
        <f ca="1"/>
        <v>0</v>
      </c>
      <c r="L34">
        <f ca="1"/>
        <v>0</v>
      </c>
      <c r="M34">
        <f ca="1"/>
        <v>0</v>
      </c>
      <c r="N34" t="str">
        <f ca="1"/>
        <v>Force</v>
      </c>
      <c r="O34">
        <f ca="1"/>
        <v>0</v>
      </c>
      <c r="P34">
        <f ca="1"/>
        <v>0</v>
      </c>
      <c r="Q34">
        <f ca="1"/>
        <v>0</v>
      </c>
      <c r="S34" t="str">
        <f t="shared" ca="1" si="1"/>
        <v>Open Expert Lock</v>
      </c>
      <c r="T34">
        <f t="shared" ca="1" si="0"/>
        <v>75</v>
      </c>
      <c r="U34" s="18">
        <f t="shared" ca="1" si="2"/>
        <v>3962178</v>
      </c>
      <c r="Y34">
        <f>IF(ISBLANK(Y27),-1,LOOKUP(Y27,IndexTable!$C$2:$C$49,IndexTable!$A$2:$A$49))</f>
        <v>-1</v>
      </c>
      <c r="Z34">
        <f ca="1">IF(ISBLANK(Z27),-1,LOOKUP(Z27,IndexTable!$C$2:$C$49,IndexTable!$A$2:$A$49))</f>
        <v>45</v>
      </c>
      <c r="AA34">
        <f>IF(ISBLANK(AA27),-1,LOOKUP(AA27,IndexTable!$C$2:$C$49,IndexTable!$A$2:$A$49))</f>
        <v>-1</v>
      </c>
      <c r="AB34">
        <f>IF(ISBLANK(AB27),-1,LOOKUP(AB27,IndexTable!$C$2:$C$49,IndexTable!$A$2:$A$49))</f>
        <v>-1</v>
      </c>
      <c r="AC34">
        <f ca="1">IF(ISBLANK(AC27),-1,LOOKUP(AC27,IndexTable!$C$2:$C$49,IndexTable!$A$2:$A$49))</f>
        <v>27</v>
      </c>
      <c r="AD34">
        <f>IF(ISBLANK(AD27),-1,LOOKUP(AD27,IndexTable!$C$2:$C$49,IndexTable!$A$2:$A$49))</f>
        <v>-1</v>
      </c>
      <c r="AE34">
        <f ca="1">IF(ISBLANK(AE27),-1,LOOKUP(AE27,IndexTable!$C$2:$C$49,IndexTable!$A$2:$A$49))</f>
        <v>25</v>
      </c>
      <c r="AF34">
        <f ca="1">IF(ISBLANK(AF27),-1,LOOKUP(AF27,IndexTable!$C$2:$C$49,IndexTable!$A$2:$A$49))</f>
        <v>45</v>
      </c>
      <c r="AG34">
        <f>IF(ISBLANK(AG27),-1,LOOKUP(AG27,IndexTable!$C$2:$C$49,IndexTable!$A$2:$A$49))</f>
        <v>-1</v>
      </c>
      <c r="AH34">
        <f ca="1">IF(ISBLANK(AH27),-1,LOOKUP(AH27,IndexTable!$C$2:$C$49,IndexTable!$A$2:$A$49))</f>
        <v>27</v>
      </c>
      <c r="AI34">
        <f>IF(ISBLANK(AI27),-1,LOOKUP(AI27,IndexTable!$C$2:$C$49,IndexTable!$A$2:$A$49))</f>
        <v>-1</v>
      </c>
      <c r="AJ34">
        <f ca="1">IF(ISBLANK(AJ27),-1,LOOKUP(AJ27,IndexTable!$C$2:$C$49,IndexTable!$A$2:$A$49))</f>
        <v>24</v>
      </c>
      <c r="AK34">
        <f ca="1">IF(ISBLANK(AK27),-1,LOOKUP(AK27,IndexTable!$C$2:$C$49,IndexTable!$A$2:$A$49))</f>
        <v>16</v>
      </c>
      <c r="AL34">
        <f ca="1">IF(ISBLANK(AL27),-1,LOOKUP(AL27,IndexTable!$C$2:$C$49,IndexTable!$A$2:$A$49))</f>
        <v>18</v>
      </c>
      <c r="AM34">
        <f>IF(ISBLANK(AM27),-1,LOOKUP(AM27,IndexTable!$C$2:$C$49,IndexTable!$A$2:$A$49))</f>
        <v>-1</v>
      </c>
      <c r="AN34">
        <f>IF(ISBLANK(AN27),-1,LOOKUP(AN27,IndexTable!$C$2:$C$49,IndexTable!$A$2:$A$49))</f>
        <v>-1</v>
      </c>
      <c r="AO34">
        <f ca="1">IF(ISBLANK(AO27),-1,LOOKUP(AO27,IndexTable!$C$2:$C$49,IndexTable!$A$2:$A$49))</f>
        <v>31</v>
      </c>
      <c r="AP34">
        <f ca="1">IF(ISBLANK(AP27),-1,LOOKUP(AP27,IndexTable!$C$2:$C$49,IndexTable!$A$2:$A$49))</f>
        <v>34</v>
      </c>
      <c r="AQ34">
        <f ca="1">IF(ISBLANK(AQ27),-1,LOOKUP(AQ27,IndexTable!$C$2:$C$49,IndexTable!$A$2:$A$49))</f>
        <v>32</v>
      </c>
      <c r="AR34">
        <f ca="1">IF(ISBLANK(AR27),-1,LOOKUP(AR27,IndexTable!$C$2:$C$49,IndexTable!$A$2:$A$49))</f>
        <v>25</v>
      </c>
      <c r="AS34">
        <f ca="1">IF(ISBLANK(AS27),-1,LOOKUP(AS27,IndexTable!$C$2:$C$49,IndexTable!$A$2:$A$49))</f>
        <v>46</v>
      </c>
      <c r="AT34">
        <f ca="1">IF(ISBLANK(AT27),-1,LOOKUP(AT27,IndexTable!$C$2:$C$49,IndexTable!$A$2:$A$49))</f>
        <v>46</v>
      </c>
      <c r="AU34">
        <f ca="1">IF(ISBLANK(AU27),-1,LOOKUP(AU27,IndexTable!$C$2:$C$49,IndexTable!$A$2:$A$49))</f>
        <v>47</v>
      </c>
      <c r="AV34">
        <f>IF(ISBLANK(AV27),-1,LOOKUP(AV27,IndexTable!$C$2:$C$49,IndexTable!$A$2:$A$49))</f>
        <v>-1</v>
      </c>
      <c r="AW34">
        <f ca="1">IF(ISBLANK(AW27),-1,LOOKUP(AW27,IndexTable!$C$2:$C$49,IndexTable!$A$2:$A$49))</f>
        <v>27</v>
      </c>
      <c r="AX34">
        <f>IF(ISBLANK(AX27),-1,LOOKUP(AX27,IndexTable!$C$2:$C$49,IndexTable!$A$2:$A$49))</f>
        <v>-1</v>
      </c>
      <c r="AY34">
        <f ca="1">IF(ISBLANK(AY27),-1,LOOKUP(AY27,IndexTable!$C$2:$C$49,IndexTable!$A$2:$A$49))</f>
        <v>27</v>
      </c>
      <c r="AZ34">
        <f>IF(ISBLANK(AZ27),-1,LOOKUP(AZ27,IndexTable!$C$2:$C$49,IndexTable!$A$2:$A$49))</f>
        <v>-1</v>
      </c>
      <c r="BA34">
        <f ca="1">IF(ISBLANK(BA27),-1,LOOKUP(BA27,IndexTable!$C$2:$C$49,IndexTable!$A$2:$A$49))</f>
        <v>32</v>
      </c>
      <c r="BB34">
        <f ca="1">IF(ISBLANK(BB27),-1,LOOKUP(BB27,IndexTable!$C$2:$C$49,IndexTable!$A$2:$A$49))</f>
        <v>41</v>
      </c>
      <c r="BC34">
        <f>IF(ISBLANK(BC27),-1,LOOKUP(BC27,IndexTable!$C$2:$C$49,IndexTable!$A$2:$A$49))</f>
        <v>-1</v>
      </c>
      <c r="BD34">
        <f>IF(ISBLANK(BD27),-1,LOOKUP(BD27,IndexTable!$C$2:$C$49,IndexTable!$A$2:$A$49))</f>
        <v>-1</v>
      </c>
      <c r="BE34">
        <f ca="1">IF(ISBLANK(BE27),-1,LOOKUP(BE27,IndexTable!$C$2:$C$49,IndexTable!$A$2:$A$49))</f>
        <v>41</v>
      </c>
      <c r="BF34">
        <f>IF(ISBLANK(BF27),-1,LOOKUP(BF27,IndexTable!$C$2:$C$49,IndexTable!$A$2:$A$49))</f>
        <v>-1</v>
      </c>
      <c r="BG34">
        <f ca="1">IF(ISBLANK(BG27),-1,LOOKUP(BG27,IndexTable!$C$2:$C$49,IndexTable!$A$2:$A$49))</f>
        <v>25</v>
      </c>
      <c r="BH34">
        <f ca="1">IF(ISBLANK(BH27),-1,LOOKUP(BH27,IndexTable!$C$2:$C$49,IndexTable!$A$2:$A$49))</f>
        <v>43</v>
      </c>
      <c r="BI34">
        <f ca="1">IF(ISBLANK(BI27),-1,LOOKUP(BI27,IndexTable!$C$2:$C$49,IndexTable!$A$2:$A$49))</f>
        <v>34</v>
      </c>
      <c r="BJ34">
        <f ca="1">IF(ISBLANK(BJ27),-1,LOOKUP(BJ27,IndexTable!$C$2:$C$49,IndexTable!$A$2:$A$49))</f>
        <v>34</v>
      </c>
      <c r="BK34">
        <f ca="1">IF(ISBLANK(BK27),-1,LOOKUP(BK27,IndexTable!$C$2:$C$49,IndexTable!$A$2:$A$49))</f>
        <v>34</v>
      </c>
      <c r="BL34">
        <f ca="1">IF(ISBLANK(BL27),-1,LOOKUP(BL27,IndexTable!$C$2:$C$49,IndexTable!$A$2:$A$49))</f>
        <v>46</v>
      </c>
      <c r="BM34">
        <f ca="1">IF(ISBLANK(BM27),-1,LOOKUP(BM27,IndexTable!$C$2:$C$49,IndexTable!$A$2:$A$49))</f>
        <v>27</v>
      </c>
      <c r="BN34">
        <f ca="1">IF(ISBLANK(BN27),-1,LOOKUP(BN27,IndexTable!$C$2:$C$49,IndexTable!$A$2:$A$49))</f>
        <v>24</v>
      </c>
      <c r="BO34">
        <f>IF(ISBLANK(BO27),-1,LOOKUP(BO27,IndexTable!$C$2:$C$49,IndexTable!$A$2:$A$49))</f>
        <v>-1</v>
      </c>
      <c r="BP34">
        <f>IF(ISBLANK(BP27),-1,LOOKUP(BP27,IndexTable!$C$2:$C$49,IndexTable!$A$2:$A$49))</f>
        <v>-1</v>
      </c>
      <c r="BQ34">
        <f>IF(ISBLANK(BQ27),-1,LOOKUP(BQ27,IndexTable!$C$2:$C$49,IndexTable!$A$2:$A$49))</f>
        <v>-1</v>
      </c>
      <c r="BR34">
        <f ca="1">IF(ISBLANK(BR27),-1,LOOKUP(BR27,IndexTable!$C$2:$C$49,IndexTable!$A$2:$A$49))</f>
        <v>34</v>
      </c>
      <c r="BS34">
        <f>IF(ISBLANK(BS27),-1,LOOKUP(BS27,IndexTable!$C$2:$C$49,IndexTable!$A$2:$A$49))</f>
        <v>-1</v>
      </c>
      <c r="BT34">
        <f ca="1">IF(ISBLANK(BT27),-1,LOOKUP(BT27,IndexTable!$C$2:$C$49,IndexTable!$A$2:$A$49))</f>
        <v>25</v>
      </c>
      <c r="BU34">
        <f ca="1">IF(ISBLANK(BU27),-1,LOOKUP(BU27,IndexTable!$C$2:$C$49,IndexTable!$A$2:$A$49))</f>
        <v>34</v>
      </c>
      <c r="BV34">
        <f ca="1">IF(ISBLANK(BV27),-1,LOOKUP(BV27,IndexTable!$C$2:$C$49,IndexTable!$A$2:$A$49))</f>
        <v>37</v>
      </c>
      <c r="BW34">
        <f ca="1">IF(ISBLANK(BW27),-1,LOOKUP(BW27,IndexTable!$C$2:$C$49,IndexTable!$A$2:$A$49))</f>
        <v>32</v>
      </c>
      <c r="BX34">
        <f>IF(ISBLANK(BX27),-1,LOOKUP(BX27,IndexTable!$C$2:$C$49,IndexTable!$A$2:$A$49))</f>
        <v>-1</v>
      </c>
      <c r="BY34">
        <f ca="1">IF(ISBLANK(BY27),-1,LOOKUP(BY27,IndexTable!$C$2:$C$49,IndexTable!$A$2:$A$49))</f>
        <v>34</v>
      </c>
      <c r="BZ34">
        <f ca="1">IF(ISBLANK(BZ27),-1,LOOKUP(BZ27,IndexTable!$C$2:$C$49,IndexTable!$A$2:$A$49))</f>
        <v>14</v>
      </c>
      <c r="CA34">
        <f ca="1">IF(ISBLANK(CA27),-1,LOOKUP(CA27,IndexTable!$C$2:$C$49,IndexTable!$A$2:$A$49))</f>
        <v>46</v>
      </c>
      <c r="CB34">
        <f ca="1">IF(ISBLANK(CB27),-1,LOOKUP(CB27,IndexTable!$C$2:$C$49,IndexTable!$A$2:$A$49))</f>
        <v>27</v>
      </c>
      <c r="CC34">
        <f>IF(ISBLANK(CC27),-1,LOOKUP(CC27,IndexTable!$C$2:$C$49,IndexTable!$A$2:$A$49))</f>
        <v>-1</v>
      </c>
      <c r="CD34">
        <f>IF(ISBLANK(CD27),-1,LOOKUP(CD27,IndexTable!$C$2:$C$49,IndexTable!$A$2:$A$49))</f>
        <v>-1</v>
      </c>
      <c r="CE34">
        <f ca="1">IF(ISBLANK(CE27),-1,LOOKUP(CE27,IndexTable!$C$2:$C$49,IndexTable!$A$2:$A$49))</f>
        <v>9</v>
      </c>
      <c r="CF34">
        <f ca="1">IF(ISBLANK(CF27),-1,LOOKUP(CF27,IndexTable!$C$2:$C$49,IndexTable!$A$2:$A$49))</f>
        <v>29</v>
      </c>
      <c r="CG34">
        <f>IF(ISBLANK(CG27),-1,LOOKUP(CG27,IndexTable!$C$2:$C$49,IndexTable!$A$2:$A$49))</f>
        <v>-1</v>
      </c>
      <c r="CH34">
        <f>IF(ISBLANK(CH27),-1,LOOKUP(CH27,IndexTable!$C$2:$C$49,IndexTable!$A$2:$A$49))</f>
        <v>-1</v>
      </c>
      <c r="CI34">
        <f>IF(ISBLANK(CI27),-1,LOOKUP(CI27,IndexTable!$C$2:$C$49,IndexTable!$A$2:$A$49))</f>
        <v>-1</v>
      </c>
      <c r="CJ34">
        <f>IF(ISBLANK(CJ27),-1,LOOKUP(CJ27,IndexTable!$C$2:$C$49,IndexTable!$A$2:$A$49))</f>
        <v>-1</v>
      </c>
      <c r="CK34">
        <f ca="1">IF(ISBLANK(CK27),-1,LOOKUP(CK27,IndexTable!$C$2:$C$49,IndexTable!$A$2:$A$49))</f>
        <v>29</v>
      </c>
      <c r="CL34">
        <f>IF(ISBLANK(CL27),-1,LOOKUP(CL27,IndexTable!$C$2:$C$49,IndexTable!$A$2:$A$49))</f>
        <v>-1</v>
      </c>
      <c r="CM34">
        <f>IF(ISBLANK(CM27),-1,LOOKUP(CM27,IndexTable!$C$2:$C$49,IndexTable!$A$2:$A$49))</f>
        <v>-1</v>
      </c>
      <c r="CN34">
        <f>IF(ISBLANK(CN27),-1,LOOKUP(CN27,IndexTable!$C$2:$C$49,IndexTable!$A$2:$A$49))</f>
        <v>-1</v>
      </c>
      <c r="CO34">
        <f>IF(ISBLANK(CO27),-1,LOOKUP(CO27,IndexTable!$C$2:$C$49,IndexTable!$A$2:$A$49))</f>
        <v>-1</v>
      </c>
      <c r="CP34">
        <f>IF(ISBLANK(CP27),-1,LOOKUP(CP27,IndexTable!$C$2:$C$49,IndexTable!$A$2:$A$49))</f>
        <v>-1</v>
      </c>
      <c r="CQ34">
        <f ca="1">IF(ISBLANK(CQ27),-1,LOOKUP(CQ27,IndexTable!$C$2:$C$49,IndexTable!$A$2:$A$49))</f>
        <v>39</v>
      </c>
      <c r="CR34">
        <f>IF(ISBLANK(CR27),-1,LOOKUP(CR27,IndexTable!$C$2:$C$49,IndexTable!$A$2:$A$49))</f>
        <v>-1</v>
      </c>
      <c r="CS34">
        <f>IF(ISBLANK(CS27),-1,LOOKUP(CS27,IndexTable!$C$2:$C$49,IndexTable!$A$2:$A$49))</f>
        <v>-1</v>
      </c>
      <c r="CT34">
        <f ca="1">IF(ISBLANK(CT27),-1,LOOKUP(CT27,IndexTable!$C$2:$C$49,IndexTable!$A$2:$A$49))</f>
        <v>29</v>
      </c>
      <c r="CU34">
        <f ca="1">IF(ISBLANK(CU27),-1,LOOKUP(CU27,IndexTable!$C$2:$C$49,IndexTable!$A$2:$A$49))</f>
        <v>29</v>
      </c>
      <c r="CV34">
        <f ca="1">IF(ISBLANK(CV27),-1,LOOKUP(CV27,IndexTable!$C$2:$C$49,IndexTable!$A$2:$A$49))</f>
        <v>29</v>
      </c>
      <c r="CW34">
        <f>IF(ISBLANK(CW27),-1,LOOKUP(CW27,IndexTable!$C$2:$C$49,IndexTable!$A$2:$A$49))</f>
        <v>-1</v>
      </c>
      <c r="CX34">
        <f>IF(ISBLANK(CX27),-1,LOOKUP(CX27,IndexTable!$C$2:$C$49,IndexTable!$A$2:$A$49))</f>
        <v>-1</v>
      </c>
      <c r="CY34">
        <f>IF(ISBLANK(CY27),-1,LOOKUP(CY27,IndexTable!$C$2:$C$49,IndexTable!$A$2:$A$49))</f>
        <v>-1</v>
      </c>
      <c r="CZ34">
        <f>IF(ISBLANK(CZ27),-1,LOOKUP(CZ27,IndexTable!$C$2:$C$49,IndexTable!$A$2:$A$49))</f>
        <v>-1</v>
      </c>
      <c r="DA34">
        <f>IF(ISBLANK(DA27),-1,LOOKUP(DA27,IndexTable!$C$2:$C$49,IndexTable!$A$2:$A$49))</f>
        <v>-1</v>
      </c>
      <c r="DB34">
        <f>IF(ISBLANK(DB27),-1,LOOKUP(DB27,IndexTable!$C$2:$C$49,IndexTable!$A$2:$A$49))</f>
        <v>-1</v>
      </c>
      <c r="DC34">
        <f>IF(ISBLANK(DC27),-1,LOOKUP(DC27,IndexTable!$C$2:$C$49,IndexTable!$A$2:$A$49))</f>
        <v>-1</v>
      </c>
      <c r="DD34">
        <f>IF(ISBLANK(DD27),-1,LOOKUP(DD27,IndexTable!$C$2:$C$49,IndexTable!$A$2:$A$49))</f>
        <v>-1</v>
      </c>
      <c r="DE34">
        <f>IF(ISBLANK(DE27),-1,LOOKUP(DE27,IndexTable!$C$2:$C$49,IndexTable!$A$2:$A$49))</f>
        <v>-1</v>
      </c>
      <c r="DF34">
        <f>IF(ISBLANK(DF27),-1,LOOKUP(DF27,IndexTable!$C$2:$C$49,IndexTable!$A$2:$A$49))</f>
        <v>-1</v>
      </c>
      <c r="DG34">
        <f ca="1">IF(ISBLANK(DG27),-1,LOOKUP(DG27,IndexTable!$C$2:$C$49,IndexTable!$A$2:$A$49))</f>
        <v>29</v>
      </c>
      <c r="DH34">
        <f ca="1">IF(ISBLANK(DH27),-1,LOOKUP(DH27,IndexTable!$C$2:$C$49,IndexTable!$A$2:$A$49))</f>
        <v>29</v>
      </c>
      <c r="DI34">
        <f ca="1">IF(ISBLANK(DI27),-1,LOOKUP(DI27,IndexTable!$C$2:$C$49,IndexTable!$A$2:$A$49))</f>
        <v>41</v>
      </c>
      <c r="DJ34">
        <f>IF(ISBLANK(DJ27),-1,LOOKUP(DJ27,IndexTable!$C$2:$C$49,IndexTable!$A$2:$A$49))</f>
        <v>-1</v>
      </c>
      <c r="DK34">
        <f ca="1">IF(ISBLANK(DK27),-1,LOOKUP(DK27,IndexTable!$C$2:$C$49,IndexTable!$A$2:$A$49))</f>
        <v>41</v>
      </c>
      <c r="DL34">
        <f ca="1">IF(ISBLANK(DL27),-1,LOOKUP(DL27,IndexTable!$C$2:$C$49,IndexTable!$A$2:$A$49))</f>
        <v>29</v>
      </c>
      <c r="DM34">
        <f>IF(ISBLANK(DM27),-1,LOOKUP(DM27,IndexTable!$C$2:$C$49,IndexTable!$A$2:$A$49))</f>
        <v>-1</v>
      </c>
      <c r="DN34">
        <f>IF(ISBLANK(DN27),-1,LOOKUP(DN27,IndexTable!$C$2:$C$49,IndexTable!$A$2:$A$49))</f>
        <v>-1</v>
      </c>
      <c r="DO34">
        <f>IF(ISBLANK(DO27),-1,LOOKUP(DO27,IndexTable!$C$2:$C$49,IndexTable!$A$2:$A$49))</f>
        <v>-1</v>
      </c>
      <c r="DP34">
        <f>IF(ISBLANK(DP27),-1,LOOKUP(DP27,IndexTable!$C$2:$C$49,IndexTable!$A$2:$A$49))</f>
        <v>-1</v>
      </c>
      <c r="DQ34">
        <f>IF(ISBLANK(DQ27),-1,LOOKUP(DQ27,IndexTable!$C$2:$C$49,IndexTable!$A$2:$A$49))</f>
        <v>-1</v>
      </c>
      <c r="DR34">
        <f>IF(ISBLANK(DR27),-1,LOOKUP(DR27,IndexTable!$C$2:$C$49,IndexTable!$A$2:$A$49))</f>
        <v>-1</v>
      </c>
      <c r="DS34">
        <f>IF(ISBLANK(DS27),-1,LOOKUP(DS27,IndexTable!$C$2:$C$49,IndexTable!$A$2:$A$49))</f>
        <v>-1</v>
      </c>
      <c r="DT34">
        <f>IF(ISBLANK(DT27),-1,LOOKUP(DT27,IndexTable!$C$2:$C$49,IndexTable!$A$2:$A$49))</f>
        <v>-1</v>
      </c>
      <c r="DU34">
        <f>IF(ISBLANK(DU27),-1,LOOKUP(DU27,IndexTable!$C$2:$C$49,IndexTable!$A$2:$A$49))</f>
        <v>-1</v>
      </c>
      <c r="DV34">
        <f ca="1">IF(ISBLANK(DV27),-1,LOOKUP(DV27,IndexTable!$C$2:$C$49,IndexTable!$A$2:$A$49))</f>
        <v>29</v>
      </c>
      <c r="DW34">
        <f ca="1">IF(ISBLANK(DW27),-1,LOOKUP(DW27,IndexTable!$C$2:$C$49,IndexTable!$A$2:$A$49))</f>
        <v>29</v>
      </c>
      <c r="DX34">
        <f ca="1">IF(ISBLANK(DX27),-1,LOOKUP(DX27,IndexTable!$C$2:$C$49,IndexTable!$A$2:$A$49))</f>
        <v>29</v>
      </c>
      <c r="DY34">
        <f ca="1">IF(ISBLANK(DY27),-1,LOOKUP(DY27,IndexTable!$C$2:$C$49,IndexTable!$A$2:$A$49))</f>
        <v>29</v>
      </c>
      <c r="DZ34">
        <f ca="1">IF(ISBLANK(DZ27),-1,LOOKUP(DZ27,IndexTable!$C$2:$C$49,IndexTable!$A$2:$A$49))</f>
        <v>29</v>
      </c>
      <c r="EA34">
        <f>IF(ISBLANK(EA27),-1,LOOKUP(EA27,IndexTable!$C$2:$C$49,IndexTable!$A$2:$A$49))</f>
        <v>-1</v>
      </c>
      <c r="EB34">
        <f>IF(ISBLANK(EB27),-1,LOOKUP(EB27,IndexTable!$C$2:$C$49,IndexTable!$A$2:$A$49))</f>
        <v>-1</v>
      </c>
      <c r="EC34">
        <f ca="1">IF(ISBLANK(EC27),-1,LOOKUP(EC27,IndexTable!$C$2:$C$49,IndexTable!$A$2:$A$49))</f>
        <v>20</v>
      </c>
      <c r="ED34">
        <f>IF(ISBLANK(ED27),-1,LOOKUP(ED27,IndexTable!$C$2:$C$49,IndexTable!$A$2:$A$49))</f>
        <v>-1</v>
      </c>
      <c r="EE34">
        <f ca="1">IF(ISBLANK(EE27),-1,LOOKUP(EE27,IndexTable!$C$2:$C$49,IndexTable!$A$2:$A$49))</f>
        <v>24</v>
      </c>
      <c r="EF34">
        <f ca="1">IF(ISBLANK(EF27),-1,LOOKUP(EF27,IndexTable!$C$2:$C$49,IndexTable!$A$2:$A$49))</f>
        <v>40</v>
      </c>
      <c r="EG34">
        <f ca="1">IF(ISBLANK(EG27),-1,LOOKUP(EG27,IndexTable!$C$2:$C$49,IndexTable!$A$2:$A$49))</f>
        <v>20</v>
      </c>
      <c r="EH34">
        <f ca="1">IF(ISBLANK(EH27),-1,LOOKUP(EH27,IndexTable!$C$2:$C$49,IndexTable!$A$2:$A$49))</f>
        <v>20</v>
      </c>
      <c r="EI34">
        <f ca="1">IF(ISBLANK(EI27),-1,LOOKUP(EI27,IndexTable!$C$2:$C$49,IndexTable!$A$2:$A$49))</f>
        <v>20</v>
      </c>
      <c r="EJ34">
        <f>IF(ISBLANK(EJ27),-1,LOOKUP(EJ27,IndexTable!$C$2:$C$49,IndexTable!$A$2:$A$49))</f>
        <v>-1</v>
      </c>
      <c r="EK34">
        <f>IF(ISBLANK(EK27),-1,LOOKUP(EK27,IndexTable!$C$2:$C$49,IndexTable!$A$2:$A$49))</f>
        <v>-1</v>
      </c>
      <c r="EL34">
        <f>IF(ISBLANK(EL27),-1,LOOKUP(EL27,IndexTable!$C$2:$C$49,IndexTable!$A$2:$A$49))</f>
        <v>-1</v>
      </c>
      <c r="EM34">
        <f>IF(ISBLANK(EM27),-1,LOOKUP(EM27,IndexTable!$C$2:$C$49,IndexTable!$A$2:$A$49))</f>
        <v>-1</v>
      </c>
      <c r="EN34">
        <f>IF(ISBLANK(EN27),-1,LOOKUP(EN27,IndexTable!$C$2:$C$49,IndexTable!$A$2:$A$49))</f>
        <v>-1</v>
      </c>
      <c r="EO34">
        <f>IF(ISBLANK(EO27),-1,LOOKUP(EO27,IndexTable!$C$2:$C$49,IndexTable!$A$2:$A$49))</f>
        <v>-1</v>
      </c>
      <c r="EP34">
        <f>IF(ISBLANK(EP27),-1,LOOKUP(EP27,IndexTable!$C$2:$C$49,IndexTable!$A$2:$A$49))</f>
        <v>-1</v>
      </c>
      <c r="EQ34">
        <f>IF(ISBLANK(EQ27),-1,LOOKUP(EQ27,IndexTable!$C$2:$C$49,IndexTable!$A$2:$A$49))</f>
        <v>-1</v>
      </c>
      <c r="ER34">
        <f ca="1">IF(ISBLANK(ER27),-1,LOOKUP(ER27,IndexTable!$C$2:$C$49,IndexTable!$A$2:$A$49))</f>
        <v>40</v>
      </c>
      <c r="ES34">
        <f ca="1">IF(ISBLANK(ES27),-1,LOOKUP(ES27,IndexTable!$C$2:$C$49,IndexTable!$A$2:$A$49))</f>
        <v>24</v>
      </c>
      <c r="ET34">
        <f ca="1">IF(ISBLANK(ET27),-1,LOOKUP(ET27,IndexTable!$C$2:$C$49,IndexTable!$A$2:$A$49))</f>
        <v>24</v>
      </c>
      <c r="EU34" s="17">
        <f ca="1">IF(ISBLANK(EU27),-1,LOOKUP(EU27,IndexTable!$C$2:$C$49,IndexTable!$A$2:$A$49))</f>
        <v>40</v>
      </c>
      <c r="EV34">
        <f>IF(ISBLANK(EV27),-1,LOOKUP(EV27,IndexTable!$C$2:$C$49,IndexTable!$A$2:$A$49))</f>
        <v>-1</v>
      </c>
      <c r="EW34">
        <f ca="1">IF(ISBLANK(EW27),-1,LOOKUP(EW27,IndexTable!$C$2:$C$49,IndexTable!$A$2:$A$49))</f>
        <v>20</v>
      </c>
      <c r="EX34">
        <f ca="1">IF(ISBLANK(EX27),-1,LOOKUP(EX27,IndexTable!$C$2:$C$49,IndexTable!$A$2:$A$49))</f>
        <v>20</v>
      </c>
      <c r="EY34">
        <f ca="1">IF(ISBLANK(EY27),-1,LOOKUP(EY27,IndexTable!$C$2:$C$49,IndexTable!$A$2:$A$49))</f>
        <v>20</v>
      </c>
      <c r="EZ34">
        <f>IF(ISBLANK(EZ27),-1,LOOKUP(EZ27,IndexTable!$C$2:$C$49,IndexTable!$A$2:$A$49))</f>
        <v>-1</v>
      </c>
      <c r="FA34">
        <f ca="1">IF(ISBLANK(FA27),-1,LOOKUP(FA27,IndexTable!$C$2:$C$49,IndexTable!$A$2:$A$49))</f>
        <v>35</v>
      </c>
      <c r="FB34">
        <f ca="1">IF(ISBLANK(FB27),-1,LOOKUP(FB27,IndexTable!$C$2:$C$49,IndexTable!$A$2:$A$49))</f>
        <v>35</v>
      </c>
      <c r="FC34">
        <f ca="1">IF(ISBLANK(FC27),-1,LOOKUP(FC27,IndexTable!$C$2:$C$49,IndexTable!$A$2:$A$49))</f>
        <v>37</v>
      </c>
      <c r="FD34">
        <f>IF(ISBLANK(FD27),-1,LOOKUP(FD27,IndexTable!$C$2:$C$49,IndexTable!$A$2:$A$49))</f>
        <v>-1</v>
      </c>
      <c r="FE34">
        <f ca="1">IF(ISBLANK(FE27),-1,LOOKUP(FE27,IndexTable!$C$2:$C$49,IndexTable!$A$2:$A$49))</f>
        <v>24</v>
      </c>
      <c r="FF34">
        <f ca="1">IF(ISBLANK(FF27),-1,LOOKUP(FF27,IndexTable!$C$2:$C$49,IndexTable!$A$2:$A$49))</f>
        <v>24</v>
      </c>
      <c r="FG34">
        <f ca="1">IF(ISBLANK(FG27),-1,LOOKUP(FG27,IndexTable!$C$2:$C$49,IndexTable!$A$2:$A$49))</f>
        <v>40</v>
      </c>
      <c r="FH34">
        <f ca="1">IF(ISBLANK(FH27),-1,LOOKUP(FH27,IndexTable!$C$2:$C$49,IndexTable!$A$2:$A$49))</f>
        <v>40</v>
      </c>
      <c r="FI34">
        <f>IF(ISBLANK(FI27),-1,LOOKUP(FI27,IndexTable!$C$2:$C$49,IndexTable!$A$2:$A$49))</f>
        <v>-1</v>
      </c>
      <c r="FJ34">
        <f ca="1">IF(ISBLANK(FJ27),-1,LOOKUP(FJ27,IndexTable!$C$2:$C$49,IndexTable!$A$2:$A$49))</f>
        <v>40</v>
      </c>
      <c r="FK34">
        <f ca="1">IF(ISBLANK(FK27),-1,LOOKUP(FK27,IndexTable!$C$2:$C$49,IndexTable!$A$2:$A$49))</f>
        <v>37</v>
      </c>
      <c r="FL34">
        <f ca="1">IF(ISBLANK(FL27),-1,LOOKUP(FL27,IndexTable!$C$2:$C$49,IndexTable!$A$2:$A$49))</f>
        <v>20</v>
      </c>
      <c r="FM34">
        <f ca="1">IF(ISBLANK(FM27),-1,LOOKUP(FM27,IndexTable!$C$2:$C$49,IndexTable!$A$2:$A$49))</f>
        <v>40</v>
      </c>
      <c r="FN34">
        <f ca="1">IF(ISBLANK(FN27),-1,LOOKUP(FN27,IndexTable!$C$2:$C$49,IndexTable!$A$2:$A$49))</f>
        <v>20</v>
      </c>
      <c r="FO34">
        <f>IF(ISBLANK(FO27),-1,LOOKUP(FO27,IndexTable!$C$2:$C$49,IndexTable!$A$2:$A$49))</f>
        <v>-1</v>
      </c>
      <c r="FP34">
        <f>IF(ISBLANK(FP27),-1,LOOKUP(FP27,IndexTable!$C$2:$C$49,IndexTable!$A$2:$A$49))</f>
        <v>-1</v>
      </c>
      <c r="FQ34">
        <f>IF(ISBLANK(FQ27),-1,LOOKUP(FQ27,IndexTable!$C$2:$C$49,IndexTable!$A$2:$A$49))</f>
        <v>-1</v>
      </c>
      <c r="FR34">
        <f ca="1">IF(ISBLANK(FR27),-1,LOOKUP(FR27,IndexTable!$C$2:$C$49,IndexTable!$A$2:$A$49))</f>
        <v>16</v>
      </c>
      <c r="FS34">
        <f>IF(ISBLANK(FS27),-1,LOOKUP(FS27,IndexTable!$C$2:$C$49,IndexTable!$A$2:$A$49))</f>
        <v>-1</v>
      </c>
      <c r="FT34">
        <f>IF(ISBLANK(FT27),-1,LOOKUP(FT27,IndexTable!$C$2:$C$49,IndexTable!$A$2:$A$49))</f>
        <v>-1</v>
      </c>
      <c r="FU34">
        <f>IF(ISBLANK(FU27),-1,LOOKUP(FU27,IndexTable!$C$2:$C$49,IndexTable!$A$2:$A$49))</f>
        <v>-1</v>
      </c>
      <c r="FV34">
        <f ca="1">IF(ISBLANK(FV27),-1,LOOKUP(FV27,IndexTable!$C$2:$C$49,IndexTable!$A$2:$A$49))</f>
        <v>20</v>
      </c>
      <c r="FW34">
        <f ca="1">IF(ISBLANK(FW27),-1,LOOKUP(FW27,IndexTable!$C$2:$C$49,IndexTable!$A$2:$A$49))</f>
        <v>18</v>
      </c>
      <c r="FX34">
        <f ca="1">IF(ISBLANK(FX27),-1,LOOKUP(FX27,IndexTable!$C$2:$C$49,IndexTable!$A$2:$A$49))</f>
        <v>6</v>
      </c>
      <c r="FY34">
        <f ca="1">IF(ISBLANK(FY27),-1,LOOKUP(FY27,IndexTable!$C$2:$C$49,IndexTable!$A$2:$A$49))</f>
        <v>24</v>
      </c>
      <c r="FZ34">
        <f ca="1">IF(ISBLANK(FZ27),-1,LOOKUP(FZ27,IndexTable!$C$2:$C$49,IndexTable!$A$2:$A$49))</f>
        <v>40</v>
      </c>
      <c r="GA34">
        <f ca="1">IF(ISBLANK(GA27),-1,LOOKUP(GA27,IndexTable!$C$2:$C$49,IndexTable!$A$2:$A$49))</f>
        <v>20</v>
      </c>
      <c r="GB34">
        <f ca="1">IF(ISBLANK(GB27),-1,LOOKUP(GB27,IndexTable!$C$2:$C$49,IndexTable!$A$2:$A$49))</f>
        <v>6</v>
      </c>
      <c r="GC34">
        <f>IF(ISBLANK(GC27),-1,LOOKUP(GC27,IndexTable!$C$2:$C$49,IndexTable!$A$2:$A$49))</f>
        <v>-1</v>
      </c>
      <c r="GD34">
        <f ca="1">IF(ISBLANK(GD27),-1,LOOKUP(GD27,IndexTable!$C$2:$C$49,IndexTable!$A$2:$A$49))</f>
        <v>24</v>
      </c>
      <c r="GE34">
        <f>IF(ISBLANK(GE27),-1,LOOKUP(GE27,IndexTable!$C$2:$C$49,IndexTable!$A$2:$A$49))</f>
        <v>-1</v>
      </c>
      <c r="GF34">
        <f ca="1">IF(ISBLANK(GF27),-1,LOOKUP(GF27,IndexTable!$C$2:$C$49,IndexTable!$A$2:$A$49))</f>
        <v>21</v>
      </c>
      <c r="GG34">
        <f ca="1">IF(ISBLANK(GG27),-1,LOOKUP(GG27,IndexTable!$C$2:$C$49,IndexTable!$A$2:$A$49))</f>
        <v>46</v>
      </c>
      <c r="GH34">
        <f ca="1">IF(ISBLANK(GH27),-1,LOOKUP(GH27,IndexTable!$C$2:$C$49,IndexTable!$A$2:$A$49))</f>
        <v>46</v>
      </c>
      <c r="GI34">
        <f ca="1">IF(ISBLANK(GI27),-1,LOOKUP(GI27,IndexTable!$C$2:$C$49,IndexTable!$A$2:$A$49))</f>
        <v>21</v>
      </c>
      <c r="GJ34">
        <f ca="1">IF(ISBLANK(GJ27),-1,LOOKUP(GJ27,IndexTable!$C$2:$C$49,IndexTable!$A$2:$A$49))</f>
        <v>30</v>
      </c>
      <c r="GK34">
        <f ca="1">IF(ISBLANK(GK27),-1,LOOKUP(GK27,IndexTable!$C$2:$C$49,IndexTable!$A$2:$A$49))</f>
        <v>21</v>
      </c>
      <c r="GL34">
        <f ca="1">IF(ISBLANK(GL27),-1,LOOKUP(GL27,IndexTable!$C$2:$C$49,IndexTable!$A$2:$A$49))</f>
        <v>21</v>
      </c>
      <c r="GM34">
        <f>IF(ISBLANK(GM27),-1,LOOKUP(GM27,IndexTable!$C$2:$C$49,IndexTable!$A$2:$A$49))</f>
        <v>-1</v>
      </c>
      <c r="GN34">
        <f ca="1">IF(ISBLANK(GN27),-1,LOOKUP(GN27,IndexTable!$C$2:$C$49,IndexTable!$A$2:$A$49))</f>
        <v>21</v>
      </c>
      <c r="GO34">
        <f>IF(ISBLANK(GO27),-1,LOOKUP(GO27,IndexTable!$C$2:$C$49,IndexTable!$A$2:$A$49))</f>
        <v>-1</v>
      </c>
      <c r="GP34">
        <f>IF(ISBLANK(GP27),-1,LOOKUP(GP27,IndexTable!$C$2:$C$49,IndexTable!$A$2:$A$49))</f>
        <v>-1</v>
      </c>
      <c r="GQ34">
        <f ca="1">IF(ISBLANK(GQ27),-1,LOOKUP(GQ27,IndexTable!$C$2:$C$49,IndexTable!$A$2:$A$49))</f>
        <v>28</v>
      </c>
      <c r="GR34">
        <f ca="1">IF(ISBLANK(GR27),-1,LOOKUP(GR27,IndexTable!$C$2:$C$49,IndexTable!$A$2:$A$49))</f>
        <v>46</v>
      </c>
      <c r="GS34">
        <f ca="1">IF(ISBLANK(GS27),-1,LOOKUP(GS27,IndexTable!$C$2:$C$49,IndexTable!$A$2:$A$49))</f>
        <v>21</v>
      </c>
      <c r="GT34">
        <f ca="1">IF(ISBLANK(GT27),-1,LOOKUP(GT27,IndexTable!$C$2:$C$49,IndexTable!$A$2:$A$49))</f>
        <v>28</v>
      </c>
      <c r="GU34">
        <f ca="1">IF(ISBLANK(GU27),-1,LOOKUP(GU27,IndexTable!$C$2:$C$49,IndexTable!$A$2:$A$49))</f>
        <v>46</v>
      </c>
      <c r="GV34">
        <f ca="1">IF(ISBLANK(GV27),-1,LOOKUP(GV27,IndexTable!$C$2:$C$49,IndexTable!$A$2:$A$49))</f>
        <v>25</v>
      </c>
      <c r="GW34">
        <f ca="1">IF(ISBLANK(GW27),-1,LOOKUP(GW27,IndexTable!$C$2:$C$49,IndexTable!$A$2:$A$49))</f>
        <v>35</v>
      </c>
      <c r="GX34">
        <f ca="1">IF(ISBLANK(GX27),-1,LOOKUP(GX27,IndexTable!$C$2:$C$49,IndexTable!$A$2:$A$49))</f>
        <v>21</v>
      </c>
      <c r="GY34">
        <f ca="1">IF(ISBLANK(GY27),-1,LOOKUP(GY27,IndexTable!$C$2:$C$49,IndexTable!$A$2:$A$49))</f>
        <v>21</v>
      </c>
      <c r="GZ34">
        <f ca="1">IF(ISBLANK(GZ27),-1,LOOKUP(GZ27,IndexTable!$C$2:$C$49,IndexTable!$A$2:$A$49))</f>
        <v>27</v>
      </c>
      <c r="HA34">
        <f>IF(ISBLANK(HA27),-1,LOOKUP(HA27,IndexTable!$C$2:$C$49,IndexTable!$A$2:$A$49))</f>
        <v>-1</v>
      </c>
      <c r="HB34">
        <f ca="1">IF(ISBLANK(HB27),-1,LOOKUP(HB27,IndexTable!$C$2:$C$49,IndexTable!$A$2:$A$49))</f>
        <v>46</v>
      </c>
      <c r="HC34">
        <f ca="1">IF(ISBLANK(HC27),-1,LOOKUP(HC27,IndexTable!$C$2:$C$49,IndexTable!$A$2:$A$49))</f>
        <v>35</v>
      </c>
      <c r="HD34">
        <f ca="1">IF(ISBLANK(HD27),-1,LOOKUP(HD27,IndexTable!$C$2:$C$49,IndexTable!$A$2:$A$49))</f>
        <v>26</v>
      </c>
      <c r="HE34">
        <f>IF(ISBLANK(HE27),-1,LOOKUP(HE27,IndexTable!$C$2:$C$49,IndexTable!$A$2:$A$49))</f>
        <v>-1</v>
      </c>
      <c r="HF34">
        <f ca="1">IF(ISBLANK(HF27),-1,LOOKUP(HF27,IndexTable!$C$2:$C$49,IndexTable!$A$2:$A$49))</f>
        <v>21</v>
      </c>
      <c r="HG34">
        <f ca="1">IF(ISBLANK(HG27),-1,LOOKUP(HG27,IndexTable!$C$2:$C$49,IndexTable!$A$2:$A$49))</f>
        <v>21</v>
      </c>
      <c r="HH34">
        <f ca="1">IF(ISBLANK(HH27),-1,LOOKUP(HH27,IndexTable!$C$2:$C$49,IndexTable!$A$2:$A$49))</f>
        <v>21</v>
      </c>
      <c r="HI34">
        <f>IF(ISBLANK(HI27),-1,LOOKUP(HI27,IndexTable!$C$2:$C$49,IndexTable!$A$2:$A$49))</f>
        <v>-1</v>
      </c>
      <c r="HJ34">
        <f>IF(ISBLANK(HJ27),-1,LOOKUP(HJ27,IndexTable!$C$2:$C$49,IndexTable!$A$2:$A$49))</f>
        <v>-1</v>
      </c>
      <c r="HK34">
        <f ca="1">IF(ISBLANK(HK27),-1,LOOKUP(HK27,IndexTable!$C$2:$C$49,IndexTable!$A$2:$A$49))</f>
        <v>27</v>
      </c>
      <c r="HL34">
        <f ca="1">IF(ISBLANK(HL27),-1,LOOKUP(HL27,IndexTable!$C$2:$C$49,IndexTable!$A$2:$A$49))</f>
        <v>25</v>
      </c>
      <c r="HM34">
        <f ca="1">IF(ISBLANK(HM27),-1,LOOKUP(HM27,IndexTable!$C$2:$C$49,IndexTable!$A$2:$A$49))</f>
        <v>30</v>
      </c>
      <c r="HN34">
        <f ca="1">IF(ISBLANK(HN27),-1,LOOKUP(HN27,IndexTable!$C$2:$C$49,IndexTable!$A$2:$A$49))</f>
        <v>26</v>
      </c>
      <c r="HO34">
        <f ca="1">IF(ISBLANK(HO27),-1,LOOKUP(HO27,IndexTable!$C$2:$C$49,IndexTable!$A$2:$A$49))</f>
        <v>46</v>
      </c>
      <c r="HP34">
        <f ca="1">IF(ISBLANK(HP27),-1,LOOKUP(HP27,IndexTable!$C$2:$C$49,IndexTable!$A$2:$A$49))</f>
        <v>28</v>
      </c>
      <c r="HQ34">
        <f ca="1">IF(ISBLANK(HQ27),-1,LOOKUP(HQ27,IndexTable!$C$2:$C$49,IndexTable!$A$2:$A$49))</f>
        <v>20</v>
      </c>
      <c r="HR34">
        <f>IF(ISBLANK(HR27),-1,LOOKUP(HR27,IndexTable!$C$2:$C$49,IndexTable!$A$2:$A$49))</f>
        <v>-1</v>
      </c>
      <c r="HS34">
        <f ca="1">IF(ISBLANK(HS27),-1,LOOKUP(HS27,IndexTable!$C$2:$C$49,IndexTable!$A$2:$A$49))</f>
        <v>35</v>
      </c>
      <c r="HT34">
        <f>IF(ISBLANK(HT27),-1,LOOKUP(HT27,IndexTable!$C$2:$C$49,IndexTable!$A$2:$A$49))</f>
        <v>-1</v>
      </c>
      <c r="HU34">
        <f>IF(ISBLANK(HU27),-1,LOOKUP(HU27,IndexTable!$C$2:$C$49,IndexTable!$A$2:$A$49))</f>
        <v>-1</v>
      </c>
      <c r="HV34">
        <f ca="1">IF(ISBLANK(HV27),-1,LOOKUP(HV27,IndexTable!$C$2:$C$49,IndexTable!$A$2:$A$49))</f>
        <v>28</v>
      </c>
      <c r="HW34">
        <f ca="1">IF(ISBLANK(HW27),-1,LOOKUP(HW27,IndexTable!$C$2:$C$49,IndexTable!$A$2:$A$49))</f>
        <v>35</v>
      </c>
      <c r="HX34">
        <f>IF(ISBLANK(HX27),-1,LOOKUP(HX27,IndexTable!$C$2:$C$49,IndexTable!$A$2:$A$49))</f>
        <v>-1</v>
      </c>
      <c r="HY34">
        <f ca="1">IF(ISBLANK(HY27),-1,LOOKUP(HY27,IndexTable!$C$2:$C$49,IndexTable!$A$2:$A$49))</f>
        <v>28</v>
      </c>
      <c r="HZ34">
        <f>IF(ISBLANK(HZ27),-1,LOOKUP(HZ27,IndexTable!$C$2:$C$49,IndexTable!$A$2:$A$49))</f>
        <v>-1</v>
      </c>
      <c r="IA34">
        <f ca="1">IF(ISBLANK(IA27),-1,LOOKUP(IA27,IndexTable!$C$2:$C$49,IndexTable!$A$2:$A$49))</f>
        <v>26</v>
      </c>
      <c r="IB34">
        <f ca="1">IF(ISBLANK(IB27),-1,LOOKUP(IB27,IndexTable!$C$2:$C$49,IndexTable!$A$2:$A$49))</f>
        <v>20</v>
      </c>
      <c r="IC34">
        <f ca="1">IF(ISBLANK(IC27),-1,LOOKUP(IC27,IndexTable!$C$2:$C$49,IndexTable!$A$2:$A$49))</f>
        <v>31</v>
      </c>
      <c r="ID34">
        <f>IF(ISBLANK(ID27),-1,LOOKUP(ID27,IndexTable!$C$2:$C$49,IndexTable!$A$2:$A$49))</f>
        <v>-1</v>
      </c>
      <c r="IE34">
        <f>IF(ISBLANK(IE27),-1,LOOKUP(IE27,IndexTable!$C$2:$C$49,IndexTable!$A$2:$A$49))</f>
        <v>-1</v>
      </c>
      <c r="IF34">
        <f>IF(ISBLANK(IF27),-1,LOOKUP(IF27,IndexTable!$C$2:$C$49,IndexTable!$A$2:$A$49))</f>
        <v>-1</v>
      </c>
      <c r="IG34">
        <f ca="1">IF(ISBLANK(IG27),-1,LOOKUP(IG27,IndexTable!$C$2:$C$49,IndexTable!$A$2:$A$49))</f>
        <v>28</v>
      </c>
      <c r="IH34">
        <f ca="1">IF(ISBLANK(IH27),-1,LOOKUP(IH27,IndexTable!$C$2:$C$49,IndexTable!$A$2:$A$49))</f>
        <v>33</v>
      </c>
      <c r="II34">
        <f>IF(ISBLANK(II27),-1,LOOKUP(II27,IndexTable!$C$2:$C$49,IndexTable!$A$2:$A$49))</f>
        <v>-1</v>
      </c>
      <c r="IJ34">
        <f ca="1">IF(ISBLANK(IJ27),-1,LOOKUP(IJ27,IndexTable!$C$2:$C$49,IndexTable!$A$2:$A$49))</f>
        <v>28</v>
      </c>
      <c r="IK34">
        <f ca="1">IF(ISBLANK(IK27),-1,LOOKUP(IK27,IndexTable!$C$2:$C$49,IndexTable!$A$2:$A$49))</f>
        <v>33</v>
      </c>
      <c r="IL34">
        <f ca="1">IF(ISBLANK(IL27),-1,LOOKUP(IL27,IndexTable!$C$2:$C$49,IndexTable!$A$2:$A$49))</f>
        <v>35</v>
      </c>
      <c r="IM34">
        <f>IF(ISBLANK(IM27),-1,LOOKUP(IM27,IndexTable!$C$2:$C$49,IndexTable!$A$2:$A$49))</f>
        <v>-1</v>
      </c>
      <c r="IN34">
        <f ca="1">IF(ISBLANK(IN27),-1,LOOKUP(IN27,IndexTable!$C$2:$C$49,IndexTable!$A$2:$A$49))</f>
        <v>20</v>
      </c>
      <c r="IO34">
        <f ca="1">IF(ISBLANK(IO27),-1,LOOKUP(IO27,IndexTable!$C$2:$C$49,IndexTable!$A$2:$A$49))</f>
        <v>41</v>
      </c>
      <c r="IP34">
        <f ca="1">IF(ISBLANK(IP27),-1,LOOKUP(IP27,IndexTable!$C$2:$C$49,IndexTable!$A$2:$A$49))</f>
        <v>41</v>
      </c>
      <c r="IQ34">
        <f ca="1">IF(ISBLANK(IQ27),-1,LOOKUP(IQ27,IndexTable!$C$2:$C$49,IndexTable!$A$2:$A$49))</f>
        <v>41</v>
      </c>
      <c r="IR34">
        <f ca="1">IF(ISBLANK(IR27),-1,LOOKUP(IR27,IndexTable!$C$2:$C$49,IndexTable!$A$2:$A$49))</f>
        <v>41</v>
      </c>
      <c r="IS34">
        <f ca="1">IF(ISBLANK(IS27),-1,LOOKUP(IS27,IndexTable!$C$2:$C$49,IndexTable!$A$2:$A$49))</f>
        <v>41</v>
      </c>
      <c r="IT34">
        <f>IF(ISBLANK(IT27),-1,LOOKUP(IT27,IndexTable!$C$2:$C$49,IndexTable!$A$2:$A$49))</f>
        <v>-1</v>
      </c>
      <c r="IU34">
        <f ca="1">IF(ISBLANK(IU27),-1,LOOKUP(IU27,IndexTable!$C$2:$C$49,IndexTable!$A$2:$A$49))</f>
        <v>28</v>
      </c>
      <c r="IV34">
        <f ca="1">IF(ISBLANK(IV27),-1,LOOKUP(IV27,IndexTable!$C$2:$C$49,IndexTable!$A$2:$A$49))</f>
        <v>34</v>
      </c>
      <c r="IW34">
        <f>IF(ISBLANK(IW27),-1,LOOKUP(IW27,IndexTable!$C$2:$C$49,IndexTable!$A$2:$A$49))</f>
        <v>-1</v>
      </c>
      <c r="IX34">
        <f>IF(ISBLANK(IX27),-1,LOOKUP(IX27,IndexTable!$C$2:$C$49,IndexTable!$A$2:$A$49))</f>
        <v>-1</v>
      </c>
      <c r="IY34">
        <f ca="1">IF(ISBLANK(IY27),-1,LOOKUP(IY27,IndexTable!$C$2:$C$49,IndexTable!$A$2:$A$49))</f>
        <v>28</v>
      </c>
      <c r="IZ34">
        <f ca="1">IF(ISBLANK(IZ27),-1,LOOKUP(IZ27,IndexTable!$C$2:$C$49,IndexTable!$A$2:$A$49))</f>
        <v>35</v>
      </c>
      <c r="JA34">
        <f>IF(ISBLANK(JA27),-1,LOOKUP(JA27,IndexTable!$C$2:$C$49,IndexTable!$A$2:$A$49))</f>
        <v>-1</v>
      </c>
      <c r="JB34">
        <f>IF(ISBLANK(JB27),-1,LOOKUP(JB27,IndexTable!$C$2:$C$49,IndexTable!$A$2:$A$49))</f>
        <v>-1</v>
      </c>
      <c r="JC34">
        <f>IF(ISBLANK(JC27),-1,LOOKUP(JC27,IndexTable!$C$2:$C$49,IndexTable!$A$2:$A$49))</f>
        <v>-1</v>
      </c>
      <c r="JD34">
        <f ca="1">IF(ISBLANK(JD27),-1,LOOKUP(JD27,IndexTable!$C$2:$C$49,IndexTable!$A$2:$A$49))</f>
        <v>11</v>
      </c>
      <c r="JE34">
        <f ca="1">IF(ISBLANK(JE27),-1,LOOKUP(JE27,IndexTable!$C$2:$C$49,IndexTable!$A$2:$A$49))</f>
        <v>20</v>
      </c>
      <c r="JF34">
        <f>IF(ISBLANK(JF27),-1,LOOKUP(JF27,IndexTable!$C$2:$C$49,IndexTable!$A$2:$A$49))</f>
        <v>-1</v>
      </c>
      <c r="JG34">
        <f>IF(ISBLANK(JG27),-1,LOOKUP(JG27,IndexTable!$C$2:$C$49,IndexTable!$A$2:$A$49))</f>
        <v>-1</v>
      </c>
      <c r="JH34">
        <f>IF(ISBLANK(JH27),-1,LOOKUP(JH27,IndexTable!$C$2:$C$49,IndexTable!$A$2:$A$49))</f>
        <v>-1</v>
      </c>
      <c r="JI34">
        <f>IF(ISBLANK(JI27),-1,LOOKUP(JI27,IndexTable!$C$2:$C$49,IndexTable!$A$2:$A$49))</f>
        <v>-1</v>
      </c>
      <c r="JJ34">
        <f>IF(ISBLANK(JJ27),-1,LOOKUP(JJ27,IndexTable!$C$2:$C$49,IndexTable!$A$2:$A$49))</f>
        <v>-1</v>
      </c>
      <c r="JK34">
        <f>IF(ISBLANK(JK27),-1,LOOKUP(JK27,IndexTable!$C$2:$C$49,IndexTable!$A$2:$A$49))</f>
        <v>-1</v>
      </c>
      <c r="JL34">
        <f>IF(ISBLANK(JL27),-1,LOOKUP(JL27,IndexTable!$C$2:$C$49,IndexTable!$A$2:$A$49))</f>
        <v>-1</v>
      </c>
      <c r="JM34">
        <f ca="1">IF(ISBLANK(JM27),-1,LOOKUP(JM27,IndexTable!$C$2:$C$49,IndexTable!$A$2:$A$49))</f>
        <v>33</v>
      </c>
      <c r="JN34">
        <f ca="1">IF(ISBLANK(JN27),-1,LOOKUP(JN27,IndexTable!$C$2:$C$49,IndexTable!$A$2:$A$49))</f>
        <v>31</v>
      </c>
      <c r="JO34">
        <f>IF(ISBLANK(JO27),-1,LOOKUP(JO27,IndexTable!$C$2:$C$49,IndexTable!$A$2:$A$49))</f>
        <v>-1</v>
      </c>
      <c r="JP34">
        <f ca="1">IF(ISBLANK(JP27),-1,LOOKUP(JP27,IndexTable!$C$2:$C$49,IndexTable!$A$2:$A$49))</f>
        <v>34</v>
      </c>
      <c r="JQ34">
        <f>IF(ISBLANK(JQ27),-1,LOOKUP(JQ27,IndexTable!$C$2:$C$49,IndexTable!$A$2:$A$49))</f>
        <v>-1</v>
      </c>
      <c r="JR34">
        <f>IF(ISBLANK(JR27),-1,LOOKUP(JR27,IndexTable!$C$2:$C$49,IndexTable!$A$2:$A$49))</f>
        <v>-1</v>
      </c>
    </row>
    <row r="35" spans="1:278" x14ac:dyDescent="0.25">
      <c r="A35" t="str">
        <f ca="1"/>
        <v>00292689</v>
      </c>
      <c r="B35" t="str">
        <f ca="1"/>
        <v>003C7583</v>
      </c>
      <c r="C35">
        <f ca="1"/>
        <v>0</v>
      </c>
      <c r="D35">
        <f ca="1"/>
        <v>0</v>
      </c>
      <c r="E35" t="str">
        <f ca="1"/>
        <v>Alteration</v>
      </c>
      <c r="F35">
        <f ca="1"/>
        <v>75</v>
      </c>
      <c r="G35" t="str">
        <f ca="1"/>
        <v>Pack Mule</v>
      </c>
      <c r="H35">
        <f ca="1"/>
        <v>1</v>
      </c>
      <c r="I35">
        <f ca="1"/>
        <v>1</v>
      </c>
      <c r="J35">
        <f ca="1"/>
        <v>0</v>
      </c>
      <c r="K35">
        <f ca="1"/>
        <v>0</v>
      </c>
      <c r="L35" t="str">
        <f ca="1"/>
        <v>Gravity</v>
      </c>
      <c r="M35">
        <f ca="1"/>
        <v>0</v>
      </c>
      <c r="N35">
        <f ca="1"/>
        <v>0</v>
      </c>
      <c r="O35">
        <f ca="1"/>
        <v>0</v>
      </c>
      <c r="P35">
        <f ca="1"/>
        <v>0</v>
      </c>
      <c r="Q35">
        <f ca="1"/>
        <v>0</v>
      </c>
      <c r="S35" t="str">
        <f t="shared" ca="1" si="1"/>
        <v>Pack Mule</v>
      </c>
      <c r="T35">
        <f t="shared" ca="1" si="0"/>
        <v>75</v>
      </c>
      <c r="U35" s="18">
        <f t="shared" ca="1" si="2"/>
        <v>2696841</v>
      </c>
      <c r="Y35">
        <f>IF(ISBLANK(Y28),-1,LOOKUP(Y28,IndexTable!$C$2:$C$49,IndexTable!$A$2:$A$49))</f>
        <v>-1</v>
      </c>
      <c r="Z35">
        <f>IF(ISBLANK(Z28),-1,LOOKUP(Z28,IndexTable!$C$2:$C$49,IndexTable!$A$2:$A$49))</f>
        <v>-1</v>
      </c>
      <c r="AA35">
        <f>IF(ISBLANK(AA28),-1,LOOKUP(AA28,IndexTable!$C$2:$C$49,IndexTable!$A$2:$A$49))</f>
        <v>-1</v>
      </c>
      <c r="AB35">
        <f>IF(ISBLANK(AB28),-1,LOOKUP(AB28,IndexTable!$C$2:$C$49,IndexTable!$A$2:$A$49))</f>
        <v>-1</v>
      </c>
      <c r="AC35">
        <f ca="1">IF(ISBLANK(AC28),-1,LOOKUP(AC28,IndexTable!$C$2:$C$49,IndexTable!$A$2:$A$49))</f>
        <v>46</v>
      </c>
      <c r="AD35">
        <f>IF(ISBLANK(AD28),-1,LOOKUP(AD28,IndexTable!$C$2:$C$49,IndexTable!$A$2:$A$49))</f>
        <v>-1</v>
      </c>
      <c r="AE35">
        <f ca="1">IF(ISBLANK(AE28),-1,LOOKUP(AE28,IndexTable!$C$2:$C$49,IndexTable!$A$2:$A$49))</f>
        <v>43</v>
      </c>
      <c r="AF35">
        <f>IF(ISBLANK(AF28),-1,LOOKUP(AF28,IndexTable!$C$2:$C$49,IndexTable!$A$2:$A$49))</f>
        <v>-1</v>
      </c>
      <c r="AG35">
        <f>IF(ISBLANK(AG28),-1,LOOKUP(AG28,IndexTable!$C$2:$C$49,IndexTable!$A$2:$A$49))</f>
        <v>-1</v>
      </c>
      <c r="AH35">
        <f ca="1">IF(ISBLANK(AH28),-1,LOOKUP(AH28,IndexTable!$C$2:$C$49,IndexTable!$A$2:$A$49))</f>
        <v>46</v>
      </c>
      <c r="AI35">
        <f>IF(ISBLANK(AI28),-1,LOOKUP(AI28,IndexTable!$C$2:$C$49,IndexTable!$A$2:$A$49))</f>
        <v>-1</v>
      </c>
      <c r="AJ35">
        <f ca="1">IF(ISBLANK(AJ28),-1,LOOKUP(AJ28,IndexTable!$C$2:$C$49,IndexTable!$A$2:$A$49))</f>
        <v>43</v>
      </c>
      <c r="AK35">
        <f ca="1">IF(ISBLANK(AK28),-1,LOOKUP(AK28,IndexTable!$C$2:$C$49,IndexTable!$A$2:$A$49))</f>
        <v>34</v>
      </c>
      <c r="AL35">
        <f ca="1">IF(ISBLANK(AL28),-1,LOOKUP(AL28,IndexTable!$C$2:$C$49,IndexTable!$A$2:$A$49))</f>
        <v>34</v>
      </c>
      <c r="AM35">
        <f>IF(ISBLANK(AM28),-1,LOOKUP(AM28,IndexTable!$C$2:$C$49,IndexTable!$A$2:$A$49))</f>
        <v>-1</v>
      </c>
      <c r="AN35">
        <f>IF(ISBLANK(AN28),-1,LOOKUP(AN28,IndexTable!$C$2:$C$49,IndexTable!$A$2:$A$49))</f>
        <v>-1</v>
      </c>
      <c r="AO35">
        <f ca="1">IF(ISBLANK(AO28),-1,LOOKUP(AO28,IndexTable!$C$2:$C$49,IndexTable!$A$2:$A$49))</f>
        <v>34</v>
      </c>
      <c r="AP35">
        <f ca="1">IF(ISBLANK(AP28),-1,LOOKUP(AP28,IndexTable!$C$2:$C$49,IndexTable!$A$2:$A$49))</f>
        <v>37</v>
      </c>
      <c r="AQ35">
        <f ca="1">IF(ISBLANK(AQ28),-1,LOOKUP(AQ28,IndexTable!$C$2:$C$49,IndexTable!$A$2:$A$49))</f>
        <v>47</v>
      </c>
      <c r="AR35">
        <f ca="1">IF(ISBLANK(AR28),-1,LOOKUP(AR28,IndexTable!$C$2:$C$49,IndexTable!$A$2:$A$49))</f>
        <v>43</v>
      </c>
      <c r="AS35">
        <f>IF(ISBLANK(AS28),-1,LOOKUP(AS28,IndexTable!$C$2:$C$49,IndexTable!$A$2:$A$49))</f>
        <v>-1</v>
      </c>
      <c r="AT35">
        <f>IF(ISBLANK(AT28),-1,LOOKUP(AT28,IndexTable!$C$2:$C$49,IndexTable!$A$2:$A$49))</f>
        <v>-1</v>
      </c>
      <c r="AU35">
        <f>IF(ISBLANK(AU28),-1,LOOKUP(AU28,IndexTable!$C$2:$C$49,IndexTable!$A$2:$A$49))</f>
        <v>-1</v>
      </c>
      <c r="AV35">
        <f>IF(ISBLANK(AV28),-1,LOOKUP(AV28,IndexTable!$C$2:$C$49,IndexTable!$A$2:$A$49))</f>
        <v>-1</v>
      </c>
      <c r="AW35">
        <f ca="1">IF(ISBLANK(AW28),-1,LOOKUP(AW28,IndexTable!$C$2:$C$49,IndexTable!$A$2:$A$49))</f>
        <v>35</v>
      </c>
      <c r="AX35">
        <f>IF(ISBLANK(AX28),-1,LOOKUP(AX28,IndexTable!$C$2:$C$49,IndexTable!$A$2:$A$49))</f>
        <v>-1</v>
      </c>
      <c r="AY35">
        <f ca="1">IF(ISBLANK(AY28),-1,LOOKUP(AY28,IndexTable!$C$2:$C$49,IndexTable!$A$2:$A$49))</f>
        <v>46</v>
      </c>
      <c r="AZ35">
        <f>IF(ISBLANK(AZ28),-1,LOOKUP(AZ28,IndexTable!$C$2:$C$49,IndexTable!$A$2:$A$49))</f>
        <v>-1</v>
      </c>
      <c r="BA35">
        <f ca="1">IF(ISBLANK(BA28),-1,LOOKUP(BA28,IndexTable!$C$2:$C$49,IndexTable!$A$2:$A$49))</f>
        <v>46</v>
      </c>
      <c r="BB35">
        <f>IF(ISBLANK(BB28),-1,LOOKUP(BB28,IndexTable!$C$2:$C$49,IndexTable!$A$2:$A$49))</f>
        <v>-1</v>
      </c>
      <c r="BC35">
        <f>IF(ISBLANK(BC28),-1,LOOKUP(BC28,IndexTable!$C$2:$C$49,IndexTable!$A$2:$A$49))</f>
        <v>-1</v>
      </c>
      <c r="BD35">
        <f>IF(ISBLANK(BD28),-1,LOOKUP(BD28,IndexTable!$C$2:$C$49,IndexTable!$A$2:$A$49))</f>
        <v>-1</v>
      </c>
      <c r="BE35">
        <f>IF(ISBLANK(BE28),-1,LOOKUP(BE28,IndexTable!$C$2:$C$49,IndexTable!$A$2:$A$49))</f>
        <v>-1</v>
      </c>
      <c r="BF35">
        <f>IF(ISBLANK(BF28),-1,LOOKUP(BF28,IndexTable!$C$2:$C$49,IndexTable!$A$2:$A$49))</f>
        <v>-1</v>
      </c>
      <c r="BG35">
        <f ca="1">IF(ISBLANK(BG28),-1,LOOKUP(BG28,IndexTable!$C$2:$C$49,IndexTable!$A$2:$A$49))</f>
        <v>43</v>
      </c>
      <c r="BH35">
        <f>IF(ISBLANK(BH28),-1,LOOKUP(BH28,IndexTable!$C$2:$C$49,IndexTable!$A$2:$A$49))</f>
        <v>-1</v>
      </c>
      <c r="BI35">
        <f ca="1">IF(ISBLANK(BI28),-1,LOOKUP(BI28,IndexTable!$C$2:$C$49,IndexTable!$A$2:$A$49))</f>
        <v>46</v>
      </c>
      <c r="BJ35">
        <f ca="1">IF(ISBLANK(BJ28),-1,LOOKUP(BJ28,IndexTable!$C$2:$C$49,IndexTable!$A$2:$A$49))</f>
        <v>46</v>
      </c>
      <c r="BK35">
        <f ca="1">IF(ISBLANK(BK28),-1,LOOKUP(BK28,IndexTable!$C$2:$C$49,IndexTable!$A$2:$A$49))</f>
        <v>46</v>
      </c>
      <c r="BL35">
        <f>IF(ISBLANK(BL28),-1,LOOKUP(BL28,IndexTable!$C$2:$C$49,IndexTable!$A$2:$A$49))</f>
        <v>-1</v>
      </c>
      <c r="BM35">
        <f ca="1">IF(ISBLANK(BM28),-1,LOOKUP(BM28,IndexTable!$C$2:$C$49,IndexTable!$A$2:$A$49))</f>
        <v>47</v>
      </c>
      <c r="BN35">
        <f ca="1">IF(ISBLANK(BN28),-1,LOOKUP(BN28,IndexTable!$C$2:$C$49,IndexTable!$A$2:$A$49))</f>
        <v>43</v>
      </c>
      <c r="BO35">
        <f>IF(ISBLANK(BO28),-1,LOOKUP(BO28,IndexTable!$C$2:$C$49,IndexTable!$A$2:$A$49))</f>
        <v>-1</v>
      </c>
      <c r="BP35">
        <f>IF(ISBLANK(BP28),-1,LOOKUP(BP28,IndexTable!$C$2:$C$49,IndexTable!$A$2:$A$49))</f>
        <v>-1</v>
      </c>
      <c r="BQ35">
        <f>IF(ISBLANK(BQ28),-1,LOOKUP(BQ28,IndexTable!$C$2:$C$49,IndexTable!$A$2:$A$49))</f>
        <v>-1</v>
      </c>
      <c r="BR35">
        <f>IF(ISBLANK(BR28),-1,LOOKUP(BR28,IndexTable!$C$2:$C$49,IndexTable!$A$2:$A$49))</f>
        <v>-1</v>
      </c>
      <c r="BS35">
        <f>IF(ISBLANK(BS28),-1,LOOKUP(BS28,IndexTable!$C$2:$C$49,IndexTable!$A$2:$A$49))</f>
        <v>-1</v>
      </c>
      <c r="BT35">
        <f ca="1">IF(ISBLANK(BT28),-1,LOOKUP(BT28,IndexTable!$C$2:$C$49,IndexTable!$A$2:$A$49))</f>
        <v>43</v>
      </c>
      <c r="BU35">
        <f>IF(ISBLANK(BU28),-1,LOOKUP(BU28,IndexTable!$C$2:$C$49,IndexTable!$A$2:$A$49))</f>
        <v>-1</v>
      </c>
      <c r="BV35">
        <f>IF(ISBLANK(BV28),-1,LOOKUP(BV28,IndexTable!$C$2:$C$49,IndexTable!$A$2:$A$49))</f>
        <v>-1</v>
      </c>
      <c r="BW35">
        <f ca="1">IF(ISBLANK(BW28),-1,LOOKUP(BW28,IndexTable!$C$2:$C$49,IndexTable!$A$2:$A$49))</f>
        <v>46</v>
      </c>
      <c r="BX35">
        <f>IF(ISBLANK(BX28),-1,LOOKUP(BX28,IndexTable!$C$2:$C$49,IndexTable!$A$2:$A$49))</f>
        <v>-1</v>
      </c>
      <c r="BY35">
        <f>IF(ISBLANK(BY28),-1,LOOKUP(BY28,IndexTable!$C$2:$C$49,IndexTable!$A$2:$A$49))</f>
        <v>-1</v>
      </c>
      <c r="BZ35">
        <f ca="1">IF(ISBLANK(BZ28),-1,LOOKUP(BZ28,IndexTable!$C$2:$C$49,IndexTable!$A$2:$A$49))</f>
        <v>27</v>
      </c>
      <c r="CA35">
        <f>IF(ISBLANK(CA28),-1,LOOKUP(CA28,IndexTable!$C$2:$C$49,IndexTable!$A$2:$A$49))</f>
        <v>-1</v>
      </c>
      <c r="CB35">
        <f ca="1">IF(ISBLANK(CB28),-1,LOOKUP(CB28,IndexTable!$C$2:$C$49,IndexTable!$A$2:$A$49))</f>
        <v>46</v>
      </c>
      <c r="CC35">
        <f>IF(ISBLANK(CC28),-1,LOOKUP(CC28,IndexTable!$C$2:$C$49,IndexTable!$A$2:$A$49))</f>
        <v>-1</v>
      </c>
      <c r="CD35">
        <f>IF(ISBLANK(CD28),-1,LOOKUP(CD28,IndexTable!$C$2:$C$49,IndexTable!$A$2:$A$49))</f>
        <v>-1</v>
      </c>
      <c r="CE35">
        <f ca="1">IF(ISBLANK(CE28),-1,LOOKUP(CE28,IndexTable!$C$2:$C$49,IndexTable!$A$2:$A$49))</f>
        <v>29</v>
      </c>
      <c r="CF35">
        <f>IF(ISBLANK(CF28),-1,LOOKUP(CF28,IndexTable!$C$2:$C$49,IndexTable!$A$2:$A$49))</f>
        <v>-1</v>
      </c>
      <c r="CG35">
        <f>IF(ISBLANK(CG28),-1,LOOKUP(CG28,IndexTable!$C$2:$C$49,IndexTable!$A$2:$A$49))</f>
        <v>-1</v>
      </c>
      <c r="CH35">
        <f>IF(ISBLANK(CH28),-1,LOOKUP(CH28,IndexTable!$C$2:$C$49,IndexTable!$A$2:$A$49))</f>
        <v>-1</v>
      </c>
      <c r="CI35">
        <f>IF(ISBLANK(CI28),-1,LOOKUP(CI28,IndexTable!$C$2:$C$49,IndexTable!$A$2:$A$49))</f>
        <v>-1</v>
      </c>
      <c r="CJ35">
        <f>IF(ISBLANK(CJ28),-1,LOOKUP(CJ28,IndexTable!$C$2:$C$49,IndexTable!$A$2:$A$49))</f>
        <v>-1</v>
      </c>
      <c r="CK35">
        <f>IF(ISBLANK(CK28),-1,LOOKUP(CK28,IndexTable!$C$2:$C$49,IndexTable!$A$2:$A$49))</f>
        <v>-1</v>
      </c>
      <c r="CL35">
        <f>IF(ISBLANK(CL28),-1,LOOKUP(CL28,IndexTable!$C$2:$C$49,IndexTable!$A$2:$A$49))</f>
        <v>-1</v>
      </c>
      <c r="CM35">
        <f>IF(ISBLANK(CM28),-1,LOOKUP(CM28,IndexTable!$C$2:$C$49,IndexTable!$A$2:$A$49))</f>
        <v>-1</v>
      </c>
      <c r="CN35">
        <f>IF(ISBLANK(CN28),-1,LOOKUP(CN28,IndexTable!$C$2:$C$49,IndexTable!$A$2:$A$49))</f>
        <v>-1</v>
      </c>
      <c r="CO35">
        <f>IF(ISBLANK(CO28),-1,LOOKUP(CO28,IndexTable!$C$2:$C$49,IndexTable!$A$2:$A$49))</f>
        <v>-1</v>
      </c>
      <c r="CP35">
        <f>IF(ISBLANK(CP28),-1,LOOKUP(CP28,IndexTable!$C$2:$C$49,IndexTable!$A$2:$A$49))</f>
        <v>-1</v>
      </c>
      <c r="CQ35">
        <f>IF(ISBLANK(CQ28),-1,LOOKUP(CQ28,IndexTable!$C$2:$C$49,IndexTable!$A$2:$A$49))</f>
        <v>-1</v>
      </c>
      <c r="CR35">
        <f>IF(ISBLANK(CR28),-1,LOOKUP(CR28,IndexTable!$C$2:$C$49,IndexTable!$A$2:$A$49))</f>
        <v>-1</v>
      </c>
      <c r="CS35">
        <f>IF(ISBLANK(CS28),-1,LOOKUP(CS28,IndexTable!$C$2:$C$49,IndexTable!$A$2:$A$49))</f>
        <v>-1</v>
      </c>
      <c r="CT35">
        <f ca="1">IF(ISBLANK(CT28),-1,LOOKUP(CT28,IndexTable!$C$2:$C$49,IndexTable!$A$2:$A$49))</f>
        <v>33</v>
      </c>
      <c r="CU35">
        <f>IF(ISBLANK(CU28),-1,LOOKUP(CU28,IndexTable!$C$2:$C$49,IndexTable!$A$2:$A$49))</f>
        <v>-1</v>
      </c>
      <c r="CV35">
        <f>IF(ISBLANK(CV28),-1,LOOKUP(CV28,IndexTable!$C$2:$C$49,IndexTable!$A$2:$A$49))</f>
        <v>-1</v>
      </c>
      <c r="CW35">
        <f>IF(ISBLANK(CW28),-1,LOOKUP(CW28,IndexTable!$C$2:$C$49,IndexTable!$A$2:$A$49))</f>
        <v>-1</v>
      </c>
      <c r="CX35">
        <f>IF(ISBLANK(CX28),-1,LOOKUP(CX28,IndexTable!$C$2:$C$49,IndexTable!$A$2:$A$49))</f>
        <v>-1</v>
      </c>
      <c r="CY35">
        <f>IF(ISBLANK(CY28),-1,LOOKUP(CY28,IndexTable!$C$2:$C$49,IndexTable!$A$2:$A$49))</f>
        <v>-1</v>
      </c>
      <c r="CZ35">
        <f>IF(ISBLANK(CZ28),-1,LOOKUP(CZ28,IndexTable!$C$2:$C$49,IndexTable!$A$2:$A$49))</f>
        <v>-1</v>
      </c>
      <c r="DA35">
        <f>IF(ISBLANK(DA28),-1,LOOKUP(DA28,IndexTable!$C$2:$C$49,IndexTable!$A$2:$A$49))</f>
        <v>-1</v>
      </c>
      <c r="DB35">
        <f>IF(ISBLANK(DB28),-1,LOOKUP(DB28,IndexTable!$C$2:$C$49,IndexTable!$A$2:$A$49))</f>
        <v>-1</v>
      </c>
      <c r="DC35">
        <f>IF(ISBLANK(DC28),-1,LOOKUP(DC28,IndexTable!$C$2:$C$49,IndexTable!$A$2:$A$49))</f>
        <v>-1</v>
      </c>
      <c r="DD35">
        <f>IF(ISBLANK(DD28),-1,LOOKUP(DD28,IndexTable!$C$2:$C$49,IndexTable!$A$2:$A$49))</f>
        <v>-1</v>
      </c>
      <c r="DE35">
        <f>IF(ISBLANK(DE28),-1,LOOKUP(DE28,IndexTable!$C$2:$C$49,IndexTable!$A$2:$A$49))</f>
        <v>-1</v>
      </c>
      <c r="DF35">
        <f>IF(ISBLANK(DF28),-1,LOOKUP(DF28,IndexTable!$C$2:$C$49,IndexTable!$A$2:$A$49))</f>
        <v>-1</v>
      </c>
      <c r="DG35">
        <f>IF(ISBLANK(DG28),-1,LOOKUP(DG28,IndexTable!$C$2:$C$49,IndexTable!$A$2:$A$49))</f>
        <v>-1</v>
      </c>
      <c r="DH35">
        <f>IF(ISBLANK(DH28),-1,LOOKUP(DH28,IndexTable!$C$2:$C$49,IndexTable!$A$2:$A$49))</f>
        <v>-1</v>
      </c>
      <c r="DI35">
        <f>IF(ISBLANK(DI28),-1,LOOKUP(DI28,IndexTable!$C$2:$C$49,IndexTable!$A$2:$A$49))</f>
        <v>-1</v>
      </c>
      <c r="DJ35">
        <f>IF(ISBLANK(DJ28),-1,LOOKUP(DJ28,IndexTable!$C$2:$C$49,IndexTable!$A$2:$A$49))</f>
        <v>-1</v>
      </c>
      <c r="DK35">
        <f>IF(ISBLANK(DK28),-1,LOOKUP(DK28,IndexTable!$C$2:$C$49,IndexTable!$A$2:$A$49))</f>
        <v>-1</v>
      </c>
      <c r="DL35">
        <f>IF(ISBLANK(DL28),-1,LOOKUP(DL28,IndexTable!$C$2:$C$49,IndexTable!$A$2:$A$49))</f>
        <v>-1</v>
      </c>
      <c r="DM35">
        <f>IF(ISBLANK(DM28),-1,LOOKUP(DM28,IndexTable!$C$2:$C$49,IndexTable!$A$2:$A$49))</f>
        <v>-1</v>
      </c>
      <c r="DN35">
        <f>IF(ISBLANK(DN28),-1,LOOKUP(DN28,IndexTable!$C$2:$C$49,IndexTable!$A$2:$A$49))</f>
        <v>-1</v>
      </c>
      <c r="DO35">
        <f>IF(ISBLANK(DO28),-1,LOOKUP(DO28,IndexTable!$C$2:$C$49,IndexTable!$A$2:$A$49))</f>
        <v>-1</v>
      </c>
      <c r="DP35">
        <f>IF(ISBLANK(DP28),-1,LOOKUP(DP28,IndexTable!$C$2:$C$49,IndexTable!$A$2:$A$49))</f>
        <v>-1</v>
      </c>
      <c r="DQ35">
        <f>IF(ISBLANK(DQ28),-1,LOOKUP(DQ28,IndexTable!$C$2:$C$49,IndexTable!$A$2:$A$49))</f>
        <v>-1</v>
      </c>
      <c r="DR35">
        <f>IF(ISBLANK(DR28),-1,LOOKUP(DR28,IndexTable!$C$2:$C$49,IndexTable!$A$2:$A$49))</f>
        <v>-1</v>
      </c>
      <c r="DS35">
        <f>IF(ISBLANK(DS28),-1,LOOKUP(DS28,IndexTable!$C$2:$C$49,IndexTable!$A$2:$A$49))</f>
        <v>-1</v>
      </c>
      <c r="DT35">
        <f>IF(ISBLANK(DT28),-1,LOOKUP(DT28,IndexTable!$C$2:$C$49,IndexTable!$A$2:$A$49))</f>
        <v>-1</v>
      </c>
      <c r="DU35">
        <f>IF(ISBLANK(DU28),-1,LOOKUP(DU28,IndexTable!$C$2:$C$49,IndexTable!$A$2:$A$49))</f>
        <v>-1</v>
      </c>
      <c r="DV35">
        <f ca="1">IF(ISBLANK(DV28),-1,LOOKUP(DV28,IndexTable!$C$2:$C$49,IndexTable!$A$2:$A$49))</f>
        <v>33</v>
      </c>
      <c r="DW35">
        <f>IF(ISBLANK(DW28),-1,LOOKUP(DW28,IndexTable!$C$2:$C$49,IndexTable!$A$2:$A$49))</f>
        <v>-1</v>
      </c>
      <c r="DX35">
        <f>IF(ISBLANK(DX28),-1,LOOKUP(DX28,IndexTable!$C$2:$C$49,IndexTable!$A$2:$A$49))</f>
        <v>-1</v>
      </c>
      <c r="DY35">
        <f>IF(ISBLANK(DY28),-1,LOOKUP(DY28,IndexTable!$C$2:$C$49,IndexTable!$A$2:$A$49))</f>
        <v>-1</v>
      </c>
      <c r="DZ35">
        <f>IF(ISBLANK(DZ28),-1,LOOKUP(DZ28,IndexTable!$C$2:$C$49,IndexTable!$A$2:$A$49))</f>
        <v>-1</v>
      </c>
      <c r="EA35">
        <f>IF(ISBLANK(EA28),-1,LOOKUP(EA28,IndexTable!$C$2:$C$49,IndexTable!$A$2:$A$49))</f>
        <v>-1</v>
      </c>
      <c r="EB35">
        <f>IF(ISBLANK(EB28),-1,LOOKUP(EB28,IndexTable!$C$2:$C$49,IndexTable!$A$2:$A$49))</f>
        <v>-1</v>
      </c>
      <c r="EC35">
        <f>IF(ISBLANK(EC28),-1,LOOKUP(EC28,IndexTable!$C$2:$C$49,IndexTable!$A$2:$A$49))</f>
        <v>-1</v>
      </c>
      <c r="ED35">
        <f>IF(ISBLANK(ED28),-1,LOOKUP(ED28,IndexTable!$C$2:$C$49,IndexTable!$A$2:$A$49))</f>
        <v>-1</v>
      </c>
      <c r="EE35">
        <f>IF(ISBLANK(EE28),-1,LOOKUP(EE28,IndexTable!$C$2:$C$49,IndexTable!$A$2:$A$49))</f>
        <v>-1</v>
      </c>
      <c r="EF35">
        <f>IF(ISBLANK(EF28),-1,LOOKUP(EF28,IndexTable!$C$2:$C$49,IndexTable!$A$2:$A$49))</f>
        <v>-1</v>
      </c>
      <c r="EG35">
        <f>IF(ISBLANK(EG28),-1,LOOKUP(EG28,IndexTable!$C$2:$C$49,IndexTable!$A$2:$A$49))</f>
        <v>-1</v>
      </c>
      <c r="EH35">
        <f>IF(ISBLANK(EH28),-1,LOOKUP(EH28,IndexTable!$C$2:$C$49,IndexTable!$A$2:$A$49))</f>
        <v>-1</v>
      </c>
      <c r="EI35">
        <f ca="1">IF(ISBLANK(EI28),-1,LOOKUP(EI28,IndexTable!$C$2:$C$49,IndexTable!$A$2:$A$49))</f>
        <v>35</v>
      </c>
      <c r="EJ35">
        <f>IF(ISBLANK(EJ28),-1,LOOKUP(EJ28,IndexTable!$C$2:$C$49,IndexTable!$A$2:$A$49))</f>
        <v>-1</v>
      </c>
      <c r="EK35">
        <f>IF(ISBLANK(EK28),-1,LOOKUP(EK28,IndexTable!$C$2:$C$49,IndexTable!$A$2:$A$49))</f>
        <v>-1</v>
      </c>
      <c r="EL35">
        <f>IF(ISBLANK(EL28),-1,LOOKUP(EL28,IndexTable!$C$2:$C$49,IndexTable!$A$2:$A$49))</f>
        <v>-1</v>
      </c>
      <c r="EM35">
        <f>IF(ISBLANK(EM28),-1,LOOKUP(EM28,IndexTable!$C$2:$C$49,IndexTable!$A$2:$A$49))</f>
        <v>-1</v>
      </c>
      <c r="EN35">
        <f>IF(ISBLANK(EN28),-1,LOOKUP(EN28,IndexTable!$C$2:$C$49,IndexTable!$A$2:$A$49))</f>
        <v>-1</v>
      </c>
      <c r="EO35">
        <f>IF(ISBLANK(EO28),-1,LOOKUP(EO28,IndexTable!$C$2:$C$49,IndexTable!$A$2:$A$49))</f>
        <v>-1</v>
      </c>
      <c r="EP35">
        <f>IF(ISBLANK(EP28),-1,LOOKUP(EP28,IndexTable!$C$2:$C$49,IndexTable!$A$2:$A$49))</f>
        <v>-1</v>
      </c>
      <c r="EQ35">
        <f>IF(ISBLANK(EQ28),-1,LOOKUP(EQ28,IndexTable!$C$2:$C$49,IndexTable!$A$2:$A$49))</f>
        <v>-1</v>
      </c>
      <c r="ER35">
        <f>IF(ISBLANK(ER28),-1,LOOKUP(ER28,IndexTable!$C$2:$C$49,IndexTable!$A$2:$A$49))</f>
        <v>-1</v>
      </c>
      <c r="ES35">
        <f>IF(ISBLANK(ES28),-1,LOOKUP(ES28,IndexTable!$C$2:$C$49,IndexTable!$A$2:$A$49))</f>
        <v>-1</v>
      </c>
      <c r="ET35">
        <f>IF(ISBLANK(ET28),-1,LOOKUP(ET28,IndexTable!$C$2:$C$49,IndexTable!$A$2:$A$49))</f>
        <v>-1</v>
      </c>
      <c r="EU35" s="17">
        <f>IF(ISBLANK(EU28),-1,LOOKUP(EU28,IndexTable!$C$2:$C$49,IndexTable!$A$2:$A$49))</f>
        <v>-1</v>
      </c>
      <c r="EV35">
        <f>IF(ISBLANK(EV28),-1,LOOKUP(EV28,IndexTable!$C$2:$C$49,IndexTable!$A$2:$A$49))</f>
        <v>-1</v>
      </c>
      <c r="EW35">
        <f>IF(ISBLANK(EW28),-1,LOOKUP(EW28,IndexTable!$C$2:$C$49,IndexTable!$A$2:$A$49))</f>
        <v>-1</v>
      </c>
      <c r="EX35">
        <f>IF(ISBLANK(EX28),-1,LOOKUP(EX28,IndexTable!$C$2:$C$49,IndexTable!$A$2:$A$49))</f>
        <v>-1</v>
      </c>
      <c r="EY35">
        <f>IF(ISBLANK(EY28),-1,LOOKUP(EY28,IndexTable!$C$2:$C$49,IndexTable!$A$2:$A$49))</f>
        <v>-1</v>
      </c>
      <c r="EZ35">
        <f>IF(ISBLANK(EZ28),-1,LOOKUP(EZ28,IndexTable!$C$2:$C$49,IndexTable!$A$2:$A$49))</f>
        <v>-1</v>
      </c>
      <c r="FA35">
        <f>IF(ISBLANK(FA28),-1,LOOKUP(FA28,IndexTable!$C$2:$C$49,IndexTable!$A$2:$A$49))</f>
        <v>-1</v>
      </c>
      <c r="FB35">
        <f>IF(ISBLANK(FB28),-1,LOOKUP(FB28,IndexTable!$C$2:$C$49,IndexTable!$A$2:$A$49))</f>
        <v>-1</v>
      </c>
      <c r="FC35">
        <f>IF(ISBLANK(FC28),-1,LOOKUP(FC28,IndexTable!$C$2:$C$49,IndexTable!$A$2:$A$49))</f>
        <v>-1</v>
      </c>
      <c r="FD35">
        <f>IF(ISBLANK(FD28),-1,LOOKUP(FD28,IndexTable!$C$2:$C$49,IndexTable!$A$2:$A$49))</f>
        <v>-1</v>
      </c>
      <c r="FE35">
        <f>IF(ISBLANK(FE28),-1,LOOKUP(FE28,IndexTable!$C$2:$C$49,IndexTable!$A$2:$A$49))</f>
        <v>-1</v>
      </c>
      <c r="FF35">
        <f>IF(ISBLANK(FF28),-1,LOOKUP(FF28,IndexTable!$C$2:$C$49,IndexTable!$A$2:$A$49))</f>
        <v>-1</v>
      </c>
      <c r="FG35">
        <f>IF(ISBLANK(FG28),-1,LOOKUP(FG28,IndexTable!$C$2:$C$49,IndexTable!$A$2:$A$49))</f>
        <v>-1</v>
      </c>
      <c r="FH35">
        <f>IF(ISBLANK(FH28),-1,LOOKUP(FH28,IndexTable!$C$2:$C$49,IndexTable!$A$2:$A$49))</f>
        <v>-1</v>
      </c>
      <c r="FI35">
        <f>IF(ISBLANK(FI28),-1,LOOKUP(FI28,IndexTable!$C$2:$C$49,IndexTable!$A$2:$A$49))</f>
        <v>-1</v>
      </c>
      <c r="FJ35">
        <f>IF(ISBLANK(FJ28),-1,LOOKUP(FJ28,IndexTable!$C$2:$C$49,IndexTable!$A$2:$A$49))</f>
        <v>-1</v>
      </c>
      <c r="FK35">
        <f>IF(ISBLANK(FK28),-1,LOOKUP(FK28,IndexTable!$C$2:$C$49,IndexTable!$A$2:$A$49))</f>
        <v>-1</v>
      </c>
      <c r="FL35">
        <f>IF(ISBLANK(FL28),-1,LOOKUP(FL28,IndexTable!$C$2:$C$49,IndexTable!$A$2:$A$49))</f>
        <v>-1</v>
      </c>
      <c r="FM35">
        <f>IF(ISBLANK(FM28),-1,LOOKUP(FM28,IndexTable!$C$2:$C$49,IndexTable!$A$2:$A$49))</f>
        <v>-1</v>
      </c>
      <c r="FN35">
        <f>IF(ISBLANK(FN28),-1,LOOKUP(FN28,IndexTable!$C$2:$C$49,IndexTable!$A$2:$A$49))</f>
        <v>-1</v>
      </c>
      <c r="FO35">
        <f>IF(ISBLANK(FO28),-1,LOOKUP(FO28,IndexTable!$C$2:$C$49,IndexTable!$A$2:$A$49))</f>
        <v>-1</v>
      </c>
      <c r="FP35">
        <f>IF(ISBLANK(FP28),-1,LOOKUP(FP28,IndexTable!$C$2:$C$49,IndexTable!$A$2:$A$49))</f>
        <v>-1</v>
      </c>
      <c r="FQ35">
        <f>IF(ISBLANK(FQ28),-1,LOOKUP(FQ28,IndexTable!$C$2:$C$49,IndexTable!$A$2:$A$49))</f>
        <v>-1</v>
      </c>
      <c r="FR35">
        <f>IF(ISBLANK(FR28),-1,LOOKUP(FR28,IndexTable!$C$2:$C$49,IndexTable!$A$2:$A$49))</f>
        <v>-1</v>
      </c>
      <c r="FS35">
        <f>IF(ISBLANK(FS28),-1,LOOKUP(FS28,IndexTable!$C$2:$C$49,IndexTable!$A$2:$A$49))</f>
        <v>-1</v>
      </c>
      <c r="FT35">
        <f>IF(ISBLANK(FT28),-1,LOOKUP(FT28,IndexTable!$C$2:$C$49,IndexTable!$A$2:$A$49))</f>
        <v>-1</v>
      </c>
      <c r="FU35">
        <f>IF(ISBLANK(FU28),-1,LOOKUP(FU28,IndexTable!$C$2:$C$49,IndexTable!$A$2:$A$49))</f>
        <v>-1</v>
      </c>
      <c r="FV35">
        <f>IF(ISBLANK(FV28),-1,LOOKUP(FV28,IndexTable!$C$2:$C$49,IndexTable!$A$2:$A$49))</f>
        <v>-1</v>
      </c>
      <c r="FW35">
        <f>IF(ISBLANK(FW28),-1,LOOKUP(FW28,IndexTable!$C$2:$C$49,IndexTable!$A$2:$A$49))</f>
        <v>-1</v>
      </c>
      <c r="FX35">
        <f ca="1">IF(ISBLANK(FX28),-1,LOOKUP(FX28,IndexTable!$C$2:$C$49,IndexTable!$A$2:$A$49))</f>
        <v>20</v>
      </c>
      <c r="FY35">
        <f>IF(ISBLANK(FY28),-1,LOOKUP(FY28,IndexTable!$C$2:$C$49,IndexTable!$A$2:$A$49))</f>
        <v>-1</v>
      </c>
      <c r="FZ35">
        <f>IF(ISBLANK(FZ28),-1,LOOKUP(FZ28,IndexTable!$C$2:$C$49,IndexTable!$A$2:$A$49))</f>
        <v>-1</v>
      </c>
      <c r="GA35">
        <f ca="1">IF(ISBLANK(GA28),-1,LOOKUP(GA28,IndexTable!$C$2:$C$49,IndexTable!$A$2:$A$49))</f>
        <v>35</v>
      </c>
      <c r="GB35">
        <f ca="1">IF(ISBLANK(GB28),-1,LOOKUP(GB28,IndexTable!$C$2:$C$49,IndexTable!$A$2:$A$49))</f>
        <v>24</v>
      </c>
      <c r="GC35">
        <f>IF(ISBLANK(GC28),-1,LOOKUP(GC28,IndexTable!$C$2:$C$49,IndexTable!$A$2:$A$49))</f>
        <v>-1</v>
      </c>
      <c r="GD35">
        <f>IF(ISBLANK(GD28),-1,LOOKUP(GD28,IndexTable!$C$2:$C$49,IndexTable!$A$2:$A$49))</f>
        <v>-1</v>
      </c>
      <c r="GE35">
        <f>IF(ISBLANK(GE28),-1,LOOKUP(GE28,IndexTable!$C$2:$C$49,IndexTable!$A$2:$A$49))</f>
        <v>-1</v>
      </c>
      <c r="GF35">
        <f>IF(ISBLANK(GF28),-1,LOOKUP(GF28,IndexTable!$C$2:$C$49,IndexTable!$A$2:$A$49))</f>
        <v>-1</v>
      </c>
      <c r="GG35">
        <f>IF(ISBLANK(GG28),-1,LOOKUP(GG28,IndexTable!$C$2:$C$49,IndexTable!$A$2:$A$49))</f>
        <v>-1</v>
      </c>
      <c r="GH35">
        <f>IF(ISBLANK(GH28),-1,LOOKUP(GH28,IndexTable!$C$2:$C$49,IndexTable!$A$2:$A$49))</f>
        <v>-1</v>
      </c>
      <c r="GI35">
        <f>IF(ISBLANK(GI28),-1,LOOKUP(GI28,IndexTable!$C$2:$C$49,IndexTable!$A$2:$A$49))</f>
        <v>-1</v>
      </c>
      <c r="GJ35">
        <f>IF(ISBLANK(GJ28),-1,LOOKUP(GJ28,IndexTable!$C$2:$C$49,IndexTable!$A$2:$A$49))</f>
        <v>-1</v>
      </c>
      <c r="GK35">
        <f>IF(ISBLANK(GK28),-1,LOOKUP(GK28,IndexTable!$C$2:$C$49,IndexTable!$A$2:$A$49))</f>
        <v>-1</v>
      </c>
      <c r="GL35">
        <f ca="1">IF(ISBLANK(GL28),-1,LOOKUP(GL28,IndexTable!$C$2:$C$49,IndexTable!$A$2:$A$49))</f>
        <v>35</v>
      </c>
      <c r="GM35">
        <f>IF(ISBLANK(GM28),-1,LOOKUP(GM28,IndexTable!$C$2:$C$49,IndexTable!$A$2:$A$49))</f>
        <v>-1</v>
      </c>
      <c r="GN35">
        <f>IF(ISBLANK(GN28),-1,LOOKUP(GN28,IndexTable!$C$2:$C$49,IndexTable!$A$2:$A$49))</f>
        <v>-1</v>
      </c>
      <c r="GO35">
        <f>IF(ISBLANK(GO28),-1,LOOKUP(GO28,IndexTable!$C$2:$C$49,IndexTable!$A$2:$A$49))</f>
        <v>-1</v>
      </c>
      <c r="GP35">
        <f>IF(ISBLANK(GP28),-1,LOOKUP(GP28,IndexTable!$C$2:$C$49,IndexTable!$A$2:$A$49))</f>
        <v>-1</v>
      </c>
      <c r="GQ35">
        <f ca="1">IF(ISBLANK(GQ28),-1,LOOKUP(GQ28,IndexTable!$C$2:$C$49,IndexTable!$A$2:$A$49))</f>
        <v>35</v>
      </c>
      <c r="GR35">
        <f>IF(ISBLANK(GR28),-1,LOOKUP(GR28,IndexTable!$C$2:$C$49,IndexTable!$A$2:$A$49))</f>
        <v>-1</v>
      </c>
      <c r="GS35">
        <f>IF(ISBLANK(GS28),-1,LOOKUP(GS28,IndexTable!$C$2:$C$49,IndexTable!$A$2:$A$49))</f>
        <v>-1</v>
      </c>
      <c r="GT35">
        <f>IF(ISBLANK(GT28),-1,LOOKUP(GT28,IndexTable!$C$2:$C$49,IndexTable!$A$2:$A$49))</f>
        <v>-1</v>
      </c>
      <c r="GU35">
        <f>IF(ISBLANK(GU28),-1,LOOKUP(GU28,IndexTable!$C$2:$C$49,IndexTable!$A$2:$A$49))</f>
        <v>-1</v>
      </c>
      <c r="GV35">
        <f>IF(ISBLANK(GV28),-1,LOOKUP(GV28,IndexTable!$C$2:$C$49,IndexTable!$A$2:$A$49))</f>
        <v>-1</v>
      </c>
      <c r="GW35">
        <f ca="1">IF(ISBLANK(GW28),-1,LOOKUP(GW28,IndexTable!$C$2:$C$49,IndexTable!$A$2:$A$49))</f>
        <v>46</v>
      </c>
      <c r="GX35">
        <f ca="1">IF(ISBLANK(GX28),-1,LOOKUP(GX28,IndexTable!$C$2:$C$49,IndexTable!$A$2:$A$49))</f>
        <v>35</v>
      </c>
      <c r="GY35">
        <f>IF(ISBLANK(GY28),-1,LOOKUP(GY28,IndexTable!$C$2:$C$49,IndexTable!$A$2:$A$49))</f>
        <v>-1</v>
      </c>
      <c r="GZ35">
        <f ca="1">IF(ISBLANK(GZ28),-1,LOOKUP(GZ28,IndexTable!$C$2:$C$49,IndexTable!$A$2:$A$49))</f>
        <v>30</v>
      </c>
      <c r="HA35">
        <f>IF(ISBLANK(HA28),-1,LOOKUP(HA28,IndexTable!$C$2:$C$49,IndexTable!$A$2:$A$49))</f>
        <v>-1</v>
      </c>
      <c r="HB35">
        <f>IF(ISBLANK(HB28),-1,LOOKUP(HB28,IndexTable!$C$2:$C$49,IndexTable!$A$2:$A$49))</f>
        <v>-1</v>
      </c>
      <c r="HC35">
        <f>IF(ISBLANK(HC28),-1,LOOKUP(HC28,IndexTable!$C$2:$C$49,IndexTable!$A$2:$A$49))</f>
        <v>-1</v>
      </c>
      <c r="HD35">
        <f>IF(ISBLANK(HD28),-1,LOOKUP(HD28,IndexTable!$C$2:$C$49,IndexTable!$A$2:$A$49))</f>
        <v>-1</v>
      </c>
      <c r="HE35">
        <f>IF(ISBLANK(HE28),-1,LOOKUP(HE28,IndexTable!$C$2:$C$49,IndexTable!$A$2:$A$49))</f>
        <v>-1</v>
      </c>
      <c r="HF35">
        <f>IF(ISBLANK(HF28),-1,LOOKUP(HF28,IndexTable!$C$2:$C$49,IndexTable!$A$2:$A$49))</f>
        <v>-1</v>
      </c>
      <c r="HG35">
        <f>IF(ISBLANK(HG28),-1,LOOKUP(HG28,IndexTable!$C$2:$C$49,IndexTable!$A$2:$A$49))</f>
        <v>-1</v>
      </c>
      <c r="HH35">
        <f>IF(ISBLANK(HH28),-1,LOOKUP(HH28,IndexTable!$C$2:$C$49,IndexTable!$A$2:$A$49))</f>
        <v>-1</v>
      </c>
      <c r="HI35">
        <f>IF(ISBLANK(HI28),-1,LOOKUP(HI28,IndexTable!$C$2:$C$49,IndexTable!$A$2:$A$49))</f>
        <v>-1</v>
      </c>
      <c r="HJ35">
        <f>IF(ISBLANK(HJ28),-1,LOOKUP(HJ28,IndexTable!$C$2:$C$49,IndexTable!$A$2:$A$49))</f>
        <v>-1</v>
      </c>
      <c r="HK35">
        <f ca="1">IF(ISBLANK(HK28),-1,LOOKUP(HK28,IndexTable!$C$2:$C$49,IndexTable!$A$2:$A$49))</f>
        <v>30</v>
      </c>
      <c r="HL35">
        <f>IF(ISBLANK(HL28),-1,LOOKUP(HL28,IndexTable!$C$2:$C$49,IndexTable!$A$2:$A$49))</f>
        <v>-1</v>
      </c>
      <c r="HM35">
        <f ca="1">IF(ISBLANK(HM28),-1,LOOKUP(HM28,IndexTable!$C$2:$C$49,IndexTable!$A$2:$A$49))</f>
        <v>46</v>
      </c>
      <c r="HN35">
        <f>IF(ISBLANK(HN28),-1,LOOKUP(HN28,IndexTable!$C$2:$C$49,IndexTable!$A$2:$A$49))</f>
        <v>-1</v>
      </c>
      <c r="HO35">
        <f>IF(ISBLANK(HO28),-1,LOOKUP(HO28,IndexTable!$C$2:$C$49,IndexTable!$A$2:$A$49))</f>
        <v>-1</v>
      </c>
      <c r="HP35">
        <f>IF(ISBLANK(HP28),-1,LOOKUP(HP28,IndexTable!$C$2:$C$49,IndexTable!$A$2:$A$49))</f>
        <v>-1</v>
      </c>
      <c r="HQ35">
        <f>IF(ISBLANK(HQ28),-1,LOOKUP(HQ28,IndexTable!$C$2:$C$49,IndexTable!$A$2:$A$49))</f>
        <v>-1</v>
      </c>
      <c r="HR35">
        <f>IF(ISBLANK(HR28),-1,LOOKUP(HR28,IndexTable!$C$2:$C$49,IndexTable!$A$2:$A$49))</f>
        <v>-1</v>
      </c>
      <c r="HS35">
        <f>IF(ISBLANK(HS28),-1,LOOKUP(HS28,IndexTable!$C$2:$C$49,IndexTable!$A$2:$A$49))</f>
        <v>-1</v>
      </c>
      <c r="HT35">
        <f>IF(ISBLANK(HT28),-1,LOOKUP(HT28,IndexTable!$C$2:$C$49,IndexTable!$A$2:$A$49))</f>
        <v>-1</v>
      </c>
      <c r="HU35">
        <f>IF(ISBLANK(HU28),-1,LOOKUP(HU28,IndexTable!$C$2:$C$49,IndexTable!$A$2:$A$49))</f>
        <v>-1</v>
      </c>
      <c r="HV35">
        <f>IF(ISBLANK(HV28),-1,LOOKUP(HV28,IndexTable!$C$2:$C$49,IndexTable!$A$2:$A$49))</f>
        <v>-1</v>
      </c>
      <c r="HW35">
        <f>IF(ISBLANK(HW28),-1,LOOKUP(HW28,IndexTable!$C$2:$C$49,IndexTable!$A$2:$A$49))</f>
        <v>-1</v>
      </c>
      <c r="HX35">
        <f>IF(ISBLANK(HX28),-1,LOOKUP(HX28,IndexTable!$C$2:$C$49,IndexTable!$A$2:$A$49))</f>
        <v>-1</v>
      </c>
      <c r="HY35">
        <f>IF(ISBLANK(HY28),-1,LOOKUP(HY28,IndexTable!$C$2:$C$49,IndexTable!$A$2:$A$49))</f>
        <v>-1</v>
      </c>
      <c r="HZ35">
        <f>IF(ISBLANK(HZ28),-1,LOOKUP(HZ28,IndexTable!$C$2:$C$49,IndexTable!$A$2:$A$49))</f>
        <v>-1</v>
      </c>
      <c r="IA35">
        <f>IF(ISBLANK(IA28),-1,LOOKUP(IA28,IndexTable!$C$2:$C$49,IndexTable!$A$2:$A$49))</f>
        <v>-1</v>
      </c>
      <c r="IB35">
        <f>IF(ISBLANK(IB28),-1,LOOKUP(IB28,IndexTable!$C$2:$C$49,IndexTable!$A$2:$A$49))</f>
        <v>-1</v>
      </c>
      <c r="IC35">
        <f>IF(ISBLANK(IC28),-1,LOOKUP(IC28,IndexTable!$C$2:$C$49,IndexTable!$A$2:$A$49))</f>
        <v>-1</v>
      </c>
      <c r="ID35">
        <f>IF(ISBLANK(ID28),-1,LOOKUP(ID28,IndexTable!$C$2:$C$49,IndexTable!$A$2:$A$49))</f>
        <v>-1</v>
      </c>
      <c r="IE35">
        <f>IF(ISBLANK(IE28),-1,LOOKUP(IE28,IndexTable!$C$2:$C$49,IndexTable!$A$2:$A$49))</f>
        <v>-1</v>
      </c>
      <c r="IF35">
        <f>IF(ISBLANK(IF28),-1,LOOKUP(IF28,IndexTable!$C$2:$C$49,IndexTable!$A$2:$A$49))</f>
        <v>-1</v>
      </c>
      <c r="IG35">
        <f>IF(ISBLANK(IG28),-1,LOOKUP(IG28,IndexTable!$C$2:$C$49,IndexTable!$A$2:$A$49))</f>
        <v>-1</v>
      </c>
      <c r="IH35">
        <f ca="1">IF(ISBLANK(IH28),-1,LOOKUP(IH28,IndexTable!$C$2:$C$49,IndexTable!$A$2:$A$49))</f>
        <v>34</v>
      </c>
      <c r="II35">
        <f>IF(ISBLANK(II28),-1,LOOKUP(II28,IndexTable!$C$2:$C$49,IndexTable!$A$2:$A$49))</f>
        <v>-1</v>
      </c>
      <c r="IJ35">
        <f>IF(ISBLANK(IJ28),-1,LOOKUP(IJ28,IndexTable!$C$2:$C$49,IndexTable!$A$2:$A$49))</f>
        <v>-1</v>
      </c>
      <c r="IK35">
        <f>IF(ISBLANK(IK28),-1,LOOKUP(IK28,IndexTable!$C$2:$C$49,IndexTable!$A$2:$A$49))</f>
        <v>-1</v>
      </c>
      <c r="IL35">
        <f>IF(ISBLANK(IL28),-1,LOOKUP(IL28,IndexTable!$C$2:$C$49,IndexTable!$A$2:$A$49))</f>
        <v>-1</v>
      </c>
      <c r="IM35">
        <f>IF(ISBLANK(IM28),-1,LOOKUP(IM28,IndexTable!$C$2:$C$49,IndexTable!$A$2:$A$49))</f>
        <v>-1</v>
      </c>
      <c r="IN35">
        <f>IF(ISBLANK(IN28),-1,LOOKUP(IN28,IndexTable!$C$2:$C$49,IndexTable!$A$2:$A$49))</f>
        <v>-1</v>
      </c>
      <c r="IO35">
        <f>IF(ISBLANK(IO28),-1,LOOKUP(IO28,IndexTable!$C$2:$C$49,IndexTable!$A$2:$A$49))</f>
        <v>-1</v>
      </c>
      <c r="IP35">
        <f>IF(ISBLANK(IP28),-1,LOOKUP(IP28,IndexTable!$C$2:$C$49,IndexTable!$A$2:$A$49))</f>
        <v>-1</v>
      </c>
      <c r="IQ35">
        <f>IF(ISBLANK(IQ28),-1,LOOKUP(IQ28,IndexTable!$C$2:$C$49,IndexTable!$A$2:$A$49))</f>
        <v>-1</v>
      </c>
      <c r="IR35">
        <f>IF(ISBLANK(IR28),-1,LOOKUP(IR28,IndexTable!$C$2:$C$49,IndexTable!$A$2:$A$49))</f>
        <v>-1</v>
      </c>
      <c r="IS35">
        <f>IF(ISBLANK(IS28),-1,LOOKUP(IS28,IndexTable!$C$2:$C$49,IndexTable!$A$2:$A$49))</f>
        <v>-1</v>
      </c>
      <c r="IT35">
        <f>IF(ISBLANK(IT28),-1,LOOKUP(IT28,IndexTable!$C$2:$C$49,IndexTable!$A$2:$A$49))</f>
        <v>-1</v>
      </c>
      <c r="IU35">
        <f>IF(ISBLANK(IU28),-1,LOOKUP(IU28,IndexTable!$C$2:$C$49,IndexTable!$A$2:$A$49))</f>
        <v>-1</v>
      </c>
      <c r="IV35">
        <f ca="1">IF(ISBLANK(IV28),-1,LOOKUP(IV28,IndexTable!$C$2:$C$49,IndexTable!$A$2:$A$49))</f>
        <v>44</v>
      </c>
      <c r="IW35">
        <f>IF(ISBLANK(IW28),-1,LOOKUP(IW28,IndexTable!$C$2:$C$49,IndexTable!$A$2:$A$49))</f>
        <v>-1</v>
      </c>
      <c r="IX35">
        <f>IF(ISBLANK(IX28),-1,LOOKUP(IX28,IndexTable!$C$2:$C$49,IndexTable!$A$2:$A$49))</f>
        <v>-1</v>
      </c>
      <c r="IY35">
        <f ca="1">IF(ISBLANK(IY28),-1,LOOKUP(IY28,IndexTable!$C$2:$C$49,IndexTable!$A$2:$A$49))</f>
        <v>35</v>
      </c>
      <c r="IZ35">
        <f>IF(ISBLANK(IZ28),-1,LOOKUP(IZ28,IndexTable!$C$2:$C$49,IndexTable!$A$2:$A$49))</f>
        <v>-1</v>
      </c>
      <c r="JA35">
        <f>IF(ISBLANK(JA28),-1,LOOKUP(JA28,IndexTable!$C$2:$C$49,IndexTable!$A$2:$A$49))</f>
        <v>-1</v>
      </c>
      <c r="JB35">
        <f>IF(ISBLANK(JB28),-1,LOOKUP(JB28,IndexTable!$C$2:$C$49,IndexTable!$A$2:$A$49))</f>
        <v>-1</v>
      </c>
      <c r="JC35">
        <f>IF(ISBLANK(JC28),-1,LOOKUP(JC28,IndexTable!$C$2:$C$49,IndexTable!$A$2:$A$49))</f>
        <v>-1</v>
      </c>
      <c r="JD35">
        <f>IF(ISBLANK(JD28),-1,LOOKUP(JD28,IndexTable!$C$2:$C$49,IndexTable!$A$2:$A$49))</f>
        <v>-1</v>
      </c>
      <c r="JE35">
        <f>IF(ISBLANK(JE28),-1,LOOKUP(JE28,IndexTable!$C$2:$C$49,IndexTable!$A$2:$A$49))</f>
        <v>-1</v>
      </c>
      <c r="JF35">
        <f>IF(ISBLANK(JF28),-1,LOOKUP(JF28,IndexTable!$C$2:$C$49,IndexTable!$A$2:$A$49))</f>
        <v>-1</v>
      </c>
      <c r="JG35">
        <f>IF(ISBLANK(JG28),-1,LOOKUP(JG28,IndexTable!$C$2:$C$49,IndexTable!$A$2:$A$49))</f>
        <v>-1</v>
      </c>
      <c r="JH35">
        <f>IF(ISBLANK(JH28),-1,LOOKUP(JH28,IndexTable!$C$2:$C$49,IndexTable!$A$2:$A$49))</f>
        <v>-1</v>
      </c>
      <c r="JI35">
        <f>IF(ISBLANK(JI28),-1,LOOKUP(JI28,IndexTable!$C$2:$C$49,IndexTable!$A$2:$A$49))</f>
        <v>-1</v>
      </c>
      <c r="JJ35">
        <f>IF(ISBLANK(JJ28),-1,LOOKUP(JJ28,IndexTable!$C$2:$C$49,IndexTable!$A$2:$A$49))</f>
        <v>-1</v>
      </c>
      <c r="JK35">
        <f>IF(ISBLANK(JK28),-1,LOOKUP(JK28,IndexTable!$C$2:$C$49,IndexTable!$A$2:$A$49))</f>
        <v>-1</v>
      </c>
      <c r="JL35">
        <f>IF(ISBLANK(JL28),-1,LOOKUP(JL28,IndexTable!$C$2:$C$49,IndexTable!$A$2:$A$49))</f>
        <v>-1</v>
      </c>
      <c r="JM35">
        <f ca="1">IF(ISBLANK(JM28),-1,LOOKUP(JM28,IndexTable!$C$2:$C$49,IndexTable!$A$2:$A$49))</f>
        <v>34</v>
      </c>
      <c r="JN35">
        <f>IF(ISBLANK(JN28),-1,LOOKUP(JN28,IndexTable!$C$2:$C$49,IndexTable!$A$2:$A$49))</f>
        <v>-1</v>
      </c>
      <c r="JO35">
        <f>IF(ISBLANK(JO28),-1,LOOKUP(JO28,IndexTable!$C$2:$C$49,IndexTable!$A$2:$A$49))</f>
        <v>-1</v>
      </c>
      <c r="JP35">
        <f ca="1">IF(ISBLANK(JP28),-1,LOOKUP(JP28,IndexTable!$C$2:$C$49,IndexTable!$A$2:$A$49))</f>
        <v>44</v>
      </c>
      <c r="JQ35">
        <f>IF(ISBLANK(JQ28),-1,LOOKUP(JQ28,IndexTable!$C$2:$C$49,IndexTable!$A$2:$A$49))</f>
        <v>-1</v>
      </c>
      <c r="JR35">
        <f>IF(ISBLANK(JR28),-1,LOOKUP(JR28,IndexTable!$C$2:$C$49,IndexTable!$A$2:$A$49))</f>
        <v>-1</v>
      </c>
    </row>
    <row r="36" spans="1:278" x14ac:dyDescent="0.25">
      <c r="A36" t="str">
        <f ca="1"/>
        <v>0045536D</v>
      </c>
      <c r="B36" t="str">
        <f ca="1"/>
        <v>00455371</v>
      </c>
      <c r="C36">
        <f ca="1"/>
        <v>0</v>
      </c>
      <c r="D36">
        <f ca="1"/>
        <v>0</v>
      </c>
      <c r="E36" t="str">
        <f ca="1"/>
        <v>Alteration</v>
      </c>
      <c r="F36">
        <f ca="1"/>
        <v>75</v>
      </c>
      <c r="G36" t="str">
        <f ca="1"/>
        <v>Recall</v>
      </c>
      <c r="H36">
        <f ca="1"/>
        <v>1</v>
      </c>
      <c r="I36">
        <f ca="1"/>
        <v>1</v>
      </c>
      <c r="J36">
        <f ca="1"/>
        <v>0</v>
      </c>
      <c r="K36" t="str">
        <f ca="1"/>
        <v>Teleport</v>
      </c>
      <c r="L36">
        <f ca="1"/>
        <v>0</v>
      </c>
      <c r="M36">
        <f ca="1"/>
        <v>0</v>
      </c>
      <c r="N36">
        <f ca="1"/>
        <v>0</v>
      </c>
      <c r="O36">
        <f ca="1"/>
        <v>0</v>
      </c>
      <c r="P36">
        <f ca="1"/>
        <v>0</v>
      </c>
      <c r="Q36" t="str">
        <f ca="1"/>
        <v>Metamagic</v>
      </c>
      <c r="S36" t="str">
        <f t="shared" ca="1" si="1"/>
        <v>Recall</v>
      </c>
      <c r="T36">
        <f t="shared" ca="1" si="0"/>
        <v>75</v>
      </c>
      <c r="U36" s="18">
        <f t="shared" ca="1" si="2"/>
        <v>4543341</v>
      </c>
      <c r="Y36">
        <f>IF(ISBLANK(Y29),-1,LOOKUP(Y29,IndexTable!$C$2:$C$49,IndexTable!$A$2:$A$49))</f>
        <v>-1</v>
      </c>
      <c r="Z36">
        <f>IF(ISBLANK(Z29),-1,LOOKUP(Z29,IndexTable!$C$2:$C$49,IndexTable!$A$2:$A$49))</f>
        <v>-1</v>
      </c>
      <c r="AA36">
        <f>IF(ISBLANK(AA29),-1,LOOKUP(AA29,IndexTable!$C$2:$C$49,IndexTable!$A$2:$A$49))</f>
        <v>-1</v>
      </c>
      <c r="AB36">
        <f>IF(ISBLANK(AB29),-1,LOOKUP(AB29,IndexTable!$C$2:$C$49,IndexTable!$A$2:$A$49))</f>
        <v>-1</v>
      </c>
      <c r="AC36">
        <f>IF(ISBLANK(AC29),-1,LOOKUP(AC29,IndexTable!$C$2:$C$49,IndexTable!$A$2:$A$49))</f>
        <v>-1</v>
      </c>
      <c r="AD36">
        <f>IF(ISBLANK(AD29),-1,LOOKUP(AD29,IndexTable!$C$2:$C$49,IndexTable!$A$2:$A$49))</f>
        <v>-1</v>
      </c>
      <c r="AE36">
        <f>IF(ISBLANK(AE29),-1,LOOKUP(AE29,IndexTable!$C$2:$C$49,IndexTable!$A$2:$A$49))</f>
        <v>-1</v>
      </c>
      <c r="AF36">
        <f>IF(ISBLANK(AF29),-1,LOOKUP(AF29,IndexTable!$C$2:$C$49,IndexTable!$A$2:$A$49))</f>
        <v>-1</v>
      </c>
      <c r="AG36">
        <f>IF(ISBLANK(AG29),-1,LOOKUP(AG29,IndexTable!$C$2:$C$49,IndexTable!$A$2:$A$49))</f>
        <v>-1</v>
      </c>
      <c r="AH36">
        <f>IF(ISBLANK(AH29),-1,LOOKUP(AH29,IndexTable!$C$2:$C$49,IndexTable!$A$2:$A$49))</f>
        <v>-1</v>
      </c>
      <c r="AI36">
        <f>IF(ISBLANK(AI29),-1,LOOKUP(AI29,IndexTable!$C$2:$C$49,IndexTable!$A$2:$A$49))</f>
        <v>-1</v>
      </c>
      <c r="AJ36">
        <f>IF(ISBLANK(AJ29),-1,LOOKUP(AJ29,IndexTable!$C$2:$C$49,IndexTable!$A$2:$A$49))</f>
        <v>-1</v>
      </c>
      <c r="AK36">
        <f>IF(ISBLANK(AK29),-1,LOOKUP(AK29,IndexTable!$C$2:$C$49,IndexTable!$A$2:$A$49))</f>
        <v>-1</v>
      </c>
      <c r="AL36">
        <f>IF(ISBLANK(AL29),-1,LOOKUP(AL29,IndexTable!$C$2:$C$49,IndexTable!$A$2:$A$49))</f>
        <v>-1</v>
      </c>
      <c r="AM36">
        <f>IF(ISBLANK(AM29),-1,LOOKUP(AM29,IndexTable!$C$2:$C$49,IndexTable!$A$2:$A$49))</f>
        <v>-1</v>
      </c>
      <c r="AN36">
        <f>IF(ISBLANK(AN29),-1,LOOKUP(AN29,IndexTable!$C$2:$C$49,IndexTable!$A$2:$A$49))</f>
        <v>-1</v>
      </c>
      <c r="AO36">
        <f>IF(ISBLANK(AO29),-1,LOOKUP(AO29,IndexTable!$C$2:$C$49,IndexTable!$A$2:$A$49))</f>
        <v>-1</v>
      </c>
      <c r="AP36">
        <f>IF(ISBLANK(AP29),-1,LOOKUP(AP29,IndexTable!$C$2:$C$49,IndexTable!$A$2:$A$49))</f>
        <v>-1</v>
      </c>
      <c r="AQ36">
        <f>IF(ISBLANK(AQ29),-1,LOOKUP(AQ29,IndexTable!$C$2:$C$49,IndexTable!$A$2:$A$49))</f>
        <v>-1</v>
      </c>
      <c r="AR36">
        <f>IF(ISBLANK(AR29),-1,LOOKUP(AR29,IndexTable!$C$2:$C$49,IndexTable!$A$2:$A$49))</f>
        <v>-1</v>
      </c>
      <c r="AS36">
        <f>IF(ISBLANK(AS29),-1,LOOKUP(AS29,IndexTable!$C$2:$C$49,IndexTable!$A$2:$A$49))</f>
        <v>-1</v>
      </c>
      <c r="AT36">
        <f>IF(ISBLANK(AT29),-1,LOOKUP(AT29,IndexTable!$C$2:$C$49,IndexTable!$A$2:$A$49))</f>
        <v>-1</v>
      </c>
      <c r="AU36">
        <f>IF(ISBLANK(AU29),-1,LOOKUP(AU29,IndexTable!$C$2:$C$49,IndexTable!$A$2:$A$49))</f>
        <v>-1</v>
      </c>
      <c r="AV36">
        <f>IF(ISBLANK(AV29),-1,LOOKUP(AV29,IndexTable!$C$2:$C$49,IndexTable!$A$2:$A$49))</f>
        <v>-1</v>
      </c>
      <c r="AW36">
        <f ca="1">IF(ISBLANK(AW29),-1,LOOKUP(AW29,IndexTable!$C$2:$C$49,IndexTable!$A$2:$A$49))</f>
        <v>46</v>
      </c>
      <c r="AX36">
        <f>IF(ISBLANK(AX29),-1,LOOKUP(AX29,IndexTable!$C$2:$C$49,IndexTable!$A$2:$A$49))</f>
        <v>-1</v>
      </c>
      <c r="AY36">
        <f>IF(ISBLANK(AY29),-1,LOOKUP(AY29,IndexTable!$C$2:$C$49,IndexTable!$A$2:$A$49))</f>
        <v>-1</v>
      </c>
      <c r="AZ36">
        <f>IF(ISBLANK(AZ29),-1,LOOKUP(AZ29,IndexTable!$C$2:$C$49,IndexTable!$A$2:$A$49))</f>
        <v>-1</v>
      </c>
      <c r="BA36">
        <f>IF(ISBLANK(BA29),-1,LOOKUP(BA29,IndexTable!$C$2:$C$49,IndexTable!$A$2:$A$49))</f>
        <v>-1</v>
      </c>
      <c r="BB36">
        <f>IF(ISBLANK(BB29),-1,LOOKUP(BB29,IndexTable!$C$2:$C$49,IndexTable!$A$2:$A$49))</f>
        <v>-1</v>
      </c>
      <c r="BC36">
        <f>IF(ISBLANK(BC29),-1,LOOKUP(BC29,IndexTable!$C$2:$C$49,IndexTable!$A$2:$A$49))</f>
        <v>-1</v>
      </c>
      <c r="BD36">
        <f>IF(ISBLANK(BD29),-1,LOOKUP(BD29,IndexTable!$C$2:$C$49,IndexTable!$A$2:$A$49))</f>
        <v>-1</v>
      </c>
      <c r="BE36">
        <f>IF(ISBLANK(BE29),-1,LOOKUP(BE29,IndexTable!$C$2:$C$49,IndexTable!$A$2:$A$49))</f>
        <v>-1</v>
      </c>
      <c r="BF36">
        <f>IF(ISBLANK(BF29),-1,LOOKUP(BF29,IndexTable!$C$2:$C$49,IndexTable!$A$2:$A$49))</f>
        <v>-1</v>
      </c>
      <c r="BG36">
        <f>IF(ISBLANK(BG29),-1,LOOKUP(BG29,IndexTable!$C$2:$C$49,IndexTable!$A$2:$A$49))</f>
        <v>-1</v>
      </c>
      <c r="BH36">
        <f>IF(ISBLANK(BH29),-1,LOOKUP(BH29,IndexTable!$C$2:$C$49,IndexTable!$A$2:$A$49))</f>
        <v>-1</v>
      </c>
      <c r="BI36">
        <f>IF(ISBLANK(BI29),-1,LOOKUP(BI29,IndexTable!$C$2:$C$49,IndexTable!$A$2:$A$49))</f>
        <v>-1</v>
      </c>
      <c r="BJ36">
        <f>IF(ISBLANK(BJ29),-1,LOOKUP(BJ29,IndexTable!$C$2:$C$49,IndexTable!$A$2:$A$49))</f>
        <v>-1</v>
      </c>
      <c r="BK36">
        <f>IF(ISBLANK(BK29),-1,LOOKUP(BK29,IndexTable!$C$2:$C$49,IndexTable!$A$2:$A$49))</f>
        <v>-1</v>
      </c>
      <c r="BL36">
        <f>IF(ISBLANK(BL29),-1,LOOKUP(BL29,IndexTable!$C$2:$C$49,IndexTable!$A$2:$A$49))</f>
        <v>-1</v>
      </c>
      <c r="BM36">
        <f>IF(ISBLANK(BM29),-1,LOOKUP(BM29,IndexTable!$C$2:$C$49,IndexTable!$A$2:$A$49))</f>
        <v>-1</v>
      </c>
      <c r="BN36">
        <f>IF(ISBLANK(BN29),-1,LOOKUP(BN29,IndexTable!$C$2:$C$49,IndexTable!$A$2:$A$49))</f>
        <v>-1</v>
      </c>
      <c r="BO36">
        <f>IF(ISBLANK(BO29),-1,LOOKUP(BO29,IndexTable!$C$2:$C$49,IndexTable!$A$2:$A$49))</f>
        <v>-1</v>
      </c>
      <c r="BP36">
        <f>IF(ISBLANK(BP29),-1,LOOKUP(BP29,IndexTable!$C$2:$C$49,IndexTable!$A$2:$A$49))</f>
        <v>-1</v>
      </c>
      <c r="BQ36">
        <f>IF(ISBLANK(BQ29),-1,LOOKUP(BQ29,IndexTable!$C$2:$C$49,IndexTable!$A$2:$A$49))</f>
        <v>-1</v>
      </c>
      <c r="BR36">
        <f>IF(ISBLANK(BR29),-1,LOOKUP(BR29,IndexTable!$C$2:$C$49,IndexTable!$A$2:$A$49))</f>
        <v>-1</v>
      </c>
      <c r="BS36">
        <f>IF(ISBLANK(BS29),-1,LOOKUP(BS29,IndexTable!$C$2:$C$49,IndexTable!$A$2:$A$49))</f>
        <v>-1</v>
      </c>
      <c r="BT36">
        <f>IF(ISBLANK(BT29),-1,LOOKUP(BT29,IndexTable!$C$2:$C$49,IndexTable!$A$2:$A$49))</f>
        <v>-1</v>
      </c>
      <c r="BU36">
        <f>IF(ISBLANK(BU29),-1,LOOKUP(BU29,IndexTable!$C$2:$C$49,IndexTable!$A$2:$A$49))</f>
        <v>-1</v>
      </c>
      <c r="BV36">
        <f>IF(ISBLANK(BV29),-1,LOOKUP(BV29,IndexTable!$C$2:$C$49,IndexTable!$A$2:$A$49))</f>
        <v>-1</v>
      </c>
      <c r="BW36">
        <f>IF(ISBLANK(BW29),-1,LOOKUP(BW29,IndexTable!$C$2:$C$49,IndexTable!$A$2:$A$49))</f>
        <v>-1</v>
      </c>
      <c r="BX36">
        <f>IF(ISBLANK(BX29),-1,LOOKUP(BX29,IndexTable!$C$2:$C$49,IndexTable!$A$2:$A$49))</f>
        <v>-1</v>
      </c>
      <c r="BY36">
        <f>IF(ISBLANK(BY29),-1,LOOKUP(BY29,IndexTable!$C$2:$C$49,IndexTable!$A$2:$A$49))</f>
        <v>-1</v>
      </c>
      <c r="BZ36">
        <f ca="1">IF(ISBLANK(BZ29),-1,LOOKUP(BZ29,IndexTable!$C$2:$C$49,IndexTable!$A$2:$A$49))</f>
        <v>47</v>
      </c>
      <c r="CA36">
        <f>IF(ISBLANK(CA29),-1,LOOKUP(CA29,IndexTable!$C$2:$C$49,IndexTable!$A$2:$A$49))</f>
        <v>-1</v>
      </c>
      <c r="CB36">
        <f>IF(ISBLANK(CB29),-1,LOOKUP(CB29,IndexTable!$C$2:$C$49,IndexTable!$A$2:$A$49))</f>
        <v>-1</v>
      </c>
      <c r="CC36">
        <f>IF(ISBLANK(CC29),-1,LOOKUP(CC29,IndexTable!$C$2:$C$49,IndexTable!$A$2:$A$49))</f>
        <v>-1</v>
      </c>
      <c r="CD36">
        <f>IF(ISBLANK(CD29),-1,LOOKUP(CD29,IndexTable!$C$2:$C$49,IndexTable!$A$2:$A$49))</f>
        <v>-1</v>
      </c>
      <c r="CE36">
        <f ca="1">IF(ISBLANK(CE29),-1,LOOKUP(CE29,IndexTable!$C$2:$C$49,IndexTable!$A$2:$A$49))</f>
        <v>39</v>
      </c>
      <c r="CF36">
        <f>IF(ISBLANK(CF29),-1,LOOKUP(CF29,IndexTable!$C$2:$C$49,IndexTable!$A$2:$A$49))</f>
        <v>-1</v>
      </c>
      <c r="CG36">
        <f>IF(ISBLANK(CG29),-1,LOOKUP(CG29,IndexTable!$C$2:$C$49,IndexTable!$A$2:$A$49))</f>
        <v>-1</v>
      </c>
      <c r="CH36">
        <f>IF(ISBLANK(CH29),-1,LOOKUP(CH29,IndexTable!$C$2:$C$49,IndexTable!$A$2:$A$49))</f>
        <v>-1</v>
      </c>
      <c r="CI36">
        <f>IF(ISBLANK(CI29),-1,LOOKUP(CI29,IndexTable!$C$2:$C$49,IndexTable!$A$2:$A$49))</f>
        <v>-1</v>
      </c>
      <c r="CJ36">
        <f>IF(ISBLANK(CJ29),-1,LOOKUP(CJ29,IndexTable!$C$2:$C$49,IndexTable!$A$2:$A$49))</f>
        <v>-1</v>
      </c>
      <c r="CK36">
        <f>IF(ISBLANK(CK29),-1,LOOKUP(CK29,IndexTable!$C$2:$C$49,IndexTable!$A$2:$A$49))</f>
        <v>-1</v>
      </c>
      <c r="CL36">
        <f>IF(ISBLANK(CL29),-1,LOOKUP(CL29,IndexTable!$C$2:$C$49,IndexTable!$A$2:$A$49))</f>
        <v>-1</v>
      </c>
      <c r="CM36">
        <f>IF(ISBLANK(CM29),-1,LOOKUP(CM29,IndexTable!$C$2:$C$49,IndexTable!$A$2:$A$49))</f>
        <v>-1</v>
      </c>
      <c r="CN36">
        <f>IF(ISBLANK(CN29),-1,LOOKUP(CN29,IndexTable!$C$2:$C$49,IndexTable!$A$2:$A$49))</f>
        <v>-1</v>
      </c>
      <c r="CO36">
        <f>IF(ISBLANK(CO29),-1,LOOKUP(CO29,IndexTable!$C$2:$C$49,IndexTable!$A$2:$A$49))</f>
        <v>-1</v>
      </c>
      <c r="CP36">
        <f>IF(ISBLANK(CP29),-1,LOOKUP(CP29,IndexTable!$C$2:$C$49,IndexTable!$A$2:$A$49))</f>
        <v>-1</v>
      </c>
      <c r="CQ36">
        <f>IF(ISBLANK(CQ29),-1,LOOKUP(CQ29,IndexTable!$C$2:$C$49,IndexTable!$A$2:$A$49))</f>
        <v>-1</v>
      </c>
      <c r="CR36">
        <f>IF(ISBLANK(CR29),-1,LOOKUP(CR29,IndexTable!$C$2:$C$49,IndexTable!$A$2:$A$49))</f>
        <v>-1</v>
      </c>
      <c r="CS36">
        <f>IF(ISBLANK(CS29),-1,LOOKUP(CS29,IndexTable!$C$2:$C$49,IndexTable!$A$2:$A$49))</f>
        <v>-1</v>
      </c>
      <c r="CT36">
        <f ca="1">IF(ISBLANK(CT29),-1,LOOKUP(CT29,IndexTable!$C$2:$C$49,IndexTable!$A$2:$A$49))</f>
        <v>39</v>
      </c>
      <c r="CU36">
        <f>IF(ISBLANK(CU29),-1,LOOKUP(CU29,IndexTable!$C$2:$C$49,IndexTable!$A$2:$A$49))</f>
        <v>-1</v>
      </c>
      <c r="CV36">
        <f>IF(ISBLANK(CV29),-1,LOOKUP(CV29,IndexTable!$C$2:$C$49,IndexTable!$A$2:$A$49))</f>
        <v>-1</v>
      </c>
      <c r="CW36">
        <f>IF(ISBLANK(CW29),-1,LOOKUP(CW29,IndexTable!$C$2:$C$49,IndexTable!$A$2:$A$49))</f>
        <v>-1</v>
      </c>
      <c r="CX36">
        <f>IF(ISBLANK(CX29),-1,LOOKUP(CX29,IndexTable!$C$2:$C$49,IndexTable!$A$2:$A$49))</f>
        <v>-1</v>
      </c>
      <c r="CY36">
        <f>IF(ISBLANK(CY29),-1,LOOKUP(CY29,IndexTable!$C$2:$C$49,IndexTable!$A$2:$A$49))</f>
        <v>-1</v>
      </c>
      <c r="CZ36">
        <f>IF(ISBLANK(CZ29),-1,LOOKUP(CZ29,IndexTable!$C$2:$C$49,IndexTable!$A$2:$A$49))</f>
        <v>-1</v>
      </c>
      <c r="DA36">
        <f>IF(ISBLANK(DA29),-1,LOOKUP(DA29,IndexTable!$C$2:$C$49,IndexTable!$A$2:$A$49))</f>
        <v>-1</v>
      </c>
      <c r="DB36">
        <f>IF(ISBLANK(DB29),-1,LOOKUP(DB29,IndexTable!$C$2:$C$49,IndexTable!$A$2:$A$49))</f>
        <v>-1</v>
      </c>
      <c r="DC36">
        <f>IF(ISBLANK(DC29),-1,LOOKUP(DC29,IndexTable!$C$2:$C$49,IndexTable!$A$2:$A$49))</f>
        <v>-1</v>
      </c>
      <c r="DD36">
        <f>IF(ISBLANK(DD29),-1,LOOKUP(DD29,IndexTable!$C$2:$C$49,IndexTable!$A$2:$A$49))</f>
        <v>-1</v>
      </c>
      <c r="DE36">
        <f>IF(ISBLANK(DE29),-1,LOOKUP(DE29,IndexTable!$C$2:$C$49,IndexTable!$A$2:$A$49))</f>
        <v>-1</v>
      </c>
      <c r="DF36">
        <f>IF(ISBLANK(DF29),-1,LOOKUP(DF29,IndexTable!$C$2:$C$49,IndexTable!$A$2:$A$49))</f>
        <v>-1</v>
      </c>
      <c r="DG36">
        <f>IF(ISBLANK(DG29),-1,LOOKUP(DG29,IndexTable!$C$2:$C$49,IndexTable!$A$2:$A$49))</f>
        <v>-1</v>
      </c>
      <c r="DH36">
        <f>IF(ISBLANK(DH29),-1,LOOKUP(DH29,IndexTable!$C$2:$C$49,IndexTable!$A$2:$A$49))</f>
        <v>-1</v>
      </c>
      <c r="DI36">
        <f>IF(ISBLANK(DI29),-1,LOOKUP(DI29,IndexTable!$C$2:$C$49,IndexTable!$A$2:$A$49))</f>
        <v>-1</v>
      </c>
      <c r="DJ36">
        <f>IF(ISBLANK(DJ29),-1,LOOKUP(DJ29,IndexTable!$C$2:$C$49,IndexTable!$A$2:$A$49))</f>
        <v>-1</v>
      </c>
      <c r="DK36">
        <f>IF(ISBLANK(DK29),-1,LOOKUP(DK29,IndexTable!$C$2:$C$49,IndexTable!$A$2:$A$49))</f>
        <v>-1</v>
      </c>
      <c r="DL36">
        <f>IF(ISBLANK(DL29),-1,LOOKUP(DL29,IndexTable!$C$2:$C$49,IndexTable!$A$2:$A$49))</f>
        <v>-1</v>
      </c>
      <c r="DM36">
        <f>IF(ISBLANK(DM29),-1,LOOKUP(DM29,IndexTable!$C$2:$C$49,IndexTable!$A$2:$A$49))</f>
        <v>-1</v>
      </c>
      <c r="DN36">
        <f>IF(ISBLANK(DN29),-1,LOOKUP(DN29,IndexTable!$C$2:$C$49,IndexTable!$A$2:$A$49))</f>
        <v>-1</v>
      </c>
      <c r="DO36">
        <f>IF(ISBLANK(DO29),-1,LOOKUP(DO29,IndexTable!$C$2:$C$49,IndexTable!$A$2:$A$49))</f>
        <v>-1</v>
      </c>
      <c r="DP36">
        <f>IF(ISBLANK(DP29),-1,LOOKUP(DP29,IndexTable!$C$2:$C$49,IndexTable!$A$2:$A$49))</f>
        <v>-1</v>
      </c>
      <c r="DQ36">
        <f>IF(ISBLANK(DQ29),-1,LOOKUP(DQ29,IndexTable!$C$2:$C$49,IndexTable!$A$2:$A$49))</f>
        <v>-1</v>
      </c>
      <c r="DR36">
        <f>IF(ISBLANK(DR29),-1,LOOKUP(DR29,IndexTable!$C$2:$C$49,IndexTable!$A$2:$A$49))</f>
        <v>-1</v>
      </c>
      <c r="DS36">
        <f>IF(ISBLANK(DS29),-1,LOOKUP(DS29,IndexTable!$C$2:$C$49,IndexTable!$A$2:$A$49))</f>
        <v>-1</v>
      </c>
      <c r="DT36">
        <f>IF(ISBLANK(DT29),-1,LOOKUP(DT29,IndexTable!$C$2:$C$49,IndexTable!$A$2:$A$49))</f>
        <v>-1</v>
      </c>
      <c r="DU36">
        <f>IF(ISBLANK(DU29),-1,LOOKUP(DU29,IndexTable!$C$2:$C$49,IndexTable!$A$2:$A$49))</f>
        <v>-1</v>
      </c>
      <c r="DV36">
        <f ca="1">IF(ISBLANK(DV29),-1,LOOKUP(DV29,IndexTable!$C$2:$C$49,IndexTable!$A$2:$A$49))</f>
        <v>39</v>
      </c>
      <c r="DW36">
        <f>IF(ISBLANK(DW29),-1,LOOKUP(DW29,IndexTable!$C$2:$C$49,IndexTable!$A$2:$A$49))</f>
        <v>-1</v>
      </c>
      <c r="DX36">
        <f>IF(ISBLANK(DX29),-1,LOOKUP(DX29,IndexTable!$C$2:$C$49,IndexTable!$A$2:$A$49))</f>
        <v>-1</v>
      </c>
      <c r="DY36">
        <f>IF(ISBLANK(DY29),-1,LOOKUP(DY29,IndexTable!$C$2:$C$49,IndexTable!$A$2:$A$49))</f>
        <v>-1</v>
      </c>
      <c r="DZ36">
        <f>IF(ISBLANK(DZ29),-1,LOOKUP(DZ29,IndexTable!$C$2:$C$49,IndexTable!$A$2:$A$49))</f>
        <v>-1</v>
      </c>
      <c r="EA36">
        <f>IF(ISBLANK(EA29),-1,LOOKUP(EA29,IndexTable!$C$2:$C$49,IndexTable!$A$2:$A$49))</f>
        <v>-1</v>
      </c>
      <c r="EB36">
        <f>IF(ISBLANK(EB29),-1,LOOKUP(EB29,IndexTable!$C$2:$C$49,IndexTable!$A$2:$A$49))</f>
        <v>-1</v>
      </c>
      <c r="EC36">
        <f>IF(ISBLANK(EC29),-1,LOOKUP(EC29,IndexTable!$C$2:$C$49,IndexTable!$A$2:$A$49))</f>
        <v>-1</v>
      </c>
      <c r="ED36">
        <f>IF(ISBLANK(ED29),-1,LOOKUP(ED29,IndexTable!$C$2:$C$49,IndexTable!$A$2:$A$49))</f>
        <v>-1</v>
      </c>
      <c r="EE36">
        <f>IF(ISBLANK(EE29),-1,LOOKUP(EE29,IndexTable!$C$2:$C$49,IndexTable!$A$2:$A$49))</f>
        <v>-1</v>
      </c>
      <c r="EF36">
        <f>IF(ISBLANK(EF29),-1,LOOKUP(EF29,IndexTable!$C$2:$C$49,IndexTable!$A$2:$A$49))</f>
        <v>-1</v>
      </c>
      <c r="EG36">
        <f>IF(ISBLANK(EG29),-1,LOOKUP(EG29,IndexTable!$C$2:$C$49,IndexTable!$A$2:$A$49))</f>
        <v>-1</v>
      </c>
      <c r="EH36">
        <f>IF(ISBLANK(EH29),-1,LOOKUP(EH29,IndexTable!$C$2:$C$49,IndexTable!$A$2:$A$49))</f>
        <v>-1</v>
      </c>
      <c r="EI36">
        <f>IF(ISBLANK(EI29),-1,LOOKUP(EI29,IndexTable!$C$2:$C$49,IndexTable!$A$2:$A$49))</f>
        <v>-1</v>
      </c>
      <c r="EJ36">
        <f>IF(ISBLANK(EJ29),-1,LOOKUP(EJ29,IndexTable!$C$2:$C$49,IndexTable!$A$2:$A$49))</f>
        <v>-1</v>
      </c>
      <c r="EK36">
        <f>IF(ISBLANK(EK29),-1,LOOKUP(EK29,IndexTable!$C$2:$C$49,IndexTable!$A$2:$A$49))</f>
        <v>-1</v>
      </c>
      <c r="EL36">
        <f>IF(ISBLANK(EL29),-1,LOOKUP(EL29,IndexTable!$C$2:$C$49,IndexTable!$A$2:$A$49))</f>
        <v>-1</v>
      </c>
      <c r="EM36">
        <f>IF(ISBLANK(EM29),-1,LOOKUP(EM29,IndexTable!$C$2:$C$49,IndexTable!$A$2:$A$49))</f>
        <v>-1</v>
      </c>
      <c r="EN36">
        <f>IF(ISBLANK(EN29),-1,LOOKUP(EN29,IndexTable!$C$2:$C$49,IndexTable!$A$2:$A$49))</f>
        <v>-1</v>
      </c>
      <c r="EO36">
        <f>IF(ISBLANK(EO29),-1,LOOKUP(EO29,IndexTable!$C$2:$C$49,IndexTable!$A$2:$A$49))</f>
        <v>-1</v>
      </c>
      <c r="EP36">
        <f>IF(ISBLANK(EP29),-1,LOOKUP(EP29,IndexTable!$C$2:$C$49,IndexTable!$A$2:$A$49))</f>
        <v>-1</v>
      </c>
      <c r="EQ36">
        <f>IF(ISBLANK(EQ29),-1,LOOKUP(EQ29,IndexTable!$C$2:$C$49,IndexTable!$A$2:$A$49))</f>
        <v>-1</v>
      </c>
      <c r="ER36">
        <f>IF(ISBLANK(ER29),-1,LOOKUP(ER29,IndexTable!$C$2:$C$49,IndexTable!$A$2:$A$49))</f>
        <v>-1</v>
      </c>
      <c r="ES36">
        <f>IF(ISBLANK(ES29),-1,LOOKUP(ES29,IndexTable!$C$2:$C$49,IndexTable!$A$2:$A$49))</f>
        <v>-1</v>
      </c>
      <c r="ET36">
        <f>IF(ISBLANK(ET29),-1,LOOKUP(ET29,IndexTable!$C$2:$C$49,IndexTable!$A$2:$A$49))</f>
        <v>-1</v>
      </c>
      <c r="EU36" s="17">
        <f>IF(ISBLANK(EU29),-1,LOOKUP(EU29,IndexTable!$C$2:$C$49,IndexTable!$A$2:$A$49))</f>
        <v>-1</v>
      </c>
      <c r="EV36">
        <f>IF(ISBLANK(EV29),-1,LOOKUP(EV29,IndexTable!$C$2:$C$49,IndexTable!$A$2:$A$49))</f>
        <v>-1</v>
      </c>
      <c r="EW36">
        <f>IF(ISBLANK(EW29),-1,LOOKUP(EW29,IndexTable!$C$2:$C$49,IndexTable!$A$2:$A$49))</f>
        <v>-1</v>
      </c>
      <c r="EX36">
        <f>IF(ISBLANK(EX29),-1,LOOKUP(EX29,IndexTable!$C$2:$C$49,IndexTable!$A$2:$A$49))</f>
        <v>-1</v>
      </c>
      <c r="EY36">
        <f>IF(ISBLANK(EY29),-1,LOOKUP(EY29,IndexTable!$C$2:$C$49,IndexTable!$A$2:$A$49))</f>
        <v>-1</v>
      </c>
      <c r="EZ36">
        <f>IF(ISBLANK(EZ29),-1,LOOKUP(EZ29,IndexTable!$C$2:$C$49,IndexTable!$A$2:$A$49))</f>
        <v>-1</v>
      </c>
      <c r="FA36">
        <f>IF(ISBLANK(FA29),-1,LOOKUP(FA29,IndexTable!$C$2:$C$49,IndexTable!$A$2:$A$49))</f>
        <v>-1</v>
      </c>
      <c r="FB36">
        <f>IF(ISBLANK(FB29),-1,LOOKUP(FB29,IndexTable!$C$2:$C$49,IndexTable!$A$2:$A$49))</f>
        <v>-1</v>
      </c>
      <c r="FC36">
        <f>IF(ISBLANK(FC29),-1,LOOKUP(FC29,IndexTable!$C$2:$C$49,IndexTable!$A$2:$A$49))</f>
        <v>-1</v>
      </c>
      <c r="FD36">
        <f>IF(ISBLANK(FD29),-1,LOOKUP(FD29,IndexTable!$C$2:$C$49,IndexTable!$A$2:$A$49))</f>
        <v>-1</v>
      </c>
      <c r="FE36">
        <f>IF(ISBLANK(FE29),-1,LOOKUP(FE29,IndexTable!$C$2:$C$49,IndexTable!$A$2:$A$49))</f>
        <v>-1</v>
      </c>
      <c r="FF36">
        <f>IF(ISBLANK(FF29),-1,LOOKUP(FF29,IndexTable!$C$2:$C$49,IndexTable!$A$2:$A$49))</f>
        <v>-1</v>
      </c>
      <c r="FG36">
        <f>IF(ISBLANK(FG29),-1,LOOKUP(FG29,IndexTable!$C$2:$C$49,IndexTable!$A$2:$A$49))</f>
        <v>-1</v>
      </c>
      <c r="FH36">
        <f>IF(ISBLANK(FH29),-1,LOOKUP(FH29,IndexTable!$C$2:$C$49,IndexTable!$A$2:$A$49))</f>
        <v>-1</v>
      </c>
      <c r="FI36">
        <f>IF(ISBLANK(FI29),-1,LOOKUP(FI29,IndexTable!$C$2:$C$49,IndexTable!$A$2:$A$49))</f>
        <v>-1</v>
      </c>
      <c r="FJ36">
        <f>IF(ISBLANK(FJ29),-1,LOOKUP(FJ29,IndexTable!$C$2:$C$49,IndexTable!$A$2:$A$49))</f>
        <v>-1</v>
      </c>
      <c r="FK36">
        <f>IF(ISBLANK(FK29),-1,LOOKUP(FK29,IndexTable!$C$2:$C$49,IndexTable!$A$2:$A$49))</f>
        <v>-1</v>
      </c>
      <c r="FL36">
        <f>IF(ISBLANK(FL29),-1,LOOKUP(FL29,IndexTable!$C$2:$C$49,IndexTable!$A$2:$A$49))</f>
        <v>-1</v>
      </c>
      <c r="FM36">
        <f>IF(ISBLANK(FM29),-1,LOOKUP(FM29,IndexTable!$C$2:$C$49,IndexTable!$A$2:$A$49))</f>
        <v>-1</v>
      </c>
      <c r="FN36">
        <f>IF(ISBLANK(FN29),-1,LOOKUP(FN29,IndexTable!$C$2:$C$49,IndexTable!$A$2:$A$49))</f>
        <v>-1</v>
      </c>
      <c r="FO36">
        <f>IF(ISBLANK(FO29),-1,LOOKUP(FO29,IndexTable!$C$2:$C$49,IndexTable!$A$2:$A$49))</f>
        <v>-1</v>
      </c>
      <c r="FP36">
        <f>IF(ISBLANK(FP29),-1,LOOKUP(FP29,IndexTable!$C$2:$C$49,IndexTable!$A$2:$A$49))</f>
        <v>-1</v>
      </c>
      <c r="FQ36">
        <f>IF(ISBLANK(FQ29),-1,LOOKUP(FQ29,IndexTable!$C$2:$C$49,IndexTable!$A$2:$A$49))</f>
        <v>-1</v>
      </c>
      <c r="FR36">
        <f>IF(ISBLANK(FR29),-1,LOOKUP(FR29,IndexTable!$C$2:$C$49,IndexTable!$A$2:$A$49))</f>
        <v>-1</v>
      </c>
      <c r="FS36">
        <f>IF(ISBLANK(FS29),-1,LOOKUP(FS29,IndexTable!$C$2:$C$49,IndexTable!$A$2:$A$49))</f>
        <v>-1</v>
      </c>
      <c r="FT36">
        <f>IF(ISBLANK(FT29),-1,LOOKUP(FT29,IndexTable!$C$2:$C$49,IndexTable!$A$2:$A$49))</f>
        <v>-1</v>
      </c>
      <c r="FU36">
        <f>IF(ISBLANK(FU29),-1,LOOKUP(FU29,IndexTable!$C$2:$C$49,IndexTable!$A$2:$A$49))</f>
        <v>-1</v>
      </c>
      <c r="FV36">
        <f>IF(ISBLANK(FV29),-1,LOOKUP(FV29,IndexTable!$C$2:$C$49,IndexTable!$A$2:$A$49))</f>
        <v>-1</v>
      </c>
      <c r="FW36">
        <f>IF(ISBLANK(FW29),-1,LOOKUP(FW29,IndexTable!$C$2:$C$49,IndexTable!$A$2:$A$49))</f>
        <v>-1</v>
      </c>
      <c r="FX36">
        <f>IF(ISBLANK(FX29),-1,LOOKUP(FX29,IndexTable!$C$2:$C$49,IndexTable!$A$2:$A$49))</f>
        <v>-1</v>
      </c>
      <c r="FY36">
        <f>IF(ISBLANK(FY29),-1,LOOKUP(FY29,IndexTable!$C$2:$C$49,IndexTable!$A$2:$A$49))</f>
        <v>-1</v>
      </c>
      <c r="FZ36">
        <f>IF(ISBLANK(FZ29),-1,LOOKUP(FZ29,IndexTable!$C$2:$C$49,IndexTable!$A$2:$A$49))</f>
        <v>-1</v>
      </c>
      <c r="GA36">
        <f>IF(ISBLANK(GA29),-1,LOOKUP(GA29,IndexTable!$C$2:$C$49,IndexTable!$A$2:$A$49))</f>
        <v>-1</v>
      </c>
      <c r="GB36">
        <f>IF(ISBLANK(GB29),-1,LOOKUP(GB29,IndexTable!$C$2:$C$49,IndexTable!$A$2:$A$49))</f>
        <v>-1</v>
      </c>
      <c r="GC36">
        <f>IF(ISBLANK(GC29),-1,LOOKUP(GC29,IndexTable!$C$2:$C$49,IndexTable!$A$2:$A$49))</f>
        <v>-1</v>
      </c>
      <c r="GD36">
        <f>IF(ISBLANK(GD29),-1,LOOKUP(GD29,IndexTable!$C$2:$C$49,IndexTable!$A$2:$A$49))</f>
        <v>-1</v>
      </c>
      <c r="GE36">
        <f>IF(ISBLANK(GE29),-1,LOOKUP(GE29,IndexTable!$C$2:$C$49,IndexTable!$A$2:$A$49))</f>
        <v>-1</v>
      </c>
      <c r="GF36">
        <f>IF(ISBLANK(GF29),-1,LOOKUP(GF29,IndexTable!$C$2:$C$49,IndexTable!$A$2:$A$49))</f>
        <v>-1</v>
      </c>
      <c r="GG36">
        <f>IF(ISBLANK(GG29),-1,LOOKUP(GG29,IndexTable!$C$2:$C$49,IndexTable!$A$2:$A$49))</f>
        <v>-1</v>
      </c>
      <c r="GH36">
        <f>IF(ISBLANK(GH29),-1,LOOKUP(GH29,IndexTable!$C$2:$C$49,IndexTable!$A$2:$A$49))</f>
        <v>-1</v>
      </c>
      <c r="GI36">
        <f>IF(ISBLANK(GI29),-1,LOOKUP(GI29,IndexTable!$C$2:$C$49,IndexTable!$A$2:$A$49))</f>
        <v>-1</v>
      </c>
      <c r="GJ36">
        <f>IF(ISBLANK(GJ29),-1,LOOKUP(GJ29,IndexTable!$C$2:$C$49,IndexTable!$A$2:$A$49))</f>
        <v>-1</v>
      </c>
      <c r="GK36">
        <f>IF(ISBLANK(GK29),-1,LOOKUP(GK29,IndexTable!$C$2:$C$49,IndexTable!$A$2:$A$49))</f>
        <v>-1</v>
      </c>
      <c r="GL36">
        <f>IF(ISBLANK(GL29),-1,LOOKUP(GL29,IndexTable!$C$2:$C$49,IndexTable!$A$2:$A$49))</f>
        <v>-1</v>
      </c>
      <c r="GM36">
        <f>IF(ISBLANK(GM29),-1,LOOKUP(GM29,IndexTable!$C$2:$C$49,IndexTable!$A$2:$A$49))</f>
        <v>-1</v>
      </c>
      <c r="GN36">
        <f>IF(ISBLANK(GN29),-1,LOOKUP(GN29,IndexTable!$C$2:$C$49,IndexTable!$A$2:$A$49))</f>
        <v>-1</v>
      </c>
      <c r="GO36">
        <f>IF(ISBLANK(GO29),-1,LOOKUP(GO29,IndexTable!$C$2:$C$49,IndexTable!$A$2:$A$49))</f>
        <v>-1</v>
      </c>
      <c r="GP36">
        <f>IF(ISBLANK(GP29),-1,LOOKUP(GP29,IndexTable!$C$2:$C$49,IndexTable!$A$2:$A$49))</f>
        <v>-1</v>
      </c>
      <c r="GQ36">
        <f>IF(ISBLANK(GQ29),-1,LOOKUP(GQ29,IndexTable!$C$2:$C$49,IndexTable!$A$2:$A$49))</f>
        <v>-1</v>
      </c>
      <c r="GR36">
        <f>IF(ISBLANK(GR29),-1,LOOKUP(GR29,IndexTable!$C$2:$C$49,IndexTable!$A$2:$A$49))</f>
        <v>-1</v>
      </c>
      <c r="GS36">
        <f>IF(ISBLANK(GS29),-1,LOOKUP(GS29,IndexTable!$C$2:$C$49,IndexTable!$A$2:$A$49))</f>
        <v>-1</v>
      </c>
      <c r="GT36">
        <f>IF(ISBLANK(GT29),-1,LOOKUP(GT29,IndexTable!$C$2:$C$49,IndexTable!$A$2:$A$49))</f>
        <v>-1</v>
      </c>
      <c r="GU36">
        <f>IF(ISBLANK(GU29),-1,LOOKUP(GU29,IndexTable!$C$2:$C$49,IndexTable!$A$2:$A$49))</f>
        <v>-1</v>
      </c>
      <c r="GV36">
        <f>IF(ISBLANK(GV29),-1,LOOKUP(GV29,IndexTable!$C$2:$C$49,IndexTable!$A$2:$A$49))</f>
        <v>-1</v>
      </c>
      <c r="GW36">
        <f>IF(ISBLANK(GW29),-1,LOOKUP(GW29,IndexTable!$C$2:$C$49,IndexTable!$A$2:$A$49))</f>
        <v>-1</v>
      </c>
      <c r="GX36">
        <f>IF(ISBLANK(GX29),-1,LOOKUP(GX29,IndexTable!$C$2:$C$49,IndexTable!$A$2:$A$49))</f>
        <v>-1</v>
      </c>
      <c r="GY36">
        <f>IF(ISBLANK(GY29),-1,LOOKUP(GY29,IndexTable!$C$2:$C$49,IndexTable!$A$2:$A$49))</f>
        <v>-1</v>
      </c>
      <c r="GZ36">
        <f>IF(ISBLANK(GZ29),-1,LOOKUP(GZ29,IndexTable!$C$2:$C$49,IndexTable!$A$2:$A$49))</f>
        <v>-1</v>
      </c>
      <c r="HA36">
        <f>IF(ISBLANK(HA29),-1,LOOKUP(HA29,IndexTable!$C$2:$C$49,IndexTable!$A$2:$A$49))</f>
        <v>-1</v>
      </c>
      <c r="HB36">
        <f>IF(ISBLANK(HB29),-1,LOOKUP(HB29,IndexTable!$C$2:$C$49,IndexTable!$A$2:$A$49))</f>
        <v>-1</v>
      </c>
      <c r="HC36">
        <f>IF(ISBLANK(HC29),-1,LOOKUP(HC29,IndexTable!$C$2:$C$49,IndexTable!$A$2:$A$49))</f>
        <v>-1</v>
      </c>
      <c r="HD36">
        <f>IF(ISBLANK(HD29),-1,LOOKUP(HD29,IndexTable!$C$2:$C$49,IndexTable!$A$2:$A$49))</f>
        <v>-1</v>
      </c>
      <c r="HE36">
        <f>IF(ISBLANK(HE29),-1,LOOKUP(HE29,IndexTable!$C$2:$C$49,IndexTable!$A$2:$A$49))</f>
        <v>-1</v>
      </c>
      <c r="HF36">
        <f>IF(ISBLANK(HF29),-1,LOOKUP(HF29,IndexTable!$C$2:$C$49,IndexTable!$A$2:$A$49))</f>
        <v>-1</v>
      </c>
      <c r="HG36">
        <f>IF(ISBLANK(HG29),-1,LOOKUP(HG29,IndexTable!$C$2:$C$49,IndexTable!$A$2:$A$49))</f>
        <v>-1</v>
      </c>
      <c r="HH36">
        <f>IF(ISBLANK(HH29),-1,LOOKUP(HH29,IndexTable!$C$2:$C$49,IndexTable!$A$2:$A$49))</f>
        <v>-1</v>
      </c>
      <c r="HI36">
        <f>IF(ISBLANK(HI29),-1,LOOKUP(HI29,IndexTable!$C$2:$C$49,IndexTable!$A$2:$A$49))</f>
        <v>-1</v>
      </c>
      <c r="HJ36">
        <f>IF(ISBLANK(HJ29),-1,LOOKUP(HJ29,IndexTable!$C$2:$C$49,IndexTable!$A$2:$A$49))</f>
        <v>-1</v>
      </c>
      <c r="HK36">
        <f>IF(ISBLANK(HK29),-1,LOOKUP(HK29,IndexTable!$C$2:$C$49,IndexTable!$A$2:$A$49))</f>
        <v>-1</v>
      </c>
      <c r="HL36">
        <f>IF(ISBLANK(HL29),-1,LOOKUP(HL29,IndexTable!$C$2:$C$49,IndexTable!$A$2:$A$49))</f>
        <v>-1</v>
      </c>
      <c r="HM36">
        <f>IF(ISBLANK(HM29),-1,LOOKUP(HM29,IndexTable!$C$2:$C$49,IndexTable!$A$2:$A$49))</f>
        <v>-1</v>
      </c>
      <c r="HN36">
        <f>IF(ISBLANK(HN29),-1,LOOKUP(HN29,IndexTable!$C$2:$C$49,IndexTable!$A$2:$A$49))</f>
        <v>-1</v>
      </c>
      <c r="HO36">
        <f>IF(ISBLANK(HO29),-1,LOOKUP(HO29,IndexTable!$C$2:$C$49,IndexTable!$A$2:$A$49))</f>
        <v>-1</v>
      </c>
      <c r="HP36">
        <f>IF(ISBLANK(HP29),-1,LOOKUP(HP29,IndexTable!$C$2:$C$49,IndexTable!$A$2:$A$49))</f>
        <v>-1</v>
      </c>
      <c r="HQ36">
        <f>IF(ISBLANK(HQ29),-1,LOOKUP(HQ29,IndexTable!$C$2:$C$49,IndexTable!$A$2:$A$49))</f>
        <v>-1</v>
      </c>
      <c r="HR36">
        <f>IF(ISBLANK(HR29),-1,LOOKUP(HR29,IndexTable!$C$2:$C$49,IndexTable!$A$2:$A$49))</f>
        <v>-1</v>
      </c>
      <c r="HS36">
        <f>IF(ISBLANK(HS29),-1,LOOKUP(HS29,IndexTable!$C$2:$C$49,IndexTable!$A$2:$A$49))</f>
        <v>-1</v>
      </c>
      <c r="HT36">
        <f>IF(ISBLANK(HT29),-1,LOOKUP(HT29,IndexTable!$C$2:$C$49,IndexTable!$A$2:$A$49))</f>
        <v>-1</v>
      </c>
      <c r="HU36">
        <f>IF(ISBLANK(HU29),-1,LOOKUP(HU29,IndexTable!$C$2:$C$49,IndexTable!$A$2:$A$49))</f>
        <v>-1</v>
      </c>
      <c r="HV36">
        <f>IF(ISBLANK(HV29),-1,LOOKUP(HV29,IndexTable!$C$2:$C$49,IndexTable!$A$2:$A$49))</f>
        <v>-1</v>
      </c>
      <c r="HW36">
        <f>IF(ISBLANK(HW29),-1,LOOKUP(HW29,IndexTable!$C$2:$C$49,IndexTable!$A$2:$A$49))</f>
        <v>-1</v>
      </c>
      <c r="HX36">
        <f>IF(ISBLANK(HX29),-1,LOOKUP(HX29,IndexTable!$C$2:$C$49,IndexTable!$A$2:$A$49))</f>
        <v>-1</v>
      </c>
      <c r="HY36">
        <f>IF(ISBLANK(HY29),-1,LOOKUP(HY29,IndexTable!$C$2:$C$49,IndexTable!$A$2:$A$49))</f>
        <v>-1</v>
      </c>
      <c r="HZ36">
        <f>IF(ISBLANK(HZ29),-1,LOOKUP(HZ29,IndexTable!$C$2:$C$49,IndexTable!$A$2:$A$49))</f>
        <v>-1</v>
      </c>
      <c r="IA36">
        <f>IF(ISBLANK(IA29),-1,LOOKUP(IA29,IndexTable!$C$2:$C$49,IndexTable!$A$2:$A$49))</f>
        <v>-1</v>
      </c>
      <c r="IB36">
        <f>IF(ISBLANK(IB29),-1,LOOKUP(IB29,IndexTable!$C$2:$C$49,IndexTable!$A$2:$A$49))</f>
        <v>-1</v>
      </c>
      <c r="IC36">
        <f>IF(ISBLANK(IC29),-1,LOOKUP(IC29,IndexTable!$C$2:$C$49,IndexTable!$A$2:$A$49))</f>
        <v>-1</v>
      </c>
      <c r="ID36">
        <f>IF(ISBLANK(ID29),-1,LOOKUP(ID29,IndexTable!$C$2:$C$49,IndexTable!$A$2:$A$49))</f>
        <v>-1</v>
      </c>
      <c r="IE36">
        <f>IF(ISBLANK(IE29),-1,LOOKUP(IE29,IndexTable!$C$2:$C$49,IndexTable!$A$2:$A$49))</f>
        <v>-1</v>
      </c>
      <c r="IF36">
        <f>IF(ISBLANK(IF29),-1,LOOKUP(IF29,IndexTable!$C$2:$C$49,IndexTable!$A$2:$A$49))</f>
        <v>-1</v>
      </c>
      <c r="IG36">
        <f>IF(ISBLANK(IG29),-1,LOOKUP(IG29,IndexTable!$C$2:$C$49,IndexTable!$A$2:$A$49))</f>
        <v>-1</v>
      </c>
      <c r="IH36">
        <f ca="1">IF(ISBLANK(IH29),-1,LOOKUP(IH29,IndexTable!$C$2:$C$49,IndexTable!$A$2:$A$49))</f>
        <v>35</v>
      </c>
      <c r="II36">
        <f>IF(ISBLANK(II29),-1,LOOKUP(II29,IndexTable!$C$2:$C$49,IndexTable!$A$2:$A$49))</f>
        <v>-1</v>
      </c>
      <c r="IJ36">
        <f>IF(ISBLANK(IJ29),-1,LOOKUP(IJ29,IndexTable!$C$2:$C$49,IndexTable!$A$2:$A$49))</f>
        <v>-1</v>
      </c>
      <c r="IK36">
        <f>IF(ISBLANK(IK29),-1,LOOKUP(IK29,IndexTable!$C$2:$C$49,IndexTable!$A$2:$A$49))</f>
        <v>-1</v>
      </c>
      <c r="IL36">
        <f>IF(ISBLANK(IL29),-1,LOOKUP(IL29,IndexTable!$C$2:$C$49,IndexTable!$A$2:$A$49))</f>
        <v>-1</v>
      </c>
      <c r="IM36">
        <f>IF(ISBLANK(IM29),-1,LOOKUP(IM29,IndexTable!$C$2:$C$49,IndexTable!$A$2:$A$49))</f>
        <v>-1</v>
      </c>
      <c r="IN36">
        <f>IF(ISBLANK(IN29),-1,LOOKUP(IN29,IndexTable!$C$2:$C$49,IndexTable!$A$2:$A$49))</f>
        <v>-1</v>
      </c>
      <c r="IO36">
        <f>IF(ISBLANK(IO29),-1,LOOKUP(IO29,IndexTable!$C$2:$C$49,IndexTable!$A$2:$A$49))</f>
        <v>-1</v>
      </c>
      <c r="IP36">
        <f>IF(ISBLANK(IP29),-1,LOOKUP(IP29,IndexTable!$C$2:$C$49,IndexTable!$A$2:$A$49))</f>
        <v>-1</v>
      </c>
      <c r="IQ36">
        <f>IF(ISBLANK(IQ29),-1,LOOKUP(IQ29,IndexTable!$C$2:$C$49,IndexTable!$A$2:$A$49))</f>
        <v>-1</v>
      </c>
      <c r="IR36">
        <f>IF(ISBLANK(IR29),-1,LOOKUP(IR29,IndexTable!$C$2:$C$49,IndexTable!$A$2:$A$49))</f>
        <v>-1</v>
      </c>
      <c r="IS36">
        <f>IF(ISBLANK(IS29),-1,LOOKUP(IS29,IndexTable!$C$2:$C$49,IndexTable!$A$2:$A$49))</f>
        <v>-1</v>
      </c>
      <c r="IT36">
        <f>IF(ISBLANK(IT29),-1,LOOKUP(IT29,IndexTable!$C$2:$C$49,IndexTable!$A$2:$A$49))</f>
        <v>-1</v>
      </c>
      <c r="IU36">
        <f>IF(ISBLANK(IU29),-1,LOOKUP(IU29,IndexTable!$C$2:$C$49,IndexTable!$A$2:$A$49))</f>
        <v>-1</v>
      </c>
      <c r="IV36">
        <f>IF(ISBLANK(IV29),-1,LOOKUP(IV29,IndexTable!$C$2:$C$49,IndexTable!$A$2:$A$49))</f>
        <v>-1</v>
      </c>
      <c r="IW36">
        <f>IF(ISBLANK(IW29),-1,LOOKUP(IW29,IndexTable!$C$2:$C$49,IndexTable!$A$2:$A$49))</f>
        <v>-1</v>
      </c>
      <c r="IX36">
        <f>IF(ISBLANK(IX29),-1,LOOKUP(IX29,IndexTable!$C$2:$C$49,IndexTable!$A$2:$A$49))</f>
        <v>-1</v>
      </c>
      <c r="IY36">
        <f>IF(ISBLANK(IY29),-1,LOOKUP(IY29,IndexTable!$C$2:$C$49,IndexTable!$A$2:$A$49))</f>
        <v>-1</v>
      </c>
      <c r="IZ36">
        <f>IF(ISBLANK(IZ29),-1,LOOKUP(IZ29,IndexTable!$C$2:$C$49,IndexTable!$A$2:$A$49))</f>
        <v>-1</v>
      </c>
      <c r="JA36">
        <f>IF(ISBLANK(JA29),-1,LOOKUP(JA29,IndexTable!$C$2:$C$49,IndexTable!$A$2:$A$49))</f>
        <v>-1</v>
      </c>
      <c r="JB36">
        <f>IF(ISBLANK(JB29),-1,LOOKUP(JB29,IndexTable!$C$2:$C$49,IndexTable!$A$2:$A$49))</f>
        <v>-1</v>
      </c>
      <c r="JC36">
        <f>IF(ISBLANK(JC29),-1,LOOKUP(JC29,IndexTable!$C$2:$C$49,IndexTable!$A$2:$A$49))</f>
        <v>-1</v>
      </c>
      <c r="JD36">
        <f>IF(ISBLANK(JD29),-1,LOOKUP(JD29,IndexTable!$C$2:$C$49,IndexTable!$A$2:$A$49))</f>
        <v>-1</v>
      </c>
      <c r="JE36">
        <f>IF(ISBLANK(JE29),-1,LOOKUP(JE29,IndexTable!$C$2:$C$49,IndexTable!$A$2:$A$49))</f>
        <v>-1</v>
      </c>
      <c r="JF36">
        <f>IF(ISBLANK(JF29),-1,LOOKUP(JF29,IndexTable!$C$2:$C$49,IndexTable!$A$2:$A$49))</f>
        <v>-1</v>
      </c>
      <c r="JG36">
        <f>IF(ISBLANK(JG29),-1,LOOKUP(JG29,IndexTable!$C$2:$C$49,IndexTable!$A$2:$A$49))</f>
        <v>-1</v>
      </c>
      <c r="JH36">
        <f>IF(ISBLANK(JH29),-1,LOOKUP(JH29,IndexTable!$C$2:$C$49,IndexTable!$A$2:$A$49))</f>
        <v>-1</v>
      </c>
      <c r="JI36">
        <f>IF(ISBLANK(JI29),-1,LOOKUP(JI29,IndexTable!$C$2:$C$49,IndexTable!$A$2:$A$49))</f>
        <v>-1</v>
      </c>
      <c r="JJ36">
        <f>IF(ISBLANK(JJ29),-1,LOOKUP(JJ29,IndexTable!$C$2:$C$49,IndexTable!$A$2:$A$49))</f>
        <v>-1</v>
      </c>
      <c r="JK36">
        <f>IF(ISBLANK(JK29),-1,LOOKUP(JK29,IndexTable!$C$2:$C$49,IndexTable!$A$2:$A$49))</f>
        <v>-1</v>
      </c>
      <c r="JL36">
        <f>IF(ISBLANK(JL29),-1,LOOKUP(JL29,IndexTable!$C$2:$C$49,IndexTable!$A$2:$A$49))</f>
        <v>-1</v>
      </c>
      <c r="JM36">
        <f ca="1">IF(ISBLANK(JM29),-1,LOOKUP(JM29,IndexTable!$C$2:$C$49,IndexTable!$A$2:$A$49))</f>
        <v>35</v>
      </c>
      <c r="JN36">
        <f>IF(ISBLANK(JN29),-1,LOOKUP(JN29,IndexTable!$C$2:$C$49,IndexTable!$A$2:$A$49))</f>
        <v>-1</v>
      </c>
      <c r="JO36">
        <f>IF(ISBLANK(JO29),-1,LOOKUP(JO29,IndexTable!$C$2:$C$49,IndexTable!$A$2:$A$49))</f>
        <v>-1</v>
      </c>
      <c r="JP36">
        <f>IF(ISBLANK(JP29),-1,LOOKUP(JP29,IndexTable!$C$2:$C$49,IndexTable!$A$2:$A$49))</f>
        <v>-1</v>
      </c>
      <c r="JQ36">
        <f>IF(ISBLANK(JQ29),-1,LOOKUP(JQ29,IndexTable!$C$2:$C$49,IndexTable!$A$2:$A$49))</f>
        <v>-1</v>
      </c>
      <c r="JR36">
        <f>IF(ISBLANK(JR29),-1,LOOKUP(JR29,IndexTable!$C$2:$C$49,IndexTable!$A$2:$A$49))</f>
        <v>-1</v>
      </c>
    </row>
    <row r="37" spans="1:278" x14ac:dyDescent="0.25">
      <c r="A37" t="str">
        <f ca="1"/>
        <v>00455387</v>
      </c>
      <c r="B37" t="str">
        <f ca="1"/>
        <v>004B067E</v>
      </c>
      <c r="C37">
        <f ca="1"/>
        <v>0</v>
      </c>
      <c r="D37">
        <f ca="1"/>
        <v>0</v>
      </c>
      <c r="E37" t="str">
        <f ca="1"/>
        <v>Alteration</v>
      </c>
      <c r="F37">
        <f ca="1"/>
        <v>75</v>
      </c>
      <c r="G37" t="str">
        <f ca="1"/>
        <v>Shalidor's Beacon</v>
      </c>
      <c r="H37">
        <f ca="1"/>
        <v>1</v>
      </c>
      <c r="I37">
        <f ca="1"/>
        <v>1</v>
      </c>
      <c r="J37">
        <f ca="1"/>
        <v>0</v>
      </c>
      <c r="K37" t="str">
        <f ca="1"/>
        <v>Teleport</v>
      </c>
      <c r="L37">
        <f ca="1"/>
        <v>0</v>
      </c>
      <c r="M37">
        <f ca="1"/>
        <v>0</v>
      </c>
      <c r="N37">
        <f ca="1"/>
        <v>0</v>
      </c>
      <c r="O37">
        <f ca="1"/>
        <v>0</v>
      </c>
      <c r="P37">
        <f ca="1"/>
        <v>0</v>
      </c>
      <c r="Q37">
        <f ca="1"/>
        <v>0</v>
      </c>
      <c r="S37" t="str">
        <f t="shared" ca="1" si="1"/>
        <v>Shalidor's Beacon</v>
      </c>
      <c r="T37">
        <f t="shared" ca="1" si="0"/>
        <v>75</v>
      </c>
      <c r="U37" s="18">
        <f t="shared" ca="1" si="2"/>
        <v>4543367</v>
      </c>
    </row>
    <row r="38" spans="1:278" x14ac:dyDescent="0.25">
      <c r="A38" t="str">
        <f ca="1"/>
        <v>00297794</v>
      </c>
      <c r="B38" t="str">
        <f ca="1"/>
        <v>003C7569</v>
      </c>
      <c r="C38">
        <f ca="1"/>
        <v>0</v>
      </c>
      <c r="D38">
        <f ca="1"/>
        <v>0</v>
      </c>
      <c r="E38" t="str">
        <f ca="1"/>
        <v>Alteration</v>
      </c>
      <c r="F38">
        <f ca="1"/>
        <v>75</v>
      </c>
      <c r="G38" t="str">
        <f ca="1"/>
        <v>Steelform</v>
      </c>
      <c r="H38">
        <f ca="1"/>
        <v>1</v>
      </c>
      <c r="I38">
        <f ca="1"/>
        <v>1</v>
      </c>
      <c r="J38">
        <f ca="1"/>
        <v>0</v>
      </c>
      <c r="K38" t="str">
        <f ca="1"/>
        <v>Enhance</v>
      </c>
      <c r="L38" t="str">
        <f ca="1"/>
        <v>Transmute</v>
      </c>
      <c r="M38" t="str">
        <f ca="1"/>
        <v>Melee</v>
      </c>
      <c r="N38">
        <f ca="1"/>
        <v>0</v>
      </c>
      <c r="O38">
        <f ca="1"/>
        <v>0</v>
      </c>
      <c r="P38">
        <f ca="1"/>
        <v>0</v>
      </c>
      <c r="Q38">
        <f ca="1"/>
        <v>0</v>
      </c>
      <c r="S38" t="str">
        <f t="shared" ca="1" si="1"/>
        <v>Steelform</v>
      </c>
      <c r="T38">
        <f t="shared" ca="1" si="0"/>
        <v>75</v>
      </c>
      <c r="U38" s="18">
        <f t="shared" ca="1" si="2"/>
        <v>2717588</v>
      </c>
    </row>
    <row r="39" spans="1:278" x14ac:dyDescent="0.25">
      <c r="A39" t="str">
        <f ca="1"/>
        <v>004B067D</v>
      </c>
      <c r="B39" t="str">
        <f ca="1"/>
        <v>004B0680</v>
      </c>
      <c r="C39">
        <f ca="1"/>
        <v>0</v>
      </c>
      <c r="D39">
        <f ca="1"/>
        <v>0</v>
      </c>
      <c r="E39" t="str">
        <f ca="1"/>
        <v>Alteration</v>
      </c>
      <c r="F39">
        <f ca="1"/>
        <v>75</v>
      </c>
      <c r="G39" t="str">
        <f ca="1"/>
        <v>Transmute Ore: Gold</v>
      </c>
      <c r="H39">
        <f ca="1"/>
        <v>1</v>
      </c>
      <c r="I39">
        <f ca="1"/>
        <v>1</v>
      </c>
      <c r="J39">
        <f ca="1"/>
        <v>0</v>
      </c>
      <c r="K39" t="str">
        <f ca="1"/>
        <v>Transmute</v>
      </c>
      <c r="L39">
        <f ca="1"/>
        <v>0</v>
      </c>
      <c r="M39">
        <f ca="1"/>
        <v>0</v>
      </c>
      <c r="N39" t="str">
        <f ca="1"/>
        <v>Earth</v>
      </c>
      <c r="O39">
        <f ca="1"/>
        <v>0</v>
      </c>
      <c r="P39">
        <f ca="1"/>
        <v>0</v>
      </c>
      <c r="Q39">
        <f ca="1"/>
        <v>0</v>
      </c>
      <c r="S39" t="str">
        <f t="shared" ca="1" si="1"/>
        <v>Transmute Ore: Gold</v>
      </c>
      <c r="T39">
        <f t="shared" ca="1" si="0"/>
        <v>75</v>
      </c>
      <c r="U39" s="18">
        <f t="shared" ca="1" si="2"/>
        <v>4916861</v>
      </c>
      <c r="X39" t="s">
        <v>5538</v>
      </c>
      <c r="Y39" t="str">
        <f ca="1">Y20&amp;","&amp;Z20</f>
        <v>3941430,381301</v>
      </c>
      <c r="Z39" t="str">
        <f t="shared" ref="Z39:CK42" ca="1" si="15">Y39&amp;","&amp;AA20</f>
        <v>3941430,381301,67204913</v>
      </c>
      <c r="AA39" t="str">
        <f t="shared" ca="1" si="15"/>
        <v>3941430,381301,67204913,2696836</v>
      </c>
      <c r="AB39" t="str">
        <f t="shared" ca="1" si="15"/>
        <v>3941430,381301,67204913,2696836,3920687</v>
      </c>
      <c r="AC39" t="str">
        <f t="shared" ca="1" si="15"/>
        <v>3941430,381301,67204913,2696836,3920687,3962175</v>
      </c>
      <c r="AD39" t="str">
        <f t="shared" ca="1" si="15"/>
        <v>3941430,381301,67204913,2696836,3920687,3962175,3962206</v>
      </c>
      <c r="AE39" t="str">
        <f t="shared" ca="1" si="15"/>
        <v>3941430,381301,67204913,2696836,3920687,3962175,3962206,1784071</v>
      </c>
      <c r="AF39" t="str">
        <f t="shared" ca="1" si="15"/>
        <v>3941430,381301,67204913,2696836,3920687,3962175,3962206,1784071,67205039</v>
      </c>
      <c r="AG39" t="str">
        <f t="shared" ca="1" si="15"/>
        <v>3941430,381301,67204913,2696836,3920687,3962175,3962206,1784071,67205039,3962182</v>
      </c>
      <c r="AH39" t="str">
        <f t="shared" ca="1" si="15"/>
        <v>3941430,381301,67204913,2696836,3920687,3962175,3962206,1784071,67205039,3962182,2738352</v>
      </c>
      <c r="AI39" t="str">
        <f t="shared" ca="1" si="15"/>
        <v>3941430,381301,67204913,2696836,3920687,3962175,3962206,1784071,67205039,3962182,2738352,894790</v>
      </c>
      <c r="AJ39" t="str">
        <f t="shared" ca="1" si="15"/>
        <v>3941430,381301,67204913,2696836,3920687,3962175,3962206,1784071,67205039,3962182,2738352,894790,2696798</v>
      </c>
      <c r="AK39" t="str">
        <f t="shared" ca="1" si="15"/>
        <v>3941430,381301,67204913,2696836,3920687,3962175,3962206,1784071,67205039,3962182,2738352,894790,2696798,2696811</v>
      </c>
      <c r="AL39" t="str">
        <f t="shared" ca="1" si="15"/>
        <v>3941430,381301,67204913,2696836,3920687,3962175,3962206,1784071,67205039,3962182,2738352,894790,2696798,2696811,2696840</v>
      </c>
      <c r="AM39" t="str">
        <f t="shared" ca="1" si="15"/>
        <v>3941430,381301,67204913,2696836,3920687,3962175,3962206,1784071,67205039,3962182,2738352,894790,2696798,2696811,2696840,3962176</v>
      </c>
      <c r="AN39" t="str">
        <f t="shared" ca="1" si="15"/>
        <v>3941430,381301,67204913,2696836,3920687,3962175,3962206,1784071,67205039,3962182,2738352,894790,2696798,2696811,2696840,3962176,2696818</v>
      </c>
      <c r="AO39" t="str">
        <f t="shared" ca="1" si="15"/>
        <v>3941430,381301,67204913,2696836,3920687,3962175,3962206,1784071,67205039,3962182,2738352,894790,2696798,2696811,2696840,3962176,2696818,2696804</v>
      </c>
      <c r="AP39" t="str">
        <f t="shared" ca="1" si="15"/>
        <v>3941430,381301,67204913,2696836,3920687,3962175,3962206,1784071,67205039,3962182,2738352,894790,2696798,2696811,2696840,3962176,2696818,2696804,2717601</v>
      </c>
      <c r="AQ39" t="str">
        <f t="shared" ca="1" si="15"/>
        <v>3941430,381301,67204913,2696836,3920687,3962175,3962206,1784071,67205039,3962182,2738352,894790,2696798,2696811,2696840,3962176,2696818,2696804,2717601,2717587</v>
      </c>
      <c r="AR39" t="str">
        <f t="shared" ca="1" si="15"/>
        <v>3941430,381301,67204913,2696836,3920687,3962175,3962206,1784071,67205039,3962182,2738352,894790,2696798,2696811,2696840,3962176,2696818,2696804,2717601,2717587,2738347</v>
      </c>
      <c r="AS39" t="str">
        <f t="shared" ca="1" si="15"/>
        <v>3941430,381301,67204913,2696836,3920687,3962175,3962206,1784071,67205039,3962182,2738352,894790,2696798,2696811,2696840,3962176,2696818,2696804,2717601,2717587,2738347,2738348</v>
      </c>
      <c r="AT39" t="str">
        <f t="shared" ca="1" si="15"/>
        <v>3941430,381301,67204913,2696836,3920687,3962175,3962206,1784071,67205039,3962182,2738352,894790,2696798,2696811,2696840,3962176,2696818,2696804,2717601,2717587,2738347,2738348,67204909</v>
      </c>
      <c r="AU39" t="str">
        <f t="shared" ca="1" si="15"/>
        <v>3941430,381301,67204913,2696836,3920687,3962175,3962206,1784071,67205039,3962182,2738352,894790,2696798,2696811,2696840,3962176,2696818,2696804,2717601,2717587,2738347,2738348,67204909,1638885</v>
      </c>
      <c r="AV39" t="str">
        <f t="shared" ca="1" si="15"/>
        <v>3941430,381301,67204913,2696836,3920687,3962175,3962206,1784071,67205039,3962182,2738352,894790,2696798,2696811,2696840,3962176,2696818,2696804,2717601,2717587,2738347,2738348,67204909,1638885,4916846</v>
      </c>
      <c r="AW39" t="str">
        <f t="shared" ca="1" si="15"/>
        <v>3941430,381301,67204913,2696836,3920687,3962175,3962206,1784071,67205039,3962182,2738352,894790,2696798,2696811,2696840,3962176,2696818,2696804,2717601,2717587,2738347,2738348,67204909,1638885,4916846,4916817</v>
      </c>
      <c r="AX39" t="str">
        <f t="shared" ca="1" si="15"/>
        <v>3941430,381301,67204913,2696836,3920687,3962175,3962206,1784071,67205039,3962182,2738352,894790,2696798,2696811,2696840,3962176,2696818,2696804,2717601,2717587,2738347,2738348,67204909,1638885,4916846,4916817,3962183</v>
      </c>
      <c r="AY39" t="str">
        <f t="shared" ca="1" si="15"/>
        <v>3941430,381301,67204913,2696836,3920687,3962175,3962206,1784071,67205039,3962182,2738352,894790,2696798,2696811,2696840,3962176,2696818,2696804,2717601,2717587,2738347,2738348,67204909,1638885,4916846,4916817,3962183,3962205</v>
      </c>
      <c r="AZ39" t="str">
        <f t="shared" ca="1" si="15"/>
        <v>3941430,381301,67204913,2696836,3920687,3962175,3962206,1784071,67205039,3962182,2738352,894790,2696798,2696811,2696840,3962176,2696818,2696804,2717601,2717587,2738347,2738348,67204909,1638885,4916846,4916817,3962183,3962205,3962197</v>
      </c>
      <c r="BA39" t="str">
        <f t="shared" ca="1" si="15"/>
        <v>3941430,381301,67204913,2696836,3920687,3962175,3962206,1784071,67205039,3962182,2738352,894790,2696798,2696811,2696840,3962176,2696818,2696804,2717601,2717587,2738347,2738348,67204909,1638885,4916846,4916817,3962183,3962205,3962197,4543340</v>
      </c>
      <c r="BB39" t="str">
        <f t="shared" ca="1" si="15"/>
        <v>3941430,381301,67204913,2696836,3920687,3962175,3962206,1784071,67205039,3962182,2738352,894790,2696798,2696811,2696840,3962176,2696818,2696804,2717601,2717587,2738347,2738348,67204909,1638885,4916846,4916817,3962183,3962205,3962197,4543340,3962178</v>
      </c>
      <c r="BC39" t="str">
        <f t="shared" ca="1" si="15"/>
        <v>3941430,381301,67204913,2696836,3920687,3962175,3962206,1784071,67205039,3962182,2738352,894790,2696798,2696811,2696840,3962176,2696818,2696804,2717601,2717587,2738347,2738348,67204909,1638885,4916846,4916817,3962183,3962205,3962197,4543340,3962178,2696841</v>
      </c>
      <c r="BD39" t="str">
        <f t="shared" ca="1" si="15"/>
        <v>3941430,381301,67204913,2696836,3920687,3962175,3962206,1784071,67205039,3962182,2738352,894790,2696798,2696811,2696840,3962176,2696818,2696804,2717601,2717587,2738347,2738348,67204909,1638885,4916846,4916817,3962183,3962205,3962197,4543340,3962178,2696841,4543341</v>
      </c>
      <c r="BE39" t="str">
        <f t="shared" ca="1" si="15"/>
        <v>3941430,381301,67204913,2696836,3920687,3962175,3962206,1784071,67205039,3962182,2738352,894790,2696798,2696811,2696840,3962176,2696818,2696804,2717601,2717587,2738347,2738348,67204909,1638885,4916846,4916817,3962183,3962205,3962197,4543340,3962178,2696841,4543341,4543367</v>
      </c>
      <c r="BF39" t="str">
        <f t="shared" ca="1" si="15"/>
        <v>3941430,381301,67204913,2696836,3920687,3962175,3962206,1784071,67205039,3962182,2738352,894790,2696798,2696811,2696840,3962176,2696818,2696804,2717601,2717587,2738347,2738348,67204909,1638885,4916846,4916817,3962183,3962205,3962197,4543340,3962178,2696841,4543341,4543367,2717588</v>
      </c>
      <c r="BG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v>
      </c>
      <c r="BH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v>
      </c>
      <c r="BI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v>
      </c>
      <c r="BJ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v>
      </c>
      <c r="BK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v>
      </c>
      <c r="BL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v>
      </c>
      <c r="BM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v>
      </c>
      <c r="BN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v>
      </c>
      <c r="BO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v>
      </c>
      <c r="BP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v>
      </c>
      <c r="BQ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v>
      </c>
      <c r="BR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v>
      </c>
      <c r="BS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v>
      </c>
      <c r="BT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v>
      </c>
      <c r="BU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v>
      </c>
      <c r="BV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v>
      </c>
      <c r="BW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v>
      </c>
      <c r="BX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v>
      </c>
      <c r="BY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v>
      </c>
      <c r="BZ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v>
      </c>
      <c r="CA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v>
      </c>
      <c r="CB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v>
      </c>
      <c r="CC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v>
      </c>
      <c r="CD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v>
      </c>
      <c r="CE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v>
      </c>
      <c r="CF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v>
      </c>
      <c r="CG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v>
      </c>
      <c r="CH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v>
      </c>
      <c r="CI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v>
      </c>
      <c r="CJ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v>
      </c>
      <c r="CK39" t="str">
        <f t="shared" ca="1" si="15"/>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v>
      </c>
      <c r="CL39" t="str">
        <f t="shared" ref="CL39:ET42" ca="1" si="16">CK39&amp;","&amp;CM20</f>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v>
      </c>
      <c r="CM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v>
      </c>
      <c r="CN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v>
      </c>
      <c r="CO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v>
      </c>
      <c r="CP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v>
      </c>
      <c r="CQ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v>
      </c>
      <c r="CR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v>
      </c>
      <c r="CS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v>
      </c>
      <c r="CT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v>
      </c>
      <c r="CU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v>
      </c>
      <c r="CV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v>
      </c>
      <c r="CW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v>
      </c>
      <c r="CX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v>
      </c>
      <c r="CY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v>
      </c>
      <c r="CZ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v>
      </c>
      <c r="DA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v>
      </c>
      <c r="DB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v>
      </c>
      <c r="DC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v>
      </c>
      <c r="DD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v>
      </c>
      <c r="DE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v>
      </c>
      <c r="DF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v>
      </c>
      <c r="DG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v>
      </c>
      <c r="DH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v>
      </c>
      <c r="DI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v>
      </c>
      <c r="DJ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v>
      </c>
      <c r="DK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v>
      </c>
      <c r="DL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v>
      </c>
      <c r="DM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v>
      </c>
      <c r="DN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v>
      </c>
      <c r="DO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v>
      </c>
      <c r="DP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v>
      </c>
      <c r="DQ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v>
      </c>
      <c r="DR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v>
      </c>
      <c r="DS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v>
      </c>
      <c r="DT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v>
      </c>
      <c r="DU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v>
      </c>
      <c r="DV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v>
      </c>
      <c r="DW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v>
      </c>
      <c r="DX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v>
      </c>
      <c r="DY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v>
      </c>
      <c r="DZ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v>
      </c>
      <c r="EA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v>
      </c>
      <c r="EB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v>
      </c>
      <c r="EC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v>
      </c>
      <c r="ED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v>
      </c>
      <c r="EE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v>
      </c>
      <c r="EF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v>
      </c>
      <c r="EG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v>
      </c>
      <c r="EH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v>
      </c>
      <c r="EI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v>
      </c>
      <c r="EJ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v>
      </c>
      <c r="EK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v>
      </c>
      <c r="EL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v>
      </c>
      <c r="EM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v>
      </c>
      <c r="EN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v>
      </c>
      <c r="EO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v>
      </c>
      <c r="EP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v>
      </c>
      <c r="EQ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3008086</v>
      </c>
      <c r="ER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3008086,4480964</v>
      </c>
      <c r="ES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3008086,4480964,4480960</v>
      </c>
      <c r="ET39" t="str">
        <f t="shared" ca="1" si="16"/>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3008086,4480964,4480960,3008061</v>
      </c>
      <c r="EV39" t="str">
        <f ca="1">EV20&amp;","&amp;EW20</f>
        <v>1929263,4647080</v>
      </c>
      <c r="EW39" t="str">
        <f t="shared" ref="EW39:FV42" ca="1" si="17">EV39&amp;","&amp;EX20</f>
        <v>1929263,4647080,3049571</v>
      </c>
      <c r="EX39" t="str">
        <f t="shared" ca="1" si="17"/>
        <v>1929263,4647080,3049571,1804812</v>
      </c>
      <c r="EY39" t="str">
        <f t="shared" ca="1" si="17"/>
        <v>1929263,4647080,3049571,1804812,1929265</v>
      </c>
      <c r="EZ39" t="str">
        <f t="shared" ca="1" si="17"/>
        <v>1929263,4647080,3049571,1804812,1929265,2095208</v>
      </c>
      <c r="FA39" t="str">
        <f t="shared" ca="1" si="17"/>
        <v>1929263,4647080,3049571,1804812,1929265,2095208,3132547</v>
      </c>
      <c r="FB39" t="str">
        <f t="shared" ca="1" si="17"/>
        <v>1929263,4647080,3049571,1804812,1929265,2095208,3132547,3132546</v>
      </c>
      <c r="FC39" t="str">
        <f t="shared" ca="1" si="17"/>
        <v>1929263,4647080,3049571,1804812,1929265,2095208,3132547,3132546,1929261</v>
      </c>
      <c r="FD39" t="str">
        <f t="shared" ca="1" si="17"/>
        <v>1929263,4647080,3049571,1804812,1929265,2095208,3132547,3132546,1929261,4480962</v>
      </c>
      <c r="FE39" t="str">
        <f t="shared" ca="1" si="17"/>
        <v>1929263,4647080,3049571,1804812,1929265,2095208,3132547,3132546,1929261,4480962,4480970</v>
      </c>
      <c r="FF39" t="str">
        <f t="shared" ca="1" si="17"/>
        <v>1929263,4647080,3049571,1804812,1929265,2095208,3132547,3132546,1929261,4480962,4480970,3049566</v>
      </c>
      <c r="FG39" t="str">
        <f t="shared" ca="1" si="17"/>
        <v>1929263,4647080,3049571,1804812,1929265,2095208,3132547,3132546,1929261,4480962,4480970,3049566,3049576</v>
      </c>
      <c r="FH39" t="str">
        <f t="shared" ca="1" si="17"/>
        <v>1929263,4647080,3049571,1804812,1929265,2095208,3132547,3132546,1929261,4480962,4480970,3049566,3049576,1908507</v>
      </c>
      <c r="FI39" t="str">
        <f t="shared" ca="1" si="17"/>
        <v>1929263,4647080,3049571,1804812,1929265,2095208,3132547,3132546,1929261,4480962,4480970,3049566,3049576,1908507,3008072</v>
      </c>
      <c r="FJ39" t="str">
        <f t="shared" ca="1" si="17"/>
        <v>1929263,4647080,3049571,1804812,1929265,2095208,3132547,3132546,1929261,4480962,4480970,3049566,3049576,1908507,3008072,4480995</v>
      </c>
      <c r="FK39" t="str">
        <f t="shared" ca="1" si="17"/>
        <v>1929263,4647080,3049571,1804812,1929265,2095208,3132547,3132546,1929261,4480962,4480970,3049566,3049576,1908507,3008072,4480995,1804809</v>
      </c>
      <c r="FL39" t="str">
        <f t="shared" ca="1" si="17"/>
        <v>1929263,4647080,3049571,1804812,1929265,2095208,3132547,3132546,1929261,4480962,4480970,3049566,3049576,1908507,3008072,4480995,1804809,3049567</v>
      </c>
      <c r="FM39" t="str">
        <f t="shared" ca="1" si="17"/>
        <v>1929263,4647080,3049571,1804812,1929265,2095208,3132547,3132546,1929261,4480962,4480970,3049566,3049576,1908507,3008072,4480995,1804809,3049567,4460185</v>
      </c>
      <c r="FN39" t="str">
        <f t="shared" ca="1" si="17"/>
        <v>1929263,4647080,3049571,1804812,1929265,2095208,3132547,3132546,1929261,4480962,4480970,3049566,3049576,1908507,3008072,4480995,1804809,3049567,4460185,4481015</v>
      </c>
      <c r="FO39" t="str">
        <f t="shared" ca="1" si="17"/>
        <v>1929263,4647080,3049571,1804812,1929265,2095208,3132547,3132546,1929261,4480962,4480970,3049566,3049576,1908507,3008072,4480995,1804809,3049567,4460185,4481015,1929248</v>
      </c>
      <c r="FP39" t="str">
        <f t="shared" ca="1" si="17"/>
        <v>1929263,4647080,3049571,1804812,1929265,2095208,3132547,3132546,1929261,4480962,4480970,3049566,3049576,1908507,3008072,4480995,1804809,3049567,4460185,4481015,1929248,1950017</v>
      </c>
      <c r="FQ39" t="str">
        <f t="shared" ca="1" si="17"/>
        <v>1929263,4647080,3049571,1804812,1929265,2095208,3132547,3132546,1929261,4480962,4480970,3049566,3049576,1908507,3008072,4480995,1804809,3049567,4460185,4481015,1929248,1950017,4480983</v>
      </c>
      <c r="FR39" t="str">
        <f t="shared" ca="1" si="17"/>
        <v>1929263,4647080,3049571,1804812,1929265,2095208,3132547,3132546,1929261,4480962,4480970,3049566,3049576,1908507,3008072,4480995,1804809,3049567,4460185,4481015,1929248,1950017,4480983,4480976</v>
      </c>
      <c r="FS39" t="str">
        <f t="shared" ca="1" si="17"/>
        <v>1929263,4647080,3049571,1804812,1929265,2095208,3132547,3132546,1929261,4480962,4480970,3049566,3049576,1908507,3008072,4480995,1804809,3049567,4460185,4481015,1929248,1950017,4480983,4480976,1950016</v>
      </c>
      <c r="FT39" t="str">
        <f t="shared" ca="1" si="17"/>
        <v>1929263,4647080,3049571,1804812,1929265,2095208,3132547,3132546,1929261,4480962,4480970,3049566,3049576,1908507,3008072,4480995,1804809,3049567,4460185,4481015,1929248,1950017,4480983,4480976,1950016,4481021</v>
      </c>
      <c r="FU39" t="str">
        <f t="shared" ca="1" si="17"/>
        <v>1929263,4647080,3049571,1804812,1929265,2095208,3132547,3132546,1929261,4480962,4480970,3049566,3049576,1908507,3008072,4480995,1804809,3049567,4460185,4481015,1929248,1950017,4480983,4480976,1950016,4481021,3049562</v>
      </c>
      <c r="FV39" t="str">
        <f t="shared" ca="1" si="17"/>
        <v>1929263,4647080,3049571,1804812,1929265,2095208,3132547,3132546,1929261,4480962,4480970,3049566,3049576,1908507,3008072,4480995,1804809,3049567,4460185,4481015,1929248,1950017,4480983,4480976,1950016,4481021,3049562,4480989</v>
      </c>
      <c r="FW39" t="str">
        <f t="shared" ref="FW39:IH39" ca="1" si="18">FV39&amp;","&amp;FX20</f>
        <v>1929263,4647080,3049571,1804812,1929265,2095208,3132547,3132546,1929261,4480962,4480970,3049566,3049576,1908507,3008072,4480995,1804809,3049567,4460185,4481015,1929248,1950017,4480983,4480976,1950016,4481021,3049562,4480989,4480928</v>
      </c>
      <c r="FX39" t="str">
        <f t="shared" ca="1" si="18"/>
        <v>1929263,4647080,3049571,1804812,1929265,2095208,3132547,3132546,1929261,4480962,4480970,3049566,3049576,1908507,3008072,4480995,1804809,3049567,4460185,4481015,1929248,1950017,4480983,4480976,1950016,4481021,3049562,4480989,4480928,4480959</v>
      </c>
      <c r="FY39" t="str">
        <f t="shared" ca="1" si="18"/>
        <v>1929263,4647080,3049571,1804812,1929265,2095208,3132547,3132546,1929261,4480962,4480970,3049566,3049576,1908507,3008072,4480995,1804809,3049567,4460185,4481015,1929248,1950017,4480983,4480976,1950016,4481021,3049562,4480989,4480928,4480959,4480946</v>
      </c>
      <c r="FZ39" t="str">
        <f t="shared" ca="1" si="18"/>
        <v>1929263,4647080,3049571,1804812,1929265,2095208,3132547,3132546,1929261,4480962,4480970,3049566,3049576,1908507,3008072,4480995,1804809,3049567,4460185,4481015,1929248,1950017,4480983,4480976,1950016,4481021,3049562,4480989,4480928,4480959,4480946,3008070</v>
      </c>
      <c r="GA39" t="str">
        <f t="shared" ca="1" si="18"/>
        <v>1929263,4647080,3049571,1804812,1929265,2095208,3132547,3132546,1929261,4480962,4480970,3049566,3049576,1908507,3008072,4480995,1804809,3049567,4460185,4481015,1929248,1950017,4480983,4480976,1950016,4481021,3049562,4480989,4480928,4480959,4480946,3008070,4480936</v>
      </c>
      <c r="GB39" t="str">
        <f t="shared" ca="1" si="18"/>
        <v>1929263,4647080,3049571,1804812,1929265,2095208,3132547,3132546,1929261,4480962,4480970,3049566,3049576,1908507,3008072,4480995,1804809,3049567,4460185,4481015,1929248,1950017,4480983,4480976,1950016,4481021,3049562,4480989,4480928,4480959,4480946,3008070,4480936,3775493</v>
      </c>
      <c r="GC39" t="str">
        <f t="shared" ca="1" si="18"/>
        <v>1929263,4647080,3049571,1804812,1929265,2095208,3132547,3132546,1929261,4480962,4480970,3049566,3049576,1908507,3008072,4480995,1804809,3049567,4460185,4481015,1929248,1950017,4480983,4480976,1950016,4481021,3049562,4480989,4480928,4480959,4480946,3008070,4480936,3775493,4460182</v>
      </c>
      <c r="GD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v>
      </c>
      <c r="GE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v>
      </c>
      <c r="GF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v>
      </c>
      <c r="GG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v>
      </c>
      <c r="GH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v>
      </c>
      <c r="GI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v>
      </c>
      <c r="GJ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v>
      </c>
      <c r="GK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v>
      </c>
      <c r="GL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v>
      </c>
      <c r="GM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v>
      </c>
      <c r="GN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v>
      </c>
      <c r="GO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v>
      </c>
      <c r="GP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v>
      </c>
      <c r="GQ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v>
      </c>
      <c r="GR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v>
      </c>
      <c r="GS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v>
      </c>
      <c r="GT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v>
      </c>
      <c r="GU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v>
      </c>
      <c r="GV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v>
      </c>
      <c r="GW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v>
      </c>
      <c r="GX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v>
      </c>
      <c r="GY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v>
      </c>
      <c r="GZ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v>
      </c>
      <c r="HA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v>
      </c>
      <c r="HB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v>
      </c>
      <c r="HC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v>
      </c>
      <c r="HD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v>
      </c>
      <c r="HE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v>
      </c>
      <c r="HF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v>
      </c>
      <c r="HG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v>
      </c>
      <c r="HH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v>
      </c>
      <c r="HI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v>
      </c>
      <c r="HJ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v>
      </c>
      <c r="HK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v>
      </c>
      <c r="HL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v>
      </c>
      <c r="HM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v>
      </c>
      <c r="HN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v>
      </c>
      <c r="HO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v>
      </c>
      <c r="HP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v>
      </c>
      <c r="HQ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v>
      </c>
      <c r="HR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v>
      </c>
      <c r="HS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v>
      </c>
      <c r="HT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v>
      </c>
      <c r="HU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v>
      </c>
      <c r="HV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v>
      </c>
      <c r="HW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v>
      </c>
      <c r="HX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v>
      </c>
      <c r="HY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v>
      </c>
      <c r="HZ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v>
      </c>
      <c r="IA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v>
      </c>
      <c r="IB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v>
      </c>
      <c r="IC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v>
      </c>
      <c r="ID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v>
      </c>
      <c r="IE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v>
      </c>
      <c r="IF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v>
      </c>
      <c r="IG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v>
      </c>
      <c r="IH39" t="str">
        <f t="shared" ca="1" si="18"/>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v>
      </c>
      <c r="II39" t="str">
        <f t="shared" ref="II39:JR39" ca="1" si="19">IH39&amp;","&amp;IJ20</f>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v>
      </c>
      <c r="IJ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v>
      </c>
      <c r="IK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v>
      </c>
      <c r="IL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v>
      </c>
      <c r="IM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v>
      </c>
      <c r="IN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v>
      </c>
      <c r="IO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v>
      </c>
      <c r="IP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v>
      </c>
      <c r="IQ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v>
      </c>
      <c r="IR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v>
      </c>
      <c r="IS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v>
      </c>
      <c r="IT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v>
      </c>
      <c r="IU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v>
      </c>
      <c r="IV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v>
      </c>
      <c r="IW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v>
      </c>
      <c r="IX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v>
      </c>
      <c r="IY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v>
      </c>
      <c r="IZ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v>
      </c>
      <c r="JA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v>
      </c>
      <c r="JB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v>
      </c>
      <c r="JC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v>
      </c>
      <c r="JD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v>
      </c>
      <c r="JE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v>
      </c>
      <c r="JF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v>
      </c>
      <c r="JG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v>
      </c>
      <c r="JH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v>
      </c>
      <c r="JI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v>
      </c>
      <c r="JJ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v>
      </c>
      <c r="JK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v>
      </c>
      <c r="JL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v>
      </c>
      <c r="JM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v>
      </c>
      <c r="JN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2385600</v>
      </c>
      <c r="JO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2385600,4045212</v>
      </c>
      <c r="JP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2385600,4045212,4730084</v>
      </c>
      <c r="JQ39" t="str">
        <f t="shared" ca="1" si="19"/>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2385600,4045212,4730084,2489345</v>
      </c>
    </row>
    <row r="40" spans="1:278" x14ac:dyDescent="0.25">
      <c r="A40" t="str">
        <f ca="1"/>
        <v>00292677</v>
      </c>
      <c r="B40" t="str">
        <f ca="1"/>
        <v>003C757C</v>
      </c>
      <c r="C40">
        <f ca="1"/>
        <v>0</v>
      </c>
      <c r="D40">
        <f ca="1"/>
        <v>0</v>
      </c>
      <c r="E40" t="str">
        <f ca="1"/>
        <v>Alteration</v>
      </c>
      <c r="F40">
        <f ca="1"/>
        <v>75</v>
      </c>
      <c r="G40" t="str">
        <f ca="1"/>
        <v>Weakness to Fire</v>
      </c>
      <c r="H40">
        <f ca="1"/>
        <v>1</v>
      </c>
      <c r="I40">
        <f ca="1"/>
        <v>1</v>
      </c>
      <c r="J40">
        <f ca="1"/>
        <v>0</v>
      </c>
      <c r="K40" t="str">
        <f ca="1"/>
        <v>Weaken</v>
      </c>
      <c r="L40">
        <f ca="1"/>
        <v>0</v>
      </c>
      <c r="M40">
        <f ca="1"/>
        <v>0</v>
      </c>
      <c r="N40" t="str">
        <f ca="1"/>
        <v>Fire</v>
      </c>
      <c r="O40">
        <f ca="1"/>
        <v>0</v>
      </c>
      <c r="P40" t="str">
        <f ca="1"/>
        <v>Resistance</v>
      </c>
      <c r="Q40">
        <f ca="1"/>
        <v>0</v>
      </c>
      <c r="S40" t="str">
        <f t="shared" ca="1" si="1"/>
        <v>Weakness to Fire</v>
      </c>
      <c r="T40">
        <f t="shared" ca="1" si="0"/>
        <v>75</v>
      </c>
      <c r="U40" s="18">
        <f t="shared" ca="1" si="2"/>
        <v>2696823</v>
      </c>
      <c r="Y40" t="str">
        <f ca="1">Y21&amp;","&amp;Z21</f>
        <v>3962220,665318</v>
      </c>
      <c r="Z40" t="str">
        <f t="shared" ca="1" si="15"/>
        <v>3962220,665318,96172</v>
      </c>
      <c r="AA40" t="str">
        <f t="shared" ca="1" si="15"/>
        <v>3962220,665318,96172,3962225</v>
      </c>
      <c r="AB40" t="str">
        <f t="shared" ca="1" si="15"/>
        <v>3962220,665318,96172,3962225,3962226</v>
      </c>
      <c r="AC40" t="str">
        <f t="shared" ca="1" si="15"/>
        <v>3962220,665318,96172,3962225,3962226,3962221</v>
      </c>
      <c r="AD40" t="str">
        <f t="shared" ca="1" si="15"/>
        <v>3962220,665318,96172,3962225,3962226,3962221,3962253</v>
      </c>
      <c r="AE40" t="str">
        <f t="shared" ca="1" si="15"/>
        <v>3962220,665318,96172,3962225,3962226,3962221,3962253,3962233</v>
      </c>
      <c r="AF40" t="str">
        <f t="shared" ca="1" si="15"/>
        <v>3962220,665318,96172,3962225,3962226,3962221,3962253,3962233,67205045</v>
      </c>
      <c r="AG40" t="str">
        <f t="shared" ca="1" si="15"/>
        <v>3962220,665318,96172,3962225,3962226,3962221,3962253,3962233,67205045,3962235</v>
      </c>
      <c r="AH40" t="str">
        <f t="shared" ca="1" si="15"/>
        <v>3962220,665318,96172,3962225,3962226,3962221,3962253,3962233,67205045,3962235,3962241</v>
      </c>
      <c r="AI40" t="str">
        <f t="shared" ca="1" si="15"/>
        <v>3962220,665318,96172,3962225,3962226,3962221,3962253,3962233,67205045,3962235,3962241,1001879</v>
      </c>
      <c r="AJ40" t="str">
        <f t="shared" ca="1" si="15"/>
        <v>3962220,665318,96172,3962225,3962226,3962221,3962253,3962233,67205045,3962235,3962241,1001879,3962227</v>
      </c>
      <c r="AK40" t="str">
        <f t="shared" ca="1" si="15"/>
        <v>3962220,665318,96172,3962225,3962226,3962221,3962253,3962233,67205045,3962235,3962241,1001879,3962227,3962228</v>
      </c>
      <c r="AL40" t="str">
        <f t="shared" ca="1" si="15"/>
        <v>3962220,665318,96172,3962225,3962226,3962221,3962253,3962233,67205045,3962235,3962241,1001879,3962227,3962228,3962234</v>
      </c>
      <c r="AM40" t="str">
        <f t="shared" ca="1" si="15"/>
        <v>3962220,665318,96172,3962225,3962226,3962221,3962253,3962233,67205045,3962235,3962241,1001879,3962227,3962228,3962234,3962222</v>
      </c>
      <c r="AN40" t="str">
        <f t="shared" ca="1" si="15"/>
        <v>3962220,665318,96172,3962225,3962226,3962221,3962253,3962233,67205045,3962235,3962241,1001879,3962227,3962228,3962234,3962222,3962230</v>
      </c>
      <c r="AO40" t="str">
        <f t="shared" ca="1" si="15"/>
        <v>3962220,665318,96172,3962225,3962226,3962221,3962253,3962233,67205045,3962235,3962241,1001879,3962227,3962228,3962234,3962222,3962230,3962229</v>
      </c>
      <c r="AP40" t="str">
        <f t="shared" ca="1" si="15"/>
        <v>3962220,665318,96172,3962225,3962226,3962221,3962253,3962233,67205045,3962235,3962241,1001879,3962227,3962228,3962234,3962222,3962230,3962229,3962242</v>
      </c>
      <c r="AQ40" t="str">
        <f t="shared" ca="1" si="15"/>
        <v>3962220,665318,96172,3962225,3962226,3962221,3962253,3962233,67205045,3962235,3962241,1001879,3962227,3962228,3962234,3962222,3962230,3962229,3962242,3962216</v>
      </c>
      <c r="AR40" t="str">
        <f t="shared" ca="1" si="15"/>
        <v>3962220,665318,96172,3962225,3962226,3962221,3962253,3962233,67205045,3962235,3962241,1001879,3962227,3962228,3962234,3962222,3962230,3962229,3962242,3962216,3962231</v>
      </c>
      <c r="AS40" t="str">
        <f t="shared" ca="1" si="15"/>
        <v>3962220,665318,96172,3962225,3962226,3962221,3962253,3962233,67205045,3962235,3962241,1001879,3962227,3962228,3962234,3962222,3962230,3962229,3962242,3962216,3962231,3962232</v>
      </c>
      <c r="AT40" t="str">
        <f t="shared" ca="1" si="15"/>
        <v>3962220,665318,96172,3962225,3962226,3962221,3962253,3962233,67205045,3962235,3962241,1001879,3962227,3962228,3962234,3962222,3962230,3962229,3962242,3962216,3962231,3962232,96173</v>
      </c>
      <c r="AU40" t="str">
        <f t="shared" ca="1" si="15"/>
        <v>3962220,665318,96172,3962225,3962226,3962221,3962253,3962233,67205045,3962235,3962241,1001879,3962227,3962228,3962234,3962222,3962230,3962229,3962242,3962216,3962231,3962232,96173,1638886</v>
      </c>
      <c r="AV40" t="str">
        <f t="shared" ca="1" si="15"/>
        <v>3962220,665318,96172,3962225,3962226,3962221,3962253,3962233,67205045,3962235,3962241,1001879,3962227,3962228,3962234,3962222,3962230,3962229,3962242,3962216,3962231,3962232,96173,1638886,5207439</v>
      </c>
      <c r="AW40" t="str">
        <f t="shared" ca="1" si="15"/>
        <v>3962220,665318,96172,3962225,3962226,3962221,3962253,3962233,67205045,3962235,3962241,1001879,3962227,3962228,3962234,3962222,3962230,3962229,3962242,3962216,3962231,3962232,96173,1638886,5207439,4916834</v>
      </c>
      <c r="AX40" t="str">
        <f t="shared" ca="1" si="15"/>
        <v>3962220,665318,96172,3962225,3962226,3962221,3962253,3962233,67205045,3962235,3962241,1001879,3962227,3962228,3962234,3962222,3962230,3962229,3962242,3962216,3962231,3962232,96173,1638886,5207439,4916834,3962244</v>
      </c>
      <c r="AY40" t="str">
        <f t="shared" ca="1" si="15"/>
        <v>3962220,665318,96172,3962225,3962226,3962221,3962253,3962233,67205045,3962235,3962241,1001879,3962227,3962228,3962234,3962222,3962230,3962229,3962242,3962216,3962231,3962232,96173,1638886,5207439,4916834,3962244,1680366</v>
      </c>
      <c r="AZ40" t="str">
        <f t="shared" ca="1" si="15"/>
        <v>3962220,665318,96172,3962225,3962226,3962221,3962253,3962233,67205045,3962235,3962241,1001879,3962227,3962228,3962234,3962222,3962230,3962229,3962242,3962216,3962231,3962232,96173,1638886,5207439,4916834,3962244,1680366,665322</v>
      </c>
      <c r="BA40" t="str">
        <f t="shared" ca="1" si="15"/>
        <v>3962220,665318,96172,3962225,3962226,3962221,3962253,3962233,67205045,3962235,3962241,1001879,3962227,3962228,3962234,3962222,3962230,3962229,3962242,3962216,3962231,3962232,96173,1638886,5207439,4916834,3962244,1680366,665322,4543343</v>
      </c>
      <c r="BB40" t="str">
        <f t="shared" ca="1" si="15"/>
        <v>3962220,665318,96172,3962225,3962226,3962221,3962253,3962233,67205045,3962235,3962241,1001879,3962227,3962228,3962234,3962222,3962230,3962229,3962242,3962216,3962231,3962232,96173,1638886,5207439,4916834,3962244,1680366,665322,4543343,3962223</v>
      </c>
      <c r="BC40" t="str">
        <f t="shared" ca="1" si="15"/>
        <v>3962220,665318,96172,3962225,3962226,3962221,3962253,3962233,67205045,3962235,3962241,1001879,3962227,3962228,3962234,3962222,3962230,3962229,3962242,3962216,3962231,3962232,96173,1638886,5207439,4916834,3962244,1680366,665322,4543343,3962223,3962243</v>
      </c>
      <c r="BD40" t="str">
        <f t="shared" ca="1" si="15"/>
        <v>3962220,665318,96172,3962225,3962226,3962221,3962253,3962233,67205045,3962235,3962241,1001879,3962227,3962228,3962234,3962222,3962230,3962229,3962242,3962216,3962231,3962232,96173,1638886,5207439,4916834,3962244,1680366,665322,4543343,3962223,3962243,4543345</v>
      </c>
      <c r="BE40" t="str">
        <f t="shared" ca="1" si="15"/>
        <v>3962220,665318,96172,3962225,3962226,3962221,3962253,3962233,67205045,3962235,3962241,1001879,3962227,3962228,3962234,3962222,3962230,3962229,3962242,3962216,3962231,3962232,96173,1638886,5207439,4916834,3962244,1680366,665322,4543343,3962223,3962243,4543345,4916862</v>
      </c>
      <c r="BF40" t="str">
        <f t="shared" ca="1" si="15"/>
        <v>3962220,665318,96172,3962225,3962226,3962221,3962253,3962233,67205045,3962235,3962241,1001879,3962227,3962228,3962234,3962222,3962230,3962229,3962242,3962216,3962231,3962232,96173,1638886,5207439,4916834,3962244,1680366,665322,4543343,3962223,3962243,4543345,4916862,3962217</v>
      </c>
      <c r="BG40" t="str">
        <f t="shared" ca="1" si="15"/>
        <v>3962220,665318,96172,3962225,3962226,3962221,3962253,3962233,67205045,3962235,3962241,1001879,3962227,3962228,3962234,3962222,3962230,3962229,3962242,3962216,3962231,3962232,96173,1638886,5207439,4916834,3962244,1680366,665322,4543343,3962223,3962243,4543345,4916862,3962217,4916864</v>
      </c>
      <c r="BH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v>
      </c>
      <c r="BI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v>
      </c>
      <c r="BJ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v>
      </c>
      <c r="BK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v>
      </c>
      <c r="BL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v>
      </c>
      <c r="BM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v>
      </c>
      <c r="BN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v>
      </c>
      <c r="BO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v>
      </c>
      <c r="BP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v>
      </c>
      <c r="BQ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v>
      </c>
      <c r="BR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v>
      </c>
      <c r="BS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v>
      </c>
      <c r="BT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v>
      </c>
      <c r="BU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v>
      </c>
      <c r="BV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v>
      </c>
      <c r="BW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v>
      </c>
      <c r="BX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v>
      </c>
      <c r="BY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v>
      </c>
      <c r="BZ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v>
      </c>
      <c r="CA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v>
      </c>
      <c r="CB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v>
      </c>
      <c r="CC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v>
      </c>
      <c r="CD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v>
      </c>
      <c r="CE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v>
      </c>
      <c r="CF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v>
      </c>
      <c r="CG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v>
      </c>
      <c r="CH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v>
      </c>
      <c r="CI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v>
      </c>
      <c r="CJ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v>
      </c>
      <c r="CK40" t="str">
        <f t="shared" ca="1" si="15"/>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v>
      </c>
      <c r="CL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v>
      </c>
      <c r="CM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v>
      </c>
      <c r="CN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v>
      </c>
      <c r="CO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v>
      </c>
      <c r="CP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v>
      </c>
      <c r="CQ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v>
      </c>
      <c r="CR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v>
      </c>
      <c r="CS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v>
      </c>
      <c r="CT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v>
      </c>
      <c r="CU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v>
      </c>
      <c r="CV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v>
      </c>
      <c r="CW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v>
      </c>
      <c r="CX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v>
      </c>
      <c r="CY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v>
      </c>
      <c r="CZ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v>
      </c>
      <c r="DA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v>
      </c>
      <c r="DB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v>
      </c>
      <c r="DC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v>
      </c>
      <c r="DD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v>
      </c>
      <c r="DE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v>
      </c>
      <c r="DF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v>
      </c>
      <c r="DG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v>
      </c>
      <c r="DH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v>
      </c>
      <c r="DI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v>
      </c>
      <c r="DJ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v>
      </c>
      <c r="DK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v>
      </c>
      <c r="DL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v>
      </c>
      <c r="DM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v>
      </c>
      <c r="DN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v>
      </c>
      <c r="DO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v>
      </c>
      <c r="DP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v>
      </c>
      <c r="DQ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v>
      </c>
      <c r="DR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v>
      </c>
      <c r="DS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v>
      </c>
      <c r="DT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v>
      </c>
      <c r="DU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v>
      </c>
      <c r="DV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v>
      </c>
      <c r="DW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v>
      </c>
      <c r="DX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v>
      </c>
      <c r="DY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v>
      </c>
      <c r="DZ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v>
      </c>
      <c r="EA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v>
      </c>
      <c r="EB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v>
      </c>
      <c r="EC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v>
      </c>
      <c r="ED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v>
      </c>
      <c r="EE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v>
      </c>
      <c r="EF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v>
      </c>
      <c r="EG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v>
      </c>
      <c r="EH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v>
      </c>
      <c r="EI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v>
      </c>
      <c r="EJ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v>
      </c>
      <c r="EK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v>
      </c>
      <c r="EL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v>
      </c>
      <c r="EM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v>
      </c>
      <c r="EN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v>
      </c>
      <c r="EO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v>
      </c>
      <c r="EP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v>
      </c>
      <c r="EQ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4688558</v>
      </c>
      <c r="ER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4688558,4688564</v>
      </c>
      <c r="ES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4688558,4688564,4688561</v>
      </c>
      <c r="ET40" t="str">
        <f t="shared" ca="1" si="16"/>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4688558,4688564,4688561,3588834</v>
      </c>
      <c r="EV40" t="str">
        <f t="shared" ref="EV40:EV42" ca="1" si="20">EV21&amp;","&amp;EW21</f>
        <v>1929271,4688554</v>
      </c>
      <c r="EW40" t="str">
        <f t="shared" ca="1" si="17"/>
        <v>1929271,4688554,3588829</v>
      </c>
      <c r="EX40" t="str">
        <f t="shared" ca="1" si="17"/>
        <v>1929271,4688554,3588829,1804817</v>
      </c>
      <c r="EY40" t="str">
        <f t="shared" ca="1" si="17"/>
        <v>1929271,4688554,3588829,1804817,2759089</v>
      </c>
      <c r="EZ40" t="str">
        <f t="shared" ca="1" si="17"/>
        <v>1929271,4688554,3588829,1804817,2759089,3588828</v>
      </c>
      <c r="FA40" t="str">
        <f t="shared" ca="1" si="17"/>
        <v>1929271,4688554,3588829,1804817,2759089,3588828,3816971</v>
      </c>
      <c r="FB40" t="str">
        <f t="shared" ca="1" si="17"/>
        <v>1929271,4688554,3588829,1804817,2759089,3588828,3816971,3816972</v>
      </c>
      <c r="FC40" t="str">
        <f t="shared" ca="1" si="17"/>
        <v>1929271,4688554,3588829,1804817,2759089,3588828,3816971,3816972,1929272</v>
      </c>
      <c r="FD40" t="str">
        <f t="shared" ca="1" si="17"/>
        <v>1929271,4688554,3588829,1804817,2759089,3588828,3816971,3816972,1929272,4688562</v>
      </c>
      <c r="FE40" t="str">
        <f t="shared" ca="1" si="17"/>
        <v>1929271,4688554,3588829,1804817,2759089,3588828,3816971,3816972,1929272,4688562,4688560</v>
      </c>
      <c r="FF40" t="str">
        <f t="shared" ca="1" si="17"/>
        <v>1929271,4688554,3588829,1804817,2759089,3588828,3816971,3816972,1929272,4688562,4688560,3588835</v>
      </c>
      <c r="FG40" t="str">
        <f t="shared" ca="1" si="17"/>
        <v>1929271,4688554,3588829,1804817,2759089,3588828,3816971,3816972,1929272,4688562,4688560,3588835,3588839</v>
      </c>
      <c r="FH40" t="str">
        <f t="shared" ca="1" si="17"/>
        <v>1929271,4688554,3588829,1804817,2759089,3588828,3816971,3816972,1929272,4688562,4688560,3588835,3588839,1950010</v>
      </c>
      <c r="FI40" t="str">
        <f t="shared" ca="1" si="17"/>
        <v>1929271,4688554,3588829,1804817,2759089,3588828,3816971,3816972,1929272,4688562,4688560,3588835,3588839,1950010,3588840</v>
      </c>
      <c r="FJ40" t="str">
        <f t="shared" ca="1" si="17"/>
        <v>1929271,4688554,3588829,1804817,2759089,3588828,3816971,3816972,1929272,4688562,4688560,3588835,3588839,1950010,3588840,4605598</v>
      </c>
      <c r="FK40" t="str">
        <f t="shared" ca="1" si="17"/>
        <v>1929271,4688554,3588829,1804817,2759089,3588828,3816971,3816972,1929272,4688562,4688560,3588835,3588839,1950010,3588840,4605598,3588832</v>
      </c>
      <c r="FL40" t="str">
        <f t="shared" ca="1" si="17"/>
        <v>1929271,4688554,3588829,1804817,2759089,3588828,3816971,3816972,1929272,4688562,4688560,3588835,3588839,1950010,3588840,4605598,3588832,3588836</v>
      </c>
      <c r="FM40" t="str">
        <f t="shared" ca="1" si="17"/>
        <v>1929271,4688554,3588829,1804817,2759089,3588828,3816971,3816972,1929272,4688562,4688560,3588835,3588839,1950010,3588840,4605598,3588832,3588836,4688556</v>
      </c>
      <c r="FN40" t="str">
        <f t="shared" ca="1" si="17"/>
        <v>1929271,4688554,3588829,1804817,2759089,3588828,3816971,3816972,1929272,4688562,4688560,3588835,3588839,1950010,3588840,4605598,3588832,3588836,4688556,4605597</v>
      </c>
      <c r="FO40" t="str">
        <f t="shared" ca="1" si="17"/>
        <v>1929271,4688554,3588829,1804817,2759089,3588828,3816971,3816972,1929272,4688562,4688560,3588835,3588839,1950010,3588840,4605598,3588832,3588836,4688556,4605597,1950011</v>
      </c>
      <c r="FP40" t="str">
        <f t="shared" ca="1" si="17"/>
        <v>1929271,4688554,3588829,1804817,2759089,3588828,3816971,3816972,1929272,4688562,4688560,3588835,3588839,1950010,3588840,4605598,3588832,3588836,4688556,4605597,1950011,3816976</v>
      </c>
      <c r="FQ40" t="str">
        <f t="shared" ca="1" si="17"/>
        <v>1929271,4688554,3588829,1804817,2759089,3588828,3816971,3816972,1929272,4688562,4688560,3588835,3588839,1950010,3588840,4605598,3588832,3588836,4688556,4605597,1950011,3816976,4605595</v>
      </c>
      <c r="FR40" t="str">
        <f t="shared" ca="1" si="17"/>
        <v>1929271,4688554,3588829,1804817,2759089,3588828,3816971,3816972,1929272,4688562,4688560,3588835,3588839,1950010,3588840,4605598,3588832,3588836,4688556,4605597,1950011,3816976,4605595,4605596</v>
      </c>
      <c r="FS40" t="str">
        <f t="shared" ca="1" si="17"/>
        <v>1929271,4688554,3588829,1804817,2759089,3588828,3816971,3816972,1929272,4688562,4688560,3588835,3588839,1950010,3588840,4605598,3588832,3588836,4688556,4605597,1950011,3816976,4605595,4605596,2468583</v>
      </c>
      <c r="FT40" t="str">
        <f t="shared" ca="1" si="17"/>
        <v>1929271,4688554,3588829,1804817,2759089,3588828,3816971,3816972,1929272,4688562,4688560,3588835,3588839,1950010,3588840,4605598,3588832,3588836,4688556,4605597,1950011,3816976,4605595,4605596,2468583,4688568</v>
      </c>
      <c r="FU40" t="str">
        <f t="shared" ca="1" si="17"/>
        <v>1929271,4688554,3588829,1804817,2759089,3588828,3816971,3816972,1929272,4688562,4688560,3588835,3588839,1950010,3588840,4605598,3588832,3588836,4688556,4605597,1950011,3816976,4605595,4605596,2468583,4688568,3588833</v>
      </c>
      <c r="FV40" t="str">
        <f t="shared" ca="1" si="17"/>
        <v>1929271,4688554,3588829,1804817,2759089,3588828,3816971,3816972,1929272,4688562,4688560,3588835,3588839,1950010,3588840,4605598,3588832,3588836,4688556,4605597,1950011,3816976,4605595,4605596,2468583,4688568,3588833,4688569</v>
      </c>
      <c r="FW40" t="str">
        <f t="shared" ref="FW40:IH40" ca="1" si="21">FV40&amp;","&amp;FX21</f>
        <v>1929271,4688554,3588829,1804817,2759089,3588828,3816971,3816972,1929272,4688562,4688560,3588835,3588839,1950010,3588840,4605598,3588832,3588836,4688556,4605597,1950011,3816976,4605595,4605596,2468583,4688568,3588833,4688569,4688555</v>
      </c>
      <c r="FX40" t="str">
        <f t="shared" ca="1" si="21"/>
        <v>1929271,4688554,3588829,1804817,2759089,3588828,3816971,3816972,1929272,4688562,4688560,3588835,3588839,1950010,3588840,4605598,3588832,3588836,4688556,4605597,1950011,3816976,4605595,4605596,2468583,4688568,3588833,4688569,4688555,4688566</v>
      </c>
      <c r="FY40" t="str">
        <f t="shared" ca="1" si="21"/>
        <v>1929271,4688554,3588829,1804817,2759089,3588828,3816971,3816972,1929272,4688562,4688560,3588835,3588839,1950010,3588840,4605598,3588832,3588836,4688556,4605597,1950011,3816976,4605595,4605596,2468583,4688568,3588833,4688569,4688555,4688566,4688557</v>
      </c>
      <c r="FZ40" t="str">
        <f t="shared" ca="1" si="21"/>
        <v>1929271,4688554,3588829,1804817,2759089,3588828,3816971,3816972,1929272,4688562,4688560,3588835,3588839,1950010,3588840,4605598,3588832,3588836,4688556,4605597,1950011,3816976,4605595,4605596,2468583,4688568,3588833,4688569,4688555,4688566,4688557,3588831</v>
      </c>
      <c r="GA40" t="str">
        <f t="shared" ca="1" si="21"/>
        <v>1929271,4688554,3588829,1804817,2759089,3588828,3816971,3816972,1929272,4688562,4688560,3588835,3588839,1950010,3588840,4605598,3588832,3588836,4688556,4605597,1950011,3816976,4605595,4605596,2468583,4688568,3588833,4688569,4688555,4688566,4688557,3588831,4688565</v>
      </c>
      <c r="GB40" t="str">
        <f t="shared" ca="1" si="21"/>
        <v>1929271,4688554,3588829,1804817,2759089,3588828,3816971,3816972,1929272,4688562,4688560,3588835,3588839,1950010,3588840,4605598,3588832,3588836,4688556,4605597,1950011,3816976,4605595,4605596,2468583,4688568,3588833,4688569,4688555,4688566,4688557,3588831,4688565,3816975</v>
      </c>
      <c r="GC40" t="str">
        <f t="shared" ca="1" si="21"/>
        <v>1929271,4688554,3588829,1804817,2759089,3588828,3816971,3816972,1929272,4688562,4688560,3588835,3588839,1950010,3588840,4605598,3588832,3588836,4688556,4605597,1950011,3816976,4605595,4605596,2468583,4688568,3588833,4688569,4688555,4688566,4688557,3588831,4688565,3816975,4688567</v>
      </c>
      <c r="GD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v>
      </c>
      <c r="GE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v>
      </c>
      <c r="GF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v>
      </c>
      <c r="GG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v>
      </c>
      <c r="GH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v>
      </c>
      <c r="GI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v>
      </c>
      <c r="GJ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v>
      </c>
      <c r="GK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v>
      </c>
      <c r="GL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v>
      </c>
      <c r="GM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v>
      </c>
      <c r="GN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v>
      </c>
      <c r="GO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v>
      </c>
      <c r="GP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v>
      </c>
      <c r="GQ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v>
      </c>
      <c r="GR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v>
      </c>
      <c r="GS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v>
      </c>
      <c r="GT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v>
      </c>
      <c r="GU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v>
      </c>
      <c r="GV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v>
      </c>
      <c r="GW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v>
      </c>
      <c r="GX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v>
      </c>
      <c r="GY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v>
      </c>
      <c r="GZ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v>
      </c>
      <c r="HA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v>
      </c>
      <c r="HB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v>
      </c>
      <c r="HC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v>
      </c>
      <c r="HD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v>
      </c>
      <c r="HE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v>
      </c>
      <c r="HF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v>
      </c>
      <c r="HG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v>
      </c>
      <c r="HH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v>
      </c>
      <c r="HI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v>
      </c>
      <c r="HJ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v>
      </c>
      <c r="HK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v>
      </c>
      <c r="HL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v>
      </c>
      <c r="HM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v>
      </c>
      <c r="HN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v>
      </c>
      <c r="HO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v>
      </c>
      <c r="HP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v>
      </c>
      <c r="HQ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v>
      </c>
      <c r="HR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v>
      </c>
      <c r="HS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v>
      </c>
      <c r="HT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v>
      </c>
      <c r="HU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v>
      </c>
      <c r="HV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v>
      </c>
      <c r="HW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v>
      </c>
      <c r="HX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v>
      </c>
      <c r="HY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v>
      </c>
      <c r="HZ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v>
      </c>
      <c r="IA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v>
      </c>
      <c r="IB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v>
      </c>
      <c r="IC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v>
      </c>
      <c r="ID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v>
      </c>
      <c r="IE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v>
      </c>
      <c r="IF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v>
      </c>
      <c r="IG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v>
      </c>
      <c r="IH40" t="str">
        <f t="shared" ca="1" si="21"/>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v>
      </c>
      <c r="II40" t="str">
        <f t="shared" ref="II40:JR40" ca="1" si="22">IH40&amp;","&amp;IJ21</f>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v>
      </c>
      <c r="IJ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v>
      </c>
      <c r="IK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v>
      </c>
      <c r="IL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v>
      </c>
      <c r="IM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v>
      </c>
      <c r="IN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v>
      </c>
      <c r="IO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v>
      </c>
      <c r="IP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v>
      </c>
      <c r="IQ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v>
      </c>
      <c r="IR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v>
      </c>
      <c r="IS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v>
      </c>
      <c r="IT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v>
      </c>
      <c r="IU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v>
      </c>
      <c r="IV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v>
      </c>
      <c r="IW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v>
      </c>
      <c r="IX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v>
      </c>
      <c r="IY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v>
      </c>
      <c r="IZ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v>
      </c>
      <c r="JA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v>
      </c>
      <c r="JB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v>
      </c>
      <c r="JC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v>
      </c>
      <c r="JD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v>
      </c>
      <c r="JE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v>
      </c>
      <c r="JF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v>
      </c>
      <c r="JG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v>
      </c>
      <c r="JH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v>
      </c>
      <c r="JI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v>
      </c>
      <c r="JJ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v>
      </c>
      <c r="JK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v>
      </c>
      <c r="JL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v>
      </c>
      <c r="JM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v>
      </c>
      <c r="JN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2489346</v>
      </c>
      <c r="JO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2489346,4065977</v>
      </c>
      <c r="JP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2489346,4065977,4730085</v>
      </c>
      <c r="JQ40" t="str">
        <f t="shared" ca="1" si="22"/>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2489346,4065977,4730085,3588804</v>
      </c>
    </row>
    <row r="41" spans="1:278" x14ac:dyDescent="0.25">
      <c r="A41" t="str">
        <f ca="1"/>
        <v>0029267C</v>
      </c>
      <c r="B41" t="str">
        <f ca="1"/>
        <v>003C757D</v>
      </c>
      <c r="C41">
        <f ca="1"/>
        <v>0</v>
      </c>
      <c r="D41">
        <f ca="1"/>
        <v>0</v>
      </c>
      <c r="E41" t="str">
        <f ca="1"/>
        <v>Alteration</v>
      </c>
      <c r="F41">
        <f ca="1"/>
        <v>75</v>
      </c>
      <c r="G41" t="str">
        <f ca="1"/>
        <v>Weakness to Frost</v>
      </c>
      <c r="H41">
        <f ca="1"/>
        <v>1</v>
      </c>
      <c r="I41">
        <f ca="1"/>
        <v>1</v>
      </c>
      <c r="J41">
        <f ca="1"/>
        <v>0</v>
      </c>
      <c r="K41" t="str">
        <f ca="1"/>
        <v>Weaken</v>
      </c>
      <c r="L41">
        <f ca="1"/>
        <v>0</v>
      </c>
      <c r="M41">
        <f ca="1"/>
        <v>0</v>
      </c>
      <c r="N41" t="str">
        <f ca="1"/>
        <v>Frost</v>
      </c>
      <c r="O41">
        <f ca="1"/>
        <v>0</v>
      </c>
      <c r="P41" t="str">
        <f ca="1"/>
        <v>Resistance</v>
      </c>
      <c r="Q41">
        <f ca="1"/>
        <v>0</v>
      </c>
      <c r="S41" t="str">
        <f t="shared" ca="1" si="1"/>
        <v>Weakness to Frost</v>
      </c>
      <c r="T41">
        <f t="shared" ca="1" si="0"/>
        <v>75</v>
      </c>
      <c r="U41" s="18">
        <f t="shared" ca="1" si="2"/>
        <v>2696828</v>
      </c>
      <c r="Y41" t="str">
        <f ca="1">Y22&amp;","&amp;Z22</f>
        <v>-1,-1</v>
      </c>
      <c r="Z41" t="str">
        <f t="shared" ca="1" si="15"/>
        <v>-1,-1,-1</v>
      </c>
      <c r="AA41" t="str">
        <f t="shared" ca="1" si="15"/>
        <v>-1,-1,-1,-1</v>
      </c>
      <c r="AB41" t="str">
        <f t="shared" ca="1" si="15"/>
        <v>-1,-1,-1,-1,-1</v>
      </c>
      <c r="AC41" t="str">
        <f t="shared" ca="1" si="15"/>
        <v>-1,-1,-1,-1,-1,-1</v>
      </c>
      <c r="AD41" t="str">
        <f t="shared" ca="1" si="15"/>
        <v>-1,-1,-1,-1,-1,-1,-1</v>
      </c>
      <c r="AE41" t="str">
        <f t="shared" ca="1" si="15"/>
        <v>-1,-1,-1,-1,-1,-1,-1,-1</v>
      </c>
      <c r="AF41" t="str">
        <f t="shared" ca="1" si="15"/>
        <v>-1,-1,-1,-1,-1,-1,-1,-1,-1</v>
      </c>
      <c r="AG41" t="str">
        <f t="shared" ca="1" si="15"/>
        <v>-1,-1,-1,-1,-1,-1,-1,-1,-1,-1</v>
      </c>
      <c r="AH41" t="str">
        <f t="shared" ca="1" si="15"/>
        <v>-1,-1,-1,-1,-1,-1,-1,-1,-1,-1,-1</v>
      </c>
      <c r="AI41" t="str">
        <f t="shared" ca="1" si="15"/>
        <v>-1,-1,-1,-1,-1,-1,-1,-1,-1,-1,-1,-1</v>
      </c>
      <c r="AJ41" t="str">
        <f t="shared" ca="1" si="15"/>
        <v>-1,-1,-1,-1,-1,-1,-1,-1,-1,-1,-1,-1,-1</v>
      </c>
      <c r="AK41" t="str">
        <f t="shared" ca="1" si="15"/>
        <v>-1,-1,-1,-1,-1,-1,-1,-1,-1,-1,-1,-1,-1,-1</v>
      </c>
      <c r="AL41" t="str">
        <f t="shared" ca="1" si="15"/>
        <v>-1,-1,-1,-1,-1,-1,-1,-1,-1,-1,-1,-1,-1,-1,-1</v>
      </c>
      <c r="AM41" t="str">
        <f t="shared" ca="1" si="15"/>
        <v>-1,-1,-1,-1,-1,-1,-1,-1,-1,-1,-1,-1,-1,-1,-1,-1</v>
      </c>
      <c r="AN41" t="str">
        <f t="shared" ca="1" si="15"/>
        <v>-1,-1,-1,-1,-1,-1,-1,-1,-1,-1,-1,-1,-1,-1,-1,-1,-1</v>
      </c>
      <c r="AO41" t="str">
        <f t="shared" ca="1" si="15"/>
        <v>-1,-1,-1,-1,-1,-1,-1,-1,-1,-1,-1,-1,-1,-1,-1,-1,-1,-1</v>
      </c>
      <c r="AP41" t="str">
        <f t="shared" ca="1" si="15"/>
        <v>-1,-1,-1,-1,-1,-1,-1,-1,-1,-1,-1,-1,-1,-1,-1,-1,-1,-1,-1</v>
      </c>
      <c r="AQ41" t="str">
        <f t="shared" ca="1" si="15"/>
        <v>-1,-1,-1,-1,-1,-1,-1,-1,-1,-1,-1,-1,-1,-1,-1,-1,-1,-1,-1,-1</v>
      </c>
      <c r="AR41" t="str">
        <f t="shared" ca="1" si="15"/>
        <v>-1,-1,-1,-1,-1,-1,-1,-1,-1,-1,-1,-1,-1,-1,-1,-1,-1,-1,-1,-1,-1</v>
      </c>
      <c r="AS41" t="str">
        <f t="shared" ca="1" si="15"/>
        <v>-1,-1,-1,-1,-1,-1,-1,-1,-1,-1,-1,-1,-1,-1,-1,-1,-1,-1,-1,-1,-1,-1</v>
      </c>
      <c r="AT41" t="str">
        <f t="shared" ca="1" si="15"/>
        <v>-1,-1,-1,-1,-1,-1,-1,-1,-1,-1,-1,-1,-1,-1,-1,-1,-1,-1,-1,-1,-1,-1,-1</v>
      </c>
      <c r="AU41" t="str">
        <f t="shared" ca="1" si="15"/>
        <v>-1,-1,-1,-1,-1,-1,-1,-1,-1,-1,-1,-1,-1,-1,-1,-1,-1,-1,-1,-1,-1,-1,-1,-1</v>
      </c>
      <c r="AV41" t="str">
        <f t="shared" ca="1" si="15"/>
        <v>-1,-1,-1,-1,-1,-1,-1,-1,-1,-1,-1,-1,-1,-1,-1,-1,-1,-1,-1,-1,-1,-1,-1,-1,-1</v>
      </c>
      <c r="AW41" t="str">
        <f t="shared" ca="1" si="15"/>
        <v>-1,-1,-1,-1,-1,-1,-1,-1,-1,-1,-1,-1,-1,-1,-1,-1,-1,-1,-1,-1,-1,-1,-1,-1,-1,-1</v>
      </c>
      <c r="AX41" t="str">
        <f t="shared" ca="1" si="15"/>
        <v>-1,-1,-1,-1,-1,-1,-1,-1,-1,-1,-1,-1,-1,-1,-1,-1,-1,-1,-1,-1,-1,-1,-1,-1,-1,-1,-1</v>
      </c>
      <c r="AY41" t="str">
        <f t="shared" ca="1" si="15"/>
        <v>-1,-1,-1,-1,-1,-1,-1,-1,-1,-1,-1,-1,-1,-1,-1,-1,-1,-1,-1,-1,-1,-1,-1,-1,-1,-1,-1,-1</v>
      </c>
      <c r="AZ41" t="str">
        <f t="shared" ca="1" si="15"/>
        <v>-1,-1,-1,-1,-1,-1,-1,-1,-1,-1,-1,-1,-1,-1,-1,-1,-1,-1,-1,-1,-1,-1,-1,-1,-1,-1,-1,-1,-1</v>
      </c>
      <c r="BA41" t="str">
        <f t="shared" ca="1" si="15"/>
        <v>-1,-1,-1,-1,-1,-1,-1,-1,-1,-1,-1,-1,-1,-1,-1,-1,-1,-1,-1,-1,-1,-1,-1,-1,-1,-1,-1,-1,-1,-1</v>
      </c>
      <c r="BB41" t="str">
        <f t="shared" ca="1" si="15"/>
        <v>-1,-1,-1,-1,-1,-1,-1,-1,-1,-1,-1,-1,-1,-1,-1,-1,-1,-1,-1,-1,-1,-1,-1,-1,-1,-1,-1,-1,-1,-1,-1</v>
      </c>
      <c r="BC41" t="str">
        <f t="shared" ca="1" si="15"/>
        <v>-1,-1,-1,-1,-1,-1,-1,-1,-1,-1,-1,-1,-1,-1,-1,-1,-1,-1,-1,-1,-1,-1,-1,-1,-1,-1,-1,-1,-1,-1,-1,-1</v>
      </c>
      <c r="BD41" t="str">
        <f t="shared" ca="1" si="15"/>
        <v>-1,-1,-1,-1,-1,-1,-1,-1,-1,-1,-1,-1,-1,-1,-1,-1,-1,-1,-1,-1,-1,-1,-1,-1,-1,-1,-1,-1,-1,-1,-1,-1,-1</v>
      </c>
      <c r="BE41" t="str">
        <f t="shared" ca="1" si="15"/>
        <v>-1,-1,-1,-1,-1,-1,-1,-1,-1,-1,-1,-1,-1,-1,-1,-1,-1,-1,-1,-1,-1,-1,-1,-1,-1,-1,-1,-1,-1,-1,-1,-1,-1,-1</v>
      </c>
      <c r="BF41" t="str">
        <f t="shared" ca="1" si="15"/>
        <v>-1,-1,-1,-1,-1,-1,-1,-1,-1,-1,-1,-1,-1,-1,-1,-1,-1,-1,-1,-1,-1,-1,-1,-1,-1,-1,-1,-1,-1,-1,-1,-1,-1,-1,-1</v>
      </c>
      <c r="BG41" t="str">
        <f t="shared" ca="1" si="15"/>
        <v>-1,-1,-1,-1,-1,-1,-1,-1,-1,-1,-1,-1,-1,-1,-1,-1,-1,-1,-1,-1,-1,-1,-1,-1,-1,-1,-1,-1,-1,-1,-1,-1,-1,-1,-1,-1</v>
      </c>
      <c r="BH41" t="str">
        <f t="shared" ca="1" si="15"/>
        <v>-1,-1,-1,-1,-1,-1,-1,-1,-1,-1,-1,-1,-1,-1,-1,-1,-1,-1,-1,-1,-1,-1,-1,-1,-1,-1,-1,-1,-1,-1,-1,-1,-1,-1,-1,-1,-1</v>
      </c>
      <c r="BI41" t="str">
        <f t="shared" ca="1" si="15"/>
        <v>-1,-1,-1,-1,-1,-1,-1,-1,-1,-1,-1,-1,-1,-1,-1,-1,-1,-1,-1,-1,-1,-1,-1,-1,-1,-1,-1,-1,-1,-1,-1,-1,-1,-1,-1,-1,-1,-1</v>
      </c>
      <c r="BJ41" t="str">
        <f t="shared" ca="1" si="15"/>
        <v>-1,-1,-1,-1,-1,-1,-1,-1,-1,-1,-1,-1,-1,-1,-1,-1,-1,-1,-1,-1,-1,-1,-1,-1,-1,-1,-1,-1,-1,-1,-1,-1,-1,-1,-1,-1,-1,-1,-1</v>
      </c>
      <c r="BK41" t="str">
        <f t="shared" ca="1" si="15"/>
        <v>-1,-1,-1,-1,-1,-1,-1,-1,-1,-1,-1,-1,-1,-1,-1,-1,-1,-1,-1,-1,-1,-1,-1,-1,-1,-1,-1,-1,-1,-1,-1,-1,-1,-1,-1,-1,-1,-1,-1,-1</v>
      </c>
      <c r="BL41" t="str">
        <f t="shared" ca="1" si="15"/>
        <v>-1,-1,-1,-1,-1,-1,-1,-1,-1,-1,-1,-1,-1,-1,-1,-1,-1,-1,-1,-1,-1,-1,-1,-1,-1,-1,-1,-1,-1,-1,-1,-1,-1,-1,-1,-1,-1,-1,-1,-1,-1</v>
      </c>
      <c r="BM41" t="str">
        <f t="shared" ca="1" si="15"/>
        <v>-1,-1,-1,-1,-1,-1,-1,-1,-1,-1,-1,-1,-1,-1,-1,-1,-1,-1,-1,-1,-1,-1,-1,-1,-1,-1,-1,-1,-1,-1,-1,-1,-1,-1,-1,-1,-1,-1,-1,-1,-1,-1</v>
      </c>
      <c r="BN41" t="str">
        <f t="shared" ca="1" si="15"/>
        <v>-1,-1,-1,-1,-1,-1,-1,-1,-1,-1,-1,-1,-1,-1,-1,-1,-1,-1,-1,-1,-1,-1,-1,-1,-1,-1,-1,-1,-1,-1,-1,-1,-1,-1,-1,-1,-1,-1,-1,-1,-1,-1,-1</v>
      </c>
      <c r="BO41" t="str">
        <f t="shared" ca="1" si="15"/>
        <v>-1,-1,-1,-1,-1,-1,-1,-1,-1,-1,-1,-1,-1,-1,-1,-1,-1,-1,-1,-1,-1,-1,-1,-1,-1,-1,-1,-1,-1,-1,-1,-1,-1,-1,-1,-1,-1,-1,-1,-1,-1,-1,-1,-1</v>
      </c>
      <c r="BP41" t="str">
        <f t="shared" ca="1" si="15"/>
        <v>-1,-1,-1,-1,-1,-1,-1,-1,-1,-1,-1,-1,-1,-1,-1,-1,-1,-1,-1,-1,-1,-1,-1,-1,-1,-1,-1,-1,-1,-1,-1,-1,-1,-1,-1,-1,-1,-1,-1,-1,-1,-1,-1,-1,-1</v>
      </c>
      <c r="BQ41" t="str">
        <f t="shared" ca="1" si="15"/>
        <v>-1,-1,-1,-1,-1,-1,-1,-1,-1,-1,-1,-1,-1,-1,-1,-1,-1,-1,-1,-1,-1,-1,-1,-1,-1,-1,-1,-1,-1,-1,-1,-1,-1,-1,-1,-1,-1,-1,-1,-1,-1,-1,-1,-1,-1,-1</v>
      </c>
      <c r="BR41" t="str">
        <f t="shared" ca="1" si="15"/>
        <v>-1,-1,-1,-1,-1,-1,-1,-1,-1,-1,-1,-1,-1,-1,-1,-1,-1,-1,-1,-1,-1,-1,-1,-1,-1,-1,-1,-1,-1,-1,-1,-1,-1,-1,-1,-1,-1,-1,-1,-1,-1,-1,-1,-1,-1,-1,-1</v>
      </c>
      <c r="BS41" t="str">
        <f t="shared" ca="1" si="15"/>
        <v>-1,-1,-1,-1,-1,-1,-1,-1,-1,-1,-1,-1,-1,-1,-1,-1,-1,-1,-1,-1,-1,-1,-1,-1,-1,-1,-1,-1,-1,-1,-1,-1,-1,-1,-1,-1,-1,-1,-1,-1,-1,-1,-1,-1,-1,-1,-1,-1</v>
      </c>
      <c r="BT41" t="str">
        <f t="shared" ca="1" si="15"/>
        <v>-1,-1,-1,-1,-1,-1,-1,-1,-1,-1,-1,-1,-1,-1,-1,-1,-1,-1,-1,-1,-1,-1,-1,-1,-1,-1,-1,-1,-1,-1,-1,-1,-1,-1,-1,-1,-1,-1,-1,-1,-1,-1,-1,-1,-1,-1,-1,-1,-1</v>
      </c>
      <c r="BU41" t="str">
        <f t="shared" ca="1" si="15"/>
        <v>-1,-1,-1,-1,-1,-1,-1,-1,-1,-1,-1,-1,-1,-1,-1,-1,-1,-1,-1,-1,-1,-1,-1,-1,-1,-1,-1,-1,-1,-1,-1,-1,-1,-1,-1,-1,-1,-1,-1,-1,-1,-1,-1,-1,-1,-1,-1,-1,-1,-1</v>
      </c>
      <c r="BV41" t="str">
        <f t="shared" ca="1" si="15"/>
        <v>-1,-1,-1,-1,-1,-1,-1,-1,-1,-1,-1,-1,-1,-1,-1,-1,-1,-1,-1,-1,-1,-1,-1,-1,-1,-1,-1,-1,-1,-1,-1,-1,-1,-1,-1,-1,-1,-1,-1,-1,-1,-1,-1,-1,-1,-1,-1,-1,-1,-1,-1</v>
      </c>
      <c r="BW41" t="str">
        <f t="shared" ca="1" si="15"/>
        <v>-1,-1,-1,-1,-1,-1,-1,-1,-1,-1,-1,-1,-1,-1,-1,-1,-1,-1,-1,-1,-1,-1,-1,-1,-1,-1,-1,-1,-1,-1,-1,-1,-1,-1,-1,-1,-1,-1,-1,-1,-1,-1,-1,-1,-1,-1,-1,-1,-1,-1,-1,-1</v>
      </c>
      <c r="BX41" t="str">
        <f t="shared" ca="1" si="15"/>
        <v>-1,-1,-1,-1,-1,-1,-1,-1,-1,-1,-1,-1,-1,-1,-1,-1,-1,-1,-1,-1,-1,-1,-1,-1,-1,-1,-1,-1,-1,-1,-1,-1,-1,-1,-1,-1,-1,-1,-1,-1,-1,-1,-1,-1,-1,-1,-1,-1,-1,-1,-1,-1,-1</v>
      </c>
      <c r="BY41" t="str">
        <f t="shared" ca="1" si="15"/>
        <v>-1,-1,-1,-1,-1,-1,-1,-1,-1,-1,-1,-1,-1,-1,-1,-1,-1,-1,-1,-1,-1,-1,-1,-1,-1,-1,-1,-1,-1,-1,-1,-1,-1,-1,-1,-1,-1,-1,-1,-1,-1,-1,-1,-1,-1,-1,-1,-1,-1,-1,-1,-1,-1,-1</v>
      </c>
      <c r="BZ41" t="str">
        <f t="shared" ca="1" si="15"/>
        <v>-1,-1,-1,-1,-1,-1,-1,-1,-1,-1,-1,-1,-1,-1,-1,-1,-1,-1,-1,-1,-1,-1,-1,-1,-1,-1,-1,-1,-1,-1,-1,-1,-1,-1,-1,-1,-1,-1,-1,-1,-1,-1,-1,-1,-1,-1,-1,-1,-1,-1,-1,-1,-1,-1,-1</v>
      </c>
      <c r="CA41" t="str">
        <f t="shared" ca="1" si="15"/>
        <v>-1,-1,-1,-1,-1,-1,-1,-1,-1,-1,-1,-1,-1,-1,-1,-1,-1,-1,-1,-1,-1,-1,-1,-1,-1,-1,-1,-1,-1,-1,-1,-1,-1,-1,-1,-1,-1,-1,-1,-1,-1,-1,-1,-1,-1,-1,-1,-1,-1,-1,-1,-1,-1,-1,-1,-1</v>
      </c>
      <c r="CB41" t="str">
        <f t="shared" ca="1" si="15"/>
        <v>-1,-1,-1,-1,-1,-1,-1,-1,-1,-1,-1,-1,-1,-1,-1,-1,-1,-1,-1,-1,-1,-1,-1,-1,-1,-1,-1,-1,-1,-1,-1,-1,-1,-1,-1,-1,-1,-1,-1,-1,-1,-1,-1,-1,-1,-1,-1,-1,-1,-1,-1,-1,-1,-1,-1,-1,-1</v>
      </c>
      <c r="CC41" t="str">
        <f t="shared" ca="1" si="15"/>
        <v>-1,-1,-1,-1,-1,-1,-1,-1,-1,-1,-1,-1,-1,-1,-1,-1,-1,-1,-1,-1,-1,-1,-1,-1,-1,-1,-1,-1,-1,-1,-1,-1,-1,-1,-1,-1,-1,-1,-1,-1,-1,-1,-1,-1,-1,-1,-1,-1,-1,-1,-1,-1,-1,-1,-1,-1,-1,-1</v>
      </c>
      <c r="CD41" t="str">
        <f t="shared" ca="1" si="15"/>
        <v>-1,-1,-1,-1,-1,-1,-1,-1,-1,-1,-1,-1,-1,-1,-1,-1,-1,-1,-1,-1,-1,-1,-1,-1,-1,-1,-1,-1,-1,-1,-1,-1,-1,-1,-1,-1,-1,-1,-1,-1,-1,-1,-1,-1,-1,-1,-1,-1,-1,-1,-1,-1,-1,-1,-1,-1,-1,-1,-1</v>
      </c>
      <c r="CE41" t="str">
        <f t="shared" ca="1" si="15"/>
        <v>-1,-1,-1,-1,-1,-1,-1,-1,-1,-1,-1,-1,-1,-1,-1,-1,-1,-1,-1,-1,-1,-1,-1,-1,-1,-1,-1,-1,-1,-1,-1,-1,-1,-1,-1,-1,-1,-1,-1,-1,-1,-1,-1,-1,-1,-1,-1,-1,-1,-1,-1,-1,-1,-1,-1,-1,-1,-1,-1,-1</v>
      </c>
      <c r="CF41" t="str">
        <f t="shared" ca="1" si="15"/>
        <v>-1,-1,-1,-1,-1,-1,-1,-1,-1,-1,-1,-1,-1,-1,-1,-1,-1,-1,-1,-1,-1,-1,-1,-1,-1,-1,-1,-1,-1,-1,-1,-1,-1,-1,-1,-1,-1,-1,-1,-1,-1,-1,-1,-1,-1,-1,-1,-1,-1,-1,-1,-1,-1,-1,-1,-1,-1,-1,-1,-1,-1</v>
      </c>
      <c r="CG41" t="str">
        <f t="shared" ca="1" si="15"/>
        <v>-1,-1,-1,-1,-1,-1,-1,-1,-1,-1,-1,-1,-1,-1,-1,-1,-1,-1,-1,-1,-1,-1,-1,-1,-1,-1,-1,-1,-1,-1,-1,-1,-1,-1,-1,-1,-1,-1,-1,-1,-1,-1,-1,-1,-1,-1,-1,-1,-1,-1,-1,-1,-1,-1,-1,-1,-1,-1,-1,-1,-1,-1</v>
      </c>
      <c r="CH41" t="str">
        <f t="shared" ca="1" si="15"/>
        <v>-1,-1,-1,-1,-1,-1,-1,-1,-1,-1,-1,-1,-1,-1,-1,-1,-1,-1,-1,-1,-1,-1,-1,-1,-1,-1,-1,-1,-1,-1,-1,-1,-1,-1,-1,-1,-1,-1,-1,-1,-1,-1,-1,-1,-1,-1,-1,-1,-1,-1,-1,-1,-1,-1,-1,-1,-1,-1,-1,-1,-1,-1,-1</v>
      </c>
      <c r="CI41" t="str">
        <f t="shared" ca="1" si="15"/>
        <v>-1,-1,-1,-1,-1,-1,-1,-1,-1,-1,-1,-1,-1,-1,-1,-1,-1,-1,-1,-1,-1,-1,-1,-1,-1,-1,-1,-1,-1,-1,-1,-1,-1,-1,-1,-1,-1,-1,-1,-1,-1,-1,-1,-1,-1,-1,-1,-1,-1,-1,-1,-1,-1,-1,-1,-1,-1,-1,-1,-1,-1,-1,-1,-1</v>
      </c>
      <c r="CJ41" t="str">
        <f t="shared" ca="1" si="15"/>
        <v>-1,-1,-1,-1,-1,-1,-1,-1,-1,-1,-1,-1,-1,-1,-1,-1,-1,-1,-1,-1,-1,-1,-1,-1,-1,-1,-1,-1,-1,-1,-1,-1,-1,-1,-1,-1,-1,-1,-1,-1,-1,-1,-1,-1,-1,-1,-1,-1,-1,-1,-1,-1,-1,-1,-1,-1,-1,-1,-1,-1,-1,-1,-1,-1,-1</v>
      </c>
      <c r="CK41" t="str">
        <f t="shared" ca="1" si="15"/>
        <v>-1,-1,-1,-1,-1,-1,-1,-1,-1,-1,-1,-1,-1,-1,-1,-1,-1,-1,-1,-1,-1,-1,-1,-1,-1,-1,-1,-1,-1,-1,-1,-1,-1,-1,-1,-1,-1,-1,-1,-1,-1,-1,-1,-1,-1,-1,-1,-1,-1,-1,-1,-1,-1,-1,-1,-1,-1,-1,-1,-1,-1,-1,-1,-1,-1,-1</v>
      </c>
      <c r="CL41" t="str">
        <f t="shared" ca="1" si="16"/>
        <v>-1,-1,-1,-1,-1,-1,-1,-1,-1,-1,-1,-1,-1,-1,-1,-1,-1,-1,-1,-1,-1,-1,-1,-1,-1,-1,-1,-1,-1,-1,-1,-1,-1,-1,-1,-1,-1,-1,-1,-1,-1,-1,-1,-1,-1,-1,-1,-1,-1,-1,-1,-1,-1,-1,-1,-1,-1,-1,-1,-1,-1,-1,-1,-1,-1,-1,-1</v>
      </c>
      <c r="CM41" t="str">
        <f t="shared" ca="1" si="16"/>
        <v>-1,-1,-1,-1,-1,-1,-1,-1,-1,-1,-1,-1,-1,-1,-1,-1,-1,-1,-1,-1,-1,-1,-1,-1,-1,-1,-1,-1,-1,-1,-1,-1,-1,-1,-1,-1,-1,-1,-1,-1,-1,-1,-1,-1,-1,-1,-1,-1,-1,-1,-1,-1,-1,-1,-1,-1,-1,-1,-1,-1,-1,-1,-1,-1,-1,-1,-1,-1</v>
      </c>
      <c r="CN41" t="str">
        <f t="shared" ca="1" si="16"/>
        <v>-1,-1,-1,-1,-1,-1,-1,-1,-1,-1,-1,-1,-1,-1,-1,-1,-1,-1,-1,-1,-1,-1,-1,-1,-1,-1,-1,-1,-1,-1,-1,-1,-1,-1,-1,-1,-1,-1,-1,-1,-1,-1,-1,-1,-1,-1,-1,-1,-1,-1,-1,-1,-1,-1,-1,-1,-1,-1,-1,-1,-1,-1,-1,-1,-1,-1,-1,-1,-1</v>
      </c>
      <c r="CO41" t="str">
        <f t="shared" ca="1" si="16"/>
        <v>-1,-1,-1,-1,-1,-1,-1,-1,-1,-1,-1,-1,-1,-1,-1,-1,-1,-1,-1,-1,-1,-1,-1,-1,-1,-1,-1,-1,-1,-1,-1,-1,-1,-1,-1,-1,-1,-1,-1,-1,-1,-1,-1,-1,-1,-1,-1,-1,-1,-1,-1,-1,-1,-1,-1,-1,-1,-1,-1,-1,-1,-1,-1,-1,-1,-1,-1,-1,-1,-1</v>
      </c>
      <c r="CP41" t="str">
        <f t="shared" ca="1" si="16"/>
        <v>-1,-1,-1,-1,-1,-1,-1,-1,-1,-1,-1,-1,-1,-1,-1,-1,-1,-1,-1,-1,-1,-1,-1,-1,-1,-1,-1,-1,-1,-1,-1,-1,-1,-1,-1,-1,-1,-1,-1,-1,-1,-1,-1,-1,-1,-1,-1,-1,-1,-1,-1,-1,-1,-1,-1,-1,-1,-1,-1,-1,-1,-1,-1,-1,-1,-1,-1,-1,-1,-1,-1</v>
      </c>
      <c r="CQ41" t="str">
        <f t="shared" ca="1" si="16"/>
        <v>-1,-1,-1,-1,-1,-1,-1,-1,-1,-1,-1,-1,-1,-1,-1,-1,-1,-1,-1,-1,-1,-1,-1,-1,-1,-1,-1,-1,-1,-1,-1,-1,-1,-1,-1,-1,-1,-1,-1,-1,-1,-1,-1,-1,-1,-1,-1,-1,-1,-1,-1,-1,-1,-1,-1,-1,-1,-1,-1,-1,-1,-1,-1,-1,-1,-1,-1,-1,-1,-1,-1,-1</v>
      </c>
      <c r="CR41" t="str">
        <f t="shared" ca="1" si="16"/>
        <v>-1,-1,-1,-1,-1,-1,-1,-1,-1,-1,-1,-1,-1,-1,-1,-1,-1,-1,-1,-1,-1,-1,-1,-1,-1,-1,-1,-1,-1,-1,-1,-1,-1,-1,-1,-1,-1,-1,-1,-1,-1,-1,-1,-1,-1,-1,-1,-1,-1,-1,-1,-1,-1,-1,-1,-1,-1,-1,-1,-1,-1,-1,-1,-1,-1,-1,-1,-1,-1,-1,-1,-1,-1</v>
      </c>
      <c r="CS41" t="str">
        <f t="shared" ca="1" si="16"/>
        <v>-1,-1,-1,-1,-1,-1,-1,-1,-1,-1,-1,-1,-1,-1,-1,-1,-1,-1,-1,-1,-1,-1,-1,-1,-1,-1,-1,-1,-1,-1,-1,-1,-1,-1,-1,-1,-1,-1,-1,-1,-1,-1,-1,-1,-1,-1,-1,-1,-1,-1,-1,-1,-1,-1,-1,-1,-1,-1,-1,-1,-1,-1,-1,-1,-1,-1,-1,-1,-1,-1,-1,-1,-1,-1</v>
      </c>
      <c r="CT41" t="str">
        <f t="shared" ca="1" si="16"/>
        <v>-1,-1,-1,-1,-1,-1,-1,-1,-1,-1,-1,-1,-1,-1,-1,-1,-1,-1,-1,-1,-1,-1,-1,-1,-1,-1,-1,-1,-1,-1,-1,-1,-1,-1,-1,-1,-1,-1,-1,-1,-1,-1,-1,-1,-1,-1,-1,-1,-1,-1,-1,-1,-1,-1,-1,-1,-1,-1,-1,-1,-1,-1,-1,-1,-1,-1,-1,-1,-1,-1,-1,-1,-1,-1,-1</v>
      </c>
      <c r="CU41" t="str">
        <f t="shared" ca="1" si="16"/>
        <v>-1,-1,-1,-1,-1,-1,-1,-1,-1,-1,-1,-1,-1,-1,-1,-1,-1,-1,-1,-1,-1,-1,-1,-1,-1,-1,-1,-1,-1,-1,-1,-1,-1,-1,-1,-1,-1,-1,-1,-1,-1,-1,-1,-1,-1,-1,-1,-1,-1,-1,-1,-1,-1,-1,-1,-1,-1,-1,-1,-1,-1,-1,-1,-1,-1,-1,-1,-1,-1,-1,-1,-1,-1,-1,-1,-1</v>
      </c>
      <c r="CV41" t="str">
        <f t="shared" ca="1" si="16"/>
        <v>-1,-1,-1,-1,-1,-1,-1,-1,-1,-1,-1,-1,-1,-1,-1,-1,-1,-1,-1,-1,-1,-1,-1,-1,-1,-1,-1,-1,-1,-1,-1,-1,-1,-1,-1,-1,-1,-1,-1,-1,-1,-1,-1,-1,-1,-1,-1,-1,-1,-1,-1,-1,-1,-1,-1,-1,-1,-1,-1,-1,-1,-1,-1,-1,-1,-1,-1,-1,-1,-1,-1,-1,-1,-1,-1,-1,-1</v>
      </c>
      <c r="CW41" t="str">
        <f t="shared" ca="1" si="16"/>
        <v>-1,-1,-1,-1,-1,-1,-1,-1,-1,-1,-1,-1,-1,-1,-1,-1,-1,-1,-1,-1,-1,-1,-1,-1,-1,-1,-1,-1,-1,-1,-1,-1,-1,-1,-1,-1,-1,-1,-1,-1,-1,-1,-1,-1,-1,-1,-1,-1,-1,-1,-1,-1,-1,-1,-1,-1,-1,-1,-1,-1,-1,-1,-1,-1,-1,-1,-1,-1,-1,-1,-1,-1,-1,-1,-1,-1,-1,-1</v>
      </c>
      <c r="CX41" t="str">
        <f t="shared" ca="1" si="16"/>
        <v>-1,-1,-1,-1,-1,-1,-1,-1,-1,-1,-1,-1,-1,-1,-1,-1,-1,-1,-1,-1,-1,-1,-1,-1,-1,-1,-1,-1,-1,-1,-1,-1,-1,-1,-1,-1,-1,-1,-1,-1,-1,-1,-1,-1,-1,-1,-1,-1,-1,-1,-1,-1,-1,-1,-1,-1,-1,-1,-1,-1,-1,-1,-1,-1,-1,-1,-1,-1,-1,-1,-1,-1,-1,-1,-1,-1,-1,-1,-1</v>
      </c>
      <c r="CY41" t="str">
        <f t="shared" ca="1" si="16"/>
        <v>-1,-1,-1,-1,-1,-1,-1,-1,-1,-1,-1,-1,-1,-1,-1,-1,-1,-1,-1,-1,-1,-1,-1,-1,-1,-1,-1,-1,-1,-1,-1,-1,-1,-1,-1,-1,-1,-1,-1,-1,-1,-1,-1,-1,-1,-1,-1,-1,-1,-1,-1,-1,-1,-1,-1,-1,-1,-1,-1,-1,-1,-1,-1,-1,-1,-1,-1,-1,-1,-1,-1,-1,-1,-1,-1,-1,-1,-1,-1,-1</v>
      </c>
      <c r="CZ41" t="str">
        <f t="shared" ca="1" si="16"/>
        <v>-1,-1,-1,-1,-1,-1,-1,-1,-1,-1,-1,-1,-1,-1,-1,-1,-1,-1,-1,-1,-1,-1,-1,-1,-1,-1,-1,-1,-1,-1,-1,-1,-1,-1,-1,-1,-1,-1,-1,-1,-1,-1,-1,-1,-1,-1,-1,-1,-1,-1,-1,-1,-1,-1,-1,-1,-1,-1,-1,-1,-1,-1,-1,-1,-1,-1,-1,-1,-1,-1,-1,-1,-1,-1,-1,-1,-1,-1,-1,-1,-1</v>
      </c>
      <c r="DA41" t="str">
        <f t="shared" ca="1" si="16"/>
        <v>-1,-1,-1,-1,-1,-1,-1,-1,-1,-1,-1,-1,-1,-1,-1,-1,-1,-1,-1,-1,-1,-1,-1,-1,-1,-1,-1,-1,-1,-1,-1,-1,-1,-1,-1,-1,-1,-1,-1,-1,-1,-1,-1,-1,-1,-1,-1,-1,-1,-1,-1,-1,-1,-1,-1,-1,-1,-1,-1,-1,-1,-1,-1,-1,-1,-1,-1,-1,-1,-1,-1,-1,-1,-1,-1,-1,-1,-1,-1,-1,-1,-1</v>
      </c>
      <c r="DB41" t="str">
        <f t="shared" ca="1" si="16"/>
        <v>-1,-1,-1,-1,-1,-1,-1,-1,-1,-1,-1,-1,-1,-1,-1,-1,-1,-1,-1,-1,-1,-1,-1,-1,-1,-1,-1,-1,-1,-1,-1,-1,-1,-1,-1,-1,-1,-1,-1,-1,-1,-1,-1,-1,-1,-1,-1,-1,-1,-1,-1,-1,-1,-1,-1,-1,-1,-1,-1,-1,-1,-1,-1,-1,-1,-1,-1,-1,-1,-1,-1,-1,-1,-1,-1,-1,-1,-1,-1,-1,-1,-1,-1</v>
      </c>
      <c r="DC41" t="str">
        <f t="shared" ca="1" si="16"/>
        <v>-1,-1,-1,-1,-1,-1,-1,-1,-1,-1,-1,-1,-1,-1,-1,-1,-1,-1,-1,-1,-1,-1,-1,-1,-1,-1,-1,-1,-1,-1,-1,-1,-1,-1,-1,-1,-1,-1,-1,-1,-1,-1,-1,-1,-1,-1,-1,-1,-1,-1,-1,-1,-1,-1,-1,-1,-1,-1,-1,-1,-1,-1,-1,-1,-1,-1,-1,-1,-1,-1,-1,-1,-1,-1,-1,-1,-1,-1,-1,-1,-1,-1,-1,-1</v>
      </c>
      <c r="DD41" t="str">
        <f t="shared" ca="1" si="16"/>
        <v>-1,-1,-1,-1,-1,-1,-1,-1,-1,-1,-1,-1,-1,-1,-1,-1,-1,-1,-1,-1,-1,-1,-1,-1,-1,-1,-1,-1,-1,-1,-1,-1,-1,-1,-1,-1,-1,-1,-1,-1,-1,-1,-1,-1,-1,-1,-1,-1,-1,-1,-1,-1,-1,-1,-1,-1,-1,-1,-1,-1,-1,-1,-1,-1,-1,-1,-1,-1,-1,-1,-1,-1,-1,-1,-1,-1,-1,-1,-1,-1,-1,-1,-1,-1,-1</v>
      </c>
      <c r="DE41" t="str">
        <f t="shared" ca="1" si="16"/>
        <v>-1,-1,-1,-1,-1,-1,-1,-1,-1,-1,-1,-1,-1,-1,-1,-1,-1,-1,-1,-1,-1,-1,-1,-1,-1,-1,-1,-1,-1,-1,-1,-1,-1,-1,-1,-1,-1,-1,-1,-1,-1,-1,-1,-1,-1,-1,-1,-1,-1,-1,-1,-1,-1,-1,-1,-1,-1,-1,-1,-1,-1,-1,-1,-1,-1,-1,-1,-1,-1,-1,-1,-1,-1,-1,-1,-1,-1,-1,-1,-1,-1,-1,-1,-1,-1,-1</v>
      </c>
      <c r="DF41" t="str">
        <f t="shared" ca="1" si="16"/>
        <v>-1,-1,-1,-1,-1,-1,-1,-1,-1,-1,-1,-1,-1,-1,-1,-1,-1,-1,-1,-1,-1,-1,-1,-1,-1,-1,-1,-1,-1,-1,-1,-1,-1,-1,-1,-1,-1,-1,-1,-1,-1,-1,-1,-1,-1,-1,-1,-1,-1,-1,-1,-1,-1,-1,-1,-1,-1,-1,-1,-1,-1,-1,-1,-1,-1,-1,-1,-1,-1,-1,-1,-1,-1,-1,-1,-1,-1,-1,-1,-1,-1,-1,-1,-1,-1,-1,-1</v>
      </c>
      <c r="DG41" t="str">
        <f t="shared" ca="1" si="16"/>
        <v>-1,-1,-1,-1,-1,-1,-1,-1,-1,-1,-1,-1,-1,-1,-1,-1,-1,-1,-1,-1,-1,-1,-1,-1,-1,-1,-1,-1,-1,-1,-1,-1,-1,-1,-1,-1,-1,-1,-1,-1,-1,-1,-1,-1,-1,-1,-1,-1,-1,-1,-1,-1,-1,-1,-1,-1,-1,-1,-1,-1,-1,-1,-1,-1,-1,-1,-1,-1,-1,-1,-1,-1,-1,-1,-1,-1,-1,-1,-1,-1,-1,-1,-1,-1,-1,-1,-1,-1</v>
      </c>
      <c r="DH41" t="str">
        <f t="shared" ca="1" si="16"/>
        <v>-1,-1,-1,-1,-1,-1,-1,-1,-1,-1,-1,-1,-1,-1,-1,-1,-1,-1,-1,-1,-1,-1,-1,-1,-1,-1,-1,-1,-1,-1,-1,-1,-1,-1,-1,-1,-1,-1,-1,-1,-1,-1,-1,-1,-1,-1,-1,-1,-1,-1,-1,-1,-1,-1,-1,-1,-1,-1,-1,-1,-1,-1,-1,-1,-1,-1,-1,-1,-1,-1,-1,-1,-1,-1,-1,-1,-1,-1,-1,-1,-1,-1,-1,-1,-1,-1,-1,-1,-1</v>
      </c>
      <c r="DI41" t="str">
        <f t="shared" ca="1" si="16"/>
        <v>-1,-1,-1,-1,-1,-1,-1,-1,-1,-1,-1,-1,-1,-1,-1,-1,-1,-1,-1,-1,-1,-1,-1,-1,-1,-1,-1,-1,-1,-1,-1,-1,-1,-1,-1,-1,-1,-1,-1,-1,-1,-1,-1,-1,-1,-1,-1,-1,-1,-1,-1,-1,-1,-1,-1,-1,-1,-1,-1,-1,-1,-1,-1,-1,-1,-1,-1,-1,-1,-1,-1,-1,-1,-1,-1,-1,-1,-1,-1,-1,-1,-1,-1,-1,-1,-1,-1,-1,-1,-1</v>
      </c>
      <c r="DJ41" t="str">
        <f t="shared" ca="1" si="16"/>
        <v>-1,-1,-1,-1,-1,-1,-1,-1,-1,-1,-1,-1,-1,-1,-1,-1,-1,-1,-1,-1,-1,-1,-1,-1,-1,-1,-1,-1,-1,-1,-1,-1,-1,-1,-1,-1,-1,-1,-1,-1,-1,-1,-1,-1,-1,-1,-1,-1,-1,-1,-1,-1,-1,-1,-1,-1,-1,-1,-1,-1,-1,-1,-1,-1,-1,-1,-1,-1,-1,-1,-1,-1,-1,-1,-1,-1,-1,-1,-1,-1,-1,-1,-1,-1,-1,-1,-1,-1,-1,-1,-1</v>
      </c>
      <c r="DK41" t="str">
        <f t="shared" ca="1" si="16"/>
        <v>-1,-1,-1,-1,-1,-1,-1,-1,-1,-1,-1,-1,-1,-1,-1,-1,-1,-1,-1,-1,-1,-1,-1,-1,-1,-1,-1,-1,-1,-1,-1,-1,-1,-1,-1,-1,-1,-1,-1,-1,-1,-1,-1,-1,-1,-1,-1,-1,-1,-1,-1,-1,-1,-1,-1,-1,-1,-1,-1,-1,-1,-1,-1,-1,-1,-1,-1,-1,-1,-1,-1,-1,-1,-1,-1,-1,-1,-1,-1,-1,-1,-1,-1,-1,-1,-1,-1,-1,-1,-1,-1,-1</v>
      </c>
      <c r="DL41" t="str">
        <f t="shared" ca="1" si="16"/>
        <v>-1,-1,-1,-1,-1,-1,-1,-1,-1,-1,-1,-1,-1,-1,-1,-1,-1,-1,-1,-1,-1,-1,-1,-1,-1,-1,-1,-1,-1,-1,-1,-1,-1,-1,-1,-1,-1,-1,-1,-1,-1,-1,-1,-1,-1,-1,-1,-1,-1,-1,-1,-1,-1,-1,-1,-1,-1,-1,-1,-1,-1,-1,-1,-1,-1,-1,-1,-1,-1,-1,-1,-1,-1,-1,-1,-1,-1,-1,-1,-1,-1,-1,-1,-1,-1,-1,-1,-1,-1,-1,-1,-1,-1</v>
      </c>
      <c r="DM41" t="str">
        <f t="shared" ca="1" si="16"/>
        <v>-1,-1,-1,-1,-1,-1,-1,-1,-1,-1,-1,-1,-1,-1,-1,-1,-1,-1,-1,-1,-1,-1,-1,-1,-1,-1,-1,-1,-1,-1,-1,-1,-1,-1,-1,-1,-1,-1,-1,-1,-1,-1,-1,-1,-1,-1,-1,-1,-1,-1,-1,-1,-1,-1,-1,-1,-1,-1,-1,-1,-1,-1,-1,-1,-1,-1,-1,-1,-1,-1,-1,-1,-1,-1,-1,-1,-1,-1,-1,-1,-1,-1,-1,-1,-1,-1,-1,-1,-1,-1,-1,-1,-1,-1</v>
      </c>
      <c r="DN41" t="str">
        <f t="shared" ca="1" si="16"/>
        <v>-1,-1,-1,-1,-1,-1,-1,-1,-1,-1,-1,-1,-1,-1,-1,-1,-1,-1,-1,-1,-1,-1,-1,-1,-1,-1,-1,-1,-1,-1,-1,-1,-1,-1,-1,-1,-1,-1,-1,-1,-1,-1,-1,-1,-1,-1,-1,-1,-1,-1,-1,-1,-1,-1,-1,-1,-1,-1,-1,-1,-1,-1,-1,-1,-1,-1,-1,-1,-1,-1,-1,-1,-1,-1,-1,-1,-1,-1,-1,-1,-1,-1,-1,-1,-1,-1,-1,-1,-1,-1,-1,-1,-1,-1,-1</v>
      </c>
      <c r="DO41" t="str">
        <f t="shared" ca="1" si="16"/>
        <v>-1,-1,-1,-1,-1,-1,-1,-1,-1,-1,-1,-1,-1,-1,-1,-1,-1,-1,-1,-1,-1,-1,-1,-1,-1,-1,-1,-1,-1,-1,-1,-1,-1,-1,-1,-1,-1,-1,-1,-1,-1,-1,-1,-1,-1,-1,-1,-1,-1,-1,-1,-1,-1,-1,-1,-1,-1,-1,-1,-1,-1,-1,-1,-1,-1,-1,-1,-1,-1,-1,-1,-1,-1,-1,-1,-1,-1,-1,-1,-1,-1,-1,-1,-1,-1,-1,-1,-1,-1,-1,-1,-1,-1,-1,-1,-1</v>
      </c>
      <c r="DP41" t="str">
        <f t="shared" ca="1" si="16"/>
        <v>-1,-1,-1,-1,-1,-1,-1,-1,-1,-1,-1,-1,-1,-1,-1,-1,-1,-1,-1,-1,-1,-1,-1,-1,-1,-1,-1,-1,-1,-1,-1,-1,-1,-1,-1,-1,-1,-1,-1,-1,-1,-1,-1,-1,-1,-1,-1,-1,-1,-1,-1,-1,-1,-1,-1,-1,-1,-1,-1,-1,-1,-1,-1,-1,-1,-1,-1,-1,-1,-1,-1,-1,-1,-1,-1,-1,-1,-1,-1,-1,-1,-1,-1,-1,-1,-1,-1,-1,-1,-1,-1,-1,-1,-1,-1,-1,-1</v>
      </c>
      <c r="DQ41" t="str">
        <f t="shared" ca="1" si="16"/>
        <v>-1,-1,-1,-1,-1,-1,-1,-1,-1,-1,-1,-1,-1,-1,-1,-1,-1,-1,-1,-1,-1,-1,-1,-1,-1,-1,-1,-1,-1,-1,-1,-1,-1,-1,-1,-1,-1,-1,-1,-1,-1,-1,-1,-1,-1,-1,-1,-1,-1,-1,-1,-1,-1,-1,-1,-1,-1,-1,-1,-1,-1,-1,-1,-1,-1,-1,-1,-1,-1,-1,-1,-1,-1,-1,-1,-1,-1,-1,-1,-1,-1,-1,-1,-1,-1,-1,-1,-1,-1,-1,-1,-1,-1,-1,-1,-1,-1,-1</v>
      </c>
      <c r="DR41" t="str">
        <f t="shared" ca="1" si="16"/>
        <v>-1,-1,-1,-1,-1,-1,-1,-1,-1,-1,-1,-1,-1,-1,-1,-1,-1,-1,-1,-1,-1,-1,-1,-1,-1,-1,-1,-1,-1,-1,-1,-1,-1,-1,-1,-1,-1,-1,-1,-1,-1,-1,-1,-1,-1,-1,-1,-1,-1,-1,-1,-1,-1,-1,-1,-1,-1,-1,-1,-1,-1,-1,-1,-1,-1,-1,-1,-1,-1,-1,-1,-1,-1,-1,-1,-1,-1,-1,-1,-1,-1,-1,-1,-1,-1,-1,-1,-1,-1,-1,-1,-1,-1,-1,-1,-1,-1,-1,-1</v>
      </c>
      <c r="DS41" t="str">
        <f t="shared" ca="1" si="16"/>
        <v>-1,-1,-1,-1,-1,-1,-1,-1,-1,-1,-1,-1,-1,-1,-1,-1,-1,-1,-1,-1,-1,-1,-1,-1,-1,-1,-1,-1,-1,-1,-1,-1,-1,-1,-1,-1,-1,-1,-1,-1,-1,-1,-1,-1,-1,-1,-1,-1,-1,-1,-1,-1,-1,-1,-1,-1,-1,-1,-1,-1,-1,-1,-1,-1,-1,-1,-1,-1,-1,-1,-1,-1,-1,-1,-1,-1,-1,-1,-1,-1,-1,-1,-1,-1,-1,-1,-1,-1,-1,-1,-1,-1,-1,-1,-1,-1,-1,-1,-1,-1</v>
      </c>
      <c r="DT41" t="str">
        <f t="shared" ca="1" si="16"/>
        <v>-1,-1,-1,-1,-1,-1,-1,-1,-1,-1,-1,-1,-1,-1,-1,-1,-1,-1,-1,-1,-1,-1,-1,-1,-1,-1,-1,-1,-1,-1,-1,-1,-1,-1,-1,-1,-1,-1,-1,-1,-1,-1,-1,-1,-1,-1,-1,-1,-1,-1,-1,-1,-1,-1,-1,-1,-1,-1,-1,-1,-1,-1,-1,-1,-1,-1,-1,-1,-1,-1,-1,-1,-1,-1,-1,-1,-1,-1,-1,-1,-1,-1,-1,-1,-1,-1,-1,-1,-1,-1,-1,-1,-1,-1,-1,-1,-1,-1,-1,-1,-1</v>
      </c>
      <c r="DU41" t="str">
        <f t="shared" ca="1" si="16"/>
        <v>-1,-1,-1,-1,-1,-1,-1,-1,-1,-1,-1,-1,-1,-1,-1,-1,-1,-1,-1,-1,-1,-1,-1,-1,-1,-1,-1,-1,-1,-1,-1,-1,-1,-1,-1,-1,-1,-1,-1,-1,-1,-1,-1,-1,-1,-1,-1,-1,-1,-1,-1,-1,-1,-1,-1,-1,-1,-1,-1,-1,-1,-1,-1,-1,-1,-1,-1,-1,-1,-1,-1,-1,-1,-1,-1,-1,-1,-1,-1,-1,-1,-1,-1,-1,-1,-1,-1,-1,-1,-1,-1,-1,-1,-1,-1,-1,-1,-1,-1,-1,-1,-1</v>
      </c>
      <c r="DV41" t="str">
        <f t="shared" ca="1" si="16"/>
        <v>-1,-1,-1,-1,-1,-1,-1,-1,-1,-1,-1,-1,-1,-1,-1,-1,-1,-1,-1,-1,-1,-1,-1,-1,-1,-1,-1,-1,-1,-1,-1,-1,-1,-1,-1,-1,-1,-1,-1,-1,-1,-1,-1,-1,-1,-1,-1,-1,-1,-1,-1,-1,-1,-1,-1,-1,-1,-1,-1,-1,-1,-1,-1,-1,-1,-1,-1,-1,-1,-1,-1,-1,-1,-1,-1,-1,-1,-1,-1,-1,-1,-1,-1,-1,-1,-1,-1,-1,-1,-1,-1,-1,-1,-1,-1,-1,-1,-1,-1,-1,-1,-1,-1</v>
      </c>
      <c r="DW41" t="str">
        <f t="shared" ca="1" si="16"/>
        <v>-1,-1,-1,-1,-1,-1,-1,-1,-1,-1,-1,-1,-1,-1,-1,-1,-1,-1,-1,-1,-1,-1,-1,-1,-1,-1,-1,-1,-1,-1,-1,-1,-1,-1,-1,-1,-1,-1,-1,-1,-1,-1,-1,-1,-1,-1,-1,-1,-1,-1,-1,-1,-1,-1,-1,-1,-1,-1,-1,-1,-1,-1,-1,-1,-1,-1,-1,-1,-1,-1,-1,-1,-1,-1,-1,-1,-1,-1,-1,-1,-1,-1,-1,-1,-1,-1,-1,-1,-1,-1,-1,-1,-1,-1,-1,-1,-1,-1,-1,-1,-1,-1,-1,-1</v>
      </c>
      <c r="DX41" t="str">
        <f t="shared" ca="1" si="16"/>
        <v>-1,-1,-1,-1,-1,-1,-1,-1,-1,-1,-1,-1,-1,-1,-1,-1,-1,-1,-1,-1,-1,-1,-1,-1,-1,-1,-1,-1,-1,-1,-1,-1,-1,-1,-1,-1,-1,-1,-1,-1,-1,-1,-1,-1,-1,-1,-1,-1,-1,-1,-1,-1,-1,-1,-1,-1,-1,-1,-1,-1,-1,-1,-1,-1,-1,-1,-1,-1,-1,-1,-1,-1,-1,-1,-1,-1,-1,-1,-1,-1,-1,-1,-1,-1,-1,-1,-1,-1,-1,-1,-1,-1,-1,-1,-1,-1,-1,-1,-1,-1,-1,-1,-1,-1,-1</v>
      </c>
      <c r="DY41" t="str">
        <f t="shared" ca="1" si="16"/>
        <v>-1,-1,-1,-1,-1,-1,-1,-1,-1,-1,-1,-1,-1,-1,-1,-1,-1,-1,-1,-1,-1,-1,-1,-1,-1,-1,-1,-1,-1,-1,-1,-1,-1,-1,-1,-1,-1,-1,-1,-1,-1,-1,-1,-1,-1,-1,-1,-1,-1,-1,-1,-1,-1,-1,-1,-1,-1,-1,-1,-1,-1,-1,-1,-1,-1,-1,-1,-1,-1,-1,-1,-1,-1,-1,-1,-1,-1,-1,-1,-1,-1,-1,-1,-1,-1,-1,-1,-1,-1,-1,-1,-1,-1,-1,-1,-1,-1,-1,-1,-1,-1,-1,-1,-1,-1,-1</v>
      </c>
      <c r="DZ41" t="str">
        <f t="shared" ca="1" si="16"/>
        <v>-1,-1,-1,-1,-1,-1,-1,-1,-1,-1,-1,-1,-1,-1,-1,-1,-1,-1,-1,-1,-1,-1,-1,-1,-1,-1,-1,-1,-1,-1,-1,-1,-1,-1,-1,-1,-1,-1,-1,-1,-1,-1,-1,-1,-1,-1,-1,-1,-1,-1,-1,-1,-1,-1,-1,-1,-1,-1,-1,-1,-1,-1,-1,-1,-1,-1,-1,-1,-1,-1,-1,-1,-1,-1,-1,-1,-1,-1,-1,-1,-1,-1,-1,-1,-1,-1,-1,-1,-1,-1,-1,-1,-1,-1,-1,-1,-1,-1,-1,-1,-1,-1,-1,-1,-1,-1,-1</v>
      </c>
      <c r="EA41" t="str">
        <f t="shared" ca="1" si="16"/>
        <v>-1,-1,-1,-1,-1,-1,-1,-1,-1,-1,-1,-1,-1,-1,-1,-1,-1,-1,-1,-1,-1,-1,-1,-1,-1,-1,-1,-1,-1,-1,-1,-1,-1,-1,-1,-1,-1,-1,-1,-1,-1,-1,-1,-1,-1,-1,-1,-1,-1,-1,-1,-1,-1,-1,-1,-1,-1,-1,-1,-1,-1,-1,-1,-1,-1,-1,-1,-1,-1,-1,-1,-1,-1,-1,-1,-1,-1,-1,-1,-1,-1,-1,-1,-1,-1,-1,-1,-1,-1,-1,-1,-1,-1,-1,-1,-1,-1,-1,-1,-1,-1,-1,-1,-1,-1,-1,-1,-1</v>
      </c>
      <c r="EB41" t="str">
        <f t="shared" ca="1" si="16"/>
        <v>-1,-1,-1,-1,-1,-1,-1,-1,-1,-1,-1,-1,-1,-1,-1,-1,-1,-1,-1,-1,-1,-1,-1,-1,-1,-1,-1,-1,-1,-1,-1,-1,-1,-1,-1,-1,-1,-1,-1,-1,-1,-1,-1,-1,-1,-1,-1,-1,-1,-1,-1,-1,-1,-1,-1,-1,-1,-1,-1,-1,-1,-1,-1,-1,-1,-1,-1,-1,-1,-1,-1,-1,-1,-1,-1,-1,-1,-1,-1,-1,-1,-1,-1,-1,-1,-1,-1,-1,-1,-1,-1,-1,-1,-1,-1,-1,-1,-1,-1,-1,-1,-1,-1,-1,-1,-1,-1,-1,-1</v>
      </c>
      <c r="EC41" t="str">
        <f t="shared" ca="1" si="16"/>
        <v>-1,-1,-1,-1,-1,-1,-1,-1,-1,-1,-1,-1,-1,-1,-1,-1,-1,-1,-1,-1,-1,-1,-1,-1,-1,-1,-1,-1,-1,-1,-1,-1,-1,-1,-1,-1,-1,-1,-1,-1,-1,-1,-1,-1,-1,-1,-1,-1,-1,-1,-1,-1,-1,-1,-1,-1,-1,-1,-1,-1,-1,-1,-1,-1,-1,-1,-1,-1,-1,-1,-1,-1,-1,-1,-1,-1,-1,-1,-1,-1,-1,-1,-1,-1,-1,-1,-1,-1,-1,-1,-1,-1,-1,-1,-1,-1,-1,-1,-1,-1,-1,-1,-1,-1,-1,-1,-1,-1,-1,-1</v>
      </c>
      <c r="ED41" t="str">
        <f t="shared" ca="1" si="16"/>
        <v>-1,-1,-1,-1,-1,-1,-1,-1,-1,-1,-1,-1,-1,-1,-1,-1,-1,-1,-1,-1,-1,-1,-1,-1,-1,-1,-1,-1,-1,-1,-1,-1,-1,-1,-1,-1,-1,-1,-1,-1,-1,-1,-1,-1,-1,-1,-1,-1,-1,-1,-1,-1,-1,-1,-1,-1,-1,-1,-1,-1,-1,-1,-1,-1,-1,-1,-1,-1,-1,-1,-1,-1,-1,-1,-1,-1,-1,-1,-1,-1,-1,-1,-1,-1,-1,-1,-1,-1,-1,-1,-1,-1,-1,-1,-1,-1,-1,-1,-1,-1,-1,-1,-1,-1,-1,-1,-1,-1,-1,-1,-1</v>
      </c>
      <c r="EE41" t="str">
        <f t="shared" ca="1" si="16"/>
        <v>-1,-1,-1,-1,-1,-1,-1,-1,-1,-1,-1,-1,-1,-1,-1,-1,-1,-1,-1,-1,-1,-1,-1,-1,-1,-1,-1,-1,-1,-1,-1,-1,-1,-1,-1,-1,-1,-1,-1,-1,-1,-1,-1,-1,-1,-1,-1,-1,-1,-1,-1,-1,-1,-1,-1,-1,-1,-1,-1,-1,-1,-1,-1,-1,-1,-1,-1,-1,-1,-1,-1,-1,-1,-1,-1,-1,-1,-1,-1,-1,-1,-1,-1,-1,-1,-1,-1,-1,-1,-1,-1,-1,-1,-1,-1,-1,-1,-1,-1,-1,-1,-1,-1,-1,-1,-1,-1,-1,-1,-1,-1,-1</v>
      </c>
      <c r="EF41" t="str">
        <f t="shared" ca="1" si="16"/>
        <v>-1,-1,-1,-1,-1,-1,-1,-1,-1,-1,-1,-1,-1,-1,-1,-1,-1,-1,-1,-1,-1,-1,-1,-1,-1,-1,-1,-1,-1,-1,-1,-1,-1,-1,-1,-1,-1,-1,-1,-1,-1,-1,-1,-1,-1,-1,-1,-1,-1,-1,-1,-1,-1,-1,-1,-1,-1,-1,-1,-1,-1,-1,-1,-1,-1,-1,-1,-1,-1,-1,-1,-1,-1,-1,-1,-1,-1,-1,-1,-1,-1,-1,-1,-1,-1,-1,-1,-1,-1,-1,-1,-1,-1,-1,-1,-1,-1,-1,-1,-1,-1,-1,-1,-1,-1,-1,-1,-1,-1,-1,-1,-1,-1</v>
      </c>
      <c r="EG41" t="str">
        <f t="shared" ca="1" si="16"/>
        <v>-1,-1,-1,-1,-1,-1,-1,-1,-1,-1,-1,-1,-1,-1,-1,-1,-1,-1,-1,-1,-1,-1,-1,-1,-1,-1,-1,-1,-1,-1,-1,-1,-1,-1,-1,-1,-1,-1,-1,-1,-1,-1,-1,-1,-1,-1,-1,-1,-1,-1,-1,-1,-1,-1,-1,-1,-1,-1,-1,-1,-1,-1,-1,-1,-1,-1,-1,-1,-1,-1,-1,-1,-1,-1,-1,-1,-1,-1,-1,-1,-1,-1,-1,-1,-1,-1,-1,-1,-1,-1,-1,-1,-1,-1,-1,-1,-1,-1,-1,-1,-1,-1,-1,-1,-1,-1,-1,-1,-1,-1,-1,-1,-1,-1</v>
      </c>
      <c r="EH41" t="str">
        <f t="shared" ca="1" si="16"/>
        <v>-1,-1,-1,-1,-1,-1,-1,-1,-1,-1,-1,-1,-1,-1,-1,-1,-1,-1,-1,-1,-1,-1,-1,-1,-1,-1,-1,-1,-1,-1,-1,-1,-1,-1,-1,-1,-1,-1,-1,-1,-1,-1,-1,-1,-1,-1,-1,-1,-1,-1,-1,-1,-1,-1,-1,-1,-1,-1,-1,-1,-1,-1,-1,-1,-1,-1,-1,-1,-1,-1,-1,-1,-1,-1,-1,-1,-1,-1,-1,-1,-1,-1,-1,-1,-1,-1,-1,-1,-1,-1,-1,-1,-1,-1,-1,-1,-1,-1,-1,-1,-1,-1,-1,-1,-1,-1,-1,-1,-1,-1,-1,-1,-1,-1,-1</v>
      </c>
      <c r="EI41" t="str">
        <f t="shared" ca="1" si="16"/>
        <v>-1,-1,-1,-1,-1,-1,-1,-1,-1,-1,-1,-1,-1,-1,-1,-1,-1,-1,-1,-1,-1,-1,-1,-1,-1,-1,-1,-1,-1,-1,-1,-1,-1,-1,-1,-1,-1,-1,-1,-1,-1,-1,-1,-1,-1,-1,-1,-1,-1,-1,-1,-1,-1,-1,-1,-1,-1,-1,-1,-1,-1,-1,-1,-1,-1,-1,-1,-1,-1,-1,-1,-1,-1,-1,-1,-1,-1,-1,-1,-1,-1,-1,-1,-1,-1,-1,-1,-1,-1,-1,-1,-1,-1,-1,-1,-1,-1,-1,-1,-1,-1,-1,-1,-1,-1,-1,-1,-1,-1,-1,-1,-1,-1,-1,-1,-1</v>
      </c>
      <c r="EJ41" t="str">
        <f t="shared" ca="1" si="16"/>
        <v>-1,-1,-1,-1,-1,-1,-1,-1,-1,-1,-1,-1,-1,-1,-1,-1,-1,-1,-1,-1,-1,-1,-1,-1,-1,-1,-1,-1,-1,-1,-1,-1,-1,-1,-1,-1,-1,-1,-1,-1,-1,-1,-1,-1,-1,-1,-1,-1,-1,-1,-1,-1,-1,-1,-1,-1,-1,-1,-1,-1,-1,-1,-1,-1,-1,-1,-1,-1,-1,-1,-1,-1,-1,-1,-1,-1,-1,-1,-1,-1,-1,-1,-1,-1,-1,-1,-1,-1,-1,-1,-1,-1,-1,-1,-1,-1,-1,-1,-1,-1,-1,-1,-1,-1,-1,-1,-1,-1,-1,-1,-1,-1,-1,-1,-1,-1,-1</v>
      </c>
      <c r="EK41" t="str">
        <f t="shared" ca="1" si="16"/>
        <v>-1,-1,-1,-1,-1,-1,-1,-1,-1,-1,-1,-1,-1,-1,-1,-1,-1,-1,-1,-1,-1,-1,-1,-1,-1,-1,-1,-1,-1,-1,-1,-1,-1,-1,-1,-1,-1,-1,-1,-1,-1,-1,-1,-1,-1,-1,-1,-1,-1,-1,-1,-1,-1,-1,-1,-1,-1,-1,-1,-1,-1,-1,-1,-1,-1,-1,-1,-1,-1,-1,-1,-1,-1,-1,-1,-1,-1,-1,-1,-1,-1,-1,-1,-1,-1,-1,-1,-1,-1,-1,-1,-1,-1,-1,-1,-1,-1,-1,-1,-1,-1,-1,-1,-1,-1,-1,-1,-1,-1,-1,-1,-1,-1,-1,-1,-1,-1,-1</v>
      </c>
      <c r="EL41" t="str">
        <f t="shared" ca="1" si="16"/>
        <v>-1,-1,-1,-1,-1,-1,-1,-1,-1,-1,-1,-1,-1,-1,-1,-1,-1,-1,-1,-1,-1,-1,-1,-1,-1,-1,-1,-1,-1,-1,-1,-1,-1,-1,-1,-1,-1,-1,-1,-1,-1,-1,-1,-1,-1,-1,-1,-1,-1,-1,-1,-1,-1,-1,-1,-1,-1,-1,-1,-1,-1,-1,-1,-1,-1,-1,-1,-1,-1,-1,-1,-1,-1,-1,-1,-1,-1,-1,-1,-1,-1,-1,-1,-1,-1,-1,-1,-1,-1,-1,-1,-1,-1,-1,-1,-1,-1,-1,-1,-1,-1,-1,-1,-1,-1,-1,-1,-1,-1,-1,-1,-1,-1,-1,-1,-1,-1,-1,-1</v>
      </c>
      <c r="EM41" t="str">
        <f t="shared" ca="1" si="16"/>
        <v>-1,-1,-1,-1,-1,-1,-1,-1,-1,-1,-1,-1,-1,-1,-1,-1,-1,-1,-1,-1,-1,-1,-1,-1,-1,-1,-1,-1,-1,-1,-1,-1,-1,-1,-1,-1,-1,-1,-1,-1,-1,-1,-1,-1,-1,-1,-1,-1,-1,-1,-1,-1,-1,-1,-1,-1,-1,-1,-1,-1,-1,-1,-1,-1,-1,-1,-1,-1,-1,-1,-1,-1,-1,-1,-1,-1,-1,-1,-1,-1,-1,-1,-1,-1,-1,-1,-1,-1,-1,-1,-1,-1,-1,-1,-1,-1,-1,-1,-1,-1,-1,-1,-1,-1,-1,-1,-1,-1,-1,-1,-1,-1,-1,-1,-1,-1,-1,-1,-1,-1</v>
      </c>
      <c r="EN41" t="str">
        <f t="shared" ca="1" si="16"/>
        <v>-1,-1,-1,-1,-1,-1,-1,-1,-1,-1,-1,-1,-1,-1,-1,-1,-1,-1,-1,-1,-1,-1,-1,-1,-1,-1,-1,-1,-1,-1,-1,-1,-1,-1,-1,-1,-1,-1,-1,-1,-1,-1,-1,-1,-1,-1,-1,-1,-1,-1,-1,-1,-1,-1,-1,-1,-1,-1,-1,-1,-1,-1,-1,-1,-1,-1,-1,-1,-1,-1,-1,-1,-1,-1,-1,-1,-1,-1,-1,-1,-1,-1,-1,-1,-1,-1,-1,-1,-1,-1,-1,-1,-1,-1,-1,-1,-1,-1,-1,-1,-1,-1,-1,-1,-1,-1,-1,-1,-1,-1,-1,-1,-1,-1,-1,-1,-1,-1,-1,-1,-1</v>
      </c>
      <c r="EO41" t="str">
        <f t="shared" ca="1" si="16"/>
        <v>-1,-1,-1,-1,-1,-1,-1,-1,-1,-1,-1,-1,-1,-1,-1,-1,-1,-1,-1,-1,-1,-1,-1,-1,-1,-1,-1,-1,-1,-1,-1,-1,-1,-1,-1,-1,-1,-1,-1,-1,-1,-1,-1,-1,-1,-1,-1,-1,-1,-1,-1,-1,-1,-1,-1,-1,-1,-1,-1,-1,-1,-1,-1,-1,-1,-1,-1,-1,-1,-1,-1,-1,-1,-1,-1,-1,-1,-1,-1,-1,-1,-1,-1,-1,-1,-1,-1,-1,-1,-1,-1,-1,-1,-1,-1,-1,-1,-1,-1,-1,-1,-1,-1,-1,-1,-1,-1,-1,-1,-1,-1,-1,-1,-1,-1,-1,-1,-1,-1,-1,-1,-1</v>
      </c>
      <c r="EP41" t="str">
        <f t="shared" ca="1" si="16"/>
        <v>-1,-1,-1,-1,-1,-1,-1,-1,-1,-1,-1,-1,-1,-1,-1,-1,-1,-1,-1,-1,-1,-1,-1,-1,-1,-1,-1,-1,-1,-1,-1,-1,-1,-1,-1,-1,-1,-1,-1,-1,-1,-1,-1,-1,-1,-1,-1,-1,-1,-1,-1,-1,-1,-1,-1,-1,-1,-1,-1,-1,-1,-1,-1,-1,-1,-1,-1,-1,-1,-1,-1,-1,-1,-1,-1,-1,-1,-1,-1,-1,-1,-1,-1,-1,-1,-1,-1,-1,-1,-1,-1,-1,-1,-1,-1,-1,-1,-1,-1,-1,-1,-1,-1,-1,-1,-1,-1,-1,-1,-1,-1,-1,-1,-1,-1,-1,-1,-1,-1,-1,-1,-1,-1</v>
      </c>
      <c r="EQ41" t="str">
        <f t="shared" ca="1" si="16"/>
        <v>-1,-1,-1,-1,-1,-1,-1,-1,-1,-1,-1,-1,-1,-1,-1,-1,-1,-1,-1,-1,-1,-1,-1,-1,-1,-1,-1,-1,-1,-1,-1,-1,-1,-1,-1,-1,-1,-1,-1,-1,-1,-1,-1,-1,-1,-1,-1,-1,-1,-1,-1,-1,-1,-1,-1,-1,-1,-1,-1,-1,-1,-1,-1,-1,-1,-1,-1,-1,-1,-1,-1,-1,-1,-1,-1,-1,-1,-1,-1,-1,-1,-1,-1,-1,-1,-1,-1,-1,-1,-1,-1,-1,-1,-1,-1,-1,-1,-1,-1,-1,-1,-1,-1,-1,-1,-1,-1,-1,-1,-1,-1,-1,-1,-1,-1,-1,-1,-1,-1,-1,-1,-1,-1,-1</v>
      </c>
      <c r="ER41" t="str">
        <f t="shared" ca="1" si="16"/>
        <v>-1,-1,-1,-1,-1,-1,-1,-1,-1,-1,-1,-1,-1,-1,-1,-1,-1,-1,-1,-1,-1,-1,-1,-1,-1,-1,-1,-1,-1,-1,-1,-1,-1,-1,-1,-1,-1,-1,-1,-1,-1,-1,-1,-1,-1,-1,-1,-1,-1,-1,-1,-1,-1,-1,-1,-1,-1,-1,-1,-1,-1,-1,-1,-1,-1,-1,-1,-1,-1,-1,-1,-1,-1,-1,-1,-1,-1,-1,-1,-1,-1,-1,-1,-1,-1,-1,-1,-1,-1,-1,-1,-1,-1,-1,-1,-1,-1,-1,-1,-1,-1,-1,-1,-1,-1,-1,-1,-1,-1,-1,-1,-1,-1,-1,-1,-1,-1,-1,-1,-1,-1,-1,-1,-1,-1</v>
      </c>
      <c r="ES41" t="str">
        <f t="shared" ca="1" si="16"/>
        <v>-1,-1,-1,-1,-1,-1,-1,-1,-1,-1,-1,-1,-1,-1,-1,-1,-1,-1,-1,-1,-1,-1,-1,-1,-1,-1,-1,-1,-1,-1,-1,-1,-1,-1,-1,-1,-1,-1,-1,-1,-1,-1,-1,-1,-1,-1,-1,-1,-1,-1,-1,-1,-1,-1,-1,-1,-1,-1,-1,-1,-1,-1,-1,-1,-1,-1,-1,-1,-1,-1,-1,-1,-1,-1,-1,-1,-1,-1,-1,-1,-1,-1,-1,-1,-1,-1,-1,-1,-1,-1,-1,-1,-1,-1,-1,-1,-1,-1,-1,-1,-1,-1,-1,-1,-1,-1,-1,-1,-1,-1,-1,-1,-1,-1,-1,-1,-1,-1,-1,-1,-1,-1,-1,-1,-1,-1</v>
      </c>
      <c r="ET41" t="str">
        <f t="shared" ca="1" si="16"/>
        <v>-1,-1,-1,-1,-1,-1,-1,-1,-1,-1,-1,-1,-1,-1,-1,-1,-1,-1,-1,-1,-1,-1,-1,-1,-1,-1,-1,-1,-1,-1,-1,-1,-1,-1,-1,-1,-1,-1,-1,-1,-1,-1,-1,-1,-1,-1,-1,-1,-1,-1,-1,-1,-1,-1,-1,-1,-1,-1,-1,-1,-1,-1,-1,-1,-1,-1,-1,-1,-1,-1,-1,-1,-1,-1,-1,-1,-1,-1,-1,-1,-1,-1,-1,-1,-1,-1,-1,-1,-1,-1,-1,-1,-1,-1,-1,-1,-1,-1,-1,-1,-1,-1,-1,-1,-1,-1,-1,-1,-1,-1,-1,-1,-1,-1,-1,-1,-1,-1,-1,-1,-1,-1,-1,-1,-1,-1,-1</v>
      </c>
      <c r="EV41" t="str">
        <f t="shared" ca="1" si="20"/>
        <v>-1,-1</v>
      </c>
      <c r="EW41" t="str">
        <f t="shared" ca="1" si="17"/>
        <v>-1,-1,-1</v>
      </c>
      <c r="EX41" t="str">
        <f t="shared" ca="1" si="17"/>
        <v>-1,-1,-1,-1</v>
      </c>
      <c r="EY41" t="str">
        <f t="shared" ca="1" si="17"/>
        <v>-1,-1,-1,-1,-1</v>
      </c>
      <c r="EZ41" t="str">
        <f t="shared" ca="1" si="17"/>
        <v>-1,-1,-1,-1,-1,-1</v>
      </c>
      <c r="FA41" t="str">
        <f t="shared" ca="1" si="17"/>
        <v>-1,-1,-1,-1,-1,-1,-1</v>
      </c>
      <c r="FB41" t="str">
        <f t="shared" ca="1" si="17"/>
        <v>-1,-1,-1,-1,-1,-1,-1,-1</v>
      </c>
      <c r="FC41" t="str">
        <f t="shared" ca="1" si="17"/>
        <v>-1,-1,-1,-1,-1,-1,-1,-1,-1</v>
      </c>
      <c r="FD41" t="str">
        <f t="shared" ca="1" si="17"/>
        <v>-1,-1,-1,-1,-1,-1,-1,-1,-1,-1</v>
      </c>
      <c r="FE41" t="str">
        <f t="shared" ca="1" si="17"/>
        <v>-1,-1,-1,-1,-1,-1,-1,-1,-1,-1,-1</v>
      </c>
      <c r="FF41" t="str">
        <f t="shared" ca="1" si="17"/>
        <v>-1,-1,-1,-1,-1,-1,-1,-1,-1,-1,-1,-1</v>
      </c>
      <c r="FG41" t="str">
        <f t="shared" ca="1" si="17"/>
        <v>-1,-1,-1,-1,-1,-1,-1,-1,-1,-1,-1,-1,-1</v>
      </c>
      <c r="FH41" t="str">
        <f t="shared" ca="1" si="17"/>
        <v>-1,-1,-1,-1,-1,-1,-1,-1,-1,-1,-1,-1,-1,-1</v>
      </c>
      <c r="FI41" t="str">
        <f t="shared" ca="1" si="17"/>
        <v>-1,-1,-1,-1,-1,-1,-1,-1,-1,-1,-1,-1,-1,-1,-1</v>
      </c>
      <c r="FJ41" t="str">
        <f t="shared" ca="1" si="17"/>
        <v>-1,-1,-1,-1,-1,-1,-1,-1,-1,-1,-1,-1,-1,-1,-1,-1</v>
      </c>
      <c r="FK41" t="str">
        <f t="shared" ca="1" si="17"/>
        <v>-1,-1,-1,-1,-1,-1,-1,-1,-1,-1,-1,-1,-1,-1,-1,-1,-1</v>
      </c>
      <c r="FL41" t="str">
        <f t="shared" ca="1" si="17"/>
        <v>-1,-1,-1,-1,-1,-1,-1,-1,-1,-1,-1,-1,-1,-1,-1,-1,-1,-1</v>
      </c>
      <c r="FM41" t="str">
        <f t="shared" ca="1" si="17"/>
        <v>-1,-1,-1,-1,-1,-1,-1,-1,-1,-1,-1,-1,-1,-1,-1,-1,-1,-1,-1</v>
      </c>
      <c r="FN41" t="str">
        <f t="shared" ca="1" si="17"/>
        <v>-1,-1,-1,-1,-1,-1,-1,-1,-1,-1,-1,-1,-1,-1,-1,-1,-1,-1,-1,-1</v>
      </c>
      <c r="FO41" t="str">
        <f t="shared" ca="1" si="17"/>
        <v>-1,-1,-1,-1,-1,-1,-1,-1,-1,-1,-1,-1,-1,-1,-1,-1,-1,-1,-1,-1,-1</v>
      </c>
      <c r="FP41" t="str">
        <f t="shared" ca="1" si="17"/>
        <v>-1,-1,-1,-1,-1,-1,-1,-1,-1,-1,-1,-1,-1,-1,-1,-1,-1,-1,-1,-1,-1,-1</v>
      </c>
      <c r="FQ41" t="str">
        <f t="shared" ca="1" si="17"/>
        <v>-1,-1,-1,-1,-1,-1,-1,-1,-1,-1,-1,-1,-1,-1,-1,-1,-1,-1,-1,-1,-1,-1,-1</v>
      </c>
      <c r="FR41" t="str">
        <f t="shared" ca="1" si="17"/>
        <v>-1,-1,-1,-1,-1,-1,-1,-1,-1,-1,-1,-1,-1,-1,-1,-1,-1,-1,-1,-1,-1,-1,-1,-1</v>
      </c>
      <c r="FS41" t="str">
        <f t="shared" ca="1" si="17"/>
        <v>-1,-1,-1,-1,-1,-1,-1,-1,-1,-1,-1,-1,-1,-1,-1,-1,-1,-1,-1,-1,-1,-1,-1,-1,-1</v>
      </c>
      <c r="FT41" t="str">
        <f t="shared" ca="1" si="17"/>
        <v>-1,-1,-1,-1,-1,-1,-1,-1,-1,-1,-1,-1,-1,-1,-1,-1,-1,-1,-1,-1,-1,-1,-1,-1,-1,-1</v>
      </c>
      <c r="FU41" t="str">
        <f t="shared" ca="1" si="17"/>
        <v>-1,-1,-1,-1,-1,-1,-1,-1,-1,-1,-1,-1,-1,-1,-1,-1,-1,-1,-1,-1,-1,-1,-1,-1,-1,-1,-1</v>
      </c>
      <c r="FV41" t="str">
        <f t="shared" ca="1" si="17"/>
        <v>-1,-1,-1,-1,-1,-1,-1,-1,-1,-1,-1,-1,-1,-1,-1,-1,-1,-1,-1,-1,-1,-1,-1,-1,-1,-1,-1,-1</v>
      </c>
      <c r="FW41" t="str">
        <f t="shared" ref="FW41:IH41" ca="1" si="23">FV41&amp;","&amp;FX22</f>
        <v>-1,-1,-1,-1,-1,-1,-1,-1,-1,-1,-1,-1,-1,-1,-1,-1,-1,-1,-1,-1,-1,-1,-1,-1,-1,-1,-1,-1,-1</v>
      </c>
      <c r="FX41" t="str">
        <f t="shared" ca="1" si="23"/>
        <v>-1,-1,-1,-1,-1,-1,-1,-1,-1,-1,-1,-1,-1,-1,-1,-1,-1,-1,-1,-1,-1,-1,-1,-1,-1,-1,-1,-1,-1,-1</v>
      </c>
      <c r="FY41" t="str">
        <f t="shared" ca="1" si="23"/>
        <v>-1,-1,-1,-1,-1,-1,-1,-1,-1,-1,-1,-1,-1,-1,-1,-1,-1,-1,-1,-1,-1,-1,-1,-1,-1,-1,-1,-1,-1,-1,-1</v>
      </c>
      <c r="FZ41" t="str">
        <f t="shared" ca="1" si="23"/>
        <v>-1,-1,-1,-1,-1,-1,-1,-1,-1,-1,-1,-1,-1,-1,-1,-1,-1,-1,-1,-1,-1,-1,-1,-1,-1,-1,-1,-1,-1,-1,-1,-1</v>
      </c>
      <c r="GA41" t="str">
        <f t="shared" ca="1" si="23"/>
        <v>-1,-1,-1,-1,-1,-1,-1,-1,-1,-1,-1,-1,-1,-1,-1,-1,-1,-1,-1,-1,-1,-1,-1,-1,-1,-1,-1,-1,-1,-1,-1,-1,-1</v>
      </c>
      <c r="GB41" t="str">
        <f t="shared" ca="1" si="23"/>
        <v>-1,-1,-1,-1,-1,-1,-1,-1,-1,-1,-1,-1,-1,-1,-1,-1,-1,-1,-1,-1,-1,-1,-1,-1,-1,-1,-1,-1,-1,-1,-1,-1,-1,-1</v>
      </c>
      <c r="GC41" t="str">
        <f t="shared" ca="1" si="23"/>
        <v>-1,-1,-1,-1,-1,-1,-1,-1,-1,-1,-1,-1,-1,-1,-1,-1,-1,-1,-1,-1,-1,-1,-1,-1,-1,-1,-1,-1,-1,-1,-1,-1,-1,-1,-1</v>
      </c>
      <c r="GD41" t="str">
        <f t="shared" ca="1" si="23"/>
        <v>-1,-1,-1,-1,-1,-1,-1,-1,-1,-1,-1,-1,-1,-1,-1,-1,-1,-1,-1,-1,-1,-1,-1,-1,-1,-1,-1,-1,-1,-1,-1,-1,-1,-1,-1,-1</v>
      </c>
      <c r="GE41" t="str">
        <f t="shared" ca="1" si="23"/>
        <v>-1,-1,-1,-1,-1,-1,-1,-1,-1,-1,-1,-1,-1,-1,-1,-1,-1,-1,-1,-1,-1,-1,-1,-1,-1,-1,-1,-1,-1,-1,-1,-1,-1,-1,-1,-1,-1</v>
      </c>
      <c r="GF41" t="str">
        <f t="shared" ca="1" si="23"/>
        <v>-1,-1,-1,-1,-1,-1,-1,-1,-1,-1,-1,-1,-1,-1,-1,-1,-1,-1,-1,-1,-1,-1,-1,-1,-1,-1,-1,-1,-1,-1,-1,-1,-1,-1,-1,-1,-1,-1</v>
      </c>
      <c r="GG41" t="str">
        <f t="shared" ca="1" si="23"/>
        <v>-1,-1,-1,-1,-1,-1,-1,-1,-1,-1,-1,-1,-1,-1,-1,-1,-1,-1,-1,-1,-1,-1,-1,-1,-1,-1,-1,-1,-1,-1,-1,-1,-1,-1,-1,-1,-1,-1,-1</v>
      </c>
      <c r="GH41" t="str">
        <f t="shared" ca="1" si="23"/>
        <v>-1,-1,-1,-1,-1,-1,-1,-1,-1,-1,-1,-1,-1,-1,-1,-1,-1,-1,-1,-1,-1,-1,-1,-1,-1,-1,-1,-1,-1,-1,-1,-1,-1,-1,-1,-1,-1,-1,-1,-1</v>
      </c>
      <c r="GI41" t="str">
        <f t="shared" ca="1" si="23"/>
        <v>-1,-1,-1,-1,-1,-1,-1,-1,-1,-1,-1,-1,-1,-1,-1,-1,-1,-1,-1,-1,-1,-1,-1,-1,-1,-1,-1,-1,-1,-1,-1,-1,-1,-1,-1,-1,-1,-1,-1,-1,-1</v>
      </c>
      <c r="GJ41" t="str">
        <f t="shared" ca="1" si="23"/>
        <v>-1,-1,-1,-1,-1,-1,-1,-1,-1,-1,-1,-1,-1,-1,-1,-1,-1,-1,-1,-1,-1,-1,-1,-1,-1,-1,-1,-1,-1,-1,-1,-1,-1,-1,-1,-1,-1,-1,-1,-1,-1,-1</v>
      </c>
      <c r="GK41" t="str">
        <f t="shared" ca="1" si="23"/>
        <v>-1,-1,-1,-1,-1,-1,-1,-1,-1,-1,-1,-1,-1,-1,-1,-1,-1,-1,-1,-1,-1,-1,-1,-1,-1,-1,-1,-1,-1,-1,-1,-1,-1,-1,-1,-1,-1,-1,-1,-1,-1,-1,-1</v>
      </c>
      <c r="GL41" t="str">
        <f t="shared" ca="1" si="23"/>
        <v>-1,-1,-1,-1,-1,-1,-1,-1,-1,-1,-1,-1,-1,-1,-1,-1,-1,-1,-1,-1,-1,-1,-1,-1,-1,-1,-1,-1,-1,-1,-1,-1,-1,-1,-1,-1,-1,-1,-1,-1,-1,-1,-1,-1</v>
      </c>
      <c r="GM41" t="str">
        <f t="shared" ca="1" si="23"/>
        <v>-1,-1,-1,-1,-1,-1,-1,-1,-1,-1,-1,-1,-1,-1,-1,-1,-1,-1,-1,-1,-1,-1,-1,-1,-1,-1,-1,-1,-1,-1,-1,-1,-1,-1,-1,-1,-1,-1,-1,-1,-1,-1,-1,-1,-1</v>
      </c>
      <c r="GN41" t="str">
        <f t="shared" ca="1" si="23"/>
        <v>-1,-1,-1,-1,-1,-1,-1,-1,-1,-1,-1,-1,-1,-1,-1,-1,-1,-1,-1,-1,-1,-1,-1,-1,-1,-1,-1,-1,-1,-1,-1,-1,-1,-1,-1,-1,-1,-1,-1,-1,-1,-1,-1,-1,-1,-1</v>
      </c>
      <c r="GO41" t="str">
        <f t="shared" ca="1" si="23"/>
        <v>-1,-1,-1,-1,-1,-1,-1,-1,-1,-1,-1,-1,-1,-1,-1,-1,-1,-1,-1,-1,-1,-1,-1,-1,-1,-1,-1,-1,-1,-1,-1,-1,-1,-1,-1,-1,-1,-1,-1,-1,-1,-1,-1,-1,-1,-1,-1</v>
      </c>
      <c r="GP41" t="str">
        <f t="shared" ca="1" si="23"/>
        <v>-1,-1,-1,-1,-1,-1,-1,-1,-1,-1,-1,-1,-1,-1,-1,-1,-1,-1,-1,-1,-1,-1,-1,-1,-1,-1,-1,-1,-1,-1,-1,-1,-1,-1,-1,-1,-1,-1,-1,-1,-1,-1,-1,-1,-1,-1,-1,-1</v>
      </c>
      <c r="GQ41" t="str">
        <f t="shared" ca="1" si="23"/>
        <v>-1,-1,-1,-1,-1,-1,-1,-1,-1,-1,-1,-1,-1,-1,-1,-1,-1,-1,-1,-1,-1,-1,-1,-1,-1,-1,-1,-1,-1,-1,-1,-1,-1,-1,-1,-1,-1,-1,-1,-1,-1,-1,-1,-1,-1,-1,-1,-1,-1</v>
      </c>
      <c r="GR41" t="str">
        <f t="shared" ca="1" si="23"/>
        <v>-1,-1,-1,-1,-1,-1,-1,-1,-1,-1,-1,-1,-1,-1,-1,-1,-1,-1,-1,-1,-1,-1,-1,-1,-1,-1,-1,-1,-1,-1,-1,-1,-1,-1,-1,-1,-1,-1,-1,-1,-1,-1,-1,-1,-1,-1,-1,-1,-1,-1</v>
      </c>
      <c r="GS41" t="str">
        <f t="shared" ca="1" si="23"/>
        <v>-1,-1,-1,-1,-1,-1,-1,-1,-1,-1,-1,-1,-1,-1,-1,-1,-1,-1,-1,-1,-1,-1,-1,-1,-1,-1,-1,-1,-1,-1,-1,-1,-1,-1,-1,-1,-1,-1,-1,-1,-1,-1,-1,-1,-1,-1,-1,-1,-1,-1,-1</v>
      </c>
      <c r="GT41" t="str">
        <f t="shared" ca="1" si="23"/>
        <v>-1,-1,-1,-1,-1,-1,-1,-1,-1,-1,-1,-1,-1,-1,-1,-1,-1,-1,-1,-1,-1,-1,-1,-1,-1,-1,-1,-1,-1,-1,-1,-1,-1,-1,-1,-1,-1,-1,-1,-1,-1,-1,-1,-1,-1,-1,-1,-1,-1,-1,-1,-1</v>
      </c>
      <c r="GU41" t="str">
        <f t="shared" ca="1" si="23"/>
        <v>-1,-1,-1,-1,-1,-1,-1,-1,-1,-1,-1,-1,-1,-1,-1,-1,-1,-1,-1,-1,-1,-1,-1,-1,-1,-1,-1,-1,-1,-1,-1,-1,-1,-1,-1,-1,-1,-1,-1,-1,-1,-1,-1,-1,-1,-1,-1,-1,-1,-1,-1,-1,-1</v>
      </c>
      <c r="GV41" t="str">
        <f t="shared" ca="1" si="23"/>
        <v>-1,-1,-1,-1,-1,-1,-1,-1,-1,-1,-1,-1,-1,-1,-1,-1,-1,-1,-1,-1,-1,-1,-1,-1,-1,-1,-1,-1,-1,-1,-1,-1,-1,-1,-1,-1,-1,-1,-1,-1,-1,-1,-1,-1,-1,-1,-1,-1,-1,-1,-1,-1,-1,-1</v>
      </c>
      <c r="GW41" t="str">
        <f t="shared" ca="1" si="23"/>
        <v>-1,-1,-1,-1,-1,-1,-1,-1,-1,-1,-1,-1,-1,-1,-1,-1,-1,-1,-1,-1,-1,-1,-1,-1,-1,-1,-1,-1,-1,-1,-1,-1,-1,-1,-1,-1,-1,-1,-1,-1,-1,-1,-1,-1,-1,-1,-1,-1,-1,-1,-1,-1,-1,-1,-1</v>
      </c>
      <c r="GX41" t="str">
        <f t="shared" ca="1" si="23"/>
        <v>-1,-1,-1,-1,-1,-1,-1,-1,-1,-1,-1,-1,-1,-1,-1,-1,-1,-1,-1,-1,-1,-1,-1,-1,-1,-1,-1,-1,-1,-1,-1,-1,-1,-1,-1,-1,-1,-1,-1,-1,-1,-1,-1,-1,-1,-1,-1,-1,-1,-1,-1,-1,-1,-1,-1,-1</v>
      </c>
      <c r="GY41" t="str">
        <f t="shared" ca="1" si="23"/>
        <v>-1,-1,-1,-1,-1,-1,-1,-1,-1,-1,-1,-1,-1,-1,-1,-1,-1,-1,-1,-1,-1,-1,-1,-1,-1,-1,-1,-1,-1,-1,-1,-1,-1,-1,-1,-1,-1,-1,-1,-1,-1,-1,-1,-1,-1,-1,-1,-1,-1,-1,-1,-1,-1,-1,-1,-1,-1</v>
      </c>
      <c r="GZ41" t="str">
        <f t="shared" ca="1" si="23"/>
        <v>-1,-1,-1,-1,-1,-1,-1,-1,-1,-1,-1,-1,-1,-1,-1,-1,-1,-1,-1,-1,-1,-1,-1,-1,-1,-1,-1,-1,-1,-1,-1,-1,-1,-1,-1,-1,-1,-1,-1,-1,-1,-1,-1,-1,-1,-1,-1,-1,-1,-1,-1,-1,-1,-1,-1,-1,-1,-1</v>
      </c>
      <c r="HA41" t="str">
        <f t="shared" ca="1" si="23"/>
        <v>-1,-1,-1,-1,-1,-1,-1,-1,-1,-1,-1,-1,-1,-1,-1,-1,-1,-1,-1,-1,-1,-1,-1,-1,-1,-1,-1,-1,-1,-1,-1,-1,-1,-1,-1,-1,-1,-1,-1,-1,-1,-1,-1,-1,-1,-1,-1,-1,-1,-1,-1,-1,-1,-1,-1,-1,-1,-1,-1</v>
      </c>
      <c r="HB41" t="str">
        <f t="shared" ca="1" si="23"/>
        <v>-1,-1,-1,-1,-1,-1,-1,-1,-1,-1,-1,-1,-1,-1,-1,-1,-1,-1,-1,-1,-1,-1,-1,-1,-1,-1,-1,-1,-1,-1,-1,-1,-1,-1,-1,-1,-1,-1,-1,-1,-1,-1,-1,-1,-1,-1,-1,-1,-1,-1,-1,-1,-1,-1,-1,-1,-1,-1,-1,-1</v>
      </c>
      <c r="HC41" t="str">
        <f t="shared" ca="1" si="23"/>
        <v>-1,-1,-1,-1,-1,-1,-1,-1,-1,-1,-1,-1,-1,-1,-1,-1,-1,-1,-1,-1,-1,-1,-1,-1,-1,-1,-1,-1,-1,-1,-1,-1,-1,-1,-1,-1,-1,-1,-1,-1,-1,-1,-1,-1,-1,-1,-1,-1,-1,-1,-1,-1,-1,-1,-1,-1,-1,-1,-1,-1,-1</v>
      </c>
      <c r="HD41" t="str">
        <f t="shared" ca="1" si="23"/>
        <v>-1,-1,-1,-1,-1,-1,-1,-1,-1,-1,-1,-1,-1,-1,-1,-1,-1,-1,-1,-1,-1,-1,-1,-1,-1,-1,-1,-1,-1,-1,-1,-1,-1,-1,-1,-1,-1,-1,-1,-1,-1,-1,-1,-1,-1,-1,-1,-1,-1,-1,-1,-1,-1,-1,-1,-1,-1,-1,-1,-1,-1,-1</v>
      </c>
      <c r="HE41" t="str">
        <f t="shared" ca="1" si="23"/>
        <v>-1,-1,-1,-1,-1,-1,-1,-1,-1,-1,-1,-1,-1,-1,-1,-1,-1,-1,-1,-1,-1,-1,-1,-1,-1,-1,-1,-1,-1,-1,-1,-1,-1,-1,-1,-1,-1,-1,-1,-1,-1,-1,-1,-1,-1,-1,-1,-1,-1,-1,-1,-1,-1,-1,-1,-1,-1,-1,-1,-1,-1,-1,-1</v>
      </c>
      <c r="HF41" t="str">
        <f t="shared" ca="1" si="23"/>
        <v>-1,-1,-1,-1,-1,-1,-1,-1,-1,-1,-1,-1,-1,-1,-1,-1,-1,-1,-1,-1,-1,-1,-1,-1,-1,-1,-1,-1,-1,-1,-1,-1,-1,-1,-1,-1,-1,-1,-1,-1,-1,-1,-1,-1,-1,-1,-1,-1,-1,-1,-1,-1,-1,-1,-1,-1,-1,-1,-1,-1,-1,-1,-1,-1</v>
      </c>
      <c r="HG41" t="str">
        <f t="shared" ca="1" si="23"/>
        <v>-1,-1,-1,-1,-1,-1,-1,-1,-1,-1,-1,-1,-1,-1,-1,-1,-1,-1,-1,-1,-1,-1,-1,-1,-1,-1,-1,-1,-1,-1,-1,-1,-1,-1,-1,-1,-1,-1,-1,-1,-1,-1,-1,-1,-1,-1,-1,-1,-1,-1,-1,-1,-1,-1,-1,-1,-1,-1,-1,-1,-1,-1,-1,-1,-1</v>
      </c>
      <c r="HH41" t="str">
        <f t="shared" ca="1" si="23"/>
        <v>-1,-1,-1,-1,-1,-1,-1,-1,-1,-1,-1,-1,-1,-1,-1,-1,-1,-1,-1,-1,-1,-1,-1,-1,-1,-1,-1,-1,-1,-1,-1,-1,-1,-1,-1,-1,-1,-1,-1,-1,-1,-1,-1,-1,-1,-1,-1,-1,-1,-1,-1,-1,-1,-1,-1,-1,-1,-1,-1,-1,-1,-1,-1,-1,-1,-1</v>
      </c>
      <c r="HI41" t="str">
        <f t="shared" ca="1" si="23"/>
        <v>-1,-1,-1,-1,-1,-1,-1,-1,-1,-1,-1,-1,-1,-1,-1,-1,-1,-1,-1,-1,-1,-1,-1,-1,-1,-1,-1,-1,-1,-1,-1,-1,-1,-1,-1,-1,-1,-1,-1,-1,-1,-1,-1,-1,-1,-1,-1,-1,-1,-1,-1,-1,-1,-1,-1,-1,-1,-1,-1,-1,-1,-1,-1,-1,-1,-1,-1</v>
      </c>
      <c r="HJ41" t="str">
        <f t="shared" ca="1" si="23"/>
        <v>-1,-1,-1,-1,-1,-1,-1,-1,-1,-1,-1,-1,-1,-1,-1,-1,-1,-1,-1,-1,-1,-1,-1,-1,-1,-1,-1,-1,-1,-1,-1,-1,-1,-1,-1,-1,-1,-1,-1,-1,-1,-1,-1,-1,-1,-1,-1,-1,-1,-1,-1,-1,-1,-1,-1,-1,-1,-1,-1,-1,-1,-1,-1,-1,-1,-1,-1,-1</v>
      </c>
      <c r="HK41" t="str">
        <f t="shared" ca="1" si="23"/>
        <v>-1,-1,-1,-1,-1,-1,-1,-1,-1,-1,-1,-1,-1,-1,-1,-1,-1,-1,-1,-1,-1,-1,-1,-1,-1,-1,-1,-1,-1,-1,-1,-1,-1,-1,-1,-1,-1,-1,-1,-1,-1,-1,-1,-1,-1,-1,-1,-1,-1,-1,-1,-1,-1,-1,-1,-1,-1,-1,-1,-1,-1,-1,-1,-1,-1,-1,-1,-1,-1</v>
      </c>
      <c r="HL41" t="str">
        <f t="shared" ca="1" si="23"/>
        <v>-1,-1,-1,-1,-1,-1,-1,-1,-1,-1,-1,-1,-1,-1,-1,-1,-1,-1,-1,-1,-1,-1,-1,-1,-1,-1,-1,-1,-1,-1,-1,-1,-1,-1,-1,-1,-1,-1,-1,-1,-1,-1,-1,-1,-1,-1,-1,-1,-1,-1,-1,-1,-1,-1,-1,-1,-1,-1,-1,-1,-1,-1,-1,-1,-1,-1,-1,-1,-1,-1</v>
      </c>
      <c r="HM41" t="str">
        <f t="shared" ca="1" si="23"/>
        <v>-1,-1,-1,-1,-1,-1,-1,-1,-1,-1,-1,-1,-1,-1,-1,-1,-1,-1,-1,-1,-1,-1,-1,-1,-1,-1,-1,-1,-1,-1,-1,-1,-1,-1,-1,-1,-1,-1,-1,-1,-1,-1,-1,-1,-1,-1,-1,-1,-1,-1,-1,-1,-1,-1,-1,-1,-1,-1,-1,-1,-1,-1,-1,-1,-1,-1,-1,-1,-1,-1,-1</v>
      </c>
      <c r="HN41" t="str">
        <f t="shared" ca="1" si="23"/>
        <v>-1,-1,-1,-1,-1,-1,-1,-1,-1,-1,-1,-1,-1,-1,-1,-1,-1,-1,-1,-1,-1,-1,-1,-1,-1,-1,-1,-1,-1,-1,-1,-1,-1,-1,-1,-1,-1,-1,-1,-1,-1,-1,-1,-1,-1,-1,-1,-1,-1,-1,-1,-1,-1,-1,-1,-1,-1,-1,-1,-1,-1,-1,-1,-1,-1,-1,-1,-1,-1,-1,-1,-1</v>
      </c>
      <c r="HO41" t="str">
        <f t="shared" ca="1" si="23"/>
        <v>-1,-1,-1,-1,-1,-1,-1,-1,-1,-1,-1,-1,-1,-1,-1,-1,-1,-1,-1,-1,-1,-1,-1,-1,-1,-1,-1,-1,-1,-1,-1,-1,-1,-1,-1,-1,-1,-1,-1,-1,-1,-1,-1,-1,-1,-1,-1,-1,-1,-1,-1,-1,-1,-1,-1,-1,-1,-1,-1,-1,-1,-1,-1,-1,-1,-1,-1,-1,-1,-1,-1,-1,-1</v>
      </c>
      <c r="HP41" t="str">
        <f t="shared" ca="1" si="23"/>
        <v>-1,-1,-1,-1,-1,-1,-1,-1,-1,-1,-1,-1,-1,-1,-1,-1,-1,-1,-1,-1,-1,-1,-1,-1,-1,-1,-1,-1,-1,-1,-1,-1,-1,-1,-1,-1,-1,-1,-1,-1,-1,-1,-1,-1,-1,-1,-1,-1,-1,-1,-1,-1,-1,-1,-1,-1,-1,-1,-1,-1,-1,-1,-1,-1,-1,-1,-1,-1,-1,-1,-1,-1,-1,-1</v>
      </c>
      <c r="HQ41" t="str">
        <f t="shared" ca="1" si="23"/>
        <v>-1,-1,-1,-1,-1,-1,-1,-1,-1,-1,-1,-1,-1,-1,-1,-1,-1,-1,-1,-1,-1,-1,-1,-1,-1,-1,-1,-1,-1,-1,-1,-1,-1,-1,-1,-1,-1,-1,-1,-1,-1,-1,-1,-1,-1,-1,-1,-1,-1,-1,-1,-1,-1,-1,-1,-1,-1,-1,-1,-1,-1,-1,-1,-1,-1,-1,-1,-1,-1,-1,-1,-1,-1,-1,-1</v>
      </c>
      <c r="HR41" t="str">
        <f t="shared" ca="1" si="23"/>
        <v>-1,-1,-1,-1,-1,-1,-1,-1,-1,-1,-1,-1,-1,-1,-1,-1,-1,-1,-1,-1,-1,-1,-1,-1,-1,-1,-1,-1,-1,-1,-1,-1,-1,-1,-1,-1,-1,-1,-1,-1,-1,-1,-1,-1,-1,-1,-1,-1,-1,-1,-1,-1,-1,-1,-1,-1,-1,-1,-1,-1,-1,-1,-1,-1,-1,-1,-1,-1,-1,-1,-1,-1,-1,-1,-1,-1</v>
      </c>
      <c r="HS41" t="str">
        <f t="shared" ca="1" si="23"/>
        <v>-1,-1,-1,-1,-1,-1,-1,-1,-1,-1,-1,-1,-1,-1,-1,-1,-1,-1,-1,-1,-1,-1,-1,-1,-1,-1,-1,-1,-1,-1,-1,-1,-1,-1,-1,-1,-1,-1,-1,-1,-1,-1,-1,-1,-1,-1,-1,-1,-1,-1,-1,-1,-1,-1,-1,-1,-1,-1,-1,-1,-1,-1,-1,-1,-1,-1,-1,-1,-1,-1,-1,-1,-1,-1,-1,-1,-1</v>
      </c>
      <c r="HT41" t="str">
        <f t="shared" ca="1" si="23"/>
        <v>-1,-1,-1,-1,-1,-1,-1,-1,-1,-1,-1,-1,-1,-1,-1,-1,-1,-1,-1,-1,-1,-1,-1,-1,-1,-1,-1,-1,-1,-1,-1,-1,-1,-1,-1,-1,-1,-1,-1,-1,-1,-1,-1,-1,-1,-1,-1,-1,-1,-1,-1,-1,-1,-1,-1,-1,-1,-1,-1,-1,-1,-1,-1,-1,-1,-1,-1,-1,-1,-1,-1,-1,-1,-1,-1,-1,-1,-1</v>
      </c>
      <c r="HU41" t="str">
        <f t="shared" ca="1" si="23"/>
        <v>-1,-1,-1,-1,-1,-1,-1,-1,-1,-1,-1,-1,-1,-1,-1,-1,-1,-1,-1,-1,-1,-1,-1,-1,-1,-1,-1,-1,-1,-1,-1,-1,-1,-1,-1,-1,-1,-1,-1,-1,-1,-1,-1,-1,-1,-1,-1,-1,-1,-1,-1,-1,-1,-1,-1,-1,-1,-1,-1,-1,-1,-1,-1,-1,-1,-1,-1,-1,-1,-1,-1,-1,-1,-1,-1,-1,-1,-1,-1</v>
      </c>
      <c r="HV41" t="str">
        <f t="shared" ca="1" si="23"/>
        <v>-1,-1,-1,-1,-1,-1,-1,-1,-1,-1,-1,-1,-1,-1,-1,-1,-1,-1,-1,-1,-1,-1,-1,-1,-1,-1,-1,-1,-1,-1,-1,-1,-1,-1,-1,-1,-1,-1,-1,-1,-1,-1,-1,-1,-1,-1,-1,-1,-1,-1,-1,-1,-1,-1,-1,-1,-1,-1,-1,-1,-1,-1,-1,-1,-1,-1,-1,-1,-1,-1,-1,-1,-1,-1,-1,-1,-1,-1,-1,-1</v>
      </c>
      <c r="HW41" t="str">
        <f t="shared" ca="1" si="23"/>
        <v>-1,-1,-1,-1,-1,-1,-1,-1,-1,-1,-1,-1,-1,-1,-1,-1,-1,-1,-1,-1,-1,-1,-1,-1,-1,-1,-1,-1,-1,-1,-1,-1,-1,-1,-1,-1,-1,-1,-1,-1,-1,-1,-1,-1,-1,-1,-1,-1,-1,-1,-1,-1,-1,-1,-1,-1,-1,-1,-1,-1,-1,-1,-1,-1,-1,-1,-1,-1,-1,-1,-1,-1,-1,-1,-1,-1,-1,-1,-1,-1,-1</v>
      </c>
      <c r="HX41" t="str">
        <f t="shared" ca="1" si="23"/>
        <v>-1,-1,-1,-1,-1,-1,-1,-1,-1,-1,-1,-1,-1,-1,-1,-1,-1,-1,-1,-1,-1,-1,-1,-1,-1,-1,-1,-1,-1,-1,-1,-1,-1,-1,-1,-1,-1,-1,-1,-1,-1,-1,-1,-1,-1,-1,-1,-1,-1,-1,-1,-1,-1,-1,-1,-1,-1,-1,-1,-1,-1,-1,-1,-1,-1,-1,-1,-1,-1,-1,-1,-1,-1,-1,-1,-1,-1,-1,-1,-1,-1,-1</v>
      </c>
      <c r="HY41" t="str">
        <f t="shared" ca="1" si="23"/>
        <v>-1,-1,-1,-1,-1,-1,-1,-1,-1,-1,-1,-1,-1,-1,-1,-1,-1,-1,-1,-1,-1,-1,-1,-1,-1,-1,-1,-1,-1,-1,-1,-1,-1,-1,-1,-1,-1,-1,-1,-1,-1,-1,-1,-1,-1,-1,-1,-1,-1,-1,-1,-1,-1,-1,-1,-1,-1,-1,-1,-1,-1,-1,-1,-1,-1,-1,-1,-1,-1,-1,-1,-1,-1,-1,-1,-1,-1,-1,-1,-1,-1,-1,-1</v>
      </c>
      <c r="HZ41" t="str">
        <f t="shared" ca="1" si="23"/>
        <v>-1,-1,-1,-1,-1,-1,-1,-1,-1,-1,-1,-1,-1,-1,-1,-1,-1,-1,-1,-1,-1,-1,-1,-1,-1,-1,-1,-1,-1,-1,-1,-1,-1,-1,-1,-1,-1,-1,-1,-1,-1,-1,-1,-1,-1,-1,-1,-1,-1,-1,-1,-1,-1,-1,-1,-1,-1,-1,-1,-1,-1,-1,-1,-1,-1,-1,-1,-1,-1,-1,-1,-1,-1,-1,-1,-1,-1,-1,-1,-1,-1,-1,-1,-1</v>
      </c>
      <c r="IA41" t="str">
        <f t="shared" ca="1" si="23"/>
        <v>-1,-1,-1,-1,-1,-1,-1,-1,-1,-1,-1,-1,-1,-1,-1,-1,-1,-1,-1,-1,-1,-1,-1,-1,-1,-1,-1,-1,-1,-1,-1,-1,-1,-1,-1,-1,-1,-1,-1,-1,-1,-1,-1,-1,-1,-1,-1,-1,-1,-1,-1,-1,-1,-1,-1,-1,-1,-1,-1,-1,-1,-1,-1,-1,-1,-1,-1,-1,-1,-1,-1,-1,-1,-1,-1,-1,-1,-1,-1,-1,-1,-1,-1,-1,-1</v>
      </c>
      <c r="IB41" t="str">
        <f t="shared" ca="1" si="23"/>
        <v>-1,-1,-1,-1,-1,-1,-1,-1,-1,-1,-1,-1,-1,-1,-1,-1,-1,-1,-1,-1,-1,-1,-1,-1,-1,-1,-1,-1,-1,-1,-1,-1,-1,-1,-1,-1,-1,-1,-1,-1,-1,-1,-1,-1,-1,-1,-1,-1,-1,-1,-1,-1,-1,-1,-1,-1,-1,-1,-1,-1,-1,-1,-1,-1,-1,-1,-1,-1,-1,-1,-1,-1,-1,-1,-1,-1,-1,-1,-1,-1,-1,-1,-1,-1,-1,-1</v>
      </c>
      <c r="IC41" t="str">
        <f t="shared" ca="1" si="23"/>
        <v>-1,-1,-1,-1,-1,-1,-1,-1,-1,-1,-1,-1,-1,-1,-1,-1,-1,-1,-1,-1,-1,-1,-1,-1,-1,-1,-1,-1,-1,-1,-1,-1,-1,-1,-1,-1,-1,-1,-1,-1,-1,-1,-1,-1,-1,-1,-1,-1,-1,-1,-1,-1,-1,-1,-1,-1,-1,-1,-1,-1,-1,-1,-1,-1,-1,-1,-1,-1,-1,-1,-1,-1,-1,-1,-1,-1,-1,-1,-1,-1,-1,-1,-1,-1,-1,-1,-1</v>
      </c>
      <c r="ID41" t="str">
        <f t="shared" ca="1" si="23"/>
        <v>-1,-1,-1,-1,-1,-1,-1,-1,-1,-1,-1,-1,-1,-1,-1,-1,-1,-1,-1,-1,-1,-1,-1,-1,-1,-1,-1,-1,-1,-1,-1,-1,-1,-1,-1,-1,-1,-1,-1,-1,-1,-1,-1,-1,-1,-1,-1,-1,-1,-1,-1,-1,-1,-1,-1,-1,-1,-1,-1,-1,-1,-1,-1,-1,-1,-1,-1,-1,-1,-1,-1,-1,-1,-1,-1,-1,-1,-1,-1,-1,-1,-1,-1,-1,-1,-1,-1,-1</v>
      </c>
      <c r="IE41" t="str">
        <f t="shared" ca="1" si="23"/>
        <v>-1,-1,-1,-1,-1,-1,-1,-1,-1,-1,-1,-1,-1,-1,-1,-1,-1,-1,-1,-1,-1,-1,-1,-1,-1,-1,-1,-1,-1,-1,-1,-1,-1,-1,-1,-1,-1,-1,-1,-1,-1,-1,-1,-1,-1,-1,-1,-1,-1,-1,-1,-1,-1,-1,-1,-1,-1,-1,-1,-1,-1,-1,-1,-1,-1,-1,-1,-1,-1,-1,-1,-1,-1,-1,-1,-1,-1,-1,-1,-1,-1,-1,-1,-1,-1,-1,-1,-1,-1</v>
      </c>
      <c r="IF41" t="str">
        <f t="shared" ca="1" si="23"/>
        <v>-1,-1,-1,-1,-1,-1,-1,-1,-1,-1,-1,-1,-1,-1,-1,-1,-1,-1,-1,-1,-1,-1,-1,-1,-1,-1,-1,-1,-1,-1,-1,-1,-1,-1,-1,-1,-1,-1,-1,-1,-1,-1,-1,-1,-1,-1,-1,-1,-1,-1,-1,-1,-1,-1,-1,-1,-1,-1,-1,-1,-1,-1,-1,-1,-1,-1,-1,-1,-1,-1,-1,-1,-1,-1,-1,-1,-1,-1,-1,-1,-1,-1,-1,-1,-1,-1,-1,-1,-1,-1</v>
      </c>
      <c r="IG41" t="str">
        <f t="shared" ca="1" si="23"/>
        <v>-1,-1,-1,-1,-1,-1,-1,-1,-1,-1,-1,-1,-1,-1,-1,-1,-1,-1,-1,-1,-1,-1,-1,-1,-1,-1,-1,-1,-1,-1,-1,-1,-1,-1,-1,-1,-1,-1,-1,-1,-1,-1,-1,-1,-1,-1,-1,-1,-1,-1,-1,-1,-1,-1,-1,-1,-1,-1,-1,-1,-1,-1,-1,-1,-1,-1,-1,-1,-1,-1,-1,-1,-1,-1,-1,-1,-1,-1,-1,-1,-1,-1,-1,-1,-1,-1,-1,-1,-1,-1,-1</v>
      </c>
      <c r="IH41" t="str">
        <f t="shared" ca="1" si="23"/>
        <v>-1,-1,-1,-1,-1,-1,-1,-1,-1,-1,-1,-1,-1,-1,-1,-1,-1,-1,-1,-1,-1,-1,-1,-1,-1,-1,-1,-1,-1,-1,-1,-1,-1,-1,-1,-1,-1,-1,-1,-1,-1,-1,-1,-1,-1,-1,-1,-1,-1,-1,-1,-1,-1,-1,-1,-1,-1,-1,-1,-1,-1,-1,-1,-1,-1,-1,-1,-1,-1,-1,-1,-1,-1,-1,-1,-1,-1,-1,-1,-1,-1,-1,-1,-1,-1,-1,-1,-1,-1,-1,-1,-1</v>
      </c>
      <c r="II41" t="str">
        <f t="shared" ref="II41:JR41" ca="1" si="24">IH41&amp;","&amp;IJ22</f>
        <v>-1,-1,-1,-1,-1,-1,-1,-1,-1,-1,-1,-1,-1,-1,-1,-1,-1,-1,-1,-1,-1,-1,-1,-1,-1,-1,-1,-1,-1,-1,-1,-1,-1,-1,-1,-1,-1,-1,-1,-1,-1,-1,-1,-1,-1,-1,-1,-1,-1,-1,-1,-1,-1,-1,-1,-1,-1,-1,-1,-1,-1,-1,-1,-1,-1,-1,-1,-1,-1,-1,-1,-1,-1,-1,-1,-1,-1,-1,-1,-1,-1,-1,-1,-1,-1,-1,-1,-1,-1,-1,-1,-1,-1</v>
      </c>
      <c r="IJ41" t="str">
        <f t="shared" ca="1" si="24"/>
        <v>-1,-1,-1,-1,-1,-1,-1,-1,-1,-1,-1,-1,-1,-1,-1,-1,-1,-1,-1,-1,-1,-1,-1,-1,-1,-1,-1,-1,-1,-1,-1,-1,-1,-1,-1,-1,-1,-1,-1,-1,-1,-1,-1,-1,-1,-1,-1,-1,-1,-1,-1,-1,-1,-1,-1,-1,-1,-1,-1,-1,-1,-1,-1,-1,-1,-1,-1,-1,-1,-1,-1,-1,-1,-1,-1,-1,-1,-1,-1,-1,-1,-1,-1,-1,-1,-1,-1,-1,-1,-1,-1,-1,-1,-1</v>
      </c>
      <c r="IK41" t="str">
        <f t="shared" ca="1" si="24"/>
        <v>-1,-1,-1,-1,-1,-1,-1,-1,-1,-1,-1,-1,-1,-1,-1,-1,-1,-1,-1,-1,-1,-1,-1,-1,-1,-1,-1,-1,-1,-1,-1,-1,-1,-1,-1,-1,-1,-1,-1,-1,-1,-1,-1,-1,-1,-1,-1,-1,-1,-1,-1,-1,-1,-1,-1,-1,-1,-1,-1,-1,-1,-1,-1,-1,-1,-1,-1,-1,-1,-1,-1,-1,-1,-1,-1,-1,-1,-1,-1,-1,-1,-1,-1,-1,-1,-1,-1,-1,-1,-1,-1,-1,-1,-1,-1</v>
      </c>
      <c r="IL41" t="str">
        <f t="shared" ca="1" si="24"/>
        <v>-1,-1,-1,-1,-1,-1,-1,-1,-1,-1,-1,-1,-1,-1,-1,-1,-1,-1,-1,-1,-1,-1,-1,-1,-1,-1,-1,-1,-1,-1,-1,-1,-1,-1,-1,-1,-1,-1,-1,-1,-1,-1,-1,-1,-1,-1,-1,-1,-1,-1,-1,-1,-1,-1,-1,-1,-1,-1,-1,-1,-1,-1,-1,-1,-1,-1,-1,-1,-1,-1,-1,-1,-1,-1,-1,-1,-1,-1,-1,-1,-1,-1,-1,-1,-1,-1,-1,-1,-1,-1,-1,-1,-1,-1,-1,-1</v>
      </c>
      <c r="IM41" t="str">
        <f t="shared" ca="1" si="24"/>
        <v>-1,-1,-1,-1,-1,-1,-1,-1,-1,-1,-1,-1,-1,-1,-1,-1,-1,-1,-1,-1,-1,-1,-1,-1,-1,-1,-1,-1,-1,-1,-1,-1,-1,-1,-1,-1,-1,-1,-1,-1,-1,-1,-1,-1,-1,-1,-1,-1,-1,-1,-1,-1,-1,-1,-1,-1,-1,-1,-1,-1,-1,-1,-1,-1,-1,-1,-1,-1,-1,-1,-1,-1,-1,-1,-1,-1,-1,-1,-1,-1,-1,-1,-1,-1,-1,-1,-1,-1,-1,-1,-1,-1,-1,-1,-1,-1,-1</v>
      </c>
      <c r="IN41" t="str">
        <f t="shared" ca="1" si="24"/>
        <v>-1,-1,-1,-1,-1,-1,-1,-1,-1,-1,-1,-1,-1,-1,-1,-1,-1,-1,-1,-1,-1,-1,-1,-1,-1,-1,-1,-1,-1,-1,-1,-1,-1,-1,-1,-1,-1,-1,-1,-1,-1,-1,-1,-1,-1,-1,-1,-1,-1,-1,-1,-1,-1,-1,-1,-1,-1,-1,-1,-1,-1,-1,-1,-1,-1,-1,-1,-1,-1,-1,-1,-1,-1,-1,-1,-1,-1,-1,-1,-1,-1,-1,-1,-1,-1,-1,-1,-1,-1,-1,-1,-1,-1,-1,-1,-1,-1,-1</v>
      </c>
      <c r="IO41" t="str">
        <f t="shared" ca="1" si="24"/>
        <v>-1,-1,-1,-1,-1,-1,-1,-1,-1,-1,-1,-1,-1,-1,-1,-1,-1,-1,-1,-1,-1,-1,-1,-1,-1,-1,-1,-1,-1,-1,-1,-1,-1,-1,-1,-1,-1,-1,-1,-1,-1,-1,-1,-1,-1,-1,-1,-1,-1,-1,-1,-1,-1,-1,-1,-1,-1,-1,-1,-1,-1,-1,-1,-1,-1,-1,-1,-1,-1,-1,-1,-1,-1,-1,-1,-1,-1,-1,-1,-1,-1,-1,-1,-1,-1,-1,-1,-1,-1,-1,-1,-1,-1,-1,-1,-1,-1,-1,-1</v>
      </c>
      <c r="IP41" t="str">
        <f t="shared" ca="1" si="24"/>
        <v>-1,-1,-1,-1,-1,-1,-1,-1,-1,-1,-1,-1,-1,-1,-1,-1,-1,-1,-1,-1,-1,-1,-1,-1,-1,-1,-1,-1,-1,-1,-1,-1,-1,-1,-1,-1,-1,-1,-1,-1,-1,-1,-1,-1,-1,-1,-1,-1,-1,-1,-1,-1,-1,-1,-1,-1,-1,-1,-1,-1,-1,-1,-1,-1,-1,-1,-1,-1,-1,-1,-1,-1,-1,-1,-1,-1,-1,-1,-1,-1,-1,-1,-1,-1,-1,-1,-1,-1,-1,-1,-1,-1,-1,-1,-1,-1,-1,-1,-1,-1</v>
      </c>
      <c r="IQ41" t="str">
        <f t="shared" ca="1" si="24"/>
        <v>-1,-1,-1,-1,-1,-1,-1,-1,-1,-1,-1,-1,-1,-1,-1,-1,-1,-1,-1,-1,-1,-1,-1,-1,-1,-1,-1,-1,-1,-1,-1,-1,-1,-1,-1,-1,-1,-1,-1,-1,-1,-1,-1,-1,-1,-1,-1,-1,-1,-1,-1,-1,-1,-1,-1,-1,-1,-1,-1,-1,-1,-1,-1,-1,-1,-1,-1,-1,-1,-1,-1,-1,-1,-1,-1,-1,-1,-1,-1,-1,-1,-1,-1,-1,-1,-1,-1,-1,-1,-1,-1,-1,-1,-1,-1,-1,-1,-1,-1,-1,-1</v>
      </c>
      <c r="IR41" t="str">
        <f t="shared" ca="1" si="24"/>
        <v>-1,-1,-1,-1,-1,-1,-1,-1,-1,-1,-1,-1,-1,-1,-1,-1,-1,-1,-1,-1,-1,-1,-1,-1,-1,-1,-1,-1,-1,-1,-1,-1,-1,-1,-1,-1,-1,-1,-1,-1,-1,-1,-1,-1,-1,-1,-1,-1,-1,-1,-1,-1,-1,-1,-1,-1,-1,-1,-1,-1,-1,-1,-1,-1,-1,-1,-1,-1,-1,-1,-1,-1,-1,-1,-1,-1,-1,-1,-1,-1,-1,-1,-1,-1,-1,-1,-1,-1,-1,-1,-1,-1,-1,-1,-1,-1,-1,-1,-1,-1,-1,-1</v>
      </c>
      <c r="IS41" t="str">
        <f t="shared" ca="1" si="24"/>
        <v>-1,-1,-1,-1,-1,-1,-1,-1,-1,-1,-1,-1,-1,-1,-1,-1,-1,-1,-1,-1,-1,-1,-1,-1,-1,-1,-1,-1,-1,-1,-1,-1,-1,-1,-1,-1,-1,-1,-1,-1,-1,-1,-1,-1,-1,-1,-1,-1,-1,-1,-1,-1,-1,-1,-1,-1,-1,-1,-1,-1,-1,-1,-1,-1,-1,-1,-1,-1,-1,-1,-1,-1,-1,-1,-1,-1,-1,-1,-1,-1,-1,-1,-1,-1,-1,-1,-1,-1,-1,-1,-1,-1,-1,-1,-1,-1,-1,-1,-1,-1,-1,-1,-1</v>
      </c>
      <c r="IT41" t="str">
        <f t="shared" ca="1" si="24"/>
        <v>-1,-1,-1,-1,-1,-1,-1,-1,-1,-1,-1,-1,-1,-1,-1,-1,-1,-1,-1,-1,-1,-1,-1,-1,-1,-1,-1,-1,-1,-1,-1,-1,-1,-1,-1,-1,-1,-1,-1,-1,-1,-1,-1,-1,-1,-1,-1,-1,-1,-1,-1,-1,-1,-1,-1,-1,-1,-1,-1,-1,-1,-1,-1,-1,-1,-1,-1,-1,-1,-1,-1,-1,-1,-1,-1,-1,-1,-1,-1,-1,-1,-1,-1,-1,-1,-1,-1,-1,-1,-1,-1,-1,-1,-1,-1,-1,-1,-1,-1,-1,-1,-1,-1,-1</v>
      </c>
      <c r="IU41" t="str">
        <f t="shared" ca="1" si="24"/>
        <v>-1,-1,-1,-1,-1,-1,-1,-1,-1,-1,-1,-1,-1,-1,-1,-1,-1,-1,-1,-1,-1,-1,-1,-1,-1,-1,-1,-1,-1,-1,-1,-1,-1,-1,-1,-1,-1,-1,-1,-1,-1,-1,-1,-1,-1,-1,-1,-1,-1,-1,-1,-1,-1,-1,-1,-1,-1,-1,-1,-1,-1,-1,-1,-1,-1,-1,-1,-1,-1,-1,-1,-1,-1,-1,-1,-1,-1,-1,-1,-1,-1,-1,-1,-1,-1,-1,-1,-1,-1,-1,-1,-1,-1,-1,-1,-1,-1,-1,-1,-1,-1,-1,-1,-1,-1</v>
      </c>
      <c r="IV41" t="str">
        <f t="shared" ca="1" si="24"/>
        <v>-1,-1,-1,-1,-1,-1,-1,-1,-1,-1,-1,-1,-1,-1,-1,-1,-1,-1,-1,-1,-1,-1,-1,-1,-1,-1,-1,-1,-1,-1,-1,-1,-1,-1,-1,-1,-1,-1,-1,-1,-1,-1,-1,-1,-1,-1,-1,-1,-1,-1,-1,-1,-1,-1,-1,-1,-1,-1,-1,-1,-1,-1,-1,-1,-1,-1,-1,-1,-1,-1,-1,-1,-1,-1,-1,-1,-1,-1,-1,-1,-1,-1,-1,-1,-1,-1,-1,-1,-1,-1,-1,-1,-1,-1,-1,-1,-1,-1,-1,-1,-1,-1,-1,-1,-1,-1</v>
      </c>
      <c r="IW41" t="str">
        <f t="shared" ca="1" si="24"/>
        <v>-1,-1,-1,-1,-1,-1,-1,-1,-1,-1,-1,-1,-1,-1,-1,-1,-1,-1,-1,-1,-1,-1,-1,-1,-1,-1,-1,-1,-1,-1,-1,-1,-1,-1,-1,-1,-1,-1,-1,-1,-1,-1,-1,-1,-1,-1,-1,-1,-1,-1,-1,-1,-1,-1,-1,-1,-1,-1,-1,-1,-1,-1,-1,-1,-1,-1,-1,-1,-1,-1,-1,-1,-1,-1,-1,-1,-1,-1,-1,-1,-1,-1,-1,-1,-1,-1,-1,-1,-1,-1,-1,-1,-1,-1,-1,-1,-1,-1,-1,-1,-1,-1,-1,-1,-1,-1,-1</v>
      </c>
      <c r="IX41" t="str">
        <f t="shared" ca="1" si="24"/>
        <v>-1,-1,-1,-1,-1,-1,-1,-1,-1,-1,-1,-1,-1,-1,-1,-1,-1,-1,-1,-1,-1,-1,-1,-1,-1,-1,-1,-1,-1,-1,-1,-1,-1,-1,-1,-1,-1,-1,-1,-1,-1,-1,-1,-1,-1,-1,-1,-1,-1,-1,-1,-1,-1,-1,-1,-1,-1,-1,-1,-1,-1,-1,-1,-1,-1,-1,-1,-1,-1,-1,-1,-1,-1,-1,-1,-1,-1,-1,-1,-1,-1,-1,-1,-1,-1,-1,-1,-1,-1,-1,-1,-1,-1,-1,-1,-1,-1,-1,-1,-1,-1,-1,-1,-1,-1,-1,-1,-1</v>
      </c>
      <c r="IY41" t="str">
        <f t="shared" ca="1" si="24"/>
        <v>-1,-1,-1,-1,-1,-1,-1,-1,-1,-1,-1,-1,-1,-1,-1,-1,-1,-1,-1,-1,-1,-1,-1,-1,-1,-1,-1,-1,-1,-1,-1,-1,-1,-1,-1,-1,-1,-1,-1,-1,-1,-1,-1,-1,-1,-1,-1,-1,-1,-1,-1,-1,-1,-1,-1,-1,-1,-1,-1,-1,-1,-1,-1,-1,-1,-1,-1,-1,-1,-1,-1,-1,-1,-1,-1,-1,-1,-1,-1,-1,-1,-1,-1,-1,-1,-1,-1,-1,-1,-1,-1,-1,-1,-1,-1,-1,-1,-1,-1,-1,-1,-1,-1,-1,-1,-1,-1,-1,-1</v>
      </c>
      <c r="IZ41" t="str">
        <f t="shared" ca="1" si="24"/>
        <v>-1,-1,-1,-1,-1,-1,-1,-1,-1,-1,-1,-1,-1,-1,-1,-1,-1,-1,-1,-1,-1,-1,-1,-1,-1,-1,-1,-1,-1,-1,-1,-1,-1,-1,-1,-1,-1,-1,-1,-1,-1,-1,-1,-1,-1,-1,-1,-1,-1,-1,-1,-1,-1,-1,-1,-1,-1,-1,-1,-1,-1,-1,-1,-1,-1,-1,-1,-1,-1,-1,-1,-1,-1,-1,-1,-1,-1,-1,-1,-1,-1,-1,-1,-1,-1,-1,-1,-1,-1,-1,-1,-1,-1,-1,-1,-1,-1,-1,-1,-1,-1,-1,-1,-1,-1,-1,-1,-1,-1,-1</v>
      </c>
      <c r="JA41" t="str">
        <f t="shared" ca="1" si="24"/>
        <v>-1,-1,-1,-1,-1,-1,-1,-1,-1,-1,-1,-1,-1,-1,-1,-1,-1,-1,-1,-1,-1,-1,-1,-1,-1,-1,-1,-1,-1,-1,-1,-1,-1,-1,-1,-1,-1,-1,-1,-1,-1,-1,-1,-1,-1,-1,-1,-1,-1,-1,-1,-1,-1,-1,-1,-1,-1,-1,-1,-1,-1,-1,-1,-1,-1,-1,-1,-1,-1,-1,-1,-1,-1,-1,-1,-1,-1,-1,-1,-1,-1,-1,-1,-1,-1,-1,-1,-1,-1,-1,-1,-1,-1,-1,-1,-1,-1,-1,-1,-1,-1,-1,-1,-1,-1,-1,-1,-1,-1,-1,-1</v>
      </c>
      <c r="JB41" t="str">
        <f t="shared" ca="1" si="24"/>
        <v>-1,-1,-1,-1,-1,-1,-1,-1,-1,-1,-1,-1,-1,-1,-1,-1,-1,-1,-1,-1,-1,-1,-1,-1,-1,-1,-1,-1,-1,-1,-1,-1,-1,-1,-1,-1,-1,-1,-1,-1,-1,-1,-1,-1,-1,-1,-1,-1,-1,-1,-1,-1,-1,-1,-1,-1,-1,-1,-1,-1,-1,-1,-1,-1,-1,-1,-1,-1,-1,-1,-1,-1,-1,-1,-1,-1,-1,-1,-1,-1,-1,-1,-1,-1,-1,-1,-1,-1,-1,-1,-1,-1,-1,-1,-1,-1,-1,-1,-1,-1,-1,-1,-1,-1,-1,-1,-1,-1,-1,-1,-1,-1</v>
      </c>
      <c r="JC41" t="str">
        <f t="shared" ca="1" si="24"/>
        <v>-1,-1,-1,-1,-1,-1,-1,-1,-1,-1,-1,-1,-1,-1,-1,-1,-1,-1,-1,-1,-1,-1,-1,-1,-1,-1,-1,-1,-1,-1,-1,-1,-1,-1,-1,-1,-1,-1,-1,-1,-1,-1,-1,-1,-1,-1,-1,-1,-1,-1,-1,-1,-1,-1,-1,-1,-1,-1,-1,-1,-1,-1,-1,-1,-1,-1,-1,-1,-1,-1,-1,-1,-1,-1,-1,-1,-1,-1,-1,-1,-1,-1,-1,-1,-1,-1,-1,-1,-1,-1,-1,-1,-1,-1,-1,-1,-1,-1,-1,-1,-1,-1,-1,-1,-1,-1,-1,-1,-1,-1,-1,-1,-1</v>
      </c>
      <c r="JD41" t="str">
        <f t="shared" ca="1" si="24"/>
        <v>-1,-1,-1,-1,-1,-1,-1,-1,-1,-1,-1,-1,-1,-1,-1,-1,-1,-1,-1,-1,-1,-1,-1,-1,-1,-1,-1,-1,-1,-1,-1,-1,-1,-1,-1,-1,-1,-1,-1,-1,-1,-1,-1,-1,-1,-1,-1,-1,-1,-1,-1,-1,-1,-1,-1,-1,-1,-1,-1,-1,-1,-1,-1,-1,-1,-1,-1,-1,-1,-1,-1,-1,-1,-1,-1,-1,-1,-1,-1,-1,-1,-1,-1,-1,-1,-1,-1,-1,-1,-1,-1,-1,-1,-1,-1,-1,-1,-1,-1,-1,-1,-1,-1,-1,-1,-1,-1,-1,-1,-1,-1,-1,-1,-1</v>
      </c>
      <c r="JE41" t="str">
        <f t="shared" ca="1" si="24"/>
        <v>-1,-1,-1,-1,-1,-1,-1,-1,-1,-1,-1,-1,-1,-1,-1,-1,-1,-1,-1,-1,-1,-1,-1,-1,-1,-1,-1,-1,-1,-1,-1,-1,-1,-1,-1,-1,-1,-1,-1,-1,-1,-1,-1,-1,-1,-1,-1,-1,-1,-1,-1,-1,-1,-1,-1,-1,-1,-1,-1,-1,-1,-1,-1,-1,-1,-1,-1,-1,-1,-1,-1,-1,-1,-1,-1,-1,-1,-1,-1,-1,-1,-1,-1,-1,-1,-1,-1,-1,-1,-1,-1,-1,-1,-1,-1,-1,-1,-1,-1,-1,-1,-1,-1,-1,-1,-1,-1,-1,-1,-1,-1,-1,-1,-1,-1</v>
      </c>
      <c r="JF41" t="str">
        <f t="shared" ca="1" si="24"/>
        <v>-1,-1,-1,-1,-1,-1,-1,-1,-1,-1,-1,-1,-1,-1,-1,-1,-1,-1,-1,-1,-1,-1,-1,-1,-1,-1,-1,-1,-1,-1,-1,-1,-1,-1,-1,-1,-1,-1,-1,-1,-1,-1,-1,-1,-1,-1,-1,-1,-1,-1,-1,-1,-1,-1,-1,-1,-1,-1,-1,-1,-1,-1,-1,-1,-1,-1,-1,-1,-1,-1,-1,-1,-1,-1,-1,-1,-1,-1,-1,-1,-1,-1,-1,-1,-1,-1,-1,-1,-1,-1,-1,-1,-1,-1,-1,-1,-1,-1,-1,-1,-1,-1,-1,-1,-1,-1,-1,-1,-1,-1,-1,-1,-1,-1,-1,-1</v>
      </c>
      <c r="JG41" t="str">
        <f t="shared" ca="1" si="24"/>
        <v>-1,-1,-1,-1,-1,-1,-1,-1,-1,-1,-1,-1,-1,-1,-1,-1,-1,-1,-1,-1,-1,-1,-1,-1,-1,-1,-1,-1,-1,-1,-1,-1,-1,-1,-1,-1,-1,-1,-1,-1,-1,-1,-1,-1,-1,-1,-1,-1,-1,-1,-1,-1,-1,-1,-1,-1,-1,-1,-1,-1,-1,-1,-1,-1,-1,-1,-1,-1,-1,-1,-1,-1,-1,-1,-1,-1,-1,-1,-1,-1,-1,-1,-1,-1,-1,-1,-1,-1,-1,-1,-1,-1,-1,-1,-1,-1,-1,-1,-1,-1,-1,-1,-1,-1,-1,-1,-1,-1,-1,-1,-1,-1,-1,-1,-1,-1,-1</v>
      </c>
      <c r="JH41" t="str">
        <f t="shared" ca="1" si="24"/>
        <v>-1,-1,-1,-1,-1,-1,-1,-1,-1,-1,-1,-1,-1,-1,-1,-1,-1,-1,-1,-1,-1,-1,-1,-1,-1,-1,-1,-1,-1,-1,-1,-1,-1,-1,-1,-1,-1,-1,-1,-1,-1,-1,-1,-1,-1,-1,-1,-1,-1,-1,-1,-1,-1,-1,-1,-1,-1,-1,-1,-1,-1,-1,-1,-1,-1,-1,-1,-1,-1,-1,-1,-1,-1,-1,-1,-1,-1,-1,-1,-1,-1,-1,-1,-1,-1,-1,-1,-1,-1,-1,-1,-1,-1,-1,-1,-1,-1,-1,-1,-1,-1,-1,-1,-1,-1,-1,-1,-1,-1,-1,-1,-1,-1,-1,-1,-1,-1,-1</v>
      </c>
      <c r="JI41" t="str">
        <f t="shared" ca="1" si="24"/>
        <v>-1,-1,-1,-1,-1,-1,-1,-1,-1,-1,-1,-1,-1,-1,-1,-1,-1,-1,-1,-1,-1,-1,-1,-1,-1,-1,-1,-1,-1,-1,-1,-1,-1,-1,-1,-1,-1,-1,-1,-1,-1,-1,-1,-1,-1,-1,-1,-1,-1,-1,-1,-1,-1,-1,-1,-1,-1,-1,-1,-1,-1,-1,-1,-1,-1,-1,-1,-1,-1,-1,-1,-1,-1,-1,-1,-1,-1,-1,-1,-1,-1,-1,-1,-1,-1,-1,-1,-1,-1,-1,-1,-1,-1,-1,-1,-1,-1,-1,-1,-1,-1,-1,-1,-1,-1,-1,-1,-1,-1,-1,-1,-1,-1,-1,-1,-1,-1,-1,-1</v>
      </c>
      <c r="JJ41" t="str">
        <f t="shared" ca="1" si="24"/>
        <v>-1,-1,-1,-1,-1,-1,-1,-1,-1,-1,-1,-1,-1,-1,-1,-1,-1,-1,-1,-1,-1,-1,-1,-1,-1,-1,-1,-1,-1,-1,-1,-1,-1,-1,-1,-1,-1,-1,-1,-1,-1,-1,-1,-1,-1,-1,-1,-1,-1,-1,-1,-1,-1,-1,-1,-1,-1,-1,-1,-1,-1,-1,-1,-1,-1,-1,-1,-1,-1,-1,-1,-1,-1,-1,-1,-1,-1,-1,-1,-1,-1,-1,-1,-1,-1,-1,-1,-1,-1,-1,-1,-1,-1,-1,-1,-1,-1,-1,-1,-1,-1,-1,-1,-1,-1,-1,-1,-1,-1,-1,-1,-1,-1,-1,-1,-1,-1,-1,-1,-1</v>
      </c>
      <c r="JK41" t="str">
        <f t="shared" ca="1" si="24"/>
        <v>-1,-1,-1,-1,-1,-1,-1,-1,-1,-1,-1,-1,-1,-1,-1,-1,-1,-1,-1,-1,-1,-1,-1,-1,-1,-1,-1,-1,-1,-1,-1,-1,-1,-1,-1,-1,-1,-1,-1,-1,-1,-1,-1,-1,-1,-1,-1,-1,-1,-1,-1,-1,-1,-1,-1,-1,-1,-1,-1,-1,-1,-1,-1,-1,-1,-1,-1,-1,-1,-1,-1,-1,-1,-1,-1,-1,-1,-1,-1,-1,-1,-1,-1,-1,-1,-1,-1,-1,-1,-1,-1,-1,-1,-1,-1,-1,-1,-1,-1,-1,-1,-1,-1,-1,-1,-1,-1,-1,-1,-1,-1,-1,-1,-1,-1,-1,-1,-1,-1,-1,-1</v>
      </c>
      <c r="JL41" t="str">
        <f t="shared" ca="1" si="24"/>
        <v>-1,-1,-1,-1,-1,-1,-1,-1,-1,-1,-1,-1,-1,-1,-1,-1,-1,-1,-1,-1,-1,-1,-1,-1,-1,-1,-1,-1,-1,-1,-1,-1,-1,-1,-1,-1,-1,-1,-1,-1,-1,-1,-1,-1,-1,-1,-1,-1,-1,-1,-1,-1,-1,-1,-1,-1,-1,-1,-1,-1,-1,-1,-1,-1,-1,-1,-1,-1,-1,-1,-1,-1,-1,-1,-1,-1,-1,-1,-1,-1,-1,-1,-1,-1,-1,-1,-1,-1,-1,-1,-1,-1,-1,-1,-1,-1,-1,-1,-1,-1,-1,-1,-1,-1,-1,-1,-1,-1,-1,-1,-1,-1,-1,-1,-1,-1,-1,-1,-1,-1,-1,-1</v>
      </c>
      <c r="JM41" t="str">
        <f t="shared" ca="1" si="24"/>
        <v>-1,-1,-1,-1,-1,-1,-1,-1,-1,-1,-1,-1,-1,-1,-1,-1,-1,-1,-1,-1,-1,-1,-1,-1,-1,-1,-1,-1,-1,-1,-1,-1,-1,-1,-1,-1,-1,-1,-1,-1,-1,-1,-1,-1,-1,-1,-1,-1,-1,-1,-1,-1,-1,-1,-1,-1,-1,-1,-1,-1,-1,-1,-1,-1,-1,-1,-1,-1,-1,-1,-1,-1,-1,-1,-1,-1,-1,-1,-1,-1,-1,-1,-1,-1,-1,-1,-1,-1,-1,-1,-1,-1,-1,-1,-1,-1,-1,-1,-1,-1,-1,-1,-1,-1,-1,-1,-1,-1,-1,-1,-1,-1,-1,-1,-1,-1,-1,-1,-1,-1,-1,-1,-1</v>
      </c>
      <c r="JN41" t="str">
        <f t="shared" ca="1" si="24"/>
        <v>-1,-1,-1,-1,-1,-1,-1,-1,-1,-1,-1,-1,-1,-1,-1,-1,-1,-1,-1,-1,-1,-1,-1,-1,-1,-1,-1,-1,-1,-1,-1,-1,-1,-1,-1,-1,-1,-1,-1,-1,-1,-1,-1,-1,-1,-1,-1,-1,-1,-1,-1,-1,-1,-1,-1,-1,-1,-1,-1,-1,-1,-1,-1,-1,-1,-1,-1,-1,-1,-1,-1,-1,-1,-1,-1,-1,-1,-1,-1,-1,-1,-1,-1,-1,-1,-1,-1,-1,-1,-1,-1,-1,-1,-1,-1,-1,-1,-1,-1,-1,-1,-1,-1,-1,-1,-1,-1,-1,-1,-1,-1,-1,-1,-1,-1,-1,-1,-1,-1,-1,-1,-1,-1,-1</v>
      </c>
      <c r="JO41" t="str">
        <f t="shared" ca="1" si="24"/>
        <v>-1,-1,-1,-1,-1,-1,-1,-1,-1,-1,-1,-1,-1,-1,-1,-1,-1,-1,-1,-1,-1,-1,-1,-1,-1,-1,-1,-1,-1,-1,-1,-1,-1,-1,-1,-1,-1,-1,-1,-1,-1,-1,-1,-1,-1,-1,-1,-1,-1,-1,-1,-1,-1,-1,-1,-1,-1,-1,-1,-1,-1,-1,-1,-1,-1,-1,-1,-1,-1,-1,-1,-1,-1,-1,-1,-1,-1,-1,-1,-1,-1,-1,-1,-1,-1,-1,-1,-1,-1,-1,-1,-1,-1,-1,-1,-1,-1,-1,-1,-1,-1,-1,-1,-1,-1,-1,-1,-1,-1,-1,-1,-1,-1,-1,-1,-1,-1,-1,-1,-1,-1,-1,-1,-1,-1</v>
      </c>
      <c r="JP41" t="str">
        <f t="shared" ca="1" si="24"/>
        <v>-1,-1,-1,-1,-1,-1,-1,-1,-1,-1,-1,-1,-1,-1,-1,-1,-1,-1,-1,-1,-1,-1,-1,-1,-1,-1,-1,-1,-1,-1,-1,-1,-1,-1,-1,-1,-1,-1,-1,-1,-1,-1,-1,-1,-1,-1,-1,-1,-1,-1,-1,-1,-1,-1,-1,-1,-1,-1,-1,-1,-1,-1,-1,-1,-1,-1,-1,-1,-1,-1,-1,-1,-1,-1,-1,-1,-1,-1,-1,-1,-1,-1,-1,-1,-1,-1,-1,-1,-1,-1,-1,-1,-1,-1,-1,-1,-1,-1,-1,-1,-1,-1,-1,-1,-1,-1,-1,-1,-1,-1,-1,-1,-1,-1,-1,-1,-1,-1,-1,-1,-1,-1,-1,-1,-1,-1</v>
      </c>
      <c r="JQ41" t="str">
        <f t="shared" ca="1" si="24"/>
        <v>-1,-1,-1,-1,-1,-1,-1,-1,-1,-1,-1,-1,-1,-1,-1,-1,-1,-1,-1,-1,-1,-1,-1,-1,-1,-1,-1,-1,-1,-1,-1,-1,-1,-1,-1,-1,-1,-1,-1,-1,-1,-1,-1,-1,-1,-1,-1,-1,-1,-1,-1,-1,-1,-1,-1,-1,-1,-1,-1,-1,-1,-1,-1,-1,-1,-1,-1,-1,-1,-1,-1,-1,-1,-1,-1,-1,-1,-1,-1,-1,-1,-1,-1,-1,-1,-1,-1,-1,-1,-1,-1,-1,-1,-1,-1,-1,-1,-1,-1,-1,-1,-1,-1,-1,-1,-1,-1,-1,-1,-1,-1,-1,-1,-1,-1,-1,-1,-1,-1,-1,-1,-1,-1,-1,-1,-1,-1</v>
      </c>
    </row>
    <row r="42" spans="1:278" x14ac:dyDescent="0.25">
      <c r="A42" t="str">
        <f ca="1"/>
        <v>00292680</v>
      </c>
      <c r="B42" t="str">
        <f ca="1"/>
        <v>003C757F</v>
      </c>
      <c r="C42">
        <f ca="1"/>
        <v>0</v>
      </c>
      <c r="D42">
        <f ca="1"/>
        <v>0</v>
      </c>
      <c r="E42" t="str">
        <f ca="1"/>
        <v>Alteration</v>
      </c>
      <c r="F42">
        <f ca="1"/>
        <v>75</v>
      </c>
      <c r="G42" t="str">
        <f ca="1"/>
        <v>Weakness to Poison</v>
      </c>
      <c r="H42">
        <f ca="1"/>
        <v>1</v>
      </c>
      <c r="I42">
        <f ca="1"/>
        <v>1</v>
      </c>
      <c r="J42">
        <f ca="1"/>
        <v>0</v>
      </c>
      <c r="K42" t="str">
        <f ca="1"/>
        <v>Weaken</v>
      </c>
      <c r="L42">
        <f ca="1"/>
        <v>0</v>
      </c>
      <c r="M42">
        <f ca="1"/>
        <v>0</v>
      </c>
      <c r="N42" t="str">
        <f ca="1"/>
        <v>Poison</v>
      </c>
      <c r="O42">
        <f ca="1"/>
        <v>0</v>
      </c>
      <c r="P42" t="str">
        <f ca="1"/>
        <v>Resistance</v>
      </c>
      <c r="Q42">
        <f ca="1"/>
        <v>0</v>
      </c>
      <c r="S42" t="str">
        <f t="shared" ca="1" si="1"/>
        <v>Weakness to Poison</v>
      </c>
      <c r="T42">
        <f t="shared" ca="1" si="0"/>
        <v>75</v>
      </c>
      <c r="U42" s="18">
        <f t="shared" ca="1" si="2"/>
        <v>2696832</v>
      </c>
      <c r="Y42" t="str">
        <f ca="1">Y23&amp;","&amp;Z23</f>
        <v>-1,-1</v>
      </c>
      <c r="Z42" t="str">
        <f t="shared" ca="1" si="15"/>
        <v>-1,-1,-1</v>
      </c>
      <c r="AA42" t="str">
        <f t="shared" ca="1" si="15"/>
        <v>-1,-1,-1,-1</v>
      </c>
      <c r="AB42" t="str">
        <f t="shared" ca="1" si="15"/>
        <v>-1,-1,-1,-1,-1</v>
      </c>
      <c r="AC42" t="str">
        <f t="shared" ca="1" si="15"/>
        <v>-1,-1,-1,-1,-1,-1</v>
      </c>
      <c r="AD42" t="str">
        <f t="shared" ca="1" si="15"/>
        <v>-1,-1,-1,-1,-1,-1,-1</v>
      </c>
      <c r="AE42" t="str">
        <f t="shared" ca="1" si="15"/>
        <v>-1,-1,-1,-1,-1,-1,-1,-1</v>
      </c>
      <c r="AF42" t="str">
        <f t="shared" ca="1" si="15"/>
        <v>-1,-1,-1,-1,-1,-1,-1,-1,-1</v>
      </c>
      <c r="AG42" t="str">
        <f t="shared" ca="1" si="15"/>
        <v>-1,-1,-1,-1,-1,-1,-1,-1,-1,-1</v>
      </c>
      <c r="AH42" t="str">
        <f t="shared" ca="1" si="15"/>
        <v>-1,-1,-1,-1,-1,-1,-1,-1,-1,-1,-1</v>
      </c>
      <c r="AI42" t="str">
        <f t="shared" ca="1" si="15"/>
        <v>-1,-1,-1,-1,-1,-1,-1,-1,-1,-1,-1,-1</v>
      </c>
      <c r="AJ42" t="str">
        <f t="shared" ca="1" si="15"/>
        <v>-1,-1,-1,-1,-1,-1,-1,-1,-1,-1,-1,-1,-1</v>
      </c>
      <c r="AK42" t="str">
        <f t="shared" ca="1" si="15"/>
        <v>-1,-1,-1,-1,-1,-1,-1,-1,-1,-1,-1,-1,-1,-1</v>
      </c>
      <c r="AL42" t="str">
        <f t="shared" ca="1" si="15"/>
        <v>-1,-1,-1,-1,-1,-1,-1,-1,-1,-1,-1,-1,-1,-1,-1</v>
      </c>
      <c r="AM42" t="str">
        <f t="shared" ca="1" si="15"/>
        <v>-1,-1,-1,-1,-1,-1,-1,-1,-1,-1,-1,-1,-1,-1,-1,-1</v>
      </c>
      <c r="AN42" t="str">
        <f t="shared" ca="1" si="15"/>
        <v>-1,-1,-1,-1,-1,-1,-1,-1,-1,-1,-1,-1,-1,-1,-1,-1,-1</v>
      </c>
      <c r="AO42" t="str">
        <f t="shared" ca="1" si="15"/>
        <v>-1,-1,-1,-1,-1,-1,-1,-1,-1,-1,-1,-1,-1,-1,-1,-1,-1,-1</v>
      </c>
      <c r="AP42" t="str">
        <f t="shared" ca="1" si="15"/>
        <v>-1,-1,-1,-1,-1,-1,-1,-1,-1,-1,-1,-1,-1,-1,-1,-1,-1,-1,-1</v>
      </c>
      <c r="AQ42" t="str">
        <f t="shared" ca="1" si="15"/>
        <v>-1,-1,-1,-1,-1,-1,-1,-1,-1,-1,-1,-1,-1,-1,-1,-1,-1,-1,-1,-1</v>
      </c>
      <c r="AR42" t="str">
        <f t="shared" ca="1" si="15"/>
        <v>-1,-1,-1,-1,-1,-1,-1,-1,-1,-1,-1,-1,-1,-1,-1,-1,-1,-1,-1,-1,-1</v>
      </c>
      <c r="AS42" t="str">
        <f t="shared" ca="1" si="15"/>
        <v>-1,-1,-1,-1,-1,-1,-1,-1,-1,-1,-1,-1,-1,-1,-1,-1,-1,-1,-1,-1,-1,-1</v>
      </c>
      <c r="AT42" t="str">
        <f t="shared" ca="1" si="15"/>
        <v>-1,-1,-1,-1,-1,-1,-1,-1,-1,-1,-1,-1,-1,-1,-1,-1,-1,-1,-1,-1,-1,-1,-1</v>
      </c>
      <c r="AU42" t="str">
        <f t="shared" ca="1" si="15"/>
        <v>-1,-1,-1,-1,-1,-1,-1,-1,-1,-1,-1,-1,-1,-1,-1,-1,-1,-1,-1,-1,-1,-1,-1,-1</v>
      </c>
      <c r="AV42" t="str">
        <f t="shared" ca="1" si="15"/>
        <v>-1,-1,-1,-1,-1,-1,-1,-1,-1,-1,-1,-1,-1,-1,-1,-1,-1,-1,-1,-1,-1,-1,-1,-1,-1</v>
      </c>
      <c r="AW42" t="str">
        <f t="shared" ca="1" si="15"/>
        <v>-1,-1,-1,-1,-1,-1,-1,-1,-1,-1,-1,-1,-1,-1,-1,-1,-1,-1,-1,-1,-1,-1,-1,-1,-1,-1</v>
      </c>
      <c r="AX42" t="str">
        <f t="shared" ca="1" si="15"/>
        <v>-1,-1,-1,-1,-1,-1,-1,-1,-1,-1,-1,-1,-1,-1,-1,-1,-1,-1,-1,-1,-1,-1,-1,-1,-1,-1,-1</v>
      </c>
      <c r="AY42" t="str">
        <f t="shared" ca="1" si="15"/>
        <v>-1,-1,-1,-1,-1,-1,-1,-1,-1,-1,-1,-1,-1,-1,-1,-1,-1,-1,-1,-1,-1,-1,-1,-1,-1,-1,-1,-1</v>
      </c>
      <c r="AZ42" t="str">
        <f t="shared" ca="1" si="15"/>
        <v>-1,-1,-1,-1,-1,-1,-1,-1,-1,-1,-1,-1,-1,-1,-1,-1,-1,-1,-1,-1,-1,-1,-1,-1,-1,-1,-1,-1,-1</v>
      </c>
      <c r="BA42" t="str">
        <f t="shared" ca="1" si="15"/>
        <v>-1,-1,-1,-1,-1,-1,-1,-1,-1,-1,-1,-1,-1,-1,-1,-1,-1,-1,-1,-1,-1,-1,-1,-1,-1,-1,-1,-1,-1,-1</v>
      </c>
      <c r="BB42" t="str">
        <f t="shared" ca="1" si="15"/>
        <v>-1,-1,-1,-1,-1,-1,-1,-1,-1,-1,-1,-1,-1,-1,-1,-1,-1,-1,-1,-1,-1,-1,-1,-1,-1,-1,-1,-1,-1,-1,-1</v>
      </c>
      <c r="BC42" t="str">
        <f t="shared" ca="1" si="15"/>
        <v>-1,-1,-1,-1,-1,-1,-1,-1,-1,-1,-1,-1,-1,-1,-1,-1,-1,-1,-1,-1,-1,-1,-1,-1,-1,-1,-1,-1,-1,-1,-1,-1</v>
      </c>
      <c r="BD42" t="str">
        <f t="shared" ca="1" si="15"/>
        <v>-1,-1,-1,-1,-1,-1,-1,-1,-1,-1,-1,-1,-1,-1,-1,-1,-1,-1,-1,-1,-1,-1,-1,-1,-1,-1,-1,-1,-1,-1,-1,-1,-1</v>
      </c>
      <c r="BE42" t="str">
        <f t="shared" ca="1" si="15"/>
        <v>-1,-1,-1,-1,-1,-1,-1,-1,-1,-1,-1,-1,-1,-1,-1,-1,-1,-1,-1,-1,-1,-1,-1,-1,-1,-1,-1,-1,-1,-1,-1,-1,-1,-1</v>
      </c>
      <c r="BF42" t="str">
        <f t="shared" ca="1" si="15"/>
        <v>-1,-1,-1,-1,-1,-1,-1,-1,-1,-1,-1,-1,-1,-1,-1,-1,-1,-1,-1,-1,-1,-1,-1,-1,-1,-1,-1,-1,-1,-1,-1,-1,-1,-1,-1</v>
      </c>
      <c r="BG42" t="str">
        <f t="shared" ca="1" si="15"/>
        <v>-1,-1,-1,-1,-1,-1,-1,-1,-1,-1,-1,-1,-1,-1,-1,-1,-1,-1,-1,-1,-1,-1,-1,-1,-1,-1,-1,-1,-1,-1,-1,-1,-1,-1,-1,-1</v>
      </c>
      <c r="BH42" t="str">
        <f t="shared" ca="1" si="15"/>
        <v>-1,-1,-1,-1,-1,-1,-1,-1,-1,-1,-1,-1,-1,-1,-1,-1,-1,-1,-1,-1,-1,-1,-1,-1,-1,-1,-1,-1,-1,-1,-1,-1,-1,-1,-1,-1,-1</v>
      </c>
      <c r="BI42" t="str">
        <f t="shared" ca="1" si="15"/>
        <v>-1,-1,-1,-1,-1,-1,-1,-1,-1,-1,-1,-1,-1,-1,-1,-1,-1,-1,-1,-1,-1,-1,-1,-1,-1,-1,-1,-1,-1,-1,-1,-1,-1,-1,-1,-1,-1,-1</v>
      </c>
      <c r="BJ42" t="str">
        <f t="shared" ca="1" si="15"/>
        <v>-1,-1,-1,-1,-1,-1,-1,-1,-1,-1,-1,-1,-1,-1,-1,-1,-1,-1,-1,-1,-1,-1,-1,-1,-1,-1,-1,-1,-1,-1,-1,-1,-1,-1,-1,-1,-1,-1,-1</v>
      </c>
      <c r="BK42" t="str">
        <f t="shared" ca="1" si="15"/>
        <v>-1,-1,-1,-1,-1,-1,-1,-1,-1,-1,-1,-1,-1,-1,-1,-1,-1,-1,-1,-1,-1,-1,-1,-1,-1,-1,-1,-1,-1,-1,-1,-1,-1,-1,-1,-1,-1,-1,-1,-1</v>
      </c>
      <c r="BL42" t="str">
        <f t="shared" ca="1" si="15"/>
        <v>-1,-1,-1,-1,-1,-1,-1,-1,-1,-1,-1,-1,-1,-1,-1,-1,-1,-1,-1,-1,-1,-1,-1,-1,-1,-1,-1,-1,-1,-1,-1,-1,-1,-1,-1,-1,-1,-1,-1,-1,-1</v>
      </c>
      <c r="BM42" t="str">
        <f t="shared" ca="1" si="15"/>
        <v>-1,-1,-1,-1,-1,-1,-1,-1,-1,-1,-1,-1,-1,-1,-1,-1,-1,-1,-1,-1,-1,-1,-1,-1,-1,-1,-1,-1,-1,-1,-1,-1,-1,-1,-1,-1,-1,-1,-1,-1,-1,-1</v>
      </c>
      <c r="BN42" t="str">
        <f t="shared" ca="1" si="15"/>
        <v>-1,-1,-1,-1,-1,-1,-1,-1,-1,-1,-1,-1,-1,-1,-1,-1,-1,-1,-1,-1,-1,-1,-1,-1,-1,-1,-1,-1,-1,-1,-1,-1,-1,-1,-1,-1,-1,-1,-1,-1,-1,-1,-1</v>
      </c>
      <c r="BO42" t="str">
        <f t="shared" ca="1" si="15"/>
        <v>-1,-1,-1,-1,-1,-1,-1,-1,-1,-1,-1,-1,-1,-1,-1,-1,-1,-1,-1,-1,-1,-1,-1,-1,-1,-1,-1,-1,-1,-1,-1,-1,-1,-1,-1,-1,-1,-1,-1,-1,-1,-1,-1,-1</v>
      </c>
      <c r="BP42" t="str">
        <f t="shared" ca="1" si="15"/>
        <v>-1,-1,-1,-1,-1,-1,-1,-1,-1,-1,-1,-1,-1,-1,-1,-1,-1,-1,-1,-1,-1,-1,-1,-1,-1,-1,-1,-1,-1,-1,-1,-1,-1,-1,-1,-1,-1,-1,-1,-1,-1,-1,-1,-1,-1</v>
      </c>
      <c r="BQ42" t="str">
        <f t="shared" ca="1" si="15"/>
        <v>-1,-1,-1,-1,-1,-1,-1,-1,-1,-1,-1,-1,-1,-1,-1,-1,-1,-1,-1,-1,-1,-1,-1,-1,-1,-1,-1,-1,-1,-1,-1,-1,-1,-1,-1,-1,-1,-1,-1,-1,-1,-1,-1,-1,-1,-1</v>
      </c>
      <c r="BR42" t="str">
        <f t="shared" ca="1" si="15"/>
        <v>-1,-1,-1,-1,-1,-1,-1,-1,-1,-1,-1,-1,-1,-1,-1,-1,-1,-1,-1,-1,-1,-1,-1,-1,-1,-1,-1,-1,-1,-1,-1,-1,-1,-1,-1,-1,-1,-1,-1,-1,-1,-1,-1,-1,-1,-1,-1</v>
      </c>
      <c r="BS42" t="str">
        <f t="shared" ca="1" si="15"/>
        <v>-1,-1,-1,-1,-1,-1,-1,-1,-1,-1,-1,-1,-1,-1,-1,-1,-1,-1,-1,-1,-1,-1,-1,-1,-1,-1,-1,-1,-1,-1,-1,-1,-1,-1,-1,-1,-1,-1,-1,-1,-1,-1,-1,-1,-1,-1,-1,-1</v>
      </c>
      <c r="BT42" t="str">
        <f t="shared" ca="1" si="15"/>
        <v>-1,-1,-1,-1,-1,-1,-1,-1,-1,-1,-1,-1,-1,-1,-1,-1,-1,-1,-1,-1,-1,-1,-1,-1,-1,-1,-1,-1,-1,-1,-1,-1,-1,-1,-1,-1,-1,-1,-1,-1,-1,-1,-1,-1,-1,-1,-1,-1,-1</v>
      </c>
      <c r="BU42" t="str">
        <f t="shared" ca="1" si="15"/>
        <v>-1,-1,-1,-1,-1,-1,-1,-1,-1,-1,-1,-1,-1,-1,-1,-1,-1,-1,-1,-1,-1,-1,-1,-1,-1,-1,-1,-1,-1,-1,-1,-1,-1,-1,-1,-1,-1,-1,-1,-1,-1,-1,-1,-1,-1,-1,-1,-1,-1,-1</v>
      </c>
      <c r="BV42" t="str">
        <f t="shared" ca="1" si="15"/>
        <v>-1,-1,-1,-1,-1,-1,-1,-1,-1,-1,-1,-1,-1,-1,-1,-1,-1,-1,-1,-1,-1,-1,-1,-1,-1,-1,-1,-1,-1,-1,-1,-1,-1,-1,-1,-1,-1,-1,-1,-1,-1,-1,-1,-1,-1,-1,-1,-1,-1,-1,-1</v>
      </c>
      <c r="BW42" t="str">
        <f t="shared" ca="1" si="15"/>
        <v>-1,-1,-1,-1,-1,-1,-1,-1,-1,-1,-1,-1,-1,-1,-1,-1,-1,-1,-1,-1,-1,-1,-1,-1,-1,-1,-1,-1,-1,-1,-1,-1,-1,-1,-1,-1,-1,-1,-1,-1,-1,-1,-1,-1,-1,-1,-1,-1,-1,-1,-1,-1</v>
      </c>
      <c r="BX42" t="str">
        <f t="shared" ca="1" si="15"/>
        <v>-1,-1,-1,-1,-1,-1,-1,-1,-1,-1,-1,-1,-1,-1,-1,-1,-1,-1,-1,-1,-1,-1,-1,-1,-1,-1,-1,-1,-1,-1,-1,-1,-1,-1,-1,-1,-1,-1,-1,-1,-1,-1,-1,-1,-1,-1,-1,-1,-1,-1,-1,-1,-1</v>
      </c>
      <c r="BY42" t="str">
        <f t="shared" ca="1" si="15"/>
        <v>-1,-1,-1,-1,-1,-1,-1,-1,-1,-1,-1,-1,-1,-1,-1,-1,-1,-1,-1,-1,-1,-1,-1,-1,-1,-1,-1,-1,-1,-1,-1,-1,-1,-1,-1,-1,-1,-1,-1,-1,-1,-1,-1,-1,-1,-1,-1,-1,-1,-1,-1,-1,-1,-1</v>
      </c>
      <c r="BZ42" t="str">
        <f t="shared" ca="1" si="15"/>
        <v>-1,-1,-1,-1,-1,-1,-1,-1,-1,-1,-1,-1,-1,-1,-1,-1,-1,-1,-1,-1,-1,-1,-1,-1,-1,-1,-1,-1,-1,-1,-1,-1,-1,-1,-1,-1,-1,-1,-1,-1,-1,-1,-1,-1,-1,-1,-1,-1,-1,-1,-1,-1,-1,-1,-1</v>
      </c>
      <c r="CA42" t="str">
        <f t="shared" ca="1" si="15"/>
        <v>-1,-1,-1,-1,-1,-1,-1,-1,-1,-1,-1,-1,-1,-1,-1,-1,-1,-1,-1,-1,-1,-1,-1,-1,-1,-1,-1,-1,-1,-1,-1,-1,-1,-1,-1,-1,-1,-1,-1,-1,-1,-1,-1,-1,-1,-1,-1,-1,-1,-1,-1,-1,-1,-1,-1,-1</v>
      </c>
      <c r="CB42" t="str">
        <f t="shared" ca="1" si="15"/>
        <v>-1,-1,-1,-1,-1,-1,-1,-1,-1,-1,-1,-1,-1,-1,-1,-1,-1,-1,-1,-1,-1,-1,-1,-1,-1,-1,-1,-1,-1,-1,-1,-1,-1,-1,-1,-1,-1,-1,-1,-1,-1,-1,-1,-1,-1,-1,-1,-1,-1,-1,-1,-1,-1,-1,-1,-1,-1</v>
      </c>
      <c r="CC42" t="str">
        <f t="shared" ca="1" si="15"/>
        <v>-1,-1,-1,-1,-1,-1,-1,-1,-1,-1,-1,-1,-1,-1,-1,-1,-1,-1,-1,-1,-1,-1,-1,-1,-1,-1,-1,-1,-1,-1,-1,-1,-1,-1,-1,-1,-1,-1,-1,-1,-1,-1,-1,-1,-1,-1,-1,-1,-1,-1,-1,-1,-1,-1,-1,-1,-1,-1</v>
      </c>
      <c r="CD42" t="str">
        <f t="shared" ca="1" si="15"/>
        <v>-1,-1,-1,-1,-1,-1,-1,-1,-1,-1,-1,-1,-1,-1,-1,-1,-1,-1,-1,-1,-1,-1,-1,-1,-1,-1,-1,-1,-1,-1,-1,-1,-1,-1,-1,-1,-1,-1,-1,-1,-1,-1,-1,-1,-1,-1,-1,-1,-1,-1,-1,-1,-1,-1,-1,-1,-1,-1,-1</v>
      </c>
      <c r="CE42" t="str">
        <f t="shared" ca="1" si="15"/>
        <v>-1,-1,-1,-1,-1,-1,-1,-1,-1,-1,-1,-1,-1,-1,-1,-1,-1,-1,-1,-1,-1,-1,-1,-1,-1,-1,-1,-1,-1,-1,-1,-1,-1,-1,-1,-1,-1,-1,-1,-1,-1,-1,-1,-1,-1,-1,-1,-1,-1,-1,-1,-1,-1,-1,-1,-1,-1,-1,-1,-1</v>
      </c>
      <c r="CF42" t="str">
        <f t="shared" ca="1" si="15"/>
        <v>-1,-1,-1,-1,-1,-1,-1,-1,-1,-1,-1,-1,-1,-1,-1,-1,-1,-1,-1,-1,-1,-1,-1,-1,-1,-1,-1,-1,-1,-1,-1,-1,-1,-1,-1,-1,-1,-1,-1,-1,-1,-1,-1,-1,-1,-1,-1,-1,-1,-1,-1,-1,-1,-1,-1,-1,-1,-1,-1,-1,-1</v>
      </c>
      <c r="CG42" t="str">
        <f t="shared" ca="1" si="15"/>
        <v>-1,-1,-1,-1,-1,-1,-1,-1,-1,-1,-1,-1,-1,-1,-1,-1,-1,-1,-1,-1,-1,-1,-1,-1,-1,-1,-1,-1,-1,-1,-1,-1,-1,-1,-1,-1,-1,-1,-1,-1,-1,-1,-1,-1,-1,-1,-1,-1,-1,-1,-1,-1,-1,-1,-1,-1,-1,-1,-1,-1,-1,-1</v>
      </c>
      <c r="CH42" t="str">
        <f t="shared" ca="1" si="15"/>
        <v>-1,-1,-1,-1,-1,-1,-1,-1,-1,-1,-1,-1,-1,-1,-1,-1,-1,-1,-1,-1,-1,-1,-1,-1,-1,-1,-1,-1,-1,-1,-1,-1,-1,-1,-1,-1,-1,-1,-1,-1,-1,-1,-1,-1,-1,-1,-1,-1,-1,-1,-1,-1,-1,-1,-1,-1,-1,-1,-1,-1,-1,-1,-1</v>
      </c>
      <c r="CI42" t="str">
        <f t="shared" ca="1" si="15"/>
        <v>-1,-1,-1,-1,-1,-1,-1,-1,-1,-1,-1,-1,-1,-1,-1,-1,-1,-1,-1,-1,-1,-1,-1,-1,-1,-1,-1,-1,-1,-1,-1,-1,-1,-1,-1,-1,-1,-1,-1,-1,-1,-1,-1,-1,-1,-1,-1,-1,-1,-1,-1,-1,-1,-1,-1,-1,-1,-1,-1,-1,-1,-1,-1,-1</v>
      </c>
      <c r="CJ42" t="str">
        <f t="shared" ca="1" si="15"/>
        <v>-1,-1,-1,-1,-1,-1,-1,-1,-1,-1,-1,-1,-1,-1,-1,-1,-1,-1,-1,-1,-1,-1,-1,-1,-1,-1,-1,-1,-1,-1,-1,-1,-1,-1,-1,-1,-1,-1,-1,-1,-1,-1,-1,-1,-1,-1,-1,-1,-1,-1,-1,-1,-1,-1,-1,-1,-1,-1,-1,-1,-1,-1,-1,-1,-1</v>
      </c>
      <c r="CK42" t="str">
        <f t="shared" ref="CK42:DP42" ca="1" si="25">CJ42&amp;","&amp;CL23</f>
        <v>-1,-1,-1,-1,-1,-1,-1,-1,-1,-1,-1,-1,-1,-1,-1,-1,-1,-1,-1,-1,-1,-1,-1,-1,-1,-1,-1,-1,-1,-1,-1,-1,-1,-1,-1,-1,-1,-1,-1,-1,-1,-1,-1,-1,-1,-1,-1,-1,-1,-1,-1,-1,-1,-1,-1,-1,-1,-1,-1,-1,-1,-1,-1,-1,-1,-1</v>
      </c>
      <c r="CL42" t="str">
        <f t="shared" ca="1" si="16"/>
        <v>-1,-1,-1,-1,-1,-1,-1,-1,-1,-1,-1,-1,-1,-1,-1,-1,-1,-1,-1,-1,-1,-1,-1,-1,-1,-1,-1,-1,-1,-1,-1,-1,-1,-1,-1,-1,-1,-1,-1,-1,-1,-1,-1,-1,-1,-1,-1,-1,-1,-1,-1,-1,-1,-1,-1,-1,-1,-1,-1,-1,-1,-1,-1,-1,-1,-1,-1</v>
      </c>
      <c r="CM42" t="str">
        <f t="shared" ca="1" si="16"/>
        <v>-1,-1,-1,-1,-1,-1,-1,-1,-1,-1,-1,-1,-1,-1,-1,-1,-1,-1,-1,-1,-1,-1,-1,-1,-1,-1,-1,-1,-1,-1,-1,-1,-1,-1,-1,-1,-1,-1,-1,-1,-1,-1,-1,-1,-1,-1,-1,-1,-1,-1,-1,-1,-1,-1,-1,-1,-1,-1,-1,-1,-1,-1,-1,-1,-1,-1,-1,-1</v>
      </c>
      <c r="CN42" t="str">
        <f t="shared" ca="1" si="16"/>
        <v>-1,-1,-1,-1,-1,-1,-1,-1,-1,-1,-1,-1,-1,-1,-1,-1,-1,-1,-1,-1,-1,-1,-1,-1,-1,-1,-1,-1,-1,-1,-1,-1,-1,-1,-1,-1,-1,-1,-1,-1,-1,-1,-1,-1,-1,-1,-1,-1,-1,-1,-1,-1,-1,-1,-1,-1,-1,-1,-1,-1,-1,-1,-1,-1,-1,-1,-1,-1,-1</v>
      </c>
      <c r="CO42" t="str">
        <f t="shared" ca="1" si="16"/>
        <v>-1,-1,-1,-1,-1,-1,-1,-1,-1,-1,-1,-1,-1,-1,-1,-1,-1,-1,-1,-1,-1,-1,-1,-1,-1,-1,-1,-1,-1,-1,-1,-1,-1,-1,-1,-1,-1,-1,-1,-1,-1,-1,-1,-1,-1,-1,-1,-1,-1,-1,-1,-1,-1,-1,-1,-1,-1,-1,-1,-1,-1,-1,-1,-1,-1,-1,-1,-1,-1,-1</v>
      </c>
      <c r="CP42" t="str">
        <f t="shared" ca="1" si="16"/>
        <v>-1,-1,-1,-1,-1,-1,-1,-1,-1,-1,-1,-1,-1,-1,-1,-1,-1,-1,-1,-1,-1,-1,-1,-1,-1,-1,-1,-1,-1,-1,-1,-1,-1,-1,-1,-1,-1,-1,-1,-1,-1,-1,-1,-1,-1,-1,-1,-1,-1,-1,-1,-1,-1,-1,-1,-1,-1,-1,-1,-1,-1,-1,-1,-1,-1,-1,-1,-1,-1,-1,-1</v>
      </c>
      <c r="CQ42" t="str">
        <f t="shared" ca="1" si="16"/>
        <v>-1,-1,-1,-1,-1,-1,-1,-1,-1,-1,-1,-1,-1,-1,-1,-1,-1,-1,-1,-1,-1,-1,-1,-1,-1,-1,-1,-1,-1,-1,-1,-1,-1,-1,-1,-1,-1,-1,-1,-1,-1,-1,-1,-1,-1,-1,-1,-1,-1,-1,-1,-1,-1,-1,-1,-1,-1,-1,-1,-1,-1,-1,-1,-1,-1,-1,-1,-1,-1,-1,-1,-1</v>
      </c>
      <c r="CR42" t="str">
        <f t="shared" ca="1" si="16"/>
        <v>-1,-1,-1,-1,-1,-1,-1,-1,-1,-1,-1,-1,-1,-1,-1,-1,-1,-1,-1,-1,-1,-1,-1,-1,-1,-1,-1,-1,-1,-1,-1,-1,-1,-1,-1,-1,-1,-1,-1,-1,-1,-1,-1,-1,-1,-1,-1,-1,-1,-1,-1,-1,-1,-1,-1,-1,-1,-1,-1,-1,-1,-1,-1,-1,-1,-1,-1,-1,-1,-1,-1,-1,-1</v>
      </c>
      <c r="CS42" t="str">
        <f t="shared" ca="1" si="16"/>
        <v>-1,-1,-1,-1,-1,-1,-1,-1,-1,-1,-1,-1,-1,-1,-1,-1,-1,-1,-1,-1,-1,-1,-1,-1,-1,-1,-1,-1,-1,-1,-1,-1,-1,-1,-1,-1,-1,-1,-1,-1,-1,-1,-1,-1,-1,-1,-1,-1,-1,-1,-1,-1,-1,-1,-1,-1,-1,-1,-1,-1,-1,-1,-1,-1,-1,-1,-1,-1,-1,-1,-1,-1,-1,-1</v>
      </c>
      <c r="CT42" t="str">
        <f t="shared" ca="1" si="16"/>
        <v>-1,-1,-1,-1,-1,-1,-1,-1,-1,-1,-1,-1,-1,-1,-1,-1,-1,-1,-1,-1,-1,-1,-1,-1,-1,-1,-1,-1,-1,-1,-1,-1,-1,-1,-1,-1,-1,-1,-1,-1,-1,-1,-1,-1,-1,-1,-1,-1,-1,-1,-1,-1,-1,-1,-1,-1,-1,-1,-1,-1,-1,-1,-1,-1,-1,-1,-1,-1,-1,-1,-1,-1,-1,-1,-1</v>
      </c>
      <c r="CU42" t="str">
        <f t="shared" ca="1" si="16"/>
        <v>-1,-1,-1,-1,-1,-1,-1,-1,-1,-1,-1,-1,-1,-1,-1,-1,-1,-1,-1,-1,-1,-1,-1,-1,-1,-1,-1,-1,-1,-1,-1,-1,-1,-1,-1,-1,-1,-1,-1,-1,-1,-1,-1,-1,-1,-1,-1,-1,-1,-1,-1,-1,-1,-1,-1,-1,-1,-1,-1,-1,-1,-1,-1,-1,-1,-1,-1,-1,-1,-1,-1,-1,-1,-1,-1,-1</v>
      </c>
      <c r="CV42" t="str">
        <f t="shared" ca="1" si="16"/>
        <v>-1,-1,-1,-1,-1,-1,-1,-1,-1,-1,-1,-1,-1,-1,-1,-1,-1,-1,-1,-1,-1,-1,-1,-1,-1,-1,-1,-1,-1,-1,-1,-1,-1,-1,-1,-1,-1,-1,-1,-1,-1,-1,-1,-1,-1,-1,-1,-1,-1,-1,-1,-1,-1,-1,-1,-1,-1,-1,-1,-1,-1,-1,-1,-1,-1,-1,-1,-1,-1,-1,-1,-1,-1,-1,-1,-1,-1</v>
      </c>
      <c r="CW42" t="str">
        <f t="shared" ca="1" si="16"/>
        <v>-1,-1,-1,-1,-1,-1,-1,-1,-1,-1,-1,-1,-1,-1,-1,-1,-1,-1,-1,-1,-1,-1,-1,-1,-1,-1,-1,-1,-1,-1,-1,-1,-1,-1,-1,-1,-1,-1,-1,-1,-1,-1,-1,-1,-1,-1,-1,-1,-1,-1,-1,-1,-1,-1,-1,-1,-1,-1,-1,-1,-1,-1,-1,-1,-1,-1,-1,-1,-1,-1,-1,-1,-1,-1,-1,-1,-1,-1</v>
      </c>
      <c r="CX42" t="str">
        <f t="shared" ca="1" si="16"/>
        <v>-1,-1,-1,-1,-1,-1,-1,-1,-1,-1,-1,-1,-1,-1,-1,-1,-1,-1,-1,-1,-1,-1,-1,-1,-1,-1,-1,-1,-1,-1,-1,-1,-1,-1,-1,-1,-1,-1,-1,-1,-1,-1,-1,-1,-1,-1,-1,-1,-1,-1,-1,-1,-1,-1,-1,-1,-1,-1,-1,-1,-1,-1,-1,-1,-1,-1,-1,-1,-1,-1,-1,-1,-1,-1,-1,-1,-1,-1,-1</v>
      </c>
      <c r="CY42" t="str">
        <f t="shared" ca="1" si="16"/>
        <v>-1,-1,-1,-1,-1,-1,-1,-1,-1,-1,-1,-1,-1,-1,-1,-1,-1,-1,-1,-1,-1,-1,-1,-1,-1,-1,-1,-1,-1,-1,-1,-1,-1,-1,-1,-1,-1,-1,-1,-1,-1,-1,-1,-1,-1,-1,-1,-1,-1,-1,-1,-1,-1,-1,-1,-1,-1,-1,-1,-1,-1,-1,-1,-1,-1,-1,-1,-1,-1,-1,-1,-1,-1,-1,-1,-1,-1,-1,-1,-1</v>
      </c>
      <c r="CZ42" t="str">
        <f t="shared" ca="1" si="16"/>
        <v>-1,-1,-1,-1,-1,-1,-1,-1,-1,-1,-1,-1,-1,-1,-1,-1,-1,-1,-1,-1,-1,-1,-1,-1,-1,-1,-1,-1,-1,-1,-1,-1,-1,-1,-1,-1,-1,-1,-1,-1,-1,-1,-1,-1,-1,-1,-1,-1,-1,-1,-1,-1,-1,-1,-1,-1,-1,-1,-1,-1,-1,-1,-1,-1,-1,-1,-1,-1,-1,-1,-1,-1,-1,-1,-1,-1,-1,-1,-1,-1,-1</v>
      </c>
      <c r="DA42" t="str">
        <f t="shared" ca="1" si="16"/>
        <v>-1,-1,-1,-1,-1,-1,-1,-1,-1,-1,-1,-1,-1,-1,-1,-1,-1,-1,-1,-1,-1,-1,-1,-1,-1,-1,-1,-1,-1,-1,-1,-1,-1,-1,-1,-1,-1,-1,-1,-1,-1,-1,-1,-1,-1,-1,-1,-1,-1,-1,-1,-1,-1,-1,-1,-1,-1,-1,-1,-1,-1,-1,-1,-1,-1,-1,-1,-1,-1,-1,-1,-1,-1,-1,-1,-1,-1,-1,-1,-1,-1,-1</v>
      </c>
      <c r="DB42" t="str">
        <f t="shared" ca="1" si="16"/>
        <v>-1,-1,-1,-1,-1,-1,-1,-1,-1,-1,-1,-1,-1,-1,-1,-1,-1,-1,-1,-1,-1,-1,-1,-1,-1,-1,-1,-1,-1,-1,-1,-1,-1,-1,-1,-1,-1,-1,-1,-1,-1,-1,-1,-1,-1,-1,-1,-1,-1,-1,-1,-1,-1,-1,-1,-1,-1,-1,-1,-1,-1,-1,-1,-1,-1,-1,-1,-1,-1,-1,-1,-1,-1,-1,-1,-1,-1,-1,-1,-1,-1,-1,-1</v>
      </c>
      <c r="DC42" t="str">
        <f t="shared" ca="1" si="16"/>
        <v>-1,-1,-1,-1,-1,-1,-1,-1,-1,-1,-1,-1,-1,-1,-1,-1,-1,-1,-1,-1,-1,-1,-1,-1,-1,-1,-1,-1,-1,-1,-1,-1,-1,-1,-1,-1,-1,-1,-1,-1,-1,-1,-1,-1,-1,-1,-1,-1,-1,-1,-1,-1,-1,-1,-1,-1,-1,-1,-1,-1,-1,-1,-1,-1,-1,-1,-1,-1,-1,-1,-1,-1,-1,-1,-1,-1,-1,-1,-1,-1,-1,-1,-1,-1</v>
      </c>
      <c r="DD42" t="str">
        <f t="shared" ca="1" si="16"/>
        <v>-1,-1,-1,-1,-1,-1,-1,-1,-1,-1,-1,-1,-1,-1,-1,-1,-1,-1,-1,-1,-1,-1,-1,-1,-1,-1,-1,-1,-1,-1,-1,-1,-1,-1,-1,-1,-1,-1,-1,-1,-1,-1,-1,-1,-1,-1,-1,-1,-1,-1,-1,-1,-1,-1,-1,-1,-1,-1,-1,-1,-1,-1,-1,-1,-1,-1,-1,-1,-1,-1,-1,-1,-1,-1,-1,-1,-1,-1,-1,-1,-1,-1,-1,-1,-1</v>
      </c>
      <c r="DE42" t="str">
        <f t="shared" ca="1" si="16"/>
        <v>-1,-1,-1,-1,-1,-1,-1,-1,-1,-1,-1,-1,-1,-1,-1,-1,-1,-1,-1,-1,-1,-1,-1,-1,-1,-1,-1,-1,-1,-1,-1,-1,-1,-1,-1,-1,-1,-1,-1,-1,-1,-1,-1,-1,-1,-1,-1,-1,-1,-1,-1,-1,-1,-1,-1,-1,-1,-1,-1,-1,-1,-1,-1,-1,-1,-1,-1,-1,-1,-1,-1,-1,-1,-1,-1,-1,-1,-1,-1,-1,-1,-1,-1,-1,-1,-1</v>
      </c>
      <c r="DF42" t="str">
        <f t="shared" ca="1" si="16"/>
        <v>-1,-1,-1,-1,-1,-1,-1,-1,-1,-1,-1,-1,-1,-1,-1,-1,-1,-1,-1,-1,-1,-1,-1,-1,-1,-1,-1,-1,-1,-1,-1,-1,-1,-1,-1,-1,-1,-1,-1,-1,-1,-1,-1,-1,-1,-1,-1,-1,-1,-1,-1,-1,-1,-1,-1,-1,-1,-1,-1,-1,-1,-1,-1,-1,-1,-1,-1,-1,-1,-1,-1,-1,-1,-1,-1,-1,-1,-1,-1,-1,-1,-1,-1,-1,-1,-1,-1</v>
      </c>
      <c r="DG42" t="str">
        <f t="shared" ca="1" si="16"/>
        <v>-1,-1,-1,-1,-1,-1,-1,-1,-1,-1,-1,-1,-1,-1,-1,-1,-1,-1,-1,-1,-1,-1,-1,-1,-1,-1,-1,-1,-1,-1,-1,-1,-1,-1,-1,-1,-1,-1,-1,-1,-1,-1,-1,-1,-1,-1,-1,-1,-1,-1,-1,-1,-1,-1,-1,-1,-1,-1,-1,-1,-1,-1,-1,-1,-1,-1,-1,-1,-1,-1,-1,-1,-1,-1,-1,-1,-1,-1,-1,-1,-1,-1,-1,-1,-1,-1,-1,-1</v>
      </c>
      <c r="DH42" t="str">
        <f t="shared" ca="1" si="16"/>
        <v>-1,-1,-1,-1,-1,-1,-1,-1,-1,-1,-1,-1,-1,-1,-1,-1,-1,-1,-1,-1,-1,-1,-1,-1,-1,-1,-1,-1,-1,-1,-1,-1,-1,-1,-1,-1,-1,-1,-1,-1,-1,-1,-1,-1,-1,-1,-1,-1,-1,-1,-1,-1,-1,-1,-1,-1,-1,-1,-1,-1,-1,-1,-1,-1,-1,-1,-1,-1,-1,-1,-1,-1,-1,-1,-1,-1,-1,-1,-1,-1,-1,-1,-1,-1,-1,-1,-1,-1,-1</v>
      </c>
      <c r="DI42" t="str">
        <f t="shared" ca="1" si="16"/>
        <v>-1,-1,-1,-1,-1,-1,-1,-1,-1,-1,-1,-1,-1,-1,-1,-1,-1,-1,-1,-1,-1,-1,-1,-1,-1,-1,-1,-1,-1,-1,-1,-1,-1,-1,-1,-1,-1,-1,-1,-1,-1,-1,-1,-1,-1,-1,-1,-1,-1,-1,-1,-1,-1,-1,-1,-1,-1,-1,-1,-1,-1,-1,-1,-1,-1,-1,-1,-1,-1,-1,-1,-1,-1,-1,-1,-1,-1,-1,-1,-1,-1,-1,-1,-1,-1,-1,-1,-1,-1,-1</v>
      </c>
      <c r="DJ42" t="str">
        <f t="shared" ca="1" si="16"/>
        <v>-1,-1,-1,-1,-1,-1,-1,-1,-1,-1,-1,-1,-1,-1,-1,-1,-1,-1,-1,-1,-1,-1,-1,-1,-1,-1,-1,-1,-1,-1,-1,-1,-1,-1,-1,-1,-1,-1,-1,-1,-1,-1,-1,-1,-1,-1,-1,-1,-1,-1,-1,-1,-1,-1,-1,-1,-1,-1,-1,-1,-1,-1,-1,-1,-1,-1,-1,-1,-1,-1,-1,-1,-1,-1,-1,-1,-1,-1,-1,-1,-1,-1,-1,-1,-1,-1,-1,-1,-1,-1,-1</v>
      </c>
      <c r="DK42" t="str">
        <f t="shared" ca="1" si="16"/>
        <v>-1,-1,-1,-1,-1,-1,-1,-1,-1,-1,-1,-1,-1,-1,-1,-1,-1,-1,-1,-1,-1,-1,-1,-1,-1,-1,-1,-1,-1,-1,-1,-1,-1,-1,-1,-1,-1,-1,-1,-1,-1,-1,-1,-1,-1,-1,-1,-1,-1,-1,-1,-1,-1,-1,-1,-1,-1,-1,-1,-1,-1,-1,-1,-1,-1,-1,-1,-1,-1,-1,-1,-1,-1,-1,-1,-1,-1,-1,-1,-1,-1,-1,-1,-1,-1,-1,-1,-1,-1,-1,-1,-1</v>
      </c>
      <c r="DL42" t="str">
        <f t="shared" ca="1" si="16"/>
        <v>-1,-1,-1,-1,-1,-1,-1,-1,-1,-1,-1,-1,-1,-1,-1,-1,-1,-1,-1,-1,-1,-1,-1,-1,-1,-1,-1,-1,-1,-1,-1,-1,-1,-1,-1,-1,-1,-1,-1,-1,-1,-1,-1,-1,-1,-1,-1,-1,-1,-1,-1,-1,-1,-1,-1,-1,-1,-1,-1,-1,-1,-1,-1,-1,-1,-1,-1,-1,-1,-1,-1,-1,-1,-1,-1,-1,-1,-1,-1,-1,-1,-1,-1,-1,-1,-1,-1,-1,-1,-1,-1,-1,-1</v>
      </c>
      <c r="DM42" t="str">
        <f t="shared" ca="1" si="16"/>
        <v>-1,-1,-1,-1,-1,-1,-1,-1,-1,-1,-1,-1,-1,-1,-1,-1,-1,-1,-1,-1,-1,-1,-1,-1,-1,-1,-1,-1,-1,-1,-1,-1,-1,-1,-1,-1,-1,-1,-1,-1,-1,-1,-1,-1,-1,-1,-1,-1,-1,-1,-1,-1,-1,-1,-1,-1,-1,-1,-1,-1,-1,-1,-1,-1,-1,-1,-1,-1,-1,-1,-1,-1,-1,-1,-1,-1,-1,-1,-1,-1,-1,-1,-1,-1,-1,-1,-1,-1,-1,-1,-1,-1,-1,-1</v>
      </c>
      <c r="DN42" t="str">
        <f t="shared" ca="1" si="16"/>
        <v>-1,-1,-1,-1,-1,-1,-1,-1,-1,-1,-1,-1,-1,-1,-1,-1,-1,-1,-1,-1,-1,-1,-1,-1,-1,-1,-1,-1,-1,-1,-1,-1,-1,-1,-1,-1,-1,-1,-1,-1,-1,-1,-1,-1,-1,-1,-1,-1,-1,-1,-1,-1,-1,-1,-1,-1,-1,-1,-1,-1,-1,-1,-1,-1,-1,-1,-1,-1,-1,-1,-1,-1,-1,-1,-1,-1,-1,-1,-1,-1,-1,-1,-1,-1,-1,-1,-1,-1,-1,-1,-1,-1,-1,-1,-1</v>
      </c>
      <c r="DO42" t="str">
        <f t="shared" ca="1" si="16"/>
        <v>-1,-1,-1,-1,-1,-1,-1,-1,-1,-1,-1,-1,-1,-1,-1,-1,-1,-1,-1,-1,-1,-1,-1,-1,-1,-1,-1,-1,-1,-1,-1,-1,-1,-1,-1,-1,-1,-1,-1,-1,-1,-1,-1,-1,-1,-1,-1,-1,-1,-1,-1,-1,-1,-1,-1,-1,-1,-1,-1,-1,-1,-1,-1,-1,-1,-1,-1,-1,-1,-1,-1,-1,-1,-1,-1,-1,-1,-1,-1,-1,-1,-1,-1,-1,-1,-1,-1,-1,-1,-1,-1,-1,-1,-1,-1,-1</v>
      </c>
      <c r="DP42" t="str">
        <f t="shared" ca="1" si="16"/>
        <v>-1,-1,-1,-1,-1,-1,-1,-1,-1,-1,-1,-1,-1,-1,-1,-1,-1,-1,-1,-1,-1,-1,-1,-1,-1,-1,-1,-1,-1,-1,-1,-1,-1,-1,-1,-1,-1,-1,-1,-1,-1,-1,-1,-1,-1,-1,-1,-1,-1,-1,-1,-1,-1,-1,-1,-1,-1,-1,-1,-1,-1,-1,-1,-1,-1,-1,-1,-1,-1,-1,-1,-1,-1,-1,-1,-1,-1,-1,-1,-1,-1,-1,-1,-1,-1,-1,-1,-1,-1,-1,-1,-1,-1,-1,-1,-1,-1</v>
      </c>
      <c r="DQ42" t="str">
        <f t="shared" ca="1" si="16"/>
        <v>-1,-1,-1,-1,-1,-1,-1,-1,-1,-1,-1,-1,-1,-1,-1,-1,-1,-1,-1,-1,-1,-1,-1,-1,-1,-1,-1,-1,-1,-1,-1,-1,-1,-1,-1,-1,-1,-1,-1,-1,-1,-1,-1,-1,-1,-1,-1,-1,-1,-1,-1,-1,-1,-1,-1,-1,-1,-1,-1,-1,-1,-1,-1,-1,-1,-1,-1,-1,-1,-1,-1,-1,-1,-1,-1,-1,-1,-1,-1,-1,-1,-1,-1,-1,-1,-1,-1,-1,-1,-1,-1,-1,-1,-1,-1,-1,-1,-1</v>
      </c>
      <c r="DR42" t="str">
        <f t="shared" ca="1" si="16"/>
        <v>-1,-1,-1,-1,-1,-1,-1,-1,-1,-1,-1,-1,-1,-1,-1,-1,-1,-1,-1,-1,-1,-1,-1,-1,-1,-1,-1,-1,-1,-1,-1,-1,-1,-1,-1,-1,-1,-1,-1,-1,-1,-1,-1,-1,-1,-1,-1,-1,-1,-1,-1,-1,-1,-1,-1,-1,-1,-1,-1,-1,-1,-1,-1,-1,-1,-1,-1,-1,-1,-1,-1,-1,-1,-1,-1,-1,-1,-1,-1,-1,-1,-1,-1,-1,-1,-1,-1,-1,-1,-1,-1,-1,-1,-1,-1,-1,-1,-1,-1</v>
      </c>
      <c r="DS42" t="str">
        <f t="shared" ca="1" si="16"/>
        <v>-1,-1,-1,-1,-1,-1,-1,-1,-1,-1,-1,-1,-1,-1,-1,-1,-1,-1,-1,-1,-1,-1,-1,-1,-1,-1,-1,-1,-1,-1,-1,-1,-1,-1,-1,-1,-1,-1,-1,-1,-1,-1,-1,-1,-1,-1,-1,-1,-1,-1,-1,-1,-1,-1,-1,-1,-1,-1,-1,-1,-1,-1,-1,-1,-1,-1,-1,-1,-1,-1,-1,-1,-1,-1,-1,-1,-1,-1,-1,-1,-1,-1,-1,-1,-1,-1,-1,-1,-1,-1,-1,-1,-1,-1,-1,-1,-1,-1,-1,-1</v>
      </c>
      <c r="DT42" t="str">
        <f t="shared" ca="1" si="16"/>
        <v>-1,-1,-1,-1,-1,-1,-1,-1,-1,-1,-1,-1,-1,-1,-1,-1,-1,-1,-1,-1,-1,-1,-1,-1,-1,-1,-1,-1,-1,-1,-1,-1,-1,-1,-1,-1,-1,-1,-1,-1,-1,-1,-1,-1,-1,-1,-1,-1,-1,-1,-1,-1,-1,-1,-1,-1,-1,-1,-1,-1,-1,-1,-1,-1,-1,-1,-1,-1,-1,-1,-1,-1,-1,-1,-1,-1,-1,-1,-1,-1,-1,-1,-1,-1,-1,-1,-1,-1,-1,-1,-1,-1,-1,-1,-1,-1,-1,-1,-1,-1,-1</v>
      </c>
      <c r="DU42" t="str">
        <f t="shared" ca="1" si="16"/>
        <v>-1,-1,-1,-1,-1,-1,-1,-1,-1,-1,-1,-1,-1,-1,-1,-1,-1,-1,-1,-1,-1,-1,-1,-1,-1,-1,-1,-1,-1,-1,-1,-1,-1,-1,-1,-1,-1,-1,-1,-1,-1,-1,-1,-1,-1,-1,-1,-1,-1,-1,-1,-1,-1,-1,-1,-1,-1,-1,-1,-1,-1,-1,-1,-1,-1,-1,-1,-1,-1,-1,-1,-1,-1,-1,-1,-1,-1,-1,-1,-1,-1,-1,-1,-1,-1,-1,-1,-1,-1,-1,-1,-1,-1,-1,-1,-1,-1,-1,-1,-1,-1,-1</v>
      </c>
      <c r="DV42" t="str">
        <f t="shared" ca="1" si="16"/>
        <v>-1,-1,-1,-1,-1,-1,-1,-1,-1,-1,-1,-1,-1,-1,-1,-1,-1,-1,-1,-1,-1,-1,-1,-1,-1,-1,-1,-1,-1,-1,-1,-1,-1,-1,-1,-1,-1,-1,-1,-1,-1,-1,-1,-1,-1,-1,-1,-1,-1,-1,-1,-1,-1,-1,-1,-1,-1,-1,-1,-1,-1,-1,-1,-1,-1,-1,-1,-1,-1,-1,-1,-1,-1,-1,-1,-1,-1,-1,-1,-1,-1,-1,-1,-1,-1,-1,-1,-1,-1,-1,-1,-1,-1,-1,-1,-1,-1,-1,-1,-1,-1,-1,-1</v>
      </c>
      <c r="DW42" t="str">
        <f t="shared" ca="1" si="16"/>
        <v>-1,-1,-1,-1,-1,-1,-1,-1,-1,-1,-1,-1,-1,-1,-1,-1,-1,-1,-1,-1,-1,-1,-1,-1,-1,-1,-1,-1,-1,-1,-1,-1,-1,-1,-1,-1,-1,-1,-1,-1,-1,-1,-1,-1,-1,-1,-1,-1,-1,-1,-1,-1,-1,-1,-1,-1,-1,-1,-1,-1,-1,-1,-1,-1,-1,-1,-1,-1,-1,-1,-1,-1,-1,-1,-1,-1,-1,-1,-1,-1,-1,-1,-1,-1,-1,-1,-1,-1,-1,-1,-1,-1,-1,-1,-1,-1,-1,-1,-1,-1,-1,-1,-1,-1</v>
      </c>
      <c r="DX42" t="str">
        <f t="shared" ca="1" si="16"/>
        <v>-1,-1,-1,-1,-1,-1,-1,-1,-1,-1,-1,-1,-1,-1,-1,-1,-1,-1,-1,-1,-1,-1,-1,-1,-1,-1,-1,-1,-1,-1,-1,-1,-1,-1,-1,-1,-1,-1,-1,-1,-1,-1,-1,-1,-1,-1,-1,-1,-1,-1,-1,-1,-1,-1,-1,-1,-1,-1,-1,-1,-1,-1,-1,-1,-1,-1,-1,-1,-1,-1,-1,-1,-1,-1,-1,-1,-1,-1,-1,-1,-1,-1,-1,-1,-1,-1,-1,-1,-1,-1,-1,-1,-1,-1,-1,-1,-1,-1,-1,-1,-1,-1,-1,-1,-1</v>
      </c>
      <c r="DY42" t="str">
        <f t="shared" ca="1" si="16"/>
        <v>-1,-1,-1,-1,-1,-1,-1,-1,-1,-1,-1,-1,-1,-1,-1,-1,-1,-1,-1,-1,-1,-1,-1,-1,-1,-1,-1,-1,-1,-1,-1,-1,-1,-1,-1,-1,-1,-1,-1,-1,-1,-1,-1,-1,-1,-1,-1,-1,-1,-1,-1,-1,-1,-1,-1,-1,-1,-1,-1,-1,-1,-1,-1,-1,-1,-1,-1,-1,-1,-1,-1,-1,-1,-1,-1,-1,-1,-1,-1,-1,-1,-1,-1,-1,-1,-1,-1,-1,-1,-1,-1,-1,-1,-1,-1,-1,-1,-1,-1,-1,-1,-1,-1,-1,-1,-1</v>
      </c>
      <c r="DZ42" t="str">
        <f t="shared" ca="1" si="16"/>
        <v>-1,-1,-1,-1,-1,-1,-1,-1,-1,-1,-1,-1,-1,-1,-1,-1,-1,-1,-1,-1,-1,-1,-1,-1,-1,-1,-1,-1,-1,-1,-1,-1,-1,-1,-1,-1,-1,-1,-1,-1,-1,-1,-1,-1,-1,-1,-1,-1,-1,-1,-1,-1,-1,-1,-1,-1,-1,-1,-1,-1,-1,-1,-1,-1,-1,-1,-1,-1,-1,-1,-1,-1,-1,-1,-1,-1,-1,-1,-1,-1,-1,-1,-1,-1,-1,-1,-1,-1,-1,-1,-1,-1,-1,-1,-1,-1,-1,-1,-1,-1,-1,-1,-1,-1,-1,-1,-1</v>
      </c>
      <c r="EA42" t="str">
        <f t="shared" ca="1" si="16"/>
        <v>-1,-1,-1,-1,-1,-1,-1,-1,-1,-1,-1,-1,-1,-1,-1,-1,-1,-1,-1,-1,-1,-1,-1,-1,-1,-1,-1,-1,-1,-1,-1,-1,-1,-1,-1,-1,-1,-1,-1,-1,-1,-1,-1,-1,-1,-1,-1,-1,-1,-1,-1,-1,-1,-1,-1,-1,-1,-1,-1,-1,-1,-1,-1,-1,-1,-1,-1,-1,-1,-1,-1,-1,-1,-1,-1,-1,-1,-1,-1,-1,-1,-1,-1,-1,-1,-1,-1,-1,-1,-1,-1,-1,-1,-1,-1,-1,-1,-1,-1,-1,-1,-1,-1,-1,-1,-1,-1,-1</v>
      </c>
      <c r="EB42" t="str">
        <f t="shared" ca="1" si="16"/>
        <v>-1,-1,-1,-1,-1,-1,-1,-1,-1,-1,-1,-1,-1,-1,-1,-1,-1,-1,-1,-1,-1,-1,-1,-1,-1,-1,-1,-1,-1,-1,-1,-1,-1,-1,-1,-1,-1,-1,-1,-1,-1,-1,-1,-1,-1,-1,-1,-1,-1,-1,-1,-1,-1,-1,-1,-1,-1,-1,-1,-1,-1,-1,-1,-1,-1,-1,-1,-1,-1,-1,-1,-1,-1,-1,-1,-1,-1,-1,-1,-1,-1,-1,-1,-1,-1,-1,-1,-1,-1,-1,-1,-1,-1,-1,-1,-1,-1,-1,-1,-1,-1,-1,-1,-1,-1,-1,-1,-1,-1</v>
      </c>
      <c r="EC42" t="str">
        <f t="shared" ca="1" si="16"/>
        <v>-1,-1,-1,-1,-1,-1,-1,-1,-1,-1,-1,-1,-1,-1,-1,-1,-1,-1,-1,-1,-1,-1,-1,-1,-1,-1,-1,-1,-1,-1,-1,-1,-1,-1,-1,-1,-1,-1,-1,-1,-1,-1,-1,-1,-1,-1,-1,-1,-1,-1,-1,-1,-1,-1,-1,-1,-1,-1,-1,-1,-1,-1,-1,-1,-1,-1,-1,-1,-1,-1,-1,-1,-1,-1,-1,-1,-1,-1,-1,-1,-1,-1,-1,-1,-1,-1,-1,-1,-1,-1,-1,-1,-1,-1,-1,-1,-1,-1,-1,-1,-1,-1,-1,-1,-1,-1,-1,-1,-1,-1</v>
      </c>
      <c r="ED42" t="str">
        <f t="shared" ca="1" si="16"/>
        <v>-1,-1,-1,-1,-1,-1,-1,-1,-1,-1,-1,-1,-1,-1,-1,-1,-1,-1,-1,-1,-1,-1,-1,-1,-1,-1,-1,-1,-1,-1,-1,-1,-1,-1,-1,-1,-1,-1,-1,-1,-1,-1,-1,-1,-1,-1,-1,-1,-1,-1,-1,-1,-1,-1,-1,-1,-1,-1,-1,-1,-1,-1,-1,-1,-1,-1,-1,-1,-1,-1,-1,-1,-1,-1,-1,-1,-1,-1,-1,-1,-1,-1,-1,-1,-1,-1,-1,-1,-1,-1,-1,-1,-1,-1,-1,-1,-1,-1,-1,-1,-1,-1,-1,-1,-1,-1,-1,-1,-1,-1,-1</v>
      </c>
      <c r="EE42" t="str">
        <f t="shared" ca="1" si="16"/>
        <v>-1,-1,-1,-1,-1,-1,-1,-1,-1,-1,-1,-1,-1,-1,-1,-1,-1,-1,-1,-1,-1,-1,-1,-1,-1,-1,-1,-1,-1,-1,-1,-1,-1,-1,-1,-1,-1,-1,-1,-1,-1,-1,-1,-1,-1,-1,-1,-1,-1,-1,-1,-1,-1,-1,-1,-1,-1,-1,-1,-1,-1,-1,-1,-1,-1,-1,-1,-1,-1,-1,-1,-1,-1,-1,-1,-1,-1,-1,-1,-1,-1,-1,-1,-1,-1,-1,-1,-1,-1,-1,-1,-1,-1,-1,-1,-1,-1,-1,-1,-1,-1,-1,-1,-1,-1,-1,-1,-1,-1,-1,-1,-1</v>
      </c>
      <c r="EF42" t="str">
        <f t="shared" ca="1" si="16"/>
        <v>-1,-1,-1,-1,-1,-1,-1,-1,-1,-1,-1,-1,-1,-1,-1,-1,-1,-1,-1,-1,-1,-1,-1,-1,-1,-1,-1,-1,-1,-1,-1,-1,-1,-1,-1,-1,-1,-1,-1,-1,-1,-1,-1,-1,-1,-1,-1,-1,-1,-1,-1,-1,-1,-1,-1,-1,-1,-1,-1,-1,-1,-1,-1,-1,-1,-1,-1,-1,-1,-1,-1,-1,-1,-1,-1,-1,-1,-1,-1,-1,-1,-1,-1,-1,-1,-1,-1,-1,-1,-1,-1,-1,-1,-1,-1,-1,-1,-1,-1,-1,-1,-1,-1,-1,-1,-1,-1,-1,-1,-1,-1,-1,-1</v>
      </c>
      <c r="EG42" t="str">
        <f t="shared" ca="1" si="16"/>
        <v>-1,-1,-1,-1,-1,-1,-1,-1,-1,-1,-1,-1,-1,-1,-1,-1,-1,-1,-1,-1,-1,-1,-1,-1,-1,-1,-1,-1,-1,-1,-1,-1,-1,-1,-1,-1,-1,-1,-1,-1,-1,-1,-1,-1,-1,-1,-1,-1,-1,-1,-1,-1,-1,-1,-1,-1,-1,-1,-1,-1,-1,-1,-1,-1,-1,-1,-1,-1,-1,-1,-1,-1,-1,-1,-1,-1,-1,-1,-1,-1,-1,-1,-1,-1,-1,-1,-1,-1,-1,-1,-1,-1,-1,-1,-1,-1,-1,-1,-1,-1,-1,-1,-1,-1,-1,-1,-1,-1,-1,-1,-1,-1,-1,-1</v>
      </c>
      <c r="EH42" t="str">
        <f t="shared" ca="1" si="16"/>
        <v>-1,-1,-1,-1,-1,-1,-1,-1,-1,-1,-1,-1,-1,-1,-1,-1,-1,-1,-1,-1,-1,-1,-1,-1,-1,-1,-1,-1,-1,-1,-1,-1,-1,-1,-1,-1,-1,-1,-1,-1,-1,-1,-1,-1,-1,-1,-1,-1,-1,-1,-1,-1,-1,-1,-1,-1,-1,-1,-1,-1,-1,-1,-1,-1,-1,-1,-1,-1,-1,-1,-1,-1,-1,-1,-1,-1,-1,-1,-1,-1,-1,-1,-1,-1,-1,-1,-1,-1,-1,-1,-1,-1,-1,-1,-1,-1,-1,-1,-1,-1,-1,-1,-1,-1,-1,-1,-1,-1,-1,-1,-1,-1,-1,-1,-1</v>
      </c>
      <c r="EI42" t="str">
        <f t="shared" ca="1" si="16"/>
        <v>-1,-1,-1,-1,-1,-1,-1,-1,-1,-1,-1,-1,-1,-1,-1,-1,-1,-1,-1,-1,-1,-1,-1,-1,-1,-1,-1,-1,-1,-1,-1,-1,-1,-1,-1,-1,-1,-1,-1,-1,-1,-1,-1,-1,-1,-1,-1,-1,-1,-1,-1,-1,-1,-1,-1,-1,-1,-1,-1,-1,-1,-1,-1,-1,-1,-1,-1,-1,-1,-1,-1,-1,-1,-1,-1,-1,-1,-1,-1,-1,-1,-1,-1,-1,-1,-1,-1,-1,-1,-1,-1,-1,-1,-1,-1,-1,-1,-1,-1,-1,-1,-1,-1,-1,-1,-1,-1,-1,-1,-1,-1,-1,-1,-1,-1,-1</v>
      </c>
      <c r="EJ42" t="str">
        <f t="shared" ca="1" si="16"/>
        <v>-1,-1,-1,-1,-1,-1,-1,-1,-1,-1,-1,-1,-1,-1,-1,-1,-1,-1,-1,-1,-1,-1,-1,-1,-1,-1,-1,-1,-1,-1,-1,-1,-1,-1,-1,-1,-1,-1,-1,-1,-1,-1,-1,-1,-1,-1,-1,-1,-1,-1,-1,-1,-1,-1,-1,-1,-1,-1,-1,-1,-1,-1,-1,-1,-1,-1,-1,-1,-1,-1,-1,-1,-1,-1,-1,-1,-1,-1,-1,-1,-1,-1,-1,-1,-1,-1,-1,-1,-1,-1,-1,-1,-1,-1,-1,-1,-1,-1,-1,-1,-1,-1,-1,-1,-1,-1,-1,-1,-1,-1,-1,-1,-1,-1,-1,-1,-1</v>
      </c>
      <c r="EK42" t="str">
        <f t="shared" ca="1" si="16"/>
        <v>-1,-1,-1,-1,-1,-1,-1,-1,-1,-1,-1,-1,-1,-1,-1,-1,-1,-1,-1,-1,-1,-1,-1,-1,-1,-1,-1,-1,-1,-1,-1,-1,-1,-1,-1,-1,-1,-1,-1,-1,-1,-1,-1,-1,-1,-1,-1,-1,-1,-1,-1,-1,-1,-1,-1,-1,-1,-1,-1,-1,-1,-1,-1,-1,-1,-1,-1,-1,-1,-1,-1,-1,-1,-1,-1,-1,-1,-1,-1,-1,-1,-1,-1,-1,-1,-1,-1,-1,-1,-1,-1,-1,-1,-1,-1,-1,-1,-1,-1,-1,-1,-1,-1,-1,-1,-1,-1,-1,-1,-1,-1,-1,-1,-1,-1,-1,-1,-1</v>
      </c>
      <c r="EL42" t="str">
        <f t="shared" ca="1" si="16"/>
        <v>-1,-1,-1,-1,-1,-1,-1,-1,-1,-1,-1,-1,-1,-1,-1,-1,-1,-1,-1,-1,-1,-1,-1,-1,-1,-1,-1,-1,-1,-1,-1,-1,-1,-1,-1,-1,-1,-1,-1,-1,-1,-1,-1,-1,-1,-1,-1,-1,-1,-1,-1,-1,-1,-1,-1,-1,-1,-1,-1,-1,-1,-1,-1,-1,-1,-1,-1,-1,-1,-1,-1,-1,-1,-1,-1,-1,-1,-1,-1,-1,-1,-1,-1,-1,-1,-1,-1,-1,-1,-1,-1,-1,-1,-1,-1,-1,-1,-1,-1,-1,-1,-1,-1,-1,-1,-1,-1,-1,-1,-1,-1,-1,-1,-1,-1,-1,-1,-1,-1</v>
      </c>
      <c r="EM42" t="str">
        <f t="shared" ca="1" si="16"/>
        <v>-1,-1,-1,-1,-1,-1,-1,-1,-1,-1,-1,-1,-1,-1,-1,-1,-1,-1,-1,-1,-1,-1,-1,-1,-1,-1,-1,-1,-1,-1,-1,-1,-1,-1,-1,-1,-1,-1,-1,-1,-1,-1,-1,-1,-1,-1,-1,-1,-1,-1,-1,-1,-1,-1,-1,-1,-1,-1,-1,-1,-1,-1,-1,-1,-1,-1,-1,-1,-1,-1,-1,-1,-1,-1,-1,-1,-1,-1,-1,-1,-1,-1,-1,-1,-1,-1,-1,-1,-1,-1,-1,-1,-1,-1,-1,-1,-1,-1,-1,-1,-1,-1,-1,-1,-1,-1,-1,-1,-1,-1,-1,-1,-1,-1,-1,-1,-1,-1,-1,-1</v>
      </c>
      <c r="EN42" t="str">
        <f t="shared" ca="1" si="16"/>
        <v>-1,-1,-1,-1,-1,-1,-1,-1,-1,-1,-1,-1,-1,-1,-1,-1,-1,-1,-1,-1,-1,-1,-1,-1,-1,-1,-1,-1,-1,-1,-1,-1,-1,-1,-1,-1,-1,-1,-1,-1,-1,-1,-1,-1,-1,-1,-1,-1,-1,-1,-1,-1,-1,-1,-1,-1,-1,-1,-1,-1,-1,-1,-1,-1,-1,-1,-1,-1,-1,-1,-1,-1,-1,-1,-1,-1,-1,-1,-1,-1,-1,-1,-1,-1,-1,-1,-1,-1,-1,-1,-1,-1,-1,-1,-1,-1,-1,-1,-1,-1,-1,-1,-1,-1,-1,-1,-1,-1,-1,-1,-1,-1,-1,-1,-1,-1,-1,-1,-1,-1,-1</v>
      </c>
      <c r="EO42" t="str">
        <f t="shared" ca="1" si="16"/>
        <v>-1,-1,-1,-1,-1,-1,-1,-1,-1,-1,-1,-1,-1,-1,-1,-1,-1,-1,-1,-1,-1,-1,-1,-1,-1,-1,-1,-1,-1,-1,-1,-1,-1,-1,-1,-1,-1,-1,-1,-1,-1,-1,-1,-1,-1,-1,-1,-1,-1,-1,-1,-1,-1,-1,-1,-1,-1,-1,-1,-1,-1,-1,-1,-1,-1,-1,-1,-1,-1,-1,-1,-1,-1,-1,-1,-1,-1,-1,-1,-1,-1,-1,-1,-1,-1,-1,-1,-1,-1,-1,-1,-1,-1,-1,-1,-1,-1,-1,-1,-1,-1,-1,-1,-1,-1,-1,-1,-1,-1,-1,-1,-1,-1,-1,-1,-1,-1,-1,-1,-1,-1,-1</v>
      </c>
      <c r="EP42" t="str">
        <f t="shared" ca="1" si="16"/>
        <v>-1,-1,-1,-1,-1,-1,-1,-1,-1,-1,-1,-1,-1,-1,-1,-1,-1,-1,-1,-1,-1,-1,-1,-1,-1,-1,-1,-1,-1,-1,-1,-1,-1,-1,-1,-1,-1,-1,-1,-1,-1,-1,-1,-1,-1,-1,-1,-1,-1,-1,-1,-1,-1,-1,-1,-1,-1,-1,-1,-1,-1,-1,-1,-1,-1,-1,-1,-1,-1,-1,-1,-1,-1,-1,-1,-1,-1,-1,-1,-1,-1,-1,-1,-1,-1,-1,-1,-1,-1,-1,-1,-1,-1,-1,-1,-1,-1,-1,-1,-1,-1,-1,-1,-1,-1,-1,-1,-1,-1,-1,-1,-1,-1,-1,-1,-1,-1,-1,-1,-1,-1,-1,-1</v>
      </c>
      <c r="EQ42" t="str">
        <f t="shared" ca="1" si="16"/>
        <v>-1,-1,-1,-1,-1,-1,-1,-1,-1,-1,-1,-1,-1,-1,-1,-1,-1,-1,-1,-1,-1,-1,-1,-1,-1,-1,-1,-1,-1,-1,-1,-1,-1,-1,-1,-1,-1,-1,-1,-1,-1,-1,-1,-1,-1,-1,-1,-1,-1,-1,-1,-1,-1,-1,-1,-1,-1,-1,-1,-1,-1,-1,-1,-1,-1,-1,-1,-1,-1,-1,-1,-1,-1,-1,-1,-1,-1,-1,-1,-1,-1,-1,-1,-1,-1,-1,-1,-1,-1,-1,-1,-1,-1,-1,-1,-1,-1,-1,-1,-1,-1,-1,-1,-1,-1,-1,-1,-1,-1,-1,-1,-1,-1,-1,-1,-1,-1,-1,-1,-1,-1,-1,-1,-1</v>
      </c>
      <c r="ER42" t="str">
        <f t="shared" ca="1" si="16"/>
        <v>-1,-1,-1,-1,-1,-1,-1,-1,-1,-1,-1,-1,-1,-1,-1,-1,-1,-1,-1,-1,-1,-1,-1,-1,-1,-1,-1,-1,-1,-1,-1,-1,-1,-1,-1,-1,-1,-1,-1,-1,-1,-1,-1,-1,-1,-1,-1,-1,-1,-1,-1,-1,-1,-1,-1,-1,-1,-1,-1,-1,-1,-1,-1,-1,-1,-1,-1,-1,-1,-1,-1,-1,-1,-1,-1,-1,-1,-1,-1,-1,-1,-1,-1,-1,-1,-1,-1,-1,-1,-1,-1,-1,-1,-1,-1,-1,-1,-1,-1,-1,-1,-1,-1,-1,-1,-1,-1,-1,-1,-1,-1,-1,-1,-1,-1,-1,-1,-1,-1,-1,-1,-1,-1,-1,-1</v>
      </c>
      <c r="ES42" t="str">
        <f t="shared" ca="1" si="16"/>
        <v>-1,-1,-1,-1,-1,-1,-1,-1,-1,-1,-1,-1,-1,-1,-1,-1,-1,-1,-1,-1,-1,-1,-1,-1,-1,-1,-1,-1,-1,-1,-1,-1,-1,-1,-1,-1,-1,-1,-1,-1,-1,-1,-1,-1,-1,-1,-1,-1,-1,-1,-1,-1,-1,-1,-1,-1,-1,-1,-1,-1,-1,-1,-1,-1,-1,-1,-1,-1,-1,-1,-1,-1,-1,-1,-1,-1,-1,-1,-1,-1,-1,-1,-1,-1,-1,-1,-1,-1,-1,-1,-1,-1,-1,-1,-1,-1,-1,-1,-1,-1,-1,-1,-1,-1,-1,-1,-1,-1,-1,-1,-1,-1,-1,-1,-1,-1,-1,-1,-1,-1,-1,-1,-1,-1,-1,-1</v>
      </c>
      <c r="ET42" t="str">
        <f t="shared" ca="1" si="16"/>
        <v>-1,-1,-1,-1,-1,-1,-1,-1,-1,-1,-1,-1,-1,-1,-1,-1,-1,-1,-1,-1,-1,-1,-1,-1,-1,-1,-1,-1,-1,-1,-1,-1,-1,-1,-1,-1,-1,-1,-1,-1,-1,-1,-1,-1,-1,-1,-1,-1,-1,-1,-1,-1,-1,-1,-1,-1,-1,-1,-1,-1,-1,-1,-1,-1,-1,-1,-1,-1,-1,-1,-1,-1,-1,-1,-1,-1,-1,-1,-1,-1,-1,-1,-1,-1,-1,-1,-1,-1,-1,-1,-1,-1,-1,-1,-1,-1,-1,-1,-1,-1,-1,-1,-1,-1,-1,-1,-1,-1,-1,-1,-1,-1,-1,-1,-1,-1,-1,-1,-1,-1,-1,-1,-1,-1,-1,-1,-1</v>
      </c>
      <c r="EV42" t="str">
        <f t="shared" ca="1" si="20"/>
        <v>-1,-1</v>
      </c>
      <c r="EW42" t="str">
        <f t="shared" ca="1" si="17"/>
        <v>-1,-1,-1</v>
      </c>
      <c r="EX42" t="str">
        <f t="shared" ca="1" si="17"/>
        <v>-1,-1,-1,-1</v>
      </c>
      <c r="EY42" t="str">
        <f t="shared" ca="1" si="17"/>
        <v>-1,-1,-1,-1,-1</v>
      </c>
      <c r="EZ42" t="str">
        <f t="shared" ca="1" si="17"/>
        <v>-1,-1,-1,-1,-1,-1</v>
      </c>
      <c r="FA42" t="str">
        <f t="shared" ca="1" si="17"/>
        <v>-1,-1,-1,-1,-1,-1,-1</v>
      </c>
      <c r="FB42" t="str">
        <f t="shared" ca="1" si="17"/>
        <v>-1,-1,-1,-1,-1,-1,-1,-1</v>
      </c>
      <c r="FC42" t="str">
        <f t="shared" ca="1" si="17"/>
        <v>-1,-1,-1,-1,-1,-1,-1,-1,-1</v>
      </c>
      <c r="FD42" t="str">
        <f t="shared" ca="1" si="17"/>
        <v>-1,-1,-1,-1,-1,-1,-1,-1,-1,-1</v>
      </c>
      <c r="FE42" t="str">
        <f t="shared" ca="1" si="17"/>
        <v>-1,-1,-1,-1,-1,-1,-1,-1,-1,-1,-1</v>
      </c>
      <c r="FF42" t="str">
        <f t="shared" ca="1" si="17"/>
        <v>-1,-1,-1,-1,-1,-1,-1,-1,-1,-1,-1,-1</v>
      </c>
      <c r="FG42" t="str">
        <f t="shared" ca="1" si="17"/>
        <v>-1,-1,-1,-1,-1,-1,-1,-1,-1,-1,-1,-1,-1</v>
      </c>
      <c r="FH42" t="str">
        <f t="shared" ca="1" si="17"/>
        <v>-1,-1,-1,-1,-1,-1,-1,-1,-1,-1,-1,-1,-1,-1</v>
      </c>
      <c r="FI42" t="str">
        <f t="shared" ca="1" si="17"/>
        <v>-1,-1,-1,-1,-1,-1,-1,-1,-1,-1,-1,-1,-1,-1,-1</v>
      </c>
      <c r="FJ42" t="str">
        <f t="shared" ca="1" si="17"/>
        <v>-1,-1,-1,-1,-1,-1,-1,-1,-1,-1,-1,-1,-1,-1,-1,-1</v>
      </c>
      <c r="FK42" t="str">
        <f t="shared" ca="1" si="17"/>
        <v>-1,-1,-1,-1,-1,-1,-1,-1,-1,-1,-1,-1,-1,-1,-1,-1,-1</v>
      </c>
      <c r="FL42" t="str">
        <f t="shared" ca="1" si="17"/>
        <v>-1,-1,-1,-1,-1,-1,-1,-1,-1,-1,-1,-1,-1,-1,-1,-1,-1,-1</v>
      </c>
      <c r="FM42" t="str">
        <f t="shared" ca="1" si="17"/>
        <v>-1,-1,-1,-1,-1,-1,-1,-1,-1,-1,-1,-1,-1,-1,-1,-1,-1,-1,-1</v>
      </c>
      <c r="FN42" t="str">
        <f t="shared" ca="1" si="17"/>
        <v>-1,-1,-1,-1,-1,-1,-1,-1,-1,-1,-1,-1,-1,-1,-1,-1,-1,-1,-1,-1</v>
      </c>
      <c r="FO42" t="str">
        <f t="shared" ca="1" si="17"/>
        <v>-1,-1,-1,-1,-1,-1,-1,-1,-1,-1,-1,-1,-1,-1,-1,-1,-1,-1,-1,-1,-1</v>
      </c>
      <c r="FP42" t="str">
        <f t="shared" ca="1" si="17"/>
        <v>-1,-1,-1,-1,-1,-1,-1,-1,-1,-1,-1,-1,-1,-1,-1,-1,-1,-1,-1,-1,-1,-1</v>
      </c>
      <c r="FQ42" t="str">
        <f t="shared" ca="1" si="17"/>
        <v>-1,-1,-1,-1,-1,-1,-1,-1,-1,-1,-1,-1,-1,-1,-1,-1,-1,-1,-1,-1,-1,-1,-1</v>
      </c>
      <c r="FR42" t="str">
        <f t="shared" ca="1" si="17"/>
        <v>-1,-1,-1,-1,-1,-1,-1,-1,-1,-1,-1,-1,-1,-1,-1,-1,-1,-1,-1,-1,-1,-1,-1,-1</v>
      </c>
      <c r="FS42" t="str">
        <f t="shared" ca="1" si="17"/>
        <v>-1,-1,-1,-1,-1,-1,-1,-1,-1,-1,-1,-1,-1,-1,-1,-1,-1,-1,-1,-1,-1,-1,-1,-1,-1</v>
      </c>
      <c r="FT42" t="str">
        <f t="shared" ca="1" si="17"/>
        <v>-1,-1,-1,-1,-1,-1,-1,-1,-1,-1,-1,-1,-1,-1,-1,-1,-1,-1,-1,-1,-1,-1,-1,-1,-1,-1</v>
      </c>
      <c r="FU42" t="str">
        <f t="shared" ca="1" si="17"/>
        <v>-1,-1,-1,-1,-1,-1,-1,-1,-1,-1,-1,-1,-1,-1,-1,-1,-1,-1,-1,-1,-1,-1,-1,-1,-1,-1,-1</v>
      </c>
      <c r="FV42" t="str">
        <f t="shared" ca="1" si="17"/>
        <v>-1,-1,-1,-1,-1,-1,-1,-1,-1,-1,-1,-1,-1,-1,-1,-1,-1,-1,-1,-1,-1,-1,-1,-1,-1,-1,-1,-1</v>
      </c>
      <c r="FW42" t="str">
        <f t="shared" ref="FW42:IH42" ca="1" si="26">FV42&amp;","&amp;FX23</f>
        <v>-1,-1,-1,-1,-1,-1,-1,-1,-1,-1,-1,-1,-1,-1,-1,-1,-1,-1,-1,-1,-1,-1,-1,-1,-1,-1,-1,-1,-1</v>
      </c>
      <c r="FX42" t="str">
        <f t="shared" ca="1" si="26"/>
        <v>-1,-1,-1,-1,-1,-1,-1,-1,-1,-1,-1,-1,-1,-1,-1,-1,-1,-1,-1,-1,-1,-1,-1,-1,-1,-1,-1,-1,-1,-1</v>
      </c>
      <c r="FY42" t="str">
        <f t="shared" ca="1" si="26"/>
        <v>-1,-1,-1,-1,-1,-1,-1,-1,-1,-1,-1,-1,-1,-1,-1,-1,-1,-1,-1,-1,-1,-1,-1,-1,-1,-1,-1,-1,-1,-1,-1</v>
      </c>
      <c r="FZ42" t="str">
        <f t="shared" ca="1" si="26"/>
        <v>-1,-1,-1,-1,-1,-1,-1,-1,-1,-1,-1,-1,-1,-1,-1,-1,-1,-1,-1,-1,-1,-1,-1,-1,-1,-1,-1,-1,-1,-1,-1,-1</v>
      </c>
      <c r="GA42" t="str">
        <f t="shared" ca="1" si="26"/>
        <v>-1,-1,-1,-1,-1,-1,-1,-1,-1,-1,-1,-1,-1,-1,-1,-1,-1,-1,-1,-1,-1,-1,-1,-1,-1,-1,-1,-1,-1,-1,-1,-1,-1</v>
      </c>
      <c r="GB42" t="str">
        <f t="shared" ca="1" si="26"/>
        <v>-1,-1,-1,-1,-1,-1,-1,-1,-1,-1,-1,-1,-1,-1,-1,-1,-1,-1,-1,-1,-1,-1,-1,-1,-1,-1,-1,-1,-1,-1,-1,-1,-1,-1</v>
      </c>
      <c r="GC42" t="str">
        <f t="shared" ca="1" si="26"/>
        <v>-1,-1,-1,-1,-1,-1,-1,-1,-1,-1,-1,-1,-1,-1,-1,-1,-1,-1,-1,-1,-1,-1,-1,-1,-1,-1,-1,-1,-1,-1,-1,-1,-1,-1,-1</v>
      </c>
      <c r="GD42" t="str">
        <f t="shared" ca="1" si="26"/>
        <v>-1,-1,-1,-1,-1,-1,-1,-1,-1,-1,-1,-1,-1,-1,-1,-1,-1,-1,-1,-1,-1,-1,-1,-1,-1,-1,-1,-1,-1,-1,-1,-1,-1,-1,-1,-1</v>
      </c>
      <c r="GE42" t="str">
        <f t="shared" ca="1" si="26"/>
        <v>-1,-1,-1,-1,-1,-1,-1,-1,-1,-1,-1,-1,-1,-1,-1,-1,-1,-1,-1,-1,-1,-1,-1,-1,-1,-1,-1,-1,-1,-1,-1,-1,-1,-1,-1,-1,-1</v>
      </c>
      <c r="GF42" t="str">
        <f t="shared" ca="1" si="26"/>
        <v>-1,-1,-1,-1,-1,-1,-1,-1,-1,-1,-1,-1,-1,-1,-1,-1,-1,-1,-1,-1,-1,-1,-1,-1,-1,-1,-1,-1,-1,-1,-1,-1,-1,-1,-1,-1,-1,-1</v>
      </c>
      <c r="GG42" t="str">
        <f t="shared" ca="1" si="26"/>
        <v>-1,-1,-1,-1,-1,-1,-1,-1,-1,-1,-1,-1,-1,-1,-1,-1,-1,-1,-1,-1,-1,-1,-1,-1,-1,-1,-1,-1,-1,-1,-1,-1,-1,-1,-1,-1,-1,-1,-1</v>
      </c>
      <c r="GH42" t="str">
        <f t="shared" ca="1" si="26"/>
        <v>-1,-1,-1,-1,-1,-1,-1,-1,-1,-1,-1,-1,-1,-1,-1,-1,-1,-1,-1,-1,-1,-1,-1,-1,-1,-1,-1,-1,-1,-1,-1,-1,-1,-1,-1,-1,-1,-1,-1,-1</v>
      </c>
      <c r="GI42" t="str">
        <f t="shared" ca="1" si="26"/>
        <v>-1,-1,-1,-1,-1,-1,-1,-1,-1,-1,-1,-1,-1,-1,-1,-1,-1,-1,-1,-1,-1,-1,-1,-1,-1,-1,-1,-1,-1,-1,-1,-1,-1,-1,-1,-1,-1,-1,-1,-1,-1</v>
      </c>
      <c r="GJ42" t="str">
        <f t="shared" ca="1" si="26"/>
        <v>-1,-1,-1,-1,-1,-1,-1,-1,-1,-1,-1,-1,-1,-1,-1,-1,-1,-1,-1,-1,-1,-1,-1,-1,-1,-1,-1,-1,-1,-1,-1,-1,-1,-1,-1,-1,-1,-1,-1,-1,-1,-1</v>
      </c>
      <c r="GK42" t="str">
        <f t="shared" ca="1" si="26"/>
        <v>-1,-1,-1,-1,-1,-1,-1,-1,-1,-1,-1,-1,-1,-1,-1,-1,-1,-1,-1,-1,-1,-1,-1,-1,-1,-1,-1,-1,-1,-1,-1,-1,-1,-1,-1,-1,-1,-1,-1,-1,-1,-1,-1</v>
      </c>
      <c r="GL42" t="str">
        <f t="shared" ca="1" si="26"/>
        <v>-1,-1,-1,-1,-1,-1,-1,-1,-1,-1,-1,-1,-1,-1,-1,-1,-1,-1,-1,-1,-1,-1,-1,-1,-1,-1,-1,-1,-1,-1,-1,-1,-1,-1,-1,-1,-1,-1,-1,-1,-1,-1,-1,-1</v>
      </c>
      <c r="GM42" t="str">
        <f t="shared" ca="1" si="26"/>
        <v>-1,-1,-1,-1,-1,-1,-1,-1,-1,-1,-1,-1,-1,-1,-1,-1,-1,-1,-1,-1,-1,-1,-1,-1,-1,-1,-1,-1,-1,-1,-1,-1,-1,-1,-1,-1,-1,-1,-1,-1,-1,-1,-1,-1,-1</v>
      </c>
      <c r="GN42" t="str">
        <f t="shared" ca="1" si="26"/>
        <v>-1,-1,-1,-1,-1,-1,-1,-1,-1,-1,-1,-1,-1,-1,-1,-1,-1,-1,-1,-1,-1,-1,-1,-1,-1,-1,-1,-1,-1,-1,-1,-1,-1,-1,-1,-1,-1,-1,-1,-1,-1,-1,-1,-1,-1,-1</v>
      </c>
      <c r="GO42" t="str">
        <f t="shared" ca="1" si="26"/>
        <v>-1,-1,-1,-1,-1,-1,-1,-1,-1,-1,-1,-1,-1,-1,-1,-1,-1,-1,-1,-1,-1,-1,-1,-1,-1,-1,-1,-1,-1,-1,-1,-1,-1,-1,-1,-1,-1,-1,-1,-1,-1,-1,-1,-1,-1,-1,-1</v>
      </c>
      <c r="GP42" t="str">
        <f t="shared" ca="1" si="26"/>
        <v>-1,-1,-1,-1,-1,-1,-1,-1,-1,-1,-1,-1,-1,-1,-1,-1,-1,-1,-1,-1,-1,-1,-1,-1,-1,-1,-1,-1,-1,-1,-1,-1,-1,-1,-1,-1,-1,-1,-1,-1,-1,-1,-1,-1,-1,-1,-1,-1</v>
      </c>
      <c r="GQ42" t="str">
        <f t="shared" ca="1" si="26"/>
        <v>-1,-1,-1,-1,-1,-1,-1,-1,-1,-1,-1,-1,-1,-1,-1,-1,-1,-1,-1,-1,-1,-1,-1,-1,-1,-1,-1,-1,-1,-1,-1,-1,-1,-1,-1,-1,-1,-1,-1,-1,-1,-1,-1,-1,-1,-1,-1,-1,-1</v>
      </c>
      <c r="GR42" t="str">
        <f t="shared" ca="1" si="26"/>
        <v>-1,-1,-1,-1,-1,-1,-1,-1,-1,-1,-1,-1,-1,-1,-1,-1,-1,-1,-1,-1,-1,-1,-1,-1,-1,-1,-1,-1,-1,-1,-1,-1,-1,-1,-1,-1,-1,-1,-1,-1,-1,-1,-1,-1,-1,-1,-1,-1,-1,-1</v>
      </c>
      <c r="GS42" t="str">
        <f t="shared" ca="1" si="26"/>
        <v>-1,-1,-1,-1,-1,-1,-1,-1,-1,-1,-1,-1,-1,-1,-1,-1,-1,-1,-1,-1,-1,-1,-1,-1,-1,-1,-1,-1,-1,-1,-1,-1,-1,-1,-1,-1,-1,-1,-1,-1,-1,-1,-1,-1,-1,-1,-1,-1,-1,-1,-1</v>
      </c>
      <c r="GT42" t="str">
        <f t="shared" ca="1" si="26"/>
        <v>-1,-1,-1,-1,-1,-1,-1,-1,-1,-1,-1,-1,-1,-1,-1,-1,-1,-1,-1,-1,-1,-1,-1,-1,-1,-1,-1,-1,-1,-1,-1,-1,-1,-1,-1,-1,-1,-1,-1,-1,-1,-1,-1,-1,-1,-1,-1,-1,-1,-1,-1,-1</v>
      </c>
      <c r="GU42" t="str">
        <f t="shared" ca="1" si="26"/>
        <v>-1,-1,-1,-1,-1,-1,-1,-1,-1,-1,-1,-1,-1,-1,-1,-1,-1,-1,-1,-1,-1,-1,-1,-1,-1,-1,-1,-1,-1,-1,-1,-1,-1,-1,-1,-1,-1,-1,-1,-1,-1,-1,-1,-1,-1,-1,-1,-1,-1,-1,-1,-1,-1</v>
      </c>
      <c r="GV42" t="str">
        <f t="shared" ca="1" si="26"/>
        <v>-1,-1,-1,-1,-1,-1,-1,-1,-1,-1,-1,-1,-1,-1,-1,-1,-1,-1,-1,-1,-1,-1,-1,-1,-1,-1,-1,-1,-1,-1,-1,-1,-1,-1,-1,-1,-1,-1,-1,-1,-1,-1,-1,-1,-1,-1,-1,-1,-1,-1,-1,-1,-1,-1</v>
      </c>
      <c r="GW42" t="str">
        <f t="shared" ca="1" si="26"/>
        <v>-1,-1,-1,-1,-1,-1,-1,-1,-1,-1,-1,-1,-1,-1,-1,-1,-1,-1,-1,-1,-1,-1,-1,-1,-1,-1,-1,-1,-1,-1,-1,-1,-1,-1,-1,-1,-1,-1,-1,-1,-1,-1,-1,-1,-1,-1,-1,-1,-1,-1,-1,-1,-1,-1,-1</v>
      </c>
      <c r="GX42" t="str">
        <f t="shared" ca="1" si="26"/>
        <v>-1,-1,-1,-1,-1,-1,-1,-1,-1,-1,-1,-1,-1,-1,-1,-1,-1,-1,-1,-1,-1,-1,-1,-1,-1,-1,-1,-1,-1,-1,-1,-1,-1,-1,-1,-1,-1,-1,-1,-1,-1,-1,-1,-1,-1,-1,-1,-1,-1,-1,-1,-1,-1,-1,-1,-1</v>
      </c>
      <c r="GY42" t="str">
        <f t="shared" ca="1" si="26"/>
        <v>-1,-1,-1,-1,-1,-1,-1,-1,-1,-1,-1,-1,-1,-1,-1,-1,-1,-1,-1,-1,-1,-1,-1,-1,-1,-1,-1,-1,-1,-1,-1,-1,-1,-1,-1,-1,-1,-1,-1,-1,-1,-1,-1,-1,-1,-1,-1,-1,-1,-1,-1,-1,-1,-1,-1,-1,-1</v>
      </c>
      <c r="GZ42" t="str">
        <f t="shared" ca="1" si="26"/>
        <v>-1,-1,-1,-1,-1,-1,-1,-1,-1,-1,-1,-1,-1,-1,-1,-1,-1,-1,-1,-1,-1,-1,-1,-1,-1,-1,-1,-1,-1,-1,-1,-1,-1,-1,-1,-1,-1,-1,-1,-1,-1,-1,-1,-1,-1,-1,-1,-1,-1,-1,-1,-1,-1,-1,-1,-1,-1,-1</v>
      </c>
      <c r="HA42" t="str">
        <f t="shared" ca="1" si="26"/>
        <v>-1,-1,-1,-1,-1,-1,-1,-1,-1,-1,-1,-1,-1,-1,-1,-1,-1,-1,-1,-1,-1,-1,-1,-1,-1,-1,-1,-1,-1,-1,-1,-1,-1,-1,-1,-1,-1,-1,-1,-1,-1,-1,-1,-1,-1,-1,-1,-1,-1,-1,-1,-1,-1,-1,-1,-1,-1,-1,-1</v>
      </c>
      <c r="HB42" t="str">
        <f t="shared" ca="1" si="26"/>
        <v>-1,-1,-1,-1,-1,-1,-1,-1,-1,-1,-1,-1,-1,-1,-1,-1,-1,-1,-1,-1,-1,-1,-1,-1,-1,-1,-1,-1,-1,-1,-1,-1,-1,-1,-1,-1,-1,-1,-1,-1,-1,-1,-1,-1,-1,-1,-1,-1,-1,-1,-1,-1,-1,-1,-1,-1,-1,-1,-1,-1</v>
      </c>
      <c r="HC42" t="str">
        <f t="shared" ca="1" si="26"/>
        <v>-1,-1,-1,-1,-1,-1,-1,-1,-1,-1,-1,-1,-1,-1,-1,-1,-1,-1,-1,-1,-1,-1,-1,-1,-1,-1,-1,-1,-1,-1,-1,-1,-1,-1,-1,-1,-1,-1,-1,-1,-1,-1,-1,-1,-1,-1,-1,-1,-1,-1,-1,-1,-1,-1,-1,-1,-1,-1,-1,-1,-1</v>
      </c>
      <c r="HD42" t="str">
        <f t="shared" ca="1" si="26"/>
        <v>-1,-1,-1,-1,-1,-1,-1,-1,-1,-1,-1,-1,-1,-1,-1,-1,-1,-1,-1,-1,-1,-1,-1,-1,-1,-1,-1,-1,-1,-1,-1,-1,-1,-1,-1,-1,-1,-1,-1,-1,-1,-1,-1,-1,-1,-1,-1,-1,-1,-1,-1,-1,-1,-1,-1,-1,-1,-1,-1,-1,-1,-1</v>
      </c>
      <c r="HE42" t="str">
        <f t="shared" ca="1" si="26"/>
        <v>-1,-1,-1,-1,-1,-1,-1,-1,-1,-1,-1,-1,-1,-1,-1,-1,-1,-1,-1,-1,-1,-1,-1,-1,-1,-1,-1,-1,-1,-1,-1,-1,-1,-1,-1,-1,-1,-1,-1,-1,-1,-1,-1,-1,-1,-1,-1,-1,-1,-1,-1,-1,-1,-1,-1,-1,-1,-1,-1,-1,-1,-1,-1</v>
      </c>
      <c r="HF42" t="str">
        <f t="shared" ca="1" si="26"/>
        <v>-1,-1,-1,-1,-1,-1,-1,-1,-1,-1,-1,-1,-1,-1,-1,-1,-1,-1,-1,-1,-1,-1,-1,-1,-1,-1,-1,-1,-1,-1,-1,-1,-1,-1,-1,-1,-1,-1,-1,-1,-1,-1,-1,-1,-1,-1,-1,-1,-1,-1,-1,-1,-1,-1,-1,-1,-1,-1,-1,-1,-1,-1,-1,-1</v>
      </c>
      <c r="HG42" t="str">
        <f t="shared" ca="1" si="26"/>
        <v>-1,-1,-1,-1,-1,-1,-1,-1,-1,-1,-1,-1,-1,-1,-1,-1,-1,-1,-1,-1,-1,-1,-1,-1,-1,-1,-1,-1,-1,-1,-1,-1,-1,-1,-1,-1,-1,-1,-1,-1,-1,-1,-1,-1,-1,-1,-1,-1,-1,-1,-1,-1,-1,-1,-1,-1,-1,-1,-1,-1,-1,-1,-1,-1,-1</v>
      </c>
      <c r="HH42" t="str">
        <f t="shared" ca="1" si="26"/>
        <v>-1,-1,-1,-1,-1,-1,-1,-1,-1,-1,-1,-1,-1,-1,-1,-1,-1,-1,-1,-1,-1,-1,-1,-1,-1,-1,-1,-1,-1,-1,-1,-1,-1,-1,-1,-1,-1,-1,-1,-1,-1,-1,-1,-1,-1,-1,-1,-1,-1,-1,-1,-1,-1,-1,-1,-1,-1,-1,-1,-1,-1,-1,-1,-1,-1,-1</v>
      </c>
      <c r="HI42" t="str">
        <f t="shared" ca="1" si="26"/>
        <v>-1,-1,-1,-1,-1,-1,-1,-1,-1,-1,-1,-1,-1,-1,-1,-1,-1,-1,-1,-1,-1,-1,-1,-1,-1,-1,-1,-1,-1,-1,-1,-1,-1,-1,-1,-1,-1,-1,-1,-1,-1,-1,-1,-1,-1,-1,-1,-1,-1,-1,-1,-1,-1,-1,-1,-1,-1,-1,-1,-1,-1,-1,-1,-1,-1,-1,-1</v>
      </c>
      <c r="HJ42" t="str">
        <f t="shared" ca="1" si="26"/>
        <v>-1,-1,-1,-1,-1,-1,-1,-1,-1,-1,-1,-1,-1,-1,-1,-1,-1,-1,-1,-1,-1,-1,-1,-1,-1,-1,-1,-1,-1,-1,-1,-1,-1,-1,-1,-1,-1,-1,-1,-1,-1,-1,-1,-1,-1,-1,-1,-1,-1,-1,-1,-1,-1,-1,-1,-1,-1,-1,-1,-1,-1,-1,-1,-1,-1,-1,-1,-1</v>
      </c>
      <c r="HK42" t="str">
        <f t="shared" ca="1" si="26"/>
        <v>-1,-1,-1,-1,-1,-1,-1,-1,-1,-1,-1,-1,-1,-1,-1,-1,-1,-1,-1,-1,-1,-1,-1,-1,-1,-1,-1,-1,-1,-1,-1,-1,-1,-1,-1,-1,-1,-1,-1,-1,-1,-1,-1,-1,-1,-1,-1,-1,-1,-1,-1,-1,-1,-1,-1,-1,-1,-1,-1,-1,-1,-1,-1,-1,-1,-1,-1,-1,-1</v>
      </c>
      <c r="HL42" t="str">
        <f t="shared" ca="1" si="26"/>
        <v>-1,-1,-1,-1,-1,-1,-1,-1,-1,-1,-1,-1,-1,-1,-1,-1,-1,-1,-1,-1,-1,-1,-1,-1,-1,-1,-1,-1,-1,-1,-1,-1,-1,-1,-1,-1,-1,-1,-1,-1,-1,-1,-1,-1,-1,-1,-1,-1,-1,-1,-1,-1,-1,-1,-1,-1,-1,-1,-1,-1,-1,-1,-1,-1,-1,-1,-1,-1,-1,-1</v>
      </c>
      <c r="HM42" t="str">
        <f t="shared" ca="1" si="26"/>
        <v>-1,-1,-1,-1,-1,-1,-1,-1,-1,-1,-1,-1,-1,-1,-1,-1,-1,-1,-1,-1,-1,-1,-1,-1,-1,-1,-1,-1,-1,-1,-1,-1,-1,-1,-1,-1,-1,-1,-1,-1,-1,-1,-1,-1,-1,-1,-1,-1,-1,-1,-1,-1,-1,-1,-1,-1,-1,-1,-1,-1,-1,-1,-1,-1,-1,-1,-1,-1,-1,-1,-1</v>
      </c>
      <c r="HN42" t="str">
        <f t="shared" ca="1" si="26"/>
        <v>-1,-1,-1,-1,-1,-1,-1,-1,-1,-1,-1,-1,-1,-1,-1,-1,-1,-1,-1,-1,-1,-1,-1,-1,-1,-1,-1,-1,-1,-1,-1,-1,-1,-1,-1,-1,-1,-1,-1,-1,-1,-1,-1,-1,-1,-1,-1,-1,-1,-1,-1,-1,-1,-1,-1,-1,-1,-1,-1,-1,-1,-1,-1,-1,-1,-1,-1,-1,-1,-1,-1,-1</v>
      </c>
      <c r="HO42" t="str">
        <f t="shared" ca="1" si="26"/>
        <v>-1,-1,-1,-1,-1,-1,-1,-1,-1,-1,-1,-1,-1,-1,-1,-1,-1,-1,-1,-1,-1,-1,-1,-1,-1,-1,-1,-1,-1,-1,-1,-1,-1,-1,-1,-1,-1,-1,-1,-1,-1,-1,-1,-1,-1,-1,-1,-1,-1,-1,-1,-1,-1,-1,-1,-1,-1,-1,-1,-1,-1,-1,-1,-1,-1,-1,-1,-1,-1,-1,-1,-1,-1</v>
      </c>
      <c r="HP42" t="str">
        <f t="shared" ca="1" si="26"/>
        <v>-1,-1,-1,-1,-1,-1,-1,-1,-1,-1,-1,-1,-1,-1,-1,-1,-1,-1,-1,-1,-1,-1,-1,-1,-1,-1,-1,-1,-1,-1,-1,-1,-1,-1,-1,-1,-1,-1,-1,-1,-1,-1,-1,-1,-1,-1,-1,-1,-1,-1,-1,-1,-1,-1,-1,-1,-1,-1,-1,-1,-1,-1,-1,-1,-1,-1,-1,-1,-1,-1,-1,-1,-1,-1</v>
      </c>
      <c r="HQ42" t="str">
        <f t="shared" ca="1" si="26"/>
        <v>-1,-1,-1,-1,-1,-1,-1,-1,-1,-1,-1,-1,-1,-1,-1,-1,-1,-1,-1,-1,-1,-1,-1,-1,-1,-1,-1,-1,-1,-1,-1,-1,-1,-1,-1,-1,-1,-1,-1,-1,-1,-1,-1,-1,-1,-1,-1,-1,-1,-1,-1,-1,-1,-1,-1,-1,-1,-1,-1,-1,-1,-1,-1,-1,-1,-1,-1,-1,-1,-1,-1,-1,-1,-1,-1</v>
      </c>
      <c r="HR42" t="str">
        <f t="shared" ca="1" si="26"/>
        <v>-1,-1,-1,-1,-1,-1,-1,-1,-1,-1,-1,-1,-1,-1,-1,-1,-1,-1,-1,-1,-1,-1,-1,-1,-1,-1,-1,-1,-1,-1,-1,-1,-1,-1,-1,-1,-1,-1,-1,-1,-1,-1,-1,-1,-1,-1,-1,-1,-1,-1,-1,-1,-1,-1,-1,-1,-1,-1,-1,-1,-1,-1,-1,-1,-1,-1,-1,-1,-1,-1,-1,-1,-1,-1,-1,-1</v>
      </c>
      <c r="HS42" t="str">
        <f t="shared" ca="1" si="26"/>
        <v>-1,-1,-1,-1,-1,-1,-1,-1,-1,-1,-1,-1,-1,-1,-1,-1,-1,-1,-1,-1,-1,-1,-1,-1,-1,-1,-1,-1,-1,-1,-1,-1,-1,-1,-1,-1,-1,-1,-1,-1,-1,-1,-1,-1,-1,-1,-1,-1,-1,-1,-1,-1,-1,-1,-1,-1,-1,-1,-1,-1,-1,-1,-1,-1,-1,-1,-1,-1,-1,-1,-1,-1,-1,-1,-1,-1,-1</v>
      </c>
      <c r="HT42" t="str">
        <f t="shared" ca="1" si="26"/>
        <v>-1,-1,-1,-1,-1,-1,-1,-1,-1,-1,-1,-1,-1,-1,-1,-1,-1,-1,-1,-1,-1,-1,-1,-1,-1,-1,-1,-1,-1,-1,-1,-1,-1,-1,-1,-1,-1,-1,-1,-1,-1,-1,-1,-1,-1,-1,-1,-1,-1,-1,-1,-1,-1,-1,-1,-1,-1,-1,-1,-1,-1,-1,-1,-1,-1,-1,-1,-1,-1,-1,-1,-1,-1,-1,-1,-1,-1,-1</v>
      </c>
      <c r="HU42" t="str">
        <f t="shared" ca="1" si="26"/>
        <v>-1,-1,-1,-1,-1,-1,-1,-1,-1,-1,-1,-1,-1,-1,-1,-1,-1,-1,-1,-1,-1,-1,-1,-1,-1,-1,-1,-1,-1,-1,-1,-1,-1,-1,-1,-1,-1,-1,-1,-1,-1,-1,-1,-1,-1,-1,-1,-1,-1,-1,-1,-1,-1,-1,-1,-1,-1,-1,-1,-1,-1,-1,-1,-1,-1,-1,-1,-1,-1,-1,-1,-1,-1,-1,-1,-1,-1,-1,-1</v>
      </c>
      <c r="HV42" t="str">
        <f t="shared" ca="1" si="26"/>
        <v>-1,-1,-1,-1,-1,-1,-1,-1,-1,-1,-1,-1,-1,-1,-1,-1,-1,-1,-1,-1,-1,-1,-1,-1,-1,-1,-1,-1,-1,-1,-1,-1,-1,-1,-1,-1,-1,-1,-1,-1,-1,-1,-1,-1,-1,-1,-1,-1,-1,-1,-1,-1,-1,-1,-1,-1,-1,-1,-1,-1,-1,-1,-1,-1,-1,-1,-1,-1,-1,-1,-1,-1,-1,-1,-1,-1,-1,-1,-1,-1</v>
      </c>
      <c r="HW42" t="str">
        <f t="shared" ca="1" si="26"/>
        <v>-1,-1,-1,-1,-1,-1,-1,-1,-1,-1,-1,-1,-1,-1,-1,-1,-1,-1,-1,-1,-1,-1,-1,-1,-1,-1,-1,-1,-1,-1,-1,-1,-1,-1,-1,-1,-1,-1,-1,-1,-1,-1,-1,-1,-1,-1,-1,-1,-1,-1,-1,-1,-1,-1,-1,-1,-1,-1,-1,-1,-1,-1,-1,-1,-1,-1,-1,-1,-1,-1,-1,-1,-1,-1,-1,-1,-1,-1,-1,-1,-1</v>
      </c>
      <c r="HX42" t="str">
        <f t="shared" ca="1" si="26"/>
        <v>-1,-1,-1,-1,-1,-1,-1,-1,-1,-1,-1,-1,-1,-1,-1,-1,-1,-1,-1,-1,-1,-1,-1,-1,-1,-1,-1,-1,-1,-1,-1,-1,-1,-1,-1,-1,-1,-1,-1,-1,-1,-1,-1,-1,-1,-1,-1,-1,-1,-1,-1,-1,-1,-1,-1,-1,-1,-1,-1,-1,-1,-1,-1,-1,-1,-1,-1,-1,-1,-1,-1,-1,-1,-1,-1,-1,-1,-1,-1,-1,-1,-1</v>
      </c>
      <c r="HY42" t="str">
        <f t="shared" ca="1" si="26"/>
        <v>-1,-1,-1,-1,-1,-1,-1,-1,-1,-1,-1,-1,-1,-1,-1,-1,-1,-1,-1,-1,-1,-1,-1,-1,-1,-1,-1,-1,-1,-1,-1,-1,-1,-1,-1,-1,-1,-1,-1,-1,-1,-1,-1,-1,-1,-1,-1,-1,-1,-1,-1,-1,-1,-1,-1,-1,-1,-1,-1,-1,-1,-1,-1,-1,-1,-1,-1,-1,-1,-1,-1,-1,-1,-1,-1,-1,-1,-1,-1,-1,-1,-1,-1</v>
      </c>
      <c r="HZ42" t="str">
        <f t="shared" ca="1" si="26"/>
        <v>-1,-1,-1,-1,-1,-1,-1,-1,-1,-1,-1,-1,-1,-1,-1,-1,-1,-1,-1,-1,-1,-1,-1,-1,-1,-1,-1,-1,-1,-1,-1,-1,-1,-1,-1,-1,-1,-1,-1,-1,-1,-1,-1,-1,-1,-1,-1,-1,-1,-1,-1,-1,-1,-1,-1,-1,-1,-1,-1,-1,-1,-1,-1,-1,-1,-1,-1,-1,-1,-1,-1,-1,-1,-1,-1,-1,-1,-1,-1,-1,-1,-1,-1,-1</v>
      </c>
      <c r="IA42" t="str">
        <f t="shared" ca="1" si="26"/>
        <v>-1,-1,-1,-1,-1,-1,-1,-1,-1,-1,-1,-1,-1,-1,-1,-1,-1,-1,-1,-1,-1,-1,-1,-1,-1,-1,-1,-1,-1,-1,-1,-1,-1,-1,-1,-1,-1,-1,-1,-1,-1,-1,-1,-1,-1,-1,-1,-1,-1,-1,-1,-1,-1,-1,-1,-1,-1,-1,-1,-1,-1,-1,-1,-1,-1,-1,-1,-1,-1,-1,-1,-1,-1,-1,-1,-1,-1,-1,-1,-1,-1,-1,-1,-1,-1</v>
      </c>
      <c r="IB42" t="str">
        <f t="shared" ca="1" si="26"/>
        <v>-1,-1,-1,-1,-1,-1,-1,-1,-1,-1,-1,-1,-1,-1,-1,-1,-1,-1,-1,-1,-1,-1,-1,-1,-1,-1,-1,-1,-1,-1,-1,-1,-1,-1,-1,-1,-1,-1,-1,-1,-1,-1,-1,-1,-1,-1,-1,-1,-1,-1,-1,-1,-1,-1,-1,-1,-1,-1,-1,-1,-1,-1,-1,-1,-1,-1,-1,-1,-1,-1,-1,-1,-1,-1,-1,-1,-1,-1,-1,-1,-1,-1,-1,-1,-1,-1</v>
      </c>
      <c r="IC42" t="str">
        <f t="shared" ca="1" si="26"/>
        <v>-1,-1,-1,-1,-1,-1,-1,-1,-1,-1,-1,-1,-1,-1,-1,-1,-1,-1,-1,-1,-1,-1,-1,-1,-1,-1,-1,-1,-1,-1,-1,-1,-1,-1,-1,-1,-1,-1,-1,-1,-1,-1,-1,-1,-1,-1,-1,-1,-1,-1,-1,-1,-1,-1,-1,-1,-1,-1,-1,-1,-1,-1,-1,-1,-1,-1,-1,-1,-1,-1,-1,-1,-1,-1,-1,-1,-1,-1,-1,-1,-1,-1,-1,-1,-1,-1,-1</v>
      </c>
      <c r="ID42" t="str">
        <f t="shared" ca="1" si="26"/>
        <v>-1,-1,-1,-1,-1,-1,-1,-1,-1,-1,-1,-1,-1,-1,-1,-1,-1,-1,-1,-1,-1,-1,-1,-1,-1,-1,-1,-1,-1,-1,-1,-1,-1,-1,-1,-1,-1,-1,-1,-1,-1,-1,-1,-1,-1,-1,-1,-1,-1,-1,-1,-1,-1,-1,-1,-1,-1,-1,-1,-1,-1,-1,-1,-1,-1,-1,-1,-1,-1,-1,-1,-1,-1,-1,-1,-1,-1,-1,-1,-1,-1,-1,-1,-1,-1,-1,-1,-1</v>
      </c>
      <c r="IE42" t="str">
        <f t="shared" ca="1" si="26"/>
        <v>-1,-1,-1,-1,-1,-1,-1,-1,-1,-1,-1,-1,-1,-1,-1,-1,-1,-1,-1,-1,-1,-1,-1,-1,-1,-1,-1,-1,-1,-1,-1,-1,-1,-1,-1,-1,-1,-1,-1,-1,-1,-1,-1,-1,-1,-1,-1,-1,-1,-1,-1,-1,-1,-1,-1,-1,-1,-1,-1,-1,-1,-1,-1,-1,-1,-1,-1,-1,-1,-1,-1,-1,-1,-1,-1,-1,-1,-1,-1,-1,-1,-1,-1,-1,-1,-1,-1,-1,-1</v>
      </c>
      <c r="IF42" t="str">
        <f t="shared" ca="1" si="26"/>
        <v>-1,-1,-1,-1,-1,-1,-1,-1,-1,-1,-1,-1,-1,-1,-1,-1,-1,-1,-1,-1,-1,-1,-1,-1,-1,-1,-1,-1,-1,-1,-1,-1,-1,-1,-1,-1,-1,-1,-1,-1,-1,-1,-1,-1,-1,-1,-1,-1,-1,-1,-1,-1,-1,-1,-1,-1,-1,-1,-1,-1,-1,-1,-1,-1,-1,-1,-1,-1,-1,-1,-1,-1,-1,-1,-1,-1,-1,-1,-1,-1,-1,-1,-1,-1,-1,-1,-1,-1,-1,-1</v>
      </c>
      <c r="IG42" t="str">
        <f t="shared" ca="1" si="26"/>
        <v>-1,-1,-1,-1,-1,-1,-1,-1,-1,-1,-1,-1,-1,-1,-1,-1,-1,-1,-1,-1,-1,-1,-1,-1,-1,-1,-1,-1,-1,-1,-1,-1,-1,-1,-1,-1,-1,-1,-1,-1,-1,-1,-1,-1,-1,-1,-1,-1,-1,-1,-1,-1,-1,-1,-1,-1,-1,-1,-1,-1,-1,-1,-1,-1,-1,-1,-1,-1,-1,-1,-1,-1,-1,-1,-1,-1,-1,-1,-1,-1,-1,-1,-1,-1,-1,-1,-1,-1,-1,-1,-1</v>
      </c>
      <c r="IH42" t="str">
        <f t="shared" ca="1" si="26"/>
        <v>-1,-1,-1,-1,-1,-1,-1,-1,-1,-1,-1,-1,-1,-1,-1,-1,-1,-1,-1,-1,-1,-1,-1,-1,-1,-1,-1,-1,-1,-1,-1,-1,-1,-1,-1,-1,-1,-1,-1,-1,-1,-1,-1,-1,-1,-1,-1,-1,-1,-1,-1,-1,-1,-1,-1,-1,-1,-1,-1,-1,-1,-1,-1,-1,-1,-1,-1,-1,-1,-1,-1,-1,-1,-1,-1,-1,-1,-1,-1,-1,-1,-1,-1,-1,-1,-1,-1,-1,-1,-1,-1,-1</v>
      </c>
      <c r="II42" t="str">
        <f t="shared" ref="II42:JR42" ca="1" si="27">IH42&amp;","&amp;IJ23</f>
        <v>-1,-1,-1,-1,-1,-1,-1,-1,-1,-1,-1,-1,-1,-1,-1,-1,-1,-1,-1,-1,-1,-1,-1,-1,-1,-1,-1,-1,-1,-1,-1,-1,-1,-1,-1,-1,-1,-1,-1,-1,-1,-1,-1,-1,-1,-1,-1,-1,-1,-1,-1,-1,-1,-1,-1,-1,-1,-1,-1,-1,-1,-1,-1,-1,-1,-1,-1,-1,-1,-1,-1,-1,-1,-1,-1,-1,-1,-1,-1,-1,-1,-1,-1,-1,-1,-1,-1,-1,-1,-1,-1,-1,-1</v>
      </c>
      <c r="IJ42" t="str">
        <f t="shared" ca="1" si="27"/>
        <v>-1,-1,-1,-1,-1,-1,-1,-1,-1,-1,-1,-1,-1,-1,-1,-1,-1,-1,-1,-1,-1,-1,-1,-1,-1,-1,-1,-1,-1,-1,-1,-1,-1,-1,-1,-1,-1,-1,-1,-1,-1,-1,-1,-1,-1,-1,-1,-1,-1,-1,-1,-1,-1,-1,-1,-1,-1,-1,-1,-1,-1,-1,-1,-1,-1,-1,-1,-1,-1,-1,-1,-1,-1,-1,-1,-1,-1,-1,-1,-1,-1,-1,-1,-1,-1,-1,-1,-1,-1,-1,-1,-1,-1,-1</v>
      </c>
      <c r="IK42" t="str">
        <f t="shared" ca="1" si="27"/>
        <v>-1,-1,-1,-1,-1,-1,-1,-1,-1,-1,-1,-1,-1,-1,-1,-1,-1,-1,-1,-1,-1,-1,-1,-1,-1,-1,-1,-1,-1,-1,-1,-1,-1,-1,-1,-1,-1,-1,-1,-1,-1,-1,-1,-1,-1,-1,-1,-1,-1,-1,-1,-1,-1,-1,-1,-1,-1,-1,-1,-1,-1,-1,-1,-1,-1,-1,-1,-1,-1,-1,-1,-1,-1,-1,-1,-1,-1,-1,-1,-1,-1,-1,-1,-1,-1,-1,-1,-1,-1,-1,-1,-1,-1,-1,-1</v>
      </c>
      <c r="IL42" t="str">
        <f t="shared" ca="1" si="27"/>
        <v>-1,-1,-1,-1,-1,-1,-1,-1,-1,-1,-1,-1,-1,-1,-1,-1,-1,-1,-1,-1,-1,-1,-1,-1,-1,-1,-1,-1,-1,-1,-1,-1,-1,-1,-1,-1,-1,-1,-1,-1,-1,-1,-1,-1,-1,-1,-1,-1,-1,-1,-1,-1,-1,-1,-1,-1,-1,-1,-1,-1,-1,-1,-1,-1,-1,-1,-1,-1,-1,-1,-1,-1,-1,-1,-1,-1,-1,-1,-1,-1,-1,-1,-1,-1,-1,-1,-1,-1,-1,-1,-1,-1,-1,-1,-1,-1</v>
      </c>
      <c r="IM42" t="str">
        <f t="shared" ca="1" si="27"/>
        <v>-1,-1,-1,-1,-1,-1,-1,-1,-1,-1,-1,-1,-1,-1,-1,-1,-1,-1,-1,-1,-1,-1,-1,-1,-1,-1,-1,-1,-1,-1,-1,-1,-1,-1,-1,-1,-1,-1,-1,-1,-1,-1,-1,-1,-1,-1,-1,-1,-1,-1,-1,-1,-1,-1,-1,-1,-1,-1,-1,-1,-1,-1,-1,-1,-1,-1,-1,-1,-1,-1,-1,-1,-1,-1,-1,-1,-1,-1,-1,-1,-1,-1,-1,-1,-1,-1,-1,-1,-1,-1,-1,-1,-1,-1,-1,-1,-1</v>
      </c>
      <c r="IN42" t="str">
        <f t="shared" ca="1" si="27"/>
        <v>-1,-1,-1,-1,-1,-1,-1,-1,-1,-1,-1,-1,-1,-1,-1,-1,-1,-1,-1,-1,-1,-1,-1,-1,-1,-1,-1,-1,-1,-1,-1,-1,-1,-1,-1,-1,-1,-1,-1,-1,-1,-1,-1,-1,-1,-1,-1,-1,-1,-1,-1,-1,-1,-1,-1,-1,-1,-1,-1,-1,-1,-1,-1,-1,-1,-1,-1,-1,-1,-1,-1,-1,-1,-1,-1,-1,-1,-1,-1,-1,-1,-1,-1,-1,-1,-1,-1,-1,-1,-1,-1,-1,-1,-1,-1,-1,-1,-1</v>
      </c>
      <c r="IO42" t="str">
        <f t="shared" ca="1" si="27"/>
        <v>-1,-1,-1,-1,-1,-1,-1,-1,-1,-1,-1,-1,-1,-1,-1,-1,-1,-1,-1,-1,-1,-1,-1,-1,-1,-1,-1,-1,-1,-1,-1,-1,-1,-1,-1,-1,-1,-1,-1,-1,-1,-1,-1,-1,-1,-1,-1,-1,-1,-1,-1,-1,-1,-1,-1,-1,-1,-1,-1,-1,-1,-1,-1,-1,-1,-1,-1,-1,-1,-1,-1,-1,-1,-1,-1,-1,-1,-1,-1,-1,-1,-1,-1,-1,-1,-1,-1,-1,-1,-1,-1,-1,-1,-1,-1,-1,-1,-1,-1</v>
      </c>
      <c r="IP42" t="str">
        <f t="shared" ca="1" si="27"/>
        <v>-1,-1,-1,-1,-1,-1,-1,-1,-1,-1,-1,-1,-1,-1,-1,-1,-1,-1,-1,-1,-1,-1,-1,-1,-1,-1,-1,-1,-1,-1,-1,-1,-1,-1,-1,-1,-1,-1,-1,-1,-1,-1,-1,-1,-1,-1,-1,-1,-1,-1,-1,-1,-1,-1,-1,-1,-1,-1,-1,-1,-1,-1,-1,-1,-1,-1,-1,-1,-1,-1,-1,-1,-1,-1,-1,-1,-1,-1,-1,-1,-1,-1,-1,-1,-1,-1,-1,-1,-1,-1,-1,-1,-1,-1,-1,-1,-1,-1,-1,-1</v>
      </c>
      <c r="IQ42" t="str">
        <f t="shared" ca="1" si="27"/>
        <v>-1,-1,-1,-1,-1,-1,-1,-1,-1,-1,-1,-1,-1,-1,-1,-1,-1,-1,-1,-1,-1,-1,-1,-1,-1,-1,-1,-1,-1,-1,-1,-1,-1,-1,-1,-1,-1,-1,-1,-1,-1,-1,-1,-1,-1,-1,-1,-1,-1,-1,-1,-1,-1,-1,-1,-1,-1,-1,-1,-1,-1,-1,-1,-1,-1,-1,-1,-1,-1,-1,-1,-1,-1,-1,-1,-1,-1,-1,-1,-1,-1,-1,-1,-1,-1,-1,-1,-1,-1,-1,-1,-1,-1,-1,-1,-1,-1,-1,-1,-1,-1</v>
      </c>
      <c r="IR42" t="str">
        <f t="shared" ca="1" si="27"/>
        <v>-1,-1,-1,-1,-1,-1,-1,-1,-1,-1,-1,-1,-1,-1,-1,-1,-1,-1,-1,-1,-1,-1,-1,-1,-1,-1,-1,-1,-1,-1,-1,-1,-1,-1,-1,-1,-1,-1,-1,-1,-1,-1,-1,-1,-1,-1,-1,-1,-1,-1,-1,-1,-1,-1,-1,-1,-1,-1,-1,-1,-1,-1,-1,-1,-1,-1,-1,-1,-1,-1,-1,-1,-1,-1,-1,-1,-1,-1,-1,-1,-1,-1,-1,-1,-1,-1,-1,-1,-1,-1,-1,-1,-1,-1,-1,-1,-1,-1,-1,-1,-1,-1</v>
      </c>
      <c r="IS42" t="str">
        <f t="shared" ca="1" si="27"/>
        <v>-1,-1,-1,-1,-1,-1,-1,-1,-1,-1,-1,-1,-1,-1,-1,-1,-1,-1,-1,-1,-1,-1,-1,-1,-1,-1,-1,-1,-1,-1,-1,-1,-1,-1,-1,-1,-1,-1,-1,-1,-1,-1,-1,-1,-1,-1,-1,-1,-1,-1,-1,-1,-1,-1,-1,-1,-1,-1,-1,-1,-1,-1,-1,-1,-1,-1,-1,-1,-1,-1,-1,-1,-1,-1,-1,-1,-1,-1,-1,-1,-1,-1,-1,-1,-1,-1,-1,-1,-1,-1,-1,-1,-1,-1,-1,-1,-1,-1,-1,-1,-1,-1,-1</v>
      </c>
      <c r="IT42" t="str">
        <f t="shared" ca="1" si="27"/>
        <v>-1,-1,-1,-1,-1,-1,-1,-1,-1,-1,-1,-1,-1,-1,-1,-1,-1,-1,-1,-1,-1,-1,-1,-1,-1,-1,-1,-1,-1,-1,-1,-1,-1,-1,-1,-1,-1,-1,-1,-1,-1,-1,-1,-1,-1,-1,-1,-1,-1,-1,-1,-1,-1,-1,-1,-1,-1,-1,-1,-1,-1,-1,-1,-1,-1,-1,-1,-1,-1,-1,-1,-1,-1,-1,-1,-1,-1,-1,-1,-1,-1,-1,-1,-1,-1,-1,-1,-1,-1,-1,-1,-1,-1,-1,-1,-1,-1,-1,-1,-1,-1,-1,-1,-1</v>
      </c>
      <c r="IU42" t="str">
        <f t="shared" ca="1" si="27"/>
        <v>-1,-1,-1,-1,-1,-1,-1,-1,-1,-1,-1,-1,-1,-1,-1,-1,-1,-1,-1,-1,-1,-1,-1,-1,-1,-1,-1,-1,-1,-1,-1,-1,-1,-1,-1,-1,-1,-1,-1,-1,-1,-1,-1,-1,-1,-1,-1,-1,-1,-1,-1,-1,-1,-1,-1,-1,-1,-1,-1,-1,-1,-1,-1,-1,-1,-1,-1,-1,-1,-1,-1,-1,-1,-1,-1,-1,-1,-1,-1,-1,-1,-1,-1,-1,-1,-1,-1,-1,-1,-1,-1,-1,-1,-1,-1,-1,-1,-1,-1,-1,-1,-1,-1,-1,-1</v>
      </c>
      <c r="IV42" t="str">
        <f t="shared" ca="1" si="27"/>
        <v>-1,-1,-1,-1,-1,-1,-1,-1,-1,-1,-1,-1,-1,-1,-1,-1,-1,-1,-1,-1,-1,-1,-1,-1,-1,-1,-1,-1,-1,-1,-1,-1,-1,-1,-1,-1,-1,-1,-1,-1,-1,-1,-1,-1,-1,-1,-1,-1,-1,-1,-1,-1,-1,-1,-1,-1,-1,-1,-1,-1,-1,-1,-1,-1,-1,-1,-1,-1,-1,-1,-1,-1,-1,-1,-1,-1,-1,-1,-1,-1,-1,-1,-1,-1,-1,-1,-1,-1,-1,-1,-1,-1,-1,-1,-1,-1,-1,-1,-1,-1,-1,-1,-1,-1,-1,-1</v>
      </c>
      <c r="IW42" t="str">
        <f t="shared" ca="1" si="27"/>
        <v>-1,-1,-1,-1,-1,-1,-1,-1,-1,-1,-1,-1,-1,-1,-1,-1,-1,-1,-1,-1,-1,-1,-1,-1,-1,-1,-1,-1,-1,-1,-1,-1,-1,-1,-1,-1,-1,-1,-1,-1,-1,-1,-1,-1,-1,-1,-1,-1,-1,-1,-1,-1,-1,-1,-1,-1,-1,-1,-1,-1,-1,-1,-1,-1,-1,-1,-1,-1,-1,-1,-1,-1,-1,-1,-1,-1,-1,-1,-1,-1,-1,-1,-1,-1,-1,-1,-1,-1,-1,-1,-1,-1,-1,-1,-1,-1,-1,-1,-1,-1,-1,-1,-1,-1,-1,-1,-1</v>
      </c>
      <c r="IX42" t="str">
        <f t="shared" ca="1" si="27"/>
        <v>-1,-1,-1,-1,-1,-1,-1,-1,-1,-1,-1,-1,-1,-1,-1,-1,-1,-1,-1,-1,-1,-1,-1,-1,-1,-1,-1,-1,-1,-1,-1,-1,-1,-1,-1,-1,-1,-1,-1,-1,-1,-1,-1,-1,-1,-1,-1,-1,-1,-1,-1,-1,-1,-1,-1,-1,-1,-1,-1,-1,-1,-1,-1,-1,-1,-1,-1,-1,-1,-1,-1,-1,-1,-1,-1,-1,-1,-1,-1,-1,-1,-1,-1,-1,-1,-1,-1,-1,-1,-1,-1,-1,-1,-1,-1,-1,-1,-1,-1,-1,-1,-1,-1,-1,-1,-1,-1,-1</v>
      </c>
      <c r="IY42" t="str">
        <f t="shared" ca="1" si="27"/>
        <v>-1,-1,-1,-1,-1,-1,-1,-1,-1,-1,-1,-1,-1,-1,-1,-1,-1,-1,-1,-1,-1,-1,-1,-1,-1,-1,-1,-1,-1,-1,-1,-1,-1,-1,-1,-1,-1,-1,-1,-1,-1,-1,-1,-1,-1,-1,-1,-1,-1,-1,-1,-1,-1,-1,-1,-1,-1,-1,-1,-1,-1,-1,-1,-1,-1,-1,-1,-1,-1,-1,-1,-1,-1,-1,-1,-1,-1,-1,-1,-1,-1,-1,-1,-1,-1,-1,-1,-1,-1,-1,-1,-1,-1,-1,-1,-1,-1,-1,-1,-1,-1,-1,-1,-1,-1,-1,-1,-1,-1</v>
      </c>
      <c r="IZ42" t="str">
        <f t="shared" ca="1" si="27"/>
        <v>-1,-1,-1,-1,-1,-1,-1,-1,-1,-1,-1,-1,-1,-1,-1,-1,-1,-1,-1,-1,-1,-1,-1,-1,-1,-1,-1,-1,-1,-1,-1,-1,-1,-1,-1,-1,-1,-1,-1,-1,-1,-1,-1,-1,-1,-1,-1,-1,-1,-1,-1,-1,-1,-1,-1,-1,-1,-1,-1,-1,-1,-1,-1,-1,-1,-1,-1,-1,-1,-1,-1,-1,-1,-1,-1,-1,-1,-1,-1,-1,-1,-1,-1,-1,-1,-1,-1,-1,-1,-1,-1,-1,-1,-1,-1,-1,-1,-1,-1,-1,-1,-1,-1,-1,-1,-1,-1,-1,-1,-1</v>
      </c>
      <c r="JA42" t="str">
        <f t="shared" ca="1" si="27"/>
        <v>-1,-1,-1,-1,-1,-1,-1,-1,-1,-1,-1,-1,-1,-1,-1,-1,-1,-1,-1,-1,-1,-1,-1,-1,-1,-1,-1,-1,-1,-1,-1,-1,-1,-1,-1,-1,-1,-1,-1,-1,-1,-1,-1,-1,-1,-1,-1,-1,-1,-1,-1,-1,-1,-1,-1,-1,-1,-1,-1,-1,-1,-1,-1,-1,-1,-1,-1,-1,-1,-1,-1,-1,-1,-1,-1,-1,-1,-1,-1,-1,-1,-1,-1,-1,-1,-1,-1,-1,-1,-1,-1,-1,-1,-1,-1,-1,-1,-1,-1,-1,-1,-1,-1,-1,-1,-1,-1,-1,-1,-1,-1</v>
      </c>
      <c r="JB42" t="str">
        <f t="shared" ca="1" si="27"/>
        <v>-1,-1,-1,-1,-1,-1,-1,-1,-1,-1,-1,-1,-1,-1,-1,-1,-1,-1,-1,-1,-1,-1,-1,-1,-1,-1,-1,-1,-1,-1,-1,-1,-1,-1,-1,-1,-1,-1,-1,-1,-1,-1,-1,-1,-1,-1,-1,-1,-1,-1,-1,-1,-1,-1,-1,-1,-1,-1,-1,-1,-1,-1,-1,-1,-1,-1,-1,-1,-1,-1,-1,-1,-1,-1,-1,-1,-1,-1,-1,-1,-1,-1,-1,-1,-1,-1,-1,-1,-1,-1,-1,-1,-1,-1,-1,-1,-1,-1,-1,-1,-1,-1,-1,-1,-1,-1,-1,-1,-1,-1,-1,-1</v>
      </c>
      <c r="JC42" t="str">
        <f t="shared" ca="1" si="27"/>
        <v>-1,-1,-1,-1,-1,-1,-1,-1,-1,-1,-1,-1,-1,-1,-1,-1,-1,-1,-1,-1,-1,-1,-1,-1,-1,-1,-1,-1,-1,-1,-1,-1,-1,-1,-1,-1,-1,-1,-1,-1,-1,-1,-1,-1,-1,-1,-1,-1,-1,-1,-1,-1,-1,-1,-1,-1,-1,-1,-1,-1,-1,-1,-1,-1,-1,-1,-1,-1,-1,-1,-1,-1,-1,-1,-1,-1,-1,-1,-1,-1,-1,-1,-1,-1,-1,-1,-1,-1,-1,-1,-1,-1,-1,-1,-1,-1,-1,-1,-1,-1,-1,-1,-1,-1,-1,-1,-1,-1,-1,-1,-1,-1,-1</v>
      </c>
      <c r="JD42" t="str">
        <f t="shared" ca="1" si="27"/>
        <v>-1,-1,-1,-1,-1,-1,-1,-1,-1,-1,-1,-1,-1,-1,-1,-1,-1,-1,-1,-1,-1,-1,-1,-1,-1,-1,-1,-1,-1,-1,-1,-1,-1,-1,-1,-1,-1,-1,-1,-1,-1,-1,-1,-1,-1,-1,-1,-1,-1,-1,-1,-1,-1,-1,-1,-1,-1,-1,-1,-1,-1,-1,-1,-1,-1,-1,-1,-1,-1,-1,-1,-1,-1,-1,-1,-1,-1,-1,-1,-1,-1,-1,-1,-1,-1,-1,-1,-1,-1,-1,-1,-1,-1,-1,-1,-1,-1,-1,-1,-1,-1,-1,-1,-1,-1,-1,-1,-1,-1,-1,-1,-1,-1,-1</v>
      </c>
      <c r="JE42" t="str">
        <f t="shared" ca="1" si="27"/>
        <v>-1,-1,-1,-1,-1,-1,-1,-1,-1,-1,-1,-1,-1,-1,-1,-1,-1,-1,-1,-1,-1,-1,-1,-1,-1,-1,-1,-1,-1,-1,-1,-1,-1,-1,-1,-1,-1,-1,-1,-1,-1,-1,-1,-1,-1,-1,-1,-1,-1,-1,-1,-1,-1,-1,-1,-1,-1,-1,-1,-1,-1,-1,-1,-1,-1,-1,-1,-1,-1,-1,-1,-1,-1,-1,-1,-1,-1,-1,-1,-1,-1,-1,-1,-1,-1,-1,-1,-1,-1,-1,-1,-1,-1,-1,-1,-1,-1,-1,-1,-1,-1,-1,-1,-1,-1,-1,-1,-1,-1,-1,-1,-1,-1,-1,-1</v>
      </c>
      <c r="JF42" t="str">
        <f t="shared" ca="1" si="27"/>
        <v>-1,-1,-1,-1,-1,-1,-1,-1,-1,-1,-1,-1,-1,-1,-1,-1,-1,-1,-1,-1,-1,-1,-1,-1,-1,-1,-1,-1,-1,-1,-1,-1,-1,-1,-1,-1,-1,-1,-1,-1,-1,-1,-1,-1,-1,-1,-1,-1,-1,-1,-1,-1,-1,-1,-1,-1,-1,-1,-1,-1,-1,-1,-1,-1,-1,-1,-1,-1,-1,-1,-1,-1,-1,-1,-1,-1,-1,-1,-1,-1,-1,-1,-1,-1,-1,-1,-1,-1,-1,-1,-1,-1,-1,-1,-1,-1,-1,-1,-1,-1,-1,-1,-1,-1,-1,-1,-1,-1,-1,-1,-1,-1,-1,-1,-1,-1</v>
      </c>
      <c r="JG42" t="str">
        <f t="shared" ca="1" si="27"/>
        <v>-1,-1,-1,-1,-1,-1,-1,-1,-1,-1,-1,-1,-1,-1,-1,-1,-1,-1,-1,-1,-1,-1,-1,-1,-1,-1,-1,-1,-1,-1,-1,-1,-1,-1,-1,-1,-1,-1,-1,-1,-1,-1,-1,-1,-1,-1,-1,-1,-1,-1,-1,-1,-1,-1,-1,-1,-1,-1,-1,-1,-1,-1,-1,-1,-1,-1,-1,-1,-1,-1,-1,-1,-1,-1,-1,-1,-1,-1,-1,-1,-1,-1,-1,-1,-1,-1,-1,-1,-1,-1,-1,-1,-1,-1,-1,-1,-1,-1,-1,-1,-1,-1,-1,-1,-1,-1,-1,-1,-1,-1,-1,-1,-1,-1,-1,-1,-1</v>
      </c>
      <c r="JH42" t="str">
        <f t="shared" ca="1" si="27"/>
        <v>-1,-1,-1,-1,-1,-1,-1,-1,-1,-1,-1,-1,-1,-1,-1,-1,-1,-1,-1,-1,-1,-1,-1,-1,-1,-1,-1,-1,-1,-1,-1,-1,-1,-1,-1,-1,-1,-1,-1,-1,-1,-1,-1,-1,-1,-1,-1,-1,-1,-1,-1,-1,-1,-1,-1,-1,-1,-1,-1,-1,-1,-1,-1,-1,-1,-1,-1,-1,-1,-1,-1,-1,-1,-1,-1,-1,-1,-1,-1,-1,-1,-1,-1,-1,-1,-1,-1,-1,-1,-1,-1,-1,-1,-1,-1,-1,-1,-1,-1,-1,-1,-1,-1,-1,-1,-1,-1,-1,-1,-1,-1,-1,-1,-1,-1,-1,-1,-1</v>
      </c>
      <c r="JI42" t="str">
        <f t="shared" ca="1" si="27"/>
        <v>-1,-1,-1,-1,-1,-1,-1,-1,-1,-1,-1,-1,-1,-1,-1,-1,-1,-1,-1,-1,-1,-1,-1,-1,-1,-1,-1,-1,-1,-1,-1,-1,-1,-1,-1,-1,-1,-1,-1,-1,-1,-1,-1,-1,-1,-1,-1,-1,-1,-1,-1,-1,-1,-1,-1,-1,-1,-1,-1,-1,-1,-1,-1,-1,-1,-1,-1,-1,-1,-1,-1,-1,-1,-1,-1,-1,-1,-1,-1,-1,-1,-1,-1,-1,-1,-1,-1,-1,-1,-1,-1,-1,-1,-1,-1,-1,-1,-1,-1,-1,-1,-1,-1,-1,-1,-1,-1,-1,-1,-1,-1,-1,-1,-1,-1,-1,-1,-1,-1</v>
      </c>
      <c r="JJ42" t="str">
        <f t="shared" ca="1" si="27"/>
        <v>-1,-1,-1,-1,-1,-1,-1,-1,-1,-1,-1,-1,-1,-1,-1,-1,-1,-1,-1,-1,-1,-1,-1,-1,-1,-1,-1,-1,-1,-1,-1,-1,-1,-1,-1,-1,-1,-1,-1,-1,-1,-1,-1,-1,-1,-1,-1,-1,-1,-1,-1,-1,-1,-1,-1,-1,-1,-1,-1,-1,-1,-1,-1,-1,-1,-1,-1,-1,-1,-1,-1,-1,-1,-1,-1,-1,-1,-1,-1,-1,-1,-1,-1,-1,-1,-1,-1,-1,-1,-1,-1,-1,-1,-1,-1,-1,-1,-1,-1,-1,-1,-1,-1,-1,-1,-1,-1,-1,-1,-1,-1,-1,-1,-1,-1,-1,-1,-1,-1,-1</v>
      </c>
      <c r="JK42" t="str">
        <f t="shared" ca="1" si="27"/>
        <v>-1,-1,-1,-1,-1,-1,-1,-1,-1,-1,-1,-1,-1,-1,-1,-1,-1,-1,-1,-1,-1,-1,-1,-1,-1,-1,-1,-1,-1,-1,-1,-1,-1,-1,-1,-1,-1,-1,-1,-1,-1,-1,-1,-1,-1,-1,-1,-1,-1,-1,-1,-1,-1,-1,-1,-1,-1,-1,-1,-1,-1,-1,-1,-1,-1,-1,-1,-1,-1,-1,-1,-1,-1,-1,-1,-1,-1,-1,-1,-1,-1,-1,-1,-1,-1,-1,-1,-1,-1,-1,-1,-1,-1,-1,-1,-1,-1,-1,-1,-1,-1,-1,-1,-1,-1,-1,-1,-1,-1,-1,-1,-1,-1,-1,-1,-1,-1,-1,-1,-1,-1</v>
      </c>
      <c r="JL42" t="str">
        <f t="shared" ca="1" si="27"/>
        <v>-1,-1,-1,-1,-1,-1,-1,-1,-1,-1,-1,-1,-1,-1,-1,-1,-1,-1,-1,-1,-1,-1,-1,-1,-1,-1,-1,-1,-1,-1,-1,-1,-1,-1,-1,-1,-1,-1,-1,-1,-1,-1,-1,-1,-1,-1,-1,-1,-1,-1,-1,-1,-1,-1,-1,-1,-1,-1,-1,-1,-1,-1,-1,-1,-1,-1,-1,-1,-1,-1,-1,-1,-1,-1,-1,-1,-1,-1,-1,-1,-1,-1,-1,-1,-1,-1,-1,-1,-1,-1,-1,-1,-1,-1,-1,-1,-1,-1,-1,-1,-1,-1,-1,-1,-1,-1,-1,-1,-1,-1,-1,-1,-1,-1,-1,-1,-1,-1,-1,-1,-1,-1</v>
      </c>
      <c r="JM42" t="str">
        <f t="shared" ca="1" si="27"/>
        <v>-1,-1,-1,-1,-1,-1,-1,-1,-1,-1,-1,-1,-1,-1,-1,-1,-1,-1,-1,-1,-1,-1,-1,-1,-1,-1,-1,-1,-1,-1,-1,-1,-1,-1,-1,-1,-1,-1,-1,-1,-1,-1,-1,-1,-1,-1,-1,-1,-1,-1,-1,-1,-1,-1,-1,-1,-1,-1,-1,-1,-1,-1,-1,-1,-1,-1,-1,-1,-1,-1,-1,-1,-1,-1,-1,-1,-1,-1,-1,-1,-1,-1,-1,-1,-1,-1,-1,-1,-1,-1,-1,-1,-1,-1,-1,-1,-1,-1,-1,-1,-1,-1,-1,-1,-1,-1,-1,-1,-1,-1,-1,-1,-1,-1,-1,-1,-1,-1,-1,-1,-1,-1,-1</v>
      </c>
      <c r="JN42" t="str">
        <f t="shared" ca="1" si="27"/>
        <v>-1,-1,-1,-1,-1,-1,-1,-1,-1,-1,-1,-1,-1,-1,-1,-1,-1,-1,-1,-1,-1,-1,-1,-1,-1,-1,-1,-1,-1,-1,-1,-1,-1,-1,-1,-1,-1,-1,-1,-1,-1,-1,-1,-1,-1,-1,-1,-1,-1,-1,-1,-1,-1,-1,-1,-1,-1,-1,-1,-1,-1,-1,-1,-1,-1,-1,-1,-1,-1,-1,-1,-1,-1,-1,-1,-1,-1,-1,-1,-1,-1,-1,-1,-1,-1,-1,-1,-1,-1,-1,-1,-1,-1,-1,-1,-1,-1,-1,-1,-1,-1,-1,-1,-1,-1,-1,-1,-1,-1,-1,-1,-1,-1,-1,-1,-1,-1,-1,-1,-1,-1,-1,-1,-1</v>
      </c>
      <c r="JO42" t="str">
        <f t="shared" ca="1" si="27"/>
        <v>-1,-1,-1,-1,-1,-1,-1,-1,-1,-1,-1,-1,-1,-1,-1,-1,-1,-1,-1,-1,-1,-1,-1,-1,-1,-1,-1,-1,-1,-1,-1,-1,-1,-1,-1,-1,-1,-1,-1,-1,-1,-1,-1,-1,-1,-1,-1,-1,-1,-1,-1,-1,-1,-1,-1,-1,-1,-1,-1,-1,-1,-1,-1,-1,-1,-1,-1,-1,-1,-1,-1,-1,-1,-1,-1,-1,-1,-1,-1,-1,-1,-1,-1,-1,-1,-1,-1,-1,-1,-1,-1,-1,-1,-1,-1,-1,-1,-1,-1,-1,-1,-1,-1,-1,-1,-1,-1,-1,-1,-1,-1,-1,-1,-1,-1,-1,-1,-1,-1,-1,-1,-1,-1,-1,-1</v>
      </c>
      <c r="JP42" t="str">
        <f t="shared" ca="1" si="27"/>
        <v>-1,-1,-1,-1,-1,-1,-1,-1,-1,-1,-1,-1,-1,-1,-1,-1,-1,-1,-1,-1,-1,-1,-1,-1,-1,-1,-1,-1,-1,-1,-1,-1,-1,-1,-1,-1,-1,-1,-1,-1,-1,-1,-1,-1,-1,-1,-1,-1,-1,-1,-1,-1,-1,-1,-1,-1,-1,-1,-1,-1,-1,-1,-1,-1,-1,-1,-1,-1,-1,-1,-1,-1,-1,-1,-1,-1,-1,-1,-1,-1,-1,-1,-1,-1,-1,-1,-1,-1,-1,-1,-1,-1,-1,-1,-1,-1,-1,-1,-1,-1,-1,-1,-1,-1,-1,-1,-1,-1,-1,-1,-1,-1,-1,-1,-1,-1,-1,-1,-1,-1,-1,-1,-1,-1,-1,-1</v>
      </c>
      <c r="JQ42" t="str">
        <f t="shared" ca="1" si="27"/>
        <v>-1,-1,-1,-1,-1,-1,-1,-1,-1,-1,-1,-1,-1,-1,-1,-1,-1,-1,-1,-1,-1,-1,-1,-1,-1,-1,-1,-1,-1,-1,-1,-1,-1,-1,-1,-1,-1,-1,-1,-1,-1,-1,-1,-1,-1,-1,-1,-1,-1,-1,-1,-1,-1,-1,-1,-1,-1,-1,-1,-1,-1,-1,-1,-1,-1,-1,-1,-1,-1,-1,-1,-1,-1,-1,-1,-1,-1,-1,-1,-1,-1,-1,-1,-1,-1,-1,-1,-1,-1,-1,-1,-1,-1,-1,-1,-1,-1,-1,-1,-1,-1,-1,-1,-1,-1,-1,-1,-1,-1,-1,-1,-1,-1,-1,-1,-1,-1,-1,-1,-1,-1,-1,-1,-1,-1,-1,-1</v>
      </c>
    </row>
    <row r="43" spans="1:278" x14ac:dyDescent="0.25">
      <c r="A43" t="str">
        <f ca="1"/>
        <v>0029267B</v>
      </c>
      <c r="B43" t="str">
        <f ca="1"/>
        <v>003C757E</v>
      </c>
      <c r="C43">
        <f ca="1"/>
        <v>0</v>
      </c>
      <c r="D43">
        <f ca="1"/>
        <v>0</v>
      </c>
      <c r="E43" t="str">
        <f ca="1"/>
        <v>Alteration</v>
      </c>
      <c r="F43">
        <f ca="1"/>
        <v>75</v>
      </c>
      <c r="G43" t="str">
        <f ca="1"/>
        <v>Weakness to Shock</v>
      </c>
      <c r="H43">
        <f ca="1"/>
        <v>1</v>
      </c>
      <c r="I43">
        <f ca="1"/>
        <v>1</v>
      </c>
      <c r="J43">
        <f ca="1"/>
        <v>0</v>
      </c>
      <c r="K43" t="str">
        <f ca="1"/>
        <v>Weaken</v>
      </c>
      <c r="L43">
        <f ca="1"/>
        <v>0</v>
      </c>
      <c r="M43">
        <f ca="1"/>
        <v>0</v>
      </c>
      <c r="N43" t="str">
        <f ca="1"/>
        <v>Shock</v>
      </c>
      <c r="O43">
        <f ca="1"/>
        <v>0</v>
      </c>
      <c r="P43" s="1">
        <f ca="1"/>
        <v>0</v>
      </c>
      <c r="Q43">
        <f ca="1"/>
        <v>0</v>
      </c>
      <c r="S43" t="str">
        <f t="shared" ca="1" si="1"/>
        <v>Weakness to Shock</v>
      </c>
      <c r="T43">
        <f t="shared" ca="1" si="0"/>
        <v>75</v>
      </c>
      <c r="U43" s="18">
        <f t="shared" ca="1" si="2"/>
        <v>2696827</v>
      </c>
      <c r="Y43" t="str">
        <f ca="1">Y8&amp;","&amp;Z8</f>
        <v>1,1</v>
      </c>
      <c r="Z43" t="str">
        <f t="shared" ref="Z43:CK44" ca="1" si="28">Y43&amp;","&amp;AA8</f>
        <v>1,1,0</v>
      </c>
      <c r="AA43" t="str">
        <f t="shared" ca="1" si="28"/>
        <v>1,1,0,1</v>
      </c>
      <c r="AB43" t="str">
        <f t="shared" ca="1" si="28"/>
        <v>1,1,0,1,1</v>
      </c>
      <c r="AC43" t="str">
        <f t="shared" ca="1" si="28"/>
        <v>1,1,0,1,1,1</v>
      </c>
      <c r="AD43" t="str">
        <f t="shared" ca="1" si="28"/>
        <v>1,1,0,1,1,1,1</v>
      </c>
      <c r="AE43" t="str">
        <f t="shared" ca="1" si="28"/>
        <v>1,1,0,1,1,1,1,1</v>
      </c>
      <c r="AF43" t="str">
        <f t="shared" ca="1" si="28"/>
        <v>1,1,0,1,1,1,1,1,0</v>
      </c>
      <c r="AG43" t="str">
        <f t="shared" ca="1" si="28"/>
        <v>1,1,0,1,1,1,1,1,0,1</v>
      </c>
      <c r="AH43" t="str">
        <f t="shared" ca="1" si="28"/>
        <v>1,1,0,1,1,1,1,1,0,1,1</v>
      </c>
      <c r="AI43" t="str">
        <f t="shared" ca="1" si="28"/>
        <v>1,1,0,1,1,1,1,1,0,1,1,1</v>
      </c>
      <c r="AJ43" t="str">
        <f t="shared" ca="1" si="28"/>
        <v>1,1,0,1,1,1,1,1,0,1,1,1,1</v>
      </c>
      <c r="AK43" t="str">
        <f t="shared" ca="1" si="28"/>
        <v>1,1,0,1,1,1,1,1,0,1,1,1,1,1</v>
      </c>
      <c r="AL43" t="str">
        <f t="shared" ca="1" si="28"/>
        <v>1,1,0,1,1,1,1,1,0,1,1,1,1,1,1</v>
      </c>
      <c r="AM43" t="str">
        <f t="shared" ca="1" si="28"/>
        <v>1,1,0,1,1,1,1,1,0,1,1,1,1,1,1,1</v>
      </c>
      <c r="AN43" t="str">
        <f t="shared" ca="1" si="28"/>
        <v>1,1,0,1,1,1,1,1,0,1,1,1,1,1,1,1,1</v>
      </c>
      <c r="AO43" t="str">
        <f t="shared" ca="1" si="28"/>
        <v>1,1,0,1,1,1,1,1,0,1,1,1,1,1,1,1,1,1</v>
      </c>
      <c r="AP43" t="str">
        <f t="shared" ca="1" si="28"/>
        <v>1,1,0,1,1,1,1,1,0,1,1,1,1,1,1,1,1,1,1</v>
      </c>
      <c r="AQ43" t="str">
        <f t="shared" ca="1" si="28"/>
        <v>1,1,0,1,1,1,1,1,0,1,1,1,1,1,1,1,1,1,1,1</v>
      </c>
      <c r="AR43" t="str">
        <f t="shared" ca="1" si="28"/>
        <v>1,1,0,1,1,1,1,1,0,1,1,1,1,1,1,1,1,1,1,1,1</v>
      </c>
      <c r="AS43" t="str">
        <f t="shared" ca="1" si="28"/>
        <v>1,1,0,1,1,1,1,1,0,1,1,1,1,1,1,1,1,1,1,1,1,1</v>
      </c>
      <c r="AT43" t="str">
        <f t="shared" ca="1" si="28"/>
        <v>1,1,0,1,1,1,1,1,0,1,1,1,1,1,1,1,1,1,1,1,1,1,1</v>
      </c>
      <c r="AU43" t="str">
        <f t="shared" ca="1" si="28"/>
        <v>1,1,0,1,1,1,1,1,0,1,1,1,1,1,1,1,1,1,1,1,1,1,1,0</v>
      </c>
      <c r="AV43" t="str">
        <f t="shared" ca="1" si="28"/>
        <v>1,1,0,1,1,1,1,1,0,1,1,1,1,1,1,1,1,1,1,1,1,1,1,0,1</v>
      </c>
      <c r="AW43" t="str">
        <f t="shared" ca="1" si="28"/>
        <v>1,1,0,1,1,1,1,1,0,1,1,1,1,1,1,1,1,1,1,1,1,1,1,0,1,1</v>
      </c>
      <c r="AX43" t="str">
        <f t="shared" ca="1" si="28"/>
        <v>1,1,0,1,1,1,1,1,0,1,1,1,1,1,1,1,1,1,1,1,1,1,1,0,1,1,1</v>
      </c>
      <c r="AY43" t="str">
        <f t="shared" ca="1" si="28"/>
        <v>1,1,0,1,1,1,1,1,0,1,1,1,1,1,1,1,1,1,1,1,1,1,1,0,1,1,1,1</v>
      </c>
      <c r="AZ43" t="str">
        <f t="shared" ca="1" si="28"/>
        <v>1,1,0,1,1,1,1,1,0,1,1,1,1,1,1,1,1,1,1,1,1,1,1,0,1,1,1,1,1</v>
      </c>
      <c r="BA43" t="str">
        <f t="shared" ca="1" si="28"/>
        <v>1,1,0,1,1,1,1,1,0,1,1,1,1,1,1,1,1,1,1,1,1,1,1,0,1,1,1,1,1,1</v>
      </c>
      <c r="BB43" t="str">
        <f t="shared" ca="1" si="28"/>
        <v>1,1,0,1,1,1,1,1,0,1,1,1,1,1,1,1,1,1,1,1,1,1,1,0,1,1,1,1,1,1,1</v>
      </c>
      <c r="BC43" t="str">
        <f t="shared" ca="1" si="28"/>
        <v>1,1,0,1,1,1,1,1,0,1,1,1,1,1,1,1,1,1,1,1,1,1,1,0,1,1,1,1,1,1,1,1</v>
      </c>
      <c r="BD43" t="str">
        <f t="shared" ca="1" si="28"/>
        <v>1,1,0,1,1,1,1,1,0,1,1,1,1,1,1,1,1,1,1,1,1,1,1,0,1,1,1,1,1,1,1,1,1</v>
      </c>
      <c r="BE43" t="str">
        <f t="shared" ca="1" si="28"/>
        <v>1,1,0,1,1,1,1,1,0,1,1,1,1,1,1,1,1,1,1,1,1,1,1,0,1,1,1,1,1,1,1,1,1,1</v>
      </c>
      <c r="BF43" t="str">
        <f t="shared" ca="1" si="28"/>
        <v>1,1,0,1,1,1,1,1,0,1,1,1,1,1,1,1,1,1,1,1,1,1,1,0,1,1,1,1,1,1,1,1,1,1,1</v>
      </c>
      <c r="BG43" t="str">
        <f t="shared" ca="1" si="28"/>
        <v>1,1,0,1,1,1,1,1,0,1,1,1,1,1,1,1,1,1,1,1,1,1,1,0,1,1,1,1,1,1,1,1,1,1,1,1</v>
      </c>
      <c r="BH43" t="str">
        <f t="shared" ca="1" si="28"/>
        <v>1,1,0,1,1,1,1,1,0,1,1,1,1,1,1,1,1,1,1,1,1,1,1,0,1,1,1,1,1,1,1,1,1,1,1,1,1</v>
      </c>
      <c r="BI43" t="str">
        <f t="shared" ca="1" si="28"/>
        <v>1,1,0,1,1,1,1,1,0,1,1,1,1,1,1,1,1,1,1,1,1,1,1,0,1,1,1,1,1,1,1,1,1,1,1,1,1,1</v>
      </c>
      <c r="BJ43" t="str">
        <f t="shared" ca="1" si="28"/>
        <v>1,1,0,1,1,1,1,1,0,1,1,1,1,1,1,1,1,1,1,1,1,1,1,0,1,1,1,1,1,1,1,1,1,1,1,1,1,1,1</v>
      </c>
      <c r="BK43" t="str">
        <f t="shared" ca="1" si="28"/>
        <v>1,1,0,1,1,1,1,1,0,1,1,1,1,1,1,1,1,1,1,1,1,1,1,0,1,1,1,1,1,1,1,1,1,1,1,1,1,1,1,1</v>
      </c>
      <c r="BL43" t="str">
        <f t="shared" ca="1" si="28"/>
        <v>1,1,0,1,1,1,1,1,0,1,1,1,1,1,1,1,1,1,1,1,1,1,1,0,1,1,1,1,1,1,1,1,1,1,1,1,1,1,1,1,1</v>
      </c>
      <c r="BM43" t="str">
        <f t="shared" ca="1" si="28"/>
        <v>1,1,0,1,1,1,1,1,0,1,1,1,1,1,1,1,1,1,1,1,1,1,1,0,1,1,1,1,1,1,1,1,1,1,1,1,1,1,1,1,1,1</v>
      </c>
      <c r="BN43" t="str">
        <f t="shared" ca="1" si="28"/>
        <v>1,1,0,1,1,1,1,1,0,1,1,1,1,1,1,1,1,1,1,1,1,1,1,0,1,1,1,1,1,1,1,1,1,1,1,1,1,1,1,1,1,1,1</v>
      </c>
      <c r="BO43" t="str">
        <f t="shared" ca="1" si="28"/>
        <v>1,1,0,1,1,1,1,1,0,1,1,1,1,1,1,1,1,1,1,1,1,1,1,0,1,1,1,1,1,1,1,1,1,1,1,1,1,1,1,1,1,1,1,0</v>
      </c>
      <c r="BP43" t="str">
        <f t="shared" ca="1" si="28"/>
        <v>1,1,0,1,1,1,1,1,0,1,1,1,1,1,1,1,1,1,1,1,1,1,1,0,1,1,1,1,1,1,1,1,1,1,1,1,1,1,1,1,1,1,1,0,1</v>
      </c>
      <c r="BQ43" t="str">
        <f t="shared" ca="1" si="28"/>
        <v>1,1,0,1,1,1,1,1,0,1,1,1,1,1,1,1,1,1,1,1,1,1,1,0,1,1,1,1,1,1,1,1,1,1,1,1,1,1,1,1,1,1,1,0,1,1</v>
      </c>
      <c r="BR43" t="str">
        <f t="shared" ca="1" si="28"/>
        <v>1,1,0,1,1,1,1,1,0,1,1,1,1,1,1,1,1,1,1,1,1,1,1,0,1,1,1,1,1,1,1,1,1,1,1,1,1,1,1,1,1,1,1,0,1,1,1</v>
      </c>
      <c r="BS43" t="str">
        <f t="shared" ca="1" si="28"/>
        <v>1,1,0,1,1,1,1,1,0,1,1,1,1,1,1,1,1,1,1,1,1,1,1,0,1,1,1,1,1,1,1,1,1,1,1,1,1,1,1,1,1,1,1,0,1,1,1,1</v>
      </c>
      <c r="BT43" t="str">
        <f t="shared" ca="1" si="28"/>
        <v>1,1,0,1,1,1,1,1,0,1,1,1,1,1,1,1,1,1,1,1,1,1,1,0,1,1,1,1,1,1,1,1,1,1,1,1,1,1,1,1,1,1,1,0,1,1,1,1,1</v>
      </c>
      <c r="BU43" t="str">
        <f t="shared" ca="1" si="28"/>
        <v>1,1,0,1,1,1,1,1,0,1,1,1,1,1,1,1,1,1,1,1,1,1,1,0,1,1,1,1,1,1,1,1,1,1,1,1,1,1,1,1,1,1,1,0,1,1,1,1,1,1</v>
      </c>
      <c r="BV43" t="str">
        <f t="shared" ca="1" si="28"/>
        <v>1,1,0,1,1,1,1,1,0,1,1,1,1,1,1,1,1,1,1,1,1,1,1,0,1,1,1,1,1,1,1,1,1,1,1,1,1,1,1,1,1,1,1,0,1,1,1,1,1,1,1</v>
      </c>
      <c r="BW43" t="str">
        <f t="shared" ca="1" si="28"/>
        <v>1,1,0,1,1,1,1,1,0,1,1,1,1,1,1,1,1,1,1,1,1,1,1,0,1,1,1,1,1,1,1,1,1,1,1,1,1,1,1,1,1,1,1,0,1,1,1,1,1,1,1,1</v>
      </c>
      <c r="BX43" t="str">
        <f t="shared" ca="1" si="28"/>
        <v>1,1,0,1,1,1,1,1,0,1,1,1,1,1,1,1,1,1,1,1,1,1,1,0,1,1,1,1,1,1,1,1,1,1,1,1,1,1,1,1,1,1,1,0,1,1,1,1,1,1,1,1,1</v>
      </c>
      <c r="BY43" t="str">
        <f t="shared" ca="1" si="28"/>
        <v>1,1,0,1,1,1,1,1,0,1,1,1,1,1,1,1,1,1,1,1,1,1,1,0,1,1,1,1,1,1,1,1,1,1,1,1,1,1,1,1,1,1,1,0,1,1,1,1,1,1,1,1,1,1</v>
      </c>
      <c r="BZ43" t="str">
        <f t="shared" ca="1" si="28"/>
        <v>1,1,0,1,1,1,1,1,0,1,1,1,1,1,1,1,1,1,1,1,1,1,1,0,1,1,1,1,1,1,1,1,1,1,1,1,1,1,1,1,1,1,1,0,1,1,1,1,1,1,1,1,1,1,1</v>
      </c>
      <c r="CA43" t="str">
        <f t="shared" ca="1" si="28"/>
        <v>1,1,0,1,1,1,1,1,0,1,1,1,1,1,1,1,1,1,1,1,1,1,1,0,1,1,1,1,1,1,1,1,1,1,1,1,1,1,1,1,1,1,1,0,1,1,1,1,1,1,1,1,1,1,1,1</v>
      </c>
      <c r="CB43" t="str">
        <f t="shared" ca="1" si="28"/>
        <v>1,1,0,1,1,1,1,1,0,1,1,1,1,1,1,1,1,1,1,1,1,1,1,0,1,1,1,1,1,1,1,1,1,1,1,1,1,1,1,1,1,1,1,0,1,1,1,1,1,1,1,1,1,1,1,1,1</v>
      </c>
      <c r="CC43" t="str">
        <f t="shared" ca="1" si="28"/>
        <v>1,1,0,1,1,1,1,1,0,1,1,1,1,1,1,1,1,1,1,1,1,1,1,0,1,1,1,1,1,1,1,1,1,1,1,1,1,1,1,1,1,1,1,0,1,1,1,1,1,1,1,1,1,1,1,1,1,1</v>
      </c>
      <c r="CD43" t="str">
        <f t="shared" ca="1" si="28"/>
        <v>1,1,0,1,1,1,1,1,0,1,1,1,1,1,1,1,1,1,1,1,1,1,1,0,1,1,1,1,1,1,1,1,1,1,1,1,1,1,1,1,1,1,1,0,1,1,1,1,1,1,1,1,1,1,1,1,1,1,1</v>
      </c>
      <c r="CE43" t="str">
        <f t="shared" ca="1" si="28"/>
        <v>1,1,0,1,1,1,1,1,0,1,1,1,1,1,1,1,1,1,1,1,1,1,1,0,1,1,1,1,1,1,1,1,1,1,1,1,1,1,1,1,1,1,1,0,1,1,1,1,1,1,1,1,1,1,1,1,1,1,1,1</v>
      </c>
      <c r="CF43" t="str">
        <f t="shared" ca="1" si="28"/>
        <v>1,1,0,1,1,1,1,1,0,1,1,1,1,1,1,1,1,1,1,1,1,1,1,0,1,1,1,1,1,1,1,1,1,1,1,1,1,1,1,1,1,1,1,0,1,1,1,1,1,1,1,1,1,1,1,1,1,1,1,1,1</v>
      </c>
      <c r="CG43" t="str">
        <f t="shared" ca="1" si="28"/>
        <v>1,1,0,1,1,1,1,1,0,1,1,1,1,1,1,1,1,1,1,1,1,1,1,0,1,1,1,1,1,1,1,1,1,1,1,1,1,1,1,1,1,1,1,0,1,1,1,1,1,1,1,1,1,1,1,1,1,1,1,1,1,1</v>
      </c>
      <c r="CH43" t="str">
        <f t="shared" ca="1" si="28"/>
        <v>1,1,0,1,1,1,1,1,0,1,1,1,1,1,1,1,1,1,1,1,1,1,1,0,1,1,1,1,1,1,1,1,1,1,1,1,1,1,1,1,1,1,1,0,1,1,1,1,1,1,1,1,1,1,1,1,1,1,1,1,1,1,1</v>
      </c>
      <c r="CI43" t="str">
        <f t="shared" ca="1" si="28"/>
        <v>1,1,0,1,1,1,1,1,0,1,1,1,1,1,1,1,1,1,1,1,1,1,1,0,1,1,1,1,1,1,1,1,1,1,1,1,1,1,1,1,1,1,1,0,1,1,1,1,1,1,1,1,1,1,1,1,1,1,1,1,1,1,1,1</v>
      </c>
      <c r="CJ43" t="str">
        <f t="shared" ca="1" si="28"/>
        <v>1,1,0,1,1,1,1,1,0,1,1,1,1,1,1,1,1,1,1,1,1,1,1,0,1,1,1,1,1,1,1,1,1,1,1,1,1,1,1,1,1,1,1,0,1,1,1,1,1,1,1,1,1,1,1,1,1,1,1,1,1,1,1,1,1</v>
      </c>
      <c r="CK43" t="str">
        <f t="shared" ca="1" si="28"/>
        <v>1,1,0,1,1,1,1,1,0,1,1,1,1,1,1,1,1,1,1,1,1,1,1,0,1,1,1,1,1,1,1,1,1,1,1,1,1,1,1,1,1,1,1,0,1,1,1,1,1,1,1,1,1,1,1,1,1,1,1,1,1,1,1,1,1,1</v>
      </c>
      <c r="CL43" t="str">
        <f t="shared" ref="CL43:ET44" ca="1" si="29">CK43&amp;","&amp;CM8</f>
        <v>1,1,0,1,1,1,1,1,0,1,1,1,1,1,1,1,1,1,1,1,1,1,1,0,1,1,1,1,1,1,1,1,1,1,1,1,1,1,1,1,1,1,1,0,1,1,1,1,1,1,1,1,1,1,1,1,1,1,1,1,1,1,1,1,1,1,0</v>
      </c>
      <c r="CM43" t="str">
        <f t="shared" ca="1" si="29"/>
        <v>1,1,0,1,1,1,1,1,0,1,1,1,1,1,1,1,1,1,1,1,1,1,1,0,1,1,1,1,1,1,1,1,1,1,1,1,1,1,1,1,1,1,1,0,1,1,1,1,1,1,1,1,1,1,1,1,1,1,1,1,1,1,1,1,1,1,0,1</v>
      </c>
      <c r="CN43" t="str">
        <f t="shared" ca="1" si="29"/>
        <v>1,1,0,1,1,1,1,1,0,1,1,1,1,1,1,1,1,1,1,1,1,1,1,0,1,1,1,1,1,1,1,1,1,1,1,1,1,1,1,1,1,1,1,0,1,1,1,1,1,1,1,1,1,1,1,1,1,1,1,1,1,1,1,1,1,1,0,1,1</v>
      </c>
      <c r="CO43" t="str">
        <f t="shared" ca="1" si="29"/>
        <v>1,1,0,1,1,1,1,1,0,1,1,1,1,1,1,1,1,1,1,1,1,1,1,0,1,1,1,1,1,1,1,1,1,1,1,1,1,1,1,1,1,1,1,0,1,1,1,1,1,1,1,1,1,1,1,1,1,1,1,1,1,1,1,1,1,1,0,1,1,1</v>
      </c>
      <c r="CP43" t="str">
        <f t="shared" ca="1" si="29"/>
        <v>1,1,0,1,1,1,1,1,0,1,1,1,1,1,1,1,1,1,1,1,1,1,1,0,1,1,1,1,1,1,1,1,1,1,1,1,1,1,1,1,1,1,1,0,1,1,1,1,1,1,1,1,1,1,1,1,1,1,1,1,1,1,1,1,1,1,0,1,1,1,1</v>
      </c>
      <c r="CQ43" t="str">
        <f t="shared" ca="1" si="29"/>
        <v>1,1,0,1,1,1,1,1,0,1,1,1,1,1,1,1,1,1,1,1,1,1,1,0,1,1,1,1,1,1,1,1,1,1,1,1,1,1,1,1,1,1,1,0,1,1,1,1,1,1,1,1,1,1,1,1,1,1,1,1,1,1,1,1,1,1,0,1,1,1,1,1</v>
      </c>
      <c r="CR43" t="str">
        <f t="shared" ca="1" si="29"/>
        <v>1,1,0,1,1,1,1,1,0,1,1,1,1,1,1,1,1,1,1,1,1,1,1,0,1,1,1,1,1,1,1,1,1,1,1,1,1,1,1,1,1,1,1,0,1,1,1,1,1,1,1,1,1,1,1,1,1,1,1,1,1,1,1,1,1,1,0,1,1,1,1,1,1</v>
      </c>
      <c r="CS43" t="str">
        <f t="shared" ca="1" si="29"/>
        <v>1,1,0,1,1,1,1,1,0,1,1,1,1,1,1,1,1,1,1,1,1,1,1,0,1,1,1,1,1,1,1,1,1,1,1,1,1,1,1,1,1,1,1,0,1,1,1,1,1,1,1,1,1,1,1,1,1,1,1,1,1,1,1,1,1,1,0,1,1,1,1,1,1,1</v>
      </c>
      <c r="CT43" t="str">
        <f t="shared" ca="1" si="29"/>
        <v>1,1,0,1,1,1,1,1,0,1,1,1,1,1,1,1,1,1,1,1,1,1,1,0,1,1,1,1,1,1,1,1,1,1,1,1,1,1,1,1,1,1,1,0,1,1,1,1,1,1,1,1,1,1,1,1,1,1,1,1,1,1,1,1,1,1,0,1,1,1,1,1,1,1,1</v>
      </c>
      <c r="CU43" t="str">
        <f t="shared" ca="1" si="29"/>
        <v>1,1,0,1,1,1,1,1,0,1,1,1,1,1,1,1,1,1,1,1,1,1,1,0,1,1,1,1,1,1,1,1,1,1,1,1,1,1,1,1,1,1,1,0,1,1,1,1,1,1,1,1,1,1,1,1,1,1,1,1,1,1,1,1,1,1,0,1,1,1,1,1,1,1,1,1</v>
      </c>
      <c r="CV43" t="str">
        <f t="shared" ca="1" si="29"/>
        <v>1,1,0,1,1,1,1,1,0,1,1,1,1,1,1,1,1,1,1,1,1,1,1,0,1,1,1,1,1,1,1,1,1,1,1,1,1,1,1,1,1,1,1,0,1,1,1,1,1,1,1,1,1,1,1,1,1,1,1,1,1,1,1,1,1,1,0,1,1,1,1,1,1,1,1,1,1</v>
      </c>
      <c r="CW43" t="str">
        <f t="shared" ca="1" si="29"/>
        <v>1,1,0,1,1,1,1,1,0,1,1,1,1,1,1,1,1,1,1,1,1,1,1,0,1,1,1,1,1,1,1,1,1,1,1,1,1,1,1,1,1,1,1,0,1,1,1,1,1,1,1,1,1,1,1,1,1,1,1,1,1,1,1,1,1,1,0,1,1,1,1,1,1,1,1,1,1,1</v>
      </c>
      <c r="CX43" t="str">
        <f t="shared" ca="1" si="29"/>
        <v>1,1,0,1,1,1,1,1,0,1,1,1,1,1,1,1,1,1,1,1,1,1,1,0,1,1,1,1,1,1,1,1,1,1,1,1,1,1,1,1,1,1,1,0,1,1,1,1,1,1,1,1,1,1,1,1,1,1,1,1,1,1,1,1,1,1,0,1,1,1,1,1,1,1,1,1,1,1,1</v>
      </c>
      <c r="CY43" t="str">
        <f t="shared" ca="1" si="29"/>
        <v>1,1,0,1,1,1,1,1,0,1,1,1,1,1,1,1,1,1,1,1,1,1,1,0,1,1,1,1,1,1,1,1,1,1,1,1,1,1,1,1,1,1,1,0,1,1,1,1,1,1,1,1,1,1,1,1,1,1,1,1,1,1,1,1,1,1,0,1,1,1,1,1,1,1,1,1,1,1,1,1</v>
      </c>
      <c r="CZ43" t="str">
        <f t="shared" ca="1" si="29"/>
        <v>1,1,0,1,1,1,1,1,0,1,1,1,1,1,1,1,1,1,1,1,1,1,1,0,1,1,1,1,1,1,1,1,1,1,1,1,1,1,1,1,1,1,1,0,1,1,1,1,1,1,1,1,1,1,1,1,1,1,1,1,1,1,1,1,1,1,0,1,1,1,1,1,1,1,1,1,1,1,1,1,1</v>
      </c>
      <c r="DA43" t="str">
        <f t="shared" ca="1" si="29"/>
        <v>1,1,0,1,1,1,1,1,0,1,1,1,1,1,1,1,1,1,1,1,1,1,1,0,1,1,1,1,1,1,1,1,1,1,1,1,1,1,1,1,1,1,1,0,1,1,1,1,1,1,1,1,1,1,1,1,1,1,1,1,1,1,1,1,1,1,0,1,1,1,1,1,1,1,1,1,1,1,1,1,1,1</v>
      </c>
      <c r="DB43" t="str">
        <f t="shared" ca="1" si="29"/>
        <v>1,1,0,1,1,1,1,1,0,1,1,1,1,1,1,1,1,1,1,1,1,1,1,0,1,1,1,1,1,1,1,1,1,1,1,1,1,1,1,1,1,1,1,0,1,1,1,1,1,1,1,1,1,1,1,1,1,1,1,1,1,1,1,1,1,1,0,1,1,1,1,1,1,1,1,1,1,1,1,1,1,1,0</v>
      </c>
      <c r="DC43" t="str">
        <f t="shared" ca="1" si="29"/>
        <v>1,1,0,1,1,1,1,1,0,1,1,1,1,1,1,1,1,1,1,1,1,1,1,0,1,1,1,1,1,1,1,1,1,1,1,1,1,1,1,1,1,1,1,0,1,1,1,1,1,1,1,1,1,1,1,1,1,1,1,1,1,1,1,1,1,1,0,1,1,1,1,1,1,1,1,1,1,1,1,1,1,1,0,1</v>
      </c>
      <c r="DD43" t="str">
        <f t="shared" ca="1" si="29"/>
        <v>1,1,0,1,1,1,1,1,0,1,1,1,1,1,1,1,1,1,1,1,1,1,1,0,1,1,1,1,1,1,1,1,1,1,1,1,1,1,1,1,1,1,1,0,1,1,1,1,1,1,1,1,1,1,1,1,1,1,1,1,1,1,1,1,1,1,0,1,1,1,1,1,1,1,1,1,1,1,1,1,1,1,0,1,1</v>
      </c>
      <c r="DE43" t="str">
        <f t="shared" ca="1" si="29"/>
        <v>1,1,0,1,1,1,1,1,0,1,1,1,1,1,1,1,1,1,1,1,1,1,1,0,1,1,1,1,1,1,1,1,1,1,1,1,1,1,1,1,1,1,1,0,1,1,1,1,1,1,1,1,1,1,1,1,1,1,1,1,1,1,1,1,1,1,0,1,1,1,1,1,1,1,1,1,1,1,1,1,1,1,0,1,1,1</v>
      </c>
      <c r="DF43" t="str">
        <f t="shared" ca="1" si="29"/>
        <v>1,1,0,1,1,1,1,1,0,1,1,1,1,1,1,1,1,1,1,1,1,1,1,0,1,1,1,1,1,1,1,1,1,1,1,1,1,1,1,1,1,1,1,0,1,1,1,1,1,1,1,1,1,1,1,1,1,1,1,1,1,1,1,1,1,1,0,1,1,1,1,1,1,1,1,1,1,1,1,1,1,1,0,1,1,1,1</v>
      </c>
      <c r="DG43" t="str">
        <f t="shared" ca="1" si="29"/>
        <v>1,1,0,1,1,1,1,1,0,1,1,1,1,1,1,1,1,1,1,1,1,1,1,0,1,1,1,1,1,1,1,1,1,1,1,1,1,1,1,1,1,1,1,0,1,1,1,1,1,1,1,1,1,1,1,1,1,1,1,1,1,1,1,1,1,1,0,1,1,1,1,1,1,1,1,1,1,1,1,1,1,1,0,1,1,1,1,1</v>
      </c>
      <c r="DH43" t="str">
        <f t="shared" ca="1" si="29"/>
        <v>1,1,0,1,1,1,1,1,0,1,1,1,1,1,1,1,1,1,1,1,1,1,1,0,1,1,1,1,1,1,1,1,1,1,1,1,1,1,1,1,1,1,1,0,1,1,1,1,1,1,1,1,1,1,1,1,1,1,1,1,1,1,1,1,1,1,0,1,1,1,1,1,1,1,1,1,1,1,1,1,1,1,0,1,1,1,1,1,1</v>
      </c>
      <c r="DI43" t="str">
        <f t="shared" ca="1" si="29"/>
        <v>1,1,0,1,1,1,1,1,0,1,1,1,1,1,1,1,1,1,1,1,1,1,1,0,1,1,1,1,1,1,1,1,1,1,1,1,1,1,1,1,1,1,1,0,1,1,1,1,1,1,1,1,1,1,1,1,1,1,1,1,1,1,1,1,1,1,0,1,1,1,1,1,1,1,1,1,1,1,1,1,1,1,0,1,1,1,1,1,1,0</v>
      </c>
      <c r="DJ43" t="str">
        <f t="shared" ca="1" si="29"/>
        <v>1,1,0,1,1,1,1,1,0,1,1,1,1,1,1,1,1,1,1,1,1,1,1,0,1,1,1,1,1,1,1,1,1,1,1,1,1,1,1,1,1,1,1,0,1,1,1,1,1,1,1,1,1,1,1,1,1,1,1,1,1,1,1,1,1,1,0,1,1,1,1,1,1,1,1,1,1,1,1,1,1,1,0,1,1,1,1,1,1,0,1</v>
      </c>
      <c r="DK43" t="str">
        <f t="shared" ca="1" si="29"/>
        <v>1,1,0,1,1,1,1,1,0,1,1,1,1,1,1,1,1,1,1,1,1,1,1,0,1,1,1,1,1,1,1,1,1,1,1,1,1,1,1,1,1,1,1,0,1,1,1,1,1,1,1,1,1,1,1,1,1,1,1,1,1,1,1,1,1,1,0,1,1,1,1,1,1,1,1,1,1,1,1,1,1,1,0,1,1,1,1,1,1,0,1,1</v>
      </c>
      <c r="DL43" t="str">
        <f t="shared" ca="1" si="29"/>
        <v>1,1,0,1,1,1,1,1,0,1,1,1,1,1,1,1,1,1,1,1,1,1,1,0,1,1,1,1,1,1,1,1,1,1,1,1,1,1,1,1,1,1,1,0,1,1,1,1,1,1,1,1,1,1,1,1,1,1,1,1,1,1,1,1,1,1,0,1,1,1,1,1,1,1,1,1,1,1,1,1,1,1,0,1,1,1,1,1,1,0,1,1,1</v>
      </c>
      <c r="DM43" t="str">
        <f t="shared" ca="1" si="29"/>
        <v>1,1,0,1,1,1,1,1,0,1,1,1,1,1,1,1,1,1,1,1,1,1,1,0,1,1,1,1,1,1,1,1,1,1,1,1,1,1,1,1,1,1,1,0,1,1,1,1,1,1,1,1,1,1,1,1,1,1,1,1,1,1,1,1,1,1,0,1,1,1,1,1,1,1,1,1,1,1,1,1,1,1,0,1,1,1,1,1,1,0,1,1,1,0</v>
      </c>
      <c r="DN43" t="str">
        <f t="shared" ca="1" si="29"/>
        <v>1,1,0,1,1,1,1,1,0,1,1,1,1,1,1,1,1,1,1,1,1,1,1,0,1,1,1,1,1,1,1,1,1,1,1,1,1,1,1,1,1,1,1,0,1,1,1,1,1,1,1,1,1,1,1,1,1,1,1,1,1,1,1,1,1,1,0,1,1,1,1,1,1,1,1,1,1,1,1,1,1,1,0,1,1,1,1,1,1,0,1,1,1,0,1</v>
      </c>
      <c r="DO43" t="str">
        <f t="shared" ca="1" si="29"/>
        <v>1,1,0,1,1,1,1,1,0,1,1,1,1,1,1,1,1,1,1,1,1,1,1,0,1,1,1,1,1,1,1,1,1,1,1,1,1,1,1,1,1,1,1,0,1,1,1,1,1,1,1,1,1,1,1,1,1,1,1,1,1,1,1,1,1,1,0,1,1,1,1,1,1,1,1,1,1,1,1,1,1,1,0,1,1,1,1,1,1,0,1,1,1,0,1,1</v>
      </c>
      <c r="DP43" t="str">
        <f t="shared" ca="1" si="29"/>
        <v>1,1,0,1,1,1,1,1,0,1,1,1,1,1,1,1,1,1,1,1,1,1,1,0,1,1,1,1,1,1,1,1,1,1,1,1,1,1,1,1,1,1,1,0,1,1,1,1,1,1,1,1,1,1,1,1,1,1,1,1,1,1,1,1,1,1,0,1,1,1,1,1,1,1,1,1,1,1,1,1,1,1,0,1,1,1,1,1,1,0,1,1,1,0,1,1,1</v>
      </c>
      <c r="DQ43" t="str">
        <f t="shared" ca="1" si="29"/>
        <v>1,1,0,1,1,1,1,1,0,1,1,1,1,1,1,1,1,1,1,1,1,1,1,0,1,1,1,1,1,1,1,1,1,1,1,1,1,1,1,1,1,1,1,0,1,1,1,1,1,1,1,1,1,1,1,1,1,1,1,1,1,1,1,1,1,1,0,1,1,1,1,1,1,1,1,1,1,1,1,1,1,1,0,1,1,1,1,1,1,0,1,1,1,0,1,1,1,1</v>
      </c>
      <c r="DR43" t="str">
        <f t="shared" ca="1" si="29"/>
        <v>1,1,0,1,1,1,1,1,0,1,1,1,1,1,1,1,1,1,1,1,1,1,1,0,1,1,1,1,1,1,1,1,1,1,1,1,1,1,1,1,1,1,1,0,1,1,1,1,1,1,1,1,1,1,1,1,1,1,1,1,1,1,1,1,1,1,0,1,1,1,1,1,1,1,1,1,1,1,1,1,1,1,0,1,1,1,1,1,1,0,1,1,1,0,1,1,1,1,1</v>
      </c>
      <c r="DS43" t="str">
        <f t="shared" ca="1" si="29"/>
        <v>1,1,0,1,1,1,1,1,0,1,1,1,1,1,1,1,1,1,1,1,1,1,1,0,1,1,1,1,1,1,1,1,1,1,1,1,1,1,1,1,1,1,1,0,1,1,1,1,1,1,1,1,1,1,1,1,1,1,1,1,1,1,1,1,1,1,0,1,1,1,1,1,1,1,1,1,1,1,1,1,1,1,0,1,1,1,1,1,1,0,1,1,1,0,1,1,1,1,1,1</v>
      </c>
      <c r="DT43" t="str">
        <f t="shared" ca="1" si="29"/>
        <v>1,1,0,1,1,1,1,1,0,1,1,1,1,1,1,1,1,1,1,1,1,1,1,0,1,1,1,1,1,1,1,1,1,1,1,1,1,1,1,1,1,1,1,0,1,1,1,1,1,1,1,1,1,1,1,1,1,1,1,1,1,1,1,1,1,1,0,1,1,1,1,1,1,1,1,1,1,1,1,1,1,1,0,1,1,1,1,1,1,0,1,1,1,0,1,1,1,1,1,1,0</v>
      </c>
      <c r="DU43" t="str">
        <f t="shared" ca="1" si="29"/>
        <v>1,1,0,1,1,1,1,1,0,1,1,1,1,1,1,1,1,1,1,1,1,1,1,0,1,1,1,1,1,1,1,1,1,1,1,1,1,1,1,1,1,1,1,0,1,1,1,1,1,1,1,1,1,1,1,1,1,1,1,1,1,1,1,1,1,1,0,1,1,1,1,1,1,1,1,1,1,1,1,1,1,1,0,1,1,1,1,1,1,0,1,1,1,0,1,1,1,1,1,1,0,1</v>
      </c>
      <c r="DV43" t="str">
        <f t="shared" ca="1" si="29"/>
        <v>1,1,0,1,1,1,1,1,0,1,1,1,1,1,1,1,1,1,1,1,1,1,1,0,1,1,1,1,1,1,1,1,1,1,1,1,1,1,1,1,1,1,1,0,1,1,1,1,1,1,1,1,1,1,1,1,1,1,1,1,1,1,1,1,1,1,0,1,1,1,1,1,1,1,1,1,1,1,1,1,1,1,0,1,1,1,1,1,1,0,1,1,1,0,1,1,1,1,1,1,0,1,1</v>
      </c>
      <c r="DW43" t="str">
        <f t="shared" ca="1" si="29"/>
        <v>1,1,0,1,1,1,1,1,0,1,1,1,1,1,1,1,1,1,1,1,1,1,1,0,1,1,1,1,1,1,1,1,1,1,1,1,1,1,1,1,1,1,1,0,1,1,1,1,1,1,1,1,1,1,1,1,1,1,1,1,1,1,1,1,1,1,0,1,1,1,1,1,1,1,1,1,1,1,1,1,1,1,0,1,1,1,1,1,1,0,1,1,1,0,1,1,1,1,1,1,0,1,1,1</v>
      </c>
      <c r="DX43" t="str">
        <f t="shared" ca="1" si="29"/>
        <v>1,1,0,1,1,1,1,1,0,1,1,1,1,1,1,1,1,1,1,1,1,1,1,0,1,1,1,1,1,1,1,1,1,1,1,1,1,1,1,1,1,1,1,0,1,1,1,1,1,1,1,1,1,1,1,1,1,1,1,1,1,1,1,1,1,1,0,1,1,1,1,1,1,1,1,1,1,1,1,1,1,1,0,1,1,1,1,1,1,0,1,1,1,0,1,1,1,1,1,1,0,1,1,1,1</v>
      </c>
      <c r="DY43" t="str">
        <f t="shared" ca="1" si="29"/>
        <v>1,1,0,1,1,1,1,1,0,1,1,1,1,1,1,1,1,1,1,1,1,1,1,0,1,1,1,1,1,1,1,1,1,1,1,1,1,1,1,1,1,1,1,0,1,1,1,1,1,1,1,1,1,1,1,1,1,1,1,1,1,1,1,1,1,1,0,1,1,1,1,1,1,1,1,1,1,1,1,1,1,1,0,1,1,1,1,1,1,0,1,1,1,0,1,1,1,1,1,1,0,1,1,1,1,1</v>
      </c>
      <c r="DZ43" t="str">
        <f t="shared" ca="1" si="29"/>
        <v>1,1,0,1,1,1,1,1,0,1,1,1,1,1,1,1,1,1,1,1,1,1,1,0,1,1,1,1,1,1,1,1,1,1,1,1,1,1,1,1,1,1,1,0,1,1,1,1,1,1,1,1,1,1,1,1,1,1,1,1,1,1,1,1,1,1,0,1,1,1,1,1,1,1,1,1,1,1,1,1,1,1,0,1,1,1,1,1,1,0,1,1,1,0,1,1,1,1,1,1,0,1,1,1,1,1,1</v>
      </c>
      <c r="EA43" t="str">
        <f t="shared" ca="1" si="29"/>
        <v>1,1,0,1,1,1,1,1,0,1,1,1,1,1,1,1,1,1,1,1,1,1,1,0,1,1,1,1,1,1,1,1,1,1,1,1,1,1,1,1,1,1,1,0,1,1,1,1,1,1,1,1,1,1,1,1,1,1,1,1,1,1,1,1,1,1,0,1,1,1,1,1,1,1,1,1,1,1,1,1,1,1,0,1,1,1,1,1,1,0,1,1,1,0,1,1,1,1,1,1,0,1,1,1,1,1,1,1</v>
      </c>
      <c r="EB43" t="str">
        <f t="shared" ca="1" si="29"/>
        <v>1,1,0,1,1,1,1,1,0,1,1,1,1,1,1,1,1,1,1,1,1,1,1,0,1,1,1,1,1,1,1,1,1,1,1,1,1,1,1,1,1,1,1,0,1,1,1,1,1,1,1,1,1,1,1,1,1,1,1,1,1,1,1,1,1,1,0,1,1,1,1,1,1,1,1,1,1,1,1,1,1,1,0,1,1,1,1,1,1,0,1,1,1,0,1,1,1,1,1,1,0,1,1,1,1,1,1,1,1</v>
      </c>
      <c r="EC43" t="str">
        <f t="shared" ca="1" si="29"/>
        <v>1,1,0,1,1,1,1,1,0,1,1,1,1,1,1,1,1,1,1,1,1,1,1,0,1,1,1,1,1,1,1,1,1,1,1,1,1,1,1,1,1,1,1,0,1,1,1,1,1,1,1,1,1,1,1,1,1,1,1,1,1,1,1,1,1,1,0,1,1,1,1,1,1,1,1,1,1,1,1,1,1,1,0,1,1,1,1,1,1,0,1,1,1,0,1,1,1,1,1,1,0,1,1,1,1,1,1,1,1,1</v>
      </c>
      <c r="ED43" t="str">
        <f t="shared" ca="1" si="29"/>
        <v>1,1,0,1,1,1,1,1,0,1,1,1,1,1,1,1,1,1,1,1,1,1,1,0,1,1,1,1,1,1,1,1,1,1,1,1,1,1,1,1,1,1,1,0,1,1,1,1,1,1,1,1,1,1,1,1,1,1,1,1,1,1,1,1,1,1,0,1,1,1,1,1,1,1,1,1,1,1,1,1,1,1,0,1,1,1,1,1,1,0,1,1,1,0,1,1,1,1,1,1,0,1,1,1,1,1,1,1,1,1,1</v>
      </c>
      <c r="EE43" t="str">
        <f t="shared" ca="1" si="29"/>
        <v>1,1,0,1,1,1,1,1,0,1,1,1,1,1,1,1,1,1,1,1,1,1,1,0,1,1,1,1,1,1,1,1,1,1,1,1,1,1,1,1,1,1,1,0,1,1,1,1,1,1,1,1,1,1,1,1,1,1,1,1,1,1,1,1,1,1,0,1,1,1,1,1,1,1,1,1,1,1,1,1,1,1,0,1,1,1,1,1,1,0,1,1,1,0,1,1,1,1,1,1,0,1,1,1,1,1,1,1,1,1,1,1</v>
      </c>
      <c r="EF43" t="str">
        <f t="shared" ca="1" si="29"/>
        <v>1,1,0,1,1,1,1,1,0,1,1,1,1,1,1,1,1,1,1,1,1,1,1,0,1,1,1,1,1,1,1,1,1,1,1,1,1,1,1,1,1,1,1,0,1,1,1,1,1,1,1,1,1,1,1,1,1,1,1,1,1,1,1,1,1,1,0,1,1,1,1,1,1,1,1,1,1,1,1,1,1,1,0,1,1,1,1,1,1,0,1,1,1,0,1,1,1,1,1,1,0,1,1,1,1,1,1,1,1,1,1,1,1</v>
      </c>
      <c r="EG43" t="str">
        <f t="shared" ca="1" si="29"/>
        <v>1,1,0,1,1,1,1,1,0,1,1,1,1,1,1,1,1,1,1,1,1,1,1,0,1,1,1,1,1,1,1,1,1,1,1,1,1,1,1,1,1,1,1,0,1,1,1,1,1,1,1,1,1,1,1,1,1,1,1,1,1,1,1,1,1,1,0,1,1,1,1,1,1,1,1,1,1,1,1,1,1,1,0,1,1,1,1,1,1,0,1,1,1,0,1,1,1,1,1,1,0,1,1,1,1,1,1,1,1,1,1,1,1,1</v>
      </c>
      <c r="EH43" t="str">
        <f t="shared" ca="1" si="29"/>
        <v>1,1,0,1,1,1,1,1,0,1,1,1,1,1,1,1,1,1,1,1,1,1,1,0,1,1,1,1,1,1,1,1,1,1,1,1,1,1,1,1,1,1,1,0,1,1,1,1,1,1,1,1,1,1,1,1,1,1,1,1,1,1,1,1,1,1,0,1,1,1,1,1,1,1,1,1,1,1,1,1,1,1,0,1,1,1,1,1,1,0,1,1,1,0,1,1,1,1,1,1,0,1,1,1,1,1,1,1,1,1,1,1,1,1,1</v>
      </c>
      <c r="EI43" t="str">
        <f t="shared" ca="1" si="29"/>
        <v>1,1,0,1,1,1,1,1,0,1,1,1,1,1,1,1,1,1,1,1,1,1,1,0,1,1,1,1,1,1,1,1,1,1,1,1,1,1,1,1,1,1,1,0,1,1,1,1,1,1,1,1,1,1,1,1,1,1,1,1,1,1,1,1,1,1,0,1,1,1,1,1,1,1,1,1,1,1,1,1,1,1,0,1,1,1,1,1,1,0,1,1,1,0,1,1,1,1,1,1,0,1,1,1,1,1,1,1,1,1,1,1,1,1,1,1</v>
      </c>
      <c r="EJ43" t="str">
        <f t="shared" ca="1" si="29"/>
        <v>1,1,0,1,1,1,1,1,0,1,1,1,1,1,1,1,1,1,1,1,1,1,1,0,1,1,1,1,1,1,1,1,1,1,1,1,1,1,1,1,1,1,1,0,1,1,1,1,1,1,1,1,1,1,1,1,1,1,1,1,1,1,1,1,1,1,0,1,1,1,1,1,1,1,1,1,1,1,1,1,1,1,0,1,1,1,1,1,1,0,1,1,1,0,1,1,1,1,1,1,0,1,1,1,1,1,1,1,1,1,1,1,1,1,1,1,0</v>
      </c>
      <c r="EK43" t="str">
        <f t="shared" ca="1" si="29"/>
        <v>1,1,0,1,1,1,1,1,0,1,1,1,1,1,1,1,1,1,1,1,1,1,1,0,1,1,1,1,1,1,1,1,1,1,1,1,1,1,1,1,1,1,1,0,1,1,1,1,1,1,1,1,1,1,1,1,1,1,1,1,1,1,1,1,1,1,0,1,1,1,1,1,1,1,1,1,1,1,1,1,1,1,0,1,1,1,1,1,1,0,1,1,1,0,1,1,1,1,1,1,0,1,1,1,1,1,1,1,1,1,1,1,1,1,1,1,0,1</v>
      </c>
      <c r="EL43" t="str">
        <f t="shared" ca="1" si="29"/>
        <v>1,1,0,1,1,1,1,1,0,1,1,1,1,1,1,1,1,1,1,1,1,1,1,0,1,1,1,1,1,1,1,1,1,1,1,1,1,1,1,1,1,1,1,0,1,1,1,1,1,1,1,1,1,1,1,1,1,1,1,1,1,1,1,1,1,1,0,1,1,1,1,1,1,1,1,1,1,1,1,1,1,1,0,1,1,1,1,1,1,0,1,1,1,0,1,1,1,1,1,1,0,1,1,1,1,1,1,1,1,1,1,1,1,1,1,1,0,1,1</v>
      </c>
      <c r="EM43" t="str">
        <f t="shared" ca="1" si="29"/>
        <v>1,1,0,1,1,1,1,1,0,1,1,1,1,1,1,1,1,1,1,1,1,1,1,0,1,1,1,1,1,1,1,1,1,1,1,1,1,1,1,1,1,1,1,0,1,1,1,1,1,1,1,1,1,1,1,1,1,1,1,1,1,1,1,1,1,1,0,1,1,1,1,1,1,1,1,1,1,1,1,1,1,1,0,1,1,1,1,1,1,0,1,1,1,0,1,1,1,1,1,1,0,1,1,1,1,1,1,1,1,1,1,1,1,1,1,1,0,1,1,1</v>
      </c>
      <c r="EN43" t="str">
        <f t="shared" ca="1" si="29"/>
        <v>1,1,0,1,1,1,1,1,0,1,1,1,1,1,1,1,1,1,1,1,1,1,1,0,1,1,1,1,1,1,1,1,1,1,1,1,1,1,1,1,1,1,1,0,1,1,1,1,1,1,1,1,1,1,1,1,1,1,1,1,1,1,1,1,1,1,0,1,1,1,1,1,1,1,1,1,1,1,1,1,1,1,0,1,1,1,1,1,1,0,1,1,1,0,1,1,1,1,1,1,0,1,1,1,1,1,1,1,1,1,1,1,1,1,1,1,0,1,1,1,1</v>
      </c>
      <c r="EO43" t="str">
        <f t="shared" ca="1" si="29"/>
        <v>1,1,0,1,1,1,1,1,0,1,1,1,1,1,1,1,1,1,1,1,1,1,1,0,1,1,1,1,1,1,1,1,1,1,1,1,1,1,1,1,1,1,1,0,1,1,1,1,1,1,1,1,1,1,1,1,1,1,1,1,1,1,1,1,1,1,0,1,1,1,1,1,1,1,1,1,1,1,1,1,1,1,0,1,1,1,1,1,1,0,1,1,1,0,1,1,1,1,1,1,0,1,1,1,1,1,1,1,1,1,1,1,1,1,1,1,0,1,1,1,1,0</v>
      </c>
      <c r="EP43" t="str">
        <f t="shared" ca="1" si="29"/>
        <v>1,1,0,1,1,1,1,1,0,1,1,1,1,1,1,1,1,1,1,1,1,1,1,0,1,1,1,1,1,1,1,1,1,1,1,1,1,1,1,1,1,1,1,0,1,1,1,1,1,1,1,1,1,1,1,1,1,1,1,1,1,1,1,1,1,1,0,1,1,1,1,1,1,1,1,1,1,1,1,1,1,1,0,1,1,1,1,1,1,0,1,1,1,0,1,1,1,1,1,1,0,1,1,1,1,1,1,1,1,1,1,1,1,1,1,1,0,1,1,1,1,0,1</v>
      </c>
      <c r="EQ43" t="str">
        <f t="shared" ca="1" si="29"/>
        <v>1,1,0,1,1,1,1,1,0,1,1,1,1,1,1,1,1,1,1,1,1,1,1,0,1,1,1,1,1,1,1,1,1,1,1,1,1,1,1,1,1,1,1,0,1,1,1,1,1,1,1,1,1,1,1,1,1,1,1,1,1,1,1,1,1,1,0,1,1,1,1,1,1,1,1,1,1,1,1,1,1,1,0,1,1,1,1,1,1,0,1,1,1,0,1,1,1,1,1,1,0,1,1,1,1,1,1,1,1,1,1,1,1,1,1,1,0,1,1,1,1,0,1,1</v>
      </c>
      <c r="ER43" t="str">
        <f t="shared" ca="1" si="29"/>
        <v>1,1,0,1,1,1,1,1,0,1,1,1,1,1,1,1,1,1,1,1,1,1,1,0,1,1,1,1,1,1,1,1,1,1,1,1,1,1,1,1,1,1,1,0,1,1,1,1,1,1,1,1,1,1,1,1,1,1,1,1,1,1,1,1,1,1,0,1,1,1,1,1,1,1,1,1,1,1,1,1,1,1,0,1,1,1,1,1,1,0,1,1,1,0,1,1,1,1,1,1,0,1,1,1,1,1,1,1,1,1,1,1,1,1,1,1,0,1,1,1,1,0,1,1,1</v>
      </c>
      <c r="ES43" t="str">
        <f t="shared" ca="1" si="29"/>
        <v>1,1,0,1,1,1,1,1,0,1,1,1,1,1,1,1,1,1,1,1,1,1,1,0,1,1,1,1,1,1,1,1,1,1,1,1,1,1,1,1,1,1,1,0,1,1,1,1,1,1,1,1,1,1,1,1,1,1,1,1,1,1,1,1,1,1,0,1,1,1,1,1,1,1,1,1,1,1,1,1,1,1,0,1,1,1,1,1,1,0,1,1,1,0,1,1,1,1,1,1,0,1,1,1,1,1,1,1,1,1,1,1,1,1,1,1,0,1,1,1,1,0,1,1,1,1</v>
      </c>
      <c r="ET43" t="str">
        <f t="shared" ca="1" si="29"/>
        <v>1,1,0,1,1,1,1,1,0,1,1,1,1,1,1,1,1,1,1,1,1,1,1,0,1,1,1,1,1,1,1,1,1,1,1,1,1,1,1,1,1,1,1,0,1,1,1,1,1,1,1,1,1,1,1,1,1,1,1,1,1,1,1,1,1,1,0,1,1,1,1,1,1,1,1,1,1,1,1,1,1,1,0,1,1,1,1,1,1,0,1,1,1,0,1,1,1,1,1,1,0,1,1,1,1,1,1,1,1,1,1,1,1,1,1,1,0,1,1,1,1,0,1,1,1,1,1</v>
      </c>
      <c r="EV43" t="str">
        <f ca="1">EV8&amp;","&amp;EW8</f>
        <v>1,1</v>
      </c>
      <c r="EW43" t="str">
        <f t="shared" ref="EW43:FV44" ca="1" si="30">EV43&amp;","&amp;EX8</f>
        <v>1,1,1</v>
      </c>
      <c r="EX43" t="str">
        <f t="shared" ca="1" si="30"/>
        <v>1,1,1,1</v>
      </c>
      <c r="EY43" t="str">
        <f t="shared" ca="1" si="30"/>
        <v>1,1,1,1,1</v>
      </c>
      <c r="EZ43" t="str">
        <f t="shared" ca="1" si="30"/>
        <v>1,1,1,1,1,1</v>
      </c>
      <c r="FA43" t="str">
        <f t="shared" ca="1" si="30"/>
        <v>1,1,1,1,1,1,1</v>
      </c>
      <c r="FB43" t="str">
        <f t="shared" ca="1" si="30"/>
        <v>1,1,1,1,1,1,1,1</v>
      </c>
      <c r="FC43" t="str">
        <f t="shared" ca="1" si="30"/>
        <v>1,1,1,1,1,1,1,1,1</v>
      </c>
      <c r="FD43" t="str">
        <f t="shared" ca="1" si="30"/>
        <v>1,1,1,1,1,1,1,1,1,1</v>
      </c>
      <c r="FE43" t="str">
        <f t="shared" ca="1" si="30"/>
        <v>1,1,1,1,1,1,1,1,1,1,1</v>
      </c>
      <c r="FF43" t="str">
        <f t="shared" ca="1" si="30"/>
        <v>1,1,1,1,1,1,1,1,1,1,1,1</v>
      </c>
      <c r="FG43" t="str">
        <f t="shared" ca="1" si="30"/>
        <v>1,1,1,1,1,1,1,1,1,1,1,1,1</v>
      </c>
      <c r="FH43" t="str">
        <f t="shared" ca="1" si="30"/>
        <v>1,1,1,1,1,1,1,1,1,1,1,1,1,1</v>
      </c>
      <c r="FI43" t="str">
        <f t="shared" ca="1" si="30"/>
        <v>1,1,1,1,1,1,1,1,1,1,1,1,1,1,1</v>
      </c>
      <c r="FJ43" t="str">
        <f t="shared" ca="1" si="30"/>
        <v>1,1,1,1,1,1,1,1,1,1,1,1,1,1,1,1</v>
      </c>
      <c r="FK43" t="str">
        <f t="shared" ca="1" si="30"/>
        <v>1,1,1,1,1,1,1,1,1,1,1,1,1,1,1,1,1</v>
      </c>
      <c r="FL43" t="str">
        <f t="shared" ca="1" si="30"/>
        <v>1,1,1,1,1,1,1,1,1,1,1,1,1,1,1,1,1,1</v>
      </c>
      <c r="FM43" t="str">
        <f t="shared" ca="1" si="30"/>
        <v>1,1,1,1,1,1,1,1,1,1,1,1,1,1,1,1,1,1,1</v>
      </c>
      <c r="FN43" t="str">
        <f t="shared" ca="1" si="30"/>
        <v>1,1,1,1,1,1,1,1,1,1,1,1,1,1,1,1,1,1,1,1</v>
      </c>
      <c r="FO43" t="str">
        <f t="shared" ca="1" si="30"/>
        <v>1,1,1,1,1,1,1,1,1,1,1,1,1,1,1,1,1,1,1,1,1</v>
      </c>
      <c r="FP43" t="str">
        <f t="shared" ca="1" si="30"/>
        <v>1,1,1,1,1,1,1,1,1,1,1,1,1,1,1,1,1,1,1,1,1,1</v>
      </c>
      <c r="FQ43" t="str">
        <f t="shared" ca="1" si="30"/>
        <v>1,1,1,1,1,1,1,1,1,1,1,1,1,1,1,1,1,1,1,1,1,1,1</v>
      </c>
      <c r="FR43" t="str">
        <f t="shared" ca="1" si="30"/>
        <v>1,1,1,1,1,1,1,1,1,1,1,1,1,1,1,1,1,1,1,1,1,1,1,1</v>
      </c>
      <c r="FS43" t="str">
        <f t="shared" ca="1" si="30"/>
        <v>1,1,1,1,1,1,1,1,1,1,1,1,1,1,1,1,1,1,1,1,1,1,1,1,1</v>
      </c>
      <c r="FT43" t="str">
        <f t="shared" ca="1" si="30"/>
        <v>1,1,1,1,1,1,1,1,1,1,1,1,1,1,1,1,1,1,1,1,1,1,1,1,1,1</v>
      </c>
      <c r="FU43" t="str">
        <f t="shared" ca="1" si="30"/>
        <v>1,1,1,1,1,1,1,1,1,1,1,1,1,1,1,1,1,1,1,1,1,1,1,1,1,1,1</v>
      </c>
      <c r="FV43" t="str">
        <f t="shared" ca="1" si="30"/>
        <v>1,1,1,1,1,1,1,1,1,1,1,1,1,1,1,1,1,1,1,1,1,1,1,1,1,1,1,1</v>
      </c>
      <c r="FW43" t="str">
        <f t="shared" ref="FW43:IH43" ca="1" si="31">FV43&amp;","&amp;FX8</f>
        <v>1,1,1,1,1,1,1,1,1,1,1,1,1,1,1,1,1,1,1,1,1,1,1,1,1,1,1,1,1</v>
      </c>
      <c r="FX43" t="str">
        <f t="shared" ca="1" si="31"/>
        <v>1,1,1,1,1,1,1,1,1,1,1,1,1,1,1,1,1,1,1,1,1,1,1,1,1,1,1,1,1,1</v>
      </c>
      <c r="FY43" t="str">
        <f t="shared" ca="1" si="31"/>
        <v>1,1,1,1,1,1,1,1,1,1,1,1,1,1,1,1,1,1,1,1,1,1,1,1,1,1,1,1,1,1,1</v>
      </c>
      <c r="FZ43" t="str">
        <f t="shared" ca="1" si="31"/>
        <v>1,1,1,1,1,1,1,1,1,1,1,1,1,1,1,1,1,1,1,1,1,1,1,1,1,1,1,1,1,1,1,1</v>
      </c>
      <c r="GA43" t="str">
        <f t="shared" ca="1" si="31"/>
        <v>1,1,1,1,1,1,1,1,1,1,1,1,1,1,1,1,1,1,1,1,1,1,1,1,1,1,1,1,1,1,1,1,1</v>
      </c>
      <c r="GB43" t="str">
        <f t="shared" ca="1" si="31"/>
        <v>1,1,1,1,1,1,1,1,1,1,1,1,1,1,1,1,1,1,1,1,1,1,1,1,1,1,1,1,1,1,1,1,1,1</v>
      </c>
      <c r="GC43" t="str">
        <f t="shared" ca="1" si="31"/>
        <v>1,1,1,1,1,1,1,1,1,1,1,1,1,1,1,1,1,1,1,1,1,1,1,1,1,1,1,1,1,1,1,1,1,1,1</v>
      </c>
      <c r="GD43" t="str">
        <f t="shared" ca="1" si="31"/>
        <v>1,1,1,1,1,1,1,1,1,1,1,1,1,1,1,1,1,1,1,1,1,1,1,1,1,1,1,1,1,1,1,1,1,1,1,1</v>
      </c>
      <c r="GE43" t="str">
        <f t="shared" ca="1" si="31"/>
        <v>1,1,1,1,1,1,1,1,1,1,1,1,1,1,1,1,1,1,1,1,1,1,1,1,1,1,1,1,1,1,1,1,1,1,1,1,1</v>
      </c>
      <c r="GF43" t="str">
        <f t="shared" ca="1" si="31"/>
        <v>1,1,1,1,1,1,1,1,1,1,1,1,1,1,1,1,1,1,1,1,1,1,1,1,1,1,1,1,1,1,1,1,1,1,1,1,1,1</v>
      </c>
      <c r="GG43" t="str">
        <f t="shared" ca="1" si="31"/>
        <v>1,1,1,1,1,1,1,1,1,1,1,1,1,1,1,1,1,1,1,1,1,1,1,1,1,1,1,1,1,1,1,1,1,1,1,1,1,1,1</v>
      </c>
      <c r="GH43" t="str">
        <f t="shared" ca="1" si="31"/>
        <v>1,1,1,1,1,1,1,1,1,1,1,1,1,1,1,1,1,1,1,1,1,1,1,1,1,1,1,1,1,1,1,1,1,1,1,1,1,1,1,1</v>
      </c>
      <c r="GI43" t="str">
        <f t="shared" ca="1" si="31"/>
        <v>1,1,1,1,1,1,1,1,1,1,1,1,1,1,1,1,1,1,1,1,1,1,1,1,1,1,1,1,1,1,1,1,1,1,1,1,1,1,1,1,1</v>
      </c>
      <c r="GJ43" t="str">
        <f t="shared" ca="1" si="31"/>
        <v>1,1,1,1,1,1,1,1,1,1,1,1,1,1,1,1,1,1,1,1,1,1,1,1,1,1,1,1,1,1,1,1,1,1,1,1,1,1,1,1,1,1</v>
      </c>
      <c r="GK43" t="str">
        <f t="shared" ca="1" si="31"/>
        <v>1,1,1,1,1,1,1,1,1,1,1,1,1,1,1,1,1,1,1,1,1,1,1,1,1,1,1,1,1,1,1,1,1,1,1,1,1,1,1,1,1,1,1</v>
      </c>
      <c r="GL43" t="str">
        <f t="shared" ca="1" si="31"/>
        <v>1,1,1,1,1,1,1,1,1,1,1,1,1,1,1,1,1,1,1,1,1,1,1,1,1,1,1,1,1,1,1,1,1,1,1,1,1,1,1,1,1,1,1,1</v>
      </c>
      <c r="GM43" t="str">
        <f t="shared" ca="1" si="31"/>
        <v>1,1,1,1,1,1,1,1,1,1,1,1,1,1,1,1,1,1,1,1,1,1,1,1,1,1,1,1,1,1,1,1,1,1,1,1,1,1,1,1,1,1,1,1,1</v>
      </c>
      <c r="GN43" t="str">
        <f t="shared" ca="1" si="31"/>
        <v>1,1,1,1,1,1,1,1,1,1,1,1,1,1,1,1,1,1,1,1,1,1,1,1,1,1,1,1,1,1,1,1,1,1,1,1,1,1,1,1,1,1,1,1,1,1</v>
      </c>
      <c r="GO43" t="str">
        <f t="shared" ca="1" si="31"/>
        <v>1,1,1,1,1,1,1,1,1,1,1,1,1,1,1,1,1,1,1,1,1,1,1,1,1,1,1,1,1,1,1,1,1,1,1,1,1,1,1,1,1,1,1,1,1,1,1</v>
      </c>
      <c r="GP43" t="str">
        <f t="shared" ca="1" si="31"/>
        <v>1,1,1,1,1,1,1,1,1,1,1,1,1,1,1,1,1,1,1,1,1,1,1,1,1,1,1,1,1,1,1,1,1,1,1,1,1,1,1,1,1,1,1,1,1,1,1,1</v>
      </c>
      <c r="GQ43" t="str">
        <f t="shared" ca="1" si="31"/>
        <v>1,1,1,1,1,1,1,1,1,1,1,1,1,1,1,1,1,1,1,1,1,1,1,1,1,1,1,1,1,1,1,1,1,1,1,1,1,1,1,1,1,1,1,1,1,1,1,1,1</v>
      </c>
      <c r="GR43" t="str">
        <f t="shared" ca="1" si="31"/>
        <v>1,1,1,1,1,1,1,1,1,1,1,1,1,1,1,1,1,1,1,1,1,1,1,1,1,1,1,1,1,1,1,1,1,1,1,1,1,1,1,1,1,1,1,1,1,1,1,1,1,1</v>
      </c>
      <c r="GS43" t="str">
        <f t="shared" ca="1" si="31"/>
        <v>1,1,1,1,1,1,1,1,1,1,1,1,1,1,1,1,1,1,1,1,1,1,1,1,1,1,1,1,1,1,1,1,1,1,1,1,1,1,1,1,1,1,1,1,1,1,1,1,1,1,1</v>
      </c>
      <c r="GT43" t="str">
        <f t="shared" ca="1" si="31"/>
        <v>1,1,1,1,1,1,1,1,1,1,1,1,1,1,1,1,1,1,1,1,1,1,1,1,1,1,1,1,1,1,1,1,1,1,1,1,1,1,1,1,1,1,1,1,1,1,1,1,1,1,1,1</v>
      </c>
      <c r="GU43" t="str">
        <f t="shared" ca="1" si="31"/>
        <v>1,1,1,1,1,1,1,1,1,1,1,1,1,1,1,1,1,1,1,1,1,1,1,1,1,1,1,1,1,1,1,1,1,1,1,1,1,1,1,1,1,1,1,1,1,1,1,1,1,1,1,1,1</v>
      </c>
      <c r="GV43" t="str">
        <f t="shared" ca="1" si="31"/>
        <v>1,1,1,1,1,1,1,1,1,1,1,1,1,1,1,1,1,1,1,1,1,1,1,1,1,1,1,1,1,1,1,1,1,1,1,1,1,1,1,1,1,1,1,1,1,1,1,1,1,1,1,1,1,1</v>
      </c>
      <c r="GW43" t="str">
        <f t="shared" ca="1" si="31"/>
        <v>1,1,1,1,1,1,1,1,1,1,1,1,1,1,1,1,1,1,1,1,1,1,1,1,1,1,1,1,1,1,1,1,1,1,1,1,1,1,1,1,1,1,1,1,1,1,1,1,1,1,1,1,1,1,1</v>
      </c>
      <c r="GX43" t="str">
        <f t="shared" ca="1" si="31"/>
        <v>1,1,1,1,1,1,1,1,1,1,1,1,1,1,1,1,1,1,1,1,1,1,1,1,1,1,1,1,1,1,1,1,1,1,1,1,1,1,1,1,1,1,1,1,1,1,1,1,1,1,1,1,1,1,1,1</v>
      </c>
      <c r="GY43" t="str">
        <f t="shared" ca="1" si="31"/>
        <v>1,1,1,1,1,1,1,1,1,1,1,1,1,1,1,1,1,1,1,1,1,1,1,1,1,1,1,1,1,1,1,1,1,1,1,1,1,1,1,1,1,1,1,1,1,1,1,1,1,1,1,1,1,1,1,1,1</v>
      </c>
      <c r="GZ43" t="str">
        <f t="shared" ca="1" si="31"/>
        <v>1,1,1,1,1,1,1,1,1,1,1,1,1,1,1,1,1,1,1,1,1,1,1,1,1,1,1,1,1,1,1,1,1,1,1,1,1,1,1,1,1,1,1,1,1,1,1,1,1,1,1,1,1,1,1,1,1,1</v>
      </c>
      <c r="HA43" t="str">
        <f t="shared" ca="1" si="31"/>
        <v>1,1,1,1,1,1,1,1,1,1,1,1,1,1,1,1,1,1,1,1,1,1,1,1,1,1,1,1,1,1,1,1,1,1,1,1,1,1,1,1,1,1,1,1,1,1,1,1,1,1,1,1,1,1,1,1,1,1,1</v>
      </c>
      <c r="HB43" t="str">
        <f t="shared" ca="1" si="31"/>
        <v>1,1,1,1,1,1,1,1,1,1,1,1,1,1,1,1,1,1,1,1,1,1,1,1,1,1,1,1,1,1,1,1,1,1,1,1,1,1,1,1,1,1,1,1,1,1,1,1,1,1,1,1,1,1,1,1,1,1,1,1</v>
      </c>
      <c r="HC43" t="str">
        <f t="shared" ca="1" si="31"/>
        <v>1,1,1,1,1,1,1,1,1,1,1,1,1,1,1,1,1,1,1,1,1,1,1,1,1,1,1,1,1,1,1,1,1,1,1,1,1,1,1,1,1,1,1,1,1,1,1,1,1,1,1,1,1,1,1,1,1,1,1,1,1</v>
      </c>
      <c r="HD43" t="str">
        <f t="shared" ca="1" si="31"/>
        <v>1,1,1,1,1,1,1,1,1,1,1,1,1,1,1,1,1,1,1,1,1,1,1,1,1,1,1,1,1,1,1,1,1,1,1,1,1,1,1,1,1,1,1,1,1,1,1,1,1,1,1,1,1,1,1,1,1,1,1,1,1,1</v>
      </c>
      <c r="HE43" t="str">
        <f t="shared" ca="1" si="31"/>
        <v>1,1,1,1,1,1,1,1,1,1,1,1,1,1,1,1,1,1,1,1,1,1,1,1,1,1,1,1,1,1,1,1,1,1,1,1,1,1,1,1,1,1,1,1,1,1,1,1,1,1,1,1,1,1,1,1,1,1,1,1,1,1,1</v>
      </c>
      <c r="HF43" t="str">
        <f t="shared" ca="1" si="31"/>
        <v>1,1,1,1,1,1,1,1,1,1,1,1,1,1,1,1,1,1,1,1,1,1,1,1,1,1,1,1,1,1,1,1,1,1,1,1,1,1,1,1,1,1,1,1,1,1,1,1,1,1,1,1,1,1,1,1,1,1,1,1,1,1,1,1</v>
      </c>
      <c r="HG43" t="str">
        <f t="shared" ca="1" si="31"/>
        <v>1,1,1,1,1,1,1,1,1,1,1,1,1,1,1,1,1,1,1,1,1,1,1,1,1,1,1,1,1,1,1,1,1,1,1,1,1,1,1,1,1,1,1,1,1,1,1,1,1,1,1,1,1,1,1,1,1,1,1,1,1,1,1,1,1</v>
      </c>
      <c r="HH43" t="str">
        <f t="shared" ca="1" si="31"/>
        <v>1,1,1,1,1,1,1,1,1,1,1,1,1,1,1,1,1,1,1,1,1,1,1,1,1,1,1,1,1,1,1,1,1,1,1,1,1,1,1,1,1,1,1,1,1,1,1,1,1,1,1,1,1,1,1,1,1,1,1,1,1,1,1,1,1,1</v>
      </c>
      <c r="HI43" t="str">
        <f t="shared" ca="1" si="31"/>
        <v>1,1,1,1,1,1,1,1,1,1,1,1,1,1,1,1,1,1,1,1,1,1,1,1,1,1,1,1,1,1,1,1,1,1,1,1,1,1,1,1,1,1,1,1,1,1,1,1,1,1,1,1,1,1,1,1,1,1,1,1,1,1,1,1,1,1,1</v>
      </c>
      <c r="HJ43" t="str">
        <f t="shared" ca="1" si="31"/>
        <v>1,1,1,1,1,1,1,1,1,1,1,1,1,1,1,1,1,1,1,1,1,1,1,1,1,1,1,1,1,1,1,1,1,1,1,1,1,1,1,1,1,1,1,1,1,1,1,1,1,1,1,1,1,1,1,1,1,1,1,1,1,1,1,1,1,1,1,1</v>
      </c>
      <c r="HK43" t="str">
        <f t="shared" ca="1" si="31"/>
        <v>1,1,1,1,1,1,1,1,1,1,1,1,1,1,1,1,1,1,1,1,1,1,1,1,1,1,1,1,1,1,1,1,1,1,1,1,1,1,1,1,1,1,1,1,1,1,1,1,1,1,1,1,1,1,1,1,1,1,1,1,1,1,1,1,1,1,1,1,1</v>
      </c>
      <c r="HL43" t="str">
        <f t="shared" ca="1" si="31"/>
        <v>1,1,1,1,1,1,1,1,1,1,1,1,1,1,1,1,1,1,1,1,1,1,1,1,1,1,1,1,1,1,1,1,1,1,1,1,1,1,1,1,1,1,1,1,1,1,1,1,1,1,1,1,1,1,1,1,1,1,1,1,1,1,1,1,1,1,1,1,1,1</v>
      </c>
      <c r="HM43" t="str">
        <f t="shared" ca="1" si="31"/>
        <v>1,1,1,1,1,1,1,1,1,1,1,1,1,1,1,1,1,1,1,1,1,1,1,1,1,1,1,1,1,1,1,1,1,1,1,1,1,1,1,1,1,1,1,1,1,1,1,1,1,1,1,1,1,1,1,1,1,1,1,1,1,1,1,1,1,1,1,1,1,1,1</v>
      </c>
      <c r="HN43" t="str">
        <f t="shared" ca="1" si="31"/>
        <v>1,1,1,1,1,1,1,1,1,1,1,1,1,1,1,1,1,1,1,1,1,1,1,1,1,1,1,1,1,1,1,1,1,1,1,1,1,1,1,1,1,1,1,1,1,1,1,1,1,1,1,1,1,1,1,1,1,1,1,1,1,1,1,1,1,1,1,1,1,1,1,1</v>
      </c>
      <c r="HO43" t="str">
        <f t="shared" ca="1" si="31"/>
        <v>1,1,1,1,1,1,1,1,1,1,1,1,1,1,1,1,1,1,1,1,1,1,1,1,1,1,1,1,1,1,1,1,1,1,1,1,1,1,1,1,1,1,1,1,1,1,1,1,1,1,1,1,1,1,1,1,1,1,1,1,1,1,1,1,1,1,1,1,1,1,1,1,1</v>
      </c>
      <c r="HP43" t="str">
        <f t="shared" ca="1" si="31"/>
        <v>1,1,1,1,1,1,1,1,1,1,1,1,1,1,1,1,1,1,1,1,1,1,1,1,1,1,1,1,1,1,1,1,1,1,1,1,1,1,1,1,1,1,1,1,1,1,1,1,1,1,1,1,1,1,1,1,1,1,1,1,1,1,1,1,1,1,1,1,1,1,1,1,1,1</v>
      </c>
      <c r="HQ43" t="str">
        <f t="shared" ca="1" si="31"/>
        <v>1,1,1,1,1,1,1,1,1,1,1,1,1,1,1,1,1,1,1,1,1,1,1,1,1,1,1,1,1,1,1,1,1,1,1,1,1,1,1,1,1,1,1,1,1,1,1,1,1,1,1,1,1,1,1,1,1,1,1,1,1,1,1,1,1,1,1,1,1,1,1,1,1,1,1</v>
      </c>
      <c r="HR43" t="str">
        <f t="shared" ca="1" si="31"/>
        <v>1,1,1,1,1,1,1,1,1,1,1,1,1,1,1,1,1,1,1,1,1,1,1,1,1,1,1,1,1,1,1,1,1,1,1,1,1,1,1,1,1,1,1,1,1,1,1,1,1,1,1,1,1,1,1,1,1,1,1,1,1,1,1,1,1,1,1,1,1,1,1,1,1,1,1,1</v>
      </c>
      <c r="HS43" t="str">
        <f t="shared" ca="1" si="31"/>
        <v>1,1,1,1,1,1,1,1,1,1,1,1,1,1,1,1,1,1,1,1,1,1,1,1,1,1,1,1,1,1,1,1,1,1,1,1,1,1,1,1,1,1,1,1,1,1,1,1,1,1,1,1,1,1,1,1,1,1,1,1,1,1,1,1,1,1,1,1,1,1,1,1,1,1,1,1,1</v>
      </c>
      <c r="HT43" t="str">
        <f t="shared" ca="1" si="31"/>
        <v>1,1,1,1,1,1,1,1,1,1,1,1,1,1,1,1,1,1,1,1,1,1,1,1,1,1,1,1,1,1,1,1,1,1,1,1,1,1,1,1,1,1,1,1,1,1,1,1,1,1,1,1,1,1,1,1,1,1,1,1,1,1,1,1,1,1,1,1,1,1,1,1,1,1,1,1,1,1</v>
      </c>
      <c r="HU43" t="str">
        <f t="shared" ca="1" si="31"/>
        <v>1,1,1,1,1,1,1,1,1,1,1,1,1,1,1,1,1,1,1,1,1,1,1,1,1,1,1,1,1,1,1,1,1,1,1,1,1,1,1,1,1,1,1,1,1,1,1,1,1,1,1,1,1,1,1,1,1,1,1,1,1,1,1,1,1,1,1,1,1,1,1,1,1,1,1,1,1,1,1</v>
      </c>
      <c r="HV43" t="str">
        <f t="shared" ca="1" si="31"/>
        <v>1,1,1,1,1,1,1,1,1,1,1,1,1,1,1,1,1,1,1,1,1,1,1,1,1,1,1,1,1,1,1,1,1,1,1,1,1,1,1,1,1,1,1,1,1,1,1,1,1,1,1,1,1,1,1,1,1,1,1,1,1,1,1,1,1,1,1,1,1,1,1,1,1,1,1,1,1,1,1,1</v>
      </c>
      <c r="HW43" t="str">
        <f t="shared" ca="1" si="31"/>
        <v>1,1,1,1,1,1,1,1,1,1,1,1,1,1,1,1,1,1,1,1,1,1,1,1,1,1,1,1,1,1,1,1,1,1,1,1,1,1,1,1,1,1,1,1,1,1,1,1,1,1,1,1,1,1,1,1,1,1,1,1,1,1,1,1,1,1,1,1,1,1,1,1,1,1,1,1,1,1,1,1,1</v>
      </c>
      <c r="HX43" t="str">
        <f t="shared" ca="1" si="31"/>
        <v>1,1,1,1,1,1,1,1,1,1,1,1,1,1,1,1,1,1,1,1,1,1,1,1,1,1,1,1,1,1,1,1,1,1,1,1,1,1,1,1,1,1,1,1,1,1,1,1,1,1,1,1,1,1,1,1,1,1,1,1,1,1,1,1,1,1,1,1,1,1,1,1,1,1,1,1,1,1,1,1,1,1</v>
      </c>
      <c r="HY43" t="str">
        <f t="shared" ca="1" si="31"/>
        <v>1,1,1,1,1,1,1,1,1,1,1,1,1,1,1,1,1,1,1,1,1,1,1,1,1,1,1,1,1,1,1,1,1,1,1,1,1,1,1,1,1,1,1,1,1,1,1,1,1,1,1,1,1,1,1,1,1,1,1,1,1,1,1,1,1,1,1,1,1,1,1,1,1,1,1,1,1,1,1,1,1,1,1</v>
      </c>
      <c r="HZ43" t="str">
        <f t="shared" ca="1" si="31"/>
        <v>1,1,1,1,1,1,1,1,1,1,1,1,1,1,1,1,1,1,1,1,1,1,1,1,1,1,1,1,1,1,1,1,1,1,1,1,1,1,1,1,1,1,1,1,1,1,1,1,1,1,1,1,1,1,1,1,1,1,1,1,1,1,1,1,1,1,1,1,1,1,1,1,1,1,1,1,1,1,1,1,1,1,1,1</v>
      </c>
      <c r="IA43" t="str">
        <f t="shared" ca="1" si="31"/>
        <v>1,1,1,1,1,1,1,1,1,1,1,1,1,1,1,1,1,1,1,1,1,1,1,1,1,1,1,1,1,1,1,1,1,1,1,1,1,1,1,1,1,1,1,1,1,1,1,1,1,1,1,1,1,1,1,1,1,1,1,1,1,1,1,1,1,1,1,1,1,1,1,1,1,1,1,1,1,1,1,1,1,1,1,1,1</v>
      </c>
      <c r="IB43" t="str">
        <f t="shared" ca="1" si="31"/>
        <v>1,1,1,1,1,1,1,1,1,1,1,1,1,1,1,1,1,1,1,1,1,1,1,1,1,1,1,1,1,1,1,1,1,1,1,1,1,1,1,1,1,1,1,1,1,1,1,1,1,1,1,1,1,1,1,1,1,1,1,1,1,1,1,1,1,1,1,1,1,1,1,1,1,1,1,1,1,1,1,1,1,1,1,1,1,1</v>
      </c>
      <c r="IC43" t="str">
        <f t="shared" ca="1" si="31"/>
        <v>1,1,1,1,1,1,1,1,1,1,1,1,1,1,1,1,1,1,1,1,1,1,1,1,1,1,1,1,1,1,1,1,1,1,1,1,1,1,1,1,1,1,1,1,1,1,1,1,1,1,1,1,1,1,1,1,1,1,1,1,1,1,1,1,1,1,1,1,1,1,1,1,1,1,1,1,1,1,1,1,1,1,1,1,1,1,1</v>
      </c>
      <c r="ID43" t="str">
        <f t="shared" ca="1" si="31"/>
        <v>1,1,1,1,1,1,1,1,1,1,1,1,1,1,1,1,1,1,1,1,1,1,1,1,1,1,1,1,1,1,1,1,1,1,1,1,1,1,1,1,1,1,1,1,1,1,1,1,1,1,1,1,1,1,1,1,1,1,1,1,1,1,1,1,1,1,1,1,1,1,1,1,1,1,1,1,1,1,1,1,1,1,1,1,1,1,1,1</v>
      </c>
      <c r="IE43" t="str">
        <f t="shared" ca="1" si="31"/>
        <v>1,1,1,1,1,1,1,1,1,1,1,1,1,1,1,1,1,1,1,1,1,1,1,1,1,1,1,1,1,1,1,1,1,1,1,1,1,1,1,1,1,1,1,1,1,1,1,1,1,1,1,1,1,1,1,1,1,1,1,1,1,1,1,1,1,1,1,1,1,1,1,1,1,1,1,1,1,1,1,1,1,1,1,1,1,1,1,1,1</v>
      </c>
      <c r="IF43" t="str">
        <f t="shared" ca="1" si="31"/>
        <v>1,1,1,1,1,1,1,1,1,1,1,1,1,1,1,1,1,1,1,1,1,1,1,1,1,1,1,1,1,1,1,1,1,1,1,1,1,1,1,1,1,1,1,1,1,1,1,1,1,1,1,1,1,1,1,1,1,1,1,1,1,1,1,1,1,1,1,1,1,1,1,1,1,1,1,1,1,1,1,1,1,1,1,1,1,1,1,1,1,1</v>
      </c>
      <c r="IG43" t="str">
        <f t="shared" ca="1" si="31"/>
        <v>1,1,1,1,1,1,1,1,1,1,1,1,1,1,1,1,1,1,1,1,1,1,1,1,1,1,1,1,1,1,1,1,1,1,1,1,1,1,1,1,1,1,1,1,1,1,1,1,1,1,1,1,1,1,1,1,1,1,1,1,1,1,1,1,1,1,1,1,1,1,1,1,1,1,1,1,1,1,1,1,1,1,1,1,1,1,1,1,1,1,1</v>
      </c>
      <c r="IH43" t="str">
        <f t="shared" ca="1" si="31"/>
        <v>1,1,1,1,1,1,1,1,1,1,1,1,1,1,1,1,1,1,1,1,1,1,1,1,1,1,1,1,1,1,1,1,1,1,1,1,1,1,1,1,1,1,1,1,1,1,1,1,1,1,1,1,1,1,1,1,1,1,1,1,1,1,1,1,1,1,1,1,1,1,1,1,1,1,1,1,1,1,1,1,1,1,1,1,1,1,1,1,1,1,1,1</v>
      </c>
      <c r="II43" t="str">
        <f t="shared" ref="II43:JR43" ca="1" si="32">IH43&amp;","&amp;IJ8</f>
        <v>1,1,1,1,1,1,1,1,1,1,1,1,1,1,1,1,1,1,1,1,1,1,1,1,1,1,1,1,1,1,1,1,1,1,1,1,1,1,1,1,1,1,1,1,1,1,1,1,1,1,1,1,1,1,1,1,1,1,1,1,1,1,1,1,1,1,1,1,1,1,1,1,1,1,1,1,1,1,1,1,1,1,1,1,1,1,1,1,1,1,1,1,1</v>
      </c>
      <c r="IJ43" t="str">
        <f t="shared" ca="1" si="32"/>
        <v>1,1,1,1,1,1,1,1,1,1,1,1,1,1,1,1,1,1,1,1,1,1,1,1,1,1,1,1,1,1,1,1,1,1,1,1,1,1,1,1,1,1,1,1,1,1,1,1,1,1,1,1,1,1,1,1,1,1,1,1,1,1,1,1,1,1,1,1,1,1,1,1,1,1,1,1,1,1,1,1,1,1,1,1,1,1,1,1,1,1,1,1,1,1</v>
      </c>
      <c r="IK43" t="str">
        <f t="shared" ca="1" si="32"/>
        <v>1,1,1,1,1,1,1,1,1,1,1,1,1,1,1,1,1,1,1,1,1,1,1,1,1,1,1,1,1,1,1,1,1,1,1,1,1,1,1,1,1,1,1,1,1,1,1,1,1,1,1,1,1,1,1,1,1,1,1,1,1,1,1,1,1,1,1,1,1,1,1,1,1,1,1,1,1,1,1,1,1,1,1,1,1,1,1,1,1,1,1,1,1,1,1</v>
      </c>
      <c r="IL43" t="str">
        <f t="shared" ca="1" si="32"/>
        <v>1,1,1,1,1,1,1,1,1,1,1,1,1,1,1,1,1,1,1,1,1,1,1,1,1,1,1,1,1,1,1,1,1,1,1,1,1,1,1,1,1,1,1,1,1,1,1,1,1,1,1,1,1,1,1,1,1,1,1,1,1,1,1,1,1,1,1,1,1,1,1,1,1,1,1,1,1,1,1,1,1,1,1,1,1,1,1,1,1,1,1,1,1,1,1,1</v>
      </c>
      <c r="IM43" t="str">
        <f t="shared" ca="1" si="32"/>
        <v>1,1,1,1,1,1,1,1,1,1,1,1,1,1,1,1,1,1,1,1,1,1,1,1,1,1,1,1,1,1,1,1,1,1,1,1,1,1,1,1,1,1,1,1,1,1,1,1,1,1,1,1,1,1,1,1,1,1,1,1,1,1,1,1,1,1,1,1,1,1,1,1,1,1,1,1,1,1,1,1,1,1,1,1,1,1,1,1,1,1,1,1,1,1,1,1,1</v>
      </c>
      <c r="IN43" t="str">
        <f t="shared" ca="1" si="32"/>
        <v>1,1,1,1,1,1,1,1,1,1,1,1,1,1,1,1,1,1,1,1,1,1,1,1,1,1,1,1,1,1,1,1,1,1,1,1,1,1,1,1,1,1,1,1,1,1,1,1,1,1,1,1,1,1,1,1,1,1,1,1,1,1,1,1,1,1,1,1,1,1,1,1,1,1,1,1,1,1,1,1,1,1,1,1,1,1,1,1,1,1,1,1,1,1,1,1,1,1</v>
      </c>
      <c r="IO43" t="str">
        <f t="shared" ca="1" si="32"/>
        <v>1,1,1,1,1,1,1,1,1,1,1,1,1,1,1,1,1,1,1,1,1,1,1,1,1,1,1,1,1,1,1,1,1,1,1,1,1,1,1,1,1,1,1,1,1,1,1,1,1,1,1,1,1,1,1,1,1,1,1,1,1,1,1,1,1,1,1,1,1,1,1,1,1,1,1,1,1,1,1,1,1,1,1,1,1,1,1,1,1,1,1,1,1,1,1,1,1,1,1</v>
      </c>
      <c r="IP43" t="str">
        <f t="shared" ca="1" si="32"/>
        <v>1,1,1,1,1,1,1,1,1,1,1,1,1,1,1,1,1,1,1,1,1,1,1,1,1,1,1,1,1,1,1,1,1,1,1,1,1,1,1,1,1,1,1,1,1,1,1,1,1,1,1,1,1,1,1,1,1,1,1,1,1,1,1,1,1,1,1,1,1,1,1,1,1,1,1,1,1,1,1,1,1,1,1,1,1,1,1,1,1,1,1,1,1,1,1,1,1,1,1,1</v>
      </c>
      <c r="IQ43" t="str">
        <f t="shared" ca="1" si="32"/>
        <v>1,1,1,1,1,1,1,1,1,1,1,1,1,1,1,1,1,1,1,1,1,1,1,1,1,1,1,1,1,1,1,1,1,1,1,1,1,1,1,1,1,1,1,1,1,1,1,1,1,1,1,1,1,1,1,1,1,1,1,1,1,1,1,1,1,1,1,1,1,1,1,1,1,1,1,1,1,1,1,1,1,1,1,1,1,1,1,1,1,1,1,1,1,1,1,1,1,1,1,1,1</v>
      </c>
      <c r="IR43" t="str">
        <f t="shared" ca="1" si="32"/>
        <v>1,1,1,1,1,1,1,1,1,1,1,1,1,1,1,1,1,1,1,1,1,1,1,1,1,1,1,1,1,1,1,1,1,1,1,1,1,1,1,1,1,1,1,1,1,1,1,1,1,1,1,1,1,1,1,1,1,1,1,1,1,1,1,1,1,1,1,1,1,1,1,1,1,1,1,1,1,1,1,1,1,1,1,1,1,1,1,1,1,1,1,1,1,1,1,1,1,1,1,1,1,1</v>
      </c>
      <c r="IS43" t="str">
        <f t="shared" ca="1" si="32"/>
        <v>1,1,1,1,1,1,1,1,1,1,1,1,1,1,1,1,1,1,1,1,1,1,1,1,1,1,1,1,1,1,1,1,1,1,1,1,1,1,1,1,1,1,1,1,1,1,1,1,1,1,1,1,1,1,1,1,1,1,1,1,1,1,1,1,1,1,1,1,1,1,1,1,1,1,1,1,1,1,1,1,1,1,1,1,1,1,1,1,1,1,1,1,1,1,1,1,1,1,1,1,1,1,1</v>
      </c>
      <c r="IT43" t="str">
        <f t="shared" ca="1" si="32"/>
        <v>1,1,1,1,1,1,1,1,1,1,1,1,1,1,1,1,1,1,1,1,1,1,1,1,1,1,1,1,1,1,1,1,1,1,1,1,1,1,1,1,1,1,1,1,1,1,1,1,1,1,1,1,1,1,1,1,1,1,1,1,1,1,1,1,1,1,1,1,1,1,1,1,1,1,1,1,1,1,1,1,1,1,1,1,1,1,1,1,1,1,1,1,1,1,1,1,1,1,1,1,1,1,1,1</v>
      </c>
      <c r="IU43" t="str">
        <f t="shared" ca="1" si="32"/>
        <v>1,1,1,1,1,1,1,1,1,1,1,1,1,1,1,1,1,1,1,1,1,1,1,1,1,1,1,1,1,1,1,1,1,1,1,1,1,1,1,1,1,1,1,1,1,1,1,1,1,1,1,1,1,1,1,1,1,1,1,1,1,1,1,1,1,1,1,1,1,1,1,1,1,1,1,1,1,1,1,1,1,1,1,1,1,1,1,1,1,1,1,1,1,1,1,1,1,1,1,1,1,1,1,1,1</v>
      </c>
      <c r="IV43" t="str">
        <f t="shared" ca="1" si="32"/>
        <v>1,1,1,1,1,1,1,1,1,1,1,1,1,1,1,1,1,1,1,1,1,1,1,1,1,1,1,1,1,1,1,1,1,1,1,1,1,1,1,1,1,1,1,1,1,1,1,1,1,1,1,1,1,1,1,1,1,1,1,1,1,1,1,1,1,1,1,1,1,1,1,1,1,1,1,1,1,1,1,1,1,1,1,1,1,1,1,1,1,1,1,1,1,1,1,1,1,1,1,1,1,1,1,1,1,1</v>
      </c>
      <c r="IW43" t="str">
        <f t="shared" ca="1" si="32"/>
        <v>1,1,1,1,1,1,1,1,1,1,1,1,1,1,1,1,1,1,1,1,1,1,1,1,1,1,1,1,1,1,1,1,1,1,1,1,1,1,1,1,1,1,1,1,1,1,1,1,1,1,1,1,1,1,1,1,1,1,1,1,1,1,1,1,1,1,1,1,1,1,1,1,1,1,1,1,1,1,1,1,1,1,1,1,1,1,1,1,1,1,1,1,1,1,1,1,1,1,1,1,1,1,1,1,1,1,1</v>
      </c>
      <c r="IX43" t="str">
        <f t="shared" ca="1" si="32"/>
        <v>1,1,1,1,1,1,1,1,1,1,1,1,1,1,1,1,1,1,1,1,1,1,1,1,1,1,1,1,1,1,1,1,1,1,1,1,1,1,1,1,1,1,1,1,1,1,1,1,1,1,1,1,1,1,1,1,1,1,1,1,1,1,1,1,1,1,1,1,1,1,1,1,1,1,1,1,1,1,1,1,1,1,1,1,1,1,1,1,1,1,1,1,1,1,1,1,1,1,1,1,1,1,1,1,1,1,1,1</v>
      </c>
      <c r="IY43" t="str">
        <f t="shared" ca="1" si="32"/>
        <v>1,1,1,1,1,1,1,1,1,1,1,1,1,1,1,1,1,1,1,1,1,1,1,1,1,1,1,1,1,1,1,1,1,1,1,1,1,1,1,1,1,1,1,1,1,1,1,1,1,1,1,1,1,1,1,1,1,1,1,1,1,1,1,1,1,1,1,1,1,1,1,1,1,1,1,1,1,1,1,1,1,1,1,1,1,1,1,1,1,1,1,1,1,1,1,1,1,1,1,1,1,1,1,1,1,1,1,1,1</v>
      </c>
      <c r="IZ43" t="str">
        <f t="shared" ca="1" si="32"/>
        <v>1,1,1,1,1,1,1,1,1,1,1,1,1,1,1,1,1,1,1,1,1,1,1,1,1,1,1,1,1,1,1,1,1,1,1,1,1,1,1,1,1,1,1,1,1,1,1,1,1,1,1,1,1,1,1,1,1,1,1,1,1,1,1,1,1,1,1,1,1,1,1,1,1,1,1,1,1,1,1,1,1,1,1,1,1,1,1,1,1,1,1,1,1,1,1,1,1,1,1,1,1,1,1,1,1,1,1,1,1,1</v>
      </c>
      <c r="JA43" t="str">
        <f t="shared" ca="1" si="32"/>
        <v>1,1,1,1,1,1,1,1,1,1,1,1,1,1,1,1,1,1,1,1,1,1,1,1,1,1,1,1,1,1,1,1,1,1,1,1,1,1,1,1,1,1,1,1,1,1,1,1,1,1,1,1,1,1,1,1,1,1,1,1,1,1,1,1,1,1,1,1,1,1,1,1,1,1,1,1,1,1,1,1,1,1,1,1,1,1,1,1,1,1,1,1,1,1,1,1,1,1,1,1,1,1,1,1,1,1,1,1,1,1,1</v>
      </c>
      <c r="JB43" t="str">
        <f t="shared" ca="1" si="32"/>
        <v>1,1,1,1,1,1,1,1,1,1,1,1,1,1,1,1,1,1,1,1,1,1,1,1,1,1,1,1,1,1,1,1,1,1,1,1,1,1,1,1,1,1,1,1,1,1,1,1,1,1,1,1,1,1,1,1,1,1,1,1,1,1,1,1,1,1,1,1,1,1,1,1,1,1,1,1,1,1,1,1,1,1,1,1,1,1,1,1,1,1,1,1,1,1,1,1,1,1,1,1,1,1,1,1,1,1,1,1,1,1,1,1</v>
      </c>
      <c r="JC43" t="str">
        <f t="shared" ca="1" si="32"/>
        <v>1,1,1,1,1,1,1,1,1,1,1,1,1,1,1,1,1,1,1,1,1,1,1,1,1,1,1,1,1,1,1,1,1,1,1,1,1,1,1,1,1,1,1,1,1,1,1,1,1,1,1,1,1,1,1,1,1,1,1,1,1,1,1,1,1,1,1,1,1,1,1,1,1,1,1,1,1,1,1,1,1,1,1,1,1,1,1,1,1,1,1,1,1,1,1,1,1,1,1,1,1,1,1,1,1,1,1,1,1,1,1,1,1</v>
      </c>
      <c r="JD43" t="str">
        <f t="shared" ca="1" si="32"/>
        <v>1,1,1,1,1,1,1,1,1,1,1,1,1,1,1,1,1,1,1,1,1,1,1,1,1,1,1,1,1,1,1,1,1,1,1,1,1,1,1,1,1,1,1,1,1,1,1,1,1,1,1,1,1,1,1,1,1,1,1,1,1,1,1,1,1,1,1,1,1,1,1,1,1,1,1,1,1,1,1,1,1,1,1,1,1,1,1,1,1,1,1,1,1,1,1,1,1,1,1,1,1,1,1,1,1,1,1,1,1,1,1,1,1,1</v>
      </c>
      <c r="JE43" t="str">
        <f t="shared" ca="1" si="32"/>
        <v>1,1,1,1,1,1,1,1,1,1,1,1,1,1,1,1,1,1,1,1,1,1,1,1,1,1,1,1,1,1,1,1,1,1,1,1,1,1,1,1,1,1,1,1,1,1,1,1,1,1,1,1,1,1,1,1,1,1,1,1,1,1,1,1,1,1,1,1,1,1,1,1,1,1,1,1,1,1,1,1,1,1,1,1,1,1,1,1,1,1,1,1,1,1,1,1,1,1,1,1,1,1,1,1,1,1,1,1,1,1,1,1,1,1,1</v>
      </c>
      <c r="JF43" t="str">
        <f t="shared" ca="1" si="32"/>
        <v>1,1,1,1,1,1,1,1,1,1,1,1,1,1,1,1,1,1,1,1,1,1,1,1,1,1,1,1,1,1,1,1,1,1,1,1,1,1,1,1,1,1,1,1,1,1,1,1,1,1,1,1,1,1,1,1,1,1,1,1,1,1,1,1,1,1,1,1,1,1,1,1,1,1,1,1,1,1,1,1,1,1,1,1,1,1,1,1,1,1,1,1,1,1,1,1,1,1,1,1,1,1,1,1,1,1,1,1,1,1,1,1,1,1,1,1</v>
      </c>
      <c r="JG43" t="str">
        <f t="shared" ca="1" si="32"/>
        <v>1,1,1,1,1,1,1,1,1,1,1,1,1,1,1,1,1,1,1,1,1,1,1,1,1,1,1,1,1,1,1,1,1,1,1,1,1,1,1,1,1,1,1,1,1,1,1,1,1,1,1,1,1,1,1,1,1,1,1,1,1,1,1,1,1,1,1,1,1,1,1,1,1,1,1,1,1,1,1,1,1,1,1,1,1,1,1,1,1,1,1,1,1,1,1,1,1,1,1,1,1,1,1,1,1,1,1,1,1,1,1,1,1,1,1,1,1</v>
      </c>
      <c r="JH43" t="str">
        <f t="shared" ca="1" si="32"/>
        <v>1,1,1,1,1,1,1,1,1,1,1,1,1,1,1,1,1,1,1,1,1,1,1,1,1,1,1,1,1,1,1,1,1,1,1,1,1,1,1,1,1,1,1,1,1,1,1,1,1,1,1,1,1,1,1,1,1,1,1,1,1,1,1,1,1,1,1,1,1,1,1,1,1,1,1,1,1,1,1,1,1,1,1,1,1,1,1,1,1,1,1,1,1,1,1,1,1,1,1,1,1,1,1,1,1,1,1,1,1,1,1,1,1,1,1,1,1,1</v>
      </c>
      <c r="JI43" t="str">
        <f t="shared" ca="1" si="32"/>
        <v>1,1,1,1,1,1,1,1,1,1,1,1,1,1,1,1,1,1,1,1,1,1,1,1,1,1,1,1,1,1,1,1,1,1,1,1,1,1,1,1,1,1,1,1,1,1,1,1,1,1,1,1,1,1,1,1,1,1,1,1,1,1,1,1,1,1,1,1,1,1,1,1,1,1,1,1,1,1,1,1,1,1,1,1,1,1,1,1,1,1,1,1,1,1,1,1,1,1,1,1,1,1,1,1,1,1,1,1,1,1,1,1,1,1,1,1,1,1,1</v>
      </c>
      <c r="JJ43" t="str">
        <f t="shared" ca="1" si="32"/>
        <v>1,1,1,1,1,1,1,1,1,1,1,1,1,1,1,1,1,1,1,1,1,1,1,1,1,1,1,1,1,1,1,1,1,1,1,1,1,1,1,1,1,1,1,1,1,1,1,1,1,1,1,1,1,1,1,1,1,1,1,1,1,1,1,1,1,1,1,1,1,1,1,1,1,1,1,1,1,1,1,1,1,1,1,1,1,1,1,1,1,1,1,1,1,1,1,1,1,1,1,1,1,1,1,1,1,1,1,1,1,1,1,1,1,1,1,1,1,1,1,1</v>
      </c>
      <c r="JK43" t="str">
        <f t="shared" ca="1" si="32"/>
        <v>1,1,1,1,1,1,1,1,1,1,1,1,1,1,1,1,1,1,1,1,1,1,1,1,1,1,1,1,1,1,1,1,1,1,1,1,1,1,1,1,1,1,1,1,1,1,1,1,1,1,1,1,1,1,1,1,1,1,1,1,1,1,1,1,1,1,1,1,1,1,1,1,1,1,1,1,1,1,1,1,1,1,1,1,1,1,1,1,1,1,1,1,1,1,1,1,1,1,1,1,1,1,1,1,1,1,1,1,1,1,1,1,1,1,1,1,1,1,1,1,1</v>
      </c>
      <c r="JL43" t="str">
        <f t="shared" ca="1" si="32"/>
        <v>1,1,1,1,1,1,1,1,1,1,1,1,1,1,1,1,1,1,1,1,1,1,1,1,1,1,1,1,1,1,1,1,1,1,1,1,1,1,1,1,1,1,1,1,1,1,1,1,1,1,1,1,1,1,1,1,1,1,1,1,1,1,1,1,1,1,1,1,1,1,1,1,1,1,1,1,1,1,1,1,1,1,1,1,1,1,1,1,1,1,1,1,1,1,1,1,1,1,1,1,1,1,1,1,1,1,1,1,1,1,1,1,1,1,1,1,1,1,1,1,1,1</v>
      </c>
      <c r="JM43" t="str">
        <f t="shared" ca="1" si="32"/>
        <v>1,1,1,1,1,1,1,1,1,1,1,1,1,1,1,1,1,1,1,1,1,1,1,1,1,1,1,1,1,1,1,1,1,1,1,1,1,1,1,1,1,1,1,1,1,1,1,1,1,1,1,1,1,1,1,1,1,1,1,1,1,1,1,1,1,1,1,1,1,1,1,1,1,1,1,1,1,1,1,1,1,1,1,1,1,1,1,1,1,1,1,1,1,1,1,1,1,1,1,1,1,1,1,1,1,1,1,1,1,1,1,1,1,1,1,1,1,1,1,1,1,1,1</v>
      </c>
      <c r="JN43" t="str">
        <f t="shared" ca="1" si="32"/>
        <v>1,1,1,1,1,1,1,1,1,1,1,1,1,1,1,1,1,1,1,1,1,1,1,1,1,1,1,1,1,1,1,1,1,1,1,1,1,1,1,1,1,1,1,1,1,1,1,1,1,1,1,1,1,1,1,1,1,1,1,1,1,1,1,1,1,1,1,1,1,1,1,1,1,1,1,1,1,1,1,1,1,1,1,1,1,1,1,1,1,1,1,1,1,1,1,1,1,1,1,1,1,1,1,1,1,1,1,1,1,1,1,1,1,1,1,1,1,1,1,1,1,1,1,1</v>
      </c>
      <c r="JO43" t="str">
        <f t="shared" ca="1" si="32"/>
        <v>1,1,1,1,1,1,1,1,1,1,1,1,1,1,1,1,1,1,1,1,1,1,1,1,1,1,1,1,1,1,1,1,1,1,1,1,1,1,1,1,1,1,1,1,1,1,1,1,1,1,1,1,1,1,1,1,1,1,1,1,1,1,1,1,1,1,1,1,1,1,1,1,1,1,1,1,1,1,1,1,1,1,1,1,1,1,1,1,1,1,1,1,1,1,1,1,1,1,1,1,1,1,1,1,1,1,1,1,1,1,1,1,1,1,1,1,1,1,1,1,1,1,1,1,1</v>
      </c>
      <c r="JP43" t="str">
        <f t="shared" ca="1" si="32"/>
        <v>1,1,1,1,1,1,1,1,1,1,1,1,1,1,1,1,1,1,1,1,1,1,1,1,1,1,1,1,1,1,1,1,1,1,1,1,1,1,1,1,1,1,1,1,1,1,1,1,1,1,1,1,1,1,1,1,1,1,1,1,1,1,1,1,1,1,1,1,1,1,1,1,1,1,1,1,1,1,1,1,1,1,1,1,1,1,1,1,1,1,1,1,1,1,1,1,1,1,1,1,1,1,1,1,1,1,1,1,1,1,1,1,1,1,1,1,1,1,1,1,1,1,1,1,1,1</v>
      </c>
      <c r="JQ43" t="str">
        <f t="shared" ca="1" si="32"/>
        <v>1,1,1,1,1,1,1,1,1,1,1,1,1,1,1,1,1,1,1,1,1,1,1,1,1,1,1,1,1,1,1,1,1,1,1,1,1,1,1,1,1,1,1,1,1,1,1,1,1,1,1,1,1,1,1,1,1,1,1,1,1,1,1,1,1,1,1,1,1,1,1,1,1,1,1,1,1,1,1,1,1,1,1,1,1,1,1,1,1,1,1,1,1,1,1,1,1,1,1,1,1,1,1,1,1,1,1,1,1,1,1,1,1,1,1,1,1,1,1,1,1,1,1,1,1,1,1</v>
      </c>
    </row>
    <row r="44" spans="1:278" x14ac:dyDescent="0.25">
      <c r="A44" t="str">
        <f ca="1"/>
        <v>0029779C</v>
      </c>
      <c r="B44" t="str">
        <f ca="1"/>
        <v>003C7570</v>
      </c>
      <c r="C44">
        <f ca="1"/>
        <v>0</v>
      </c>
      <c r="D44">
        <f ca="1"/>
        <v>0</v>
      </c>
      <c r="E44" t="str">
        <f ca="1"/>
        <v>Alteration</v>
      </c>
      <c r="F44">
        <f ca="1"/>
        <v>75</v>
      </c>
      <c r="G44" t="str">
        <f ca="1"/>
        <v>Windrunner</v>
      </c>
      <c r="H44">
        <f ca="1"/>
        <v>1</v>
      </c>
      <c r="I44">
        <f ca="1"/>
        <v>1</v>
      </c>
      <c r="J44">
        <f ca="1"/>
        <v>0</v>
      </c>
      <c r="K44" t="str">
        <f ca="1"/>
        <v>Enhance</v>
      </c>
      <c r="L44">
        <f ca="1"/>
        <v>0</v>
      </c>
      <c r="M44" t="str">
        <f ca="1"/>
        <v>Mobility</v>
      </c>
      <c r="N44" t="str">
        <f ca="1"/>
        <v>Wind</v>
      </c>
      <c r="O44">
        <f ca="1"/>
        <v>0</v>
      </c>
      <c r="P44" s="1">
        <f ca="1"/>
        <v>0</v>
      </c>
      <c r="Q44">
        <f ca="1"/>
        <v>0</v>
      </c>
      <c r="S44" t="str">
        <f t="shared" ca="1" si="1"/>
        <v>Windrunner</v>
      </c>
      <c r="T44">
        <f t="shared" ca="1" si="0"/>
        <v>75</v>
      </c>
      <c r="U44" s="18">
        <f t="shared" ca="1" si="2"/>
        <v>2717596</v>
      </c>
      <c r="Y44" t="str">
        <f ca="1">Y9&amp;","&amp;Z9</f>
        <v>1,1</v>
      </c>
      <c r="Z44" t="str">
        <f t="shared" ca="1" si="28"/>
        <v>1,1,1</v>
      </c>
      <c r="AA44" t="str">
        <f t="shared" ca="1" si="28"/>
        <v>1,1,1,1</v>
      </c>
      <c r="AB44" t="str">
        <f t="shared" ca="1" si="28"/>
        <v>1,1,1,1,1</v>
      </c>
      <c r="AC44" t="str">
        <f t="shared" ca="1" si="28"/>
        <v>1,1,1,1,1,1</v>
      </c>
      <c r="AD44" t="str">
        <f t="shared" ca="1" si="28"/>
        <v>1,1,1,1,1,1,1</v>
      </c>
      <c r="AE44" t="str">
        <f t="shared" ca="1" si="28"/>
        <v>1,1,1,1,1,1,1,1</v>
      </c>
      <c r="AF44" t="str">
        <f t="shared" ca="1" si="28"/>
        <v>1,1,1,1,1,1,1,1,1</v>
      </c>
      <c r="AG44" t="str">
        <f t="shared" ca="1" si="28"/>
        <v>1,1,1,1,1,1,1,1,1,1</v>
      </c>
      <c r="AH44" t="str">
        <f t="shared" ca="1" si="28"/>
        <v>1,1,1,1,1,1,1,1,1,1,1</v>
      </c>
      <c r="AI44" t="str">
        <f t="shared" ca="1" si="28"/>
        <v>1,1,1,1,1,1,1,1,1,1,1,1</v>
      </c>
      <c r="AJ44" t="str">
        <f t="shared" ca="1" si="28"/>
        <v>1,1,1,1,1,1,1,1,1,1,1,1,1</v>
      </c>
      <c r="AK44" t="str">
        <f t="shared" ca="1" si="28"/>
        <v>1,1,1,1,1,1,1,1,1,1,1,1,1,1</v>
      </c>
      <c r="AL44" t="str">
        <f t="shared" ca="1" si="28"/>
        <v>1,1,1,1,1,1,1,1,1,1,1,1,1,1,1</v>
      </c>
      <c r="AM44" t="str">
        <f t="shared" ca="1" si="28"/>
        <v>1,1,1,1,1,1,1,1,1,1,1,1,1,1,1,1</v>
      </c>
      <c r="AN44" t="str">
        <f t="shared" ca="1" si="28"/>
        <v>1,1,1,1,1,1,1,1,1,1,1,1,1,1,1,1,1</v>
      </c>
      <c r="AO44" t="str">
        <f t="shared" ca="1" si="28"/>
        <v>1,1,1,1,1,1,1,1,1,1,1,1,1,1,1,1,1,1</v>
      </c>
      <c r="AP44" t="str">
        <f t="shared" ca="1" si="28"/>
        <v>1,1,1,1,1,1,1,1,1,1,1,1,1,1,1,1,1,1,1</v>
      </c>
      <c r="AQ44" t="str">
        <f t="shared" ca="1" si="28"/>
        <v>1,1,1,1,1,1,1,1,1,1,1,1,1,1,1,1,1,1,1,1</v>
      </c>
      <c r="AR44" t="str">
        <f t="shared" ca="1" si="28"/>
        <v>1,1,1,1,1,1,1,1,1,1,1,1,1,1,1,1,1,1,1,1,1</v>
      </c>
      <c r="AS44" t="str">
        <f t="shared" ca="1" si="28"/>
        <v>1,1,1,1,1,1,1,1,1,1,1,1,1,1,1,1,1,1,1,1,1,1</v>
      </c>
      <c r="AT44" t="str">
        <f t="shared" ca="1" si="28"/>
        <v>1,1,1,1,1,1,1,1,1,1,1,1,1,1,1,1,1,1,1,1,1,1,1</v>
      </c>
      <c r="AU44" t="str">
        <f t="shared" ca="1" si="28"/>
        <v>1,1,1,1,1,1,1,1,1,1,1,1,1,1,1,1,1,1,1,1,1,1,1,1</v>
      </c>
      <c r="AV44" t="str">
        <f t="shared" ca="1" si="28"/>
        <v>1,1,1,1,1,1,1,1,1,1,1,1,1,1,1,1,1,1,1,1,1,1,1,1,1</v>
      </c>
      <c r="AW44" t="str">
        <f t="shared" ca="1" si="28"/>
        <v>1,1,1,1,1,1,1,1,1,1,1,1,1,1,1,1,1,1,1,1,1,1,1,1,1,1</v>
      </c>
      <c r="AX44" t="str">
        <f t="shared" ca="1" si="28"/>
        <v>1,1,1,1,1,1,1,1,1,1,1,1,1,1,1,1,1,1,1,1,1,1,1,1,1,1,1</v>
      </c>
      <c r="AY44" t="str">
        <f t="shared" ca="1" si="28"/>
        <v>1,1,1,1,1,1,1,1,1,1,1,1,1,1,1,1,1,1,1,1,1,1,1,1,1,1,1,1</v>
      </c>
      <c r="AZ44" t="str">
        <f t="shared" ca="1" si="28"/>
        <v>1,1,1,1,1,1,1,1,1,1,1,1,1,1,1,1,1,1,1,1,1,1,1,1,1,1,1,1,1</v>
      </c>
      <c r="BA44" t="str">
        <f t="shared" ca="1" si="28"/>
        <v>1,1,1,1,1,1,1,1,1,1,1,1,1,1,1,1,1,1,1,1,1,1,1,1,1,1,1,1,1,1</v>
      </c>
      <c r="BB44" t="str">
        <f t="shared" ca="1" si="28"/>
        <v>1,1,1,1,1,1,1,1,1,1,1,1,1,1,1,1,1,1,1,1,1,1,1,1,1,1,1,1,1,1,1</v>
      </c>
      <c r="BC44" t="str">
        <f t="shared" ca="1" si="28"/>
        <v>1,1,1,1,1,1,1,1,1,1,1,1,1,1,1,1,1,1,1,1,1,1,1,1,1,1,1,1,1,1,1,1</v>
      </c>
      <c r="BD44" t="str">
        <f t="shared" ca="1" si="28"/>
        <v>1,1,1,1,1,1,1,1,1,1,1,1,1,1,1,1,1,1,1,1,1,1,1,1,1,1,1,1,1,1,1,1,1</v>
      </c>
      <c r="BE44" t="str">
        <f t="shared" ca="1" si="28"/>
        <v>1,1,1,1,1,1,1,1,1,1,1,1,1,1,1,1,1,1,1,1,1,1,1,1,1,1,1,1,1,1,1,1,1,1</v>
      </c>
      <c r="BF44" t="str">
        <f t="shared" ca="1" si="28"/>
        <v>1,1,1,1,1,1,1,1,1,1,1,1,1,1,1,1,1,1,1,1,1,1,1,1,1,1,1,1,1,1,1,1,1,1,1</v>
      </c>
      <c r="BG44" t="str">
        <f t="shared" ca="1" si="28"/>
        <v>1,1,1,1,1,1,1,1,1,1,1,1,1,1,1,1,1,1,1,1,1,1,1,1,1,1,1,1,1,1,1,1,1,1,1,1</v>
      </c>
      <c r="BH44" t="str">
        <f t="shared" ca="1" si="28"/>
        <v>1,1,1,1,1,1,1,1,1,1,1,1,1,1,1,1,1,1,1,1,1,1,1,1,1,1,1,1,1,1,1,1,1,1,1,1,1</v>
      </c>
      <c r="BI44" t="str">
        <f t="shared" ca="1" si="28"/>
        <v>1,1,1,1,1,1,1,1,1,1,1,1,1,1,1,1,1,1,1,1,1,1,1,1,1,1,1,1,1,1,1,1,1,1,1,1,1,1</v>
      </c>
      <c r="BJ44" t="str">
        <f t="shared" ca="1" si="28"/>
        <v>1,1,1,1,1,1,1,1,1,1,1,1,1,1,1,1,1,1,1,1,1,1,1,1,1,1,1,1,1,1,1,1,1,1,1,1,1,1,1</v>
      </c>
      <c r="BK44" t="str">
        <f t="shared" ca="1" si="28"/>
        <v>1,1,1,1,1,1,1,1,1,1,1,1,1,1,1,1,1,1,1,1,1,1,1,1,1,1,1,1,1,1,1,1,1,1,1,1,1,1,1,1</v>
      </c>
      <c r="BL44" t="str">
        <f t="shared" ca="1" si="28"/>
        <v>1,1,1,1,1,1,1,1,1,1,1,1,1,1,1,1,1,1,1,1,1,1,1,1,1,1,1,1,1,1,1,1,1,1,1,1,1,1,1,1,1</v>
      </c>
      <c r="BM44" t="str">
        <f t="shared" ca="1" si="28"/>
        <v>1,1,1,1,1,1,1,1,1,1,1,1,1,1,1,1,1,1,1,1,1,1,1,1,1,1,1,1,1,1,1,1,1,1,1,1,1,1,1,1,1,1</v>
      </c>
      <c r="BN44" t="str">
        <f t="shared" ca="1" si="28"/>
        <v>1,1,1,1,1,1,1,1,1,1,1,1,1,1,1,1,1,1,1,1,1,1,1,1,1,1,1,1,1,1,1,1,1,1,1,1,1,1,1,1,1,1,1</v>
      </c>
      <c r="BO44" t="str">
        <f t="shared" ca="1" si="28"/>
        <v>1,1,1,1,1,1,1,1,1,1,1,1,1,1,1,1,1,1,1,1,1,1,1,1,1,1,1,1,1,1,1,1,1,1,1,1,1,1,1,1,1,1,1,1</v>
      </c>
      <c r="BP44" t="str">
        <f t="shared" ca="1" si="28"/>
        <v>1,1,1,1,1,1,1,1,1,1,1,1,1,1,1,1,1,1,1,1,1,1,1,1,1,1,1,1,1,1,1,1,1,1,1,1,1,1,1,1,1,1,1,1,1</v>
      </c>
      <c r="BQ44" t="str">
        <f t="shared" ca="1" si="28"/>
        <v>1,1,1,1,1,1,1,1,1,1,1,1,1,1,1,1,1,1,1,1,1,1,1,1,1,1,1,1,1,1,1,1,1,1,1,1,1,1,1,1,1,1,1,1,1,1</v>
      </c>
      <c r="BR44" t="str">
        <f t="shared" ca="1" si="28"/>
        <v>1,1,1,1,1,1,1,1,1,1,1,1,1,1,1,1,1,1,1,1,1,1,1,1,1,1,1,1,1,1,1,1,1,1,1,1,1,1,1,1,1,1,1,1,1,1,1</v>
      </c>
      <c r="BS44" t="str">
        <f t="shared" ca="1" si="28"/>
        <v>1,1,1,1,1,1,1,1,1,1,1,1,1,1,1,1,1,1,1,1,1,1,1,1,1,1,1,1,1,1,1,1,1,1,1,1,1,1,1,1,1,1,1,1,1,1,1,1</v>
      </c>
      <c r="BT44" t="str">
        <f t="shared" ca="1" si="28"/>
        <v>1,1,1,1,1,1,1,1,1,1,1,1,1,1,1,1,1,1,1,1,1,1,1,1,1,1,1,1,1,1,1,1,1,1,1,1,1,1,1,1,1,1,1,1,1,1,1,1,1</v>
      </c>
      <c r="BU44" t="str">
        <f t="shared" ca="1" si="28"/>
        <v>1,1,1,1,1,1,1,1,1,1,1,1,1,1,1,1,1,1,1,1,1,1,1,1,1,1,1,1,1,1,1,1,1,1,1,1,1,1,1,1,1,1,1,1,1,1,1,1,1,1</v>
      </c>
      <c r="BV44" t="str">
        <f t="shared" ca="1" si="28"/>
        <v>1,1,1,1,1,1,1,1,1,1,1,1,1,1,1,1,1,1,1,1,1,1,1,1,1,1,1,1,1,1,1,1,1,1,1,1,1,1,1,1,1,1,1,1,1,1,1,1,1,1,1</v>
      </c>
      <c r="BW44" t="str">
        <f t="shared" ca="1" si="28"/>
        <v>1,1,1,1,1,1,1,1,1,1,1,1,1,1,1,1,1,1,1,1,1,1,1,1,1,1,1,1,1,1,1,1,1,1,1,1,1,1,1,1,1,1,1,1,1,1,1,1,1,1,1,1</v>
      </c>
      <c r="BX44" t="str">
        <f t="shared" ca="1" si="28"/>
        <v>1,1,1,1,1,1,1,1,1,1,1,1,1,1,1,1,1,1,1,1,1,1,1,1,1,1,1,1,1,1,1,1,1,1,1,1,1,1,1,1,1,1,1,1,1,1,1,1,1,1,1,1,1</v>
      </c>
      <c r="BY44" t="str">
        <f t="shared" ca="1" si="28"/>
        <v>1,1,1,1,1,1,1,1,1,1,1,1,1,1,1,1,1,1,1,1,1,1,1,1,1,1,1,1,1,1,1,1,1,1,1,1,1,1,1,1,1,1,1,1,1,1,1,1,1,1,1,1,1,1</v>
      </c>
      <c r="BZ44" t="str">
        <f t="shared" ca="1" si="28"/>
        <v>1,1,1,1,1,1,1,1,1,1,1,1,1,1,1,1,1,1,1,1,1,1,1,1,1,1,1,1,1,1,1,1,1,1,1,1,1,1,1,1,1,1,1,1,1,1,1,1,1,1,1,1,1,1,1</v>
      </c>
      <c r="CA44" t="str">
        <f t="shared" ca="1" si="28"/>
        <v>1,1,1,1,1,1,1,1,1,1,1,1,1,1,1,1,1,1,1,1,1,1,1,1,1,1,1,1,1,1,1,1,1,1,1,1,1,1,1,1,1,1,1,1,1,1,1,1,1,1,1,1,1,1,1,1</v>
      </c>
      <c r="CB44" t="str">
        <f t="shared" ca="1" si="28"/>
        <v>1,1,1,1,1,1,1,1,1,1,1,1,1,1,1,1,1,1,1,1,1,1,1,1,1,1,1,1,1,1,1,1,1,1,1,1,1,1,1,1,1,1,1,1,1,1,1,1,1,1,1,1,1,1,1,1,1</v>
      </c>
      <c r="CC44" t="str">
        <f t="shared" ca="1" si="28"/>
        <v>1,1,1,1,1,1,1,1,1,1,1,1,1,1,1,1,1,1,1,1,1,1,1,1,1,1,1,1,1,1,1,1,1,1,1,1,1,1,1,1,1,1,1,1,1,1,1,1,1,1,1,1,1,1,1,1,1,1</v>
      </c>
      <c r="CD44" t="str">
        <f t="shared" ca="1" si="28"/>
        <v>1,1,1,1,1,1,1,1,1,1,1,1,1,1,1,1,1,1,1,1,1,1,1,1,1,1,1,1,1,1,1,1,1,1,1,1,1,1,1,1,1,1,1,1,1,1,1,1,1,1,1,1,1,1,1,1,1,1,1</v>
      </c>
      <c r="CE44" t="str">
        <f t="shared" ca="1" si="28"/>
        <v>1,1,1,1,1,1,1,1,1,1,1,1,1,1,1,1,1,1,1,1,1,1,1,1,1,1,1,1,1,1,1,1,1,1,1,1,1,1,1,1,1,1,1,1,1,1,1,1,1,1,1,1,1,1,1,1,1,1,1,1</v>
      </c>
      <c r="CF44" t="str">
        <f t="shared" ca="1" si="28"/>
        <v>1,1,1,1,1,1,1,1,1,1,1,1,1,1,1,1,1,1,1,1,1,1,1,1,1,1,1,1,1,1,1,1,1,1,1,1,1,1,1,1,1,1,1,1,1,1,1,1,1,1,1,1,1,1,1,1,1,1,1,1,1</v>
      </c>
      <c r="CG44" t="str">
        <f t="shared" ca="1" si="28"/>
        <v>1,1,1,1,1,1,1,1,1,1,1,1,1,1,1,1,1,1,1,1,1,1,1,1,1,1,1,1,1,1,1,1,1,1,1,1,1,1,1,1,1,1,1,1,1,1,1,1,1,1,1,1,1,1,1,1,1,1,1,1,1,1</v>
      </c>
      <c r="CH44" t="str">
        <f t="shared" ca="1" si="28"/>
        <v>1,1,1,1,1,1,1,1,1,1,1,1,1,1,1,1,1,1,1,1,1,1,1,1,1,1,1,1,1,1,1,1,1,1,1,1,1,1,1,1,1,1,1,1,1,1,1,1,1,1,1,1,1,1,1,1,1,1,1,1,1,1,1</v>
      </c>
      <c r="CI44" t="str">
        <f t="shared" ca="1" si="28"/>
        <v>1,1,1,1,1,1,1,1,1,1,1,1,1,1,1,1,1,1,1,1,1,1,1,1,1,1,1,1,1,1,1,1,1,1,1,1,1,1,1,1,1,1,1,1,1,1,1,1,1,1,1,1,1,1,1,1,1,1,1,1,1,1,1,1</v>
      </c>
      <c r="CJ44" t="str">
        <f t="shared" ca="1" si="28"/>
        <v>1,1,1,1,1,1,1,1,1,1,1,1,1,1,1,1,1,1,1,1,1,1,1,1,1,1,1,1,1,1,1,1,1,1,1,1,1,1,1,1,1,1,1,1,1,1,1,1,1,1,1,1,1,1,1,1,1,1,1,1,1,1,1,1,1</v>
      </c>
      <c r="CK44" t="str">
        <f t="shared" ca="1" si="28"/>
        <v>1,1,1,1,1,1,1,1,1,1,1,1,1,1,1,1,1,1,1,1,1,1,1,1,1,1,1,1,1,1,1,1,1,1,1,1,1,1,1,1,1,1,1,1,1,1,1,1,1,1,1,1,1,1,1,1,1,1,1,1,1,1,1,1,1,1</v>
      </c>
      <c r="CL44" t="str">
        <f t="shared" ca="1" si="29"/>
        <v>1,1,1,1,1,1,1,1,1,1,1,1,1,1,1,1,1,1,1,1,1,1,1,1,1,1,1,1,1,1,1,1,1,1,1,1,1,1,1,1,1,1,1,1,1,1,1,1,1,1,1,1,1,1,1,1,1,1,1,1,1,1,1,1,1,1,0</v>
      </c>
      <c r="CM44" t="str">
        <f t="shared" ca="1" si="29"/>
        <v>1,1,1,1,1,1,1,1,1,1,1,1,1,1,1,1,1,1,1,1,1,1,1,1,1,1,1,1,1,1,1,1,1,1,1,1,1,1,1,1,1,1,1,1,1,1,1,1,1,1,1,1,1,1,1,1,1,1,1,1,1,1,1,1,1,1,0,1</v>
      </c>
      <c r="CN44" t="str">
        <f t="shared" ca="1" si="29"/>
        <v>1,1,1,1,1,1,1,1,1,1,1,1,1,1,1,1,1,1,1,1,1,1,1,1,1,1,1,1,1,1,1,1,1,1,1,1,1,1,1,1,1,1,1,1,1,1,1,1,1,1,1,1,1,1,1,1,1,1,1,1,1,1,1,1,1,1,0,1,1</v>
      </c>
      <c r="CO44" t="str">
        <f t="shared" ca="1" si="29"/>
        <v>1,1,1,1,1,1,1,1,1,1,1,1,1,1,1,1,1,1,1,1,1,1,1,1,1,1,1,1,1,1,1,1,1,1,1,1,1,1,1,1,1,1,1,1,1,1,1,1,1,1,1,1,1,1,1,1,1,1,1,1,1,1,1,1,1,1,0,1,1,1</v>
      </c>
      <c r="CP44" t="str">
        <f t="shared" ca="1" si="29"/>
        <v>1,1,1,1,1,1,1,1,1,1,1,1,1,1,1,1,1,1,1,1,1,1,1,1,1,1,1,1,1,1,1,1,1,1,1,1,1,1,1,1,1,1,1,1,1,1,1,1,1,1,1,1,1,1,1,1,1,1,1,1,1,1,1,1,1,1,0,1,1,1,1</v>
      </c>
      <c r="CQ44" t="str">
        <f t="shared" ca="1" si="29"/>
        <v>1,1,1,1,1,1,1,1,1,1,1,1,1,1,1,1,1,1,1,1,1,1,1,1,1,1,1,1,1,1,1,1,1,1,1,1,1,1,1,1,1,1,1,1,1,1,1,1,1,1,1,1,1,1,1,1,1,1,1,1,1,1,1,1,1,1,0,1,1,1,1,1</v>
      </c>
      <c r="CR44" t="str">
        <f t="shared" ca="1" si="29"/>
        <v>1,1,1,1,1,1,1,1,1,1,1,1,1,1,1,1,1,1,1,1,1,1,1,1,1,1,1,1,1,1,1,1,1,1,1,1,1,1,1,1,1,1,1,1,1,1,1,1,1,1,1,1,1,1,1,1,1,1,1,1,1,1,1,1,1,1,0,1,1,1,1,1,1</v>
      </c>
      <c r="CS44" t="str">
        <f t="shared" ca="1" si="29"/>
        <v>1,1,1,1,1,1,1,1,1,1,1,1,1,1,1,1,1,1,1,1,1,1,1,1,1,1,1,1,1,1,1,1,1,1,1,1,1,1,1,1,1,1,1,1,1,1,1,1,1,1,1,1,1,1,1,1,1,1,1,1,1,1,1,1,1,1,0,1,1,1,1,1,1,1</v>
      </c>
      <c r="CT44" t="str">
        <f t="shared" ca="1" si="29"/>
        <v>1,1,1,1,1,1,1,1,1,1,1,1,1,1,1,1,1,1,1,1,1,1,1,1,1,1,1,1,1,1,1,1,1,1,1,1,1,1,1,1,1,1,1,1,1,1,1,1,1,1,1,1,1,1,1,1,1,1,1,1,1,1,1,1,1,1,0,1,1,1,1,1,1,1,1</v>
      </c>
      <c r="CU44" t="str">
        <f t="shared" ca="1" si="29"/>
        <v>1,1,1,1,1,1,1,1,1,1,1,1,1,1,1,1,1,1,1,1,1,1,1,1,1,1,1,1,1,1,1,1,1,1,1,1,1,1,1,1,1,1,1,1,1,1,1,1,1,1,1,1,1,1,1,1,1,1,1,1,1,1,1,1,1,1,0,1,1,1,1,1,1,1,1,1</v>
      </c>
      <c r="CV44" t="str">
        <f t="shared" ca="1" si="29"/>
        <v>1,1,1,1,1,1,1,1,1,1,1,1,1,1,1,1,1,1,1,1,1,1,1,1,1,1,1,1,1,1,1,1,1,1,1,1,1,1,1,1,1,1,1,1,1,1,1,1,1,1,1,1,1,1,1,1,1,1,1,1,1,1,1,1,1,1,0,1,1,1,1,1,1,1,1,1,1</v>
      </c>
      <c r="CW44" t="str">
        <f t="shared" ca="1" si="29"/>
        <v>1,1,1,1,1,1,1,1,1,1,1,1,1,1,1,1,1,1,1,1,1,1,1,1,1,1,1,1,1,1,1,1,1,1,1,1,1,1,1,1,1,1,1,1,1,1,1,1,1,1,1,1,1,1,1,1,1,1,1,1,1,1,1,1,1,1,0,1,1,1,1,1,1,1,1,1,1,1</v>
      </c>
      <c r="CX44" t="str">
        <f t="shared" ca="1" si="29"/>
        <v>1,1,1,1,1,1,1,1,1,1,1,1,1,1,1,1,1,1,1,1,1,1,1,1,1,1,1,1,1,1,1,1,1,1,1,1,1,1,1,1,1,1,1,1,1,1,1,1,1,1,1,1,1,1,1,1,1,1,1,1,1,1,1,1,1,1,0,1,1,1,1,1,1,1,1,1,1,1,1</v>
      </c>
      <c r="CY44" t="str">
        <f t="shared" ca="1" si="29"/>
        <v>1,1,1,1,1,1,1,1,1,1,1,1,1,1,1,1,1,1,1,1,1,1,1,1,1,1,1,1,1,1,1,1,1,1,1,1,1,1,1,1,1,1,1,1,1,1,1,1,1,1,1,1,1,1,1,1,1,1,1,1,1,1,1,1,1,1,0,1,1,1,1,1,1,1,1,1,1,1,1,1</v>
      </c>
      <c r="CZ44" t="str">
        <f t="shared" ca="1" si="29"/>
        <v>1,1,1,1,1,1,1,1,1,1,1,1,1,1,1,1,1,1,1,1,1,1,1,1,1,1,1,1,1,1,1,1,1,1,1,1,1,1,1,1,1,1,1,1,1,1,1,1,1,1,1,1,1,1,1,1,1,1,1,1,1,1,1,1,1,1,0,1,1,1,1,1,1,1,1,1,1,1,1,1,1</v>
      </c>
      <c r="DA44" t="str">
        <f t="shared" ca="1" si="29"/>
        <v>1,1,1,1,1,1,1,1,1,1,1,1,1,1,1,1,1,1,1,1,1,1,1,1,1,1,1,1,1,1,1,1,1,1,1,1,1,1,1,1,1,1,1,1,1,1,1,1,1,1,1,1,1,1,1,1,1,1,1,1,1,1,1,1,1,1,0,1,1,1,1,1,1,1,1,1,1,1,1,1,1,1</v>
      </c>
      <c r="DB44" t="str">
        <f t="shared" ca="1" si="29"/>
        <v>1,1,1,1,1,1,1,1,1,1,1,1,1,1,1,1,1,1,1,1,1,1,1,1,1,1,1,1,1,1,1,1,1,1,1,1,1,1,1,1,1,1,1,1,1,1,1,1,1,1,1,1,1,1,1,1,1,1,1,1,1,1,1,1,1,1,0,1,1,1,1,1,1,1,1,1,1,1,1,1,1,1,0</v>
      </c>
      <c r="DC44" t="str">
        <f t="shared" ca="1" si="29"/>
        <v>1,1,1,1,1,1,1,1,1,1,1,1,1,1,1,1,1,1,1,1,1,1,1,1,1,1,1,1,1,1,1,1,1,1,1,1,1,1,1,1,1,1,1,1,1,1,1,1,1,1,1,1,1,1,1,1,1,1,1,1,1,1,1,1,1,1,0,1,1,1,1,1,1,1,1,1,1,1,1,1,1,1,0,1</v>
      </c>
      <c r="DD44" t="str">
        <f t="shared" ca="1" si="29"/>
        <v>1,1,1,1,1,1,1,1,1,1,1,1,1,1,1,1,1,1,1,1,1,1,1,1,1,1,1,1,1,1,1,1,1,1,1,1,1,1,1,1,1,1,1,1,1,1,1,1,1,1,1,1,1,1,1,1,1,1,1,1,1,1,1,1,1,1,0,1,1,1,1,1,1,1,1,1,1,1,1,1,1,1,0,1,1</v>
      </c>
      <c r="DE44" t="str">
        <f t="shared" ca="1" si="29"/>
        <v>1,1,1,1,1,1,1,1,1,1,1,1,1,1,1,1,1,1,1,1,1,1,1,1,1,1,1,1,1,1,1,1,1,1,1,1,1,1,1,1,1,1,1,1,1,1,1,1,1,1,1,1,1,1,1,1,1,1,1,1,1,1,1,1,1,1,0,1,1,1,1,1,1,1,1,1,1,1,1,1,1,1,0,1,1,1</v>
      </c>
      <c r="DF44" t="str">
        <f t="shared" ca="1" si="29"/>
        <v>1,1,1,1,1,1,1,1,1,1,1,1,1,1,1,1,1,1,1,1,1,1,1,1,1,1,1,1,1,1,1,1,1,1,1,1,1,1,1,1,1,1,1,1,1,1,1,1,1,1,1,1,1,1,1,1,1,1,1,1,1,1,1,1,1,1,0,1,1,1,1,1,1,1,1,1,1,1,1,1,1,1,0,1,1,1,1</v>
      </c>
      <c r="DG44" t="str">
        <f t="shared" ca="1" si="29"/>
        <v>1,1,1,1,1,1,1,1,1,1,1,1,1,1,1,1,1,1,1,1,1,1,1,1,1,1,1,1,1,1,1,1,1,1,1,1,1,1,1,1,1,1,1,1,1,1,1,1,1,1,1,1,1,1,1,1,1,1,1,1,1,1,1,1,1,1,0,1,1,1,1,1,1,1,1,1,1,1,1,1,1,1,0,1,1,1,1,1</v>
      </c>
      <c r="DH44" t="str">
        <f t="shared" ca="1" si="29"/>
        <v>1,1,1,1,1,1,1,1,1,1,1,1,1,1,1,1,1,1,1,1,1,1,1,1,1,1,1,1,1,1,1,1,1,1,1,1,1,1,1,1,1,1,1,1,1,1,1,1,1,1,1,1,1,1,1,1,1,1,1,1,1,1,1,1,1,1,0,1,1,1,1,1,1,1,1,1,1,1,1,1,1,1,0,1,1,1,1,1,1</v>
      </c>
      <c r="DI44" t="str">
        <f t="shared" ca="1" si="29"/>
        <v>1,1,1,1,1,1,1,1,1,1,1,1,1,1,1,1,1,1,1,1,1,1,1,1,1,1,1,1,1,1,1,1,1,1,1,1,1,1,1,1,1,1,1,1,1,1,1,1,1,1,1,1,1,1,1,1,1,1,1,1,1,1,1,1,1,1,0,1,1,1,1,1,1,1,1,1,1,1,1,1,1,1,0,1,1,1,1,1,1,0</v>
      </c>
      <c r="DJ44" t="str">
        <f t="shared" ca="1" si="29"/>
        <v>1,1,1,1,1,1,1,1,1,1,1,1,1,1,1,1,1,1,1,1,1,1,1,1,1,1,1,1,1,1,1,1,1,1,1,1,1,1,1,1,1,1,1,1,1,1,1,1,1,1,1,1,1,1,1,1,1,1,1,1,1,1,1,1,1,1,0,1,1,1,1,1,1,1,1,1,1,1,1,1,1,1,0,1,1,1,1,1,1,0,1</v>
      </c>
      <c r="DK44" t="str">
        <f t="shared" ca="1" si="29"/>
        <v>1,1,1,1,1,1,1,1,1,1,1,1,1,1,1,1,1,1,1,1,1,1,1,1,1,1,1,1,1,1,1,1,1,1,1,1,1,1,1,1,1,1,1,1,1,1,1,1,1,1,1,1,1,1,1,1,1,1,1,1,1,1,1,1,1,1,0,1,1,1,1,1,1,1,1,1,1,1,1,1,1,1,0,1,1,1,1,1,1,0,1,1</v>
      </c>
      <c r="DL44" t="str">
        <f t="shared" ca="1" si="29"/>
        <v>1,1,1,1,1,1,1,1,1,1,1,1,1,1,1,1,1,1,1,1,1,1,1,1,1,1,1,1,1,1,1,1,1,1,1,1,1,1,1,1,1,1,1,1,1,1,1,1,1,1,1,1,1,1,1,1,1,1,1,1,1,1,1,1,1,1,0,1,1,1,1,1,1,1,1,1,1,1,1,1,1,1,0,1,1,1,1,1,1,0,1,1,1</v>
      </c>
      <c r="DM44" t="str">
        <f t="shared" ca="1" si="29"/>
        <v>1,1,1,1,1,1,1,1,1,1,1,1,1,1,1,1,1,1,1,1,1,1,1,1,1,1,1,1,1,1,1,1,1,1,1,1,1,1,1,1,1,1,1,1,1,1,1,1,1,1,1,1,1,1,1,1,1,1,1,1,1,1,1,1,1,1,0,1,1,1,1,1,1,1,1,1,1,1,1,1,1,1,0,1,1,1,1,1,1,0,1,1,1,1</v>
      </c>
      <c r="DN44" t="str">
        <f t="shared" ca="1" si="29"/>
        <v>1,1,1,1,1,1,1,1,1,1,1,1,1,1,1,1,1,1,1,1,1,1,1,1,1,1,1,1,1,1,1,1,1,1,1,1,1,1,1,1,1,1,1,1,1,1,1,1,1,1,1,1,1,1,1,1,1,1,1,1,1,1,1,1,1,1,0,1,1,1,1,1,1,1,1,1,1,1,1,1,1,1,0,1,1,1,1,1,1,0,1,1,1,1,1</v>
      </c>
      <c r="DO44" t="str">
        <f t="shared" ca="1" si="29"/>
        <v>1,1,1,1,1,1,1,1,1,1,1,1,1,1,1,1,1,1,1,1,1,1,1,1,1,1,1,1,1,1,1,1,1,1,1,1,1,1,1,1,1,1,1,1,1,1,1,1,1,1,1,1,1,1,1,1,1,1,1,1,1,1,1,1,1,1,0,1,1,1,1,1,1,1,1,1,1,1,1,1,1,1,0,1,1,1,1,1,1,0,1,1,1,1,1,1</v>
      </c>
      <c r="DP44" t="str">
        <f t="shared" ca="1" si="29"/>
        <v>1,1,1,1,1,1,1,1,1,1,1,1,1,1,1,1,1,1,1,1,1,1,1,1,1,1,1,1,1,1,1,1,1,1,1,1,1,1,1,1,1,1,1,1,1,1,1,1,1,1,1,1,1,1,1,1,1,1,1,1,1,1,1,1,1,1,0,1,1,1,1,1,1,1,1,1,1,1,1,1,1,1,0,1,1,1,1,1,1,0,1,1,1,1,1,1,1</v>
      </c>
      <c r="DQ44" t="str">
        <f t="shared" ca="1" si="29"/>
        <v>1,1,1,1,1,1,1,1,1,1,1,1,1,1,1,1,1,1,1,1,1,1,1,1,1,1,1,1,1,1,1,1,1,1,1,1,1,1,1,1,1,1,1,1,1,1,1,1,1,1,1,1,1,1,1,1,1,1,1,1,1,1,1,1,1,1,0,1,1,1,1,1,1,1,1,1,1,1,1,1,1,1,0,1,1,1,1,1,1,0,1,1,1,1,1,1,1,1</v>
      </c>
      <c r="DR44" t="str">
        <f t="shared" ca="1" si="29"/>
        <v>1,1,1,1,1,1,1,1,1,1,1,1,1,1,1,1,1,1,1,1,1,1,1,1,1,1,1,1,1,1,1,1,1,1,1,1,1,1,1,1,1,1,1,1,1,1,1,1,1,1,1,1,1,1,1,1,1,1,1,1,1,1,1,1,1,1,0,1,1,1,1,1,1,1,1,1,1,1,1,1,1,1,0,1,1,1,1,1,1,0,1,1,1,1,1,1,1,1,1</v>
      </c>
      <c r="DS44" t="str">
        <f t="shared" ca="1" si="29"/>
        <v>1,1,1,1,1,1,1,1,1,1,1,1,1,1,1,1,1,1,1,1,1,1,1,1,1,1,1,1,1,1,1,1,1,1,1,1,1,1,1,1,1,1,1,1,1,1,1,1,1,1,1,1,1,1,1,1,1,1,1,1,1,1,1,1,1,1,0,1,1,1,1,1,1,1,1,1,1,1,1,1,1,1,0,1,1,1,1,1,1,0,1,1,1,1,1,1,1,1,1,1</v>
      </c>
      <c r="DT44" t="str">
        <f t="shared" ca="1" si="29"/>
        <v>1,1,1,1,1,1,1,1,1,1,1,1,1,1,1,1,1,1,1,1,1,1,1,1,1,1,1,1,1,1,1,1,1,1,1,1,1,1,1,1,1,1,1,1,1,1,1,1,1,1,1,1,1,1,1,1,1,1,1,1,1,1,1,1,1,1,0,1,1,1,1,1,1,1,1,1,1,1,1,1,1,1,0,1,1,1,1,1,1,0,1,1,1,1,1,1,1,1,1,1,0</v>
      </c>
      <c r="DU44" t="str">
        <f t="shared" ca="1" si="29"/>
        <v>1,1,1,1,1,1,1,1,1,1,1,1,1,1,1,1,1,1,1,1,1,1,1,1,1,1,1,1,1,1,1,1,1,1,1,1,1,1,1,1,1,1,1,1,1,1,1,1,1,1,1,1,1,1,1,1,1,1,1,1,1,1,1,1,1,1,0,1,1,1,1,1,1,1,1,1,1,1,1,1,1,1,0,1,1,1,1,1,1,0,1,1,1,1,1,1,1,1,1,1,0,1</v>
      </c>
      <c r="DV44" t="str">
        <f t="shared" ca="1" si="29"/>
        <v>1,1,1,1,1,1,1,1,1,1,1,1,1,1,1,1,1,1,1,1,1,1,1,1,1,1,1,1,1,1,1,1,1,1,1,1,1,1,1,1,1,1,1,1,1,1,1,1,1,1,1,1,1,1,1,1,1,1,1,1,1,1,1,1,1,1,0,1,1,1,1,1,1,1,1,1,1,1,1,1,1,1,0,1,1,1,1,1,1,0,1,1,1,1,1,1,1,1,1,1,0,1,1</v>
      </c>
      <c r="DW44" t="str">
        <f t="shared" ca="1" si="29"/>
        <v>1,1,1,1,1,1,1,1,1,1,1,1,1,1,1,1,1,1,1,1,1,1,1,1,1,1,1,1,1,1,1,1,1,1,1,1,1,1,1,1,1,1,1,1,1,1,1,1,1,1,1,1,1,1,1,1,1,1,1,1,1,1,1,1,1,1,0,1,1,1,1,1,1,1,1,1,1,1,1,1,1,1,0,1,1,1,1,1,1,0,1,1,1,1,1,1,1,1,1,1,0,1,1,1</v>
      </c>
      <c r="DX44" t="str">
        <f t="shared" ca="1" si="29"/>
        <v>1,1,1,1,1,1,1,1,1,1,1,1,1,1,1,1,1,1,1,1,1,1,1,1,1,1,1,1,1,1,1,1,1,1,1,1,1,1,1,1,1,1,1,1,1,1,1,1,1,1,1,1,1,1,1,1,1,1,1,1,1,1,1,1,1,1,0,1,1,1,1,1,1,1,1,1,1,1,1,1,1,1,0,1,1,1,1,1,1,0,1,1,1,1,1,1,1,1,1,1,0,1,1,1,1</v>
      </c>
      <c r="DY44" t="str">
        <f t="shared" ca="1" si="29"/>
        <v>1,1,1,1,1,1,1,1,1,1,1,1,1,1,1,1,1,1,1,1,1,1,1,1,1,1,1,1,1,1,1,1,1,1,1,1,1,1,1,1,1,1,1,1,1,1,1,1,1,1,1,1,1,1,1,1,1,1,1,1,1,1,1,1,1,1,0,1,1,1,1,1,1,1,1,1,1,1,1,1,1,1,0,1,1,1,1,1,1,0,1,1,1,1,1,1,1,1,1,1,0,1,1,1,1,1</v>
      </c>
      <c r="DZ44" t="str">
        <f t="shared" ca="1" si="29"/>
        <v>1,1,1,1,1,1,1,1,1,1,1,1,1,1,1,1,1,1,1,1,1,1,1,1,1,1,1,1,1,1,1,1,1,1,1,1,1,1,1,1,1,1,1,1,1,1,1,1,1,1,1,1,1,1,1,1,1,1,1,1,1,1,1,1,1,1,0,1,1,1,1,1,1,1,1,1,1,1,1,1,1,1,0,1,1,1,1,1,1,0,1,1,1,1,1,1,1,1,1,1,0,1,1,1,1,1,1</v>
      </c>
      <c r="EA44" t="str">
        <f t="shared" ca="1" si="29"/>
        <v>1,1,1,1,1,1,1,1,1,1,1,1,1,1,1,1,1,1,1,1,1,1,1,1,1,1,1,1,1,1,1,1,1,1,1,1,1,1,1,1,1,1,1,1,1,1,1,1,1,1,1,1,1,1,1,1,1,1,1,1,1,1,1,1,1,1,0,1,1,1,1,1,1,1,1,1,1,1,1,1,1,1,0,1,1,1,1,1,1,0,1,1,1,1,1,1,1,1,1,1,0,1,1,1,1,1,1,1</v>
      </c>
      <c r="EB44" t="str">
        <f t="shared" ca="1" si="29"/>
        <v>1,1,1,1,1,1,1,1,1,1,1,1,1,1,1,1,1,1,1,1,1,1,1,1,1,1,1,1,1,1,1,1,1,1,1,1,1,1,1,1,1,1,1,1,1,1,1,1,1,1,1,1,1,1,1,1,1,1,1,1,1,1,1,1,1,1,0,1,1,1,1,1,1,1,1,1,1,1,1,1,1,1,0,1,1,1,1,1,1,0,1,1,1,1,1,1,1,1,1,1,0,1,1,1,1,1,1,1,1</v>
      </c>
      <c r="EC44" t="str">
        <f t="shared" ca="1" si="29"/>
        <v>1,1,1,1,1,1,1,1,1,1,1,1,1,1,1,1,1,1,1,1,1,1,1,1,1,1,1,1,1,1,1,1,1,1,1,1,1,1,1,1,1,1,1,1,1,1,1,1,1,1,1,1,1,1,1,1,1,1,1,1,1,1,1,1,1,1,0,1,1,1,1,1,1,1,1,1,1,1,1,1,1,1,0,1,1,1,1,1,1,0,1,1,1,1,1,1,1,1,1,1,0,1,1,1,1,1,1,1,1,1</v>
      </c>
      <c r="ED44" t="str">
        <f t="shared" ca="1" si="29"/>
        <v>1,1,1,1,1,1,1,1,1,1,1,1,1,1,1,1,1,1,1,1,1,1,1,1,1,1,1,1,1,1,1,1,1,1,1,1,1,1,1,1,1,1,1,1,1,1,1,1,1,1,1,1,1,1,1,1,1,1,1,1,1,1,1,1,1,1,0,1,1,1,1,1,1,1,1,1,1,1,1,1,1,1,0,1,1,1,1,1,1,0,1,1,1,1,1,1,1,1,1,1,0,1,1,1,1,1,1,1,1,1,1</v>
      </c>
      <c r="EE44" t="str">
        <f t="shared" ca="1" si="29"/>
        <v>1,1,1,1,1,1,1,1,1,1,1,1,1,1,1,1,1,1,1,1,1,1,1,1,1,1,1,1,1,1,1,1,1,1,1,1,1,1,1,1,1,1,1,1,1,1,1,1,1,1,1,1,1,1,1,1,1,1,1,1,1,1,1,1,1,1,0,1,1,1,1,1,1,1,1,1,1,1,1,1,1,1,0,1,1,1,1,1,1,0,1,1,1,1,1,1,1,1,1,1,0,1,1,1,1,1,1,1,1,1,1,1</v>
      </c>
      <c r="EF44" t="str">
        <f t="shared" ca="1" si="29"/>
        <v>1,1,1,1,1,1,1,1,1,1,1,1,1,1,1,1,1,1,1,1,1,1,1,1,1,1,1,1,1,1,1,1,1,1,1,1,1,1,1,1,1,1,1,1,1,1,1,1,1,1,1,1,1,1,1,1,1,1,1,1,1,1,1,1,1,1,0,1,1,1,1,1,1,1,1,1,1,1,1,1,1,1,0,1,1,1,1,1,1,0,1,1,1,1,1,1,1,1,1,1,0,1,1,1,1,1,1,1,1,1,1,1,1</v>
      </c>
      <c r="EG44" t="str">
        <f t="shared" ca="1" si="29"/>
        <v>1,1,1,1,1,1,1,1,1,1,1,1,1,1,1,1,1,1,1,1,1,1,1,1,1,1,1,1,1,1,1,1,1,1,1,1,1,1,1,1,1,1,1,1,1,1,1,1,1,1,1,1,1,1,1,1,1,1,1,1,1,1,1,1,1,1,0,1,1,1,1,1,1,1,1,1,1,1,1,1,1,1,0,1,1,1,1,1,1,0,1,1,1,1,1,1,1,1,1,1,0,1,1,1,1,1,1,1,1,1,1,1,1,1</v>
      </c>
      <c r="EH44" t="str">
        <f t="shared" ca="1" si="29"/>
        <v>1,1,1,1,1,1,1,1,1,1,1,1,1,1,1,1,1,1,1,1,1,1,1,1,1,1,1,1,1,1,1,1,1,1,1,1,1,1,1,1,1,1,1,1,1,1,1,1,1,1,1,1,1,1,1,1,1,1,1,1,1,1,1,1,1,1,0,1,1,1,1,1,1,1,1,1,1,1,1,1,1,1,0,1,1,1,1,1,1,0,1,1,1,1,1,1,1,1,1,1,0,1,1,1,1,1,1,1,1,1,1,1,1,1,1</v>
      </c>
      <c r="EI44" t="str">
        <f t="shared" ca="1" si="29"/>
        <v>1,1,1,1,1,1,1,1,1,1,1,1,1,1,1,1,1,1,1,1,1,1,1,1,1,1,1,1,1,1,1,1,1,1,1,1,1,1,1,1,1,1,1,1,1,1,1,1,1,1,1,1,1,1,1,1,1,1,1,1,1,1,1,1,1,1,0,1,1,1,1,1,1,1,1,1,1,1,1,1,1,1,0,1,1,1,1,1,1,0,1,1,1,1,1,1,1,1,1,1,0,1,1,1,1,1,1,1,1,1,1,1,1,1,1,1</v>
      </c>
      <c r="EJ44" t="str">
        <f t="shared" ca="1" si="29"/>
        <v>1,1,1,1,1,1,1,1,1,1,1,1,1,1,1,1,1,1,1,1,1,1,1,1,1,1,1,1,1,1,1,1,1,1,1,1,1,1,1,1,1,1,1,1,1,1,1,1,1,1,1,1,1,1,1,1,1,1,1,1,1,1,1,1,1,1,0,1,1,1,1,1,1,1,1,1,1,1,1,1,1,1,0,1,1,1,1,1,1,0,1,1,1,1,1,1,1,1,1,1,0,1,1,1,1,1,1,1,1,1,1,1,1,1,1,1,0</v>
      </c>
      <c r="EK44" t="str">
        <f t="shared" ca="1" si="29"/>
        <v>1,1,1,1,1,1,1,1,1,1,1,1,1,1,1,1,1,1,1,1,1,1,1,1,1,1,1,1,1,1,1,1,1,1,1,1,1,1,1,1,1,1,1,1,1,1,1,1,1,1,1,1,1,1,1,1,1,1,1,1,1,1,1,1,1,1,0,1,1,1,1,1,1,1,1,1,1,1,1,1,1,1,0,1,1,1,1,1,1,0,1,1,1,1,1,1,1,1,1,1,0,1,1,1,1,1,1,1,1,1,1,1,1,1,1,1,0,1</v>
      </c>
      <c r="EL44" t="str">
        <f t="shared" ca="1" si="29"/>
        <v>1,1,1,1,1,1,1,1,1,1,1,1,1,1,1,1,1,1,1,1,1,1,1,1,1,1,1,1,1,1,1,1,1,1,1,1,1,1,1,1,1,1,1,1,1,1,1,1,1,1,1,1,1,1,1,1,1,1,1,1,1,1,1,1,1,1,0,1,1,1,1,1,1,1,1,1,1,1,1,1,1,1,0,1,1,1,1,1,1,0,1,1,1,1,1,1,1,1,1,1,0,1,1,1,1,1,1,1,1,1,1,1,1,1,1,1,0,1,1</v>
      </c>
      <c r="EM44" t="str">
        <f t="shared" ca="1" si="29"/>
        <v>1,1,1,1,1,1,1,1,1,1,1,1,1,1,1,1,1,1,1,1,1,1,1,1,1,1,1,1,1,1,1,1,1,1,1,1,1,1,1,1,1,1,1,1,1,1,1,1,1,1,1,1,1,1,1,1,1,1,1,1,1,1,1,1,1,1,0,1,1,1,1,1,1,1,1,1,1,1,1,1,1,1,0,1,1,1,1,1,1,0,1,1,1,1,1,1,1,1,1,1,0,1,1,1,1,1,1,1,1,1,1,1,1,1,1,1,0,1,1,1</v>
      </c>
      <c r="EN44" t="str">
        <f t="shared" ca="1" si="29"/>
        <v>1,1,1,1,1,1,1,1,1,1,1,1,1,1,1,1,1,1,1,1,1,1,1,1,1,1,1,1,1,1,1,1,1,1,1,1,1,1,1,1,1,1,1,1,1,1,1,1,1,1,1,1,1,1,1,1,1,1,1,1,1,1,1,1,1,1,0,1,1,1,1,1,1,1,1,1,1,1,1,1,1,1,0,1,1,1,1,1,1,0,1,1,1,1,1,1,1,1,1,1,0,1,1,1,1,1,1,1,1,1,1,1,1,1,1,1,0,1,1,1,1</v>
      </c>
      <c r="EO44" t="str">
        <f t="shared" ca="1" si="29"/>
        <v>1,1,1,1,1,1,1,1,1,1,1,1,1,1,1,1,1,1,1,1,1,1,1,1,1,1,1,1,1,1,1,1,1,1,1,1,1,1,1,1,1,1,1,1,1,1,1,1,1,1,1,1,1,1,1,1,1,1,1,1,1,1,1,1,1,1,0,1,1,1,1,1,1,1,1,1,1,1,1,1,1,1,0,1,1,1,1,1,1,0,1,1,1,1,1,1,1,1,1,1,0,1,1,1,1,1,1,1,1,1,1,1,1,1,1,1,0,1,1,1,1,0</v>
      </c>
      <c r="EP44" t="str">
        <f t="shared" ca="1" si="29"/>
        <v>1,1,1,1,1,1,1,1,1,1,1,1,1,1,1,1,1,1,1,1,1,1,1,1,1,1,1,1,1,1,1,1,1,1,1,1,1,1,1,1,1,1,1,1,1,1,1,1,1,1,1,1,1,1,1,1,1,1,1,1,1,1,1,1,1,1,0,1,1,1,1,1,1,1,1,1,1,1,1,1,1,1,0,1,1,1,1,1,1,0,1,1,1,1,1,1,1,1,1,1,0,1,1,1,1,1,1,1,1,1,1,1,1,1,1,1,0,1,1,1,1,0,1</v>
      </c>
      <c r="EQ44" t="str">
        <f t="shared" ca="1" si="29"/>
        <v>1,1,1,1,1,1,1,1,1,1,1,1,1,1,1,1,1,1,1,1,1,1,1,1,1,1,1,1,1,1,1,1,1,1,1,1,1,1,1,1,1,1,1,1,1,1,1,1,1,1,1,1,1,1,1,1,1,1,1,1,1,1,1,1,1,1,0,1,1,1,1,1,1,1,1,1,1,1,1,1,1,1,0,1,1,1,1,1,1,0,1,1,1,1,1,1,1,1,1,1,0,1,1,1,1,1,1,1,1,1,1,1,1,1,1,1,0,1,1,1,1,0,1,1</v>
      </c>
      <c r="ER44" t="str">
        <f t="shared" ca="1" si="29"/>
        <v>1,1,1,1,1,1,1,1,1,1,1,1,1,1,1,1,1,1,1,1,1,1,1,1,1,1,1,1,1,1,1,1,1,1,1,1,1,1,1,1,1,1,1,1,1,1,1,1,1,1,1,1,1,1,1,1,1,1,1,1,1,1,1,1,1,1,0,1,1,1,1,1,1,1,1,1,1,1,1,1,1,1,0,1,1,1,1,1,1,0,1,1,1,1,1,1,1,1,1,1,0,1,1,1,1,1,1,1,1,1,1,1,1,1,1,1,0,1,1,1,1,0,1,1,1</v>
      </c>
      <c r="ES44" t="str">
        <f t="shared" ca="1" si="29"/>
        <v>1,1,1,1,1,1,1,1,1,1,1,1,1,1,1,1,1,1,1,1,1,1,1,1,1,1,1,1,1,1,1,1,1,1,1,1,1,1,1,1,1,1,1,1,1,1,1,1,1,1,1,1,1,1,1,1,1,1,1,1,1,1,1,1,1,1,0,1,1,1,1,1,1,1,1,1,1,1,1,1,1,1,0,1,1,1,1,1,1,0,1,1,1,1,1,1,1,1,1,1,0,1,1,1,1,1,1,1,1,1,1,1,1,1,1,1,0,1,1,1,1,0,1,1,1,1</v>
      </c>
      <c r="ET44" t="str">
        <f t="shared" ca="1" si="29"/>
        <v>1,1,1,1,1,1,1,1,1,1,1,1,1,1,1,1,1,1,1,1,1,1,1,1,1,1,1,1,1,1,1,1,1,1,1,1,1,1,1,1,1,1,1,1,1,1,1,1,1,1,1,1,1,1,1,1,1,1,1,1,1,1,1,1,1,1,0,1,1,1,1,1,1,1,1,1,1,1,1,1,1,1,0,1,1,1,1,1,1,0,1,1,1,1,1,1,1,1,1,1,0,1,1,1,1,1,1,1,1,1,1,1,1,1,1,1,0,1,1,1,1,0,1,1,1,1,1</v>
      </c>
      <c r="EV44" t="str">
        <f ca="1">EV9&amp;","&amp;EW9</f>
        <v>1,1</v>
      </c>
      <c r="EW44" t="str">
        <f t="shared" ca="1" si="30"/>
        <v>1,1,1</v>
      </c>
      <c r="EX44" t="str">
        <f t="shared" ca="1" si="30"/>
        <v>1,1,1,1</v>
      </c>
      <c r="EY44" t="str">
        <f t="shared" ca="1" si="30"/>
        <v>1,1,1,1,1</v>
      </c>
      <c r="EZ44" t="str">
        <f t="shared" ca="1" si="30"/>
        <v>1,1,1,1,1,1</v>
      </c>
      <c r="FA44" t="str">
        <f t="shared" ca="1" si="30"/>
        <v>1,1,1,1,1,1,1</v>
      </c>
      <c r="FB44" t="str">
        <f t="shared" ca="1" si="30"/>
        <v>1,1,1,1,1,1,1,1</v>
      </c>
      <c r="FC44" t="str">
        <f t="shared" ca="1" si="30"/>
        <v>1,1,1,1,1,1,1,1,1</v>
      </c>
      <c r="FD44" t="str">
        <f t="shared" ca="1" si="30"/>
        <v>1,1,1,1,1,1,1,1,1,1</v>
      </c>
      <c r="FE44" t="str">
        <f t="shared" ca="1" si="30"/>
        <v>1,1,1,1,1,1,1,1,1,1,1</v>
      </c>
      <c r="FF44" t="str">
        <f t="shared" ca="1" si="30"/>
        <v>1,1,1,1,1,1,1,1,1,1,1,1</v>
      </c>
      <c r="FG44" t="str">
        <f t="shared" ca="1" si="30"/>
        <v>1,1,1,1,1,1,1,1,1,1,1,1,1</v>
      </c>
      <c r="FH44" t="str">
        <f t="shared" ca="1" si="30"/>
        <v>1,1,1,1,1,1,1,1,1,1,1,1,1,1</v>
      </c>
      <c r="FI44" t="str">
        <f t="shared" ca="1" si="30"/>
        <v>1,1,1,1,1,1,1,1,1,1,1,1,1,1,1</v>
      </c>
      <c r="FJ44" t="str">
        <f t="shared" ca="1" si="30"/>
        <v>1,1,1,1,1,1,1,1,1,1,1,1,1,1,1,1</v>
      </c>
      <c r="FK44" t="str">
        <f t="shared" ca="1" si="30"/>
        <v>1,1,1,1,1,1,1,1,1,1,1,1,1,1,1,1,1</v>
      </c>
      <c r="FL44" t="str">
        <f t="shared" ca="1" si="30"/>
        <v>1,1,1,1,1,1,1,1,1,1,1,1,1,1,1,1,1,1</v>
      </c>
      <c r="FM44" t="str">
        <f t="shared" ca="1" si="30"/>
        <v>1,1,1,1,1,1,1,1,1,1,1,1,1,1,1,1,1,1,1</v>
      </c>
      <c r="FN44" t="str">
        <f t="shared" ca="1" si="30"/>
        <v>1,1,1,1,1,1,1,1,1,1,1,1,1,1,1,1,1,1,1,1</v>
      </c>
      <c r="FO44" t="str">
        <f t="shared" ca="1" si="30"/>
        <v>1,1,1,1,1,1,1,1,1,1,1,1,1,1,1,1,1,1,1,1,1</v>
      </c>
      <c r="FP44" t="str">
        <f t="shared" ca="1" si="30"/>
        <v>1,1,1,1,1,1,1,1,1,1,1,1,1,1,1,1,1,1,1,1,1,1</v>
      </c>
      <c r="FQ44" t="str">
        <f t="shared" ca="1" si="30"/>
        <v>1,1,1,1,1,1,1,1,1,1,1,1,1,1,1,1,1,1,1,1,1,1,1</v>
      </c>
      <c r="FR44" t="str">
        <f t="shared" ca="1" si="30"/>
        <v>1,1,1,1,1,1,1,1,1,1,1,1,1,1,1,1,1,1,1,1,1,1,1,1</v>
      </c>
      <c r="FS44" t="str">
        <f t="shared" ca="1" si="30"/>
        <v>1,1,1,1,1,1,1,1,1,1,1,1,1,1,1,1,1,1,1,1,1,1,1,1,1</v>
      </c>
      <c r="FT44" t="str">
        <f t="shared" ca="1" si="30"/>
        <v>1,1,1,1,1,1,1,1,1,1,1,1,1,1,1,1,1,1,1,1,1,1,1,1,1,1</v>
      </c>
      <c r="FU44" t="str">
        <f t="shared" ca="1" si="30"/>
        <v>1,1,1,1,1,1,1,1,1,1,1,1,1,1,1,1,1,1,1,1,1,1,1,1,1,1,1</v>
      </c>
      <c r="FV44" t="str">
        <f t="shared" ca="1" si="30"/>
        <v>1,1,1,1,1,1,1,1,1,1,1,1,1,1,1,1,1,1,1,1,1,1,1,1,1,1,1,1</v>
      </c>
      <c r="FW44" t="str">
        <f t="shared" ref="FW44:IH44" ca="1" si="33">FV44&amp;","&amp;FX9</f>
        <v>1,1,1,1,1,1,1,1,1,1,1,1,1,1,1,1,1,1,1,1,1,1,1,1,1,1,1,1,1</v>
      </c>
      <c r="FX44" t="str">
        <f t="shared" ca="1" si="33"/>
        <v>1,1,1,1,1,1,1,1,1,1,1,1,1,1,1,1,1,1,1,1,1,1,1,1,1,1,1,1,1,1</v>
      </c>
      <c r="FY44" t="str">
        <f t="shared" ca="1" si="33"/>
        <v>1,1,1,1,1,1,1,1,1,1,1,1,1,1,1,1,1,1,1,1,1,1,1,1,1,1,1,1,1,1,1</v>
      </c>
      <c r="FZ44" t="str">
        <f t="shared" ca="1" si="33"/>
        <v>1,1,1,1,1,1,1,1,1,1,1,1,1,1,1,1,1,1,1,1,1,1,1,1,1,1,1,1,1,1,1,1</v>
      </c>
      <c r="GA44" t="str">
        <f t="shared" ca="1" si="33"/>
        <v>1,1,1,1,1,1,1,1,1,1,1,1,1,1,1,1,1,1,1,1,1,1,1,1,1,1,1,1,1,1,1,1,1</v>
      </c>
      <c r="GB44" t="str">
        <f t="shared" ca="1" si="33"/>
        <v>1,1,1,1,1,1,1,1,1,1,1,1,1,1,1,1,1,1,1,1,1,1,1,1,1,1,1,1,1,1,1,1,1,1</v>
      </c>
      <c r="GC44" t="str">
        <f t="shared" ca="1" si="33"/>
        <v>1,1,1,1,1,1,1,1,1,1,1,1,1,1,1,1,1,1,1,1,1,1,1,1,1,1,1,1,1,1,1,1,1,1,1</v>
      </c>
      <c r="GD44" t="str">
        <f t="shared" ca="1" si="33"/>
        <v>1,1,1,1,1,1,1,1,1,1,1,1,1,1,1,1,1,1,1,1,1,1,1,1,1,1,1,1,1,1,1,1,1,1,1,1</v>
      </c>
      <c r="GE44" t="str">
        <f t="shared" ca="1" si="33"/>
        <v>1,1,1,1,1,1,1,1,1,1,1,1,1,1,1,1,1,1,1,1,1,1,1,1,1,1,1,1,1,1,1,1,1,1,1,1,1</v>
      </c>
      <c r="GF44" t="str">
        <f t="shared" ca="1" si="33"/>
        <v>1,1,1,1,1,1,1,1,1,1,1,1,1,1,1,1,1,1,1,1,1,1,1,1,1,1,1,1,1,1,1,1,1,1,1,1,1,1</v>
      </c>
      <c r="GG44" t="str">
        <f t="shared" ca="1" si="33"/>
        <v>1,1,1,1,1,1,1,1,1,1,1,1,1,1,1,1,1,1,1,1,1,1,1,1,1,1,1,1,1,1,1,1,1,1,1,1,1,1,1</v>
      </c>
      <c r="GH44" t="str">
        <f t="shared" ca="1" si="33"/>
        <v>1,1,1,1,1,1,1,1,1,1,1,1,1,1,1,1,1,1,1,1,1,1,1,1,1,1,1,1,1,1,1,1,1,1,1,1,1,1,1,1</v>
      </c>
      <c r="GI44" t="str">
        <f t="shared" ca="1" si="33"/>
        <v>1,1,1,1,1,1,1,1,1,1,1,1,1,1,1,1,1,1,1,1,1,1,1,1,1,1,1,1,1,1,1,1,1,1,1,1,1,1,1,1,1</v>
      </c>
      <c r="GJ44" t="str">
        <f t="shared" ca="1" si="33"/>
        <v>1,1,1,1,1,1,1,1,1,1,1,1,1,1,1,1,1,1,1,1,1,1,1,1,1,1,1,1,1,1,1,1,1,1,1,1,1,1,1,1,1,1</v>
      </c>
      <c r="GK44" t="str">
        <f t="shared" ca="1" si="33"/>
        <v>1,1,1,1,1,1,1,1,1,1,1,1,1,1,1,1,1,1,1,1,1,1,1,1,1,1,1,1,1,1,1,1,1,1,1,1,1,1,1,1,1,1,1</v>
      </c>
      <c r="GL44" t="str">
        <f t="shared" ca="1" si="33"/>
        <v>1,1,1,1,1,1,1,1,1,1,1,1,1,1,1,1,1,1,1,1,1,1,1,1,1,1,1,1,1,1,1,1,1,1,1,1,1,1,1,1,1,1,1,1</v>
      </c>
      <c r="GM44" t="str">
        <f t="shared" ca="1" si="33"/>
        <v>1,1,1,1,1,1,1,1,1,1,1,1,1,1,1,1,1,1,1,1,1,1,1,1,1,1,1,1,1,1,1,1,1,1,1,1,1,1,1,1,1,1,1,1,1</v>
      </c>
      <c r="GN44" t="str">
        <f t="shared" ca="1" si="33"/>
        <v>1,1,1,1,1,1,1,1,1,1,1,1,1,1,1,1,1,1,1,1,1,1,1,1,1,1,1,1,1,1,1,1,1,1,1,1,1,1,1,1,1,1,1,1,1,1</v>
      </c>
      <c r="GO44" t="str">
        <f t="shared" ca="1" si="33"/>
        <v>1,1,1,1,1,1,1,1,1,1,1,1,1,1,1,1,1,1,1,1,1,1,1,1,1,1,1,1,1,1,1,1,1,1,1,1,1,1,1,1,1,1,1,1,1,1,1</v>
      </c>
      <c r="GP44" t="str">
        <f t="shared" ca="1" si="33"/>
        <v>1,1,1,1,1,1,1,1,1,1,1,1,1,1,1,1,1,1,1,1,1,1,1,1,1,1,1,1,1,1,1,1,1,1,1,1,1,1,1,1,1,1,1,1,1,1,1,1</v>
      </c>
      <c r="GQ44" t="str">
        <f t="shared" ca="1" si="33"/>
        <v>1,1,1,1,1,1,1,1,1,1,1,1,1,1,1,1,1,1,1,1,1,1,1,1,1,1,1,1,1,1,1,1,1,1,1,1,1,1,1,1,1,1,1,1,1,1,1,1,1</v>
      </c>
      <c r="GR44" t="str">
        <f t="shared" ca="1" si="33"/>
        <v>1,1,1,1,1,1,1,1,1,1,1,1,1,1,1,1,1,1,1,1,1,1,1,1,1,1,1,1,1,1,1,1,1,1,1,1,1,1,1,1,1,1,1,1,1,1,1,1,1,1</v>
      </c>
      <c r="GS44" t="str">
        <f t="shared" ca="1" si="33"/>
        <v>1,1,1,1,1,1,1,1,1,1,1,1,1,1,1,1,1,1,1,1,1,1,1,1,1,1,1,1,1,1,1,1,1,1,1,1,1,1,1,1,1,1,1,1,1,1,1,1,1,1,1</v>
      </c>
      <c r="GT44" t="str">
        <f t="shared" ca="1" si="33"/>
        <v>1,1,1,1,1,1,1,1,1,1,1,1,1,1,1,1,1,1,1,1,1,1,1,1,1,1,1,1,1,1,1,1,1,1,1,1,1,1,1,1,1,1,1,1,1,1,1,1,1,1,1,1</v>
      </c>
      <c r="GU44" t="str">
        <f t="shared" ca="1" si="33"/>
        <v>1,1,1,1,1,1,1,1,1,1,1,1,1,1,1,1,1,1,1,1,1,1,1,1,1,1,1,1,1,1,1,1,1,1,1,1,1,1,1,1,1,1,1,1,1,1,1,1,1,1,1,1,1</v>
      </c>
      <c r="GV44" t="str">
        <f t="shared" ca="1" si="33"/>
        <v>1,1,1,1,1,1,1,1,1,1,1,1,1,1,1,1,1,1,1,1,1,1,1,1,1,1,1,1,1,1,1,1,1,1,1,1,1,1,1,1,1,1,1,1,1,1,1,1,1,1,1,1,1,1</v>
      </c>
      <c r="GW44" t="str">
        <f t="shared" ca="1" si="33"/>
        <v>1,1,1,1,1,1,1,1,1,1,1,1,1,1,1,1,1,1,1,1,1,1,1,1,1,1,1,1,1,1,1,1,1,1,1,1,1,1,1,1,1,1,1,1,1,1,1,1,1,1,1,1,1,1,1</v>
      </c>
      <c r="GX44" t="str">
        <f t="shared" ca="1" si="33"/>
        <v>1,1,1,1,1,1,1,1,1,1,1,1,1,1,1,1,1,1,1,1,1,1,1,1,1,1,1,1,1,1,1,1,1,1,1,1,1,1,1,1,1,1,1,1,1,1,1,1,1,1,1,1,1,1,1,1</v>
      </c>
      <c r="GY44" t="str">
        <f t="shared" ca="1" si="33"/>
        <v>1,1,1,1,1,1,1,1,1,1,1,1,1,1,1,1,1,1,1,1,1,1,1,1,1,1,1,1,1,1,1,1,1,1,1,1,1,1,1,1,1,1,1,1,1,1,1,1,1,1,1,1,1,1,1,1,1</v>
      </c>
      <c r="GZ44" t="str">
        <f t="shared" ca="1" si="33"/>
        <v>1,1,1,1,1,1,1,1,1,1,1,1,1,1,1,1,1,1,1,1,1,1,1,1,1,1,1,1,1,1,1,1,1,1,1,1,1,1,1,1,1,1,1,1,1,1,1,1,1,1,1,1,1,1,1,1,1,1</v>
      </c>
      <c r="HA44" t="str">
        <f t="shared" ca="1" si="33"/>
        <v>1,1,1,1,1,1,1,1,1,1,1,1,1,1,1,1,1,1,1,1,1,1,1,1,1,1,1,1,1,1,1,1,1,1,1,1,1,1,1,1,1,1,1,1,1,1,1,1,1,1,1,1,1,1,1,1,1,1,1</v>
      </c>
      <c r="HB44" t="str">
        <f t="shared" ca="1" si="33"/>
        <v>1,1,1,1,1,1,1,1,1,1,1,1,1,1,1,1,1,1,1,1,1,1,1,1,1,1,1,1,1,1,1,1,1,1,1,1,1,1,1,1,1,1,1,1,1,1,1,1,1,1,1,1,1,1,1,1,1,1,1,1</v>
      </c>
      <c r="HC44" t="str">
        <f t="shared" ca="1" si="33"/>
        <v>1,1,1,1,1,1,1,1,1,1,1,1,1,1,1,1,1,1,1,1,1,1,1,1,1,1,1,1,1,1,1,1,1,1,1,1,1,1,1,1,1,1,1,1,1,1,1,1,1,1,1,1,1,1,1,1,1,1,1,1,1</v>
      </c>
      <c r="HD44" t="str">
        <f t="shared" ca="1" si="33"/>
        <v>1,1,1,1,1,1,1,1,1,1,1,1,1,1,1,1,1,1,1,1,1,1,1,1,1,1,1,1,1,1,1,1,1,1,1,1,1,1,1,1,1,1,1,1,1,1,1,1,1,1,1,1,1,1,1,1,1,1,1,1,1,1</v>
      </c>
      <c r="HE44" t="str">
        <f t="shared" ca="1" si="33"/>
        <v>1,1,1,1,1,1,1,1,1,1,1,1,1,1,1,1,1,1,1,1,1,1,1,1,1,1,1,1,1,1,1,1,1,1,1,1,1,1,1,1,1,1,1,1,1,1,1,1,1,1,1,1,1,1,1,1,1,1,1,1,1,1,1</v>
      </c>
      <c r="HF44" t="str">
        <f t="shared" ca="1" si="33"/>
        <v>1,1,1,1,1,1,1,1,1,1,1,1,1,1,1,1,1,1,1,1,1,1,1,1,1,1,1,1,1,1,1,1,1,1,1,1,1,1,1,1,1,1,1,1,1,1,1,1,1,1,1,1,1,1,1,1,1,1,1,1,1,1,1,1</v>
      </c>
      <c r="HG44" t="str">
        <f t="shared" ca="1" si="33"/>
        <v>1,1,1,1,1,1,1,1,1,1,1,1,1,1,1,1,1,1,1,1,1,1,1,1,1,1,1,1,1,1,1,1,1,1,1,1,1,1,1,1,1,1,1,1,1,1,1,1,1,1,1,1,1,1,1,1,1,1,1,1,1,1,1,1,1</v>
      </c>
      <c r="HH44" t="str">
        <f t="shared" ca="1" si="33"/>
        <v>1,1,1,1,1,1,1,1,1,1,1,1,1,1,1,1,1,1,1,1,1,1,1,1,1,1,1,1,1,1,1,1,1,1,1,1,1,1,1,1,1,1,1,1,1,1,1,1,1,1,1,1,1,1,1,1,1,1,1,1,1,1,1,1,1,1</v>
      </c>
      <c r="HI44" t="str">
        <f t="shared" ca="1" si="33"/>
        <v>1,1,1,1,1,1,1,1,1,1,1,1,1,1,1,1,1,1,1,1,1,1,1,1,1,1,1,1,1,1,1,1,1,1,1,1,1,1,1,1,1,1,1,1,1,1,1,1,1,1,1,1,1,1,1,1,1,1,1,1,1,1,1,1,1,1,1</v>
      </c>
      <c r="HJ44" t="str">
        <f t="shared" ca="1" si="33"/>
        <v>1,1,1,1,1,1,1,1,1,1,1,1,1,1,1,1,1,1,1,1,1,1,1,1,1,1,1,1,1,1,1,1,1,1,1,1,1,1,1,1,1,1,1,1,1,1,1,1,1,1,1,1,1,1,1,1,1,1,1,1,1,1,1,1,1,1,1,1</v>
      </c>
      <c r="HK44" t="str">
        <f t="shared" ca="1" si="33"/>
        <v>1,1,1,1,1,1,1,1,1,1,1,1,1,1,1,1,1,1,1,1,1,1,1,1,1,1,1,1,1,1,1,1,1,1,1,1,1,1,1,1,1,1,1,1,1,1,1,1,1,1,1,1,1,1,1,1,1,1,1,1,1,1,1,1,1,1,1,1,1</v>
      </c>
      <c r="HL44" t="str">
        <f t="shared" ca="1" si="33"/>
        <v>1,1,1,1,1,1,1,1,1,1,1,1,1,1,1,1,1,1,1,1,1,1,1,1,1,1,1,1,1,1,1,1,1,1,1,1,1,1,1,1,1,1,1,1,1,1,1,1,1,1,1,1,1,1,1,1,1,1,1,1,1,1,1,1,1,1,1,1,1,1</v>
      </c>
      <c r="HM44" t="str">
        <f t="shared" ca="1" si="33"/>
        <v>1,1,1,1,1,1,1,1,1,1,1,1,1,1,1,1,1,1,1,1,1,1,1,1,1,1,1,1,1,1,1,1,1,1,1,1,1,1,1,1,1,1,1,1,1,1,1,1,1,1,1,1,1,1,1,1,1,1,1,1,1,1,1,1,1,1,1,1,1,1,1</v>
      </c>
      <c r="HN44" t="str">
        <f t="shared" ca="1" si="33"/>
        <v>1,1,1,1,1,1,1,1,1,1,1,1,1,1,1,1,1,1,1,1,1,1,1,1,1,1,1,1,1,1,1,1,1,1,1,1,1,1,1,1,1,1,1,1,1,1,1,1,1,1,1,1,1,1,1,1,1,1,1,1,1,1,1,1,1,1,1,1,1,1,1,1</v>
      </c>
      <c r="HO44" t="str">
        <f t="shared" ca="1" si="33"/>
        <v>1,1,1,1,1,1,1,1,1,1,1,1,1,1,1,1,1,1,1,1,1,1,1,1,1,1,1,1,1,1,1,1,1,1,1,1,1,1,1,1,1,1,1,1,1,1,1,1,1,1,1,1,1,1,1,1,1,1,1,1,1,1,1,1,1,1,1,1,1,1,1,1,1</v>
      </c>
      <c r="HP44" t="str">
        <f t="shared" ca="1" si="33"/>
        <v>1,1,1,1,1,1,1,1,1,1,1,1,1,1,1,1,1,1,1,1,1,1,1,1,1,1,1,1,1,1,1,1,1,1,1,1,1,1,1,1,1,1,1,1,1,1,1,1,1,1,1,1,1,1,1,1,1,1,1,1,1,1,1,1,1,1,1,1,1,1,1,1,1,1</v>
      </c>
      <c r="HQ44" t="str">
        <f t="shared" ca="1" si="33"/>
        <v>1,1,1,1,1,1,1,1,1,1,1,1,1,1,1,1,1,1,1,1,1,1,1,1,1,1,1,1,1,1,1,1,1,1,1,1,1,1,1,1,1,1,1,1,1,1,1,1,1,1,1,1,1,1,1,1,1,1,1,1,1,1,1,1,1,1,1,1,1,1,1,1,1,1,1</v>
      </c>
      <c r="HR44" t="str">
        <f t="shared" ca="1" si="33"/>
        <v>1,1,1,1,1,1,1,1,1,1,1,1,1,1,1,1,1,1,1,1,1,1,1,1,1,1,1,1,1,1,1,1,1,1,1,1,1,1,1,1,1,1,1,1,1,1,1,1,1,1,1,1,1,1,1,1,1,1,1,1,1,1,1,1,1,1,1,1,1,1,1,1,1,1,1,1</v>
      </c>
      <c r="HS44" t="str">
        <f t="shared" ca="1" si="33"/>
        <v>1,1,1,1,1,1,1,1,1,1,1,1,1,1,1,1,1,1,1,1,1,1,1,1,1,1,1,1,1,1,1,1,1,1,1,1,1,1,1,1,1,1,1,1,1,1,1,1,1,1,1,1,1,1,1,1,1,1,1,1,1,1,1,1,1,1,1,1,1,1,1,1,1,1,1,1,1</v>
      </c>
      <c r="HT44" t="str">
        <f t="shared" ca="1" si="33"/>
        <v>1,1,1,1,1,1,1,1,1,1,1,1,1,1,1,1,1,1,1,1,1,1,1,1,1,1,1,1,1,1,1,1,1,1,1,1,1,1,1,1,1,1,1,1,1,1,1,1,1,1,1,1,1,1,1,1,1,1,1,1,1,1,1,1,1,1,1,1,1,1,1,1,1,1,1,1,1,1</v>
      </c>
      <c r="HU44" t="str">
        <f t="shared" ca="1" si="33"/>
        <v>1,1,1,1,1,1,1,1,1,1,1,1,1,1,1,1,1,1,1,1,1,1,1,1,1,1,1,1,1,1,1,1,1,1,1,1,1,1,1,1,1,1,1,1,1,1,1,1,1,1,1,1,1,1,1,1,1,1,1,1,1,1,1,1,1,1,1,1,1,1,1,1,1,1,1,1,1,1,1</v>
      </c>
      <c r="HV44" t="str">
        <f t="shared" ca="1" si="33"/>
        <v>1,1,1,1,1,1,1,1,1,1,1,1,1,1,1,1,1,1,1,1,1,1,1,1,1,1,1,1,1,1,1,1,1,1,1,1,1,1,1,1,1,1,1,1,1,1,1,1,1,1,1,1,1,1,1,1,1,1,1,1,1,1,1,1,1,1,1,1,1,1,1,1,1,1,1,1,1,1,1,1</v>
      </c>
      <c r="HW44" t="str">
        <f t="shared" ca="1" si="33"/>
        <v>1,1,1,1,1,1,1,1,1,1,1,1,1,1,1,1,1,1,1,1,1,1,1,1,1,1,1,1,1,1,1,1,1,1,1,1,1,1,1,1,1,1,1,1,1,1,1,1,1,1,1,1,1,1,1,1,1,1,1,1,1,1,1,1,1,1,1,1,1,1,1,1,1,1,1,1,1,1,1,1,1</v>
      </c>
      <c r="HX44" t="str">
        <f t="shared" ca="1" si="33"/>
        <v>1,1,1,1,1,1,1,1,1,1,1,1,1,1,1,1,1,1,1,1,1,1,1,1,1,1,1,1,1,1,1,1,1,1,1,1,1,1,1,1,1,1,1,1,1,1,1,1,1,1,1,1,1,1,1,1,1,1,1,1,1,1,1,1,1,1,1,1,1,1,1,1,1,1,1,1,1,1,1,1,1,1</v>
      </c>
      <c r="HY44" t="str">
        <f t="shared" ca="1" si="33"/>
        <v>1,1,1,1,1,1,1,1,1,1,1,1,1,1,1,1,1,1,1,1,1,1,1,1,1,1,1,1,1,1,1,1,1,1,1,1,1,1,1,1,1,1,1,1,1,1,1,1,1,1,1,1,1,1,1,1,1,1,1,1,1,1,1,1,1,1,1,1,1,1,1,1,1,1,1,1,1,1,1,1,1,1,1</v>
      </c>
      <c r="HZ44" t="str">
        <f t="shared" ca="1" si="33"/>
        <v>1,1,1,1,1,1,1,1,1,1,1,1,1,1,1,1,1,1,1,1,1,1,1,1,1,1,1,1,1,1,1,1,1,1,1,1,1,1,1,1,1,1,1,1,1,1,1,1,1,1,1,1,1,1,1,1,1,1,1,1,1,1,1,1,1,1,1,1,1,1,1,1,1,1,1,1,1,1,1,1,1,1,1,1</v>
      </c>
      <c r="IA44" t="str">
        <f t="shared" ca="1" si="33"/>
        <v>1,1,1,1,1,1,1,1,1,1,1,1,1,1,1,1,1,1,1,1,1,1,1,1,1,1,1,1,1,1,1,1,1,1,1,1,1,1,1,1,1,1,1,1,1,1,1,1,1,1,1,1,1,1,1,1,1,1,1,1,1,1,1,1,1,1,1,1,1,1,1,1,1,1,1,1,1,1,1,1,1,1,1,1,1</v>
      </c>
      <c r="IB44" t="str">
        <f t="shared" ca="1" si="33"/>
        <v>1,1,1,1,1,1,1,1,1,1,1,1,1,1,1,1,1,1,1,1,1,1,1,1,1,1,1,1,1,1,1,1,1,1,1,1,1,1,1,1,1,1,1,1,1,1,1,1,1,1,1,1,1,1,1,1,1,1,1,1,1,1,1,1,1,1,1,1,1,1,1,1,1,1,1,1,1,1,1,1,1,1,1,1,1,1</v>
      </c>
      <c r="IC44" t="str">
        <f t="shared" ca="1" si="33"/>
        <v>1,1,1,1,1,1,1,1,1,1,1,1,1,1,1,1,1,1,1,1,1,1,1,1,1,1,1,1,1,1,1,1,1,1,1,1,1,1,1,1,1,1,1,1,1,1,1,1,1,1,1,1,1,1,1,1,1,1,1,1,1,1,1,1,1,1,1,1,1,1,1,1,1,1,1,1,1,1,1,1,1,1,1,1,1,1,1</v>
      </c>
      <c r="ID44" t="str">
        <f t="shared" ca="1" si="33"/>
        <v>1,1,1,1,1,1,1,1,1,1,1,1,1,1,1,1,1,1,1,1,1,1,1,1,1,1,1,1,1,1,1,1,1,1,1,1,1,1,1,1,1,1,1,1,1,1,1,1,1,1,1,1,1,1,1,1,1,1,1,1,1,1,1,1,1,1,1,1,1,1,1,1,1,1,1,1,1,1,1,1,1,1,1,1,1,1,1,1</v>
      </c>
      <c r="IE44" t="str">
        <f t="shared" ca="1" si="33"/>
        <v>1,1,1,1,1,1,1,1,1,1,1,1,1,1,1,1,1,1,1,1,1,1,1,1,1,1,1,1,1,1,1,1,1,1,1,1,1,1,1,1,1,1,1,1,1,1,1,1,1,1,1,1,1,1,1,1,1,1,1,1,1,1,1,1,1,1,1,1,1,1,1,1,1,1,1,1,1,1,1,1,1,1,1,1,1,1,1,1,1</v>
      </c>
      <c r="IF44" t="str">
        <f t="shared" ca="1" si="33"/>
        <v>1,1,1,1,1,1,1,1,1,1,1,1,1,1,1,1,1,1,1,1,1,1,1,1,1,1,1,1,1,1,1,1,1,1,1,1,1,1,1,1,1,1,1,1,1,1,1,1,1,1,1,1,1,1,1,1,1,1,1,1,1,1,1,1,1,1,1,1,1,1,1,1,1,1,1,1,1,1,1,1,1,1,1,1,1,1,1,1,1,1</v>
      </c>
      <c r="IG44" t="str">
        <f t="shared" ca="1" si="33"/>
        <v>1,1,1,1,1,1,1,1,1,1,1,1,1,1,1,1,1,1,1,1,1,1,1,1,1,1,1,1,1,1,1,1,1,1,1,1,1,1,1,1,1,1,1,1,1,1,1,1,1,1,1,1,1,1,1,1,1,1,1,1,1,1,1,1,1,1,1,1,1,1,1,1,1,1,1,1,1,1,1,1,1,1,1,1,1,1,1,1,1,1,1</v>
      </c>
      <c r="IH44" t="str">
        <f t="shared" ca="1" si="33"/>
        <v>1,1,1,1,1,1,1,1,1,1,1,1,1,1,1,1,1,1,1,1,1,1,1,1,1,1,1,1,1,1,1,1,1,1,1,1,1,1,1,1,1,1,1,1,1,1,1,1,1,1,1,1,1,1,1,1,1,1,1,1,1,1,1,1,1,1,1,1,1,1,1,1,1,1,1,1,1,1,1,1,1,1,1,1,1,1,1,1,1,1,1,1</v>
      </c>
      <c r="II44" t="str">
        <f t="shared" ref="II44:JR44" ca="1" si="34">IH44&amp;","&amp;IJ9</f>
        <v>1,1,1,1,1,1,1,1,1,1,1,1,1,1,1,1,1,1,1,1,1,1,1,1,1,1,1,1,1,1,1,1,1,1,1,1,1,1,1,1,1,1,1,1,1,1,1,1,1,1,1,1,1,1,1,1,1,1,1,1,1,1,1,1,1,1,1,1,1,1,1,1,1,1,1,1,1,1,1,1,1,1,1,1,1,1,1,1,1,1,1,1,1</v>
      </c>
      <c r="IJ44" t="str">
        <f t="shared" ca="1" si="34"/>
        <v>1,1,1,1,1,1,1,1,1,1,1,1,1,1,1,1,1,1,1,1,1,1,1,1,1,1,1,1,1,1,1,1,1,1,1,1,1,1,1,1,1,1,1,1,1,1,1,1,1,1,1,1,1,1,1,1,1,1,1,1,1,1,1,1,1,1,1,1,1,1,1,1,1,1,1,1,1,1,1,1,1,1,1,1,1,1,1,1,1,1,1,1,1,1</v>
      </c>
      <c r="IK44" t="str">
        <f t="shared" ca="1" si="34"/>
        <v>1,1,1,1,1,1,1,1,1,1,1,1,1,1,1,1,1,1,1,1,1,1,1,1,1,1,1,1,1,1,1,1,1,1,1,1,1,1,1,1,1,1,1,1,1,1,1,1,1,1,1,1,1,1,1,1,1,1,1,1,1,1,1,1,1,1,1,1,1,1,1,1,1,1,1,1,1,1,1,1,1,1,1,1,1,1,1,1,1,1,1,1,1,1,1</v>
      </c>
      <c r="IL44" t="str">
        <f t="shared" ca="1" si="34"/>
        <v>1,1,1,1,1,1,1,1,1,1,1,1,1,1,1,1,1,1,1,1,1,1,1,1,1,1,1,1,1,1,1,1,1,1,1,1,1,1,1,1,1,1,1,1,1,1,1,1,1,1,1,1,1,1,1,1,1,1,1,1,1,1,1,1,1,1,1,1,1,1,1,1,1,1,1,1,1,1,1,1,1,1,1,1,1,1,1,1,1,1,1,1,1,1,1,1</v>
      </c>
      <c r="IM44" t="str">
        <f t="shared" ca="1" si="34"/>
        <v>1,1,1,1,1,1,1,1,1,1,1,1,1,1,1,1,1,1,1,1,1,1,1,1,1,1,1,1,1,1,1,1,1,1,1,1,1,1,1,1,1,1,1,1,1,1,1,1,1,1,1,1,1,1,1,1,1,1,1,1,1,1,1,1,1,1,1,1,1,1,1,1,1,1,1,1,1,1,1,1,1,1,1,1,1,1,1,1,1,1,1,1,1,1,1,1,1</v>
      </c>
      <c r="IN44" t="str">
        <f t="shared" ca="1" si="34"/>
        <v>1,1,1,1,1,1,1,1,1,1,1,1,1,1,1,1,1,1,1,1,1,1,1,1,1,1,1,1,1,1,1,1,1,1,1,1,1,1,1,1,1,1,1,1,1,1,1,1,1,1,1,1,1,1,1,1,1,1,1,1,1,1,1,1,1,1,1,1,1,1,1,1,1,1,1,1,1,1,1,1,1,1,1,1,1,1,1,1,1,1,1,1,1,1,1,1,1,1</v>
      </c>
      <c r="IO44" t="str">
        <f t="shared" ca="1" si="34"/>
        <v>1,1,1,1,1,1,1,1,1,1,1,1,1,1,1,1,1,1,1,1,1,1,1,1,1,1,1,1,1,1,1,1,1,1,1,1,1,1,1,1,1,1,1,1,1,1,1,1,1,1,1,1,1,1,1,1,1,1,1,1,1,1,1,1,1,1,1,1,1,1,1,1,1,1,1,1,1,1,1,1,1,1,1,1,1,1,1,1,1,1,1,1,1,1,1,1,1,1,1</v>
      </c>
      <c r="IP44" t="str">
        <f t="shared" ca="1" si="34"/>
        <v>1,1,1,1,1,1,1,1,1,1,1,1,1,1,1,1,1,1,1,1,1,1,1,1,1,1,1,1,1,1,1,1,1,1,1,1,1,1,1,1,1,1,1,1,1,1,1,1,1,1,1,1,1,1,1,1,1,1,1,1,1,1,1,1,1,1,1,1,1,1,1,1,1,1,1,1,1,1,1,1,1,1,1,1,1,1,1,1,1,1,1,1,1,1,1,1,1,1,1,1</v>
      </c>
      <c r="IQ44" t="str">
        <f t="shared" ca="1" si="34"/>
        <v>1,1,1,1,1,1,1,1,1,1,1,1,1,1,1,1,1,1,1,1,1,1,1,1,1,1,1,1,1,1,1,1,1,1,1,1,1,1,1,1,1,1,1,1,1,1,1,1,1,1,1,1,1,1,1,1,1,1,1,1,1,1,1,1,1,1,1,1,1,1,1,1,1,1,1,1,1,1,1,1,1,1,1,1,1,1,1,1,1,1,1,1,1,1,1,1,1,1,1,1,1</v>
      </c>
      <c r="IR44" t="str">
        <f t="shared" ca="1" si="34"/>
        <v>1,1,1,1,1,1,1,1,1,1,1,1,1,1,1,1,1,1,1,1,1,1,1,1,1,1,1,1,1,1,1,1,1,1,1,1,1,1,1,1,1,1,1,1,1,1,1,1,1,1,1,1,1,1,1,1,1,1,1,1,1,1,1,1,1,1,1,1,1,1,1,1,1,1,1,1,1,1,1,1,1,1,1,1,1,1,1,1,1,1,1,1,1,1,1,1,1,1,1,1,1,1</v>
      </c>
      <c r="IS44" t="str">
        <f t="shared" ca="1" si="34"/>
        <v>1,1,1,1,1,1,1,1,1,1,1,1,1,1,1,1,1,1,1,1,1,1,1,1,1,1,1,1,1,1,1,1,1,1,1,1,1,1,1,1,1,1,1,1,1,1,1,1,1,1,1,1,1,1,1,1,1,1,1,1,1,1,1,1,1,1,1,1,1,1,1,1,1,1,1,1,1,1,1,1,1,1,1,1,1,1,1,1,1,1,1,1,1,1,1,1,1,1,1,1,1,1,1</v>
      </c>
      <c r="IT44" t="str">
        <f t="shared" ca="1" si="34"/>
        <v>1,1,1,1,1,1,1,1,1,1,1,1,1,1,1,1,1,1,1,1,1,1,1,1,1,1,1,1,1,1,1,1,1,1,1,1,1,1,1,1,1,1,1,1,1,1,1,1,1,1,1,1,1,1,1,1,1,1,1,1,1,1,1,1,1,1,1,1,1,1,1,1,1,1,1,1,1,1,1,1,1,1,1,1,1,1,1,1,1,1,1,1,1,1,1,1,1,1,1,1,1,1,1,1</v>
      </c>
      <c r="IU44" t="str">
        <f t="shared" ca="1" si="34"/>
        <v>1,1,1,1,1,1,1,1,1,1,1,1,1,1,1,1,1,1,1,1,1,1,1,1,1,1,1,1,1,1,1,1,1,1,1,1,1,1,1,1,1,1,1,1,1,1,1,1,1,1,1,1,1,1,1,1,1,1,1,1,1,1,1,1,1,1,1,1,1,1,1,1,1,1,1,1,1,1,1,1,1,1,1,1,1,1,1,1,1,1,1,1,1,1,1,1,1,1,1,1,1,1,1,1,1</v>
      </c>
      <c r="IV44" t="str">
        <f t="shared" ca="1" si="34"/>
        <v>1,1,1,1,1,1,1,1,1,1,1,1,1,1,1,1,1,1,1,1,1,1,1,1,1,1,1,1,1,1,1,1,1,1,1,1,1,1,1,1,1,1,1,1,1,1,1,1,1,1,1,1,1,1,1,1,1,1,1,1,1,1,1,1,1,1,1,1,1,1,1,1,1,1,1,1,1,1,1,1,1,1,1,1,1,1,1,1,1,1,1,1,1,1,1,1,1,1,1,1,1,1,1,1,1,1</v>
      </c>
      <c r="IW44" t="str">
        <f t="shared" ca="1" si="34"/>
        <v>1,1,1,1,1,1,1,1,1,1,1,1,1,1,1,1,1,1,1,1,1,1,1,1,1,1,1,1,1,1,1,1,1,1,1,1,1,1,1,1,1,1,1,1,1,1,1,1,1,1,1,1,1,1,1,1,1,1,1,1,1,1,1,1,1,1,1,1,1,1,1,1,1,1,1,1,1,1,1,1,1,1,1,1,1,1,1,1,1,1,1,1,1,1,1,1,1,1,1,1,1,1,1,1,1,1,1</v>
      </c>
      <c r="IX44" t="str">
        <f t="shared" ca="1" si="34"/>
        <v>1,1,1,1,1,1,1,1,1,1,1,1,1,1,1,1,1,1,1,1,1,1,1,1,1,1,1,1,1,1,1,1,1,1,1,1,1,1,1,1,1,1,1,1,1,1,1,1,1,1,1,1,1,1,1,1,1,1,1,1,1,1,1,1,1,1,1,1,1,1,1,1,1,1,1,1,1,1,1,1,1,1,1,1,1,1,1,1,1,1,1,1,1,1,1,1,1,1,1,1,1,1,1,1,1,1,1,1</v>
      </c>
      <c r="IY44" t="str">
        <f t="shared" ca="1" si="34"/>
        <v>1,1,1,1,1,1,1,1,1,1,1,1,1,1,1,1,1,1,1,1,1,1,1,1,1,1,1,1,1,1,1,1,1,1,1,1,1,1,1,1,1,1,1,1,1,1,1,1,1,1,1,1,1,1,1,1,1,1,1,1,1,1,1,1,1,1,1,1,1,1,1,1,1,1,1,1,1,1,1,1,1,1,1,1,1,1,1,1,1,1,1,1,1,1,1,1,1,1,1,1,1,1,1,1,1,1,1,1,1</v>
      </c>
      <c r="IZ44" t="str">
        <f t="shared" ca="1" si="34"/>
        <v>1,1,1,1,1,1,1,1,1,1,1,1,1,1,1,1,1,1,1,1,1,1,1,1,1,1,1,1,1,1,1,1,1,1,1,1,1,1,1,1,1,1,1,1,1,1,1,1,1,1,1,1,1,1,1,1,1,1,1,1,1,1,1,1,1,1,1,1,1,1,1,1,1,1,1,1,1,1,1,1,1,1,1,1,1,1,1,1,1,1,1,1,1,1,1,1,1,1,1,1,1,1,1,1,1,1,1,1,1,1</v>
      </c>
      <c r="JA44" t="str">
        <f t="shared" ca="1" si="34"/>
        <v>1,1,1,1,1,1,1,1,1,1,1,1,1,1,1,1,1,1,1,1,1,1,1,1,1,1,1,1,1,1,1,1,1,1,1,1,1,1,1,1,1,1,1,1,1,1,1,1,1,1,1,1,1,1,1,1,1,1,1,1,1,1,1,1,1,1,1,1,1,1,1,1,1,1,1,1,1,1,1,1,1,1,1,1,1,1,1,1,1,1,1,1,1,1,1,1,1,1,1,1,1,1,1,1,1,1,1,1,1,1,1</v>
      </c>
      <c r="JB44" t="str">
        <f t="shared" ca="1" si="34"/>
        <v>1,1,1,1,1,1,1,1,1,1,1,1,1,1,1,1,1,1,1,1,1,1,1,1,1,1,1,1,1,1,1,1,1,1,1,1,1,1,1,1,1,1,1,1,1,1,1,1,1,1,1,1,1,1,1,1,1,1,1,1,1,1,1,1,1,1,1,1,1,1,1,1,1,1,1,1,1,1,1,1,1,1,1,1,1,1,1,1,1,1,1,1,1,1,1,1,1,1,1,1,1,1,1,1,1,1,1,1,1,1,1,1</v>
      </c>
      <c r="JC44" t="str">
        <f t="shared" ca="1" si="34"/>
        <v>1,1,1,1,1,1,1,1,1,1,1,1,1,1,1,1,1,1,1,1,1,1,1,1,1,1,1,1,1,1,1,1,1,1,1,1,1,1,1,1,1,1,1,1,1,1,1,1,1,1,1,1,1,1,1,1,1,1,1,1,1,1,1,1,1,1,1,1,1,1,1,1,1,1,1,1,1,1,1,1,1,1,1,1,1,1,1,1,1,1,1,1,1,1,1,1,1,1,1,1,1,1,1,1,1,1,1,1,1,1,1,1,1</v>
      </c>
      <c r="JD44" t="str">
        <f t="shared" ca="1" si="34"/>
        <v>1,1,1,1,1,1,1,1,1,1,1,1,1,1,1,1,1,1,1,1,1,1,1,1,1,1,1,1,1,1,1,1,1,1,1,1,1,1,1,1,1,1,1,1,1,1,1,1,1,1,1,1,1,1,1,1,1,1,1,1,1,1,1,1,1,1,1,1,1,1,1,1,1,1,1,1,1,1,1,1,1,1,1,1,1,1,1,1,1,1,1,1,1,1,1,1,1,1,1,1,1,1,1,1,1,1,1,1,1,1,1,1,1,1</v>
      </c>
      <c r="JE44" t="str">
        <f t="shared" ca="1" si="34"/>
        <v>1,1,1,1,1,1,1,1,1,1,1,1,1,1,1,1,1,1,1,1,1,1,1,1,1,1,1,1,1,1,1,1,1,1,1,1,1,1,1,1,1,1,1,1,1,1,1,1,1,1,1,1,1,1,1,1,1,1,1,1,1,1,1,1,1,1,1,1,1,1,1,1,1,1,1,1,1,1,1,1,1,1,1,1,1,1,1,1,1,1,1,1,1,1,1,1,1,1,1,1,1,1,1,1,1,1,1,1,1,1,1,1,1,1,1</v>
      </c>
      <c r="JF44" t="str">
        <f t="shared" ca="1" si="34"/>
        <v>1,1,1,1,1,1,1,1,1,1,1,1,1,1,1,1,1,1,1,1,1,1,1,1,1,1,1,1,1,1,1,1,1,1,1,1,1,1,1,1,1,1,1,1,1,1,1,1,1,1,1,1,1,1,1,1,1,1,1,1,1,1,1,1,1,1,1,1,1,1,1,1,1,1,1,1,1,1,1,1,1,1,1,1,1,1,1,1,1,1,1,1,1,1,1,1,1,1,1,1,1,1,1,1,1,1,1,1,1,1,1,1,1,1,1,1</v>
      </c>
      <c r="JG44" t="str">
        <f t="shared" ca="1" si="34"/>
        <v>1,1,1,1,1,1,1,1,1,1,1,1,1,1,1,1,1,1,1,1,1,1,1,1,1,1,1,1,1,1,1,1,1,1,1,1,1,1,1,1,1,1,1,1,1,1,1,1,1,1,1,1,1,1,1,1,1,1,1,1,1,1,1,1,1,1,1,1,1,1,1,1,1,1,1,1,1,1,1,1,1,1,1,1,1,1,1,1,1,1,1,1,1,1,1,1,1,1,1,1,1,1,1,1,1,1,1,1,1,1,1,1,1,1,1,1,1</v>
      </c>
      <c r="JH44" t="str">
        <f t="shared" ca="1" si="34"/>
        <v>1,1,1,1,1,1,1,1,1,1,1,1,1,1,1,1,1,1,1,1,1,1,1,1,1,1,1,1,1,1,1,1,1,1,1,1,1,1,1,1,1,1,1,1,1,1,1,1,1,1,1,1,1,1,1,1,1,1,1,1,1,1,1,1,1,1,1,1,1,1,1,1,1,1,1,1,1,1,1,1,1,1,1,1,1,1,1,1,1,1,1,1,1,1,1,1,1,1,1,1,1,1,1,1,1,1,1,1,1,1,1,1,1,1,1,1,1,1</v>
      </c>
      <c r="JI44" t="str">
        <f t="shared" ca="1" si="34"/>
        <v>1,1,1,1,1,1,1,1,1,1,1,1,1,1,1,1,1,1,1,1,1,1,1,1,1,1,1,1,1,1,1,1,1,1,1,1,1,1,1,1,1,1,1,1,1,1,1,1,1,1,1,1,1,1,1,1,1,1,1,1,1,1,1,1,1,1,1,1,1,1,1,1,1,1,1,1,1,1,1,1,1,1,1,1,1,1,1,1,1,1,1,1,1,1,1,1,1,1,1,1,1,1,1,1,1,1,1,1,1,1,1,1,1,1,1,1,1,1,1</v>
      </c>
      <c r="JJ44" t="str">
        <f t="shared" ca="1" si="34"/>
        <v>1,1,1,1,1,1,1,1,1,1,1,1,1,1,1,1,1,1,1,1,1,1,1,1,1,1,1,1,1,1,1,1,1,1,1,1,1,1,1,1,1,1,1,1,1,1,1,1,1,1,1,1,1,1,1,1,1,1,1,1,1,1,1,1,1,1,1,1,1,1,1,1,1,1,1,1,1,1,1,1,1,1,1,1,1,1,1,1,1,1,1,1,1,1,1,1,1,1,1,1,1,1,1,1,1,1,1,1,1,1,1,1,1,1,1,1,1,1,1,1</v>
      </c>
      <c r="JK44" t="str">
        <f t="shared" ca="1" si="34"/>
        <v>1,1,1,1,1,1,1,1,1,1,1,1,1,1,1,1,1,1,1,1,1,1,1,1,1,1,1,1,1,1,1,1,1,1,1,1,1,1,1,1,1,1,1,1,1,1,1,1,1,1,1,1,1,1,1,1,1,1,1,1,1,1,1,1,1,1,1,1,1,1,1,1,1,1,1,1,1,1,1,1,1,1,1,1,1,1,1,1,1,1,1,1,1,1,1,1,1,1,1,1,1,1,1,1,1,1,1,1,1,1,1,1,1,1,1,1,1,1,1,1,1</v>
      </c>
      <c r="JL44" t="str">
        <f t="shared" ca="1" si="34"/>
        <v>1,1,1,1,1,1,1,1,1,1,1,1,1,1,1,1,1,1,1,1,1,1,1,1,1,1,1,1,1,1,1,1,1,1,1,1,1,1,1,1,1,1,1,1,1,1,1,1,1,1,1,1,1,1,1,1,1,1,1,1,1,1,1,1,1,1,1,1,1,1,1,1,1,1,1,1,1,1,1,1,1,1,1,1,1,1,1,1,1,1,1,1,1,1,1,1,1,1,1,1,1,1,1,1,1,1,1,1,1,1,1,1,1,1,1,1,1,1,1,1,1,1</v>
      </c>
      <c r="JM44" t="str">
        <f t="shared" ca="1" si="34"/>
        <v>1,1,1,1,1,1,1,1,1,1,1,1,1,1,1,1,1,1,1,1,1,1,1,1,1,1,1,1,1,1,1,1,1,1,1,1,1,1,1,1,1,1,1,1,1,1,1,1,1,1,1,1,1,1,1,1,1,1,1,1,1,1,1,1,1,1,1,1,1,1,1,1,1,1,1,1,1,1,1,1,1,1,1,1,1,1,1,1,1,1,1,1,1,1,1,1,1,1,1,1,1,1,1,1,1,1,1,1,1,1,1,1,1,1,1,1,1,1,1,1,1,1,1</v>
      </c>
      <c r="JN44" t="str">
        <f t="shared" ca="1" si="34"/>
        <v>1,1,1,1,1,1,1,1,1,1,1,1,1,1,1,1,1,1,1,1,1,1,1,1,1,1,1,1,1,1,1,1,1,1,1,1,1,1,1,1,1,1,1,1,1,1,1,1,1,1,1,1,1,1,1,1,1,1,1,1,1,1,1,1,1,1,1,1,1,1,1,1,1,1,1,1,1,1,1,1,1,1,1,1,1,1,1,1,1,1,1,1,1,1,1,1,1,1,1,1,1,1,1,1,1,1,1,1,1,1,1,1,1,1,1,1,1,1,1,1,1,1,1,1</v>
      </c>
      <c r="JO44" t="str">
        <f t="shared" ca="1" si="34"/>
        <v>1,1,1,1,1,1,1,1,1,1,1,1,1,1,1,1,1,1,1,1,1,1,1,1,1,1,1,1,1,1,1,1,1,1,1,1,1,1,1,1,1,1,1,1,1,1,1,1,1,1,1,1,1,1,1,1,1,1,1,1,1,1,1,1,1,1,1,1,1,1,1,1,1,1,1,1,1,1,1,1,1,1,1,1,1,1,1,1,1,1,1,1,1,1,1,1,1,1,1,1,1,1,1,1,1,1,1,1,1,1,1,1,1,1,1,1,1,1,1,1,1,1,1,1,1</v>
      </c>
      <c r="JP44" t="str">
        <f t="shared" ca="1" si="34"/>
        <v>1,1,1,1,1,1,1,1,1,1,1,1,1,1,1,1,1,1,1,1,1,1,1,1,1,1,1,1,1,1,1,1,1,1,1,1,1,1,1,1,1,1,1,1,1,1,1,1,1,1,1,1,1,1,1,1,1,1,1,1,1,1,1,1,1,1,1,1,1,1,1,1,1,1,1,1,1,1,1,1,1,1,1,1,1,1,1,1,1,1,1,1,1,1,1,1,1,1,1,1,1,1,1,1,1,1,1,1,1,1,1,1,1,1,1,1,1,1,1,1,1,1,1,1,1,1</v>
      </c>
      <c r="JQ44" t="str">
        <f t="shared" ca="1" si="34"/>
        <v>1,1,1,1,1,1,1,1,1,1,1,1,1,1,1,1,1,1,1,1,1,1,1,1,1,1,1,1,1,1,1,1,1,1,1,1,1,1,1,1,1,1,1,1,1,1,1,1,1,1,1,1,1,1,1,1,1,1,1,1,1,1,1,1,1,1,1,1,1,1,1,1,1,1,1,1,1,1,1,1,1,1,1,1,1,1,1,1,1,1,1,1,1,1,1,1,1,1,1,1,1,1,1,1,1,1,1,1,1,1,1,1,1,1,1,1,1,1,1,1,1,1,1,1,1,1,1</v>
      </c>
    </row>
    <row r="45" spans="1:278" x14ac:dyDescent="0.25">
      <c r="A45" t="str">
        <f ca="1"/>
        <v>0029C8A7</v>
      </c>
      <c r="B45" t="str">
        <f ca="1"/>
        <v>003C758E</v>
      </c>
      <c r="C45">
        <f ca="1"/>
        <v>0</v>
      </c>
      <c r="D45">
        <f ca="1"/>
        <v>0</v>
      </c>
      <c r="E45" t="str">
        <f ca="1"/>
        <v>Alteration</v>
      </c>
      <c r="F45">
        <f ca="1"/>
        <v>100</v>
      </c>
      <c r="G45" t="str">
        <f ca="1"/>
        <v>Balance</v>
      </c>
      <c r="H45">
        <f ca="1"/>
        <v>1</v>
      </c>
      <c r="I45">
        <f ca="1"/>
        <v>1</v>
      </c>
      <c r="J45">
        <f ca="1"/>
        <v>0</v>
      </c>
      <c r="K45" t="str">
        <f ca="1"/>
        <v>Transmute</v>
      </c>
      <c r="L45">
        <f ca="1"/>
        <v>0</v>
      </c>
      <c r="M45">
        <f ca="1"/>
        <v>0</v>
      </c>
      <c r="N45" t="str">
        <f ca="1"/>
        <v>Health</v>
      </c>
      <c r="O45" t="str">
        <f ca="1"/>
        <v>Magicka</v>
      </c>
      <c r="P45" s="1">
        <f ca="1"/>
        <v>0</v>
      </c>
      <c r="Q45">
        <f ca="1"/>
        <v>0</v>
      </c>
      <c r="S45" t="str">
        <f t="shared" ca="1" si="1"/>
        <v>Balance</v>
      </c>
      <c r="T45">
        <f t="shared" ca="1" si="0"/>
        <v>100</v>
      </c>
      <c r="U45" s="18">
        <f t="shared" ca="1" si="2"/>
        <v>2738343</v>
      </c>
      <c r="Y45" t="str">
        <f ca="1">Y32&amp;","&amp;Z32</f>
        <v>0,0</v>
      </c>
      <c r="Z45" t="str">
        <f ca="1">Y45&amp;","&amp;AA32</f>
        <v>0,0,0</v>
      </c>
      <c r="AA45" t="str">
        <f t="shared" ref="AA45:AP49" ca="1" si="35">Z45&amp;","&amp;AB32</f>
        <v>0,0,0,0</v>
      </c>
      <c r="AB45" t="str">
        <f t="shared" ca="1" si="35"/>
        <v>0,0,0,0,0</v>
      </c>
      <c r="AC45" t="str">
        <f t="shared" ca="1" si="35"/>
        <v>0,0,0,0,0,0</v>
      </c>
      <c r="AD45" t="str">
        <f t="shared" ca="1" si="35"/>
        <v>0,0,0,0,0,0,0</v>
      </c>
      <c r="AE45" t="str">
        <f t="shared" ca="1" si="35"/>
        <v>0,0,0,0,0,0,0,0</v>
      </c>
      <c r="AF45" t="str">
        <f t="shared" ca="1" si="35"/>
        <v>0,0,0,0,0,0,0,0,0</v>
      </c>
      <c r="AG45" t="str">
        <f t="shared" ca="1" si="35"/>
        <v>0,0,0,0,0,0,0,0,0,0</v>
      </c>
      <c r="AH45" t="str">
        <f t="shared" ca="1" si="35"/>
        <v>0,0,0,0,0,0,0,0,0,0,0</v>
      </c>
      <c r="AI45" t="str">
        <f t="shared" ca="1" si="35"/>
        <v>0,0,0,0,0,0,0,0,0,0,0,0</v>
      </c>
      <c r="AJ45" t="str">
        <f t="shared" ca="1" si="35"/>
        <v>0,0,0,0,0,0,0,0,0,0,0,0,0</v>
      </c>
      <c r="AK45" t="str">
        <f t="shared" ca="1" si="35"/>
        <v>0,0,0,0,0,0,0,0,0,0,0,0,0,0</v>
      </c>
      <c r="AL45" t="str">
        <f t="shared" ca="1" si="35"/>
        <v>0,0,0,0,0,0,0,0,0,0,0,0,0,0,0</v>
      </c>
      <c r="AM45" t="str">
        <f t="shared" ca="1" si="35"/>
        <v>0,0,0,0,0,0,0,0,0,0,0,0,0,0,0,0</v>
      </c>
      <c r="AN45" t="str">
        <f t="shared" ca="1" si="35"/>
        <v>0,0,0,0,0,0,0,0,0,0,0,0,0,0,0,0,0</v>
      </c>
      <c r="AO45" t="str">
        <f t="shared" ca="1" si="35"/>
        <v>0,0,0,0,0,0,0,0,0,0,0,0,0,0,0,0,0,0</v>
      </c>
      <c r="AP45" t="str">
        <f t="shared" ca="1" si="35"/>
        <v>0,0,0,0,0,0,0,0,0,0,0,0,0,0,0,0,0,0,0</v>
      </c>
      <c r="AQ45" t="str">
        <f t="shared" ref="AQ45:BF49" ca="1" si="36">AP45&amp;","&amp;AR32</f>
        <v>0,0,0,0,0,0,0,0,0,0,0,0,0,0,0,0,0,0,0,0</v>
      </c>
      <c r="AR45" t="str">
        <f t="shared" ca="1" si="36"/>
        <v>0,0,0,0,0,0,0,0,0,0,0,0,0,0,0,0,0,0,0,0,0</v>
      </c>
      <c r="AS45" t="str">
        <f t="shared" ca="1" si="36"/>
        <v>0,0,0,0,0,0,0,0,0,0,0,0,0,0,0,0,0,0,0,0,0,0</v>
      </c>
      <c r="AT45" t="str">
        <f t="shared" ca="1" si="36"/>
        <v>0,0,0,0,0,0,0,0,0,0,0,0,0,0,0,0,0,0,0,0,0,0,0</v>
      </c>
      <c r="AU45" t="str">
        <f t="shared" ca="1" si="36"/>
        <v>0,0,0,0,0,0,0,0,0,0,0,0,0,0,0,0,0,0,0,0,0,0,0,0</v>
      </c>
      <c r="AV45" t="str">
        <f t="shared" ca="1" si="36"/>
        <v>0,0,0,0,0,0,0,0,0,0,0,0,0,0,0,0,0,0,0,0,0,0,0,0,0</v>
      </c>
      <c r="AW45" t="str">
        <f t="shared" ca="1" si="36"/>
        <v>0,0,0,0,0,0,0,0,0,0,0,0,0,0,0,0,0,0,0,0,0,0,0,0,0,0</v>
      </c>
      <c r="AX45" t="str">
        <f t="shared" ca="1" si="36"/>
        <v>0,0,0,0,0,0,0,0,0,0,0,0,0,0,0,0,0,0,0,0,0,0,0,0,0,0,0</v>
      </c>
      <c r="AY45" t="str">
        <f t="shared" ca="1" si="36"/>
        <v>0,0,0,0,0,0,0,0,0,0,0,0,0,0,0,0,0,0,0,0,0,0,0,0,0,0,0,0</v>
      </c>
      <c r="AZ45" t="str">
        <f t="shared" ca="1" si="36"/>
        <v>0,0,0,0,0,0,0,0,0,0,0,0,0,0,0,0,0,0,0,0,0,0,0,0,0,0,0,0,0</v>
      </c>
      <c r="BA45" t="str">
        <f t="shared" ca="1" si="36"/>
        <v>0,0,0,0,0,0,0,0,0,0,0,0,0,0,0,0,0,0,0,0,0,0,0,0,0,0,0,0,0,0</v>
      </c>
      <c r="BB45" t="str">
        <f t="shared" ca="1" si="36"/>
        <v>0,0,0,0,0,0,0,0,0,0,0,0,0,0,0,0,0,0,0,0,0,0,0,0,0,0,0,0,0,0,0</v>
      </c>
      <c r="BC45" t="str">
        <f t="shared" ca="1" si="36"/>
        <v>0,0,0,0,0,0,0,0,0,0,0,0,0,0,0,0,0,0,0,0,0,0,0,0,0,0,0,0,0,0,0,0</v>
      </c>
      <c r="BD45" t="str">
        <f t="shared" ca="1" si="36"/>
        <v>0,0,0,0,0,0,0,0,0,0,0,0,0,0,0,0,0,0,0,0,0,0,0,0,0,0,0,0,0,0,0,0,0</v>
      </c>
      <c r="BE45" t="str">
        <f t="shared" ca="1" si="36"/>
        <v>0,0,0,0,0,0,0,0,0,0,0,0,0,0,0,0,0,0,0,0,0,0,0,0,0,0,0,0,0,0,0,0,0,0</v>
      </c>
      <c r="BF45" t="str">
        <f t="shared" ca="1" si="36"/>
        <v>0,0,0,0,0,0,0,0,0,0,0,0,0,0,0,0,0,0,0,0,0,0,0,0,0,0,0,0,0,0,0,0,0,0,0</v>
      </c>
      <c r="BG45" t="str">
        <f t="shared" ref="BG45:BV49" ca="1" si="37">BF45&amp;","&amp;BH32</f>
        <v>0,0,0,0,0,0,0,0,0,0,0,0,0,0,0,0,0,0,0,0,0,0,0,0,0,0,0,0,0,0,0,0,0,0,0,0</v>
      </c>
      <c r="BH45" t="str">
        <f t="shared" ca="1" si="37"/>
        <v>0,0,0,0,0,0,0,0,0,0,0,0,0,0,0,0,0,0,0,0,0,0,0,0,0,0,0,0,0,0,0,0,0,0,0,0,0</v>
      </c>
      <c r="BI45" t="str">
        <f t="shared" ca="1" si="37"/>
        <v>0,0,0,0,0,0,0,0,0,0,0,0,0,0,0,0,0,0,0,0,0,0,0,0,0,0,0,0,0,0,0,0,0,0,0,0,0,0</v>
      </c>
      <c r="BJ45" t="str">
        <f t="shared" ca="1" si="37"/>
        <v>0,0,0,0,0,0,0,0,0,0,0,0,0,0,0,0,0,0,0,0,0,0,0,0,0,0,0,0,0,0,0,0,0,0,0,0,0,0,0</v>
      </c>
      <c r="BK45" t="str">
        <f t="shared" ca="1" si="37"/>
        <v>0,0,0,0,0,0,0,0,0,0,0,0,0,0,0,0,0,0,0,0,0,0,0,0,0,0,0,0,0,0,0,0,0,0,0,0,0,0,0,0</v>
      </c>
      <c r="BL45" t="str">
        <f t="shared" ca="1" si="37"/>
        <v>0,0,0,0,0,0,0,0,0,0,0,0,0,0,0,0,0,0,0,0,0,0,0,0,0,0,0,0,0,0,0,0,0,0,0,0,0,0,0,0,0</v>
      </c>
      <c r="BM45" t="str">
        <f t="shared" ca="1" si="37"/>
        <v>0,0,0,0,0,0,0,0,0,0,0,0,0,0,0,0,0,0,0,0,0,0,0,0,0,0,0,0,0,0,0,0,0,0,0,0,0,0,0,0,0,0</v>
      </c>
      <c r="BN45" t="str">
        <f t="shared" ca="1" si="37"/>
        <v>0,0,0,0,0,0,0,0,0,0,0,0,0,0,0,0,0,0,0,0,0,0,0,0,0,0,0,0,0,0,0,0,0,0,0,0,0,0,0,0,0,0,0</v>
      </c>
      <c r="BO45" t="str">
        <f t="shared" ca="1" si="37"/>
        <v>0,0,0,0,0,0,0,0,0,0,0,0,0,0,0,0,0,0,0,0,0,0,0,0,0,0,0,0,0,0,0,0,0,0,0,0,0,0,0,0,0,0,0,0</v>
      </c>
      <c r="BP45" t="str">
        <f t="shared" ca="1" si="37"/>
        <v>0,0,0,0,0,0,0,0,0,0,0,0,0,0,0,0,0,0,0,0,0,0,0,0,0,0,0,0,0,0,0,0,0,0,0,0,0,0,0,0,0,0,0,0,0</v>
      </c>
      <c r="BQ45" t="str">
        <f t="shared" ca="1" si="37"/>
        <v>0,0,0,0,0,0,0,0,0,0,0,0,0,0,0,0,0,0,0,0,0,0,0,0,0,0,0,0,0,0,0,0,0,0,0,0,0,0,0,0,0,0,0,0,0,0</v>
      </c>
      <c r="BR45" t="str">
        <f t="shared" ca="1" si="37"/>
        <v>0,0,0,0,0,0,0,0,0,0,0,0,0,0,0,0,0,0,0,0,0,0,0,0,0,0,0,0,0,0,0,0,0,0,0,0,0,0,0,0,0,0,0,0,0,0,0</v>
      </c>
      <c r="BS45" t="str">
        <f t="shared" ca="1" si="37"/>
        <v>0,0,0,0,0,0,0,0,0,0,0,0,0,0,0,0,0,0,0,0,0,0,0,0,0,0,0,0,0,0,0,0,0,0,0,0,0,0,0,0,0,0,0,0,0,0,0,0</v>
      </c>
      <c r="BT45" t="str">
        <f t="shared" ca="1" si="37"/>
        <v>0,0,0,0,0,0,0,0,0,0,0,0,0,0,0,0,0,0,0,0,0,0,0,0,0,0,0,0,0,0,0,0,0,0,0,0,0,0,0,0,0,0,0,0,0,0,0,0,0</v>
      </c>
      <c r="BU45" t="str">
        <f t="shared" ca="1" si="37"/>
        <v>0,0,0,0,0,0,0,0,0,0,0,0,0,0,0,0,0,0,0,0,0,0,0,0,0,0,0,0,0,0,0,0,0,0,0,0,0,0,0,0,0,0,0,0,0,0,0,0,0,0</v>
      </c>
      <c r="BV45" t="str">
        <f t="shared" ca="1" si="37"/>
        <v>0,0,0,0,0,0,0,0,0,0,0,0,0,0,0,0,0,0,0,0,0,0,0,0,0,0,0,0,0,0,0,0,0,0,0,0,0,0,0,0,0,0,0,0,0,0,0,0,0,0,0</v>
      </c>
      <c r="BW45" t="str">
        <f t="shared" ref="BW45:CL49" ca="1" si="38">BV45&amp;","&amp;BX32</f>
        <v>0,0,0,0,0,0,0,0,0,0,0,0,0,0,0,0,0,0,0,0,0,0,0,0,0,0,0,0,0,0,0,0,0,0,0,0,0,0,0,0,0,0,0,0,0,0,0,0,0,0,0,0</v>
      </c>
      <c r="BX45" t="str">
        <f t="shared" ca="1" si="38"/>
        <v>0,0,0,0,0,0,0,0,0,0,0,0,0,0,0,0,0,0,0,0,0,0,0,0,0,0,0,0,0,0,0,0,0,0,0,0,0,0,0,0,0,0,0,0,0,0,0,0,0,0,0,0,0</v>
      </c>
      <c r="BY45" t="str">
        <f t="shared" ca="1" si="38"/>
        <v>0,0,0,0,0,0,0,0,0,0,0,0,0,0,0,0,0,0,0,0,0,0,0,0,0,0,0,0,0,0,0,0,0,0,0,0,0,0,0,0,0,0,0,0,0,0,0,0,0,0,0,0,0,0</v>
      </c>
      <c r="BZ45" t="str">
        <f t="shared" ca="1" si="38"/>
        <v>0,0,0,0,0,0,0,0,0,0,0,0,0,0,0,0,0,0,0,0,0,0,0,0,0,0,0,0,0,0,0,0,0,0,0,0,0,0,0,0,0,0,0,0,0,0,0,0,0,0,0,0,0,0,0</v>
      </c>
      <c r="CA45" t="str">
        <f t="shared" ca="1" si="38"/>
        <v>0,0,0,0,0,0,0,0,0,0,0,0,0,0,0,0,0,0,0,0,0,0,0,0,0,0,0,0,0,0,0,0,0,0,0,0,0,0,0,0,0,0,0,0,0,0,0,0,0,0,0,0,0,0,0,0</v>
      </c>
      <c r="CB45" t="str">
        <f t="shared" ca="1" si="38"/>
        <v>0,0,0,0,0,0,0,0,0,0,0,0,0,0,0,0,0,0,0,0,0,0,0,0,0,0,0,0,0,0,0,0,0,0,0,0,0,0,0,0,0,0,0,0,0,0,0,0,0,0,0,0,0,0,0,0,1</v>
      </c>
      <c r="CC45" t="str">
        <f t="shared" ca="1" si="38"/>
        <v>0,0,0,0,0,0,0,0,0,0,0,0,0,0,0,0,0,0,0,0,0,0,0,0,0,0,0,0,0,0,0,0,0,0,0,0,0,0,0,0,0,0,0,0,0,0,0,0,0,0,0,0,0,0,0,0,1,1</v>
      </c>
      <c r="CD45" t="str">
        <f t="shared" ca="1" si="38"/>
        <v>0,0,0,0,0,0,0,0,0,0,0,0,0,0,0,0,0,0,0,0,0,0,0,0,0,0,0,0,0,0,0,0,0,0,0,0,0,0,0,0,0,0,0,0,0,0,0,0,0,0,0,0,0,0,0,0,1,1,1</v>
      </c>
      <c r="CE45" t="str">
        <f t="shared" ca="1" si="38"/>
        <v>0,0,0,0,0,0,0,0,0,0,0,0,0,0,0,0,0,0,0,0,0,0,0,0,0,0,0,0,0,0,0,0,0,0,0,0,0,0,0,0,0,0,0,0,0,0,0,0,0,0,0,0,0,0,0,0,1,1,1,1</v>
      </c>
      <c r="CF45" t="str">
        <f t="shared" ca="1" si="38"/>
        <v>0,0,0,0,0,0,0,0,0,0,0,0,0,0,0,0,0,0,0,0,0,0,0,0,0,0,0,0,0,0,0,0,0,0,0,0,0,0,0,0,0,0,0,0,0,0,0,0,0,0,0,0,0,0,0,0,1,1,1,1,1</v>
      </c>
      <c r="CG45" t="str">
        <f t="shared" ca="1" si="38"/>
        <v>0,0,0,0,0,0,0,0,0,0,0,0,0,0,0,0,0,0,0,0,0,0,0,0,0,0,0,0,0,0,0,0,0,0,0,0,0,0,0,0,0,0,0,0,0,0,0,0,0,0,0,0,0,0,0,0,1,1,1,1,1,1</v>
      </c>
      <c r="CH45" t="str">
        <f t="shared" ca="1" si="38"/>
        <v>0,0,0,0,0,0,0,0,0,0,0,0,0,0,0,0,0,0,0,0,0,0,0,0,0,0,0,0,0,0,0,0,0,0,0,0,0,0,0,0,0,0,0,0,0,0,0,0,0,0,0,0,0,0,0,0,1,1,1,1,1,1,1</v>
      </c>
      <c r="CI45" t="str">
        <f t="shared" ca="1" si="38"/>
        <v>0,0,0,0,0,0,0,0,0,0,0,0,0,0,0,0,0,0,0,0,0,0,0,0,0,0,0,0,0,0,0,0,0,0,0,0,0,0,0,0,0,0,0,0,0,0,0,0,0,0,0,0,0,0,0,0,1,1,1,1,1,1,1,1</v>
      </c>
      <c r="CJ45" t="str">
        <f t="shared" ca="1" si="38"/>
        <v>0,0,0,0,0,0,0,0,0,0,0,0,0,0,0,0,0,0,0,0,0,0,0,0,0,0,0,0,0,0,0,0,0,0,0,0,0,0,0,0,0,0,0,0,0,0,0,0,0,0,0,0,0,0,0,0,1,1,1,1,1,1,1,1,1</v>
      </c>
      <c r="CK45" t="str">
        <f t="shared" ca="1" si="38"/>
        <v>0,0,0,0,0,0,0,0,0,0,0,0,0,0,0,0,0,0,0,0,0,0,0,0,0,0,0,0,0,0,0,0,0,0,0,0,0,0,0,0,0,0,0,0,0,0,0,0,0,0,0,0,0,0,0,0,1,1,1,1,1,1,1,1,1,1</v>
      </c>
      <c r="CL45" t="str">
        <f t="shared" ca="1" si="38"/>
        <v>0,0,0,0,0,0,0,0,0,0,0,0,0,0,0,0,0,0,0,0,0,0,0,0,0,0,0,0,0,0,0,0,0,0,0,0,0,0,0,0,0,0,0,0,0,0,0,0,0,0,0,0,0,0,0,0,1,1,1,1,1,1,1,1,1,1,1</v>
      </c>
      <c r="CM45" t="str">
        <f t="shared" ref="CM45:DB49" ca="1" si="39">CL45&amp;","&amp;CN32</f>
        <v>0,0,0,0,0,0,0,0,0,0,0,0,0,0,0,0,0,0,0,0,0,0,0,0,0,0,0,0,0,0,0,0,0,0,0,0,0,0,0,0,0,0,0,0,0,0,0,0,0,0,0,0,0,0,0,0,1,1,1,1,1,1,1,1,1,1,1,1</v>
      </c>
      <c r="CN45" t="str">
        <f t="shared" ca="1" si="39"/>
        <v>0,0,0,0,0,0,0,0,0,0,0,0,0,0,0,0,0,0,0,0,0,0,0,0,0,0,0,0,0,0,0,0,0,0,0,0,0,0,0,0,0,0,0,0,0,0,0,0,0,0,0,0,0,0,0,0,1,1,1,1,1,1,1,1,1,1,1,1,1</v>
      </c>
      <c r="CO45" t="str">
        <f t="shared" ca="1" si="39"/>
        <v>0,0,0,0,0,0,0,0,0,0,0,0,0,0,0,0,0,0,0,0,0,0,0,0,0,0,0,0,0,0,0,0,0,0,0,0,0,0,0,0,0,0,0,0,0,0,0,0,0,0,0,0,0,0,0,0,1,1,1,1,1,1,1,1,1,1,1,1,1,1</v>
      </c>
      <c r="CP45" t="str">
        <f t="shared" ca="1" si="39"/>
        <v>0,0,0,0,0,0,0,0,0,0,0,0,0,0,0,0,0,0,0,0,0,0,0,0,0,0,0,0,0,0,0,0,0,0,0,0,0,0,0,0,0,0,0,0,0,0,0,0,0,0,0,0,0,0,0,0,1,1,1,1,1,1,1,1,1,1,1,1,1,1,1</v>
      </c>
      <c r="CQ45" t="str">
        <f t="shared" ca="1" si="39"/>
        <v>0,0,0,0,0,0,0,0,0,0,0,0,0,0,0,0,0,0,0,0,0,0,0,0,0,0,0,0,0,0,0,0,0,0,0,0,0,0,0,0,0,0,0,0,0,0,0,0,0,0,0,0,0,0,0,0,1,1,1,1,1,1,1,1,1,1,1,1,1,1,1,1</v>
      </c>
      <c r="CR45" t="str">
        <f t="shared" ca="1" si="39"/>
        <v>0,0,0,0,0,0,0,0,0,0,0,0,0,0,0,0,0,0,0,0,0,0,0,0,0,0,0,0,0,0,0,0,0,0,0,0,0,0,0,0,0,0,0,0,0,0,0,0,0,0,0,0,0,0,0,0,1,1,1,1,1,1,1,1,1,1,1,1,1,1,1,1,1</v>
      </c>
      <c r="CS45" t="str">
        <f t="shared" ca="1" si="39"/>
        <v>0,0,0,0,0,0,0,0,0,0,0,0,0,0,0,0,0,0,0,0,0,0,0,0,0,0,0,0,0,0,0,0,0,0,0,0,0,0,0,0,0,0,0,0,0,0,0,0,0,0,0,0,0,0,0,0,1,1,1,1,1,1,1,1,1,1,1,1,1,1,1,1,1,1</v>
      </c>
      <c r="CT45" t="str">
        <f t="shared" ca="1" si="39"/>
        <v>0,0,0,0,0,0,0,0,0,0,0,0,0,0,0,0,0,0,0,0,0,0,0,0,0,0,0,0,0,0,0,0,0,0,0,0,0,0,0,0,0,0,0,0,0,0,0,0,0,0,0,0,0,0,0,0,1,1,1,1,1,1,1,1,1,1,1,1,1,1,1,1,1,1,1</v>
      </c>
      <c r="CU45" t="str">
        <f t="shared" ca="1" si="39"/>
        <v>0,0,0,0,0,0,0,0,0,0,0,0,0,0,0,0,0,0,0,0,0,0,0,0,0,0,0,0,0,0,0,0,0,0,0,0,0,0,0,0,0,0,0,0,0,0,0,0,0,0,0,0,0,0,0,0,1,1,1,1,1,1,1,1,1,1,1,1,1,1,1,1,1,1,1,1</v>
      </c>
      <c r="CV45" t="str">
        <f t="shared" ca="1" si="39"/>
        <v>0,0,0,0,0,0,0,0,0,0,0,0,0,0,0,0,0,0,0,0,0,0,0,0,0,0,0,0,0,0,0,0,0,0,0,0,0,0,0,0,0,0,0,0,0,0,0,0,0,0,0,0,0,0,0,0,1,1,1,1,1,1,1,1,1,1,1,1,1,1,1,1,1,1,1,1,1</v>
      </c>
      <c r="CW45" t="str">
        <f t="shared" ca="1" si="39"/>
        <v>0,0,0,0,0,0,0,0,0,0,0,0,0,0,0,0,0,0,0,0,0,0,0,0,0,0,0,0,0,0,0,0,0,0,0,0,0,0,0,0,0,0,0,0,0,0,0,0,0,0,0,0,0,0,0,0,1,1,1,1,1,1,1,1,1,1,1,1,1,1,1,1,1,1,1,1,1,1</v>
      </c>
      <c r="CX45" t="str">
        <f t="shared" ca="1" si="39"/>
        <v>0,0,0,0,0,0,0,0,0,0,0,0,0,0,0,0,0,0,0,0,0,0,0,0,0,0,0,0,0,0,0,0,0,0,0,0,0,0,0,0,0,0,0,0,0,0,0,0,0,0,0,0,0,0,0,0,1,1,1,1,1,1,1,1,1,1,1,1,1,1,1,1,1,1,1,1,1,1,1</v>
      </c>
      <c r="CY45" t="str">
        <f t="shared" ca="1" si="39"/>
        <v>0,0,0,0,0,0,0,0,0,0,0,0,0,0,0,0,0,0,0,0,0,0,0,0,0,0,0,0,0,0,0,0,0,0,0,0,0,0,0,0,0,0,0,0,0,0,0,0,0,0,0,0,0,0,0,0,1,1,1,1,1,1,1,1,1,1,1,1,1,1,1,1,1,1,1,1,1,1,1,1</v>
      </c>
      <c r="CZ45" t="str">
        <f t="shared" ca="1" si="39"/>
        <v>0,0,0,0,0,0,0,0,0,0,0,0,0,0,0,0,0,0,0,0,0,0,0,0,0,0,0,0,0,0,0,0,0,0,0,0,0,0,0,0,0,0,0,0,0,0,0,0,0,0,0,0,0,0,0,0,1,1,1,1,1,1,1,1,1,1,1,1,1,1,1,1,1,1,1,1,1,1,1,1,1</v>
      </c>
      <c r="DA45" t="str">
        <f t="shared" ca="1" si="39"/>
        <v>0,0,0,0,0,0,0,0,0,0,0,0,0,0,0,0,0,0,0,0,0,0,0,0,0,0,0,0,0,0,0,0,0,0,0,0,0,0,0,0,0,0,0,0,0,0,0,0,0,0,0,0,0,0,0,0,1,1,1,1,1,1,1,1,1,1,1,1,1,1,1,1,1,1,1,1,1,1,1,1,1,1</v>
      </c>
      <c r="DB45" t="str">
        <f t="shared" ca="1" si="39"/>
        <v>0,0,0,0,0,0,0,0,0,0,0,0,0,0,0,0,0,0,0,0,0,0,0,0,0,0,0,0,0,0,0,0,0,0,0,0,0,0,0,0,0,0,0,0,0,0,0,0,0,0,0,0,0,0,0,0,1,1,1,1,1,1,1,1,1,1,1,1,1,1,1,1,1,1,1,1,1,1,1,1,1,1,1</v>
      </c>
      <c r="DC45" t="str">
        <f t="shared" ref="DC45:DR49" ca="1" si="40">DB45&amp;","&amp;DD32</f>
        <v>0,0,0,0,0,0,0,0,0,0,0,0,0,0,0,0,0,0,0,0,0,0,0,0,0,0,0,0,0,0,0,0,0,0,0,0,0,0,0,0,0,0,0,0,0,0,0,0,0,0,0,0,0,0,0,0,1,1,1,1,1,1,1,1,1,1,1,1,1,1,1,1,1,1,1,1,1,1,1,1,1,1,1,1</v>
      </c>
      <c r="DD45" t="str">
        <f t="shared" ca="1" si="40"/>
        <v>0,0,0,0,0,0,0,0,0,0,0,0,0,0,0,0,0,0,0,0,0,0,0,0,0,0,0,0,0,0,0,0,0,0,0,0,0,0,0,0,0,0,0,0,0,0,0,0,0,0,0,0,0,0,0,0,1,1,1,1,1,1,1,1,1,1,1,1,1,1,1,1,1,1,1,1,1,1,1,1,1,1,1,1,1</v>
      </c>
      <c r="DE45" t="str">
        <f t="shared" ca="1" si="40"/>
        <v>0,0,0,0,0,0,0,0,0,0,0,0,0,0,0,0,0,0,0,0,0,0,0,0,0,0,0,0,0,0,0,0,0,0,0,0,0,0,0,0,0,0,0,0,0,0,0,0,0,0,0,0,0,0,0,0,1,1,1,1,1,1,1,1,1,1,1,1,1,1,1,1,1,1,1,1,1,1,1,1,1,1,1,1,1,1</v>
      </c>
      <c r="DF45" t="str">
        <f t="shared" ca="1" si="40"/>
        <v>0,0,0,0,0,0,0,0,0,0,0,0,0,0,0,0,0,0,0,0,0,0,0,0,0,0,0,0,0,0,0,0,0,0,0,0,0,0,0,0,0,0,0,0,0,0,0,0,0,0,0,0,0,0,0,0,1,1,1,1,1,1,1,1,1,1,1,1,1,1,1,1,1,1,1,1,1,1,1,1,1,1,1,1,1,1,1</v>
      </c>
      <c r="DG45" t="str">
        <f t="shared" ca="1" si="40"/>
        <v>0,0,0,0,0,0,0,0,0,0,0,0,0,0,0,0,0,0,0,0,0,0,0,0,0,0,0,0,0,0,0,0,0,0,0,0,0,0,0,0,0,0,0,0,0,0,0,0,0,0,0,0,0,0,0,0,1,1,1,1,1,1,1,1,1,1,1,1,1,1,1,1,1,1,1,1,1,1,1,1,1,1,1,1,1,1,1,1</v>
      </c>
      <c r="DH45" t="str">
        <f t="shared" ca="1" si="40"/>
        <v>0,0,0,0,0,0,0,0,0,0,0,0,0,0,0,0,0,0,0,0,0,0,0,0,0,0,0,0,0,0,0,0,0,0,0,0,0,0,0,0,0,0,0,0,0,0,0,0,0,0,0,0,0,0,0,0,1,1,1,1,1,1,1,1,1,1,1,1,1,1,1,1,1,1,1,1,1,1,1,1,1,1,1,1,1,1,1,1,1</v>
      </c>
      <c r="DI45" t="str">
        <f t="shared" ca="1" si="40"/>
        <v>0,0,0,0,0,0,0,0,0,0,0,0,0,0,0,0,0,0,0,0,0,0,0,0,0,0,0,0,0,0,0,0,0,0,0,0,0,0,0,0,0,0,0,0,0,0,0,0,0,0,0,0,0,0,0,0,1,1,1,1,1,1,1,1,1,1,1,1,1,1,1,1,1,1,1,1,1,1,1,1,1,1,1,1,1,1,1,1,1,1</v>
      </c>
      <c r="DJ45" t="str">
        <f t="shared" ca="1" si="40"/>
        <v>0,0,0,0,0,0,0,0,0,0,0,0,0,0,0,0,0,0,0,0,0,0,0,0,0,0,0,0,0,0,0,0,0,0,0,0,0,0,0,0,0,0,0,0,0,0,0,0,0,0,0,0,0,0,0,0,1,1,1,1,1,1,1,1,1,1,1,1,1,1,1,1,1,1,1,1,1,1,1,1,1,1,1,1,1,1,1,1,1,1,1</v>
      </c>
      <c r="DK45" t="str">
        <f t="shared" ca="1" si="40"/>
        <v>0,0,0,0,0,0,0,0,0,0,0,0,0,0,0,0,0,0,0,0,0,0,0,0,0,0,0,0,0,0,0,0,0,0,0,0,0,0,0,0,0,0,0,0,0,0,0,0,0,0,0,0,0,0,0,0,1,1,1,1,1,1,1,1,1,1,1,1,1,1,1,1,1,1,1,1,1,1,1,1,1,1,1,1,1,1,1,1,1,1,1,1</v>
      </c>
      <c r="DL45" t="str">
        <f t="shared" ca="1" si="40"/>
        <v>0,0,0,0,0,0,0,0,0,0,0,0,0,0,0,0,0,0,0,0,0,0,0,0,0,0,0,0,0,0,0,0,0,0,0,0,0,0,0,0,0,0,0,0,0,0,0,0,0,0,0,0,0,0,0,0,1,1,1,1,1,1,1,1,1,1,1,1,1,1,1,1,1,1,1,1,1,1,1,1,1,1,1,1,1,1,1,1,1,1,1,1,1</v>
      </c>
      <c r="DM45" t="str">
        <f t="shared" ca="1" si="40"/>
        <v>0,0,0,0,0,0,0,0,0,0,0,0,0,0,0,0,0,0,0,0,0,0,0,0,0,0,0,0,0,0,0,0,0,0,0,0,0,0,0,0,0,0,0,0,0,0,0,0,0,0,0,0,0,0,0,0,1,1,1,1,1,1,1,1,1,1,1,1,1,1,1,1,1,1,1,1,1,1,1,1,1,1,1,1,1,1,1,1,1,1,1,1,1,1</v>
      </c>
      <c r="DN45" t="str">
        <f t="shared" ca="1" si="40"/>
        <v>0,0,0,0,0,0,0,0,0,0,0,0,0,0,0,0,0,0,0,0,0,0,0,0,0,0,0,0,0,0,0,0,0,0,0,0,0,0,0,0,0,0,0,0,0,0,0,0,0,0,0,0,0,0,0,0,1,1,1,1,1,1,1,1,1,1,1,1,1,1,1,1,1,1,1,1,1,1,1,1,1,1,1,1,1,1,1,1,1,1,1,1,1,1,1</v>
      </c>
      <c r="DO45" t="str">
        <f t="shared" ca="1" si="40"/>
        <v>0,0,0,0,0,0,0,0,0,0,0,0,0,0,0,0,0,0,0,0,0,0,0,0,0,0,0,0,0,0,0,0,0,0,0,0,0,0,0,0,0,0,0,0,0,0,0,0,0,0,0,0,0,0,0,0,1,1,1,1,1,1,1,1,1,1,1,1,1,1,1,1,1,1,1,1,1,1,1,1,1,1,1,1,1,1,1,1,1,1,1,1,1,1,1,1</v>
      </c>
      <c r="DP45" t="str">
        <f t="shared" ca="1" si="40"/>
        <v>0,0,0,0,0,0,0,0,0,0,0,0,0,0,0,0,0,0,0,0,0,0,0,0,0,0,0,0,0,0,0,0,0,0,0,0,0,0,0,0,0,0,0,0,0,0,0,0,0,0,0,0,0,0,0,0,1,1,1,1,1,1,1,1,1,1,1,1,1,1,1,1,1,1,1,1,1,1,1,1,1,1,1,1,1,1,1,1,1,1,1,1,1,1,1,1,1</v>
      </c>
      <c r="DQ45" t="str">
        <f t="shared" ca="1" si="40"/>
        <v>0,0,0,0,0,0,0,0,0,0,0,0,0,0,0,0,0,0,0,0,0,0,0,0,0,0,0,0,0,0,0,0,0,0,0,0,0,0,0,0,0,0,0,0,0,0,0,0,0,0,0,0,0,0,0,0,1,1,1,1,1,1,1,1,1,1,1,1,1,1,1,1,1,1,1,1,1,1,1,1,1,1,1,1,1,1,1,1,1,1,1,1,1,1,1,1,1,1</v>
      </c>
      <c r="DR45" t="str">
        <f t="shared" ca="1" si="40"/>
        <v>0,0,0,0,0,0,0,0,0,0,0,0,0,0,0,0,0,0,0,0,0,0,0,0,0,0,0,0,0,0,0,0,0,0,0,0,0,0,0,0,0,0,0,0,0,0,0,0,0,0,0,0,0,0,0,0,1,1,1,1,1,1,1,1,1,1,1,1,1,1,1,1,1,1,1,1,1,1,1,1,1,1,1,1,1,1,1,1,1,1,1,1,1,1,1,1,1,1,1</v>
      </c>
      <c r="DS45" t="str">
        <f t="shared" ref="DS45:EH49" ca="1" si="41">DR45&amp;","&amp;DT32</f>
        <v>0,0,0,0,0,0,0,0,0,0,0,0,0,0,0,0,0,0,0,0,0,0,0,0,0,0,0,0,0,0,0,0,0,0,0,0,0,0,0,0,0,0,0,0,0,0,0,0,0,0,0,0,0,0,0,0,1,1,1,1,1,1,1,1,1,1,1,1,1,1,1,1,1,1,1,1,1,1,1,1,1,1,1,1,1,1,1,1,1,1,1,1,1,1,1,1,1,1,1,1</v>
      </c>
      <c r="DT45" t="str">
        <f t="shared" ca="1" si="41"/>
        <v>0,0,0,0,0,0,0,0,0,0,0,0,0,0,0,0,0,0,0,0,0,0,0,0,0,0,0,0,0,0,0,0,0,0,0,0,0,0,0,0,0,0,0,0,0,0,0,0,0,0,0,0,0,0,0,0,1,1,1,1,1,1,1,1,1,1,1,1,1,1,1,1,1,1,1,1,1,1,1,1,1,1,1,1,1,1,1,1,1,1,1,1,1,1,1,1,1,1,1,1,1</v>
      </c>
      <c r="DU45" t="str">
        <f t="shared" ca="1" si="41"/>
        <v>0,0,0,0,0,0,0,0,0,0,0,0,0,0,0,0,0,0,0,0,0,0,0,0,0,0,0,0,0,0,0,0,0,0,0,0,0,0,0,0,0,0,0,0,0,0,0,0,0,0,0,0,0,0,0,0,1,1,1,1,1,1,1,1,1,1,1,1,1,1,1,1,1,1,1,1,1,1,1,1,1,1,1,1,1,1,1,1,1,1,1,1,1,1,1,1,1,1,1,1,1,1</v>
      </c>
      <c r="DV45" t="str">
        <f t="shared" ca="1" si="41"/>
        <v>0,0,0,0,0,0,0,0,0,0,0,0,0,0,0,0,0,0,0,0,0,0,0,0,0,0,0,0,0,0,0,0,0,0,0,0,0,0,0,0,0,0,0,0,0,0,0,0,0,0,0,0,0,0,0,0,1,1,1,1,1,1,1,1,1,1,1,1,1,1,1,1,1,1,1,1,1,1,1,1,1,1,1,1,1,1,1,1,1,1,1,1,1,1,1,1,1,1,1,1,1,1,1</v>
      </c>
      <c r="DW45" t="str">
        <f t="shared" ca="1" si="41"/>
        <v>0,0,0,0,0,0,0,0,0,0,0,0,0,0,0,0,0,0,0,0,0,0,0,0,0,0,0,0,0,0,0,0,0,0,0,0,0,0,0,0,0,0,0,0,0,0,0,0,0,0,0,0,0,0,0,0,1,1,1,1,1,1,1,1,1,1,1,1,1,1,1,1,1,1,1,1,1,1,1,1,1,1,1,1,1,1,1,1,1,1,1,1,1,1,1,1,1,1,1,1,1,1,1,1</v>
      </c>
      <c r="DX45" t="str">
        <f t="shared" ca="1" si="41"/>
        <v>0,0,0,0,0,0,0,0,0,0,0,0,0,0,0,0,0,0,0,0,0,0,0,0,0,0,0,0,0,0,0,0,0,0,0,0,0,0,0,0,0,0,0,0,0,0,0,0,0,0,0,0,0,0,0,0,1,1,1,1,1,1,1,1,1,1,1,1,1,1,1,1,1,1,1,1,1,1,1,1,1,1,1,1,1,1,1,1,1,1,1,1,1,1,1,1,1,1,1,1,1,1,1,1,1</v>
      </c>
      <c r="DY45" t="str">
        <f t="shared" ca="1" si="41"/>
        <v>0,0,0,0,0,0,0,0,0,0,0,0,0,0,0,0,0,0,0,0,0,0,0,0,0,0,0,0,0,0,0,0,0,0,0,0,0,0,0,0,0,0,0,0,0,0,0,0,0,0,0,0,0,0,0,0,1,1,1,1,1,1,1,1,1,1,1,1,1,1,1,1,1,1,1,1,1,1,1,1,1,1,1,1,1,1,1,1,1,1,1,1,1,1,1,1,1,1,1,1,1,1,1,1,1,1</v>
      </c>
      <c r="DZ45" t="str">
        <f t="shared" ca="1" si="41"/>
        <v>0,0,0,0,0,0,0,0,0,0,0,0,0,0,0,0,0,0,0,0,0,0,0,0,0,0,0,0,0,0,0,0,0,0,0,0,0,0,0,0,0,0,0,0,0,0,0,0,0,0,0,0,0,0,0,0,1,1,1,1,1,1,1,1,1,1,1,1,1,1,1,1,1,1,1,1,1,1,1,1,1,1,1,1,1,1,1,1,1,1,1,1,1,1,1,1,1,1,1,1,1,1,1,1,1,1,2</v>
      </c>
      <c r="EA45" t="str">
        <f t="shared" ca="1" si="41"/>
        <v>0,0,0,0,0,0,0,0,0,0,0,0,0,0,0,0,0,0,0,0,0,0,0,0,0,0,0,0,0,0,0,0,0,0,0,0,0,0,0,0,0,0,0,0,0,0,0,0,0,0,0,0,0,0,0,0,1,1,1,1,1,1,1,1,1,1,1,1,1,1,1,1,1,1,1,1,1,1,1,1,1,1,1,1,1,1,1,1,1,1,1,1,1,1,1,1,1,1,1,1,1,1,1,1,1,1,2,2</v>
      </c>
      <c r="EB45" t="str">
        <f t="shared" ca="1" si="41"/>
        <v>0,0,0,0,0,0,0,0,0,0,0,0,0,0,0,0,0,0,0,0,0,0,0,0,0,0,0,0,0,0,0,0,0,0,0,0,0,0,0,0,0,0,0,0,0,0,0,0,0,0,0,0,0,0,0,0,1,1,1,1,1,1,1,1,1,1,1,1,1,1,1,1,1,1,1,1,1,1,1,1,1,1,1,1,1,1,1,1,1,1,1,1,1,1,1,1,1,1,1,1,1,1,1,1,1,1,2,2,2</v>
      </c>
      <c r="EC45" t="str">
        <f t="shared" ca="1" si="41"/>
        <v>0,0,0,0,0,0,0,0,0,0,0,0,0,0,0,0,0,0,0,0,0,0,0,0,0,0,0,0,0,0,0,0,0,0,0,0,0,0,0,0,0,0,0,0,0,0,0,0,0,0,0,0,0,0,0,0,1,1,1,1,1,1,1,1,1,1,1,1,1,1,1,1,1,1,1,1,1,1,1,1,1,1,1,1,1,1,1,1,1,1,1,1,1,1,1,1,1,1,1,1,1,1,1,1,1,1,2,2,2,2</v>
      </c>
      <c r="ED45" t="str">
        <f t="shared" ca="1" si="41"/>
        <v>0,0,0,0,0,0,0,0,0,0,0,0,0,0,0,0,0,0,0,0,0,0,0,0,0,0,0,0,0,0,0,0,0,0,0,0,0,0,0,0,0,0,0,0,0,0,0,0,0,0,0,0,0,0,0,0,1,1,1,1,1,1,1,1,1,1,1,1,1,1,1,1,1,1,1,1,1,1,1,1,1,1,1,1,1,1,1,1,1,1,1,1,1,1,1,1,1,1,1,1,1,1,1,1,1,1,2,2,2,2,2</v>
      </c>
      <c r="EE45" t="str">
        <f t="shared" ca="1" si="41"/>
        <v>0,0,0,0,0,0,0,0,0,0,0,0,0,0,0,0,0,0,0,0,0,0,0,0,0,0,0,0,0,0,0,0,0,0,0,0,0,0,0,0,0,0,0,0,0,0,0,0,0,0,0,0,0,0,0,0,1,1,1,1,1,1,1,1,1,1,1,1,1,1,1,1,1,1,1,1,1,1,1,1,1,1,1,1,1,1,1,1,1,1,1,1,1,1,1,1,1,1,1,1,1,1,1,1,1,1,2,2,2,2,2,2</v>
      </c>
      <c r="EF45" t="str">
        <f t="shared" ca="1" si="41"/>
        <v>0,0,0,0,0,0,0,0,0,0,0,0,0,0,0,0,0,0,0,0,0,0,0,0,0,0,0,0,0,0,0,0,0,0,0,0,0,0,0,0,0,0,0,0,0,0,0,0,0,0,0,0,0,0,0,0,1,1,1,1,1,1,1,1,1,1,1,1,1,1,1,1,1,1,1,1,1,1,1,1,1,1,1,1,1,1,1,1,1,1,1,1,1,1,1,1,1,1,1,1,1,1,1,1,1,1,2,2,2,2,2,2,2</v>
      </c>
      <c r="EG45" t="str">
        <f t="shared" ca="1" si="41"/>
        <v>0,0,0,0,0,0,0,0,0,0,0,0,0,0,0,0,0,0,0,0,0,0,0,0,0,0,0,0,0,0,0,0,0,0,0,0,0,0,0,0,0,0,0,0,0,0,0,0,0,0,0,0,0,0,0,0,1,1,1,1,1,1,1,1,1,1,1,1,1,1,1,1,1,1,1,1,1,1,1,1,1,1,1,1,1,1,1,1,1,1,1,1,1,1,1,1,1,1,1,1,1,1,1,1,1,1,2,2,2,2,2,2,2,2</v>
      </c>
      <c r="EH45" t="str">
        <f t="shared" ca="1" si="41"/>
        <v>0,0,0,0,0,0,0,0,0,0,0,0,0,0,0,0,0,0,0,0,0,0,0,0,0,0,0,0,0,0,0,0,0,0,0,0,0,0,0,0,0,0,0,0,0,0,0,0,0,0,0,0,0,0,0,0,1,1,1,1,1,1,1,1,1,1,1,1,1,1,1,1,1,1,1,1,1,1,1,1,1,1,1,1,1,1,1,1,1,1,1,1,1,1,1,1,1,1,1,1,1,1,1,1,1,1,2,2,2,2,2,2,2,2,2</v>
      </c>
      <c r="EI45" t="str">
        <f t="shared" ref="EI45:EX49" ca="1" si="42">EH45&amp;","&amp;EJ32</f>
        <v>0,0,0,0,0,0,0,0,0,0,0,0,0,0,0,0,0,0,0,0,0,0,0,0,0,0,0,0,0,0,0,0,0,0,0,0,0,0,0,0,0,0,0,0,0,0,0,0,0,0,0,0,0,0,0,0,1,1,1,1,1,1,1,1,1,1,1,1,1,1,1,1,1,1,1,1,1,1,1,1,1,1,1,1,1,1,1,1,1,1,1,1,1,1,1,1,1,1,1,1,1,1,1,1,1,1,2,2,2,2,2,2,2,2,2,2</v>
      </c>
      <c r="EJ45" t="str">
        <f t="shared" ca="1" si="42"/>
        <v>0,0,0,0,0,0,0,0,0,0,0,0,0,0,0,0,0,0,0,0,0,0,0,0,0,0,0,0,0,0,0,0,0,0,0,0,0,0,0,0,0,0,0,0,0,0,0,0,0,0,0,0,0,0,0,0,1,1,1,1,1,1,1,1,1,1,1,1,1,1,1,1,1,1,1,1,1,1,1,1,1,1,1,1,1,1,1,1,1,1,1,1,1,1,1,1,1,1,1,1,1,1,1,1,1,1,2,2,2,2,2,2,2,2,2,2,2</v>
      </c>
      <c r="EK45" t="str">
        <f t="shared" ca="1" si="42"/>
        <v>0,0,0,0,0,0,0,0,0,0,0,0,0,0,0,0,0,0,0,0,0,0,0,0,0,0,0,0,0,0,0,0,0,0,0,0,0,0,0,0,0,0,0,0,0,0,0,0,0,0,0,0,0,0,0,0,1,1,1,1,1,1,1,1,1,1,1,1,1,1,1,1,1,1,1,1,1,1,1,1,1,1,1,1,1,1,1,1,1,1,1,1,1,1,1,1,1,1,1,1,1,1,1,1,1,1,2,2,2,2,2,2,2,2,2,2,2,2</v>
      </c>
      <c r="EL45" t="str">
        <f t="shared" ca="1" si="42"/>
        <v>0,0,0,0,0,0,0,0,0,0,0,0,0,0,0,0,0,0,0,0,0,0,0,0,0,0,0,0,0,0,0,0,0,0,0,0,0,0,0,0,0,0,0,0,0,0,0,0,0,0,0,0,0,0,0,0,1,1,1,1,1,1,1,1,1,1,1,1,1,1,1,1,1,1,1,1,1,1,1,1,1,1,1,1,1,1,1,1,1,1,1,1,1,1,1,1,1,1,1,1,1,1,1,1,1,1,2,2,2,2,2,2,2,2,2,2,2,2,2</v>
      </c>
      <c r="EM45" t="str">
        <f t="shared" ca="1" si="42"/>
        <v>0,0,0,0,0,0,0,0,0,0,0,0,0,0,0,0,0,0,0,0,0,0,0,0,0,0,0,0,0,0,0,0,0,0,0,0,0,0,0,0,0,0,0,0,0,0,0,0,0,0,0,0,0,0,0,0,1,1,1,1,1,1,1,1,1,1,1,1,1,1,1,1,1,1,1,1,1,1,1,1,1,1,1,1,1,1,1,1,1,1,1,1,1,1,1,1,1,1,1,1,1,1,1,1,1,1,2,2,2,2,2,2,2,2,2,2,2,2,2,2</v>
      </c>
      <c r="EN45" t="str">
        <f t="shared" ca="1" si="42"/>
        <v>0,0,0,0,0,0,0,0,0,0,0,0,0,0,0,0,0,0,0,0,0,0,0,0,0,0,0,0,0,0,0,0,0,0,0,0,0,0,0,0,0,0,0,0,0,0,0,0,0,0,0,0,0,0,0,0,1,1,1,1,1,1,1,1,1,1,1,1,1,1,1,1,1,1,1,1,1,1,1,1,1,1,1,1,1,1,1,1,1,1,1,1,1,1,1,1,1,1,1,1,1,1,1,1,1,1,2,2,2,2,2,2,2,2,2,2,2,2,2,2,2</v>
      </c>
      <c r="EO45" t="str">
        <f t="shared" ca="1" si="42"/>
        <v>0,0,0,0,0,0,0,0,0,0,0,0,0,0,0,0,0,0,0,0,0,0,0,0,0,0,0,0,0,0,0,0,0,0,0,0,0,0,0,0,0,0,0,0,0,0,0,0,0,0,0,0,0,0,0,0,1,1,1,1,1,1,1,1,1,1,1,1,1,1,1,1,1,1,1,1,1,1,1,1,1,1,1,1,1,1,1,1,1,1,1,1,1,1,1,1,1,1,1,1,1,1,1,1,1,1,2,2,2,2,2,2,2,2,2,2,2,2,2,2,2,2</v>
      </c>
      <c r="EP45" t="str">
        <f t="shared" ca="1" si="42"/>
        <v>0,0,0,0,0,0,0,0,0,0,0,0,0,0,0,0,0,0,0,0,0,0,0,0,0,0,0,0,0,0,0,0,0,0,0,0,0,0,0,0,0,0,0,0,0,0,0,0,0,0,0,0,0,0,0,0,1,1,1,1,1,1,1,1,1,1,1,1,1,1,1,1,1,1,1,1,1,1,1,1,1,1,1,1,1,1,1,1,1,1,1,1,1,1,1,1,1,1,1,1,1,1,1,1,1,1,2,2,2,2,2,2,2,2,2,2,2,2,2,2,2,2,2</v>
      </c>
      <c r="EQ45" t="str">
        <f t="shared" ca="1" si="42"/>
        <v>0,0,0,0,0,0,0,0,0,0,0,0,0,0,0,0,0,0,0,0,0,0,0,0,0,0,0,0,0,0,0,0,0,0,0,0,0,0,0,0,0,0,0,0,0,0,0,0,0,0,0,0,0,0,0,0,1,1,1,1,1,1,1,1,1,1,1,1,1,1,1,1,1,1,1,1,1,1,1,1,1,1,1,1,1,1,1,1,1,1,1,1,1,1,1,1,1,1,1,1,1,1,1,1,1,1,2,2,2,2,2,2,2,2,2,2,2,2,2,2,2,2,2,2</v>
      </c>
      <c r="ER45" t="str">
        <f t="shared" ca="1" si="42"/>
        <v>0,0,0,0,0,0,0,0,0,0,0,0,0,0,0,0,0,0,0,0,0,0,0,0,0,0,0,0,0,0,0,0,0,0,0,0,0,0,0,0,0,0,0,0,0,0,0,0,0,0,0,0,0,0,0,0,1,1,1,1,1,1,1,1,1,1,1,1,1,1,1,1,1,1,1,1,1,1,1,1,1,1,1,1,1,1,1,1,1,1,1,1,1,1,1,1,1,1,1,1,1,1,1,1,1,1,2,2,2,2,2,2,2,2,2,2,2,2,2,2,2,2,2,2,2</v>
      </c>
      <c r="ES45" t="str">
        <f t="shared" ca="1" si="42"/>
        <v>0,0,0,0,0,0,0,0,0,0,0,0,0,0,0,0,0,0,0,0,0,0,0,0,0,0,0,0,0,0,0,0,0,0,0,0,0,0,0,0,0,0,0,0,0,0,0,0,0,0,0,0,0,0,0,0,1,1,1,1,1,1,1,1,1,1,1,1,1,1,1,1,1,1,1,1,1,1,1,1,1,1,1,1,1,1,1,1,1,1,1,1,1,1,1,1,1,1,1,1,1,1,1,1,1,1,2,2,2,2,2,2,2,2,2,2,2,2,2,2,2,2,2,2,2,2</v>
      </c>
      <c r="ET45" t="str">
        <f t="shared" ca="1" si="42"/>
        <v>0,0,0,0,0,0,0,0,0,0,0,0,0,0,0,0,0,0,0,0,0,0,0,0,0,0,0,0,0,0,0,0,0,0,0,0,0,0,0,0,0,0,0,0,0,0,0,0,0,0,0,0,0,0,0,0,1,1,1,1,1,1,1,1,1,1,1,1,1,1,1,1,1,1,1,1,1,1,1,1,1,1,1,1,1,1,1,1,1,1,1,1,1,1,1,1,1,1,1,1,1,1,1,1,1,1,2,2,2,2,2,2,2,2,2,2,2,2,2,2,2,2,2,2,2,2,2</v>
      </c>
      <c r="EV45" t="str">
        <f ca="1">EV32&amp;","&amp;EW32</f>
        <v>2,2</v>
      </c>
      <c r="EW45" t="str">
        <f t="shared" ca="1" si="42"/>
        <v>2,2,2</v>
      </c>
      <c r="EX45" t="str">
        <f t="shared" ca="1" si="42"/>
        <v>2,2,2,2</v>
      </c>
      <c r="EY45" t="str">
        <f t="shared" ref="EY45:FN49" ca="1" si="43">EX45&amp;","&amp;EZ32</f>
        <v>2,2,2,2,2</v>
      </c>
      <c r="EZ45" t="str">
        <f t="shared" ca="1" si="43"/>
        <v>2,2,2,2,2,2</v>
      </c>
      <c r="FA45" t="str">
        <f t="shared" ca="1" si="43"/>
        <v>2,2,2,2,2,2,2</v>
      </c>
      <c r="FB45" t="str">
        <f t="shared" ca="1" si="43"/>
        <v>2,2,2,2,2,2,2,2</v>
      </c>
      <c r="FC45" t="str">
        <f t="shared" ca="1" si="43"/>
        <v>2,2,2,2,2,2,2,2,2</v>
      </c>
      <c r="FD45" t="str">
        <f t="shared" ca="1" si="43"/>
        <v>2,2,2,2,2,2,2,2,2,2</v>
      </c>
      <c r="FE45" t="str">
        <f t="shared" ca="1" si="43"/>
        <v>2,2,2,2,2,2,2,2,2,2,2</v>
      </c>
      <c r="FF45" t="str">
        <f t="shared" ca="1" si="43"/>
        <v>2,2,2,2,2,2,2,2,2,2,2,2</v>
      </c>
      <c r="FG45" t="str">
        <f t="shared" ca="1" si="43"/>
        <v>2,2,2,2,2,2,2,2,2,2,2,2,2</v>
      </c>
      <c r="FH45" t="str">
        <f t="shared" ca="1" si="43"/>
        <v>2,2,2,2,2,2,2,2,2,2,2,2,2,2</v>
      </c>
      <c r="FI45" t="str">
        <f t="shared" ca="1" si="43"/>
        <v>2,2,2,2,2,2,2,2,2,2,2,2,2,2,2</v>
      </c>
      <c r="FJ45" t="str">
        <f t="shared" ca="1" si="43"/>
        <v>2,2,2,2,2,2,2,2,2,2,2,2,2,2,2,2</v>
      </c>
      <c r="FK45" t="str">
        <f t="shared" ca="1" si="43"/>
        <v>2,2,2,2,2,2,2,2,2,2,2,2,2,2,2,2,2</v>
      </c>
      <c r="FL45" t="str">
        <f t="shared" ca="1" si="43"/>
        <v>2,2,2,2,2,2,2,2,2,2,2,2,2,2,2,2,2,2</v>
      </c>
      <c r="FM45" t="str">
        <f t="shared" ca="1" si="43"/>
        <v>2,2,2,2,2,2,2,2,2,2,2,2,2,2,2,2,2,2,2</v>
      </c>
      <c r="FN45" t="str">
        <f t="shared" ca="1" si="43"/>
        <v>2,2,2,2,2,2,2,2,2,2,2,2,2,2,2,2,2,2,2,2</v>
      </c>
      <c r="FO45" t="str">
        <f t="shared" ref="FO45:FV49" ca="1" si="44">FN45&amp;","&amp;FP32</f>
        <v>2,2,2,2,2,2,2,2,2,2,2,2,2,2,2,2,2,2,2,2,2</v>
      </c>
      <c r="FP45" t="str">
        <f t="shared" ca="1" si="44"/>
        <v>2,2,2,2,2,2,2,2,2,2,2,2,2,2,2,2,2,2,2,2,2,2</v>
      </c>
      <c r="FQ45" t="str">
        <f t="shared" ca="1" si="44"/>
        <v>2,2,2,2,2,2,2,2,2,2,2,2,2,2,2,2,2,2,2,2,2,2,2</v>
      </c>
      <c r="FR45" t="str">
        <f t="shared" ca="1" si="44"/>
        <v>2,2,2,2,2,2,2,2,2,2,2,2,2,2,2,2,2,2,2,2,2,2,2,2</v>
      </c>
      <c r="FS45" t="str">
        <f t="shared" ca="1" si="44"/>
        <v>2,2,2,2,2,2,2,2,2,2,2,2,2,2,2,2,2,2,2,2,2,2,2,2,2</v>
      </c>
      <c r="FT45" t="str">
        <f t="shared" ca="1" si="44"/>
        <v>2,2,2,2,2,2,2,2,2,2,2,2,2,2,2,2,2,2,2,2,2,2,2,2,2,2</v>
      </c>
      <c r="FU45" t="str">
        <f t="shared" ca="1" si="44"/>
        <v>2,2,2,2,2,2,2,2,2,2,2,2,2,2,2,2,2,2,2,2,2,2,2,2,2,2,2</v>
      </c>
      <c r="FV45" t="str">
        <f t="shared" ca="1" si="44"/>
        <v>2,2,2,2,2,2,2,2,2,2,2,2,2,2,2,2,2,2,2,2,2,2,2,2,2,2,2,2</v>
      </c>
      <c r="FW45" t="str">
        <f t="shared" ref="FW45:FW49" ca="1" si="45">FV45&amp;","&amp;FX32</f>
        <v>2,2,2,2,2,2,2,2,2,2,2,2,2,2,2,2,2,2,2,2,2,2,2,2,2,2,2,2,2</v>
      </c>
      <c r="FX45" t="str">
        <f t="shared" ref="FX45:FX49" ca="1" si="46">FW45&amp;","&amp;FY32</f>
        <v>2,2,2,2,2,2,2,2,2,2,2,2,2,2,2,2,2,2,2,2,2,2,2,2,2,2,2,2,2,2</v>
      </c>
      <c r="FY45" t="str">
        <f t="shared" ref="FY45:FY49" ca="1" si="47">FX45&amp;","&amp;FZ32</f>
        <v>2,2,2,2,2,2,2,2,2,2,2,2,2,2,2,2,2,2,2,2,2,2,2,2,2,2,2,2,2,2,2</v>
      </c>
      <c r="FZ45" t="str">
        <f t="shared" ref="FZ45:FZ49" ca="1" si="48">FY45&amp;","&amp;GA32</f>
        <v>2,2,2,2,2,2,2,2,2,2,2,2,2,2,2,2,2,2,2,2,2,2,2,2,2,2,2,2,2,2,2,2</v>
      </c>
      <c r="GA45" t="str">
        <f t="shared" ref="GA45:GA49" ca="1" si="49">FZ45&amp;","&amp;GB32</f>
        <v>2,2,2,2,2,2,2,2,2,2,2,2,2,2,2,2,2,2,2,2,2,2,2,2,2,2,2,2,2,2,2,2,2</v>
      </c>
      <c r="GB45" t="str">
        <f t="shared" ref="GB45:GB49" ca="1" si="50">GA45&amp;","&amp;GC32</f>
        <v>2,2,2,2,2,2,2,2,2,2,2,2,2,2,2,2,2,2,2,2,2,2,2,2,2,2,2,2,2,2,2,2,2,2</v>
      </c>
      <c r="GC45" t="str">
        <f t="shared" ref="GC45:GC49" ca="1" si="51">GB45&amp;","&amp;GD32</f>
        <v>2,2,2,2,2,2,2,2,2,2,2,2,2,2,2,2,2,2,2,2,2,2,2,2,2,2,2,2,2,2,2,2,2,2,2</v>
      </c>
      <c r="GD45" t="str">
        <f t="shared" ref="GD45:GD49" ca="1" si="52">GC45&amp;","&amp;GE32</f>
        <v>2,2,2,2,2,2,2,2,2,2,2,2,2,2,2,2,2,2,2,2,2,2,2,2,2,2,2,2,2,2,2,2,2,2,2,2</v>
      </c>
      <c r="GE45" t="str">
        <f t="shared" ref="GE45:GE49" ca="1" si="53">GD45&amp;","&amp;GF32</f>
        <v>2,2,2,2,2,2,2,2,2,2,2,2,2,2,2,2,2,2,2,2,2,2,2,2,2,2,2,2,2,2,2,2,2,2,2,2,3</v>
      </c>
      <c r="GF45" t="str">
        <f t="shared" ref="GF45:GF49" ca="1" si="54">GE45&amp;","&amp;GG32</f>
        <v>2,2,2,2,2,2,2,2,2,2,2,2,2,2,2,2,2,2,2,2,2,2,2,2,2,2,2,2,2,2,2,2,2,2,2,2,3,3</v>
      </c>
      <c r="GG45" t="str">
        <f t="shared" ref="GG45:GG49" ca="1" si="55">GF45&amp;","&amp;GH32</f>
        <v>2,2,2,2,2,2,2,2,2,2,2,2,2,2,2,2,2,2,2,2,2,2,2,2,2,2,2,2,2,2,2,2,2,2,2,2,3,3,3</v>
      </c>
      <c r="GH45" t="str">
        <f t="shared" ref="GH45:GH49" ca="1" si="56">GG45&amp;","&amp;GI32</f>
        <v>2,2,2,2,2,2,2,2,2,2,2,2,2,2,2,2,2,2,2,2,2,2,2,2,2,2,2,2,2,2,2,2,2,2,2,2,3,3,3,3</v>
      </c>
      <c r="GI45" t="str">
        <f t="shared" ref="GI45:GI49" ca="1" si="57">GH45&amp;","&amp;GJ32</f>
        <v>2,2,2,2,2,2,2,2,2,2,2,2,2,2,2,2,2,2,2,2,2,2,2,2,2,2,2,2,2,2,2,2,2,2,2,2,3,3,3,3,3</v>
      </c>
      <c r="GJ45" t="str">
        <f t="shared" ref="GJ45:GJ49" ca="1" si="58">GI45&amp;","&amp;GK32</f>
        <v>2,2,2,2,2,2,2,2,2,2,2,2,2,2,2,2,2,2,2,2,2,2,2,2,2,2,2,2,2,2,2,2,2,2,2,2,3,3,3,3,3,3</v>
      </c>
      <c r="GK45" t="str">
        <f t="shared" ref="GK45:GK49" ca="1" si="59">GJ45&amp;","&amp;GL32</f>
        <v>2,2,2,2,2,2,2,2,2,2,2,2,2,2,2,2,2,2,2,2,2,2,2,2,2,2,2,2,2,2,2,2,2,2,2,2,3,3,3,3,3,3,3</v>
      </c>
      <c r="GL45" t="str">
        <f t="shared" ref="GL45:GL49" ca="1" si="60">GK45&amp;","&amp;GM32</f>
        <v>2,2,2,2,2,2,2,2,2,2,2,2,2,2,2,2,2,2,2,2,2,2,2,2,2,2,2,2,2,2,2,2,2,2,2,2,3,3,3,3,3,3,3,3</v>
      </c>
      <c r="GM45" t="str">
        <f t="shared" ref="GM45:GM49" ca="1" si="61">GL45&amp;","&amp;GN32</f>
        <v>2,2,2,2,2,2,2,2,2,2,2,2,2,2,2,2,2,2,2,2,2,2,2,2,2,2,2,2,2,2,2,2,2,2,2,2,3,3,3,3,3,3,3,3,3</v>
      </c>
      <c r="GN45" t="str">
        <f t="shared" ref="GN45:GN49" ca="1" si="62">GM45&amp;","&amp;GO32</f>
        <v>2,2,2,2,2,2,2,2,2,2,2,2,2,2,2,2,2,2,2,2,2,2,2,2,2,2,2,2,2,2,2,2,2,2,2,2,3,3,3,3,3,3,3,3,3,3</v>
      </c>
      <c r="GO45" t="str">
        <f t="shared" ref="GO45:GO49" ca="1" si="63">GN45&amp;","&amp;GP32</f>
        <v>2,2,2,2,2,2,2,2,2,2,2,2,2,2,2,2,2,2,2,2,2,2,2,2,2,2,2,2,2,2,2,2,2,2,2,2,3,3,3,3,3,3,3,3,3,3,3</v>
      </c>
      <c r="GP45" t="str">
        <f t="shared" ref="GP45:GP49" ca="1" si="64">GO45&amp;","&amp;GQ32</f>
        <v>2,2,2,2,2,2,2,2,2,2,2,2,2,2,2,2,2,2,2,2,2,2,2,2,2,2,2,2,2,2,2,2,2,2,2,2,3,3,3,3,3,3,3,3,3,3,3,3</v>
      </c>
      <c r="GQ45" t="str">
        <f t="shared" ref="GQ45:GQ49" ca="1" si="65">GP45&amp;","&amp;GR32</f>
        <v>2,2,2,2,2,2,2,2,2,2,2,2,2,2,2,2,2,2,2,2,2,2,2,2,2,2,2,2,2,2,2,2,2,2,2,2,3,3,3,3,3,3,3,3,3,3,3,3,3</v>
      </c>
      <c r="GR45" t="str">
        <f t="shared" ref="GR45:GR49" ca="1" si="66">GQ45&amp;","&amp;GS32</f>
        <v>2,2,2,2,2,2,2,2,2,2,2,2,2,2,2,2,2,2,2,2,2,2,2,2,2,2,2,2,2,2,2,2,2,2,2,2,3,3,3,3,3,3,3,3,3,3,3,3,3,3</v>
      </c>
      <c r="GS45" t="str">
        <f t="shared" ref="GS45:GS49" ca="1" si="67">GR45&amp;","&amp;GT32</f>
        <v>2,2,2,2,2,2,2,2,2,2,2,2,2,2,2,2,2,2,2,2,2,2,2,2,2,2,2,2,2,2,2,2,2,2,2,2,3,3,3,3,3,3,3,3,3,3,3,3,3,3,3</v>
      </c>
      <c r="GT45" t="str">
        <f t="shared" ref="GT45:GT49" ca="1" si="68">GS45&amp;","&amp;GU32</f>
        <v>2,2,2,2,2,2,2,2,2,2,2,2,2,2,2,2,2,2,2,2,2,2,2,2,2,2,2,2,2,2,2,2,2,2,2,2,3,3,3,3,3,3,3,3,3,3,3,3,3,3,3,3</v>
      </c>
      <c r="GU45" t="str">
        <f t="shared" ref="GU45:GU49" ca="1" si="69">GT45&amp;","&amp;GV32</f>
        <v>2,2,2,2,2,2,2,2,2,2,2,2,2,2,2,2,2,2,2,2,2,2,2,2,2,2,2,2,2,2,2,2,2,2,2,2,3,3,3,3,3,3,3,3,3,3,3,3,3,3,3,3,3</v>
      </c>
      <c r="GV45" t="str">
        <f t="shared" ref="GV45:GV49" ca="1" si="70">GU45&amp;","&amp;GW32</f>
        <v>2,2,2,2,2,2,2,2,2,2,2,2,2,2,2,2,2,2,2,2,2,2,2,2,2,2,2,2,2,2,2,2,2,2,2,2,3,3,3,3,3,3,3,3,3,3,3,3,3,3,3,3,3,3</v>
      </c>
      <c r="GW45" t="str">
        <f t="shared" ref="GW45:GW49" ca="1" si="71">GV45&amp;","&amp;GX32</f>
        <v>2,2,2,2,2,2,2,2,2,2,2,2,2,2,2,2,2,2,2,2,2,2,2,2,2,2,2,2,2,2,2,2,2,2,2,2,3,3,3,3,3,3,3,3,3,3,3,3,3,3,3,3,3,3,3</v>
      </c>
      <c r="GX45" t="str">
        <f t="shared" ref="GX45:GX49" ca="1" si="72">GW45&amp;","&amp;GY32</f>
        <v>2,2,2,2,2,2,2,2,2,2,2,2,2,2,2,2,2,2,2,2,2,2,2,2,2,2,2,2,2,2,2,2,2,2,2,2,3,3,3,3,3,3,3,3,3,3,3,3,3,3,3,3,3,3,3,3</v>
      </c>
      <c r="GY45" t="str">
        <f t="shared" ref="GY45:GY49" ca="1" si="73">GX45&amp;","&amp;GZ32</f>
        <v>2,2,2,2,2,2,2,2,2,2,2,2,2,2,2,2,2,2,2,2,2,2,2,2,2,2,2,2,2,2,2,2,2,2,2,2,3,3,3,3,3,3,3,3,3,3,3,3,3,3,3,3,3,3,3,3,3</v>
      </c>
      <c r="GZ45" t="str">
        <f t="shared" ref="GZ45:GZ49" ca="1" si="74">GY45&amp;","&amp;HA32</f>
        <v>2,2,2,2,2,2,2,2,2,2,2,2,2,2,2,2,2,2,2,2,2,2,2,2,2,2,2,2,2,2,2,2,2,2,2,2,3,3,3,3,3,3,3,3,3,3,3,3,3,3,3,3,3,3,3,3,3,3</v>
      </c>
      <c r="HA45" t="str">
        <f t="shared" ref="HA45:HA49" ca="1" si="75">GZ45&amp;","&amp;HB32</f>
        <v>2,2,2,2,2,2,2,2,2,2,2,2,2,2,2,2,2,2,2,2,2,2,2,2,2,2,2,2,2,2,2,2,2,2,2,2,3,3,3,3,3,3,3,3,3,3,3,3,3,3,3,3,3,3,3,3,3,3,3</v>
      </c>
      <c r="HB45" t="str">
        <f t="shared" ref="HB45:HB49" ca="1" si="76">HA45&amp;","&amp;HC32</f>
        <v>2,2,2,2,2,2,2,2,2,2,2,2,2,2,2,2,2,2,2,2,2,2,2,2,2,2,2,2,2,2,2,2,2,2,2,2,3,3,3,3,3,3,3,3,3,3,3,3,3,3,3,3,3,3,3,3,3,3,3,3</v>
      </c>
      <c r="HC45" t="str">
        <f t="shared" ref="HC45:HC49" ca="1" si="77">HB45&amp;","&amp;HD32</f>
        <v>2,2,2,2,2,2,2,2,2,2,2,2,2,2,2,2,2,2,2,2,2,2,2,2,2,2,2,2,2,2,2,2,2,2,2,2,3,3,3,3,3,3,3,3,3,3,3,3,3,3,3,3,3,3,3,3,3,3,3,3,3</v>
      </c>
      <c r="HD45" t="str">
        <f t="shared" ref="HD45:HD49" ca="1" si="78">HC45&amp;","&amp;HE32</f>
        <v>2,2,2,2,2,2,2,2,2,2,2,2,2,2,2,2,2,2,2,2,2,2,2,2,2,2,2,2,2,2,2,2,2,2,2,2,3,3,3,3,3,3,3,3,3,3,3,3,3,3,3,3,3,3,3,3,3,3,3,3,3,3</v>
      </c>
      <c r="HE45" t="str">
        <f t="shared" ref="HE45:HE49" ca="1" si="79">HD45&amp;","&amp;HF32</f>
        <v>2,2,2,2,2,2,2,2,2,2,2,2,2,2,2,2,2,2,2,2,2,2,2,2,2,2,2,2,2,2,2,2,2,2,2,2,3,3,3,3,3,3,3,3,3,3,3,3,3,3,3,3,3,3,3,3,3,3,3,3,3,3,3</v>
      </c>
      <c r="HF45" t="str">
        <f t="shared" ref="HF45:HF49" ca="1" si="80">HE45&amp;","&amp;HG32</f>
        <v>2,2,2,2,2,2,2,2,2,2,2,2,2,2,2,2,2,2,2,2,2,2,2,2,2,2,2,2,2,2,2,2,2,2,2,2,3,3,3,3,3,3,3,3,3,3,3,3,3,3,3,3,3,3,3,3,3,3,3,3,3,3,3,3</v>
      </c>
      <c r="HG45" t="str">
        <f t="shared" ref="HG45:HG49" ca="1" si="81">HF45&amp;","&amp;HH32</f>
        <v>2,2,2,2,2,2,2,2,2,2,2,2,2,2,2,2,2,2,2,2,2,2,2,2,2,2,2,2,2,2,2,2,2,2,2,2,3,3,3,3,3,3,3,3,3,3,3,3,3,3,3,3,3,3,3,3,3,3,3,3,3,3,3,3,3</v>
      </c>
      <c r="HH45" t="str">
        <f t="shared" ref="HH45:HH49" ca="1" si="82">HG45&amp;","&amp;HI32</f>
        <v>2,2,2,2,2,2,2,2,2,2,2,2,2,2,2,2,2,2,2,2,2,2,2,2,2,2,2,2,2,2,2,2,2,2,2,2,3,3,3,3,3,3,3,3,3,3,3,3,3,3,3,3,3,3,3,3,3,3,3,3,3,3,3,3,3,3</v>
      </c>
      <c r="HI45" t="str">
        <f t="shared" ref="HI45:HI49" ca="1" si="83">HH45&amp;","&amp;HJ32</f>
        <v>2,2,2,2,2,2,2,2,2,2,2,2,2,2,2,2,2,2,2,2,2,2,2,2,2,2,2,2,2,2,2,2,2,2,2,2,3,3,3,3,3,3,3,3,3,3,3,3,3,3,3,3,3,3,3,3,3,3,3,3,3,3,3,3,3,3,3</v>
      </c>
      <c r="HJ45" t="str">
        <f t="shared" ref="HJ45:HJ49" ca="1" si="84">HI45&amp;","&amp;HK32</f>
        <v>2,2,2,2,2,2,2,2,2,2,2,2,2,2,2,2,2,2,2,2,2,2,2,2,2,2,2,2,2,2,2,2,2,2,2,2,3,3,3,3,3,3,3,3,3,3,3,3,3,3,3,3,3,3,3,3,3,3,3,3,3,3,3,3,3,3,3,3</v>
      </c>
      <c r="HK45" t="str">
        <f t="shared" ref="HK45:HK49" ca="1" si="85">HJ45&amp;","&amp;HL32</f>
        <v>2,2,2,2,2,2,2,2,2,2,2,2,2,2,2,2,2,2,2,2,2,2,2,2,2,2,2,2,2,2,2,2,2,2,2,2,3,3,3,3,3,3,3,3,3,3,3,3,3,3,3,3,3,3,3,3,3,3,3,3,3,3,3,3,3,3,3,3,3</v>
      </c>
      <c r="HL45" t="str">
        <f t="shared" ref="HL45:HL49" ca="1" si="86">HK45&amp;","&amp;HM32</f>
        <v>2,2,2,2,2,2,2,2,2,2,2,2,2,2,2,2,2,2,2,2,2,2,2,2,2,2,2,2,2,2,2,2,2,2,2,2,3,3,3,3,3,3,3,3,3,3,3,3,3,3,3,3,3,3,3,3,3,3,3,3,3,3,3,3,3,3,3,3,3,3</v>
      </c>
      <c r="HM45" t="str">
        <f t="shared" ref="HM45:HM49" ca="1" si="87">HL45&amp;","&amp;HN32</f>
        <v>2,2,2,2,2,2,2,2,2,2,2,2,2,2,2,2,2,2,2,2,2,2,2,2,2,2,2,2,2,2,2,2,2,2,2,2,3,3,3,3,3,3,3,3,3,3,3,3,3,3,3,3,3,3,3,3,3,3,3,3,3,3,3,3,3,3,3,3,3,3,3</v>
      </c>
      <c r="HN45" t="str">
        <f t="shared" ref="HN45:HN49" ca="1" si="88">HM45&amp;","&amp;HO32</f>
        <v>2,2,2,2,2,2,2,2,2,2,2,2,2,2,2,2,2,2,2,2,2,2,2,2,2,2,2,2,2,2,2,2,2,2,2,2,3,3,3,3,3,3,3,3,3,3,3,3,3,3,3,3,3,3,3,3,3,3,3,3,3,3,3,3,3,3,3,3,3,3,3,3</v>
      </c>
      <c r="HO45" t="str">
        <f t="shared" ref="HO45:HO49" ca="1" si="89">HN45&amp;","&amp;HP32</f>
        <v>2,2,2,2,2,2,2,2,2,2,2,2,2,2,2,2,2,2,2,2,2,2,2,2,2,2,2,2,2,2,2,2,2,2,2,2,3,3,3,3,3,3,3,3,3,3,3,3,3,3,3,3,3,3,3,3,3,3,3,3,3,3,3,3,3,3,3,3,3,3,3,3,4</v>
      </c>
      <c r="HP45" t="str">
        <f t="shared" ref="HP45:HP49" ca="1" si="90">HO45&amp;","&amp;HQ32</f>
        <v>2,2,2,2,2,2,2,2,2,2,2,2,2,2,2,2,2,2,2,2,2,2,2,2,2,2,2,2,2,2,2,2,2,2,2,2,3,3,3,3,3,3,3,3,3,3,3,3,3,3,3,3,3,3,3,3,3,3,3,3,3,3,3,3,3,3,3,3,3,3,3,3,4,4</v>
      </c>
      <c r="HQ45" t="str">
        <f t="shared" ref="HQ45:HQ49" ca="1" si="91">HP45&amp;","&amp;HR32</f>
        <v>2,2,2,2,2,2,2,2,2,2,2,2,2,2,2,2,2,2,2,2,2,2,2,2,2,2,2,2,2,2,2,2,2,2,2,2,3,3,3,3,3,3,3,3,3,3,3,3,3,3,3,3,3,3,3,3,3,3,3,3,3,3,3,3,3,3,3,3,3,3,3,3,4,4,4</v>
      </c>
      <c r="HR45" t="str">
        <f t="shared" ref="HR45:HR49" ca="1" si="92">HQ45&amp;","&amp;HS32</f>
        <v>2,2,2,2,2,2,2,2,2,2,2,2,2,2,2,2,2,2,2,2,2,2,2,2,2,2,2,2,2,2,2,2,2,2,2,2,3,3,3,3,3,3,3,3,3,3,3,3,3,3,3,3,3,3,3,3,3,3,3,3,3,3,3,3,3,3,3,3,3,3,3,3,4,4,4,4</v>
      </c>
      <c r="HS45" t="str">
        <f t="shared" ref="HS45:HS49" ca="1" si="93">HR45&amp;","&amp;HT32</f>
        <v>2,2,2,2,2,2,2,2,2,2,2,2,2,2,2,2,2,2,2,2,2,2,2,2,2,2,2,2,2,2,2,2,2,2,2,2,3,3,3,3,3,3,3,3,3,3,3,3,3,3,3,3,3,3,3,3,3,3,3,3,3,3,3,3,3,3,3,3,3,3,3,3,4,4,4,4,4</v>
      </c>
      <c r="HT45" t="str">
        <f t="shared" ref="HT45:HT49" ca="1" si="94">HS45&amp;","&amp;HU32</f>
        <v>2,2,2,2,2,2,2,2,2,2,2,2,2,2,2,2,2,2,2,2,2,2,2,2,2,2,2,2,2,2,2,2,2,2,2,2,3,3,3,3,3,3,3,3,3,3,3,3,3,3,3,3,3,3,3,3,3,3,3,3,3,3,3,3,3,3,3,3,3,3,3,3,4,4,4,4,4,4</v>
      </c>
      <c r="HU45" t="str">
        <f t="shared" ref="HU45:HU49" ca="1" si="95">HT45&amp;","&amp;HV32</f>
        <v>2,2,2,2,2,2,2,2,2,2,2,2,2,2,2,2,2,2,2,2,2,2,2,2,2,2,2,2,2,2,2,2,2,2,2,2,3,3,3,3,3,3,3,3,3,3,3,3,3,3,3,3,3,3,3,3,3,3,3,3,3,3,3,3,3,3,3,3,3,3,3,3,4,4,4,4,4,4,4</v>
      </c>
      <c r="HV45" t="str">
        <f t="shared" ref="HV45:HV49" ca="1" si="96">HU45&amp;","&amp;HW32</f>
        <v>2,2,2,2,2,2,2,2,2,2,2,2,2,2,2,2,2,2,2,2,2,2,2,2,2,2,2,2,2,2,2,2,2,2,2,2,3,3,3,3,3,3,3,3,3,3,3,3,3,3,3,3,3,3,3,3,3,3,3,3,3,3,3,3,3,3,3,3,3,3,3,3,4,4,4,4,4,4,4,4</v>
      </c>
      <c r="HW45" t="str">
        <f t="shared" ref="HW45:HW49" ca="1" si="97">HV45&amp;","&amp;HX32</f>
        <v>2,2,2,2,2,2,2,2,2,2,2,2,2,2,2,2,2,2,2,2,2,2,2,2,2,2,2,2,2,2,2,2,2,2,2,2,3,3,3,3,3,3,3,3,3,3,3,3,3,3,3,3,3,3,3,3,3,3,3,3,3,3,3,3,3,3,3,3,3,3,3,3,4,4,4,4,4,4,4,4,4</v>
      </c>
      <c r="HX45" t="str">
        <f t="shared" ref="HX45:HX49" ca="1" si="98">HW45&amp;","&amp;HY32</f>
        <v>2,2,2,2,2,2,2,2,2,2,2,2,2,2,2,2,2,2,2,2,2,2,2,2,2,2,2,2,2,2,2,2,2,2,2,2,3,3,3,3,3,3,3,3,3,3,3,3,3,3,3,3,3,3,3,3,3,3,3,3,3,3,3,3,3,3,3,3,3,3,3,3,4,4,4,4,4,4,4,4,4,4</v>
      </c>
      <c r="HY45" t="str">
        <f t="shared" ref="HY45:HY49" ca="1" si="99">HX45&amp;","&amp;HZ32</f>
        <v>2,2,2,2,2,2,2,2,2,2,2,2,2,2,2,2,2,2,2,2,2,2,2,2,2,2,2,2,2,2,2,2,2,2,2,2,3,3,3,3,3,3,3,3,3,3,3,3,3,3,3,3,3,3,3,3,3,3,3,3,3,3,3,3,3,3,3,3,3,3,3,3,4,4,4,4,4,4,4,4,4,4,4</v>
      </c>
      <c r="HZ45" t="str">
        <f t="shared" ref="HZ45:HZ49" ca="1" si="100">HY45&amp;","&amp;IA32</f>
        <v>2,2,2,2,2,2,2,2,2,2,2,2,2,2,2,2,2,2,2,2,2,2,2,2,2,2,2,2,2,2,2,2,2,2,2,2,3,3,3,3,3,3,3,3,3,3,3,3,3,3,3,3,3,3,3,3,3,3,3,3,3,3,3,3,3,3,3,3,3,3,3,3,4,4,4,4,4,4,4,4,4,4,4,4</v>
      </c>
      <c r="IA45" t="str">
        <f t="shared" ref="IA45:IA49" ca="1" si="101">HZ45&amp;","&amp;IB32</f>
        <v>2,2,2,2,2,2,2,2,2,2,2,2,2,2,2,2,2,2,2,2,2,2,2,2,2,2,2,2,2,2,2,2,2,2,2,2,3,3,3,3,3,3,3,3,3,3,3,3,3,3,3,3,3,3,3,3,3,3,3,3,3,3,3,3,3,3,3,3,3,3,3,3,4,4,4,4,4,4,4,4,4,4,4,4,4</v>
      </c>
      <c r="IB45" t="str">
        <f t="shared" ref="IB45:IB49" ca="1" si="102">IA45&amp;","&amp;IC32</f>
        <v>2,2,2,2,2,2,2,2,2,2,2,2,2,2,2,2,2,2,2,2,2,2,2,2,2,2,2,2,2,2,2,2,2,2,2,2,3,3,3,3,3,3,3,3,3,3,3,3,3,3,3,3,3,3,3,3,3,3,3,3,3,3,3,3,3,3,3,3,3,3,3,3,4,4,4,4,4,4,4,4,4,4,4,4,4,4</v>
      </c>
      <c r="IC45" t="str">
        <f t="shared" ref="IC45:IC49" ca="1" si="103">IB45&amp;","&amp;ID32</f>
        <v>2,2,2,2,2,2,2,2,2,2,2,2,2,2,2,2,2,2,2,2,2,2,2,2,2,2,2,2,2,2,2,2,2,2,2,2,3,3,3,3,3,3,3,3,3,3,3,3,3,3,3,3,3,3,3,3,3,3,3,3,3,3,3,3,3,3,3,3,3,3,3,3,4,4,4,4,4,4,4,4,4,4,4,4,4,4,4</v>
      </c>
      <c r="ID45" t="str">
        <f t="shared" ref="ID45:ID49" ca="1" si="104">IC45&amp;","&amp;IE32</f>
        <v>2,2,2,2,2,2,2,2,2,2,2,2,2,2,2,2,2,2,2,2,2,2,2,2,2,2,2,2,2,2,2,2,2,2,2,2,3,3,3,3,3,3,3,3,3,3,3,3,3,3,3,3,3,3,3,3,3,3,3,3,3,3,3,3,3,3,3,3,3,3,3,3,4,4,4,4,4,4,4,4,4,4,4,4,4,4,4,4</v>
      </c>
      <c r="IE45" t="str">
        <f t="shared" ref="IE45:IE49" ca="1" si="105">ID45&amp;","&amp;IF32</f>
        <v>2,2,2,2,2,2,2,2,2,2,2,2,2,2,2,2,2,2,2,2,2,2,2,2,2,2,2,2,2,2,2,2,2,2,2,2,3,3,3,3,3,3,3,3,3,3,3,3,3,3,3,3,3,3,3,3,3,3,3,3,3,3,3,3,3,3,3,3,3,3,3,3,4,4,4,4,4,4,4,4,4,4,4,4,4,4,4,4,4</v>
      </c>
      <c r="IF45" t="str">
        <f t="shared" ref="IF45:IF49" ca="1" si="106">IE45&amp;","&amp;IG32</f>
        <v>2,2,2,2,2,2,2,2,2,2,2,2,2,2,2,2,2,2,2,2,2,2,2,2,2,2,2,2,2,2,2,2,2,2,2,2,3,3,3,3,3,3,3,3,3,3,3,3,3,3,3,3,3,3,3,3,3,3,3,3,3,3,3,3,3,3,3,3,3,3,3,3,4,4,4,4,4,4,4,4,4,4,4,4,4,4,4,4,4,4</v>
      </c>
      <c r="IG45" t="str">
        <f t="shared" ref="IG45:IG49" ca="1" si="107">IF45&amp;","&amp;IH32</f>
        <v>2,2,2,2,2,2,2,2,2,2,2,2,2,2,2,2,2,2,2,2,2,2,2,2,2,2,2,2,2,2,2,2,2,2,2,2,3,3,3,3,3,3,3,3,3,3,3,3,3,3,3,3,3,3,3,3,3,3,3,3,3,3,3,3,3,3,3,3,3,3,3,3,4,4,4,4,4,4,4,4,4,4,4,4,4,4,4,4,4,4,4</v>
      </c>
      <c r="IH45" t="str">
        <f t="shared" ref="IH45:IH49" ca="1" si="108">IG45&amp;","&amp;II32</f>
        <v>2,2,2,2,2,2,2,2,2,2,2,2,2,2,2,2,2,2,2,2,2,2,2,2,2,2,2,2,2,2,2,2,2,2,2,2,3,3,3,3,3,3,3,3,3,3,3,3,3,3,3,3,3,3,3,3,3,3,3,3,3,3,3,3,3,3,3,3,3,3,3,3,4,4,4,4,4,4,4,4,4,4,4,4,4,4,4,4,4,4,4,4</v>
      </c>
      <c r="II45" t="str">
        <f t="shared" ref="II45:II49" ca="1" si="109">IH45&amp;","&amp;IJ32</f>
        <v>2,2,2,2,2,2,2,2,2,2,2,2,2,2,2,2,2,2,2,2,2,2,2,2,2,2,2,2,2,2,2,2,2,2,2,2,3,3,3,3,3,3,3,3,3,3,3,3,3,3,3,3,3,3,3,3,3,3,3,3,3,3,3,3,3,3,3,3,3,3,3,3,4,4,4,4,4,4,4,4,4,4,4,4,4,4,4,4,4,4,4,4,4</v>
      </c>
      <c r="IJ45" t="str">
        <f t="shared" ref="IJ45:IJ49" ca="1" si="110">II45&amp;","&amp;IK32</f>
        <v>2,2,2,2,2,2,2,2,2,2,2,2,2,2,2,2,2,2,2,2,2,2,2,2,2,2,2,2,2,2,2,2,2,2,2,2,3,3,3,3,3,3,3,3,3,3,3,3,3,3,3,3,3,3,3,3,3,3,3,3,3,3,3,3,3,3,3,3,3,3,3,3,4,4,4,4,4,4,4,4,4,4,4,4,4,4,4,4,4,4,4,4,4,4</v>
      </c>
      <c r="IK45" t="str">
        <f t="shared" ref="IK45:IK49" ca="1" si="111">IJ45&amp;","&amp;IL32</f>
        <v>2,2,2,2,2,2,2,2,2,2,2,2,2,2,2,2,2,2,2,2,2,2,2,2,2,2,2,2,2,2,2,2,2,2,2,2,3,3,3,3,3,3,3,3,3,3,3,3,3,3,3,3,3,3,3,3,3,3,3,3,3,3,3,3,3,3,3,3,3,3,3,3,4,4,4,4,4,4,4,4,4,4,4,4,4,4,4,4,4,4,4,4,4,4,4</v>
      </c>
      <c r="IL45" t="str">
        <f t="shared" ref="IL45:IL49" ca="1" si="112">IK45&amp;","&amp;IM32</f>
        <v>2,2,2,2,2,2,2,2,2,2,2,2,2,2,2,2,2,2,2,2,2,2,2,2,2,2,2,2,2,2,2,2,2,2,2,2,3,3,3,3,3,3,3,3,3,3,3,3,3,3,3,3,3,3,3,3,3,3,3,3,3,3,3,3,3,3,3,3,3,3,3,3,4,4,4,4,4,4,4,4,4,4,4,4,4,4,4,4,4,4,4,4,4,4,4,4</v>
      </c>
      <c r="IM45" t="str">
        <f t="shared" ref="IM45:IM49" ca="1" si="113">IL45&amp;","&amp;IN32</f>
        <v>2,2,2,2,2,2,2,2,2,2,2,2,2,2,2,2,2,2,2,2,2,2,2,2,2,2,2,2,2,2,2,2,2,2,2,2,3,3,3,3,3,3,3,3,3,3,3,3,3,3,3,3,3,3,3,3,3,3,3,3,3,3,3,3,3,3,3,3,3,3,3,3,4,4,4,4,4,4,4,4,4,4,4,4,4,4,4,4,4,4,4,4,4,4,4,4,4</v>
      </c>
      <c r="IN45" t="str">
        <f t="shared" ref="IN45:IN49" ca="1" si="114">IM45&amp;","&amp;IO32</f>
        <v>2,2,2,2,2,2,2,2,2,2,2,2,2,2,2,2,2,2,2,2,2,2,2,2,2,2,2,2,2,2,2,2,2,2,2,2,3,3,3,3,3,3,3,3,3,3,3,3,3,3,3,3,3,3,3,3,3,3,3,3,3,3,3,3,3,3,3,3,3,3,3,3,4,4,4,4,4,4,4,4,4,4,4,4,4,4,4,4,4,4,4,4,4,4,4,4,4,4</v>
      </c>
      <c r="IO45" t="str">
        <f t="shared" ref="IO45:IO49" ca="1" si="115">IN45&amp;","&amp;IP32</f>
        <v>2,2,2,2,2,2,2,2,2,2,2,2,2,2,2,2,2,2,2,2,2,2,2,2,2,2,2,2,2,2,2,2,2,2,2,2,3,3,3,3,3,3,3,3,3,3,3,3,3,3,3,3,3,3,3,3,3,3,3,3,3,3,3,3,3,3,3,3,3,3,3,3,4,4,4,4,4,4,4,4,4,4,4,4,4,4,4,4,4,4,4,4,4,4,4,4,4,4,4</v>
      </c>
      <c r="IP45" t="str">
        <f t="shared" ref="IP45:IP49" ca="1" si="116">IO45&amp;","&amp;IQ32</f>
        <v>2,2,2,2,2,2,2,2,2,2,2,2,2,2,2,2,2,2,2,2,2,2,2,2,2,2,2,2,2,2,2,2,2,2,2,2,3,3,3,3,3,3,3,3,3,3,3,3,3,3,3,3,3,3,3,3,3,3,3,3,3,3,3,3,3,3,3,3,3,3,3,3,4,4,4,4,4,4,4,4,4,4,4,4,4,4,4,4,4,4,4,4,4,4,4,4,4,4,4,4</v>
      </c>
      <c r="IQ45" t="str">
        <f t="shared" ref="IQ45:IQ49" ca="1" si="117">IP45&amp;","&amp;IR32</f>
        <v>2,2,2,2,2,2,2,2,2,2,2,2,2,2,2,2,2,2,2,2,2,2,2,2,2,2,2,2,2,2,2,2,2,2,2,2,3,3,3,3,3,3,3,3,3,3,3,3,3,3,3,3,3,3,3,3,3,3,3,3,3,3,3,3,3,3,3,3,3,3,3,3,4,4,4,4,4,4,4,4,4,4,4,4,4,4,4,4,4,4,4,4,4,4,4,4,4,4,4,4,4</v>
      </c>
      <c r="IR45" t="str">
        <f t="shared" ref="IR45:IR49" ca="1" si="118">IQ45&amp;","&amp;IS32</f>
        <v>2,2,2,2,2,2,2,2,2,2,2,2,2,2,2,2,2,2,2,2,2,2,2,2,2,2,2,2,2,2,2,2,2,2,2,2,3,3,3,3,3,3,3,3,3,3,3,3,3,3,3,3,3,3,3,3,3,3,3,3,3,3,3,3,3,3,3,3,3,3,3,3,4,4,4,4,4,4,4,4,4,4,4,4,4,4,4,4,4,4,4,4,4,4,4,4,4,4,4,4,4,4</v>
      </c>
      <c r="IS45" t="str">
        <f t="shared" ref="IS45:IS49" ca="1" si="119">IR45&amp;","&amp;IT32</f>
        <v>2,2,2,2,2,2,2,2,2,2,2,2,2,2,2,2,2,2,2,2,2,2,2,2,2,2,2,2,2,2,2,2,2,2,2,2,3,3,3,3,3,3,3,3,3,3,3,3,3,3,3,3,3,3,3,3,3,3,3,3,3,3,3,3,3,3,3,3,3,3,3,3,4,4,4,4,4,4,4,4,4,4,4,4,4,4,4,4,4,4,4,4,4,4,4,4,4,4,4,4,4,4,4</v>
      </c>
      <c r="IT45" t="str">
        <f t="shared" ref="IT45:IT49" ca="1" si="120">IS45&amp;","&amp;IU32</f>
        <v>2,2,2,2,2,2,2,2,2,2,2,2,2,2,2,2,2,2,2,2,2,2,2,2,2,2,2,2,2,2,2,2,2,2,2,2,3,3,3,3,3,3,3,3,3,3,3,3,3,3,3,3,3,3,3,3,3,3,3,3,3,3,3,3,3,3,3,3,3,3,3,3,4,4,4,4,4,4,4,4,4,4,4,4,4,4,4,4,4,4,4,4,4,4,4,4,4,4,4,4,4,4,4,4</v>
      </c>
      <c r="IU45" t="str">
        <f t="shared" ref="IU45:IU49" ca="1" si="121">IT45&amp;","&amp;IV32</f>
        <v>2,2,2,2,2,2,2,2,2,2,2,2,2,2,2,2,2,2,2,2,2,2,2,2,2,2,2,2,2,2,2,2,2,2,2,2,3,3,3,3,3,3,3,3,3,3,3,3,3,3,3,3,3,3,3,3,3,3,3,3,3,3,3,3,3,3,3,3,3,3,3,3,4,4,4,4,4,4,4,4,4,4,4,4,4,4,4,4,4,4,4,4,4,4,4,4,4,4,4,4,4,4,4,4,4</v>
      </c>
      <c r="IV45" t="str">
        <f t="shared" ref="IV45:IV49" ca="1" si="122">IU45&amp;","&amp;IW32</f>
        <v>2,2,2,2,2,2,2,2,2,2,2,2,2,2,2,2,2,2,2,2,2,2,2,2,2,2,2,2,2,2,2,2,2,2,2,2,3,3,3,3,3,3,3,3,3,3,3,3,3,3,3,3,3,3,3,3,3,3,3,3,3,3,3,3,3,3,3,3,3,3,3,3,4,4,4,4,4,4,4,4,4,4,4,4,4,4,4,4,4,4,4,4,4,4,4,4,4,4,4,4,4,4,4,4,4,4</v>
      </c>
      <c r="IW45" t="str">
        <f t="shared" ref="IW45:IW49" ca="1" si="123">IV45&amp;","&amp;IX32</f>
        <v>2,2,2,2,2,2,2,2,2,2,2,2,2,2,2,2,2,2,2,2,2,2,2,2,2,2,2,2,2,2,2,2,2,2,2,2,3,3,3,3,3,3,3,3,3,3,3,3,3,3,3,3,3,3,3,3,3,3,3,3,3,3,3,3,3,3,3,3,3,3,3,3,4,4,4,4,4,4,4,4,4,4,4,4,4,4,4,4,4,4,4,4,4,4,4,4,4,4,4,4,4,4,4,4,4,4,4</v>
      </c>
      <c r="IX45" t="str">
        <f t="shared" ref="IX45:IX49" ca="1" si="124">IW45&amp;","&amp;IY32</f>
        <v>2,2,2,2,2,2,2,2,2,2,2,2,2,2,2,2,2,2,2,2,2,2,2,2,2,2,2,2,2,2,2,2,2,2,2,2,3,3,3,3,3,3,3,3,3,3,3,3,3,3,3,3,3,3,3,3,3,3,3,3,3,3,3,3,3,3,3,3,3,3,3,3,4,4,4,4,4,4,4,4,4,4,4,4,4,4,4,4,4,4,4,4,4,4,4,4,4,4,4,4,4,4,4,4,4,4,4,4</v>
      </c>
      <c r="IY45" t="str">
        <f t="shared" ref="IY45:IY49" ca="1" si="125">IX45&amp;","&amp;IZ32</f>
        <v>2,2,2,2,2,2,2,2,2,2,2,2,2,2,2,2,2,2,2,2,2,2,2,2,2,2,2,2,2,2,2,2,2,2,2,2,3,3,3,3,3,3,3,3,3,3,3,3,3,3,3,3,3,3,3,3,3,3,3,3,3,3,3,3,3,3,3,3,3,3,3,3,4,4,4,4,4,4,4,4,4,4,4,4,4,4,4,4,4,4,4,4,4,4,4,4,4,4,4,4,4,4,4,4,4,4,4,4,4</v>
      </c>
      <c r="IZ45" t="str">
        <f t="shared" ref="IZ45:IZ49" ca="1" si="126">IY45&amp;","&amp;JA32</f>
        <v>2,2,2,2,2,2,2,2,2,2,2,2,2,2,2,2,2,2,2,2,2,2,2,2,2,2,2,2,2,2,2,2,2,2,2,2,3,3,3,3,3,3,3,3,3,3,3,3,3,3,3,3,3,3,3,3,3,3,3,3,3,3,3,3,3,3,3,3,3,3,3,3,4,4,4,4,4,4,4,4,4,4,4,4,4,4,4,4,4,4,4,4,4,4,4,4,4,4,4,4,4,4,4,4,4,4,4,4,4,4</v>
      </c>
      <c r="JA45" t="str">
        <f t="shared" ref="JA45:JA49" ca="1" si="127">IZ45&amp;","&amp;JB32</f>
        <v>2,2,2,2,2,2,2,2,2,2,2,2,2,2,2,2,2,2,2,2,2,2,2,2,2,2,2,2,2,2,2,2,2,2,2,2,3,3,3,3,3,3,3,3,3,3,3,3,3,3,3,3,3,3,3,3,3,3,3,3,3,3,3,3,3,3,3,3,3,3,3,3,4,4,4,4,4,4,4,4,4,4,4,4,4,4,4,4,4,4,4,4,4,4,4,4,4,4,4,4,4,4,4,4,4,4,4,4,4,4,4</v>
      </c>
      <c r="JB45" t="str">
        <f t="shared" ref="JB45:JB49" ca="1" si="128">JA45&amp;","&amp;JC32</f>
        <v>2,2,2,2,2,2,2,2,2,2,2,2,2,2,2,2,2,2,2,2,2,2,2,2,2,2,2,2,2,2,2,2,2,2,2,2,3,3,3,3,3,3,3,3,3,3,3,3,3,3,3,3,3,3,3,3,3,3,3,3,3,3,3,3,3,3,3,3,3,3,3,3,4,4,4,4,4,4,4,4,4,4,4,4,4,4,4,4,4,4,4,4,4,4,4,4,4,4,4,4,4,4,4,4,4,4,4,4,4,4,4,4</v>
      </c>
      <c r="JC45" t="str">
        <f t="shared" ref="JC45:JC49" ca="1" si="129">JB45&amp;","&amp;JD32</f>
        <v>2,2,2,2,2,2,2,2,2,2,2,2,2,2,2,2,2,2,2,2,2,2,2,2,2,2,2,2,2,2,2,2,2,2,2,2,3,3,3,3,3,3,3,3,3,3,3,3,3,3,3,3,3,3,3,3,3,3,3,3,3,3,3,3,3,3,3,3,3,3,3,3,4,4,4,4,4,4,4,4,4,4,4,4,4,4,4,4,4,4,4,4,4,4,4,4,4,4,4,4,4,4,4,4,4,4,4,4,4,4,4,4,4</v>
      </c>
      <c r="JD45" t="str">
        <f t="shared" ref="JD45:JD49" ca="1" si="130">JC45&amp;","&amp;JE32</f>
        <v>2,2,2,2,2,2,2,2,2,2,2,2,2,2,2,2,2,2,2,2,2,2,2,2,2,2,2,2,2,2,2,2,2,2,2,2,3,3,3,3,3,3,3,3,3,3,3,3,3,3,3,3,3,3,3,3,3,3,3,3,3,3,3,3,3,3,3,3,3,3,3,3,4,4,4,4,4,4,4,4,4,4,4,4,4,4,4,4,4,4,4,4,4,4,4,4,4,4,4,4,4,4,4,4,4,4,4,4,4,4,4,4,4,4</v>
      </c>
      <c r="JE45" t="str">
        <f t="shared" ref="JE45:JE49" ca="1" si="131">JD45&amp;","&amp;JF32</f>
        <v>2,2,2,2,2,2,2,2,2,2,2,2,2,2,2,2,2,2,2,2,2,2,2,2,2,2,2,2,2,2,2,2,2,2,2,2,3,3,3,3,3,3,3,3,3,3,3,3,3,3,3,3,3,3,3,3,3,3,3,3,3,3,3,3,3,3,3,3,3,3,3,3,4,4,4,4,4,4,4,4,4,4,4,4,4,4,4,4,4,4,4,4,4,4,4,4,4,4,4,4,4,4,4,4,4,4,4,4,4,4,4,4,4,4,4</v>
      </c>
      <c r="JF45" t="str">
        <f t="shared" ref="JF45:JF49" ca="1" si="132">JE45&amp;","&amp;JG32</f>
        <v>2,2,2,2,2,2,2,2,2,2,2,2,2,2,2,2,2,2,2,2,2,2,2,2,2,2,2,2,2,2,2,2,2,2,2,2,3,3,3,3,3,3,3,3,3,3,3,3,3,3,3,3,3,3,3,3,3,3,3,3,3,3,3,3,3,3,3,3,3,3,3,3,4,4,4,4,4,4,4,4,4,4,4,4,4,4,4,4,4,4,4,4,4,4,4,4,4,4,4,4,4,4,4,4,4,4,4,4,4,4,4,4,4,4,4,4</v>
      </c>
      <c r="JG45" t="str">
        <f t="shared" ref="JG45:JG49" ca="1" si="133">JF45&amp;","&amp;JH32</f>
        <v>2,2,2,2,2,2,2,2,2,2,2,2,2,2,2,2,2,2,2,2,2,2,2,2,2,2,2,2,2,2,2,2,2,2,2,2,3,3,3,3,3,3,3,3,3,3,3,3,3,3,3,3,3,3,3,3,3,3,3,3,3,3,3,3,3,3,3,3,3,3,3,3,4,4,4,4,4,4,4,4,4,4,4,4,4,4,4,4,4,4,4,4,4,4,4,4,4,4,4,4,4,4,4,4,4,4,4,4,4,4,4,4,4,4,4,4,4</v>
      </c>
      <c r="JH45" t="str">
        <f t="shared" ref="JH45:JH49" ca="1" si="134">JG45&amp;","&amp;JI32</f>
        <v>2,2,2,2,2,2,2,2,2,2,2,2,2,2,2,2,2,2,2,2,2,2,2,2,2,2,2,2,2,2,2,2,2,2,2,2,3,3,3,3,3,3,3,3,3,3,3,3,3,3,3,3,3,3,3,3,3,3,3,3,3,3,3,3,3,3,3,3,3,3,3,3,4,4,4,4,4,4,4,4,4,4,4,4,4,4,4,4,4,4,4,4,4,4,4,4,4,4,4,4,4,4,4,4,4,4,4,4,4,4,4,4,4,4,4,4,4,4</v>
      </c>
      <c r="JI45" t="str">
        <f t="shared" ref="JI45:JI49" ca="1" si="135">JH45&amp;","&amp;JJ32</f>
        <v>2,2,2,2,2,2,2,2,2,2,2,2,2,2,2,2,2,2,2,2,2,2,2,2,2,2,2,2,2,2,2,2,2,2,2,2,3,3,3,3,3,3,3,3,3,3,3,3,3,3,3,3,3,3,3,3,3,3,3,3,3,3,3,3,3,3,3,3,3,3,3,3,4,4,4,4,4,4,4,4,4,4,4,4,4,4,4,4,4,4,4,4,4,4,4,4,4,4,4,4,4,4,4,4,4,4,4,4,4,4,4,4,4,4,4,4,4,4,4</v>
      </c>
      <c r="JJ45" t="str">
        <f t="shared" ref="JJ45:JJ49" ca="1" si="136">JI45&amp;","&amp;JK32</f>
        <v>2,2,2,2,2,2,2,2,2,2,2,2,2,2,2,2,2,2,2,2,2,2,2,2,2,2,2,2,2,2,2,2,2,2,2,2,3,3,3,3,3,3,3,3,3,3,3,3,3,3,3,3,3,3,3,3,3,3,3,3,3,3,3,3,3,3,3,3,3,3,3,3,4,4,4,4,4,4,4,4,4,4,4,4,4,4,4,4,4,4,4,4,4,4,4,4,4,4,4,4,4,4,4,4,4,4,4,4,4,4,4,4,4,4,4,4,4,4,4,4</v>
      </c>
      <c r="JK45" t="str">
        <f t="shared" ref="JK45:JK49" ca="1" si="137">JJ45&amp;","&amp;JL32</f>
        <v>2,2,2,2,2,2,2,2,2,2,2,2,2,2,2,2,2,2,2,2,2,2,2,2,2,2,2,2,2,2,2,2,2,2,2,2,3,3,3,3,3,3,3,3,3,3,3,3,3,3,3,3,3,3,3,3,3,3,3,3,3,3,3,3,3,3,3,3,3,3,3,3,4,4,4,4,4,4,4,4,4,4,4,4,4,4,4,4,4,4,4,4,4,4,4,4,4,4,4,4,4,4,4,4,4,4,4,4,4,4,4,4,4,4,4,4,4,4,4,4,4</v>
      </c>
      <c r="JL45" t="str">
        <f t="shared" ref="JL45:JL49" ca="1" si="138">JK45&amp;","&amp;JM32</f>
        <v>2,2,2,2,2,2,2,2,2,2,2,2,2,2,2,2,2,2,2,2,2,2,2,2,2,2,2,2,2,2,2,2,2,2,2,2,3,3,3,3,3,3,3,3,3,3,3,3,3,3,3,3,3,3,3,3,3,3,3,3,3,3,3,3,3,3,3,3,3,3,3,3,4,4,4,4,4,4,4,4,4,4,4,4,4,4,4,4,4,4,4,4,4,4,4,4,4,4,4,4,4,4,4,4,4,4,4,4,4,4,4,4,4,4,4,4,4,4,4,4,4,4</v>
      </c>
      <c r="JM45" t="str">
        <f t="shared" ref="JM45:JM49" ca="1" si="139">JL45&amp;","&amp;JN32</f>
        <v>2,2,2,2,2,2,2,2,2,2,2,2,2,2,2,2,2,2,2,2,2,2,2,2,2,2,2,2,2,2,2,2,2,2,2,2,3,3,3,3,3,3,3,3,3,3,3,3,3,3,3,3,3,3,3,3,3,3,3,3,3,3,3,3,3,3,3,3,3,3,3,3,4,4,4,4,4,4,4,4,4,4,4,4,4,4,4,4,4,4,4,4,4,4,4,4,4,4,4,4,4,4,4,4,4,4,4,4,4,4,4,4,4,4,4,4,4,4,4,4,4,4,4</v>
      </c>
      <c r="JN45" t="str">
        <f t="shared" ref="JN45:JN49" ca="1" si="140">JM45&amp;","&amp;JO32</f>
        <v>2,2,2,2,2,2,2,2,2,2,2,2,2,2,2,2,2,2,2,2,2,2,2,2,2,2,2,2,2,2,2,2,2,2,2,2,3,3,3,3,3,3,3,3,3,3,3,3,3,3,3,3,3,3,3,3,3,3,3,3,3,3,3,3,3,3,3,3,3,3,3,3,4,4,4,4,4,4,4,4,4,4,4,4,4,4,4,4,4,4,4,4,4,4,4,4,4,4,4,4,4,4,4,4,4,4,4,4,4,4,4,4,4,4,4,4,4,4,4,4,4,4,4,4</v>
      </c>
      <c r="JO45" t="str">
        <f t="shared" ref="JO45:JO49" ca="1" si="141">JN45&amp;","&amp;JP32</f>
        <v>2,2,2,2,2,2,2,2,2,2,2,2,2,2,2,2,2,2,2,2,2,2,2,2,2,2,2,2,2,2,2,2,2,2,2,2,3,3,3,3,3,3,3,3,3,3,3,3,3,3,3,3,3,3,3,3,3,3,3,3,3,3,3,3,3,3,3,3,3,3,3,3,4,4,4,4,4,4,4,4,4,4,4,4,4,4,4,4,4,4,4,4,4,4,4,4,4,4,4,4,4,4,4,4,4,4,4,4,4,4,4,4,4,4,4,4,4,4,4,4,4,4,4,4,4</v>
      </c>
      <c r="JP45" t="str">
        <f t="shared" ref="JP45:JP49" ca="1" si="142">JO45&amp;","&amp;JQ32</f>
        <v>2,2,2,2,2,2,2,2,2,2,2,2,2,2,2,2,2,2,2,2,2,2,2,2,2,2,2,2,2,2,2,2,2,2,2,2,3,3,3,3,3,3,3,3,3,3,3,3,3,3,3,3,3,3,3,3,3,3,3,3,3,3,3,3,3,3,3,3,3,3,3,3,4,4,4,4,4,4,4,4,4,4,4,4,4,4,4,4,4,4,4,4,4,4,4,4,4,4,4,4,4,4,4,4,4,4,4,4,4,4,4,4,4,4,4,4,4,4,4,4,4,4,4,4,4,4</v>
      </c>
      <c r="JQ45" t="str">
        <f t="shared" ref="JQ45:JQ49" ca="1" si="143">JP45&amp;","&amp;JR32</f>
        <v>2,2,2,2,2,2,2,2,2,2,2,2,2,2,2,2,2,2,2,2,2,2,2,2,2,2,2,2,2,2,2,2,2,2,2,2,3,3,3,3,3,3,3,3,3,3,3,3,3,3,3,3,3,3,3,3,3,3,3,3,3,3,3,3,3,3,3,3,3,3,3,3,4,4,4,4,4,4,4,4,4,4,4,4,4,4,4,4,4,4,4,4,4,4,4,4,4,4,4,4,4,4,4,4,4,4,4,4,4,4,4,4,4,4,4,4,4,4,4,4,4,4,4,4,4,4,4</v>
      </c>
    </row>
    <row r="46" spans="1:278" x14ac:dyDescent="0.25">
      <c r="A46" t="str">
        <f ca="1"/>
        <v>004B064C</v>
      </c>
      <c r="B46" t="str">
        <f ca="1"/>
        <v>004B064D</v>
      </c>
      <c r="C46">
        <f ca="1"/>
        <v>0</v>
      </c>
      <c r="D46">
        <f ca="1"/>
        <v>0</v>
      </c>
      <c r="E46" t="str">
        <f ca="1"/>
        <v>Alteration</v>
      </c>
      <c r="F46">
        <f ca="1"/>
        <v>100</v>
      </c>
      <c r="G46" t="str">
        <f ca="1"/>
        <v>Beast of Burden</v>
      </c>
      <c r="H46">
        <f ca="1"/>
        <v>1</v>
      </c>
      <c r="I46">
        <f ca="1"/>
        <v>1</v>
      </c>
      <c r="J46">
        <f ca="1"/>
        <v>0</v>
      </c>
      <c r="K46">
        <f ca="1"/>
        <v>0</v>
      </c>
      <c r="L46" t="str">
        <f ca="1"/>
        <v>Gravity</v>
      </c>
      <c r="M46">
        <f ca="1"/>
        <v>0</v>
      </c>
      <c r="N46">
        <f ca="1"/>
        <v>0</v>
      </c>
      <c r="O46">
        <f ca="1"/>
        <v>0</v>
      </c>
      <c r="P46" s="1">
        <f ca="1"/>
        <v>0</v>
      </c>
      <c r="Q46">
        <f ca="1"/>
        <v>0</v>
      </c>
      <c r="S46" t="str">
        <f t="shared" ca="1" si="1"/>
        <v>Beast of Burden</v>
      </c>
      <c r="T46">
        <f t="shared" ca="1" si="0"/>
        <v>100</v>
      </c>
      <c r="U46" s="18">
        <f t="shared" ca="1" si="2"/>
        <v>4916812</v>
      </c>
      <c r="Y46" t="str">
        <f t="shared" ref="Y46:Y49" ca="1" si="144">Y33&amp;","&amp;Z33</f>
        <v>17,43</v>
      </c>
      <c r="Z46" t="str">
        <f t="shared" ref="Z46:AO49" ca="1" si="145">Y46&amp;","&amp;AA33</f>
        <v>17,43,2</v>
      </c>
      <c r="AA46" t="str">
        <f t="shared" ca="1" si="145"/>
        <v>17,43,2,19</v>
      </c>
      <c r="AB46" t="str">
        <f t="shared" ca="1" si="145"/>
        <v>17,43,2,19,19</v>
      </c>
      <c r="AC46" t="str">
        <f t="shared" ca="1" si="145"/>
        <v>17,43,2,19,19,17</v>
      </c>
      <c r="AD46" t="str">
        <f t="shared" ca="1" si="145"/>
        <v>17,43,2,19,19,17,14</v>
      </c>
      <c r="AE46" t="str">
        <f t="shared" ca="1" si="145"/>
        <v>17,43,2,19,19,17,14,43</v>
      </c>
      <c r="AF46" t="str">
        <f t="shared" ca="1" si="145"/>
        <v>17,43,2,19,19,17,14,43,2</v>
      </c>
      <c r="AG46" t="str">
        <f t="shared" ca="1" si="145"/>
        <v>17,43,2,19,19,17,14,43,2,19</v>
      </c>
      <c r="AH46" t="str">
        <f t="shared" ca="1" si="145"/>
        <v>17,43,2,19,19,17,14,43,2,19,3</v>
      </c>
      <c r="AI46" t="str">
        <f t="shared" ca="1" si="145"/>
        <v>17,43,2,19,19,17,14,43,2,19,3,20</v>
      </c>
      <c r="AJ46" t="str">
        <f t="shared" ca="1" si="145"/>
        <v>17,43,2,19,19,17,14,43,2,19,3,20,6</v>
      </c>
      <c r="AK46" t="str">
        <f t="shared" ca="1" si="145"/>
        <v>17,43,2,19,19,17,14,43,2,19,3,20,6,6</v>
      </c>
      <c r="AL46" t="str">
        <f t="shared" ca="1" si="145"/>
        <v>17,43,2,19,19,17,14,43,2,19,3,20,6,6,19</v>
      </c>
      <c r="AM46" t="str">
        <f t="shared" ca="1" si="145"/>
        <v>17,43,2,19,19,17,14,43,2,19,3,20,6,6,19,17</v>
      </c>
      <c r="AN46" t="str">
        <f t="shared" ca="1" si="145"/>
        <v>17,43,2,19,19,17,14,43,2,19,3,20,6,6,19,17,6</v>
      </c>
      <c r="AO46" t="str">
        <f t="shared" ca="1" si="145"/>
        <v>17,43,2,19,19,17,14,43,2,19,3,20,6,6,19,17,6,6</v>
      </c>
      <c r="AP46" t="str">
        <f t="shared" ca="1" si="35"/>
        <v>17,43,2,19,19,17,14,43,2,19,3,20,6,6,19,17,6,6,17</v>
      </c>
      <c r="AQ46" t="str">
        <f t="shared" ca="1" si="36"/>
        <v>17,43,2,19,19,17,14,43,2,19,3,20,6,6,19,17,6,6,17,14</v>
      </c>
      <c r="AR46" t="str">
        <f t="shared" ca="1" si="36"/>
        <v>17,43,2,19,19,17,14,43,2,19,3,20,6,6,19,17,6,6,17,14,32</v>
      </c>
      <c r="AS46" t="str">
        <f t="shared" ca="1" si="36"/>
        <v>17,43,2,19,19,17,14,43,2,19,3,20,6,6,19,17,6,6,17,14,32,25</v>
      </c>
      <c r="AT46" t="str">
        <f t="shared" ca="1" si="36"/>
        <v>17,43,2,19,19,17,14,43,2,19,3,20,6,6,19,17,6,6,17,14,32,25,6</v>
      </c>
      <c r="AU46" t="str">
        <f t="shared" ca="1" si="36"/>
        <v>17,43,2,19,19,17,14,43,2,19,3,20,6,6,19,17,6,6,17,14,32,25,6,2</v>
      </c>
      <c r="AV46" t="str">
        <f t="shared" ca="1" si="36"/>
        <v>17,43,2,19,19,17,14,43,2,19,3,20,6,6,19,17,6,6,17,14,32,25,6,2,19</v>
      </c>
      <c r="AW46" t="str">
        <f t="shared" ca="1" si="36"/>
        <v>17,43,2,19,19,17,14,43,2,19,3,20,6,6,19,17,6,6,17,14,32,25,6,2,19,3</v>
      </c>
      <c r="AX46" t="str">
        <f t="shared" ca="1" si="36"/>
        <v>17,43,2,19,19,17,14,43,2,19,3,20,6,6,19,17,6,6,17,14,32,25,6,2,19,3,19</v>
      </c>
      <c r="AY46" t="str">
        <f t="shared" ca="1" si="36"/>
        <v>17,43,2,19,19,17,14,43,2,19,3,20,6,6,19,17,6,6,17,14,32,25,6,2,19,3,19,17</v>
      </c>
      <c r="AZ46" t="str">
        <f t="shared" ca="1" si="36"/>
        <v>17,43,2,19,19,17,14,43,2,19,3,20,6,6,19,17,6,6,17,14,32,25,6,2,19,3,19,17,25</v>
      </c>
      <c r="BA46" t="str">
        <f t="shared" ca="1" si="36"/>
        <v>17,43,2,19,19,17,14,43,2,19,3,20,6,6,19,17,6,6,17,14,32,25,6,2,19,3,19,17,25,26</v>
      </c>
      <c r="BB46" t="str">
        <f t="shared" ca="1" si="36"/>
        <v>17,43,2,19,19,17,14,43,2,19,3,20,6,6,19,17,6,6,17,14,32,25,6,2,19,3,19,17,25,26,17</v>
      </c>
      <c r="BC46" t="str">
        <f t="shared" ca="1" si="36"/>
        <v>17,43,2,19,19,17,14,43,2,19,3,20,6,6,19,17,6,6,17,14,32,25,6,2,19,3,19,17,25,26,17,19</v>
      </c>
      <c r="BD46" t="str">
        <f t="shared" ca="1" si="36"/>
        <v>17,43,2,19,19,17,14,43,2,19,3,20,6,6,19,17,6,6,17,14,32,25,6,2,19,3,19,17,25,26,17,19,26</v>
      </c>
      <c r="BE46" t="str">
        <f t="shared" ca="1" si="36"/>
        <v>17,43,2,19,19,17,14,43,2,19,3,20,6,6,19,17,6,6,17,14,32,25,6,2,19,3,19,17,25,26,17,19,26,41</v>
      </c>
      <c r="BF46" t="str">
        <f t="shared" ca="1" si="36"/>
        <v>17,43,2,19,19,17,14,43,2,19,3,20,6,6,19,17,6,6,17,14,32,25,6,2,19,3,19,17,25,26,17,19,26,41,14</v>
      </c>
      <c r="BG46" t="str">
        <f t="shared" ca="1" si="37"/>
        <v>17,43,2,19,19,17,14,43,2,19,3,20,6,6,19,17,6,6,17,14,32,25,6,2,19,3,19,17,25,26,17,19,26,41,14,13</v>
      </c>
      <c r="BH46" t="str">
        <f t="shared" ca="1" si="37"/>
        <v>17,43,2,19,19,17,14,43,2,19,3,20,6,6,19,17,6,6,17,14,32,25,6,2,19,3,19,17,25,26,17,19,26,41,14,13,16</v>
      </c>
      <c r="BI46" t="str">
        <f t="shared" ca="1" si="37"/>
        <v>17,43,2,19,19,17,14,43,2,19,3,20,6,6,19,17,6,6,17,14,32,25,6,2,19,3,19,17,25,26,17,19,26,41,14,13,16,18</v>
      </c>
      <c r="BJ46" t="str">
        <f t="shared" ca="1" si="37"/>
        <v>17,43,2,19,19,17,14,43,2,19,3,20,6,6,19,17,6,6,17,14,32,25,6,2,19,3,19,17,25,26,17,19,26,41,14,13,16,18,31</v>
      </c>
      <c r="BK46" t="str">
        <f t="shared" ca="1" si="37"/>
        <v>17,43,2,19,19,17,14,43,2,19,3,20,6,6,19,17,6,6,17,14,32,25,6,2,19,3,19,17,25,26,17,19,26,41,14,13,16,18,31,37</v>
      </c>
      <c r="BL46" t="str">
        <f t="shared" ca="1" si="37"/>
        <v>17,43,2,19,19,17,14,43,2,19,3,20,6,6,19,17,6,6,17,14,32,25,6,2,19,3,19,17,25,26,17,19,26,41,14,13,16,18,31,37,14</v>
      </c>
      <c r="BM46" t="str">
        <f t="shared" ca="1" si="37"/>
        <v>17,43,2,19,19,17,14,43,2,19,3,20,6,6,19,17,6,6,17,14,32,25,6,2,19,3,19,17,25,26,17,19,26,41,14,13,16,18,31,37,14,20</v>
      </c>
      <c r="BN46" t="str">
        <f t="shared" ca="1" si="37"/>
        <v>17,43,2,19,19,17,14,43,2,19,3,20,6,6,19,17,6,6,17,14,32,25,6,2,19,3,19,17,25,26,17,19,26,41,14,13,16,18,31,37,14,20,19</v>
      </c>
      <c r="BO46" t="str">
        <f t="shared" ca="1" si="37"/>
        <v>17,43,2,19,19,17,14,43,2,19,3,20,6,6,19,17,6,6,17,14,32,25,6,2,19,3,19,17,25,26,17,19,26,41,14,13,16,18,31,37,14,20,19,2</v>
      </c>
      <c r="BP46" t="str">
        <f t="shared" ca="1" si="37"/>
        <v>17,43,2,19,19,17,14,43,2,19,3,20,6,6,19,17,6,6,17,14,32,25,6,2,19,3,19,17,25,26,17,19,26,41,14,13,16,18,31,37,14,20,19,2,3</v>
      </c>
      <c r="BQ46" t="str">
        <f t="shared" ca="1" si="37"/>
        <v>17,43,2,19,19,17,14,43,2,19,3,20,6,6,19,17,6,6,17,14,32,25,6,2,19,3,19,17,25,26,17,19,26,41,14,13,16,18,31,37,14,20,19,2,3,16</v>
      </c>
      <c r="BR46" t="str">
        <f t="shared" ca="1" si="37"/>
        <v>17,43,2,19,19,17,14,43,2,19,3,20,6,6,19,17,6,6,17,14,32,25,6,2,19,3,19,17,25,26,17,19,26,41,14,13,16,18,31,37,14,20,19,2,3,16,17</v>
      </c>
      <c r="BS46" t="str">
        <f t="shared" ca="1" si="37"/>
        <v>17,43,2,19,19,17,14,43,2,19,3,20,6,6,19,17,6,6,17,14,32,25,6,2,19,3,19,17,25,26,17,19,26,41,14,13,16,18,31,37,14,20,19,2,3,16,17,14</v>
      </c>
      <c r="BT46" t="str">
        <f t="shared" ca="1" si="37"/>
        <v>17,43,2,19,19,17,14,43,2,19,3,20,6,6,19,17,6,6,17,14,32,25,6,2,19,3,19,17,25,26,17,19,26,41,14,13,16,18,31,37,14,20,19,2,3,16,17,14,18</v>
      </c>
      <c r="BU46" t="str">
        <f t="shared" ca="1" si="37"/>
        <v>17,43,2,19,19,17,14,43,2,19,3,20,6,6,19,17,6,6,17,14,32,25,6,2,19,3,19,17,25,26,17,19,26,41,14,13,16,18,31,37,14,20,19,2,3,16,17,14,18,34</v>
      </c>
      <c r="BV46" t="str">
        <f t="shared" ca="1" si="37"/>
        <v>17,43,2,19,19,17,14,43,2,19,3,20,6,6,19,17,6,6,17,14,32,25,6,2,19,3,19,17,25,26,17,19,26,41,14,13,16,18,31,37,14,20,19,2,3,16,17,14,18,34,25</v>
      </c>
      <c r="BW46" t="str">
        <f t="shared" ca="1" si="38"/>
        <v>17,43,2,19,19,17,14,43,2,19,3,20,6,6,19,17,6,6,17,14,32,25,6,2,19,3,19,17,25,26,17,19,26,41,14,13,16,18,31,37,14,20,19,2,3,16,17,14,18,34,25,17</v>
      </c>
      <c r="BX46" t="str">
        <f t="shared" ca="1" si="38"/>
        <v>17,43,2,19,19,17,14,43,2,19,3,20,6,6,19,17,6,6,17,14,32,25,6,2,19,3,19,17,25,26,17,19,26,41,14,13,16,18,31,37,14,20,19,2,3,16,17,14,18,34,25,17,31</v>
      </c>
      <c r="BY46" t="str">
        <f t="shared" ca="1" si="38"/>
        <v>17,43,2,19,19,17,14,43,2,19,3,20,6,6,19,17,6,6,17,14,32,25,6,2,19,3,19,17,25,26,17,19,26,41,14,13,16,18,31,37,14,20,19,2,3,16,17,14,18,34,25,17,31,6</v>
      </c>
      <c r="BZ46" t="str">
        <f t="shared" ca="1" si="38"/>
        <v>17,43,2,19,19,17,14,43,2,19,3,20,6,6,19,17,6,6,17,14,32,25,6,2,19,3,19,17,25,26,17,19,26,41,14,13,16,18,31,37,14,20,19,2,3,16,17,14,18,34,25,17,31,6,34</v>
      </c>
      <c r="CA46" t="str">
        <f t="shared" ca="1" si="38"/>
        <v>17,43,2,19,19,17,14,43,2,19,3,20,6,6,19,17,6,6,17,14,32,25,6,2,19,3,19,17,25,26,17,19,26,41,14,13,16,18,31,37,14,20,19,2,3,16,17,14,18,34,25,17,31,6,34,19</v>
      </c>
      <c r="CB46" t="str">
        <f t="shared" ca="1" si="38"/>
        <v>17,43,2,19,19,17,14,43,2,19,3,20,6,6,19,17,6,6,17,14,32,25,6,2,19,3,19,17,25,26,17,19,26,41,14,13,16,18,31,37,14,20,19,2,3,16,17,14,18,34,25,17,31,6,34,19,9</v>
      </c>
      <c r="CC46" t="str">
        <f t="shared" ca="1" si="38"/>
        <v>17,43,2,19,19,17,14,43,2,19,3,20,6,6,19,17,6,6,17,14,32,25,6,2,19,3,19,17,25,26,17,19,26,41,14,13,16,18,31,37,14,20,19,2,3,16,17,14,18,34,25,17,31,6,34,19,9,39</v>
      </c>
      <c r="CD46" t="str">
        <f t="shared" ca="1" si="38"/>
        <v>17,43,2,19,19,17,14,43,2,19,3,20,6,6,19,17,6,6,17,14,32,25,6,2,19,3,19,17,25,26,17,19,26,41,14,13,16,18,31,37,14,20,19,2,3,16,17,14,18,34,25,17,31,6,34,19,9,39,8</v>
      </c>
      <c r="CE46" t="str">
        <f t="shared" ca="1" si="38"/>
        <v>17,43,2,19,19,17,14,43,2,19,3,20,6,6,19,17,6,6,17,14,32,25,6,2,19,3,19,17,25,26,17,19,26,41,14,13,16,18,31,37,14,20,19,2,3,16,17,14,18,34,25,17,31,6,34,19,9,39,8,26</v>
      </c>
      <c r="CF46" t="str">
        <f t="shared" ca="1" si="38"/>
        <v>17,43,2,19,19,17,14,43,2,19,3,20,6,6,19,17,6,6,17,14,32,25,6,2,19,3,19,17,25,26,17,19,26,41,14,13,16,18,31,37,14,20,19,2,3,16,17,14,18,34,25,17,31,6,34,19,9,39,8,26,9</v>
      </c>
      <c r="CG46" t="str">
        <f t="shared" ca="1" si="38"/>
        <v>17,43,2,19,19,17,14,43,2,19,3,20,6,6,19,17,6,6,17,14,32,25,6,2,19,3,19,17,25,26,17,19,26,41,14,13,16,18,31,37,14,20,19,2,3,16,17,14,18,34,25,17,31,6,34,19,9,39,8,26,9,29</v>
      </c>
      <c r="CH46" t="str">
        <f t="shared" ca="1" si="38"/>
        <v>17,43,2,19,19,17,14,43,2,19,3,20,6,6,19,17,6,6,17,14,32,25,6,2,19,3,19,17,25,26,17,19,26,41,14,13,16,18,31,37,14,20,19,2,3,16,17,14,18,34,25,17,31,6,34,19,9,39,8,26,9,29,9</v>
      </c>
      <c r="CI46" t="str">
        <f t="shared" ca="1" si="38"/>
        <v>17,43,2,19,19,17,14,43,2,19,3,20,6,6,19,17,6,6,17,14,32,25,6,2,19,3,19,17,25,26,17,19,26,41,14,13,16,18,31,37,14,20,19,2,3,16,17,14,18,34,25,17,31,6,34,19,9,39,8,26,9,29,9,39</v>
      </c>
      <c r="CJ46" t="str">
        <f t="shared" ca="1" si="38"/>
        <v>17,43,2,19,19,17,14,43,2,19,3,20,6,6,19,17,6,6,17,14,32,25,6,2,19,3,19,17,25,26,17,19,26,41,14,13,16,18,31,37,14,20,19,2,3,16,17,14,18,34,25,17,31,6,34,19,9,39,8,26,9,29,9,39,26</v>
      </c>
      <c r="CK46" t="str">
        <f t="shared" ca="1" si="38"/>
        <v>17,43,2,19,19,17,14,43,2,19,3,20,6,6,19,17,6,6,17,14,32,25,6,2,19,3,19,17,25,26,17,19,26,41,14,13,16,18,31,37,14,20,19,2,3,16,17,14,18,34,25,17,31,6,34,19,9,39,8,26,9,29,9,39,26,39</v>
      </c>
      <c r="CL46" t="str">
        <f t="shared" ca="1" si="38"/>
        <v>17,43,2,19,19,17,14,43,2,19,3,20,6,6,19,17,6,6,17,14,32,25,6,2,19,3,19,17,25,26,17,19,26,41,14,13,16,18,31,37,14,20,19,2,3,16,17,14,18,34,25,17,31,6,34,19,9,39,8,26,9,29,9,39,26,39,9</v>
      </c>
      <c r="CM46" t="str">
        <f t="shared" ca="1" si="39"/>
        <v>17,43,2,19,19,17,14,43,2,19,3,20,6,6,19,17,6,6,17,14,32,25,6,2,19,3,19,17,25,26,17,19,26,41,14,13,16,18,31,37,14,20,19,2,3,16,17,14,18,34,25,17,31,6,34,19,9,39,8,26,9,29,9,39,26,39,9,9</v>
      </c>
      <c r="CN46" t="str">
        <f t="shared" ca="1" si="39"/>
        <v>17,43,2,19,19,17,14,43,2,19,3,20,6,6,19,17,6,6,17,14,32,25,6,2,19,3,19,17,25,26,17,19,26,41,14,13,16,18,31,37,14,20,19,2,3,16,17,14,18,34,25,17,31,6,34,19,9,39,8,26,9,29,9,39,26,39,9,9,29</v>
      </c>
      <c r="CO46" t="str">
        <f t="shared" ca="1" si="39"/>
        <v>17,43,2,19,19,17,14,43,2,19,3,20,6,6,19,17,6,6,17,14,32,25,6,2,19,3,19,17,25,26,17,19,26,41,14,13,16,18,31,37,14,20,19,2,3,16,17,14,18,34,25,17,31,6,34,19,9,39,8,26,9,29,9,39,26,39,9,9,29,3</v>
      </c>
      <c r="CP46" t="str">
        <f t="shared" ca="1" si="39"/>
        <v>17,43,2,19,19,17,14,43,2,19,3,20,6,6,19,17,6,6,17,14,32,25,6,2,19,3,19,17,25,26,17,19,26,41,14,13,16,18,31,37,14,20,19,2,3,16,17,14,18,34,25,17,31,6,34,19,9,39,8,26,9,29,9,39,26,39,9,9,29,3,16</v>
      </c>
      <c r="CQ46" t="str">
        <f t="shared" ca="1" si="39"/>
        <v>17,43,2,19,19,17,14,43,2,19,3,20,6,6,19,17,6,6,17,14,32,25,6,2,19,3,19,17,25,26,17,19,26,41,14,13,16,18,31,37,14,20,19,2,3,16,17,14,18,34,25,17,31,6,34,19,9,39,8,26,9,29,9,39,26,39,9,9,29,3,16,9</v>
      </c>
      <c r="CR46" t="str">
        <f t="shared" ca="1" si="39"/>
        <v>17,43,2,19,19,17,14,43,2,19,3,20,6,6,19,17,6,6,17,14,32,25,6,2,19,3,19,17,25,26,17,19,26,41,14,13,16,18,31,37,14,20,19,2,3,16,17,14,18,34,25,17,31,6,34,19,9,39,8,26,9,29,9,39,26,39,9,9,29,3,16,9,39</v>
      </c>
      <c r="CS46" t="str">
        <f t="shared" ca="1" si="39"/>
        <v>17,43,2,19,19,17,14,43,2,19,3,20,6,6,19,17,6,6,17,14,32,25,6,2,19,3,19,17,25,26,17,19,26,41,14,13,16,18,31,37,14,20,19,2,3,16,17,14,18,34,25,17,31,6,34,19,9,39,8,26,9,29,9,39,26,39,9,9,29,3,16,9,39,9</v>
      </c>
      <c r="CT46" t="str">
        <f t="shared" ca="1" si="39"/>
        <v>17,43,2,19,19,17,14,43,2,19,3,20,6,6,19,17,6,6,17,14,32,25,6,2,19,3,19,17,25,26,17,19,26,41,14,13,16,18,31,37,14,20,19,2,3,16,17,14,18,34,25,17,31,6,34,19,9,39,8,26,9,29,9,39,26,39,9,9,29,3,16,9,39,9,4</v>
      </c>
      <c r="CU46" t="str">
        <f t="shared" ca="1" si="39"/>
        <v>17,43,2,19,19,17,14,43,2,19,3,20,6,6,19,17,6,6,17,14,32,25,6,2,19,3,19,17,25,26,17,19,26,41,14,13,16,18,31,37,14,20,19,2,3,16,17,14,18,34,25,17,31,6,34,19,9,39,8,26,9,29,9,39,26,39,9,9,29,3,16,9,39,9,4,4</v>
      </c>
      <c r="CV46" t="str">
        <f t="shared" ca="1" si="39"/>
        <v>17,43,2,19,19,17,14,43,2,19,3,20,6,6,19,17,6,6,17,14,32,25,6,2,19,3,19,17,25,26,17,19,26,41,14,13,16,18,31,37,14,20,19,2,3,16,17,14,18,34,25,17,31,6,34,19,9,39,8,26,9,29,9,39,26,39,9,9,29,3,16,9,39,9,4,4,41</v>
      </c>
      <c r="CW46" t="str">
        <f t="shared" ca="1" si="39"/>
        <v>17,43,2,19,19,17,14,43,2,19,3,20,6,6,19,17,6,6,17,14,32,25,6,2,19,3,19,17,25,26,17,19,26,41,14,13,16,18,31,37,14,20,19,2,3,16,17,14,18,34,25,17,31,6,34,19,9,39,8,26,9,29,9,39,26,39,9,9,29,3,16,9,39,9,4,4,41,39</v>
      </c>
      <c r="CX46" t="str">
        <f t="shared" ca="1" si="39"/>
        <v>17,43,2,19,19,17,14,43,2,19,3,20,6,6,19,17,6,6,17,14,32,25,6,2,19,3,19,17,25,26,17,19,26,41,14,13,16,18,31,37,14,20,19,2,3,16,17,14,18,34,25,17,31,6,34,19,9,39,8,26,9,29,9,39,26,39,9,9,29,3,16,9,39,9,4,4,41,39,9</v>
      </c>
      <c r="CY46" t="str">
        <f t="shared" ca="1" si="39"/>
        <v>17,43,2,19,19,17,14,43,2,19,3,20,6,6,19,17,6,6,17,14,32,25,6,2,19,3,19,17,25,26,17,19,26,41,14,13,16,18,31,37,14,20,19,2,3,16,17,14,18,34,25,17,31,6,34,19,9,39,8,26,9,29,9,39,26,39,9,9,29,3,16,9,39,9,4,4,41,39,9,29</v>
      </c>
      <c r="CZ46" t="str">
        <f t="shared" ca="1" si="39"/>
        <v>17,43,2,19,19,17,14,43,2,19,3,20,6,6,19,17,6,6,17,14,32,25,6,2,19,3,19,17,25,26,17,19,26,41,14,13,16,18,31,37,14,20,19,2,3,16,17,14,18,34,25,17,31,6,34,19,9,39,8,26,9,29,9,39,26,39,9,9,29,3,16,9,39,9,4,4,41,39,9,29,3</v>
      </c>
      <c r="DA46" t="str">
        <f t="shared" ca="1" si="39"/>
        <v>17,43,2,19,19,17,14,43,2,19,3,20,6,6,19,17,6,6,17,14,32,25,6,2,19,3,19,17,25,26,17,19,26,41,14,13,16,18,31,37,14,20,19,2,3,16,17,14,18,34,25,17,31,6,34,19,9,39,8,26,9,29,9,39,26,39,9,9,29,3,16,9,39,9,4,4,41,39,9,29,3,29</v>
      </c>
      <c r="DB46" t="str">
        <f t="shared" ca="1" si="39"/>
        <v>17,43,2,19,19,17,14,43,2,19,3,20,6,6,19,17,6,6,17,14,32,25,6,2,19,3,19,17,25,26,17,19,26,41,14,13,16,18,31,37,14,20,19,2,3,16,17,14,18,34,25,17,31,6,34,19,9,39,8,26,9,29,9,39,26,39,9,9,29,3,16,9,39,9,4,4,41,39,9,29,3,29,9</v>
      </c>
      <c r="DC46" t="str">
        <f t="shared" ca="1" si="40"/>
        <v>17,43,2,19,19,17,14,43,2,19,3,20,6,6,19,17,6,6,17,14,32,25,6,2,19,3,19,17,25,26,17,19,26,41,14,13,16,18,31,37,14,20,19,2,3,16,17,14,18,34,25,17,31,6,34,19,9,39,8,26,9,29,9,39,26,39,9,9,29,3,16,9,39,9,4,4,41,39,9,29,3,29,9,9</v>
      </c>
      <c r="DD46" t="str">
        <f t="shared" ca="1" si="40"/>
        <v>17,43,2,19,19,17,14,43,2,19,3,20,6,6,19,17,6,6,17,14,32,25,6,2,19,3,19,17,25,26,17,19,26,41,14,13,16,18,31,37,14,20,19,2,3,16,17,14,18,34,25,17,31,6,34,19,9,39,8,26,9,29,9,39,26,39,9,9,29,3,16,9,39,9,4,4,41,39,9,29,3,29,9,9,39</v>
      </c>
      <c r="DE46" t="str">
        <f t="shared" ca="1" si="40"/>
        <v>17,43,2,19,19,17,14,43,2,19,3,20,6,6,19,17,6,6,17,14,32,25,6,2,19,3,19,17,25,26,17,19,26,41,14,13,16,18,31,37,14,20,19,2,3,16,17,14,18,34,25,17,31,6,34,19,9,39,8,26,9,29,9,39,26,39,9,9,29,3,16,9,39,9,4,4,41,39,9,29,3,29,9,9,39,39</v>
      </c>
      <c r="DF46" t="str">
        <f t="shared" ca="1" si="40"/>
        <v>17,43,2,19,19,17,14,43,2,19,3,20,6,6,19,17,6,6,17,14,32,25,6,2,19,3,19,17,25,26,17,19,26,41,14,13,16,18,31,37,14,20,19,2,3,16,17,14,18,34,25,17,31,6,34,19,9,39,8,26,9,29,9,39,26,39,9,9,29,3,16,9,39,9,4,4,41,39,9,29,3,29,9,9,39,39,4</v>
      </c>
      <c r="DG46" t="str">
        <f t="shared" ca="1" si="40"/>
        <v>17,43,2,19,19,17,14,43,2,19,3,20,6,6,19,17,6,6,17,14,32,25,6,2,19,3,19,17,25,26,17,19,26,41,14,13,16,18,31,37,14,20,19,2,3,16,17,14,18,34,25,17,31,6,34,19,9,39,8,26,9,29,9,39,26,39,9,9,29,3,16,9,39,9,4,4,41,39,9,29,3,29,9,9,39,39,4,4</v>
      </c>
      <c r="DH46" t="str">
        <f t="shared" ca="1" si="40"/>
        <v>17,43,2,19,19,17,14,43,2,19,3,20,6,6,19,17,6,6,17,14,32,25,6,2,19,3,19,17,25,26,17,19,26,41,14,13,16,18,31,37,14,20,19,2,3,16,17,14,18,34,25,17,31,6,34,19,9,39,8,26,9,29,9,39,26,39,9,9,29,3,16,9,39,9,4,4,41,39,9,29,3,29,9,9,39,39,4,4,26</v>
      </c>
      <c r="DI46" t="str">
        <f t="shared" ca="1" si="40"/>
        <v>17,43,2,19,19,17,14,43,2,19,3,20,6,6,19,17,6,6,17,14,32,25,6,2,19,3,19,17,25,26,17,19,26,41,14,13,16,18,31,37,14,20,19,2,3,16,17,14,18,34,25,17,31,6,34,19,9,39,8,26,9,29,9,39,26,39,9,9,29,3,16,9,39,9,4,4,41,39,9,29,3,29,9,9,39,39,4,4,26,9</v>
      </c>
      <c r="DJ46" t="str">
        <f t="shared" ca="1" si="40"/>
        <v>17,43,2,19,19,17,14,43,2,19,3,20,6,6,19,17,6,6,17,14,32,25,6,2,19,3,19,17,25,26,17,19,26,41,14,13,16,18,31,37,14,20,19,2,3,16,17,14,18,34,25,17,31,6,34,19,9,39,8,26,9,29,9,39,26,39,9,9,29,3,16,9,39,9,4,4,41,39,9,29,3,29,9,9,39,39,4,4,26,9,26</v>
      </c>
      <c r="DK46" t="str">
        <f t="shared" ca="1" si="40"/>
        <v>17,43,2,19,19,17,14,43,2,19,3,20,6,6,19,17,6,6,17,14,32,25,6,2,19,3,19,17,25,26,17,19,26,41,14,13,16,18,31,37,14,20,19,2,3,16,17,14,18,34,25,17,31,6,34,19,9,39,8,26,9,29,9,39,26,39,9,9,29,3,16,9,39,9,4,4,41,39,9,29,3,29,9,9,39,39,4,4,26,9,26,26</v>
      </c>
      <c r="DL46" t="str">
        <f t="shared" ca="1" si="40"/>
        <v>17,43,2,19,19,17,14,43,2,19,3,20,6,6,19,17,6,6,17,14,32,25,6,2,19,3,19,17,25,26,17,19,26,41,14,13,16,18,31,37,14,20,19,2,3,16,17,14,18,34,25,17,31,6,34,19,9,39,8,26,9,29,9,39,26,39,9,9,29,3,16,9,39,9,4,4,41,39,9,29,3,29,9,9,39,39,4,4,26,9,26,26,39</v>
      </c>
      <c r="DM46" t="str">
        <f t="shared" ca="1" si="40"/>
        <v>17,43,2,19,19,17,14,43,2,19,3,20,6,6,19,17,6,6,17,14,32,25,6,2,19,3,19,17,25,26,17,19,26,41,14,13,16,18,31,37,14,20,19,2,3,16,17,14,18,34,25,17,31,6,34,19,9,39,8,26,9,29,9,39,26,39,9,9,29,3,16,9,39,9,4,4,41,39,9,29,3,29,9,9,39,39,4,4,26,9,26,26,39,2</v>
      </c>
      <c r="DN46" t="str">
        <f t="shared" ca="1" si="40"/>
        <v>17,43,2,19,19,17,14,43,2,19,3,20,6,6,19,17,6,6,17,14,32,25,6,2,19,3,19,17,25,26,17,19,26,41,14,13,16,18,31,37,14,20,19,2,3,16,17,14,18,34,25,17,31,6,34,19,9,39,8,26,9,29,9,39,26,39,9,9,29,3,16,9,39,9,4,4,41,39,9,29,3,29,9,9,39,39,4,4,26,9,26,26,39,2,9</v>
      </c>
      <c r="DO46" t="str">
        <f t="shared" ca="1" si="40"/>
        <v>17,43,2,19,19,17,14,43,2,19,3,20,6,6,19,17,6,6,17,14,32,25,6,2,19,3,19,17,25,26,17,19,26,41,14,13,16,18,31,37,14,20,19,2,3,16,17,14,18,34,25,17,31,6,34,19,9,39,8,26,9,29,9,39,26,39,9,9,29,3,16,9,39,9,4,4,41,39,9,29,3,29,9,9,39,39,4,4,26,9,26,26,39,2,9,29</v>
      </c>
      <c r="DP46" t="str">
        <f t="shared" ca="1" si="40"/>
        <v>17,43,2,19,19,17,14,43,2,19,3,20,6,6,19,17,6,6,17,14,32,25,6,2,19,3,19,17,25,26,17,19,26,41,14,13,16,18,31,37,14,20,19,2,3,16,17,14,18,34,25,17,31,6,34,19,9,39,8,26,9,29,9,39,26,39,9,9,29,3,16,9,39,9,4,4,41,39,9,29,3,29,9,9,39,39,4,4,26,9,26,26,39,2,9,29,3</v>
      </c>
      <c r="DQ46" t="str">
        <f t="shared" ca="1" si="40"/>
        <v>17,43,2,19,19,17,14,43,2,19,3,20,6,6,19,17,6,6,17,14,32,25,6,2,19,3,19,17,25,26,17,19,26,41,14,13,16,18,31,37,14,20,19,2,3,16,17,14,18,34,25,17,31,6,34,19,9,39,8,26,9,29,9,39,26,39,9,9,29,3,16,9,39,9,4,4,41,39,9,29,3,29,9,9,39,39,4,4,26,9,26,26,39,2,9,29,3,29</v>
      </c>
      <c r="DR46" t="str">
        <f t="shared" ca="1" si="40"/>
        <v>17,43,2,19,19,17,14,43,2,19,3,20,6,6,19,17,6,6,17,14,32,25,6,2,19,3,19,17,25,26,17,19,26,41,14,13,16,18,31,37,14,20,19,2,3,16,17,14,18,34,25,17,31,6,34,19,9,39,8,26,9,29,9,39,26,39,9,9,29,3,16,9,39,9,4,4,41,39,9,29,3,29,9,9,39,39,4,4,26,9,26,26,39,2,9,29,3,29,9</v>
      </c>
      <c r="DS46" t="str">
        <f t="shared" ca="1" si="41"/>
        <v>17,43,2,19,19,17,14,43,2,19,3,20,6,6,19,17,6,6,17,14,32,25,6,2,19,3,19,17,25,26,17,19,26,41,14,13,16,18,31,37,14,20,19,2,3,16,17,14,18,34,25,17,31,6,34,19,9,39,8,26,9,29,9,39,26,39,9,9,29,3,16,9,39,9,4,4,41,39,9,29,3,29,9,9,39,39,4,4,26,9,26,26,39,2,9,29,3,29,9,39</v>
      </c>
      <c r="DT46" t="str">
        <f t="shared" ca="1" si="41"/>
        <v>17,43,2,19,19,17,14,43,2,19,3,20,6,6,19,17,6,6,17,14,32,25,6,2,19,3,19,17,25,26,17,19,26,41,14,13,16,18,31,37,14,20,19,2,3,16,17,14,18,34,25,17,31,6,34,19,9,39,8,26,9,29,9,39,26,39,9,9,29,3,16,9,39,9,4,4,41,39,9,29,3,29,9,9,39,39,4,4,26,9,26,26,39,2,9,29,3,29,9,39,9</v>
      </c>
      <c r="DU46" t="str">
        <f t="shared" ca="1" si="41"/>
        <v>17,43,2,19,19,17,14,43,2,19,3,20,6,6,19,17,6,6,17,14,32,25,6,2,19,3,19,17,25,26,17,19,26,41,14,13,16,18,31,37,14,20,19,2,3,16,17,14,18,34,25,17,31,6,34,19,9,39,8,26,9,29,9,39,26,39,9,9,29,3,16,9,39,9,4,4,41,39,9,29,3,29,9,9,39,39,4,4,26,9,26,26,39,2,9,29,3,29,9,39,9,9</v>
      </c>
      <c r="DV46" t="str">
        <f t="shared" ca="1" si="41"/>
        <v>17,43,2,19,19,17,14,43,2,19,3,20,6,6,19,17,6,6,17,14,32,25,6,2,19,3,19,17,25,26,17,19,26,41,14,13,16,18,31,37,14,20,19,2,3,16,17,14,18,34,25,17,31,6,34,19,9,39,8,26,9,29,9,39,26,39,9,9,29,3,16,9,39,9,4,4,41,39,9,29,3,29,9,9,39,39,4,4,26,9,26,26,39,2,9,29,3,29,9,39,9,9,4</v>
      </c>
      <c r="DW46" t="str">
        <f t="shared" ca="1" si="41"/>
        <v>17,43,2,19,19,17,14,43,2,19,3,20,6,6,19,17,6,6,17,14,32,25,6,2,19,3,19,17,25,26,17,19,26,41,14,13,16,18,31,37,14,20,19,2,3,16,17,14,18,34,25,17,31,6,34,19,9,39,8,26,9,29,9,39,26,39,9,9,29,3,16,9,39,9,4,4,41,39,9,29,3,29,9,9,39,39,4,4,26,9,26,26,39,2,9,29,3,29,9,39,9,9,4,4</v>
      </c>
      <c r="DX46" t="str">
        <f t="shared" ca="1" si="41"/>
        <v>17,43,2,19,19,17,14,43,2,19,3,20,6,6,19,17,6,6,17,14,32,25,6,2,19,3,19,17,25,26,17,19,26,41,14,13,16,18,31,37,14,20,19,2,3,16,17,14,18,34,25,17,31,6,34,19,9,39,8,26,9,29,9,39,26,39,9,9,29,3,16,9,39,9,4,4,41,39,9,29,3,29,9,9,39,39,4,4,26,9,26,26,39,2,9,29,3,29,9,39,9,9,4,4,4</v>
      </c>
      <c r="DY46" t="str">
        <f t="shared" ca="1" si="41"/>
        <v>17,43,2,19,19,17,14,43,2,19,3,20,6,6,19,17,6,6,17,14,32,25,6,2,19,3,19,17,25,26,17,19,26,41,14,13,16,18,31,37,14,20,19,2,3,16,17,14,18,34,25,17,31,6,34,19,9,39,8,26,9,29,9,39,26,39,9,9,29,3,16,9,39,9,4,4,41,39,9,29,3,29,9,9,39,39,4,4,26,9,26,26,39,2,9,29,3,29,9,39,9,9,4,4,4,4</v>
      </c>
      <c r="DZ46" t="str">
        <f t="shared" ca="1" si="41"/>
        <v>17,43,2,19,19,17,14,43,2,19,3,20,6,6,19,17,6,6,17,14,32,25,6,2,19,3,19,17,25,26,17,19,26,41,14,13,16,18,31,37,14,20,19,2,3,16,17,14,18,34,25,17,31,6,34,19,9,39,8,26,9,29,9,39,26,39,9,9,29,3,16,9,39,9,4,4,41,39,9,29,3,29,9,9,39,39,4,4,26,9,26,26,39,2,9,29,3,29,9,39,9,9,4,4,4,4,16</v>
      </c>
      <c r="EA46" t="str">
        <f t="shared" ca="1" si="41"/>
        <v>17,43,2,19,19,17,14,43,2,19,3,20,6,6,19,17,6,6,17,14,32,25,6,2,19,3,19,17,25,26,17,19,26,41,14,13,16,18,31,37,14,20,19,2,3,16,17,14,18,34,25,17,31,6,34,19,9,39,8,26,9,29,9,39,26,39,9,9,29,3,16,9,39,9,4,4,41,39,9,29,3,29,9,9,39,39,4,4,26,9,26,26,39,2,9,29,3,29,9,39,9,9,4,4,4,4,16,18</v>
      </c>
      <c r="EB46" t="str">
        <f t="shared" ca="1" si="41"/>
        <v>17,43,2,19,19,17,14,43,2,19,3,20,6,6,19,17,6,6,17,14,32,25,6,2,19,3,19,17,25,26,17,19,26,41,14,13,16,18,31,37,14,20,19,2,3,16,17,14,18,34,25,17,31,6,34,19,9,39,8,26,9,29,9,39,26,39,9,9,29,3,16,9,39,9,4,4,41,39,9,29,3,29,9,9,39,39,4,4,26,9,26,26,39,2,9,29,3,29,9,39,9,9,4,4,4,4,16,18,0</v>
      </c>
      <c r="EC46" t="str">
        <f t="shared" ca="1" si="41"/>
        <v>17,43,2,19,19,17,14,43,2,19,3,20,6,6,19,17,6,6,17,14,32,25,6,2,19,3,19,17,25,26,17,19,26,41,14,13,16,18,31,37,14,20,19,2,3,16,17,14,18,34,25,17,31,6,34,19,9,39,8,26,9,29,9,39,26,39,9,9,29,3,16,9,39,9,4,4,41,39,9,29,3,29,9,9,39,39,4,4,26,9,26,26,39,2,9,29,3,29,9,39,9,9,4,4,4,4,16,18,0,37</v>
      </c>
      <c r="ED46" t="str">
        <f t="shared" ca="1" si="41"/>
        <v>17,43,2,19,19,17,14,43,2,19,3,20,6,6,19,17,6,6,17,14,32,25,6,2,19,3,19,17,25,26,17,19,26,41,14,13,16,18,31,37,14,20,19,2,3,16,17,14,18,34,25,17,31,6,34,19,9,39,8,26,9,29,9,39,26,39,9,9,29,3,16,9,39,9,4,4,41,39,9,29,3,29,9,9,39,39,4,4,26,9,26,26,39,2,9,29,3,29,9,39,9,9,4,4,4,4,16,18,0,37,0</v>
      </c>
      <c r="EE46" t="str">
        <f t="shared" ca="1" si="41"/>
        <v>17,43,2,19,19,17,14,43,2,19,3,20,6,6,19,17,6,6,17,14,32,25,6,2,19,3,19,17,25,26,17,19,26,41,14,13,16,18,31,37,14,20,19,2,3,16,17,14,18,34,25,17,31,6,34,19,9,39,8,26,9,29,9,39,26,39,9,9,29,3,16,9,39,9,4,4,41,39,9,29,3,29,9,9,39,39,4,4,26,9,26,26,39,2,9,29,3,29,9,39,9,9,4,4,4,4,16,18,0,37,0,0</v>
      </c>
      <c r="EF46" t="str">
        <f t="shared" ca="1" si="41"/>
        <v>17,43,2,19,19,17,14,43,2,19,3,20,6,6,19,17,6,6,17,14,32,25,6,2,19,3,19,17,25,26,17,19,26,41,14,13,16,18,31,37,14,20,19,2,3,16,17,14,18,34,25,17,31,6,34,19,9,39,8,26,9,29,9,39,26,39,9,9,29,3,16,9,39,9,4,4,41,39,9,29,3,29,9,9,39,39,4,4,26,9,26,26,39,2,9,29,3,29,9,39,9,9,4,4,4,4,16,18,0,37,0,0,0</v>
      </c>
      <c r="EG46" t="str">
        <f t="shared" ca="1" si="41"/>
        <v>17,43,2,19,19,17,14,43,2,19,3,20,6,6,19,17,6,6,17,14,32,25,6,2,19,3,19,17,25,26,17,19,26,41,14,13,16,18,31,37,14,20,19,2,3,16,17,14,18,34,25,17,31,6,34,19,9,39,8,26,9,29,9,39,26,39,9,9,29,3,16,9,39,9,4,4,41,39,9,29,3,29,9,9,39,39,4,4,26,9,26,26,39,2,9,29,3,29,9,39,9,9,4,4,4,4,16,18,0,37,0,0,0,0</v>
      </c>
      <c r="EH46" t="str">
        <f t="shared" ca="1" si="41"/>
        <v>17,43,2,19,19,17,14,43,2,19,3,20,6,6,19,17,6,6,17,14,32,25,6,2,19,3,19,17,25,26,17,19,26,41,14,13,16,18,31,37,14,20,19,2,3,16,17,14,18,34,25,17,31,6,34,19,9,39,8,26,9,29,9,39,26,39,9,9,29,3,16,9,39,9,4,4,41,39,9,29,3,29,9,9,39,39,4,4,26,9,26,26,39,2,9,29,3,29,9,39,9,9,4,4,4,4,16,18,0,37,0,0,0,0,0</v>
      </c>
      <c r="EI46" t="str">
        <f t="shared" ca="1" si="42"/>
        <v>17,43,2,19,19,17,14,43,2,19,3,20,6,6,19,17,6,6,17,14,32,25,6,2,19,3,19,17,25,26,17,19,26,41,14,13,16,18,31,37,14,20,19,2,3,16,17,14,18,34,25,17,31,6,34,19,9,39,8,26,9,29,9,39,26,39,9,9,29,3,16,9,39,9,4,4,41,39,9,29,3,29,9,9,39,39,4,4,26,9,26,26,39,2,9,29,3,29,9,39,9,9,4,4,4,4,16,18,0,37,0,0,0,0,0,16</v>
      </c>
      <c r="EJ46" t="str">
        <f t="shared" ca="1" si="42"/>
        <v>17,43,2,19,19,17,14,43,2,19,3,20,6,6,19,17,6,6,17,14,32,25,6,2,19,3,19,17,25,26,17,19,26,41,14,13,16,18,31,37,14,20,19,2,3,16,17,14,18,34,25,17,31,6,34,19,9,39,8,26,9,29,9,39,26,39,9,9,29,3,16,9,39,9,4,4,41,39,9,29,3,29,9,9,39,39,4,4,26,9,26,26,39,2,9,29,3,29,9,39,9,9,4,4,4,4,16,18,0,37,0,0,0,0,0,16,18</v>
      </c>
      <c r="EK46" t="str">
        <f t="shared" ca="1" si="42"/>
        <v>17,43,2,19,19,17,14,43,2,19,3,20,6,6,19,17,6,6,17,14,32,25,6,2,19,3,19,17,25,26,17,19,26,41,14,13,16,18,31,37,14,20,19,2,3,16,17,14,18,34,25,17,31,6,34,19,9,39,8,26,9,29,9,39,26,39,9,9,29,3,16,9,39,9,4,4,41,39,9,29,3,29,9,9,39,39,4,4,26,9,26,26,39,2,9,29,3,29,9,39,9,9,4,4,4,4,16,18,0,37,0,0,0,0,0,16,18,16</v>
      </c>
      <c r="EL46" t="str">
        <f t="shared" ca="1" si="42"/>
        <v>17,43,2,19,19,17,14,43,2,19,3,20,6,6,19,17,6,6,17,14,32,25,6,2,19,3,19,17,25,26,17,19,26,41,14,13,16,18,31,37,14,20,19,2,3,16,17,14,18,34,25,17,31,6,34,19,9,39,8,26,9,29,9,39,26,39,9,9,29,3,16,9,39,9,4,4,41,39,9,29,3,29,9,9,39,39,4,4,26,9,26,26,39,2,9,29,3,29,9,39,9,9,4,4,4,4,16,18,0,37,0,0,0,0,0,16,18,16,18</v>
      </c>
      <c r="EM46" t="str">
        <f t="shared" ca="1" si="42"/>
        <v>17,43,2,19,19,17,14,43,2,19,3,20,6,6,19,17,6,6,17,14,32,25,6,2,19,3,19,17,25,26,17,19,26,41,14,13,16,18,31,37,14,20,19,2,3,16,17,14,18,34,25,17,31,6,34,19,9,39,8,26,9,29,9,39,26,39,9,9,29,3,16,9,39,9,4,4,41,39,9,29,3,29,9,9,39,39,4,4,26,9,26,26,39,2,9,29,3,29,9,39,9,9,4,4,4,4,16,18,0,37,0,0,0,0,0,16,18,16,18,37</v>
      </c>
      <c r="EN46" t="str">
        <f t="shared" ca="1" si="42"/>
        <v>17,43,2,19,19,17,14,43,2,19,3,20,6,6,19,17,6,6,17,14,32,25,6,2,19,3,19,17,25,26,17,19,26,41,14,13,16,18,31,37,14,20,19,2,3,16,17,14,18,34,25,17,31,6,34,19,9,39,8,26,9,29,9,39,26,39,9,9,29,3,16,9,39,9,4,4,41,39,9,29,3,29,9,9,39,39,4,4,26,9,26,26,39,2,9,29,3,29,9,39,9,9,4,4,4,4,16,18,0,37,0,0,0,0,0,16,18,16,18,37,18</v>
      </c>
      <c r="EO46" t="str">
        <f t="shared" ca="1" si="42"/>
        <v>17,43,2,19,19,17,14,43,2,19,3,20,6,6,19,17,6,6,17,14,32,25,6,2,19,3,19,17,25,26,17,19,26,41,14,13,16,18,31,37,14,20,19,2,3,16,17,14,18,34,25,17,31,6,34,19,9,39,8,26,9,29,9,39,26,39,9,9,29,3,16,9,39,9,4,4,41,39,9,29,3,29,9,9,39,39,4,4,26,9,26,26,39,2,9,29,3,29,9,39,9,9,4,4,4,4,16,18,0,37,0,0,0,0,0,16,18,16,18,37,18,16</v>
      </c>
      <c r="EP46" t="str">
        <f t="shared" ca="1" si="42"/>
        <v>17,43,2,19,19,17,14,43,2,19,3,20,6,6,19,17,6,6,17,14,32,25,6,2,19,3,19,17,25,26,17,19,26,41,14,13,16,18,31,37,14,20,19,2,3,16,17,14,18,34,25,17,31,6,34,19,9,39,8,26,9,29,9,39,26,39,9,9,29,3,16,9,39,9,4,4,41,39,9,29,3,29,9,9,39,39,4,4,26,9,26,26,39,2,9,29,3,29,9,39,9,9,4,4,4,4,16,18,0,37,0,0,0,0,0,16,18,16,18,37,18,16,37</v>
      </c>
      <c r="EQ46" t="str">
        <f t="shared" ca="1" si="42"/>
        <v>17,43,2,19,19,17,14,43,2,19,3,20,6,6,19,17,6,6,17,14,32,25,6,2,19,3,19,17,25,26,17,19,26,41,14,13,16,18,31,37,14,20,19,2,3,16,17,14,18,34,25,17,31,6,34,19,9,39,8,26,9,29,9,39,26,39,9,9,29,3,16,9,39,9,4,4,41,39,9,29,3,29,9,9,39,39,4,4,26,9,26,26,39,2,9,29,3,29,9,39,9,9,4,4,4,4,16,18,0,37,0,0,0,0,0,16,18,16,18,37,18,16,37,0</v>
      </c>
      <c r="ER46" t="str">
        <f t="shared" ca="1" si="42"/>
        <v>17,43,2,19,19,17,14,43,2,19,3,20,6,6,19,17,6,6,17,14,32,25,6,2,19,3,19,17,25,26,17,19,26,41,14,13,16,18,31,37,14,20,19,2,3,16,17,14,18,34,25,17,31,6,34,19,9,39,8,26,9,29,9,39,26,39,9,9,29,3,16,9,39,9,4,4,41,39,9,29,3,29,9,9,39,39,4,4,26,9,26,26,39,2,9,29,3,29,9,39,9,9,4,4,4,4,16,18,0,37,0,0,0,0,0,16,18,16,18,37,18,16,37,0,0</v>
      </c>
      <c r="ES46" t="str">
        <f t="shared" ca="1" si="42"/>
        <v>17,43,2,19,19,17,14,43,2,19,3,20,6,6,19,17,6,6,17,14,32,25,6,2,19,3,19,17,25,26,17,19,26,41,14,13,16,18,31,37,14,20,19,2,3,16,17,14,18,34,25,17,31,6,34,19,9,39,8,26,9,29,9,39,26,39,9,9,29,3,16,9,39,9,4,4,41,39,9,29,3,29,9,9,39,39,4,4,26,9,26,26,39,2,9,29,3,29,9,39,9,9,4,4,4,4,16,18,0,37,0,0,0,0,0,16,18,16,18,37,18,16,37,0,0,0</v>
      </c>
      <c r="ET46" t="str">
        <f t="shared" ca="1" si="42"/>
        <v>17,43,2,19,19,17,14,43,2,19,3,20,6,6,19,17,6,6,17,14,32,25,6,2,19,3,19,17,25,26,17,19,26,41,14,13,16,18,31,37,14,20,19,2,3,16,17,14,18,34,25,17,31,6,34,19,9,39,8,26,9,29,9,39,26,39,9,9,29,3,16,9,39,9,4,4,41,39,9,29,3,29,9,9,39,39,4,4,26,9,26,26,39,2,9,29,3,29,9,39,9,9,4,4,4,4,16,18,0,37,0,0,0,0,0,16,18,16,18,37,18,16,37,0,0,0,0</v>
      </c>
      <c r="EV46" t="str">
        <f t="shared" ref="EV46:EV49" ca="1" si="146">EV33&amp;","&amp;EW33</f>
        <v>37,0</v>
      </c>
      <c r="EW46" t="str">
        <f t="shared" ca="1" si="42"/>
        <v>37,0,0</v>
      </c>
      <c r="EX46" t="str">
        <f t="shared" ca="1" si="42"/>
        <v>37,0,0,0</v>
      </c>
      <c r="EY46" t="str">
        <f t="shared" ca="1" si="43"/>
        <v>37,0,0,0,18</v>
      </c>
      <c r="EZ46" t="str">
        <f t="shared" ca="1" si="43"/>
        <v>37,0,0,0,18,16</v>
      </c>
      <c r="FA46" t="str">
        <f t="shared" ca="1" si="43"/>
        <v>37,0,0,0,18,16,18</v>
      </c>
      <c r="FB46" t="str">
        <f t="shared" ca="1" si="43"/>
        <v>37,0,0,0,18,16,18,35</v>
      </c>
      <c r="FC46" t="str">
        <f t="shared" ca="1" si="43"/>
        <v>37,0,0,0,18,16,18,35,16</v>
      </c>
      <c r="FD46" t="str">
        <f t="shared" ca="1" si="43"/>
        <v>37,0,0,0,18,16,18,35,16,0</v>
      </c>
      <c r="FE46" t="str">
        <f t="shared" ca="1" si="43"/>
        <v>37,0,0,0,18,16,18,35,16,0,0</v>
      </c>
      <c r="FF46" t="str">
        <f t="shared" ca="1" si="43"/>
        <v>37,0,0,0,18,16,18,35,16,0,0,0</v>
      </c>
      <c r="FG46" t="str">
        <f t="shared" ca="1" si="43"/>
        <v>37,0,0,0,18,16,18,35,16,0,0,0,0</v>
      </c>
      <c r="FH46" t="str">
        <f t="shared" ca="1" si="43"/>
        <v>37,0,0,0,18,16,18,35,16,0,0,0,0,16</v>
      </c>
      <c r="FI46" t="str">
        <f t="shared" ca="1" si="43"/>
        <v>37,0,0,0,18,16,18,35,16,0,0,0,0,16,0</v>
      </c>
      <c r="FJ46" t="str">
        <f t="shared" ca="1" si="43"/>
        <v>37,0,0,0,18,16,18,35,16,0,0,0,0,16,0,6</v>
      </c>
      <c r="FK46" t="str">
        <f t="shared" ca="1" si="43"/>
        <v>37,0,0,0,18,16,18,35,16,0,0,0,0,16,0,6,0</v>
      </c>
      <c r="FL46" t="str">
        <f t="shared" ca="1" si="43"/>
        <v>37,0,0,0,18,16,18,35,16,0,0,0,0,16,0,6,0,0</v>
      </c>
      <c r="FM46" t="str">
        <f t="shared" ca="1" si="43"/>
        <v>37,0,0,0,18,16,18,35,16,0,0,0,0,16,0,6,0,0,0</v>
      </c>
      <c r="FN46" t="str">
        <f t="shared" ca="1" si="43"/>
        <v>37,0,0,0,18,16,18,35,16,0,0,0,0,16,0,6,0,0,0,37</v>
      </c>
      <c r="FO46" t="str">
        <f t="shared" ca="1" si="44"/>
        <v>37,0,0,0,18,16,18,35,16,0,0,0,0,16,0,6,0,0,0,37,16</v>
      </c>
      <c r="FP46" t="str">
        <f t="shared" ca="1" si="44"/>
        <v>37,0,0,0,18,16,18,35,16,0,0,0,0,16,0,6,0,0,0,37,16,37</v>
      </c>
      <c r="FQ46" t="str">
        <f t="shared" ca="1" si="44"/>
        <v>37,0,0,0,18,16,18,35,16,0,0,0,0,16,0,6,0,0,0,37,16,37,6</v>
      </c>
      <c r="FR46" t="str">
        <f t="shared" ca="1" si="44"/>
        <v>37,0,0,0,18,16,18,35,16,0,0,0,0,16,0,6,0,0,0,37,16,37,6,16</v>
      </c>
      <c r="FS46" t="str">
        <f t="shared" ca="1" si="44"/>
        <v>37,0,0,0,18,16,18,35,16,0,0,0,0,16,0,6,0,0,0,37,16,37,6,16,18</v>
      </c>
      <c r="FT46" t="str">
        <f t="shared" ca="1" si="44"/>
        <v>37,0,0,0,18,16,18,35,16,0,0,0,0,16,0,6,0,0,0,37,16,37,6,16,18,18</v>
      </c>
      <c r="FU46" t="str">
        <f t="shared" ca="1" si="44"/>
        <v>37,0,0,0,18,16,18,35,16,0,0,0,0,16,0,6,0,0,0,37,16,37,6,16,18,18,0</v>
      </c>
      <c r="FV46" t="str">
        <f t="shared" ca="1" si="44"/>
        <v>37,0,0,0,18,16,18,35,16,0,0,0,0,16,0,6,0,0,0,37,16,37,6,16,18,18,0,6</v>
      </c>
      <c r="FW46" t="str">
        <f t="shared" ca="1" si="45"/>
        <v>37,0,0,0,18,16,18,35,16,0,0,0,0,16,0,6,0,0,0,37,16,37,6,16,18,18,0,6,0</v>
      </c>
      <c r="FX46" t="str">
        <f t="shared" ca="1" si="46"/>
        <v>37,0,0,0,18,16,18,35,16,0,0,0,0,16,0,6,0,0,0,37,16,37,6,16,18,18,0,6,0,0</v>
      </c>
      <c r="FY46" t="str">
        <f t="shared" ca="1" si="47"/>
        <v>37,0,0,0,18,16,18,35,16,0,0,0,0,16,0,6,0,0,0,37,16,37,6,16,18,18,0,6,0,0,6</v>
      </c>
      <c r="FZ46" t="str">
        <f t="shared" ca="1" si="48"/>
        <v>37,0,0,0,18,16,18,35,16,0,0,0,0,16,0,6,0,0,0,37,16,37,6,16,18,18,0,6,0,0,6,0</v>
      </c>
      <c r="GA46" t="str">
        <f t="shared" ca="1" si="49"/>
        <v>37,0,0,0,18,16,18,35,16,0,0,0,0,16,0,6,0,0,0,37,16,37,6,16,18,18,0,6,0,0,6,0,0</v>
      </c>
      <c r="GB46" t="str">
        <f t="shared" ca="1" si="50"/>
        <v>37,0,0,0,18,16,18,35,16,0,0,0,0,16,0,6,0,0,0,37,16,37,6,16,18,18,0,6,0,0,6,0,0,37</v>
      </c>
      <c r="GC46" t="str">
        <f t="shared" ca="1" si="51"/>
        <v>37,0,0,0,18,16,18,35,16,0,0,0,0,16,0,6,0,0,0,37,16,37,6,16,18,18,0,6,0,0,6,0,0,37,0</v>
      </c>
      <c r="GD46" t="str">
        <f t="shared" ca="1" si="52"/>
        <v>37,0,0,0,18,16,18,35,16,0,0,0,0,16,0,6,0,0,0,37,16,37,6,16,18,18,0,6,0,0,6,0,0,37,0,18</v>
      </c>
      <c r="GE46" t="str">
        <f t="shared" ca="1" si="53"/>
        <v>37,0,0,0,18,16,18,35,16,0,0,0,0,16,0,6,0,0,0,37,16,37,6,16,18,18,0,6,0,0,6,0,0,37,0,18,1</v>
      </c>
      <c r="GF46" t="str">
        <f t="shared" ca="1" si="54"/>
        <v>37,0,0,0,18,16,18,35,16,0,0,0,0,16,0,6,0,0,0,37,16,37,6,16,18,18,0,6,0,0,6,0,0,37,0,18,1,30</v>
      </c>
      <c r="GG46" t="str">
        <f t="shared" ca="1" si="55"/>
        <v>37,0,0,0,18,16,18,35,16,0,0,0,0,16,0,6,0,0,0,37,16,37,6,16,18,18,0,6,0,0,6,0,0,37,0,18,1,30,24</v>
      </c>
      <c r="GH46" t="str">
        <f t="shared" ca="1" si="56"/>
        <v>37,0,0,0,18,16,18,35,16,0,0,0,0,16,0,6,0,0,0,37,16,37,6,16,18,18,0,6,0,0,6,0,0,37,0,18,1,30,24,1</v>
      </c>
      <c r="GI46" t="str">
        <f t="shared" ca="1" si="57"/>
        <v>37,0,0,0,18,16,18,35,16,0,0,0,0,16,0,6,0,0,0,37,16,37,6,16,18,18,0,6,0,0,6,0,0,37,0,18,1,30,24,1,22</v>
      </c>
      <c r="GJ46" t="str">
        <f t="shared" ca="1" si="58"/>
        <v>37,0,0,0,18,16,18,35,16,0,0,0,0,16,0,6,0,0,0,37,16,37,6,16,18,18,0,6,0,0,6,0,0,37,0,18,1,30,24,1,22,1</v>
      </c>
      <c r="GK46" t="str">
        <f t="shared" ca="1" si="59"/>
        <v>37,0,0,0,18,16,18,35,16,0,0,0,0,16,0,6,0,0,0,37,16,37,6,16,18,18,0,6,0,0,6,0,0,37,0,18,1,30,24,1,22,1,1</v>
      </c>
      <c r="GL46" t="str">
        <f t="shared" ca="1" si="60"/>
        <v>37,0,0,0,18,16,18,35,16,0,0,0,0,16,0,6,0,0,0,37,16,37,6,16,18,18,0,6,0,0,6,0,0,37,0,18,1,30,24,1,22,1,1,21</v>
      </c>
      <c r="GM46" t="str">
        <f t="shared" ca="1" si="61"/>
        <v>37,0,0,0,18,16,18,35,16,0,0,0,0,16,0,6,0,0,0,37,16,37,6,16,18,18,0,6,0,0,6,0,0,37,0,18,1,30,24,1,22,1,1,21,7</v>
      </c>
      <c r="GN46" t="str">
        <f t="shared" ca="1" si="62"/>
        <v>37,0,0,0,18,16,18,35,16,0,0,0,0,16,0,6,0,0,0,37,16,37,6,16,18,18,0,6,0,0,6,0,0,37,0,18,1,30,24,1,22,1,1,21,7,30</v>
      </c>
      <c r="GO46" t="str">
        <f t="shared" ca="1" si="63"/>
        <v>37,0,0,0,18,16,18,35,16,0,0,0,0,16,0,6,0,0,0,37,16,37,6,16,18,18,0,6,0,0,6,0,0,37,0,18,1,30,24,1,22,1,1,21,7,30,17</v>
      </c>
      <c r="GP46" t="str">
        <f t="shared" ca="1" si="64"/>
        <v>37,0,0,0,18,16,18,35,16,0,0,0,0,16,0,6,0,0,0,37,16,37,6,16,18,18,0,6,0,0,6,0,0,37,0,18,1,30,24,1,22,1,1,21,7,30,17,21</v>
      </c>
      <c r="GQ46" t="str">
        <f t="shared" ca="1" si="65"/>
        <v>37,0,0,0,18,16,18,35,16,0,0,0,0,16,0,6,0,0,0,37,16,37,6,16,18,18,0,6,0,0,6,0,0,37,0,18,1,30,24,1,22,1,1,21,7,30,17,21,30</v>
      </c>
      <c r="GR46" t="str">
        <f t="shared" ca="1" si="66"/>
        <v>37,0,0,0,18,16,18,35,16,0,0,0,0,16,0,6,0,0,0,37,16,37,6,16,18,18,0,6,0,0,6,0,0,37,0,18,1,30,24,1,22,1,1,21,7,30,17,21,30,1</v>
      </c>
      <c r="GS46" t="str">
        <f t="shared" ca="1" si="67"/>
        <v>37,0,0,0,18,16,18,35,16,0,0,0,0,16,0,6,0,0,0,37,16,37,6,16,18,18,0,6,0,0,6,0,0,37,0,18,1,30,24,1,22,1,1,21,7,30,17,21,30,1,21</v>
      </c>
      <c r="GT46" t="str">
        <f t="shared" ca="1" si="68"/>
        <v>37,0,0,0,18,16,18,35,16,0,0,0,0,16,0,6,0,0,0,37,16,37,6,16,18,18,0,6,0,0,6,0,0,37,0,18,1,30,24,1,22,1,1,21,7,30,17,21,30,1,21,24</v>
      </c>
      <c r="GU46" t="str">
        <f t="shared" ca="1" si="69"/>
        <v>37,0,0,0,18,16,18,35,16,0,0,0,0,16,0,6,0,0,0,37,16,37,6,16,18,18,0,6,0,0,6,0,0,37,0,18,1,30,24,1,22,1,1,21,7,30,17,21,30,1,21,24,22</v>
      </c>
      <c r="GV46" t="str">
        <f t="shared" ca="1" si="70"/>
        <v>37,0,0,0,18,16,18,35,16,0,0,0,0,16,0,6,0,0,0,37,16,37,6,16,18,18,0,6,0,0,6,0,0,37,0,18,1,30,24,1,22,1,1,21,7,30,17,21,30,1,21,24,22,24</v>
      </c>
      <c r="GW46" t="str">
        <f t="shared" ca="1" si="71"/>
        <v>37,0,0,0,18,16,18,35,16,0,0,0,0,16,0,6,0,0,0,37,16,37,6,16,18,18,0,6,0,0,6,0,0,37,0,18,1,30,24,1,22,1,1,21,7,30,17,21,30,1,21,24,22,24,7</v>
      </c>
      <c r="GX46" t="str">
        <f t="shared" ca="1" si="72"/>
        <v>37,0,0,0,18,16,18,35,16,0,0,0,0,16,0,6,0,0,0,37,16,37,6,16,18,18,0,6,0,0,6,0,0,37,0,18,1,30,24,1,22,1,1,21,7,30,17,21,30,1,21,24,22,24,7,7</v>
      </c>
      <c r="GY46" t="str">
        <f t="shared" ca="1" si="73"/>
        <v>37,0,0,0,18,16,18,35,16,0,0,0,0,16,0,6,0,0,0,37,16,37,6,16,18,18,0,6,0,0,6,0,0,37,0,18,1,30,24,1,22,1,1,21,7,30,17,21,30,1,21,24,22,24,7,7,14</v>
      </c>
      <c r="GZ46" t="str">
        <f t="shared" ca="1" si="74"/>
        <v>37,0,0,0,18,16,18,35,16,0,0,0,0,16,0,6,0,0,0,37,16,37,6,16,18,18,0,6,0,0,6,0,0,37,0,18,1,30,24,1,22,1,1,21,7,30,17,21,30,1,21,24,22,24,7,7,14,17</v>
      </c>
      <c r="HA46" t="str">
        <f t="shared" ca="1" si="75"/>
        <v>37,0,0,0,18,16,18,35,16,0,0,0,0,16,0,6,0,0,0,37,16,37,6,16,18,18,0,6,0,0,6,0,0,37,0,18,1,30,24,1,22,1,1,21,7,30,17,21,30,1,21,24,22,24,7,7,14,17,24</v>
      </c>
      <c r="HB46" t="str">
        <f t="shared" ca="1" si="76"/>
        <v>37,0,0,0,18,16,18,35,16,0,0,0,0,16,0,6,0,0,0,37,16,37,6,16,18,18,0,6,0,0,6,0,0,37,0,18,1,30,24,1,22,1,1,21,7,30,17,21,30,1,21,24,22,24,7,7,14,17,24,17</v>
      </c>
      <c r="HC46" t="str">
        <f t="shared" ca="1" si="77"/>
        <v>37,0,0,0,18,16,18,35,16,0,0,0,0,16,0,6,0,0,0,37,16,37,6,16,18,18,0,6,0,0,6,0,0,37,0,18,1,30,24,1,22,1,1,21,7,30,17,21,30,1,21,24,22,24,7,7,14,17,24,17,25</v>
      </c>
      <c r="HD46" t="str">
        <f t="shared" ca="1" si="78"/>
        <v>37,0,0,0,18,16,18,35,16,0,0,0,0,16,0,6,0,0,0,37,16,37,6,16,18,18,0,6,0,0,6,0,0,37,0,18,1,30,24,1,22,1,1,21,7,30,17,21,30,1,21,24,22,24,7,7,14,17,24,17,25,21</v>
      </c>
      <c r="HE46" t="str">
        <f t="shared" ca="1" si="79"/>
        <v>37,0,0,0,18,16,18,35,16,0,0,0,0,16,0,6,0,0,0,37,16,37,6,16,18,18,0,6,0,0,6,0,0,37,0,18,1,30,24,1,22,1,1,21,7,30,17,21,30,1,21,24,22,24,7,7,14,17,24,17,25,21,1</v>
      </c>
      <c r="HF46" t="str">
        <f t="shared" ca="1" si="80"/>
        <v>37,0,0,0,18,16,18,35,16,0,0,0,0,16,0,6,0,0,0,37,16,37,6,16,18,18,0,6,0,0,6,0,0,37,0,18,1,30,24,1,22,1,1,21,7,30,17,21,30,1,21,24,22,24,7,7,14,17,24,17,25,21,1,1</v>
      </c>
      <c r="HG46" t="str">
        <f t="shared" ca="1" si="81"/>
        <v>37,0,0,0,18,16,18,35,16,0,0,0,0,16,0,6,0,0,0,37,16,37,6,16,18,18,0,6,0,0,6,0,0,37,0,18,1,30,24,1,22,1,1,21,7,30,17,21,30,1,21,24,22,24,7,7,14,17,24,17,25,21,1,1,7</v>
      </c>
      <c r="HH46" t="str">
        <f t="shared" ca="1" si="82"/>
        <v>37,0,0,0,18,16,18,35,16,0,0,0,0,16,0,6,0,0,0,37,16,37,6,16,18,18,0,6,0,0,6,0,0,37,0,18,1,30,24,1,22,1,1,21,7,30,17,21,30,1,21,24,22,24,7,7,14,17,24,17,25,21,1,1,7,21</v>
      </c>
      <c r="HI46" t="str">
        <f t="shared" ca="1" si="83"/>
        <v>37,0,0,0,18,16,18,35,16,0,0,0,0,16,0,6,0,0,0,37,16,37,6,16,18,18,0,6,0,0,6,0,0,37,0,18,1,30,24,1,22,1,1,21,7,30,17,21,30,1,21,24,22,24,7,7,14,17,24,17,25,21,1,1,7,21,17</v>
      </c>
      <c r="HJ46" t="str">
        <f t="shared" ca="1" si="84"/>
        <v>37,0,0,0,18,16,18,35,16,0,0,0,0,16,0,6,0,0,0,37,16,37,6,16,18,18,0,6,0,0,6,0,0,37,0,18,1,30,24,1,22,1,1,21,7,30,17,21,30,1,21,24,22,24,7,7,14,17,24,17,25,21,1,1,7,21,17,14</v>
      </c>
      <c r="HK46" t="str">
        <f t="shared" ca="1" si="85"/>
        <v>37,0,0,0,18,16,18,35,16,0,0,0,0,16,0,6,0,0,0,37,16,37,6,16,18,18,0,6,0,0,6,0,0,37,0,18,1,30,24,1,22,1,1,21,7,30,17,21,30,1,21,24,22,24,7,7,14,17,24,17,25,21,1,1,7,21,17,14,22</v>
      </c>
      <c r="HL46" t="str">
        <f t="shared" ca="1" si="86"/>
        <v>37,0,0,0,18,16,18,35,16,0,0,0,0,16,0,6,0,0,0,37,16,37,6,16,18,18,0,6,0,0,6,0,0,37,0,18,1,30,24,1,22,1,1,21,7,30,17,21,30,1,21,24,22,24,7,7,14,17,24,17,25,21,1,1,7,21,17,14,22,22</v>
      </c>
      <c r="HM46" t="str">
        <f t="shared" ca="1" si="87"/>
        <v>37,0,0,0,18,16,18,35,16,0,0,0,0,16,0,6,0,0,0,37,16,37,6,16,18,18,0,6,0,0,6,0,0,37,0,18,1,30,24,1,22,1,1,21,7,30,17,21,30,1,21,24,22,24,7,7,14,17,24,17,25,21,1,1,7,21,17,14,22,22,25</v>
      </c>
      <c r="HN46" t="str">
        <f t="shared" ca="1" si="88"/>
        <v>37,0,0,0,18,16,18,35,16,0,0,0,0,16,0,6,0,0,0,37,16,37,6,16,18,18,0,6,0,0,6,0,0,37,0,18,1,30,24,1,22,1,1,21,7,30,17,21,30,1,21,24,22,24,7,7,14,17,24,17,25,21,1,1,7,21,17,14,22,22,25,24</v>
      </c>
      <c r="HO46" t="str">
        <f t="shared" ca="1" si="89"/>
        <v>37,0,0,0,18,16,18,35,16,0,0,0,0,16,0,6,0,0,0,37,16,37,6,16,18,18,0,6,0,0,6,0,0,37,0,18,1,30,24,1,22,1,1,21,7,30,17,21,30,1,21,24,22,24,7,7,14,17,24,17,25,21,1,1,7,21,17,14,22,22,25,24,11</v>
      </c>
      <c r="HP46" t="str">
        <f t="shared" ca="1" si="90"/>
        <v>37,0,0,0,18,16,18,35,16,0,0,0,0,16,0,6,0,0,0,37,16,37,6,16,18,18,0,6,0,0,6,0,0,37,0,18,1,30,24,1,22,1,1,21,7,30,17,21,30,1,21,24,22,24,7,7,14,17,24,17,25,21,1,1,7,21,17,14,22,22,25,24,11,14</v>
      </c>
      <c r="HQ46" t="str">
        <f t="shared" ca="1" si="91"/>
        <v>37,0,0,0,18,16,18,35,16,0,0,0,0,16,0,6,0,0,0,37,16,37,6,16,18,18,0,6,0,0,6,0,0,37,0,18,1,30,24,1,22,1,1,21,7,30,17,21,30,1,21,24,22,24,7,7,14,17,24,17,25,21,1,1,7,21,17,14,22,22,25,24,11,14,33</v>
      </c>
      <c r="HR46" t="str">
        <f t="shared" ca="1" si="92"/>
        <v>37,0,0,0,18,16,18,35,16,0,0,0,0,16,0,6,0,0,0,37,16,37,6,16,18,18,0,6,0,0,6,0,0,37,0,18,1,30,24,1,22,1,1,21,7,30,17,21,30,1,21,24,22,24,7,7,14,17,24,17,25,21,1,1,7,21,17,14,22,22,25,24,11,14,33,31</v>
      </c>
      <c r="HS46" t="str">
        <f t="shared" ca="1" si="93"/>
        <v>37,0,0,0,18,16,18,35,16,0,0,0,0,16,0,6,0,0,0,37,16,37,6,16,18,18,0,6,0,0,6,0,0,37,0,18,1,30,24,1,22,1,1,21,7,30,17,21,30,1,21,24,22,24,7,7,14,17,24,17,25,21,1,1,7,21,17,14,22,22,25,24,11,14,33,31,31</v>
      </c>
      <c r="HT46" t="str">
        <f t="shared" ca="1" si="94"/>
        <v>37,0,0,0,18,16,18,35,16,0,0,0,0,16,0,6,0,0,0,37,16,37,6,16,18,18,0,6,0,0,6,0,0,37,0,18,1,30,24,1,22,1,1,21,7,30,17,21,30,1,21,24,22,24,7,7,14,17,24,17,25,21,1,1,7,21,17,14,22,22,25,24,11,14,33,31,31,33</v>
      </c>
      <c r="HU46" t="str">
        <f t="shared" ca="1" si="95"/>
        <v>37,0,0,0,18,16,18,35,16,0,0,0,0,16,0,6,0,0,0,37,16,37,6,16,18,18,0,6,0,0,6,0,0,37,0,18,1,30,24,1,22,1,1,21,7,30,17,21,30,1,21,24,22,24,7,7,14,17,24,17,25,21,1,1,7,21,17,14,22,22,25,24,11,14,33,31,31,33,11</v>
      </c>
      <c r="HV46" t="str">
        <f t="shared" ca="1" si="96"/>
        <v>37,0,0,0,18,16,18,35,16,0,0,0,0,16,0,6,0,0,0,37,16,37,6,16,18,18,0,6,0,0,6,0,0,37,0,18,1,30,24,1,22,1,1,21,7,30,17,21,30,1,21,24,22,24,7,7,14,17,24,17,25,21,1,1,7,21,17,14,22,22,25,24,11,14,33,31,31,33,11,11</v>
      </c>
      <c r="HW46" t="str">
        <f t="shared" ca="1" si="97"/>
        <v>37,0,0,0,18,16,18,35,16,0,0,0,0,16,0,6,0,0,0,37,16,37,6,16,18,18,0,6,0,0,6,0,0,37,0,18,1,30,24,1,22,1,1,21,7,30,17,21,30,1,21,24,22,24,7,7,14,17,24,17,25,21,1,1,7,21,17,14,22,22,25,24,11,14,33,31,31,33,11,11,11</v>
      </c>
      <c r="HX46" t="str">
        <f t="shared" ca="1" si="98"/>
        <v>37,0,0,0,18,16,18,35,16,0,0,0,0,16,0,6,0,0,0,37,16,37,6,16,18,18,0,6,0,0,6,0,0,37,0,18,1,30,24,1,22,1,1,21,7,30,17,21,30,1,21,24,22,24,7,7,14,17,24,17,25,21,1,1,7,21,17,14,22,22,25,24,11,14,33,31,31,33,11,11,11,11</v>
      </c>
      <c r="HY46" t="str">
        <f t="shared" ca="1" si="99"/>
        <v>37,0,0,0,18,16,18,35,16,0,0,0,0,16,0,6,0,0,0,37,16,37,6,16,18,18,0,6,0,0,6,0,0,37,0,18,1,30,24,1,22,1,1,21,7,30,17,21,30,1,21,24,22,24,7,7,14,17,24,17,25,21,1,1,7,21,17,14,22,22,25,24,11,14,33,31,31,33,11,11,11,11,31</v>
      </c>
      <c r="HZ46" t="str">
        <f t="shared" ca="1" si="100"/>
        <v>37,0,0,0,18,16,18,35,16,0,0,0,0,16,0,6,0,0,0,37,16,37,6,16,18,18,0,6,0,0,6,0,0,37,0,18,1,30,24,1,22,1,1,21,7,30,17,21,30,1,21,24,22,24,7,7,14,17,24,17,25,21,1,1,7,21,17,14,22,22,25,24,11,14,33,31,31,33,11,11,11,11,31,23</v>
      </c>
      <c r="IA46" t="str">
        <f t="shared" ca="1" si="101"/>
        <v>37,0,0,0,18,16,18,35,16,0,0,0,0,16,0,6,0,0,0,37,16,37,6,16,18,18,0,6,0,0,6,0,0,37,0,18,1,30,24,1,22,1,1,21,7,30,17,21,30,1,21,24,22,24,7,7,14,17,24,17,25,21,1,1,7,21,17,14,22,22,25,24,11,14,33,31,31,33,11,11,11,11,31,23,14</v>
      </c>
      <c r="IB46" t="str">
        <f t="shared" ca="1" si="102"/>
        <v>37,0,0,0,18,16,18,35,16,0,0,0,0,16,0,6,0,0,0,37,16,37,6,16,18,18,0,6,0,0,6,0,0,37,0,18,1,30,24,1,22,1,1,21,7,30,17,21,30,1,21,24,22,24,7,7,14,17,24,17,25,21,1,1,7,21,17,14,22,22,25,24,11,14,33,31,31,33,11,11,11,11,31,23,14,6</v>
      </c>
      <c r="IC46" t="str">
        <f t="shared" ca="1" si="103"/>
        <v>37,0,0,0,18,16,18,35,16,0,0,0,0,16,0,6,0,0,0,37,16,37,6,16,18,18,0,6,0,0,6,0,0,37,0,18,1,30,24,1,22,1,1,21,7,30,17,21,30,1,21,24,22,24,7,7,14,17,24,17,25,21,1,1,7,21,17,14,22,22,25,24,11,14,33,31,31,33,11,11,11,11,31,23,14,6,31</v>
      </c>
      <c r="ID46" t="str">
        <f t="shared" ca="1" si="104"/>
        <v>37,0,0,0,18,16,18,35,16,0,0,0,0,16,0,6,0,0,0,37,16,37,6,16,18,18,0,6,0,0,6,0,0,37,0,18,1,30,24,1,22,1,1,21,7,30,17,21,30,1,21,24,22,24,7,7,14,17,24,17,25,21,1,1,7,21,17,14,22,22,25,24,11,14,33,31,31,33,11,11,11,11,31,23,14,6,31,31</v>
      </c>
      <c r="IE46" t="str">
        <f t="shared" ca="1" si="105"/>
        <v>37,0,0,0,18,16,18,35,16,0,0,0,0,16,0,6,0,0,0,37,16,37,6,16,18,18,0,6,0,0,6,0,0,37,0,18,1,30,24,1,22,1,1,21,7,30,17,21,30,1,21,24,22,24,7,7,14,17,24,17,25,21,1,1,7,21,17,14,22,22,25,24,11,14,33,31,31,33,11,11,11,11,31,23,14,6,31,31,33</v>
      </c>
      <c r="IF46" t="str">
        <f t="shared" ca="1" si="106"/>
        <v>37,0,0,0,18,16,18,35,16,0,0,0,0,16,0,6,0,0,0,37,16,37,6,16,18,18,0,6,0,0,6,0,0,37,0,18,1,30,24,1,22,1,1,21,7,30,17,21,30,1,21,24,22,24,7,7,14,17,24,17,25,21,1,1,7,21,17,14,22,22,25,24,11,14,33,31,31,33,11,11,11,11,31,23,14,6,31,31,33,11</v>
      </c>
      <c r="IG46" t="str">
        <f t="shared" ca="1" si="107"/>
        <v>37,0,0,0,18,16,18,35,16,0,0,0,0,16,0,6,0,0,0,37,16,37,6,16,18,18,0,6,0,0,6,0,0,37,0,18,1,30,24,1,22,1,1,21,7,30,17,21,30,1,21,24,22,24,7,7,14,17,24,17,25,21,1,1,7,21,17,14,22,22,25,24,11,14,33,31,31,33,11,11,11,11,31,23,14,6,31,31,33,11,23</v>
      </c>
      <c r="IH46" t="str">
        <f t="shared" ca="1" si="108"/>
        <v>37,0,0,0,18,16,18,35,16,0,0,0,0,16,0,6,0,0,0,37,16,37,6,16,18,18,0,6,0,0,6,0,0,37,0,18,1,30,24,1,22,1,1,21,7,30,17,21,30,1,21,24,22,24,7,7,14,17,24,17,25,21,1,1,7,21,17,14,22,22,25,24,11,14,33,31,31,33,11,11,11,11,31,23,14,6,31,31,33,11,23,11</v>
      </c>
      <c r="II46" t="str">
        <f t="shared" ca="1" si="109"/>
        <v>37,0,0,0,18,16,18,35,16,0,0,0,0,16,0,6,0,0,0,37,16,37,6,16,18,18,0,6,0,0,6,0,0,37,0,18,1,30,24,1,22,1,1,21,7,30,17,21,30,1,21,24,22,24,7,7,14,17,24,17,25,21,1,1,7,21,17,14,22,22,25,24,11,14,33,31,31,33,11,11,11,11,31,23,14,6,31,31,33,11,23,11,11</v>
      </c>
      <c r="IJ46" t="str">
        <f t="shared" ca="1" si="110"/>
        <v>37,0,0,0,18,16,18,35,16,0,0,0,0,16,0,6,0,0,0,37,16,37,6,16,18,18,0,6,0,0,6,0,0,37,0,18,1,30,24,1,22,1,1,21,7,30,17,21,30,1,21,24,22,24,7,7,14,17,24,17,25,21,1,1,7,21,17,14,22,22,25,24,11,14,33,31,31,33,11,11,11,11,31,23,14,6,31,31,33,11,23,11,11,10</v>
      </c>
      <c r="IK46" t="str">
        <f t="shared" ca="1" si="111"/>
        <v>37,0,0,0,18,16,18,35,16,0,0,0,0,16,0,6,0,0,0,37,16,37,6,16,18,18,0,6,0,0,6,0,0,37,0,18,1,30,24,1,22,1,1,21,7,30,17,21,30,1,21,24,22,24,7,7,14,17,24,17,25,21,1,1,7,21,17,14,22,22,25,24,11,14,33,31,31,33,11,11,11,11,31,23,14,6,31,31,33,11,23,11,11,10,31</v>
      </c>
      <c r="IL46" t="str">
        <f t="shared" ca="1" si="112"/>
        <v>37,0,0,0,18,16,18,35,16,0,0,0,0,16,0,6,0,0,0,37,16,37,6,16,18,18,0,6,0,0,6,0,0,37,0,18,1,30,24,1,22,1,1,21,7,30,17,21,30,1,21,24,22,24,7,7,14,17,24,17,25,21,1,1,7,21,17,14,22,22,25,24,11,14,33,31,31,33,11,11,11,11,31,23,14,6,31,31,33,11,23,11,11,10,31,31</v>
      </c>
      <c r="IM46" t="str">
        <f t="shared" ca="1" si="113"/>
        <v>37,0,0,0,18,16,18,35,16,0,0,0,0,16,0,6,0,0,0,37,16,37,6,16,18,18,0,6,0,0,6,0,0,37,0,18,1,30,24,1,22,1,1,21,7,30,17,21,30,1,21,24,22,24,7,7,14,17,24,17,25,21,1,1,7,21,17,14,22,22,25,24,11,14,33,31,31,33,11,11,11,11,31,23,14,6,31,31,33,11,23,11,11,10,31,31,14</v>
      </c>
      <c r="IN46" t="str">
        <f t="shared" ca="1" si="114"/>
        <v>37,0,0,0,18,16,18,35,16,0,0,0,0,16,0,6,0,0,0,37,16,37,6,16,18,18,0,6,0,0,6,0,0,37,0,18,1,30,24,1,22,1,1,21,7,30,17,21,30,1,21,24,22,24,7,7,14,17,24,17,25,21,1,1,7,21,17,14,22,22,25,24,11,14,33,31,31,33,11,11,11,11,31,23,14,6,31,31,33,11,23,11,11,10,31,31,14,11</v>
      </c>
      <c r="IO46" t="str">
        <f t="shared" ca="1" si="115"/>
        <v>37,0,0,0,18,16,18,35,16,0,0,0,0,16,0,6,0,0,0,37,16,37,6,16,18,18,0,6,0,0,6,0,0,37,0,18,1,30,24,1,22,1,1,21,7,30,17,21,30,1,21,24,22,24,7,7,14,17,24,17,25,21,1,1,7,21,17,14,22,22,25,24,11,14,33,31,31,33,11,11,11,11,31,23,14,6,31,31,33,11,23,11,11,10,31,31,14,11,11</v>
      </c>
      <c r="IP46" t="str">
        <f t="shared" ca="1" si="116"/>
        <v>37,0,0,0,18,16,18,35,16,0,0,0,0,16,0,6,0,0,0,37,16,37,6,16,18,18,0,6,0,0,6,0,0,37,0,18,1,30,24,1,22,1,1,21,7,30,17,21,30,1,21,24,22,24,7,7,14,17,24,17,25,21,1,1,7,21,17,14,22,22,25,24,11,14,33,31,31,33,11,11,11,11,31,23,14,6,31,31,33,11,23,11,11,10,31,31,14,11,11,11</v>
      </c>
      <c r="IQ46" t="str">
        <f t="shared" ca="1" si="117"/>
        <v>37,0,0,0,18,16,18,35,16,0,0,0,0,16,0,6,0,0,0,37,16,37,6,16,18,18,0,6,0,0,6,0,0,37,0,18,1,30,24,1,22,1,1,21,7,30,17,21,30,1,21,24,22,24,7,7,14,17,24,17,25,21,1,1,7,21,17,14,22,22,25,24,11,14,33,31,31,33,11,11,11,11,31,23,14,6,31,31,33,11,23,11,11,10,31,31,14,11,11,11,11</v>
      </c>
      <c r="IR46" t="str">
        <f t="shared" ca="1" si="118"/>
        <v>37,0,0,0,18,16,18,35,16,0,0,0,0,16,0,6,0,0,0,37,16,37,6,16,18,18,0,6,0,0,6,0,0,37,0,18,1,30,24,1,22,1,1,21,7,30,17,21,30,1,21,24,22,24,7,7,14,17,24,17,25,21,1,1,7,21,17,14,22,22,25,24,11,14,33,31,31,33,11,11,11,11,31,23,14,6,31,31,33,11,23,11,11,10,31,31,14,11,11,11,11,11</v>
      </c>
      <c r="IS46" t="str">
        <f t="shared" ca="1" si="119"/>
        <v>37,0,0,0,18,16,18,35,16,0,0,0,0,16,0,6,0,0,0,37,16,37,6,16,18,18,0,6,0,0,6,0,0,37,0,18,1,30,24,1,22,1,1,21,7,30,17,21,30,1,21,24,22,24,7,7,14,17,24,17,25,21,1,1,7,21,17,14,22,22,25,24,11,14,33,31,31,33,11,11,11,11,31,23,14,6,31,31,33,11,23,11,11,10,31,31,14,11,11,11,11,11,33</v>
      </c>
      <c r="IT46" t="str">
        <f t="shared" ca="1" si="120"/>
        <v>37,0,0,0,18,16,18,35,16,0,0,0,0,16,0,6,0,0,0,37,16,37,6,16,18,18,0,6,0,0,6,0,0,37,0,18,1,30,24,1,22,1,1,21,7,30,17,21,30,1,21,24,22,24,7,7,14,17,24,17,25,21,1,1,7,21,17,14,22,22,25,24,11,14,33,31,31,33,11,11,11,11,31,23,14,6,31,31,33,11,23,11,11,10,31,31,14,11,11,11,11,11,33,11</v>
      </c>
      <c r="IU46" t="str">
        <f t="shared" ca="1" si="121"/>
        <v>37,0,0,0,18,16,18,35,16,0,0,0,0,16,0,6,0,0,0,37,16,37,6,16,18,18,0,6,0,0,6,0,0,37,0,18,1,30,24,1,22,1,1,21,7,30,17,21,30,1,21,24,22,24,7,7,14,17,24,17,25,21,1,1,7,21,17,14,22,22,25,24,11,14,33,31,31,33,11,11,11,11,31,23,14,6,31,31,33,11,23,11,11,10,31,31,14,11,11,11,11,11,33,11,32</v>
      </c>
      <c r="IV46" t="str">
        <f t="shared" ca="1" si="122"/>
        <v>37,0,0,0,18,16,18,35,16,0,0,0,0,16,0,6,0,0,0,37,16,37,6,16,18,18,0,6,0,0,6,0,0,37,0,18,1,30,24,1,22,1,1,21,7,30,17,21,30,1,21,24,22,24,7,7,14,17,24,17,25,21,1,1,7,21,17,14,22,22,25,24,11,14,33,31,31,33,11,11,11,11,31,23,14,6,31,31,33,11,23,11,11,10,31,31,14,11,11,11,11,11,33,11,32,33</v>
      </c>
      <c r="IW46" t="str">
        <f t="shared" ca="1" si="123"/>
        <v>37,0,0,0,18,16,18,35,16,0,0,0,0,16,0,6,0,0,0,37,16,37,6,16,18,18,0,6,0,0,6,0,0,37,0,18,1,30,24,1,22,1,1,21,7,30,17,21,30,1,21,24,22,24,7,7,14,17,24,17,25,21,1,1,7,21,17,14,22,22,25,24,11,14,33,31,31,33,11,11,11,11,31,23,14,6,31,31,33,11,23,11,11,10,31,31,14,11,11,11,11,11,33,11,32,33,33</v>
      </c>
      <c r="IX46" t="str">
        <f t="shared" ca="1" si="124"/>
        <v>37,0,0,0,18,16,18,35,16,0,0,0,0,16,0,6,0,0,0,37,16,37,6,16,18,18,0,6,0,0,6,0,0,37,0,18,1,30,24,1,22,1,1,21,7,30,17,21,30,1,21,24,22,24,7,7,14,17,24,17,25,21,1,1,7,21,17,14,22,22,25,24,11,14,33,31,31,33,11,11,11,11,31,23,14,6,31,31,33,11,23,11,11,10,31,31,14,11,11,11,11,11,33,11,32,33,33,11</v>
      </c>
      <c r="IY46" t="str">
        <f t="shared" ca="1" si="125"/>
        <v>37,0,0,0,18,16,18,35,16,0,0,0,0,16,0,6,0,0,0,37,16,37,6,16,18,18,0,6,0,0,6,0,0,37,0,18,1,30,24,1,22,1,1,21,7,30,17,21,30,1,21,24,22,24,7,7,14,17,24,17,25,21,1,1,7,21,17,14,22,22,25,24,11,14,33,31,31,33,11,11,11,11,31,23,14,6,31,31,33,11,23,11,11,10,31,31,14,11,11,11,11,11,33,11,32,33,33,11,11</v>
      </c>
      <c r="IZ46" t="str">
        <f t="shared" ca="1" si="126"/>
        <v>37,0,0,0,18,16,18,35,16,0,0,0,0,16,0,6,0,0,0,37,16,37,6,16,18,18,0,6,0,0,6,0,0,37,0,18,1,30,24,1,22,1,1,21,7,30,17,21,30,1,21,24,22,24,7,7,14,17,24,17,25,21,1,1,7,21,17,14,22,22,25,24,11,14,33,31,31,33,11,11,11,11,31,23,14,6,31,31,33,11,23,11,11,10,31,31,14,11,11,11,11,11,33,11,32,33,33,11,11,11</v>
      </c>
      <c r="JA46" t="str">
        <f t="shared" ca="1" si="127"/>
        <v>37,0,0,0,18,16,18,35,16,0,0,0,0,16,0,6,0,0,0,37,16,37,6,16,18,18,0,6,0,0,6,0,0,37,0,18,1,30,24,1,22,1,1,21,7,30,17,21,30,1,21,24,22,24,7,7,14,17,24,17,25,21,1,1,7,21,17,14,22,22,25,24,11,14,33,31,31,33,11,11,11,11,31,23,14,6,31,31,33,11,23,11,11,10,31,31,14,11,11,11,11,11,33,11,32,33,33,11,11,11,11</v>
      </c>
      <c r="JB46" t="str">
        <f t="shared" ca="1" si="128"/>
        <v>37,0,0,0,18,16,18,35,16,0,0,0,0,16,0,6,0,0,0,37,16,37,6,16,18,18,0,6,0,0,6,0,0,37,0,18,1,30,24,1,22,1,1,21,7,30,17,21,30,1,21,24,22,24,7,7,14,17,24,17,25,21,1,1,7,21,17,14,22,22,25,24,11,14,33,31,31,33,11,11,11,11,31,23,14,6,31,31,33,11,23,11,11,10,31,31,14,11,11,11,11,11,33,11,32,33,33,11,11,11,11,31</v>
      </c>
      <c r="JC46" t="str">
        <f t="shared" ca="1" si="129"/>
        <v>37,0,0,0,18,16,18,35,16,0,0,0,0,16,0,6,0,0,0,37,16,37,6,16,18,18,0,6,0,0,6,0,0,37,0,18,1,30,24,1,22,1,1,21,7,30,17,21,30,1,21,24,22,24,7,7,14,17,24,17,25,21,1,1,7,21,17,14,22,22,25,24,11,14,33,31,31,33,11,11,11,11,31,23,14,6,31,31,33,11,23,11,11,10,31,31,14,11,11,11,11,11,33,11,32,33,33,11,11,11,11,31,6</v>
      </c>
      <c r="JD46" t="str">
        <f t="shared" ca="1" si="130"/>
        <v>37,0,0,0,18,16,18,35,16,0,0,0,0,16,0,6,0,0,0,37,16,37,6,16,18,18,0,6,0,0,6,0,0,37,0,18,1,30,24,1,22,1,1,21,7,30,17,21,30,1,21,24,22,24,7,7,14,17,24,17,25,21,1,1,7,21,17,14,22,22,25,24,11,14,33,31,31,33,11,11,11,11,31,23,14,6,31,31,33,11,23,11,11,10,31,31,14,11,11,11,11,11,33,11,32,33,33,11,11,11,11,31,6,14</v>
      </c>
      <c r="JE46" t="str">
        <f t="shared" ca="1" si="131"/>
        <v>37,0,0,0,18,16,18,35,16,0,0,0,0,16,0,6,0,0,0,37,16,37,6,16,18,18,0,6,0,0,6,0,0,37,0,18,1,30,24,1,22,1,1,21,7,30,17,21,30,1,21,24,22,24,7,7,14,17,24,17,25,21,1,1,7,21,17,14,22,22,25,24,11,14,33,31,31,33,11,11,11,11,31,23,14,6,31,31,33,11,23,11,11,10,31,31,14,11,11,11,11,11,33,11,32,33,33,11,11,11,11,31,6,14,31</v>
      </c>
      <c r="JF46" t="str">
        <f t="shared" ca="1" si="132"/>
        <v>37,0,0,0,18,16,18,35,16,0,0,0,0,16,0,6,0,0,0,37,16,37,6,16,18,18,0,6,0,0,6,0,0,37,0,18,1,30,24,1,22,1,1,21,7,30,17,21,30,1,21,24,22,24,7,7,14,17,24,17,25,21,1,1,7,21,17,14,22,22,25,24,11,14,33,31,31,33,11,11,11,11,31,23,14,6,31,31,33,11,23,11,11,10,31,31,14,11,11,11,11,11,33,11,32,33,33,11,11,11,11,31,6,14,31,33</v>
      </c>
      <c r="JG46" t="str">
        <f t="shared" ca="1" si="133"/>
        <v>37,0,0,0,18,16,18,35,16,0,0,0,0,16,0,6,0,0,0,37,16,37,6,16,18,18,0,6,0,0,6,0,0,37,0,18,1,30,24,1,22,1,1,21,7,30,17,21,30,1,21,24,22,24,7,7,14,17,24,17,25,21,1,1,7,21,17,14,22,22,25,24,11,14,33,31,31,33,11,11,11,11,31,23,14,6,31,31,33,11,23,11,11,10,31,31,14,11,11,11,11,11,33,11,32,33,33,11,11,11,11,31,6,14,31,33,11</v>
      </c>
      <c r="JH46" t="str">
        <f t="shared" ca="1" si="134"/>
        <v>37,0,0,0,18,16,18,35,16,0,0,0,0,16,0,6,0,0,0,37,16,37,6,16,18,18,0,6,0,0,6,0,0,37,0,18,1,30,24,1,22,1,1,21,7,30,17,21,30,1,21,24,22,24,7,7,14,17,24,17,25,21,1,1,7,21,17,14,22,22,25,24,11,14,33,31,31,33,11,11,11,11,31,23,14,6,31,31,33,11,23,11,11,10,31,31,14,11,11,11,11,11,33,11,32,33,33,11,11,11,11,31,6,14,31,33,11,31</v>
      </c>
      <c r="JI46" t="str">
        <f t="shared" ca="1" si="135"/>
        <v>37,0,0,0,18,16,18,35,16,0,0,0,0,16,0,6,0,0,0,37,16,37,6,16,18,18,0,6,0,0,6,0,0,37,0,18,1,30,24,1,22,1,1,21,7,30,17,21,30,1,21,24,22,24,7,7,14,17,24,17,25,21,1,1,7,21,17,14,22,22,25,24,11,14,33,31,31,33,11,11,11,11,31,23,14,6,31,31,33,11,23,11,11,10,31,31,14,11,11,11,11,11,33,11,32,33,33,11,11,11,11,31,6,14,31,33,11,31,11</v>
      </c>
      <c r="JJ46" t="str">
        <f t="shared" ca="1" si="136"/>
        <v>37,0,0,0,18,16,18,35,16,0,0,0,0,16,0,6,0,0,0,37,16,37,6,16,18,18,0,6,0,0,6,0,0,37,0,18,1,30,24,1,22,1,1,21,7,30,17,21,30,1,21,24,22,24,7,7,14,17,24,17,25,21,1,1,7,21,17,14,22,22,25,24,11,14,33,31,31,33,11,11,11,11,31,23,14,6,31,31,33,11,23,11,11,10,31,31,14,11,11,11,11,11,33,11,32,33,33,11,11,11,11,31,6,14,31,33,11,31,11,31</v>
      </c>
      <c r="JK46" t="str">
        <f t="shared" ca="1" si="137"/>
        <v>37,0,0,0,18,16,18,35,16,0,0,0,0,16,0,6,0,0,0,37,16,37,6,16,18,18,0,6,0,0,6,0,0,37,0,18,1,30,24,1,22,1,1,21,7,30,17,21,30,1,21,24,22,24,7,7,14,17,24,17,25,21,1,1,7,21,17,14,22,22,25,24,11,14,33,31,31,33,11,11,11,11,31,23,14,6,31,31,33,11,23,11,11,10,31,31,14,11,11,11,11,11,33,11,32,33,33,11,11,11,11,31,6,14,31,33,11,31,11,31,11</v>
      </c>
      <c r="JL46" t="str">
        <f t="shared" ca="1" si="138"/>
        <v>37,0,0,0,18,16,18,35,16,0,0,0,0,16,0,6,0,0,0,37,16,37,6,16,18,18,0,6,0,0,6,0,0,37,0,18,1,30,24,1,22,1,1,21,7,30,17,21,30,1,21,24,22,24,7,7,14,17,24,17,25,21,1,1,7,21,17,14,22,22,25,24,11,14,33,31,31,33,11,11,11,11,31,23,14,6,31,31,33,11,23,11,11,10,31,31,14,11,11,11,11,11,33,11,32,33,33,11,11,11,11,31,6,14,31,33,11,31,11,31,11,23</v>
      </c>
      <c r="JM46" t="str">
        <f t="shared" ca="1" si="139"/>
        <v>37,0,0,0,18,16,18,35,16,0,0,0,0,16,0,6,0,0,0,37,16,37,6,16,18,18,0,6,0,0,6,0,0,37,0,18,1,30,24,1,22,1,1,21,7,30,17,21,30,1,21,24,22,24,7,7,14,17,24,17,25,21,1,1,7,21,17,14,22,22,25,24,11,14,33,31,31,33,11,11,11,11,31,23,14,6,31,31,33,11,23,11,11,10,31,31,14,11,11,11,11,11,33,11,32,33,33,11,11,11,11,31,6,14,31,33,11,31,11,31,11,23,6</v>
      </c>
      <c r="JN46" t="str">
        <f t="shared" ca="1" si="140"/>
        <v>37,0,0,0,18,16,18,35,16,0,0,0,0,16,0,6,0,0,0,37,16,37,6,16,18,18,0,6,0,0,6,0,0,37,0,18,1,30,24,1,22,1,1,21,7,30,17,21,30,1,21,24,22,24,7,7,14,17,24,17,25,21,1,1,7,21,17,14,22,22,25,24,11,14,33,31,31,33,11,11,11,11,31,23,14,6,31,31,33,11,23,11,11,10,31,31,14,11,11,11,11,11,33,11,32,33,33,11,11,11,11,31,6,14,31,33,11,31,11,31,11,23,6,11</v>
      </c>
      <c r="JO46" t="str">
        <f t="shared" ca="1" si="141"/>
        <v>37,0,0,0,18,16,18,35,16,0,0,0,0,16,0,6,0,0,0,37,16,37,6,16,18,18,0,6,0,0,6,0,0,37,0,18,1,30,24,1,22,1,1,21,7,30,17,21,30,1,21,24,22,24,7,7,14,17,24,17,25,21,1,1,7,21,17,14,22,22,25,24,11,14,33,31,31,33,11,11,11,11,31,23,14,6,31,31,33,11,23,11,11,10,31,31,14,11,11,11,11,11,33,11,32,33,33,11,11,11,11,31,6,14,31,33,11,31,11,31,11,23,6,11,32</v>
      </c>
      <c r="JP46" t="str">
        <f t="shared" ca="1" si="142"/>
        <v>37,0,0,0,18,16,18,35,16,0,0,0,0,16,0,6,0,0,0,37,16,37,6,16,18,18,0,6,0,0,6,0,0,37,0,18,1,30,24,1,22,1,1,21,7,30,17,21,30,1,21,24,22,24,7,7,14,17,24,17,25,21,1,1,7,21,17,14,22,22,25,24,11,14,33,31,31,33,11,11,11,11,31,23,14,6,31,31,33,11,23,11,11,10,31,31,14,11,11,11,11,11,33,11,32,33,33,11,11,11,11,31,6,14,31,33,11,31,11,31,11,23,6,11,32,33</v>
      </c>
      <c r="JQ46" t="str">
        <f t="shared" ca="1" si="143"/>
        <v>37,0,0,0,18,16,18,35,16,0,0,0,0,16,0,6,0,0,0,37,16,37,6,16,18,18,0,6,0,0,6,0,0,37,0,18,1,30,24,1,22,1,1,21,7,30,17,21,30,1,21,24,22,24,7,7,14,17,24,17,25,21,1,1,7,21,17,14,22,22,25,24,11,14,33,31,31,33,11,11,11,11,31,23,14,6,31,31,33,11,23,11,11,10,31,31,14,11,11,11,11,11,33,11,32,33,33,11,11,11,11,31,6,14,31,33,11,31,11,31,11,23,6,11,32,33,31</v>
      </c>
    </row>
    <row r="47" spans="1:278" x14ac:dyDescent="0.25">
      <c r="A47" t="str">
        <f ca="1"/>
        <v>004B065B</v>
      </c>
      <c r="B47" t="str">
        <f ca="1"/>
        <v>004B0684</v>
      </c>
      <c r="C47">
        <f ca="1"/>
        <v>0</v>
      </c>
      <c r="D47">
        <f ca="1"/>
        <v>0</v>
      </c>
      <c r="E47" t="str">
        <f ca="1"/>
        <v>Alteration</v>
      </c>
      <c r="F47">
        <f ca="1"/>
        <v>100</v>
      </c>
      <c r="G47" t="str">
        <f ca="1"/>
        <v>Cinder Storm</v>
      </c>
      <c r="H47">
        <f ca="1"/>
        <v>0</v>
      </c>
      <c r="I47">
        <f ca="1"/>
        <v>1</v>
      </c>
      <c r="J47">
        <f ca="1"/>
        <v>0</v>
      </c>
      <c r="K47">
        <f ca="1"/>
        <v>0</v>
      </c>
      <c r="L47" t="str">
        <f ca="1"/>
        <v>Ash</v>
      </c>
      <c r="M47">
        <f ca="1"/>
        <v>0</v>
      </c>
      <c r="N47">
        <f ca="1"/>
        <v>0</v>
      </c>
      <c r="O47">
        <f ca="1"/>
        <v>0</v>
      </c>
      <c r="P47" s="1">
        <f ca="1"/>
        <v>0</v>
      </c>
      <c r="Q47">
        <f ca="1"/>
        <v>0</v>
      </c>
      <c r="S47" t="str">
        <f t="shared" ca="1" si="1"/>
        <v>Cinder Storm</v>
      </c>
      <c r="T47">
        <f t="shared" ca="1" si="0"/>
        <v>100</v>
      </c>
      <c r="U47" s="18">
        <f t="shared" ca="1" si="2"/>
        <v>4916827</v>
      </c>
      <c r="Y47" t="str">
        <f t="shared" ca="1" si="144"/>
        <v>-1,45</v>
      </c>
      <c r="Z47" t="str">
        <f t="shared" ca="1" si="145"/>
        <v>-1,45,-1</v>
      </c>
      <c r="AA47" t="str">
        <f t="shared" ca="1" si="145"/>
        <v>-1,45,-1,-1</v>
      </c>
      <c r="AB47" t="str">
        <f t="shared" ca="1" si="145"/>
        <v>-1,45,-1,-1,27</v>
      </c>
      <c r="AC47" t="str">
        <f t="shared" ca="1" si="145"/>
        <v>-1,45,-1,-1,27,-1</v>
      </c>
      <c r="AD47" t="str">
        <f t="shared" ca="1" si="145"/>
        <v>-1,45,-1,-1,27,-1,25</v>
      </c>
      <c r="AE47" t="str">
        <f t="shared" ca="1" si="145"/>
        <v>-1,45,-1,-1,27,-1,25,45</v>
      </c>
      <c r="AF47" t="str">
        <f t="shared" ca="1" si="145"/>
        <v>-1,45,-1,-1,27,-1,25,45,-1</v>
      </c>
      <c r="AG47" t="str">
        <f t="shared" ca="1" si="145"/>
        <v>-1,45,-1,-1,27,-1,25,45,-1,27</v>
      </c>
      <c r="AH47" t="str">
        <f t="shared" ca="1" si="145"/>
        <v>-1,45,-1,-1,27,-1,25,45,-1,27,-1</v>
      </c>
      <c r="AI47" t="str">
        <f t="shared" ca="1" si="145"/>
        <v>-1,45,-1,-1,27,-1,25,45,-1,27,-1,24</v>
      </c>
      <c r="AJ47" t="str">
        <f t="shared" ca="1" si="145"/>
        <v>-1,45,-1,-1,27,-1,25,45,-1,27,-1,24,16</v>
      </c>
      <c r="AK47" t="str">
        <f t="shared" ca="1" si="145"/>
        <v>-1,45,-1,-1,27,-1,25,45,-1,27,-1,24,16,18</v>
      </c>
      <c r="AL47" t="str">
        <f t="shared" ca="1" si="145"/>
        <v>-1,45,-1,-1,27,-1,25,45,-1,27,-1,24,16,18,-1</v>
      </c>
      <c r="AM47" t="str">
        <f t="shared" ca="1" si="145"/>
        <v>-1,45,-1,-1,27,-1,25,45,-1,27,-1,24,16,18,-1,-1</v>
      </c>
      <c r="AN47" t="str">
        <f t="shared" ca="1" si="145"/>
        <v>-1,45,-1,-1,27,-1,25,45,-1,27,-1,24,16,18,-1,-1,31</v>
      </c>
      <c r="AO47" t="str">
        <f t="shared" ca="1" si="145"/>
        <v>-1,45,-1,-1,27,-1,25,45,-1,27,-1,24,16,18,-1,-1,31,34</v>
      </c>
      <c r="AP47" t="str">
        <f t="shared" ca="1" si="35"/>
        <v>-1,45,-1,-1,27,-1,25,45,-1,27,-1,24,16,18,-1,-1,31,34,32</v>
      </c>
      <c r="AQ47" t="str">
        <f t="shared" ca="1" si="36"/>
        <v>-1,45,-1,-1,27,-1,25,45,-1,27,-1,24,16,18,-1,-1,31,34,32,25</v>
      </c>
      <c r="AR47" t="str">
        <f t="shared" ca="1" si="36"/>
        <v>-1,45,-1,-1,27,-1,25,45,-1,27,-1,24,16,18,-1,-1,31,34,32,25,46</v>
      </c>
      <c r="AS47" t="str">
        <f t="shared" ca="1" si="36"/>
        <v>-1,45,-1,-1,27,-1,25,45,-1,27,-1,24,16,18,-1,-1,31,34,32,25,46,46</v>
      </c>
      <c r="AT47" t="str">
        <f t="shared" ca="1" si="36"/>
        <v>-1,45,-1,-1,27,-1,25,45,-1,27,-1,24,16,18,-1,-1,31,34,32,25,46,46,47</v>
      </c>
      <c r="AU47" t="str">
        <f t="shared" ca="1" si="36"/>
        <v>-1,45,-1,-1,27,-1,25,45,-1,27,-1,24,16,18,-1,-1,31,34,32,25,46,46,47,-1</v>
      </c>
      <c r="AV47" t="str">
        <f t="shared" ca="1" si="36"/>
        <v>-1,45,-1,-1,27,-1,25,45,-1,27,-1,24,16,18,-1,-1,31,34,32,25,46,46,47,-1,27</v>
      </c>
      <c r="AW47" t="str">
        <f t="shared" ca="1" si="36"/>
        <v>-1,45,-1,-1,27,-1,25,45,-1,27,-1,24,16,18,-1,-1,31,34,32,25,46,46,47,-1,27,-1</v>
      </c>
      <c r="AX47" t="str">
        <f t="shared" ca="1" si="36"/>
        <v>-1,45,-1,-1,27,-1,25,45,-1,27,-1,24,16,18,-1,-1,31,34,32,25,46,46,47,-1,27,-1,27</v>
      </c>
      <c r="AY47" t="str">
        <f t="shared" ca="1" si="36"/>
        <v>-1,45,-1,-1,27,-1,25,45,-1,27,-1,24,16,18,-1,-1,31,34,32,25,46,46,47,-1,27,-1,27,-1</v>
      </c>
      <c r="AZ47" t="str">
        <f t="shared" ca="1" si="36"/>
        <v>-1,45,-1,-1,27,-1,25,45,-1,27,-1,24,16,18,-1,-1,31,34,32,25,46,46,47,-1,27,-1,27,-1,32</v>
      </c>
      <c r="BA47" t="str">
        <f t="shared" ca="1" si="36"/>
        <v>-1,45,-1,-1,27,-1,25,45,-1,27,-1,24,16,18,-1,-1,31,34,32,25,46,46,47,-1,27,-1,27,-1,32,41</v>
      </c>
      <c r="BB47" t="str">
        <f t="shared" ca="1" si="36"/>
        <v>-1,45,-1,-1,27,-1,25,45,-1,27,-1,24,16,18,-1,-1,31,34,32,25,46,46,47,-1,27,-1,27,-1,32,41,-1</v>
      </c>
      <c r="BC47" t="str">
        <f t="shared" ca="1" si="36"/>
        <v>-1,45,-1,-1,27,-1,25,45,-1,27,-1,24,16,18,-1,-1,31,34,32,25,46,46,47,-1,27,-1,27,-1,32,41,-1,-1</v>
      </c>
      <c r="BD47" t="str">
        <f t="shared" ca="1" si="36"/>
        <v>-1,45,-1,-1,27,-1,25,45,-1,27,-1,24,16,18,-1,-1,31,34,32,25,46,46,47,-1,27,-1,27,-1,32,41,-1,-1,41</v>
      </c>
      <c r="BE47" t="str">
        <f t="shared" ca="1" si="36"/>
        <v>-1,45,-1,-1,27,-1,25,45,-1,27,-1,24,16,18,-1,-1,31,34,32,25,46,46,47,-1,27,-1,27,-1,32,41,-1,-1,41,-1</v>
      </c>
      <c r="BF47" t="str">
        <f t="shared" ca="1" si="36"/>
        <v>-1,45,-1,-1,27,-1,25,45,-1,27,-1,24,16,18,-1,-1,31,34,32,25,46,46,47,-1,27,-1,27,-1,32,41,-1,-1,41,-1,25</v>
      </c>
      <c r="BG47" t="str">
        <f t="shared" ca="1" si="37"/>
        <v>-1,45,-1,-1,27,-1,25,45,-1,27,-1,24,16,18,-1,-1,31,34,32,25,46,46,47,-1,27,-1,27,-1,32,41,-1,-1,41,-1,25,43</v>
      </c>
      <c r="BH47" t="str">
        <f t="shared" ca="1" si="37"/>
        <v>-1,45,-1,-1,27,-1,25,45,-1,27,-1,24,16,18,-1,-1,31,34,32,25,46,46,47,-1,27,-1,27,-1,32,41,-1,-1,41,-1,25,43,34</v>
      </c>
      <c r="BI47" t="str">
        <f t="shared" ca="1" si="37"/>
        <v>-1,45,-1,-1,27,-1,25,45,-1,27,-1,24,16,18,-1,-1,31,34,32,25,46,46,47,-1,27,-1,27,-1,32,41,-1,-1,41,-1,25,43,34,34</v>
      </c>
      <c r="BJ47" t="str">
        <f t="shared" ca="1" si="37"/>
        <v>-1,45,-1,-1,27,-1,25,45,-1,27,-1,24,16,18,-1,-1,31,34,32,25,46,46,47,-1,27,-1,27,-1,32,41,-1,-1,41,-1,25,43,34,34,34</v>
      </c>
      <c r="BK47" t="str">
        <f t="shared" ca="1" si="37"/>
        <v>-1,45,-1,-1,27,-1,25,45,-1,27,-1,24,16,18,-1,-1,31,34,32,25,46,46,47,-1,27,-1,27,-1,32,41,-1,-1,41,-1,25,43,34,34,34,46</v>
      </c>
      <c r="BL47" t="str">
        <f t="shared" ca="1" si="37"/>
        <v>-1,45,-1,-1,27,-1,25,45,-1,27,-1,24,16,18,-1,-1,31,34,32,25,46,46,47,-1,27,-1,27,-1,32,41,-1,-1,41,-1,25,43,34,34,34,46,27</v>
      </c>
      <c r="BM47" t="str">
        <f t="shared" ca="1" si="37"/>
        <v>-1,45,-1,-1,27,-1,25,45,-1,27,-1,24,16,18,-1,-1,31,34,32,25,46,46,47,-1,27,-1,27,-1,32,41,-1,-1,41,-1,25,43,34,34,34,46,27,24</v>
      </c>
      <c r="BN47" t="str">
        <f t="shared" ca="1" si="37"/>
        <v>-1,45,-1,-1,27,-1,25,45,-1,27,-1,24,16,18,-1,-1,31,34,32,25,46,46,47,-1,27,-1,27,-1,32,41,-1,-1,41,-1,25,43,34,34,34,46,27,24,-1</v>
      </c>
      <c r="BO47" t="str">
        <f t="shared" ca="1" si="37"/>
        <v>-1,45,-1,-1,27,-1,25,45,-1,27,-1,24,16,18,-1,-1,31,34,32,25,46,46,47,-1,27,-1,27,-1,32,41,-1,-1,41,-1,25,43,34,34,34,46,27,24,-1,-1</v>
      </c>
      <c r="BP47" t="str">
        <f t="shared" ca="1" si="37"/>
        <v>-1,45,-1,-1,27,-1,25,45,-1,27,-1,24,16,18,-1,-1,31,34,32,25,46,46,47,-1,27,-1,27,-1,32,41,-1,-1,41,-1,25,43,34,34,34,46,27,24,-1,-1,-1</v>
      </c>
      <c r="BQ47" t="str">
        <f t="shared" ca="1" si="37"/>
        <v>-1,45,-1,-1,27,-1,25,45,-1,27,-1,24,16,18,-1,-1,31,34,32,25,46,46,47,-1,27,-1,27,-1,32,41,-1,-1,41,-1,25,43,34,34,34,46,27,24,-1,-1,-1,34</v>
      </c>
      <c r="BR47" t="str">
        <f t="shared" ca="1" si="37"/>
        <v>-1,45,-1,-1,27,-1,25,45,-1,27,-1,24,16,18,-1,-1,31,34,32,25,46,46,47,-1,27,-1,27,-1,32,41,-1,-1,41,-1,25,43,34,34,34,46,27,24,-1,-1,-1,34,-1</v>
      </c>
      <c r="BS47" t="str">
        <f t="shared" ca="1" si="37"/>
        <v>-1,45,-1,-1,27,-1,25,45,-1,27,-1,24,16,18,-1,-1,31,34,32,25,46,46,47,-1,27,-1,27,-1,32,41,-1,-1,41,-1,25,43,34,34,34,46,27,24,-1,-1,-1,34,-1,25</v>
      </c>
      <c r="BT47" t="str">
        <f t="shared" ca="1" si="37"/>
        <v>-1,45,-1,-1,27,-1,25,45,-1,27,-1,24,16,18,-1,-1,31,34,32,25,46,46,47,-1,27,-1,27,-1,32,41,-1,-1,41,-1,25,43,34,34,34,46,27,24,-1,-1,-1,34,-1,25,34</v>
      </c>
      <c r="BU47" t="str">
        <f t="shared" ca="1" si="37"/>
        <v>-1,45,-1,-1,27,-1,25,45,-1,27,-1,24,16,18,-1,-1,31,34,32,25,46,46,47,-1,27,-1,27,-1,32,41,-1,-1,41,-1,25,43,34,34,34,46,27,24,-1,-1,-1,34,-1,25,34,37</v>
      </c>
      <c r="BV47" t="str">
        <f t="shared" ca="1" si="37"/>
        <v>-1,45,-1,-1,27,-1,25,45,-1,27,-1,24,16,18,-1,-1,31,34,32,25,46,46,47,-1,27,-1,27,-1,32,41,-1,-1,41,-1,25,43,34,34,34,46,27,24,-1,-1,-1,34,-1,25,34,37,32</v>
      </c>
      <c r="BW47" t="str">
        <f t="shared" ca="1" si="38"/>
        <v>-1,45,-1,-1,27,-1,25,45,-1,27,-1,24,16,18,-1,-1,31,34,32,25,46,46,47,-1,27,-1,27,-1,32,41,-1,-1,41,-1,25,43,34,34,34,46,27,24,-1,-1,-1,34,-1,25,34,37,32,-1</v>
      </c>
      <c r="BX47" t="str">
        <f t="shared" ca="1" si="38"/>
        <v>-1,45,-1,-1,27,-1,25,45,-1,27,-1,24,16,18,-1,-1,31,34,32,25,46,46,47,-1,27,-1,27,-1,32,41,-1,-1,41,-1,25,43,34,34,34,46,27,24,-1,-1,-1,34,-1,25,34,37,32,-1,34</v>
      </c>
      <c r="BY47" t="str">
        <f t="shared" ca="1" si="38"/>
        <v>-1,45,-1,-1,27,-1,25,45,-1,27,-1,24,16,18,-1,-1,31,34,32,25,46,46,47,-1,27,-1,27,-1,32,41,-1,-1,41,-1,25,43,34,34,34,46,27,24,-1,-1,-1,34,-1,25,34,37,32,-1,34,14</v>
      </c>
      <c r="BZ47" t="str">
        <f t="shared" ca="1" si="38"/>
        <v>-1,45,-1,-1,27,-1,25,45,-1,27,-1,24,16,18,-1,-1,31,34,32,25,46,46,47,-1,27,-1,27,-1,32,41,-1,-1,41,-1,25,43,34,34,34,46,27,24,-1,-1,-1,34,-1,25,34,37,32,-1,34,14,46</v>
      </c>
      <c r="CA47" t="str">
        <f t="shared" ca="1" si="38"/>
        <v>-1,45,-1,-1,27,-1,25,45,-1,27,-1,24,16,18,-1,-1,31,34,32,25,46,46,47,-1,27,-1,27,-1,32,41,-1,-1,41,-1,25,43,34,34,34,46,27,24,-1,-1,-1,34,-1,25,34,37,32,-1,34,14,46,27</v>
      </c>
      <c r="CB47" t="str">
        <f t="shared" ca="1" si="38"/>
        <v>-1,45,-1,-1,27,-1,25,45,-1,27,-1,24,16,18,-1,-1,31,34,32,25,46,46,47,-1,27,-1,27,-1,32,41,-1,-1,41,-1,25,43,34,34,34,46,27,24,-1,-1,-1,34,-1,25,34,37,32,-1,34,14,46,27,-1</v>
      </c>
      <c r="CC47" t="str">
        <f t="shared" ca="1" si="38"/>
        <v>-1,45,-1,-1,27,-1,25,45,-1,27,-1,24,16,18,-1,-1,31,34,32,25,46,46,47,-1,27,-1,27,-1,32,41,-1,-1,41,-1,25,43,34,34,34,46,27,24,-1,-1,-1,34,-1,25,34,37,32,-1,34,14,46,27,-1,-1</v>
      </c>
      <c r="CD47" t="str">
        <f t="shared" ca="1" si="38"/>
        <v>-1,45,-1,-1,27,-1,25,45,-1,27,-1,24,16,18,-1,-1,31,34,32,25,46,46,47,-1,27,-1,27,-1,32,41,-1,-1,41,-1,25,43,34,34,34,46,27,24,-1,-1,-1,34,-1,25,34,37,32,-1,34,14,46,27,-1,-1,9</v>
      </c>
      <c r="CE47" t="str">
        <f t="shared" ca="1" si="38"/>
        <v>-1,45,-1,-1,27,-1,25,45,-1,27,-1,24,16,18,-1,-1,31,34,32,25,46,46,47,-1,27,-1,27,-1,32,41,-1,-1,41,-1,25,43,34,34,34,46,27,24,-1,-1,-1,34,-1,25,34,37,32,-1,34,14,46,27,-1,-1,9,29</v>
      </c>
      <c r="CF47" t="str">
        <f t="shared" ca="1" si="38"/>
        <v>-1,45,-1,-1,27,-1,25,45,-1,27,-1,24,16,18,-1,-1,31,34,32,25,46,46,47,-1,27,-1,27,-1,32,41,-1,-1,41,-1,25,43,34,34,34,46,27,24,-1,-1,-1,34,-1,25,34,37,32,-1,34,14,46,27,-1,-1,9,29,-1</v>
      </c>
      <c r="CG47" t="str">
        <f t="shared" ca="1" si="38"/>
        <v>-1,45,-1,-1,27,-1,25,45,-1,27,-1,24,16,18,-1,-1,31,34,32,25,46,46,47,-1,27,-1,27,-1,32,41,-1,-1,41,-1,25,43,34,34,34,46,27,24,-1,-1,-1,34,-1,25,34,37,32,-1,34,14,46,27,-1,-1,9,29,-1,-1</v>
      </c>
      <c r="CH47" t="str">
        <f t="shared" ca="1" si="38"/>
        <v>-1,45,-1,-1,27,-1,25,45,-1,27,-1,24,16,18,-1,-1,31,34,32,25,46,46,47,-1,27,-1,27,-1,32,41,-1,-1,41,-1,25,43,34,34,34,46,27,24,-1,-1,-1,34,-1,25,34,37,32,-1,34,14,46,27,-1,-1,9,29,-1,-1,-1</v>
      </c>
      <c r="CI47" t="str">
        <f t="shared" ca="1" si="38"/>
        <v>-1,45,-1,-1,27,-1,25,45,-1,27,-1,24,16,18,-1,-1,31,34,32,25,46,46,47,-1,27,-1,27,-1,32,41,-1,-1,41,-1,25,43,34,34,34,46,27,24,-1,-1,-1,34,-1,25,34,37,32,-1,34,14,46,27,-1,-1,9,29,-1,-1,-1,-1</v>
      </c>
      <c r="CJ47" t="str">
        <f t="shared" ca="1" si="38"/>
        <v>-1,45,-1,-1,27,-1,25,45,-1,27,-1,24,16,18,-1,-1,31,34,32,25,46,46,47,-1,27,-1,27,-1,32,41,-1,-1,41,-1,25,43,34,34,34,46,27,24,-1,-1,-1,34,-1,25,34,37,32,-1,34,14,46,27,-1,-1,9,29,-1,-1,-1,-1,29</v>
      </c>
      <c r="CK47" t="str">
        <f t="shared" ca="1" si="38"/>
        <v>-1,45,-1,-1,27,-1,25,45,-1,27,-1,24,16,18,-1,-1,31,34,32,25,46,46,47,-1,27,-1,27,-1,32,41,-1,-1,41,-1,25,43,34,34,34,46,27,24,-1,-1,-1,34,-1,25,34,37,32,-1,34,14,46,27,-1,-1,9,29,-1,-1,-1,-1,29,-1</v>
      </c>
      <c r="CL47" t="str">
        <f t="shared" ca="1" si="38"/>
        <v>-1,45,-1,-1,27,-1,25,45,-1,27,-1,24,16,18,-1,-1,31,34,32,25,46,46,47,-1,27,-1,27,-1,32,41,-1,-1,41,-1,25,43,34,34,34,46,27,24,-1,-1,-1,34,-1,25,34,37,32,-1,34,14,46,27,-1,-1,9,29,-1,-1,-1,-1,29,-1,-1</v>
      </c>
      <c r="CM47" t="str">
        <f t="shared" ca="1" si="39"/>
        <v>-1,45,-1,-1,27,-1,25,45,-1,27,-1,24,16,18,-1,-1,31,34,32,25,46,46,47,-1,27,-1,27,-1,32,41,-1,-1,41,-1,25,43,34,34,34,46,27,24,-1,-1,-1,34,-1,25,34,37,32,-1,34,14,46,27,-1,-1,9,29,-1,-1,-1,-1,29,-1,-1,-1</v>
      </c>
      <c r="CN47" t="str">
        <f t="shared" ca="1" si="39"/>
        <v>-1,45,-1,-1,27,-1,25,45,-1,27,-1,24,16,18,-1,-1,31,34,32,25,46,46,47,-1,27,-1,27,-1,32,41,-1,-1,41,-1,25,43,34,34,34,46,27,24,-1,-1,-1,34,-1,25,34,37,32,-1,34,14,46,27,-1,-1,9,29,-1,-1,-1,-1,29,-1,-1,-1,-1</v>
      </c>
      <c r="CO47" t="str">
        <f t="shared" ca="1" si="39"/>
        <v>-1,45,-1,-1,27,-1,25,45,-1,27,-1,24,16,18,-1,-1,31,34,32,25,46,46,47,-1,27,-1,27,-1,32,41,-1,-1,41,-1,25,43,34,34,34,46,27,24,-1,-1,-1,34,-1,25,34,37,32,-1,34,14,46,27,-1,-1,9,29,-1,-1,-1,-1,29,-1,-1,-1,-1,-1</v>
      </c>
      <c r="CP47" t="str">
        <f t="shared" ca="1" si="39"/>
        <v>-1,45,-1,-1,27,-1,25,45,-1,27,-1,24,16,18,-1,-1,31,34,32,25,46,46,47,-1,27,-1,27,-1,32,41,-1,-1,41,-1,25,43,34,34,34,46,27,24,-1,-1,-1,34,-1,25,34,37,32,-1,34,14,46,27,-1,-1,9,29,-1,-1,-1,-1,29,-1,-1,-1,-1,-1,39</v>
      </c>
      <c r="CQ47" t="str">
        <f t="shared" ca="1" si="39"/>
        <v>-1,45,-1,-1,27,-1,25,45,-1,27,-1,24,16,18,-1,-1,31,34,32,25,46,46,47,-1,27,-1,27,-1,32,41,-1,-1,41,-1,25,43,34,34,34,46,27,24,-1,-1,-1,34,-1,25,34,37,32,-1,34,14,46,27,-1,-1,9,29,-1,-1,-1,-1,29,-1,-1,-1,-1,-1,39,-1</v>
      </c>
      <c r="CR47" t="str">
        <f t="shared" ca="1" si="39"/>
        <v>-1,45,-1,-1,27,-1,25,45,-1,27,-1,24,16,18,-1,-1,31,34,32,25,46,46,47,-1,27,-1,27,-1,32,41,-1,-1,41,-1,25,43,34,34,34,46,27,24,-1,-1,-1,34,-1,25,34,37,32,-1,34,14,46,27,-1,-1,9,29,-1,-1,-1,-1,29,-1,-1,-1,-1,-1,39,-1,-1</v>
      </c>
      <c r="CS47" t="str">
        <f t="shared" ca="1" si="39"/>
        <v>-1,45,-1,-1,27,-1,25,45,-1,27,-1,24,16,18,-1,-1,31,34,32,25,46,46,47,-1,27,-1,27,-1,32,41,-1,-1,41,-1,25,43,34,34,34,46,27,24,-1,-1,-1,34,-1,25,34,37,32,-1,34,14,46,27,-1,-1,9,29,-1,-1,-1,-1,29,-1,-1,-1,-1,-1,39,-1,-1,29</v>
      </c>
      <c r="CT47" t="str">
        <f t="shared" ca="1" si="39"/>
        <v>-1,45,-1,-1,27,-1,25,45,-1,27,-1,24,16,18,-1,-1,31,34,32,25,46,46,47,-1,27,-1,27,-1,32,41,-1,-1,41,-1,25,43,34,34,34,46,27,24,-1,-1,-1,34,-1,25,34,37,32,-1,34,14,46,27,-1,-1,9,29,-1,-1,-1,-1,29,-1,-1,-1,-1,-1,39,-1,-1,29,29</v>
      </c>
      <c r="CU47" t="str">
        <f t="shared" ca="1" si="39"/>
        <v>-1,45,-1,-1,27,-1,25,45,-1,27,-1,24,16,18,-1,-1,31,34,32,25,46,46,47,-1,27,-1,27,-1,32,41,-1,-1,41,-1,25,43,34,34,34,46,27,24,-1,-1,-1,34,-1,25,34,37,32,-1,34,14,46,27,-1,-1,9,29,-1,-1,-1,-1,29,-1,-1,-1,-1,-1,39,-1,-1,29,29,29</v>
      </c>
      <c r="CV47" t="str">
        <f t="shared" ca="1" si="39"/>
        <v>-1,45,-1,-1,27,-1,25,45,-1,27,-1,24,16,18,-1,-1,31,34,32,25,46,46,47,-1,27,-1,27,-1,32,41,-1,-1,41,-1,25,43,34,34,34,46,27,24,-1,-1,-1,34,-1,25,34,37,32,-1,34,14,46,27,-1,-1,9,29,-1,-1,-1,-1,29,-1,-1,-1,-1,-1,39,-1,-1,29,29,29,-1</v>
      </c>
      <c r="CW47" t="str">
        <f t="shared" ca="1" si="39"/>
        <v>-1,45,-1,-1,27,-1,25,45,-1,27,-1,24,16,18,-1,-1,31,34,32,25,46,46,47,-1,27,-1,27,-1,32,41,-1,-1,41,-1,25,43,34,34,34,46,27,24,-1,-1,-1,34,-1,25,34,37,32,-1,34,14,46,27,-1,-1,9,29,-1,-1,-1,-1,29,-1,-1,-1,-1,-1,39,-1,-1,29,29,29,-1,-1</v>
      </c>
      <c r="CX47" t="str">
        <f t="shared" ca="1" si="39"/>
        <v>-1,45,-1,-1,27,-1,25,45,-1,27,-1,24,16,18,-1,-1,31,34,32,25,46,46,47,-1,27,-1,27,-1,32,41,-1,-1,41,-1,25,43,34,34,34,46,27,24,-1,-1,-1,34,-1,25,34,37,32,-1,34,14,46,27,-1,-1,9,29,-1,-1,-1,-1,29,-1,-1,-1,-1,-1,39,-1,-1,29,29,29,-1,-1,-1</v>
      </c>
      <c r="CY47" t="str">
        <f t="shared" ca="1" si="39"/>
        <v>-1,45,-1,-1,27,-1,25,45,-1,27,-1,24,16,18,-1,-1,31,34,32,25,46,46,47,-1,27,-1,27,-1,32,41,-1,-1,41,-1,25,43,34,34,34,46,27,24,-1,-1,-1,34,-1,25,34,37,32,-1,34,14,46,27,-1,-1,9,29,-1,-1,-1,-1,29,-1,-1,-1,-1,-1,39,-1,-1,29,29,29,-1,-1,-1,-1</v>
      </c>
      <c r="CZ47" t="str">
        <f t="shared" ca="1" si="39"/>
        <v>-1,45,-1,-1,27,-1,25,45,-1,27,-1,24,16,18,-1,-1,31,34,32,25,46,46,47,-1,27,-1,27,-1,32,41,-1,-1,41,-1,25,43,34,34,34,46,27,24,-1,-1,-1,34,-1,25,34,37,32,-1,34,14,46,27,-1,-1,9,29,-1,-1,-1,-1,29,-1,-1,-1,-1,-1,39,-1,-1,29,29,29,-1,-1,-1,-1,-1</v>
      </c>
      <c r="DA47" t="str">
        <f t="shared" ca="1" si="39"/>
        <v>-1,45,-1,-1,27,-1,25,45,-1,27,-1,24,16,18,-1,-1,31,34,32,25,46,46,47,-1,27,-1,27,-1,32,41,-1,-1,41,-1,25,43,34,34,34,46,27,24,-1,-1,-1,34,-1,25,34,37,32,-1,34,14,46,27,-1,-1,9,29,-1,-1,-1,-1,29,-1,-1,-1,-1,-1,39,-1,-1,29,29,29,-1,-1,-1,-1,-1,-1</v>
      </c>
      <c r="DB47" t="str">
        <f t="shared" ca="1" si="39"/>
        <v>-1,45,-1,-1,27,-1,25,45,-1,27,-1,24,16,18,-1,-1,31,34,32,25,46,46,47,-1,27,-1,27,-1,32,41,-1,-1,41,-1,25,43,34,34,34,46,27,24,-1,-1,-1,34,-1,25,34,37,32,-1,34,14,46,27,-1,-1,9,29,-1,-1,-1,-1,29,-1,-1,-1,-1,-1,39,-1,-1,29,29,29,-1,-1,-1,-1,-1,-1,-1</v>
      </c>
      <c r="DC47" t="str">
        <f t="shared" ca="1" si="40"/>
        <v>-1,45,-1,-1,27,-1,25,45,-1,27,-1,24,16,18,-1,-1,31,34,32,25,46,46,47,-1,27,-1,27,-1,32,41,-1,-1,41,-1,25,43,34,34,34,46,27,24,-1,-1,-1,34,-1,25,34,37,32,-1,34,14,46,27,-1,-1,9,29,-1,-1,-1,-1,29,-1,-1,-1,-1,-1,39,-1,-1,29,29,29,-1,-1,-1,-1,-1,-1,-1,-1</v>
      </c>
      <c r="DD47" t="str">
        <f t="shared" ca="1" si="40"/>
        <v>-1,45,-1,-1,27,-1,25,45,-1,27,-1,24,16,18,-1,-1,31,34,32,25,46,46,47,-1,27,-1,27,-1,32,41,-1,-1,41,-1,25,43,34,34,34,46,27,24,-1,-1,-1,34,-1,25,34,37,32,-1,34,14,46,27,-1,-1,9,29,-1,-1,-1,-1,29,-1,-1,-1,-1,-1,39,-1,-1,29,29,29,-1,-1,-1,-1,-1,-1,-1,-1,-1</v>
      </c>
      <c r="DE47" t="str">
        <f t="shared" ca="1" si="40"/>
        <v>-1,45,-1,-1,27,-1,25,45,-1,27,-1,24,16,18,-1,-1,31,34,32,25,46,46,47,-1,27,-1,27,-1,32,41,-1,-1,41,-1,25,43,34,34,34,46,27,24,-1,-1,-1,34,-1,25,34,37,32,-1,34,14,46,27,-1,-1,9,29,-1,-1,-1,-1,29,-1,-1,-1,-1,-1,39,-1,-1,29,29,29,-1,-1,-1,-1,-1,-1,-1,-1,-1,-1</v>
      </c>
      <c r="DF47" t="str">
        <f t="shared" ca="1" si="40"/>
        <v>-1,45,-1,-1,27,-1,25,45,-1,27,-1,24,16,18,-1,-1,31,34,32,25,46,46,47,-1,27,-1,27,-1,32,41,-1,-1,41,-1,25,43,34,34,34,46,27,24,-1,-1,-1,34,-1,25,34,37,32,-1,34,14,46,27,-1,-1,9,29,-1,-1,-1,-1,29,-1,-1,-1,-1,-1,39,-1,-1,29,29,29,-1,-1,-1,-1,-1,-1,-1,-1,-1,-1,29</v>
      </c>
      <c r="DG47" t="str">
        <f t="shared" ca="1" si="40"/>
        <v>-1,45,-1,-1,27,-1,25,45,-1,27,-1,24,16,18,-1,-1,31,34,32,25,46,46,47,-1,27,-1,27,-1,32,41,-1,-1,41,-1,25,43,34,34,34,46,27,24,-1,-1,-1,34,-1,25,34,37,32,-1,34,14,46,27,-1,-1,9,29,-1,-1,-1,-1,29,-1,-1,-1,-1,-1,39,-1,-1,29,29,29,-1,-1,-1,-1,-1,-1,-1,-1,-1,-1,29,29</v>
      </c>
      <c r="DH47" t="str">
        <f t="shared" ca="1" si="40"/>
        <v>-1,45,-1,-1,27,-1,25,45,-1,27,-1,24,16,18,-1,-1,31,34,32,25,46,46,47,-1,27,-1,27,-1,32,41,-1,-1,41,-1,25,43,34,34,34,46,27,24,-1,-1,-1,34,-1,25,34,37,32,-1,34,14,46,27,-1,-1,9,29,-1,-1,-1,-1,29,-1,-1,-1,-1,-1,39,-1,-1,29,29,29,-1,-1,-1,-1,-1,-1,-1,-1,-1,-1,29,29,41</v>
      </c>
      <c r="DI47" t="str">
        <f t="shared" ca="1" si="40"/>
        <v>-1,45,-1,-1,27,-1,25,45,-1,27,-1,24,16,18,-1,-1,31,34,32,25,46,46,47,-1,27,-1,27,-1,32,41,-1,-1,41,-1,25,43,34,34,34,46,27,24,-1,-1,-1,34,-1,25,34,37,32,-1,34,14,46,27,-1,-1,9,29,-1,-1,-1,-1,29,-1,-1,-1,-1,-1,39,-1,-1,29,29,29,-1,-1,-1,-1,-1,-1,-1,-1,-1,-1,29,29,41,-1</v>
      </c>
      <c r="DJ47" t="str">
        <f t="shared" ca="1" si="40"/>
        <v>-1,45,-1,-1,27,-1,25,45,-1,27,-1,24,16,18,-1,-1,31,34,32,25,46,46,47,-1,27,-1,27,-1,32,41,-1,-1,41,-1,25,43,34,34,34,46,27,24,-1,-1,-1,34,-1,25,34,37,32,-1,34,14,46,27,-1,-1,9,29,-1,-1,-1,-1,29,-1,-1,-1,-1,-1,39,-1,-1,29,29,29,-1,-1,-1,-1,-1,-1,-1,-1,-1,-1,29,29,41,-1,41</v>
      </c>
      <c r="DK47" t="str">
        <f t="shared" ca="1" si="40"/>
        <v>-1,45,-1,-1,27,-1,25,45,-1,27,-1,24,16,18,-1,-1,31,34,32,25,46,46,47,-1,27,-1,27,-1,32,41,-1,-1,41,-1,25,43,34,34,34,46,27,24,-1,-1,-1,34,-1,25,34,37,32,-1,34,14,46,27,-1,-1,9,29,-1,-1,-1,-1,29,-1,-1,-1,-1,-1,39,-1,-1,29,29,29,-1,-1,-1,-1,-1,-1,-1,-1,-1,-1,29,29,41,-1,41,29</v>
      </c>
      <c r="DL47" t="str">
        <f t="shared" ca="1" si="40"/>
        <v>-1,45,-1,-1,27,-1,25,45,-1,27,-1,24,16,18,-1,-1,31,34,32,25,46,46,47,-1,27,-1,27,-1,32,41,-1,-1,41,-1,25,43,34,34,34,46,27,24,-1,-1,-1,34,-1,25,34,37,32,-1,34,14,46,27,-1,-1,9,29,-1,-1,-1,-1,29,-1,-1,-1,-1,-1,39,-1,-1,29,29,29,-1,-1,-1,-1,-1,-1,-1,-1,-1,-1,29,29,41,-1,41,29,-1</v>
      </c>
      <c r="DM47" t="str">
        <f t="shared" ca="1" si="40"/>
        <v>-1,45,-1,-1,27,-1,25,45,-1,27,-1,24,16,18,-1,-1,31,34,32,25,46,46,47,-1,27,-1,27,-1,32,41,-1,-1,41,-1,25,43,34,34,34,46,27,24,-1,-1,-1,34,-1,25,34,37,32,-1,34,14,46,27,-1,-1,9,29,-1,-1,-1,-1,29,-1,-1,-1,-1,-1,39,-1,-1,29,29,29,-1,-1,-1,-1,-1,-1,-1,-1,-1,-1,29,29,41,-1,41,29,-1,-1</v>
      </c>
      <c r="DN47" t="str">
        <f t="shared" ca="1" si="40"/>
        <v>-1,45,-1,-1,27,-1,25,45,-1,27,-1,24,16,18,-1,-1,31,34,32,25,46,46,47,-1,27,-1,27,-1,32,41,-1,-1,41,-1,25,43,34,34,34,46,27,24,-1,-1,-1,34,-1,25,34,37,32,-1,34,14,46,27,-1,-1,9,29,-1,-1,-1,-1,29,-1,-1,-1,-1,-1,39,-1,-1,29,29,29,-1,-1,-1,-1,-1,-1,-1,-1,-1,-1,29,29,41,-1,41,29,-1,-1,-1</v>
      </c>
      <c r="DO47" t="str">
        <f t="shared" ca="1" si="40"/>
        <v>-1,45,-1,-1,27,-1,25,45,-1,27,-1,24,16,18,-1,-1,31,34,32,25,46,46,47,-1,27,-1,27,-1,32,41,-1,-1,41,-1,25,43,34,34,34,46,27,24,-1,-1,-1,34,-1,25,34,37,32,-1,34,14,46,27,-1,-1,9,29,-1,-1,-1,-1,29,-1,-1,-1,-1,-1,39,-1,-1,29,29,29,-1,-1,-1,-1,-1,-1,-1,-1,-1,-1,29,29,41,-1,41,29,-1,-1,-1,-1</v>
      </c>
      <c r="DP47" t="str">
        <f t="shared" ca="1" si="40"/>
        <v>-1,45,-1,-1,27,-1,25,45,-1,27,-1,24,16,18,-1,-1,31,34,32,25,46,46,47,-1,27,-1,27,-1,32,41,-1,-1,41,-1,25,43,34,34,34,46,27,24,-1,-1,-1,34,-1,25,34,37,32,-1,34,14,46,27,-1,-1,9,29,-1,-1,-1,-1,29,-1,-1,-1,-1,-1,39,-1,-1,29,29,29,-1,-1,-1,-1,-1,-1,-1,-1,-1,-1,29,29,41,-1,41,29,-1,-1,-1,-1,-1</v>
      </c>
      <c r="DQ47" t="str">
        <f t="shared" ca="1" si="40"/>
        <v>-1,45,-1,-1,27,-1,25,45,-1,27,-1,24,16,18,-1,-1,31,34,32,25,46,46,47,-1,27,-1,27,-1,32,41,-1,-1,41,-1,25,43,34,34,34,46,27,24,-1,-1,-1,34,-1,25,34,37,32,-1,34,14,46,27,-1,-1,9,29,-1,-1,-1,-1,29,-1,-1,-1,-1,-1,39,-1,-1,29,29,29,-1,-1,-1,-1,-1,-1,-1,-1,-1,-1,29,29,41,-1,41,29,-1,-1,-1,-1,-1,-1</v>
      </c>
      <c r="DR47" t="str">
        <f t="shared" ca="1" si="40"/>
        <v>-1,45,-1,-1,27,-1,25,45,-1,27,-1,24,16,18,-1,-1,31,34,32,25,46,46,47,-1,27,-1,27,-1,32,41,-1,-1,41,-1,25,43,34,34,34,46,27,24,-1,-1,-1,34,-1,25,34,37,32,-1,34,14,46,27,-1,-1,9,29,-1,-1,-1,-1,29,-1,-1,-1,-1,-1,39,-1,-1,29,29,29,-1,-1,-1,-1,-1,-1,-1,-1,-1,-1,29,29,41,-1,41,29,-1,-1,-1,-1,-1,-1,-1</v>
      </c>
      <c r="DS47" t="str">
        <f t="shared" ca="1" si="41"/>
        <v>-1,45,-1,-1,27,-1,25,45,-1,27,-1,24,16,18,-1,-1,31,34,32,25,46,46,47,-1,27,-1,27,-1,32,41,-1,-1,41,-1,25,43,34,34,34,46,27,24,-1,-1,-1,34,-1,25,34,37,32,-1,34,14,46,27,-1,-1,9,29,-1,-1,-1,-1,29,-1,-1,-1,-1,-1,39,-1,-1,29,29,29,-1,-1,-1,-1,-1,-1,-1,-1,-1,-1,29,29,41,-1,41,29,-1,-1,-1,-1,-1,-1,-1,-1</v>
      </c>
      <c r="DT47" t="str">
        <f t="shared" ca="1" si="41"/>
        <v>-1,45,-1,-1,27,-1,25,45,-1,27,-1,24,16,18,-1,-1,31,34,32,25,46,46,47,-1,27,-1,27,-1,32,41,-1,-1,41,-1,25,43,34,34,34,46,27,24,-1,-1,-1,34,-1,25,34,37,32,-1,34,14,46,27,-1,-1,9,29,-1,-1,-1,-1,29,-1,-1,-1,-1,-1,39,-1,-1,29,29,29,-1,-1,-1,-1,-1,-1,-1,-1,-1,-1,29,29,41,-1,41,29,-1,-1,-1,-1,-1,-1,-1,-1,-1</v>
      </c>
      <c r="DU47" t="str">
        <f t="shared" ca="1" si="41"/>
        <v>-1,45,-1,-1,27,-1,25,45,-1,27,-1,24,16,18,-1,-1,31,34,32,25,46,46,47,-1,27,-1,27,-1,32,41,-1,-1,41,-1,25,43,34,34,34,46,27,24,-1,-1,-1,34,-1,25,34,37,32,-1,34,14,46,27,-1,-1,9,29,-1,-1,-1,-1,29,-1,-1,-1,-1,-1,39,-1,-1,29,29,29,-1,-1,-1,-1,-1,-1,-1,-1,-1,-1,29,29,41,-1,41,29,-1,-1,-1,-1,-1,-1,-1,-1,-1,29</v>
      </c>
      <c r="DV47" t="str">
        <f t="shared" ca="1" si="41"/>
        <v>-1,45,-1,-1,27,-1,25,45,-1,27,-1,24,16,18,-1,-1,31,34,32,25,46,46,47,-1,27,-1,27,-1,32,41,-1,-1,41,-1,25,43,34,34,34,46,27,24,-1,-1,-1,34,-1,25,34,37,32,-1,34,14,46,27,-1,-1,9,29,-1,-1,-1,-1,29,-1,-1,-1,-1,-1,39,-1,-1,29,29,29,-1,-1,-1,-1,-1,-1,-1,-1,-1,-1,29,29,41,-1,41,29,-1,-1,-1,-1,-1,-1,-1,-1,-1,29,29</v>
      </c>
      <c r="DW47" t="str">
        <f t="shared" ca="1" si="41"/>
        <v>-1,45,-1,-1,27,-1,25,45,-1,27,-1,24,16,18,-1,-1,31,34,32,25,46,46,47,-1,27,-1,27,-1,32,41,-1,-1,41,-1,25,43,34,34,34,46,27,24,-1,-1,-1,34,-1,25,34,37,32,-1,34,14,46,27,-1,-1,9,29,-1,-1,-1,-1,29,-1,-1,-1,-1,-1,39,-1,-1,29,29,29,-1,-1,-1,-1,-1,-1,-1,-1,-1,-1,29,29,41,-1,41,29,-1,-1,-1,-1,-1,-1,-1,-1,-1,29,29,29</v>
      </c>
      <c r="DX47" t="str">
        <f t="shared" ca="1" si="41"/>
        <v>-1,45,-1,-1,27,-1,25,45,-1,27,-1,24,16,18,-1,-1,31,34,32,25,46,46,47,-1,27,-1,27,-1,32,41,-1,-1,41,-1,25,43,34,34,34,46,27,24,-1,-1,-1,34,-1,25,34,37,32,-1,34,14,46,27,-1,-1,9,29,-1,-1,-1,-1,29,-1,-1,-1,-1,-1,39,-1,-1,29,29,29,-1,-1,-1,-1,-1,-1,-1,-1,-1,-1,29,29,41,-1,41,29,-1,-1,-1,-1,-1,-1,-1,-1,-1,29,29,29,29</v>
      </c>
      <c r="DY47" t="str">
        <f t="shared" ca="1" si="41"/>
        <v>-1,45,-1,-1,27,-1,25,45,-1,27,-1,24,16,18,-1,-1,31,34,32,25,46,46,47,-1,27,-1,27,-1,32,41,-1,-1,41,-1,25,43,34,34,34,46,27,24,-1,-1,-1,34,-1,25,34,37,32,-1,34,14,46,27,-1,-1,9,29,-1,-1,-1,-1,29,-1,-1,-1,-1,-1,39,-1,-1,29,29,29,-1,-1,-1,-1,-1,-1,-1,-1,-1,-1,29,29,41,-1,41,29,-1,-1,-1,-1,-1,-1,-1,-1,-1,29,29,29,29,29</v>
      </c>
      <c r="DZ47" t="str">
        <f t="shared" ca="1" si="41"/>
        <v>-1,45,-1,-1,27,-1,25,45,-1,27,-1,24,16,18,-1,-1,31,34,32,25,46,46,47,-1,27,-1,27,-1,32,41,-1,-1,41,-1,25,43,34,34,34,46,27,24,-1,-1,-1,34,-1,25,34,37,32,-1,34,14,46,27,-1,-1,9,29,-1,-1,-1,-1,29,-1,-1,-1,-1,-1,39,-1,-1,29,29,29,-1,-1,-1,-1,-1,-1,-1,-1,-1,-1,29,29,41,-1,41,29,-1,-1,-1,-1,-1,-1,-1,-1,-1,29,29,29,29,29,-1</v>
      </c>
      <c r="EA47" t="str">
        <f t="shared" ca="1" si="41"/>
        <v>-1,45,-1,-1,27,-1,25,45,-1,27,-1,24,16,18,-1,-1,31,34,32,25,46,46,47,-1,27,-1,27,-1,32,41,-1,-1,41,-1,25,43,34,34,34,46,27,24,-1,-1,-1,34,-1,25,34,37,32,-1,34,14,46,27,-1,-1,9,29,-1,-1,-1,-1,29,-1,-1,-1,-1,-1,39,-1,-1,29,29,29,-1,-1,-1,-1,-1,-1,-1,-1,-1,-1,29,29,41,-1,41,29,-1,-1,-1,-1,-1,-1,-1,-1,-1,29,29,29,29,29,-1,-1</v>
      </c>
      <c r="EB47" t="str">
        <f t="shared" ca="1" si="41"/>
        <v>-1,45,-1,-1,27,-1,25,45,-1,27,-1,24,16,18,-1,-1,31,34,32,25,46,46,47,-1,27,-1,27,-1,32,41,-1,-1,41,-1,25,43,34,34,34,46,27,24,-1,-1,-1,34,-1,25,34,37,32,-1,34,14,46,27,-1,-1,9,29,-1,-1,-1,-1,29,-1,-1,-1,-1,-1,39,-1,-1,29,29,29,-1,-1,-1,-1,-1,-1,-1,-1,-1,-1,29,29,41,-1,41,29,-1,-1,-1,-1,-1,-1,-1,-1,-1,29,29,29,29,29,-1,-1,20</v>
      </c>
      <c r="EC47" t="str">
        <f t="shared" ca="1" si="41"/>
        <v>-1,45,-1,-1,27,-1,25,45,-1,27,-1,24,16,18,-1,-1,31,34,32,25,46,46,47,-1,27,-1,27,-1,32,41,-1,-1,41,-1,25,43,34,34,34,46,27,24,-1,-1,-1,34,-1,25,34,37,32,-1,34,14,46,27,-1,-1,9,29,-1,-1,-1,-1,29,-1,-1,-1,-1,-1,39,-1,-1,29,29,29,-1,-1,-1,-1,-1,-1,-1,-1,-1,-1,29,29,41,-1,41,29,-1,-1,-1,-1,-1,-1,-1,-1,-1,29,29,29,29,29,-1,-1,20,-1</v>
      </c>
      <c r="ED47" t="str">
        <f t="shared" ca="1" si="41"/>
        <v>-1,45,-1,-1,27,-1,25,45,-1,27,-1,24,16,18,-1,-1,31,34,32,25,46,46,47,-1,27,-1,27,-1,32,41,-1,-1,41,-1,25,43,34,34,34,46,27,24,-1,-1,-1,34,-1,25,34,37,32,-1,34,14,46,27,-1,-1,9,29,-1,-1,-1,-1,29,-1,-1,-1,-1,-1,39,-1,-1,29,29,29,-1,-1,-1,-1,-1,-1,-1,-1,-1,-1,29,29,41,-1,41,29,-1,-1,-1,-1,-1,-1,-1,-1,-1,29,29,29,29,29,-1,-1,20,-1,24</v>
      </c>
      <c r="EE47" t="str">
        <f t="shared" ca="1" si="41"/>
        <v>-1,45,-1,-1,27,-1,25,45,-1,27,-1,24,16,18,-1,-1,31,34,32,25,46,46,47,-1,27,-1,27,-1,32,41,-1,-1,41,-1,25,43,34,34,34,46,27,24,-1,-1,-1,34,-1,25,34,37,32,-1,34,14,46,27,-1,-1,9,29,-1,-1,-1,-1,29,-1,-1,-1,-1,-1,39,-1,-1,29,29,29,-1,-1,-1,-1,-1,-1,-1,-1,-1,-1,29,29,41,-1,41,29,-1,-1,-1,-1,-1,-1,-1,-1,-1,29,29,29,29,29,-1,-1,20,-1,24,40</v>
      </c>
      <c r="EF47" t="str">
        <f t="shared" ca="1" si="41"/>
        <v>-1,45,-1,-1,27,-1,25,45,-1,27,-1,24,16,18,-1,-1,31,34,32,25,46,46,47,-1,27,-1,27,-1,32,41,-1,-1,41,-1,25,43,34,34,34,46,27,24,-1,-1,-1,34,-1,25,34,37,32,-1,34,14,46,27,-1,-1,9,29,-1,-1,-1,-1,29,-1,-1,-1,-1,-1,39,-1,-1,29,29,29,-1,-1,-1,-1,-1,-1,-1,-1,-1,-1,29,29,41,-1,41,29,-1,-1,-1,-1,-1,-1,-1,-1,-1,29,29,29,29,29,-1,-1,20,-1,24,40,20</v>
      </c>
      <c r="EG47" t="str">
        <f t="shared" ca="1" si="41"/>
        <v>-1,45,-1,-1,27,-1,25,45,-1,27,-1,24,16,18,-1,-1,31,34,32,25,46,46,47,-1,27,-1,27,-1,32,41,-1,-1,41,-1,25,43,34,34,34,46,27,24,-1,-1,-1,34,-1,25,34,37,32,-1,34,14,46,27,-1,-1,9,29,-1,-1,-1,-1,29,-1,-1,-1,-1,-1,39,-1,-1,29,29,29,-1,-1,-1,-1,-1,-1,-1,-1,-1,-1,29,29,41,-1,41,29,-1,-1,-1,-1,-1,-1,-1,-1,-1,29,29,29,29,29,-1,-1,20,-1,24,40,20,20</v>
      </c>
      <c r="EH47" t="str">
        <f t="shared" ca="1" si="41"/>
        <v>-1,45,-1,-1,27,-1,25,45,-1,27,-1,24,16,18,-1,-1,31,34,32,25,46,46,47,-1,27,-1,27,-1,32,41,-1,-1,41,-1,25,43,34,34,34,46,27,24,-1,-1,-1,34,-1,25,34,37,32,-1,34,14,46,27,-1,-1,9,29,-1,-1,-1,-1,29,-1,-1,-1,-1,-1,39,-1,-1,29,29,29,-1,-1,-1,-1,-1,-1,-1,-1,-1,-1,29,29,41,-1,41,29,-1,-1,-1,-1,-1,-1,-1,-1,-1,29,29,29,29,29,-1,-1,20,-1,24,40,20,20,20</v>
      </c>
      <c r="EI47" t="str">
        <f t="shared" ca="1" si="42"/>
        <v>-1,45,-1,-1,27,-1,25,45,-1,27,-1,24,16,18,-1,-1,31,34,32,25,46,46,47,-1,27,-1,27,-1,32,41,-1,-1,41,-1,25,43,34,34,34,46,27,24,-1,-1,-1,34,-1,25,34,37,32,-1,34,14,46,27,-1,-1,9,29,-1,-1,-1,-1,29,-1,-1,-1,-1,-1,39,-1,-1,29,29,29,-1,-1,-1,-1,-1,-1,-1,-1,-1,-1,29,29,41,-1,41,29,-1,-1,-1,-1,-1,-1,-1,-1,-1,29,29,29,29,29,-1,-1,20,-1,24,40,20,20,20,-1</v>
      </c>
      <c r="EJ47" t="str">
        <f t="shared" ca="1" si="42"/>
        <v>-1,45,-1,-1,27,-1,25,45,-1,27,-1,24,16,18,-1,-1,31,34,32,25,46,46,47,-1,27,-1,27,-1,32,41,-1,-1,41,-1,25,43,34,34,34,46,27,24,-1,-1,-1,34,-1,25,34,37,32,-1,34,14,46,27,-1,-1,9,29,-1,-1,-1,-1,29,-1,-1,-1,-1,-1,39,-1,-1,29,29,29,-1,-1,-1,-1,-1,-1,-1,-1,-1,-1,29,29,41,-1,41,29,-1,-1,-1,-1,-1,-1,-1,-1,-1,29,29,29,29,29,-1,-1,20,-1,24,40,20,20,20,-1,-1</v>
      </c>
      <c r="EK47" t="str">
        <f t="shared" ca="1" si="42"/>
        <v>-1,45,-1,-1,27,-1,25,45,-1,27,-1,24,16,18,-1,-1,31,34,32,25,46,46,47,-1,27,-1,27,-1,32,41,-1,-1,41,-1,25,43,34,34,34,46,27,24,-1,-1,-1,34,-1,25,34,37,32,-1,34,14,46,27,-1,-1,9,29,-1,-1,-1,-1,29,-1,-1,-1,-1,-1,39,-1,-1,29,29,29,-1,-1,-1,-1,-1,-1,-1,-1,-1,-1,29,29,41,-1,41,29,-1,-1,-1,-1,-1,-1,-1,-1,-1,29,29,29,29,29,-1,-1,20,-1,24,40,20,20,20,-1,-1,-1</v>
      </c>
      <c r="EL47" t="str">
        <f t="shared" ca="1" si="42"/>
        <v>-1,45,-1,-1,27,-1,25,45,-1,27,-1,24,16,18,-1,-1,31,34,32,25,46,46,47,-1,27,-1,27,-1,32,41,-1,-1,41,-1,25,43,34,34,34,46,27,24,-1,-1,-1,34,-1,25,34,37,32,-1,34,14,46,27,-1,-1,9,29,-1,-1,-1,-1,29,-1,-1,-1,-1,-1,39,-1,-1,29,29,29,-1,-1,-1,-1,-1,-1,-1,-1,-1,-1,29,29,41,-1,41,29,-1,-1,-1,-1,-1,-1,-1,-1,-1,29,29,29,29,29,-1,-1,20,-1,24,40,20,20,20,-1,-1,-1,-1</v>
      </c>
      <c r="EM47" t="str">
        <f t="shared" ca="1" si="42"/>
        <v>-1,45,-1,-1,27,-1,25,45,-1,27,-1,24,16,18,-1,-1,31,34,32,25,46,46,47,-1,27,-1,27,-1,32,41,-1,-1,41,-1,25,43,34,34,34,46,27,24,-1,-1,-1,34,-1,25,34,37,32,-1,34,14,46,27,-1,-1,9,29,-1,-1,-1,-1,29,-1,-1,-1,-1,-1,39,-1,-1,29,29,29,-1,-1,-1,-1,-1,-1,-1,-1,-1,-1,29,29,41,-1,41,29,-1,-1,-1,-1,-1,-1,-1,-1,-1,29,29,29,29,29,-1,-1,20,-1,24,40,20,20,20,-1,-1,-1,-1,-1</v>
      </c>
      <c r="EN47" t="str">
        <f t="shared" ca="1" si="42"/>
        <v>-1,45,-1,-1,27,-1,25,45,-1,27,-1,24,16,18,-1,-1,31,34,32,25,46,46,47,-1,27,-1,27,-1,32,41,-1,-1,41,-1,25,43,34,34,34,46,27,24,-1,-1,-1,34,-1,25,34,37,32,-1,34,14,46,27,-1,-1,9,29,-1,-1,-1,-1,29,-1,-1,-1,-1,-1,39,-1,-1,29,29,29,-1,-1,-1,-1,-1,-1,-1,-1,-1,-1,29,29,41,-1,41,29,-1,-1,-1,-1,-1,-1,-1,-1,-1,29,29,29,29,29,-1,-1,20,-1,24,40,20,20,20,-1,-1,-1,-1,-1,-1</v>
      </c>
      <c r="EO47" t="str">
        <f t="shared" ca="1" si="42"/>
        <v>-1,45,-1,-1,27,-1,25,45,-1,27,-1,24,16,18,-1,-1,31,34,32,25,46,46,47,-1,27,-1,27,-1,32,41,-1,-1,41,-1,25,43,34,34,34,46,27,24,-1,-1,-1,34,-1,25,34,37,32,-1,34,14,46,27,-1,-1,9,29,-1,-1,-1,-1,29,-1,-1,-1,-1,-1,39,-1,-1,29,29,29,-1,-1,-1,-1,-1,-1,-1,-1,-1,-1,29,29,41,-1,41,29,-1,-1,-1,-1,-1,-1,-1,-1,-1,29,29,29,29,29,-1,-1,20,-1,24,40,20,20,20,-1,-1,-1,-1,-1,-1,-1</v>
      </c>
      <c r="EP47" t="str">
        <f t="shared" ca="1" si="42"/>
        <v>-1,45,-1,-1,27,-1,25,45,-1,27,-1,24,16,18,-1,-1,31,34,32,25,46,46,47,-1,27,-1,27,-1,32,41,-1,-1,41,-1,25,43,34,34,34,46,27,24,-1,-1,-1,34,-1,25,34,37,32,-1,34,14,46,27,-1,-1,9,29,-1,-1,-1,-1,29,-1,-1,-1,-1,-1,39,-1,-1,29,29,29,-1,-1,-1,-1,-1,-1,-1,-1,-1,-1,29,29,41,-1,41,29,-1,-1,-1,-1,-1,-1,-1,-1,-1,29,29,29,29,29,-1,-1,20,-1,24,40,20,20,20,-1,-1,-1,-1,-1,-1,-1,-1</v>
      </c>
      <c r="EQ47" t="str">
        <f t="shared" ca="1" si="42"/>
        <v>-1,45,-1,-1,27,-1,25,45,-1,27,-1,24,16,18,-1,-1,31,34,32,25,46,46,47,-1,27,-1,27,-1,32,41,-1,-1,41,-1,25,43,34,34,34,46,27,24,-1,-1,-1,34,-1,25,34,37,32,-1,34,14,46,27,-1,-1,9,29,-1,-1,-1,-1,29,-1,-1,-1,-1,-1,39,-1,-1,29,29,29,-1,-1,-1,-1,-1,-1,-1,-1,-1,-1,29,29,41,-1,41,29,-1,-1,-1,-1,-1,-1,-1,-1,-1,29,29,29,29,29,-1,-1,20,-1,24,40,20,20,20,-1,-1,-1,-1,-1,-1,-1,-1,40</v>
      </c>
      <c r="ER47" t="str">
        <f t="shared" ca="1" si="42"/>
        <v>-1,45,-1,-1,27,-1,25,45,-1,27,-1,24,16,18,-1,-1,31,34,32,25,46,46,47,-1,27,-1,27,-1,32,41,-1,-1,41,-1,25,43,34,34,34,46,27,24,-1,-1,-1,34,-1,25,34,37,32,-1,34,14,46,27,-1,-1,9,29,-1,-1,-1,-1,29,-1,-1,-1,-1,-1,39,-1,-1,29,29,29,-1,-1,-1,-1,-1,-1,-1,-1,-1,-1,29,29,41,-1,41,29,-1,-1,-1,-1,-1,-1,-1,-1,-1,29,29,29,29,29,-1,-1,20,-1,24,40,20,20,20,-1,-1,-1,-1,-1,-1,-1,-1,40,24</v>
      </c>
      <c r="ES47" t="str">
        <f t="shared" ca="1" si="42"/>
        <v>-1,45,-1,-1,27,-1,25,45,-1,27,-1,24,16,18,-1,-1,31,34,32,25,46,46,47,-1,27,-1,27,-1,32,41,-1,-1,41,-1,25,43,34,34,34,46,27,24,-1,-1,-1,34,-1,25,34,37,32,-1,34,14,46,27,-1,-1,9,29,-1,-1,-1,-1,29,-1,-1,-1,-1,-1,39,-1,-1,29,29,29,-1,-1,-1,-1,-1,-1,-1,-1,-1,-1,29,29,41,-1,41,29,-1,-1,-1,-1,-1,-1,-1,-1,-1,29,29,29,29,29,-1,-1,20,-1,24,40,20,20,20,-1,-1,-1,-1,-1,-1,-1,-1,40,24,24</v>
      </c>
      <c r="ET47" t="str">
        <f t="shared" ca="1" si="42"/>
        <v>-1,45,-1,-1,27,-1,25,45,-1,27,-1,24,16,18,-1,-1,31,34,32,25,46,46,47,-1,27,-1,27,-1,32,41,-1,-1,41,-1,25,43,34,34,34,46,27,24,-1,-1,-1,34,-1,25,34,37,32,-1,34,14,46,27,-1,-1,9,29,-1,-1,-1,-1,29,-1,-1,-1,-1,-1,39,-1,-1,29,29,29,-1,-1,-1,-1,-1,-1,-1,-1,-1,-1,29,29,41,-1,41,29,-1,-1,-1,-1,-1,-1,-1,-1,-1,29,29,29,29,29,-1,-1,20,-1,24,40,20,20,20,-1,-1,-1,-1,-1,-1,-1,-1,40,24,24,40</v>
      </c>
      <c r="EV47" t="str">
        <f t="shared" ca="1" si="146"/>
        <v>-1,20</v>
      </c>
      <c r="EW47" t="str">
        <f t="shared" ca="1" si="42"/>
        <v>-1,20,20</v>
      </c>
      <c r="EX47" t="str">
        <f t="shared" ca="1" si="42"/>
        <v>-1,20,20,20</v>
      </c>
      <c r="EY47" t="str">
        <f t="shared" ca="1" si="43"/>
        <v>-1,20,20,20,-1</v>
      </c>
      <c r="EZ47" t="str">
        <f t="shared" ca="1" si="43"/>
        <v>-1,20,20,20,-1,35</v>
      </c>
      <c r="FA47" t="str">
        <f t="shared" ca="1" si="43"/>
        <v>-1,20,20,20,-1,35,35</v>
      </c>
      <c r="FB47" t="str">
        <f t="shared" ca="1" si="43"/>
        <v>-1,20,20,20,-1,35,35,37</v>
      </c>
      <c r="FC47" t="str">
        <f t="shared" ca="1" si="43"/>
        <v>-1,20,20,20,-1,35,35,37,-1</v>
      </c>
      <c r="FD47" t="str">
        <f t="shared" ca="1" si="43"/>
        <v>-1,20,20,20,-1,35,35,37,-1,24</v>
      </c>
      <c r="FE47" t="str">
        <f t="shared" ca="1" si="43"/>
        <v>-1,20,20,20,-1,35,35,37,-1,24,24</v>
      </c>
      <c r="FF47" t="str">
        <f t="shared" ca="1" si="43"/>
        <v>-1,20,20,20,-1,35,35,37,-1,24,24,40</v>
      </c>
      <c r="FG47" t="str">
        <f t="shared" ca="1" si="43"/>
        <v>-1,20,20,20,-1,35,35,37,-1,24,24,40,40</v>
      </c>
      <c r="FH47" t="str">
        <f t="shared" ca="1" si="43"/>
        <v>-1,20,20,20,-1,35,35,37,-1,24,24,40,40,-1</v>
      </c>
      <c r="FI47" t="str">
        <f t="shared" ca="1" si="43"/>
        <v>-1,20,20,20,-1,35,35,37,-1,24,24,40,40,-1,40</v>
      </c>
      <c r="FJ47" t="str">
        <f t="shared" ca="1" si="43"/>
        <v>-1,20,20,20,-1,35,35,37,-1,24,24,40,40,-1,40,37</v>
      </c>
      <c r="FK47" t="str">
        <f t="shared" ca="1" si="43"/>
        <v>-1,20,20,20,-1,35,35,37,-1,24,24,40,40,-1,40,37,20</v>
      </c>
      <c r="FL47" t="str">
        <f t="shared" ca="1" si="43"/>
        <v>-1,20,20,20,-1,35,35,37,-1,24,24,40,40,-1,40,37,20,40</v>
      </c>
      <c r="FM47" t="str">
        <f t="shared" ca="1" si="43"/>
        <v>-1,20,20,20,-1,35,35,37,-1,24,24,40,40,-1,40,37,20,40,20</v>
      </c>
      <c r="FN47" t="str">
        <f t="shared" ca="1" si="43"/>
        <v>-1,20,20,20,-1,35,35,37,-1,24,24,40,40,-1,40,37,20,40,20,-1</v>
      </c>
      <c r="FO47" t="str">
        <f t="shared" ca="1" si="44"/>
        <v>-1,20,20,20,-1,35,35,37,-1,24,24,40,40,-1,40,37,20,40,20,-1,-1</v>
      </c>
      <c r="FP47" t="str">
        <f t="shared" ca="1" si="44"/>
        <v>-1,20,20,20,-1,35,35,37,-1,24,24,40,40,-1,40,37,20,40,20,-1,-1,-1</v>
      </c>
      <c r="FQ47" t="str">
        <f t="shared" ca="1" si="44"/>
        <v>-1,20,20,20,-1,35,35,37,-1,24,24,40,40,-1,40,37,20,40,20,-1,-1,-1,16</v>
      </c>
      <c r="FR47" t="str">
        <f t="shared" ca="1" si="44"/>
        <v>-1,20,20,20,-1,35,35,37,-1,24,24,40,40,-1,40,37,20,40,20,-1,-1,-1,16,-1</v>
      </c>
      <c r="FS47" t="str">
        <f t="shared" ca="1" si="44"/>
        <v>-1,20,20,20,-1,35,35,37,-1,24,24,40,40,-1,40,37,20,40,20,-1,-1,-1,16,-1,-1</v>
      </c>
      <c r="FT47" t="str">
        <f t="shared" ca="1" si="44"/>
        <v>-1,20,20,20,-1,35,35,37,-1,24,24,40,40,-1,40,37,20,40,20,-1,-1,-1,16,-1,-1,-1</v>
      </c>
      <c r="FU47" t="str">
        <f t="shared" ca="1" si="44"/>
        <v>-1,20,20,20,-1,35,35,37,-1,24,24,40,40,-1,40,37,20,40,20,-1,-1,-1,16,-1,-1,-1,20</v>
      </c>
      <c r="FV47" t="str">
        <f t="shared" ca="1" si="44"/>
        <v>-1,20,20,20,-1,35,35,37,-1,24,24,40,40,-1,40,37,20,40,20,-1,-1,-1,16,-1,-1,-1,20,18</v>
      </c>
      <c r="FW47" t="str">
        <f t="shared" ca="1" si="45"/>
        <v>-1,20,20,20,-1,35,35,37,-1,24,24,40,40,-1,40,37,20,40,20,-1,-1,-1,16,-1,-1,-1,20,18,6</v>
      </c>
      <c r="FX47" t="str">
        <f t="shared" ca="1" si="46"/>
        <v>-1,20,20,20,-1,35,35,37,-1,24,24,40,40,-1,40,37,20,40,20,-1,-1,-1,16,-1,-1,-1,20,18,6,24</v>
      </c>
      <c r="FY47" t="str">
        <f t="shared" ca="1" si="47"/>
        <v>-1,20,20,20,-1,35,35,37,-1,24,24,40,40,-1,40,37,20,40,20,-1,-1,-1,16,-1,-1,-1,20,18,6,24,40</v>
      </c>
      <c r="FZ47" t="str">
        <f t="shared" ca="1" si="48"/>
        <v>-1,20,20,20,-1,35,35,37,-1,24,24,40,40,-1,40,37,20,40,20,-1,-1,-1,16,-1,-1,-1,20,18,6,24,40,20</v>
      </c>
      <c r="GA47" t="str">
        <f t="shared" ca="1" si="49"/>
        <v>-1,20,20,20,-1,35,35,37,-1,24,24,40,40,-1,40,37,20,40,20,-1,-1,-1,16,-1,-1,-1,20,18,6,24,40,20,6</v>
      </c>
      <c r="GB47" t="str">
        <f t="shared" ca="1" si="50"/>
        <v>-1,20,20,20,-1,35,35,37,-1,24,24,40,40,-1,40,37,20,40,20,-1,-1,-1,16,-1,-1,-1,20,18,6,24,40,20,6,-1</v>
      </c>
      <c r="GC47" t="str">
        <f t="shared" ca="1" si="51"/>
        <v>-1,20,20,20,-1,35,35,37,-1,24,24,40,40,-1,40,37,20,40,20,-1,-1,-1,16,-1,-1,-1,20,18,6,24,40,20,6,-1,24</v>
      </c>
      <c r="GD47" t="str">
        <f t="shared" ca="1" si="52"/>
        <v>-1,20,20,20,-1,35,35,37,-1,24,24,40,40,-1,40,37,20,40,20,-1,-1,-1,16,-1,-1,-1,20,18,6,24,40,20,6,-1,24,-1</v>
      </c>
      <c r="GE47" t="str">
        <f t="shared" ca="1" si="53"/>
        <v>-1,20,20,20,-1,35,35,37,-1,24,24,40,40,-1,40,37,20,40,20,-1,-1,-1,16,-1,-1,-1,20,18,6,24,40,20,6,-1,24,-1,21</v>
      </c>
      <c r="GF47" t="str">
        <f t="shared" ca="1" si="54"/>
        <v>-1,20,20,20,-1,35,35,37,-1,24,24,40,40,-1,40,37,20,40,20,-1,-1,-1,16,-1,-1,-1,20,18,6,24,40,20,6,-1,24,-1,21,46</v>
      </c>
      <c r="GG47" t="str">
        <f t="shared" ca="1" si="55"/>
        <v>-1,20,20,20,-1,35,35,37,-1,24,24,40,40,-1,40,37,20,40,20,-1,-1,-1,16,-1,-1,-1,20,18,6,24,40,20,6,-1,24,-1,21,46,46</v>
      </c>
      <c r="GH47" t="str">
        <f t="shared" ca="1" si="56"/>
        <v>-1,20,20,20,-1,35,35,37,-1,24,24,40,40,-1,40,37,20,40,20,-1,-1,-1,16,-1,-1,-1,20,18,6,24,40,20,6,-1,24,-1,21,46,46,21</v>
      </c>
      <c r="GI47" t="str">
        <f t="shared" ca="1" si="57"/>
        <v>-1,20,20,20,-1,35,35,37,-1,24,24,40,40,-1,40,37,20,40,20,-1,-1,-1,16,-1,-1,-1,20,18,6,24,40,20,6,-1,24,-1,21,46,46,21,30</v>
      </c>
      <c r="GJ47" t="str">
        <f t="shared" ca="1" si="58"/>
        <v>-1,20,20,20,-1,35,35,37,-1,24,24,40,40,-1,40,37,20,40,20,-1,-1,-1,16,-1,-1,-1,20,18,6,24,40,20,6,-1,24,-1,21,46,46,21,30,21</v>
      </c>
      <c r="GK47" t="str">
        <f t="shared" ca="1" si="59"/>
        <v>-1,20,20,20,-1,35,35,37,-1,24,24,40,40,-1,40,37,20,40,20,-1,-1,-1,16,-1,-1,-1,20,18,6,24,40,20,6,-1,24,-1,21,46,46,21,30,21,21</v>
      </c>
      <c r="GL47" t="str">
        <f t="shared" ca="1" si="60"/>
        <v>-1,20,20,20,-1,35,35,37,-1,24,24,40,40,-1,40,37,20,40,20,-1,-1,-1,16,-1,-1,-1,20,18,6,24,40,20,6,-1,24,-1,21,46,46,21,30,21,21,-1</v>
      </c>
      <c r="GM47" t="str">
        <f t="shared" ca="1" si="61"/>
        <v>-1,20,20,20,-1,35,35,37,-1,24,24,40,40,-1,40,37,20,40,20,-1,-1,-1,16,-1,-1,-1,20,18,6,24,40,20,6,-1,24,-1,21,46,46,21,30,21,21,-1,21</v>
      </c>
      <c r="GN47" t="str">
        <f t="shared" ca="1" si="62"/>
        <v>-1,20,20,20,-1,35,35,37,-1,24,24,40,40,-1,40,37,20,40,20,-1,-1,-1,16,-1,-1,-1,20,18,6,24,40,20,6,-1,24,-1,21,46,46,21,30,21,21,-1,21,-1</v>
      </c>
      <c r="GO47" t="str">
        <f t="shared" ca="1" si="63"/>
        <v>-1,20,20,20,-1,35,35,37,-1,24,24,40,40,-1,40,37,20,40,20,-1,-1,-1,16,-1,-1,-1,20,18,6,24,40,20,6,-1,24,-1,21,46,46,21,30,21,21,-1,21,-1,-1</v>
      </c>
      <c r="GP47" t="str">
        <f t="shared" ca="1" si="64"/>
        <v>-1,20,20,20,-1,35,35,37,-1,24,24,40,40,-1,40,37,20,40,20,-1,-1,-1,16,-1,-1,-1,20,18,6,24,40,20,6,-1,24,-1,21,46,46,21,30,21,21,-1,21,-1,-1,28</v>
      </c>
      <c r="GQ47" t="str">
        <f t="shared" ca="1" si="65"/>
        <v>-1,20,20,20,-1,35,35,37,-1,24,24,40,40,-1,40,37,20,40,20,-1,-1,-1,16,-1,-1,-1,20,18,6,24,40,20,6,-1,24,-1,21,46,46,21,30,21,21,-1,21,-1,-1,28,46</v>
      </c>
      <c r="GR47" t="str">
        <f t="shared" ca="1" si="66"/>
        <v>-1,20,20,20,-1,35,35,37,-1,24,24,40,40,-1,40,37,20,40,20,-1,-1,-1,16,-1,-1,-1,20,18,6,24,40,20,6,-1,24,-1,21,46,46,21,30,21,21,-1,21,-1,-1,28,46,21</v>
      </c>
      <c r="GS47" t="str">
        <f t="shared" ca="1" si="67"/>
        <v>-1,20,20,20,-1,35,35,37,-1,24,24,40,40,-1,40,37,20,40,20,-1,-1,-1,16,-1,-1,-1,20,18,6,24,40,20,6,-1,24,-1,21,46,46,21,30,21,21,-1,21,-1,-1,28,46,21,28</v>
      </c>
      <c r="GT47" t="str">
        <f t="shared" ca="1" si="68"/>
        <v>-1,20,20,20,-1,35,35,37,-1,24,24,40,40,-1,40,37,20,40,20,-1,-1,-1,16,-1,-1,-1,20,18,6,24,40,20,6,-1,24,-1,21,46,46,21,30,21,21,-1,21,-1,-1,28,46,21,28,46</v>
      </c>
      <c r="GU47" t="str">
        <f t="shared" ca="1" si="69"/>
        <v>-1,20,20,20,-1,35,35,37,-1,24,24,40,40,-1,40,37,20,40,20,-1,-1,-1,16,-1,-1,-1,20,18,6,24,40,20,6,-1,24,-1,21,46,46,21,30,21,21,-1,21,-1,-1,28,46,21,28,46,25</v>
      </c>
      <c r="GV47" t="str">
        <f t="shared" ca="1" si="70"/>
        <v>-1,20,20,20,-1,35,35,37,-1,24,24,40,40,-1,40,37,20,40,20,-1,-1,-1,16,-1,-1,-1,20,18,6,24,40,20,6,-1,24,-1,21,46,46,21,30,21,21,-1,21,-1,-1,28,46,21,28,46,25,35</v>
      </c>
      <c r="GW47" t="str">
        <f t="shared" ca="1" si="71"/>
        <v>-1,20,20,20,-1,35,35,37,-1,24,24,40,40,-1,40,37,20,40,20,-1,-1,-1,16,-1,-1,-1,20,18,6,24,40,20,6,-1,24,-1,21,46,46,21,30,21,21,-1,21,-1,-1,28,46,21,28,46,25,35,21</v>
      </c>
      <c r="GX47" t="str">
        <f t="shared" ca="1" si="72"/>
        <v>-1,20,20,20,-1,35,35,37,-1,24,24,40,40,-1,40,37,20,40,20,-1,-1,-1,16,-1,-1,-1,20,18,6,24,40,20,6,-1,24,-1,21,46,46,21,30,21,21,-1,21,-1,-1,28,46,21,28,46,25,35,21,21</v>
      </c>
      <c r="GY47" t="str">
        <f t="shared" ca="1" si="73"/>
        <v>-1,20,20,20,-1,35,35,37,-1,24,24,40,40,-1,40,37,20,40,20,-1,-1,-1,16,-1,-1,-1,20,18,6,24,40,20,6,-1,24,-1,21,46,46,21,30,21,21,-1,21,-1,-1,28,46,21,28,46,25,35,21,21,27</v>
      </c>
      <c r="GZ47" t="str">
        <f t="shared" ca="1" si="74"/>
        <v>-1,20,20,20,-1,35,35,37,-1,24,24,40,40,-1,40,37,20,40,20,-1,-1,-1,16,-1,-1,-1,20,18,6,24,40,20,6,-1,24,-1,21,46,46,21,30,21,21,-1,21,-1,-1,28,46,21,28,46,25,35,21,21,27,-1</v>
      </c>
      <c r="HA47" t="str">
        <f t="shared" ca="1" si="75"/>
        <v>-1,20,20,20,-1,35,35,37,-1,24,24,40,40,-1,40,37,20,40,20,-1,-1,-1,16,-1,-1,-1,20,18,6,24,40,20,6,-1,24,-1,21,46,46,21,30,21,21,-1,21,-1,-1,28,46,21,28,46,25,35,21,21,27,-1,46</v>
      </c>
      <c r="HB47" t="str">
        <f t="shared" ca="1" si="76"/>
        <v>-1,20,20,20,-1,35,35,37,-1,24,24,40,40,-1,40,37,20,40,20,-1,-1,-1,16,-1,-1,-1,20,18,6,24,40,20,6,-1,24,-1,21,46,46,21,30,21,21,-1,21,-1,-1,28,46,21,28,46,25,35,21,21,27,-1,46,35</v>
      </c>
      <c r="HC47" t="str">
        <f t="shared" ca="1" si="77"/>
        <v>-1,20,20,20,-1,35,35,37,-1,24,24,40,40,-1,40,37,20,40,20,-1,-1,-1,16,-1,-1,-1,20,18,6,24,40,20,6,-1,24,-1,21,46,46,21,30,21,21,-1,21,-1,-1,28,46,21,28,46,25,35,21,21,27,-1,46,35,26</v>
      </c>
      <c r="HD47" t="str">
        <f t="shared" ca="1" si="78"/>
        <v>-1,20,20,20,-1,35,35,37,-1,24,24,40,40,-1,40,37,20,40,20,-1,-1,-1,16,-1,-1,-1,20,18,6,24,40,20,6,-1,24,-1,21,46,46,21,30,21,21,-1,21,-1,-1,28,46,21,28,46,25,35,21,21,27,-1,46,35,26,-1</v>
      </c>
      <c r="HE47" t="str">
        <f t="shared" ca="1" si="79"/>
        <v>-1,20,20,20,-1,35,35,37,-1,24,24,40,40,-1,40,37,20,40,20,-1,-1,-1,16,-1,-1,-1,20,18,6,24,40,20,6,-1,24,-1,21,46,46,21,30,21,21,-1,21,-1,-1,28,46,21,28,46,25,35,21,21,27,-1,46,35,26,-1,21</v>
      </c>
      <c r="HF47" t="str">
        <f t="shared" ca="1" si="80"/>
        <v>-1,20,20,20,-1,35,35,37,-1,24,24,40,40,-1,40,37,20,40,20,-1,-1,-1,16,-1,-1,-1,20,18,6,24,40,20,6,-1,24,-1,21,46,46,21,30,21,21,-1,21,-1,-1,28,46,21,28,46,25,35,21,21,27,-1,46,35,26,-1,21,21</v>
      </c>
      <c r="HG47" t="str">
        <f t="shared" ca="1" si="81"/>
        <v>-1,20,20,20,-1,35,35,37,-1,24,24,40,40,-1,40,37,20,40,20,-1,-1,-1,16,-1,-1,-1,20,18,6,24,40,20,6,-1,24,-1,21,46,46,21,30,21,21,-1,21,-1,-1,28,46,21,28,46,25,35,21,21,27,-1,46,35,26,-1,21,21,21</v>
      </c>
      <c r="HH47" t="str">
        <f t="shared" ca="1" si="82"/>
        <v>-1,20,20,20,-1,35,35,37,-1,24,24,40,40,-1,40,37,20,40,20,-1,-1,-1,16,-1,-1,-1,20,18,6,24,40,20,6,-1,24,-1,21,46,46,21,30,21,21,-1,21,-1,-1,28,46,21,28,46,25,35,21,21,27,-1,46,35,26,-1,21,21,21,-1</v>
      </c>
      <c r="HI47" t="str">
        <f t="shared" ca="1" si="83"/>
        <v>-1,20,20,20,-1,35,35,37,-1,24,24,40,40,-1,40,37,20,40,20,-1,-1,-1,16,-1,-1,-1,20,18,6,24,40,20,6,-1,24,-1,21,46,46,21,30,21,21,-1,21,-1,-1,28,46,21,28,46,25,35,21,21,27,-1,46,35,26,-1,21,21,21,-1,-1</v>
      </c>
      <c r="HJ47" t="str">
        <f t="shared" ca="1" si="84"/>
        <v>-1,20,20,20,-1,35,35,37,-1,24,24,40,40,-1,40,37,20,40,20,-1,-1,-1,16,-1,-1,-1,20,18,6,24,40,20,6,-1,24,-1,21,46,46,21,30,21,21,-1,21,-1,-1,28,46,21,28,46,25,35,21,21,27,-1,46,35,26,-1,21,21,21,-1,-1,27</v>
      </c>
      <c r="HK47" t="str">
        <f t="shared" ca="1" si="85"/>
        <v>-1,20,20,20,-1,35,35,37,-1,24,24,40,40,-1,40,37,20,40,20,-1,-1,-1,16,-1,-1,-1,20,18,6,24,40,20,6,-1,24,-1,21,46,46,21,30,21,21,-1,21,-1,-1,28,46,21,28,46,25,35,21,21,27,-1,46,35,26,-1,21,21,21,-1,-1,27,25</v>
      </c>
      <c r="HL47" t="str">
        <f t="shared" ca="1" si="86"/>
        <v>-1,20,20,20,-1,35,35,37,-1,24,24,40,40,-1,40,37,20,40,20,-1,-1,-1,16,-1,-1,-1,20,18,6,24,40,20,6,-1,24,-1,21,46,46,21,30,21,21,-1,21,-1,-1,28,46,21,28,46,25,35,21,21,27,-1,46,35,26,-1,21,21,21,-1,-1,27,25,30</v>
      </c>
      <c r="HM47" t="str">
        <f t="shared" ca="1" si="87"/>
        <v>-1,20,20,20,-1,35,35,37,-1,24,24,40,40,-1,40,37,20,40,20,-1,-1,-1,16,-1,-1,-1,20,18,6,24,40,20,6,-1,24,-1,21,46,46,21,30,21,21,-1,21,-1,-1,28,46,21,28,46,25,35,21,21,27,-1,46,35,26,-1,21,21,21,-1,-1,27,25,30,26</v>
      </c>
      <c r="HN47" t="str">
        <f t="shared" ca="1" si="88"/>
        <v>-1,20,20,20,-1,35,35,37,-1,24,24,40,40,-1,40,37,20,40,20,-1,-1,-1,16,-1,-1,-1,20,18,6,24,40,20,6,-1,24,-1,21,46,46,21,30,21,21,-1,21,-1,-1,28,46,21,28,46,25,35,21,21,27,-1,46,35,26,-1,21,21,21,-1,-1,27,25,30,26,46</v>
      </c>
      <c r="HO47" t="str">
        <f t="shared" ca="1" si="89"/>
        <v>-1,20,20,20,-1,35,35,37,-1,24,24,40,40,-1,40,37,20,40,20,-1,-1,-1,16,-1,-1,-1,20,18,6,24,40,20,6,-1,24,-1,21,46,46,21,30,21,21,-1,21,-1,-1,28,46,21,28,46,25,35,21,21,27,-1,46,35,26,-1,21,21,21,-1,-1,27,25,30,26,46,28</v>
      </c>
      <c r="HP47" t="str">
        <f t="shared" ca="1" si="90"/>
        <v>-1,20,20,20,-1,35,35,37,-1,24,24,40,40,-1,40,37,20,40,20,-1,-1,-1,16,-1,-1,-1,20,18,6,24,40,20,6,-1,24,-1,21,46,46,21,30,21,21,-1,21,-1,-1,28,46,21,28,46,25,35,21,21,27,-1,46,35,26,-1,21,21,21,-1,-1,27,25,30,26,46,28,20</v>
      </c>
      <c r="HQ47" t="str">
        <f t="shared" ca="1" si="91"/>
        <v>-1,20,20,20,-1,35,35,37,-1,24,24,40,40,-1,40,37,20,40,20,-1,-1,-1,16,-1,-1,-1,20,18,6,24,40,20,6,-1,24,-1,21,46,46,21,30,21,21,-1,21,-1,-1,28,46,21,28,46,25,35,21,21,27,-1,46,35,26,-1,21,21,21,-1,-1,27,25,30,26,46,28,20,-1</v>
      </c>
      <c r="HR47" t="str">
        <f t="shared" ca="1" si="92"/>
        <v>-1,20,20,20,-1,35,35,37,-1,24,24,40,40,-1,40,37,20,40,20,-1,-1,-1,16,-1,-1,-1,20,18,6,24,40,20,6,-1,24,-1,21,46,46,21,30,21,21,-1,21,-1,-1,28,46,21,28,46,25,35,21,21,27,-1,46,35,26,-1,21,21,21,-1,-1,27,25,30,26,46,28,20,-1,35</v>
      </c>
      <c r="HS47" t="str">
        <f t="shared" ca="1" si="93"/>
        <v>-1,20,20,20,-1,35,35,37,-1,24,24,40,40,-1,40,37,20,40,20,-1,-1,-1,16,-1,-1,-1,20,18,6,24,40,20,6,-1,24,-1,21,46,46,21,30,21,21,-1,21,-1,-1,28,46,21,28,46,25,35,21,21,27,-1,46,35,26,-1,21,21,21,-1,-1,27,25,30,26,46,28,20,-1,35,-1</v>
      </c>
      <c r="HT47" t="str">
        <f t="shared" ca="1" si="94"/>
        <v>-1,20,20,20,-1,35,35,37,-1,24,24,40,40,-1,40,37,20,40,20,-1,-1,-1,16,-1,-1,-1,20,18,6,24,40,20,6,-1,24,-1,21,46,46,21,30,21,21,-1,21,-1,-1,28,46,21,28,46,25,35,21,21,27,-1,46,35,26,-1,21,21,21,-1,-1,27,25,30,26,46,28,20,-1,35,-1,-1</v>
      </c>
      <c r="HU47" t="str">
        <f t="shared" ca="1" si="95"/>
        <v>-1,20,20,20,-1,35,35,37,-1,24,24,40,40,-1,40,37,20,40,20,-1,-1,-1,16,-1,-1,-1,20,18,6,24,40,20,6,-1,24,-1,21,46,46,21,30,21,21,-1,21,-1,-1,28,46,21,28,46,25,35,21,21,27,-1,46,35,26,-1,21,21,21,-1,-1,27,25,30,26,46,28,20,-1,35,-1,-1,28</v>
      </c>
      <c r="HV47" t="str">
        <f t="shared" ca="1" si="96"/>
        <v>-1,20,20,20,-1,35,35,37,-1,24,24,40,40,-1,40,37,20,40,20,-1,-1,-1,16,-1,-1,-1,20,18,6,24,40,20,6,-1,24,-1,21,46,46,21,30,21,21,-1,21,-1,-1,28,46,21,28,46,25,35,21,21,27,-1,46,35,26,-1,21,21,21,-1,-1,27,25,30,26,46,28,20,-1,35,-1,-1,28,35</v>
      </c>
      <c r="HW47" t="str">
        <f t="shared" ca="1" si="97"/>
        <v>-1,20,20,20,-1,35,35,37,-1,24,24,40,40,-1,40,37,20,40,20,-1,-1,-1,16,-1,-1,-1,20,18,6,24,40,20,6,-1,24,-1,21,46,46,21,30,21,21,-1,21,-1,-1,28,46,21,28,46,25,35,21,21,27,-1,46,35,26,-1,21,21,21,-1,-1,27,25,30,26,46,28,20,-1,35,-1,-1,28,35,-1</v>
      </c>
      <c r="HX47" t="str">
        <f t="shared" ca="1" si="98"/>
        <v>-1,20,20,20,-1,35,35,37,-1,24,24,40,40,-1,40,37,20,40,20,-1,-1,-1,16,-1,-1,-1,20,18,6,24,40,20,6,-1,24,-1,21,46,46,21,30,21,21,-1,21,-1,-1,28,46,21,28,46,25,35,21,21,27,-1,46,35,26,-1,21,21,21,-1,-1,27,25,30,26,46,28,20,-1,35,-1,-1,28,35,-1,28</v>
      </c>
      <c r="HY47" t="str">
        <f t="shared" ca="1" si="99"/>
        <v>-1,20,20,20,-1,35,35,37,-1,24,24,40,40,-1,40,37,20,40,20,-1,-1,-1,16,-1,-1,-1,20,18,6,24,40,20,6,-1,24,-1,21,46,46,21,30,21,21,-1,21,-1,-1,28,46,21,28,46,25,35,21,21,27,-1,46,35,26,-1,21,21,21,-1,-1,27,25,30,26,46,28,20,-1,35,-1,-1,28,35,-1,28,-1</v>
      </c>
      <c r="HZ47" t="str">
        <f t="shared" ca="1" si="100"/>
        <v>-1,20,20,20,-1,35,35,37,-1,24,24,40,40,-1,40,37,20,40,20,-1,-1,-1,16,-1,-1,-1,20,18,6,24,40,20,6,-1,24,-1,21,46,46,21,30,21,21,-1,21,-1,-1,28,46,21,28,46,25,35,21,21,27,-1,46,35,26,-1,21,21,21,-1,-1,27,25,30,26,46,28,20,-1,35,-1,-1,28,35,-1,28,-1,26</v>
      </c>
      <c r="IA47" t="str">
        <f t="shared" ca="1" si="101"/>
        <v>-1,20,20,20,-1,35,35,37,-1,24,24,40,40,-1,40,37,20,40,20,-1,-1,-1,16,-1,-1,-1,20,18,6,24,40,20,6,-1,24,-1,21,46,46,21,30,21,21,-1,21,-1,-1,28,46,21,28,46,25,35,21,21,27,-1,46,35,26,-1,21,21,21,-1,-1,27,25,30,26,46,28,20,-1,35,-1,-1,28,35,-1,28,-1,26,20</v>
      </c>
      <c r="IB47" t="str">
        <f t="shared" ca="1" si="102"/>
        <v>-1,20,20,20,-1,35,35,37,-1,24,24,40,40,-1,40,37,20,40,20,-1,-1,-1,16,-1,-1,-1,20,18,6,24,40,20,6,-1,24,-1,21,46,46,21,30,21,21,-1,21,-1,-1,28,46,21,28,46,25,35,21,21,27,-1,46,35,26,-1,21,21,21,-1,-1,27,25,30,26,46,28,20,-1,35,-1,-1,28,35,-1,28,-1,26,20,31</v>
      </c>
      <c r="IC47" t="str">
        <f t="shared" ca="1" si="103"/>
        <v>-1,20,20,20,-1,35,35,37,-1,24,24,40,40,-1,40,37,20,40,20,-1,-1,-1,16,-1,-1,-1,20,18,6,24,40,20,6,-1,24,-1,21,46,46,21,30,21,21,-1,21,-1,-1,28,46,21,28,46,25,35,21,21,27,-1,46,35,26,-1,21,21,21,-1,-1,27,25,30,26,46,28,20,-1,35,-1,-1,28,35,-1,28,-1,26,20,31,-1</v>
      </c>
      <c r="ID47" t="str">
        <f t="shared" ca="1" si="104"/>
        <v>-1,20,20,20,-1,35,35,37,-1,24,24,40,40,-1,40,37,20,40,20,-1,-1,-1,16,-1,-1,-1,20,18,6,24,40,20,6,-1,24,-1,21,46,46,21,30,21,21,-1,21,-1,-1,28,46,21,28,46,25,35,21,21,27,-1,46,35,26,-1,21,21,21,-1,-1,27,25,30,26,46,28,20,-1,35,-1,-1,28,35,-1,28,-1,26,20,31,-1,-1</v>
      </c>
      <c r="IE47" t="str">
        <f t="shared" ca="1" si="105"/>
        <v>-1,20,20,20,-1,35,35,37,-1,24,24,40,40,-1,40,37,20,40,20,-1,-1,-1,16,-1,-1,-1,20,18,6,24,40,20,6,-1,24,-1,21,46,46,21,30,21,21,-1,21,-1,-1,28,46,21,28,46,25,35,21,21,27,-1,46,35,26,-1,21,21,21,-1,-1,27,25,30,26,46,28,20,-1,35,-1,-1,28,35,-1,28,-1,26,20,31,-1,-1,-1</v>
      </c>
      <c r="IF47" t="str">
        <f t="shared" ca="1" si="106"/>
        <v>-1,20,20,20,-1,35,35,37,-1,24,24,40,40,-1,40,37,20,40,20,-1,-1,-1,16,-1,-1,-1,20,18,6,24,40,20,6,-1,24,-1,21,46,46,21,30,21,21,-1,21,-1,-1,28,46,21,28,46,25,35,21,21,27,-1,46,35,26,-1,21,21,21,-1,-1,27,25,30,26,46,28,20,-1,35,-1,-1,28,35,-1,28,-1,26,20,31,-1,-1,-1,28</v>
      </c>
      <c r="IG47" t="str">
        <f t="shared" ca="1" si="107"/>
        <v>-1,20,20,20,-1,35,35,37,-1,24,24,40,40,-1,40,37,20,40,20,-1,-1,-1,16,-1,-1,-1,20,18,6,24,40,20,6,-1,24,-1,21,46,46,21,30,21,21,-1,21,-1,-1,28,46,21,28,46,25,35,21,21,27,-1,46,35,26,-1,21,21,21,-1,-1,27,25,30,26,46,28,20,-1,35,-1,-1,28,35,-1,28,-1,26,20,31,-1,-1,-1,28,33</v>
      </c>
      <c r="IH47" t="str">
        <f t="shared" ca="1" si="108"/>
        <v>-1,20,20,20,-1,35,35,37,-1,24,24,40,40,-1,40,37,20,40,20,-1,-1,-1,16,-1,-1,-1,20,18,6,24,40,20,6,-1,24,-1,21,46,46,21,30,21,21,-1,21,-1,-1,28,46,21,28,46,25,35,21,21,27,-1,46,35,26,-1,21,21,21,-1,-1,27,25,30,26,46,28,20,-1,35,-1,-1,28,35,-1,28,-1,26,20,31,-1,-1,-1,28,33,-1</v>
      </c>
      <c r="II47" t="str">
        <f t="shared" ca="1" si="109"/>
        <v>-1,20,20,20,-1,35,35,37,-1,24,24,40,40,-1,40,37,20,40,20,-1,-1,-1,16,-1,-1,-1,20,18,6,24,40,20,6,-1,24,-1,21,46,46,21,30,21,21,-1,21,-1,-1,28,46,21,28,46,25,35,21,21,27,-1,46,35,26,-1,21,21,21,-1,-1,27,25,30,26,46,28,20,-1,35,-1,-1,28,35,-1,28,-1,26,20,31,-1,-1,-1,28,33,-1,28</v>
      </c>
      <c r="IJ47" t="str">
        <f t="shared" ca="1" si="110"/>
        <v>-1,20,20,20,-1,35,35,37,-1,24,24,40,40,-1,40,37,20,40,20,-1,-1,-1,16,-1,-1,-1,20,18,6,24,40,20,6,-1,24,-1,21,46,46,21,30,21,21,-1,21,-1,-1,28,46,21,28,46,25,35,21,21,27,-1,46,35,26,-1,21,21,21,-1,-1,27,25,30,26,46,28,20,-1,35,-1,-1,28,35,-1,28,-1,26,20,31,-1,-1,-1,28,33,-1,28,33</v>
      </c>
      <c r="IK47" t="str">
        <f t="shared" ca="1" si="111"/>
        <v>-1,20,20,20,-1,35,35,37,-1,24,24,40,40,-1,40,37,20,40,20,-1,-1,-1,16,-1,-1,-1,20,18,6,24,40,20,6,-1,24,-1,21,46,46,21,30,21,21,-1,21,-1,-1,28,46,21,28,46,25,35,21,21,27,-1,46,35,26,-1,21,21,21,-1,-1,27,25,30,26,46,28,20,-1,35,-1,-1,28,35,-1,28,-1,26,20,31,-1,-1,-1,28,33,-1,28,33,35</v>
      </c>
      <c r="IL47" t="str">
        <f t="shared" ca="1" si="112"/>
        <v>-1,20,20,20,-1,35,35,37,-1,24,24,40,40,-1,40,37,20,40,20,-1,-1,-1,16,-1,-1,-1,20,18,6,24,40,20,6,-1,24,-1,21,46,46,21,30,21,21,-1,21,-1,-1,28,46,21,28,46,25,35,21,21,27,-1,46,35,26,-1,21,21,21,-1,-1,27,25,30,26,46,28,20,-1,35,-1,-1,28,35,-1,28,-1,26,20,31,-1,-1,-1,28,33,-1,28,33,35,-1</v>
      </c>
      <c r="IM47" t="str">
        <f t="shared" ca="1" si="113"/>
        <v>-1,20,20,20,-1,35,35,37,-1,24,24,40,40,-1,40,37,20,40,20,-1,-1,-1,16,-1,-1,-1,20,18,6,24,40,20,6,-1,24,-1,21,46,46,21,30,21,21,-1,21,-1,-1,28,46,21,28,46,25,35,21,21,27,-1,46,35,26,-1,21,21,21,-1,-1,27,25,30,26,46,28,20,-1,35,-1,-1,28,35,-1,28,-1,26,20,31,-1,-1,-1,28,33,-1,28,33,35,-1,20</v>
      </c>
      <c r="IN47" t="str">
        <f t="shared" ca="1" si="114"/>
        <v>-1,20,20,20,-1,35,35,37,-1,24,24,40,40,-1,40,37,20,40,20,-1,-1,-1,16,-1,-1,-1,20,18,6,24,40,20,6,-1,24,-1,21,46,46,21,30,21,21,-1,21,-1,-1,28,46,21,28,46,25,35,21,21,27,-1,46,35,26,-1,21,21,21,-1,-1,27,25,30,26,46,28,20,-1,35,-1,-1,28,35,-1,28,-1,26,20,31,-1,-1,-1,28,33,-1,28,33,35,-1,20,41</v>
      </c>
      <c r="IO47" t="str">
        <f t="shared" ca="1" si="115"/>
        <v>-1,20,20,20,-1,35,35,37,-1,24,24,40,40,-1,40,37,20,40,20,-1,-1,-1,16,-1,-1,-1,20,18,6,24,40,20,6,-1,24,-1,21,46,46,21,30,21,21,-1,21,-1,-1,28,46,21,28,46,25,35,21,21,27,-1,46,35,26,-1,21,21,21,-1,-1,27,25,30,26,46,28,20,-1,35,-1,-1,28,35,-1,28,-1,26,20,31,-1,-1,-1,28,33,-1,28,33,35,-1,20,41,41</v>
      </c>
      <c r="IP47" t="str">
        <f t="shared" ca="1" si="116"/>
        <v>-1,20,20,20,-1,35,35,37,-1,24,24,40,40,-1,40,37,20,40,20,-1,-1,-1,16,-1,-1,-1,20,18,6,24,40,20,6,-1,24,-1,21,46,46,21,30,21,21,-1,21,-1,-1,28,46,21,28,46,25,35,21,21,27,-1,46,35,26,-1,21,21,21,-1,-1,27,25,30,26,46,28,20,-1,35,-1,-1,28,35,-1,28,-1,26,20,31,-1,-1,-1,28,33,-1,28,33,35,-1,20,41,41,41</v>
      </c>
      <c r="IQ47" t="str">
        <f t="shared" ca="1" si="117"/>
        <v>-1,20,20,20,-1,35,35,37,-1,24,24,40,40,-1,40,37,20,40,20,-1,-1,-1,16,-1,-1,-1,20,18,6,24,40,20,6,-1,24,-1,21,46,46,21,30,21,21,-1,21,-1,-1,28,46,21,28,46,25,35,21,21,27,-1,46,35,26,-1,21,21,21,-1,-1,27,25,30,26,46,28,20,-1,35,-1,-1,28,35,-1,28,-1,26,20,31,-1,-1,-1,28,33,-1,28,33,35,-1,20,41,41,41,41</v>
      </c>
      <c r="IR47" t="str">
        <f t="shared" ca="1" si="118"/>
        <v>-1,20,20,20,-1,35,35,37,-1,24,24,40,40,-1,40,37,20,40,20,-1,-1,-1,16,-1,-1,-1,20,18,6,24,40,20,6,-1,24,-1,21,46,46,21,30,21,21,-1,21,-1,-1,28,46,21,28,46,25,35,21,21,27,-1,46,35,26,-1,21,21,21,-1,-1,27,25,30,26,46,28,20,-1,35,-1,-1,28,35,-1,28,-1,26,20,31,-1,-1,-1,28,33,-1,28,33,35,-1,20,41,41,41,41,41</v>
      </c>
      <c r="IS47" t="str">
        <f t="shared" ca="1" si="119"/>
        <v>-1,20,20,20,-1,35,35,37,-1,24,24,40,40,-1,40,37,20,40,20,-1,-1,-1,16,-1,-1,-1,20,18,6,24,40,20,6,-1,24,-1,21,46,46,21,30,21,21,-1,21,-1,-1,28,46,21,28,46,25,35,21,21,27,-1,46,35,26,-1,21,21,21,-1,-1,27,25,30,26,46,28,20,-1,35,-1,-1,28,35,-1,28,-1,26,20,31,-1,-1,-1,28,33,-1,28,33,35,-1,20,41,41,41,41,41,-1</v>
      </c>
      <c r="IT47" t="str">
        <f t="shared" ca="1" si="120"/>
        <v>-1,20,20,20,-1,35,35,37,-1,24,24,40,40,-1,40,37,20,40,20,-1,-1,-1,16,-1,-1,-1,20,18,6,24,40,20,6,-1,24,-1,21,46,46,21,30,21,21,-1,21,-1,-1,28,46,21,28,46,25,35,21,21,27,-1,46,35,26,-1,21,21,21,-1,-1,27,25,30,26,46,28,20,-1,35,-1,-1,28,35,-1,28,-1,26,20,31,-1,-1,-1,28,33,-1,28,33,35,-1,20,41,41,41,41,41,-1,28</v>
      </c>
      <c r="IU47" t="str">
        <f t="shared" ca="1" si="121"/>
        <v>-1,20,20,20,-1,35,35,37,-1,24,24,40,40,-1,40,37,20,40,20,-1,-1,-1,16,-1,-1,-1,20,18,6,24,40,20,6,-1,24,-1,21,46,46,21,30,21,21,-1,21,-1,-1,28,46,21,28,46,25,35,21,21,27,-1,46,35,26,-1,21,21,21,-1,-1,27,25,30,26,46,28,20,-1,35,-1,-1,28,35,-1,28,-1,26,20,31,-1,-1,-1,28,33,-1,28,33,35,-1,20,41,41,41,41,41,-1,28,34</v>
      </c>
      <c r="IV47" t="str">
        <f t="shared" ca="1" si="122"/>
        <v>-1,20,20,20,-1,35,35,37,-1,24,24,40,40,-1,40,37,20,40,20,-1,-1,-1,16,-1,-1,-1,20,18,6,24,40,20,6,-1,24,-1,21,46,46,21,30,21,21,-1,21,-1,-1,28,46,21,28,46,25,35,21,21,27,-1,46,35,26,-1,21,21,21,-1,-1,27,25,30,26,46,28,20,-1,35,-1,-1,28,35,-1,28,-1,26,20,31,-1,-1,-1,28,33,-1,28,33,35,-1,20,41,41,41,41,41,-1,28,34,-1</v>
      </c>
      <c r="IW47" t="str">
        <f t="shared" ca="1" si="123"/>
        <v>-1,20,20,20,-1,35,35,37,-1,24,24,40,40,-1,40,37,20,40,20,-1,-1,-1,16,-1,-1,-1,20,18,6,24,40,20,6,-1,24,-1,21,46,46,21,30,21,21,-1,21,-1,-1,28,46,21,28,46,25,35,21,21,27,-1,46,35,26,-1,21,21,21,-1,-1,27,25,30,26,46,28,20,-1,35,-1,-1,28,35,-1,28,-1,26,20,31,-1,-1,-1,28,33,-1,28,33,35,-1,20,41,41,41,41,41,-1,28,34,-1,-1</v>
      </c>
      <c r="IX47" t="str">
        <f t="shared" ca="1" si="124"/>
        <v>-1,20,20,20,-1,35,35,37,-1,24,24,40,40,-1,40,37,20,40,20,-1,-1,-1,16,-1,-1,-1,20,18,6,24,40,20,6,-1,24,-1,21,46,46,21,30,21,21,-1,21,-1,-1,28,46,21,28,46,25,35,21,21,27,-1,46,35,26,-1,21,21,21,-1,-1,27,25,30,26,46,28,20,-1,35,-1,-1,28,35,-1,28,-1,26,20,31,-1,-1,-1,28,33,-1,28,33,35,-1,20,41,41,41,41,41,-1,28,34,-1,-1,28</v>
      </c>
      <c r="IY47" t="str">
        <f t="shared" ca="1" si="125"/>
        <v>-1,20,20,20,-1,35,35,37,-1,24,24,40,40,-1,40,37,20,40,20,-1,-1,-1,16,-1,-1,-1,20,18,6,24,40,20,6,-1,24,-1,21,46,46,21,30,21,21,-1,21,-1,-1,28,46,21,28,46,25,35,21,21,27,-1,46,35,26,-1,21,21,21,-1,-1,27,25,30,26,46,28,20,-1,35,-1,-1,28,35,-1,28,-1,26,20,31,-1,-1,-1,28,33,-1,28,33,35,-1,20,41,41,41,41,41,-1,28,34,-1,-1,28,35</v>
      </c>
      <c r="IZ47" t="str">
        <f t="shared" ca="1" si="126"/>
        <v>-1,20,20,20,-1,35,35,37,-1,24,24,40,40,-1,40,37,20,40,20,-1,-1,-1,16,-1,-1,-1,20,18,6,24,40,20,6,-1,24,-1,21,46,46,21,30,21,21,-1,21,-1,-1,28,46,21,28,46,25,35,21,21,27,-1,46,35,26,-1,21,21,21,-1,-1,27,25,30,26,46,28,20,-1,35,-1,-1,28,35,-1,28,-1,26,20,31,-1,-1,-1,28,33,-1,28,33,35,-1,20,41,41,41,41,41,-1,28,34,-1,-1,28,35,-1</v>
      </c>
      <c r="JA47" t="str">
        <f t="shared" ca="1" si="127"/>
        <v>-1,20,20,20,-1,35,35,37,-1,24,24,40,40,-1,40,37,20,40,20,-1,-1,-1,16,-1,-1,-1,20,18,6,24,40,20,6,-1,24,-1,21,46,46,21,30,21,21,-1,21,-1,-1,28,46,21,28,46,25,35,21,21,27,-1,46,35,26,-1,21,21,21,-1,-1,27,25,30,26,46,28,20,-1,35,-1,-1,28,35,-1,28,-1,26,20,31,-1,-1,-1,28,33,-1,28,33,35,-1,20,41,41,41,41,41,-1,28,34,-1,-1,28,35,-1,-1</v>
      </c>
      <c r="JB47" t="str">
        <f t="shared" ca="1" si="128"/>
        <v>-1,20,20,20,-1,35,35,37,-1,24,24,40,40,-1,40,37,20,40,20,-1,-1,-1,16,-1,-1,-1,20,18,6,24,40,20,6,-1,24,-1,21,46,46,21,30,21,21,-1,21,-1,-1,28,46,21,28,46,25,35,21,21,27,-1,46,35,26,-1,21,21,21,-1,-1,27,25,30,26,46,28,20,-1,35,-1,-1,28,35,-1,28,-1,26,20,31,-1,-1,-1,28,33,-1,28,33,35,-1,20,41,41,41,41,41,-1,28,34,-1,-1,28,35,-1,-1,-1</v>
      </c>
      <c r="JC47" t="str">
        <f t="shared" ca="1" si="129"/>
        <v>-1,20,20,20,-1,35,35,37,-1,24,24,40,40,-1,40,37,20,40,20,-1,-1,-1,16,-1,-1,-1,20,18,6,24,40,20,6,-1,24,-1,21,46,46,21,30,21,21,-1,21,-1,-1,28,46,21,28,46,25,35,21,21,27,-1,46,35,26,-1,21,21,21,-1,-1,27,25,30,26,46,28,20,-1,35,-1,-1,28,35,-1,28,-1,26,20,31,-1,-1,-1,28,33,-1,28,33,35,-1,20,41,41,41,41,41,-1,28,34,-1,-1,28,35,-1,-1,-1,11</v>
      </c>
      <c r="JD47" t="str">
        <f t="shared" ca="1" si="130"/>
        <v>-1,20,20,20,-1,35,35,37,-1,24,24,40,40,-1,40,37,20,40,20,-1,-1,-1,16,-1,-1,-1,20,18,6,24,40,20,6,-1,24,-1,21,46,46,21,30,21,21,-1,21,-1,-1,28,46,21,28,46,25,35,21,21,27,-1,46,35,26,-1,21,21,21,-1,-1,27,25,30,26,46,28,20,-1,35,-1,-1,28,35,-1,28,-1,26,20,31,-1,-1,-1,28,33,-1,28,33,35,-1,20,41,41,41,41,41,-1,28,34,-1,-1,28,35,-1,-1,-1,11,20</v>
      </c>
      <c r="JE47" t="str">
        <f t="shared" ca="1" si="131"/>
        <v>-1,20,20,20,-1,35,35,37,-1,24,24,40,40,-1,40,37,20,40,20,-1,-1,-1,16,-1,-1,-1,20,18,6,24,40,20,6,-1,24,-1,21,46,46,21,30,21,21,-1,21,-1,-1,28,46,21,28,46,25,35,21,21,27,-1,46,35,26,-1,21,21,21,-1,-1,27,25,30,26,46,28,20,-1,35,-1,-1,28,35,-1,28,-1,26,20,31,-1,-1,-1,28,33,-1,28,33,35,-1,20,41,41,41,41,41,-1,28,34,-1,-1,28,35,-1,-1,-1,11,20,-1</v>
      </c>
      <c r="JF47" t="str">
        <f t="shared" ca="1" si="132"/>
        <v>-1,20,20,20,-1,35,35,37,-1,24,24,40,40,-1,40,37,20,40,20,-1,-1,-1,16,-1,-1,-1,20,18,6,24,40,20,6,-1,24,-1,21,46,46,21,30,21,21,-1,21,-1,-1,28,46,21,28,46,25,35,21,21,27,-1,46,35,26,-1,21,21,21,-1,-1,27,25,30,26,46,28,20,-1,35,-1,-1,28,35,-1,28,-1,26,20,31,-1,-1,-1,28,33,-1,28,33,35,-1,20,41,41,41,41,41,-1,28,34,-1,-1,28,35,-1,-1,-1,11,20,-1,-1</v>
      </c>
      <c r="JG47" t="str">
        <f t="shared" ca="1" si="133"/>
        <v>-1,20,20,20,-1,35,35,37,-1,24,24,40,40,-1,40,37,20,40,20,-1,-1,-1,16,-1,-1,-1,20,18,6,24,40,20,6,-1,24,-1,21,46,46,21,30,21,21,-1,21,-1,-1,28,46,21,28,46,25,35,21,21,27,-1,46,35,26,-1,21,21,21,-1,-1,27,25,30,26,46,28,20,-1,35,-1,-1,28,35,-1,28,-1,26,20,31,-1,-1,-1,28,33,-1,28,33,35,-1,20,41,41,41,41,41,-1,28,34,-1,-1,28,35,-1,-1,-1,11,20,-1,-1,-1</v>
      </c>
      <c r="JH47" t="str">
        <f t="shared" ca="1" si="134"/>
        <v>-1,20,20,20,-1,35,35,37,-1,24,24,40,40,-1,40,37,20,40,20,-1,-1,-1,16,-1,-1,-1,20,18,6,24,40,20,6,-1,24,-1,21,46,46,21,30,21,21,-1,21,-1,-1,28,46,21,28,46,25,35,21,21,27,-1,46,35,26,-1,21,21,21,-1,-1,27,25,30,26,46,28,20,-1,35,-1,-1,28,35,-1,28,-1,26,20,31,-1,-1,-1,28,33,-1,28,33,35,-1,20,41,41,41,41,41,-1,28,34,-1,-1,28,35,-1,-1,-1,11,20,-1,-1,-1,-1</v>
      </c>
      <c r="JI47" t="str">
        <f t="shared" ca="1" si="135"/>
        <v>-1,20,20,20,-1,35,35,37,-1,24,24,40,40,-1,40,37,20,40,20,-1,-1,-1,16,-1,-1,-1,20,18,6,24,40,20,6,-1,24,-1,21,46,46,21,30,21,21,-1,21,-1,-1,28,46,21,28,46,25,35,21,21,27,-1,46,35,26,-1,21,21,21,-1,-1,27,25,30,26,46,28,20,-1,35,-1,-1,28,35,-1,28,-1,26,20,31,-1,-1,-1,28,33,-1,28,33,35,-1,20,41,41,41,41,41,-1,28,34,-1,-1,28,35,-1,-1,-1,11,20,-1,-1,-1,-1,-1</v>
      </c>
      <c r="JJ47" t="str">
        <f t="shared" ca="1" si="136"/>
        <v>-1,20,20,20,-1,35,35,37,-1,24,24,40,40,-1,40,37,20,40,20,-1,-1,-1,16,-1,-1,-1,20,18,6,24,40,20,6,-1,24,-1,21,46,46,21,30,21,21,-1,21,-1,-1,28,46,21,28,46,25,35,21,21,27,-1,46,35,26,-1,21,21,21,-1,-1,27,25,30,26,46,28,20,-1,35,-1,-1,28,35,-1,28,-1,26,20,31,-1,-1,-1,28,33,-1,28,33,35,-1,20,41,41,41,41,41,-1,28,34,-1,-1,28,35,-1,-1,-1,11,20,-1,-1,-1,-1,-1,-1</v>
      </c>
      <c r="JK47" t="str">
        <f t="shared" ca="1" si="137"/>
        <v>-1,20,20,20,-1,35,35,37,-1,24,24,40,40,-1,40,37,20,40,20,-1,-1,-1,16,-1,-1,-1,20,18,6,24,40,20,6,-1,24,-1,21,46,46,21,30,21,21,-1,21,-1,-1,28,46,21,28,46,25,35,21,21,27,-1,46,35,26,-1,21,21,21,-1,-1,27,25,30,26,46,28,20,-1,35,-1,-1,28,35,-1,28,-1,26,20,31,-1,-1,-1,28,33,-1,28,33,35,-1,20,41,41,41,41,41,-1,28,34,-1,-1,28,35,-1,-1,-1,11,20,-1,-1,-1,-1,-1,-1,-1</v>
      </c>
      <c r="JL47" t="str">
        <f t="shared" ca="1" si="138"/>
        <v>-1,20,20,20,-1,35,35,37,-1,24,24,40,40,-1,40,37,20,40,20,-1,-1,-1,16,-1,-1,-1,20,18,6,24,40,20,6,-1,24,-1,21,46,46,21,30,21,21,-1,21,-1,-1,28,46,21,28,46,25,35,21,21,27,-1,46,35,26,-1,21,21,21,-1,-1,27,25,30,26,46,28,20,-1,35,-1,-1,28,35,-1,28,-1,26,20,31,-1,-1,-1,28,33,-1,28,33,35,-1,20,41,41,41,41,41,-1,28,34,-1,-1,28,35,-1,-1,-1,11,20,-1,-1,-1,-1,-1,-1,-1,33</v>
      </c>
      <c r="JM47" t="str">
        <f t="shared" ca="1" si="139"/>
        <v>-1,20,20,20,-1,35,35,37,-1,24,24,40,40,-1,40,37,20,40,20,-1,-1,-1,16,-1,-1,-1,20,18,6,24,40,20,6,-1,24,-1,21,46,46,21,30,21,21,-1,21,-1,-1,28,46,21,28,46,25,35,21,21,27,-1,46,35,26,-1,21,21,21,-1,-1,27,25,30,26,46,28,20,-1,35,-1,-1,28,35,-1,28,-1,26,20,31,-1,-1,-1,28,33,-1,28,33,35,-1,20,41,41,41,41,41,-1,28,34,-1,-1,28,35,-1,-1,-1,11,20,-1,-1,-1,-1,-1,-1,-1,33,31</v>
      </c>
      <c r="JN47" t="str">
        <f t="shared" ca="1" si="140"/>
        <v>-1,20,20,20,-1,35,35,37,-1,24,24,40,40,-1,40,37,20,40,20,-1,-1,-1,16,-1,-1,-1,20,18,6,24,40,20,6,-1,24,-1,21,46,46,21,30,21,21,-1,21,-1,-1,28,46,21,28,46,25,35,21,21,27,-1,46,35,26,-1,21,21,21,-1,-1,27,25,30,26,46,28,20,-1,35,-1,-1,28,35,-1,28,-1,26,20,31,-1,-1,-1,28,33,-1,28,33,35,-1,20,41,41,41,41,41,-1,28,34,-1,-1,28,35,-1,-1,-1,11,20,-1,-1,-1,-1,-1,-1,-1,33,31,-1</v>
      </c>
      <c r="JO47" t="str">
        <f t="shared" ca="1" si="141"/>
        <v>-1,20,20,20,-1,35,35,37,-1,24,24,40,40,-1,40,37,20,40,20,-1,-1,-1,16,-1,-1,-1,20,18,6,24,40,20,6,-1,24,-1,21,46,46,21,30,21,21,-1,21,-1,-1,28,46,21,28,46,25,35,21,21,27,-1,46,35,26,-1,21,21,21,-1,-1,27,25,30,26,46,28,20,-1,35,-1,-1,28,35,-1,28,-1,26,20,31,-1,-1,-1,28,33,-1,28,33,35,-1,20,41,41,41,41,41,-1,28,34,-1,-1,28,35,-1,-1,-1,11,20,-1,-1,-1,-1,-1,-1,-1,33,31,-1,34</v>
      </c>
      <c r="JP47" t="str">
        <f t="shared" ca="1" si="142"/>
        <v>-1,20,20,20,-1,35,35,37,-1,24,24,40,40,-1,40,37,20,40,20,-1,-1,-1,16,-1,-1,-1,20,18,6,24,40,20,6,-1,24,-1,21,46,46,21,30,21,21,-1,21,-1,-1,28,46,21,28,46,25,35,21,21,27,-1,46,35,26,-1,21,21,21,-1,-1,27,25,30,26,46,28,20,-1,35,-1,-1,28,35,-1,28,-1,26,20,31,-1,-1,-1,28,33,-1,28,33,35,-1,20,41,41,41,41,41,-1,28,34,-1,-1,28,35,-1,-1,-1,11,20,-1,-1,-1,-1,-1,-1,-1,33,31,-1,34,-1</v>
      </c>
      <c r="JQ47" t="str">
        <f t="shared" ca="1" si="143"/>
        <v>-1,20,20,20,-1,35,35,37,-1,24,24,40,40,-1,40,37,20,40,20,-1,-1,-1,16,-1,-1,-1,20,18,6,24,40,20,6,-1,24,-1,21,46,46,21,30,21,21,-1,21,-1,-1,28,46,21,28,46,25,35,21,21,27,-1,46,35,26,-1,21,21,21,-1,-1,27,25,30,26,46,28,20,-1,35,-1,-1,28,35,-1,28,-1,26,20,31,-1,-1,-1,28,33,-1,28,33,35,-1,20,41,41,41,41,41,-1,28,34,-1,-1,28,35,-1,-1,-1,11,20,-1,-1,-1,-1,-1,-1,-1,33,31,-1,34,-1,-1</v>
      </c>
    </row>
    <row r="48" spans="1:278" x14ac:dyDescent="0.25">
      <c r="A48" t="str">
        <f ca="1"/>
        <v>002A19B3</v>
      </c>
      <c r="B48" t="str">
        <f ca="1"/>
        <v>003C758B</v>
      </c>
      <c r="C48">
        <f ca="1"/>
        <v>0</v>
      </c>
      <c r="D48">
        <f ca="1"/>
        <v>0</v>
      </c>
      <c r="E48" t="str">
        <f ca="1"/>
        <v>Alteration</v>
      </c>
      <c r="F48">
        <f ca="1"/>
        <v>100</v>
      </c>
      <c r="G48" t="str">
        <f ca="1"/>
        <v>Destroy Construct</v>
      </c>
      <c r="H48">
        <f ca="1"/>
        <v>1</v>
      </c>
      <c r="I48">
        <f ca="1"/>
        <v>1</v>
      </c>
      <c r="J48">
        <f ca="1"/>
        <v>0</v>
      </c>
      <c r="K48">
        <f ca="1"/>
        <v>0</v>
      </c>
      <c r="L48" t="str">
        <f ca="1"/>
        <v>Automation</v>
      </c>
      <c r="M48">
        <f ca="1"/>
        <v>0</v>
      </c>
      <c r="N48">
        <f ca="1"/>
        <v>0</v>
      </c>
      <c r="O48">
        <f ca="1"/>
        <v>0</v>
      </c>
      <c r="P48" s="1">
        <f ca="1"/>
        <v>0</v>
      </c>
      <c r="Q48">
        <f ca="1"/>
        <v>0</v>
      </c>
      <c r="S48" t="str">
        <f t="shared" ca="1" si="1"/>
        <v>Destroy Construct</v>
      </c>
      <c r="T48">
        <f t="shared" ca="1" si="0"/>
        <v>100</v>
      </c>
      <c r="U48" s="18">
        <f t="shared" ca="1" si="2"/>
        <v>2759091</v>
      </c>
      <c r="Y48" t="str">
        <f t="shared" si="144"/>
        <v>-1,-1</v>
      </c>
      <c r="Z48" t="str">
        <f t="shared" si="145"/>
        <v>-1,-1,-1</v>
      </c>
      <c r="AA48" t="str">
        <f t="shared" si="145"/>
        <v>-1,-1,-1,-1</v>
      </c>
      <c r="AB48" t="str">
        <f t="shared" ca="1" si="145"/>
        <v>-1,-1,-1,-1,46</v>
      </c>
      <c r="AC48" t="str">
        <f t="shared" ca="1" si="145"/>
        <v>-1,-1,-1,-1,46,-1</v>
      </c>
      <c r="AD48" t="str">
        <f t="shared" ca="1" si="145"/>
        <v>-1,-1,-1,-1,46,-1,43</v>
      </c>
      <c r="AE48" t="str">
        <f t="shared" ca="1" si="145"/>
        <v>-1,-1,-1,-1,46,-1,43,-1</v>
      </c>
      <c r="AF48" t="str">
        <f t="shared" ca="1" si="145"/>
        <v>-1,-1,-1,-1,46,-1,43,-1,-1</v>
      </c>
      <c r="AG48" t="str">
        <f t="shared" ca="1" si="145"/>
        <v>-1,-1,-1,-1,46,-1,43,-1,-1,46</v>
      </c>
      <c r="AH48" t="str">
        <f t="shared" ca="1" si="145"/>
        <v>-1,-1,-1,-1,46,-1,43,-1,-1,46,-1</v>
      </c>
      <c r="AI48" t="str">
        <f t="shared" ca="1" si="145"/>
        <v>-1,-1,-1,-1,46,-1,43,-1,-1,46,-1,43</v>
      </c>
      <c r="AJ48" t="str">
        <f t="shared" ca="1" si="145"/>
        <v>-1,-1,-1,-1,46,-1,43,-1,-1,46,-1,43,34</v>
      </c>
      <c r="AK48" t="str">
        <f t="shared" ca="1" si="145"/>
        <v>-1,-1,-1,-1,46,-1,43,-1,-1,46,-1,43,34,34</v>
      </c>
      <c r="AL48" t="str">
        <f t="shared" ca="1" si="145"/>
        <v>-1,-1,-1,-1,46,-1,43,-1,-1,46,-1,43,34,34,-1</v>
      </c>
      <c r="AM48" t="str">
        <f t="shared" ca="1" si="145"/>
        <v>-1,-1,-1,-1,46,-1,43,-1,-1,46,-1,43,34,34,-1,-1</v>
      </c>
      <c r="AN48" t="str">
        <f t="shared" ca="1" si="145"/>
        <v>-1,-1,-1,-1,46,-1,43,-1,-1,46,-1,43,34,34,-1,-1,34</v>
      </c>
      <c r="AO48" t="str">
        <f t="shared" ca="1" si="145"/>
        <v>-1,-1,-1,-1,46,-1,43,-1,-1,46,-1,43,34,34,-1,-1,34,37</v>
      </c>
      <c r="AP48" t="str">
        <f t="shared" ca="1" si="35"/>
        <v>-1,-1,-1,-1,46,-1,43,-1,-1,46,-1,43,34,34,-1,-1,34,37,47</v>
      </c>
      <c r="AQ48" t="str">
        <f t="shared" ca="1" si="36"/>
        <v>-1,-1,-1,-1,46,-1,43,-1,-1,46,-1,43,34,34,-1,-1,34,37,47,43</v>
      </c>
      <c r="AR48" t="str">
        <f t="shared" ca="1" si="36"/>
        <v>-1,-1,-1,-1,46,-1,43,-1,-1,46,-1,43,34,34,-1,-1,34,37,47,43,-1</v>
      </c>
      <c r="AS48" t="str">
        <f t="shared" ca="1" si="36"/>
        <v>-1,-1,-1,-1,46,-1,43,-1,-1,46,-1,43,34,34,-1,-1,34,37,47,43,-1,-1</v>
      </c>
      <c r="AT48" t="str">
        <f t="shared" ca="1" si="36"/>
        <v>-1,-1,-1,-1,46,-1,43,-1,-1,46,-1,43,34,34,-1,-1,34,37,47,43,-1,-1,-1</v>
      </c>
      <c r="AU48" t="str">
        <f t="shared" ca="1" si="36"/>
        <v>-1,-1,-1,-1,46,-1,43,-1,-1,46,-1,43,34,34,-1,-1,34,37,47,43,-1,-1,-1,-1</v>
      </c>
      <c r="AV48" t="str">
        <f t="shared" ca="1" si="36"/>
        <v>-1,-1,-1,-1,46,-1,43,-1,-1,46,-1,43,34,34,-1,-1,34,37,47,43,-1,-1,-1,-1,35</v>
      </c>
      <c r="AW48" t="str">
        <f t="shared" ca="1" si="36"/>
        <v>-1,-1,-1,-1,46,-1,43,-1,-1,46,-1,43,34,34,-1,-1,34,37,47,43,-1,-1,-1,-1,35,-1</v>
      </c>
      <c r="AX48" t="str">
        <f t="shared" ca="1" si="36"/>
        <v>-1,-1,-1,-1,46,-1,43,-1,-1,46,-1,43,34,34,-1,-1,34,37,47,43,-1,-1,-1,-1,35,-1,46</v>
      </c>
      <c r="AY48" t="str">
        <f t="shared" ca="1" si="36"/>
        <v>-1,-1,-1,-1,46,-1,43,-1,-1,46,-1,43,34,34,-1,-1,34,37,47,43,-1,-1,-1,-1,35,-1,46,-1</v>
      </c>
      <c r="AZ48" t="str">
        <f t="shared" ca="1" si="36"/>
        <v>-1,-1,-1,-1,46,-1,43,-1,-1,46,-1,43,34,34,-1,-1,34,37,47,43,-1,-1,-1,-1,35,-1,46,-1,46</v>
      </c>
      <c r="BA48" t="str">
        <f t="shared" ca="1" si="36"/>
        <v>-1,-1,-1,-1,46,-1,43,-1,-1,46,-1,43,34,34,-1,-1,34,37,47,43,-1,-1,-1,-1,35,-1,46,-1,46,-1</v>
      </c>
      <c r="BB48" t="str">
        <f t="shared" ca="1" si="36"/>
        <v>-1,-1,-1,-1,46,-1,43,-1,-1,46,-1,43,34,34,-1,-1,34,37,47,43,-1,-1,-1,-1,35,-1,46,-1,46,-1,-1</v>
      </c>
      <c r="BC48" t="str">
        <f t="shared" ca="1" si="36"/>
        <v>-1,-1,-1,-1,46,-1,43,-1,-1,46,-1,43,34,34,-1,-1,34,37,47,43,-1,-1,-1,-1,35,-1,46,-1,46,-1,-1,-1</v>
      </c>
      <c r="BD48" t="str">
        <f t="shared" ca="1" si="36"/>
        <v>-1,-1,-1,-1,46,-1,43,-1,-1,46,-1,43,34,34,-1,-1,34,37,47,43,-1,-1,-1,-1,35,-1,46,-1,46,-1,-1,-1,-1</v>
      </c>
      <c r="BE48" t="str">
        <f t="shared" ca="1" si="36"/>
        <v>-1,-1,-1,-1,46,-1,43,-1,-1,46,-1,43,34,34,-1,-1,34,37,47,43,-1,-1,-1,-1,35,-1,46,-1,46,-1,-1,-1,-1,-1</v>
      </c>
      <c r="BF48" t="str">
        <f t="shared" ca="1" si="36"/>
        <v>-1,-1,-1,-1,46,-1,43,-1,-1,46,-1,43,34,34,-1,-1,34,37,47,43,-1,-1,-1,-1,35,-1,46,-1,46,-1,-1,-1,-1,-1,43</v>
      </c>
      <c r="BG48" t="str">
        <f t="shared" ca="1" si="37"/>
        <v>-1,-1,-1,-1,46,-1,43,-1,-1,46,-1,43,34,34,-1,-1,34,37,47,43,-1,-1,-1,-1,35,-1,46,-1,46,-1,-1,-1,-1,-1,43,-1</v>
      </c>
      <c r="BH48" t="str">
        <f t="shared" ca="1" si="37"/>
        <v>-1,-1,-1,-1,46,-1,43,-1,-1,46,-1,43,34,34,-1,-1,34,37,47,43,-1,-1,-1,-1,35,-1,46,-1,46,-1,-1,-1,-1,-1,43,-1,46</v>
      </c>
      <c r="BI48" t="str">
        <f t="shared" ca="1" si="37"/>
        <v>-1,-1,-1,-1,46,-1,43,-1,-1,46,-1,43,34,34,-1,-1,34,37,47,43,-1,-1,-1,-1,35,-1,46,-1,46,-1,-1,-1,-1,-1,43,-1,46,46</v>
      </c>
      <c r="BJ48" t="str">
        <f t="shared" ca="1" si="37"/>
        <v>-1,-1,-1,-1,46,-1,43,-1,-1,46,-1,43,34,34,-1,-1,34,37,47,43,-1,-1,-1,-1,35,-1,46,-1,46,-1,-1,-1,-1,-1,43,-1,46,46,46</v>
      </c>
      <c r="BK48" t="str">
        <f t="shared" ca="1" si="37"/>
        <v>-1,-1,-1,-1,46,-1,43,-1,-1,46,-1,43,34,34,-1,-1,34,37,47,43,-1,-1,-1,-1,35,-1,46,-1,46,-1,-1,-1,-1,-1,43,-1,46,46,46,-1</v>
      </c>
      <c r="BL48" t="str">
        <f t="shared" ca="1" si="37"/>
        <v>-1,-1,-1,-1,46,-1,43,-1,-1,46,-1,43,34,34,-1,-1,34,37,47,43,-1,-1,-1,-1,35,-1,46,-1,46,-1,-1,-1,-1,-1,43,-1,46,46,46,-1,47</v>
      </c>
      <c r="BM48" t="str">
        <f t="shared" ca="1" si="37"/>
        <v>-1,-1,-1,-1,46,-1,43,-1,-1,46,-1,43,34,34,-1,-1,34,37,47,43,-1,-1,-1,-1,35,-1,46,-1,46,-1,-1,-1,-1,-1,43,-1,46,46,46,-1,47,43</v>
      </c>
      <c r="BN48" t="str">
        <f t="shared" ca="1" si="37"/>
        <v>-1,-1,-1,-1,46,-1,43,-1,-1,46,-1,43,34,34,-1,-1,34,37,47,43,-1,-1,-1,-1,35,-1,46,-1,46,-1,-1,-1,-1,-1,43,-1,46,46,46,-1,47,43,-1</v>
      </c>
      <c r="BO48" t="str">
        <f t="shared" ca="1" si="37"/>
        <v>-1,-1,-1,-1,46,-1,43,-1,-1,46,-1,43,34,34,-1,-1,34,37,47,43,-1,-1,-1,-1,35,-1,46,-1,46,-1,-1,-1,-1,-1,43,-1,46,46,46,-1,47,43,-1,-1</v>
      </c>
      <c r="BP48" t="str">
        <f t="shared" ca="1" si="37"/>
        <v>-1,-1,-1,-1,46,-1,43,-1,-1,46,-1,43,34,34,-1,-1,34,37,47,43,-1,-1,-1,-1,35,-1,46,-1,46,-1,-1,-1,-1,-1,43,-1,46,46,46,-1,47,43,-1,-1,-1</v>
      </c>
      <c r="BQ48" t="str">
        <f t="shared" ca="1" si="37"/>
        <v>-1,-1,-1,-1,46,-1,43,-1,-1,46,-1,43,34,34,-1,-1,34,37,47,43,-1,-1,-1,-1,35,-1,46,-1,46,-1,-1,-1,-1,-1,43,-1,46,46,46,-1,47,43,-1,-1,-1,-1</v>
      </c>
      <c r="BR48" t="str">
        <f t="shared" ca="1" si="37"/>
        <v>-1,-1,-1,-1,46,-1,43,-1,-1,46,-1,43,34,34,-1,-1,34,37,47,43,-1,-1,-1,-1,35,-1,46,-1,46,-1,-1,-1,-1,-1,43,-1,46,46,46,-1,47,43,-1,-1,-1,-1,-1</v>
      </c>
      <c r="BS48" t="str">
        <f t="shared" ca="1" si="37"/>
        <v>-1,-1,-1,-1,46,-1,43,-1,-1,46,-1,43,34,34,-1,-1,34,37,47,43,-1,-1,-1,-1,35,-1,46,-1,46,-1,-1,-1,-1,-1,43,-1,46,46,46,-1,47,43,-1,-1,-1,-1,-1,43</v>
      </c>
      <c r="BT48" t="str">
        <f t="shared" ca="1" si="37"/>
        <v>-1,-1,-1,-1,46,-1,43,-1,-1,46,-1,43,34,34,-1,-1,34,37,47,43,-1,-1,-1,-1,35,-1,46,-1,46,-1,-1,-1,-1,-1,43,-1,46,46,46,-1,47,43,-1,-1,-1,-1,-1,43,-1</v>
      </c>
      <c r="BU48" t="str">
        <f t="shared" ca="1" si="37"/>
        <v>-1,-1,-1,-1,46,-1,43,-1,-1,46,-1,43,34,34,-1,-1,34,37,47,43,-1,-1,-1,-1,35,-1,46,-1,46,-1,-1,-1,-1,-1,43,-1,46,46,46,-1,47,43,-1,-1,-1,-1,-1,43,-1,-1</v>
      </c>
      <c r="BV48" t="str">
        <f t="shared" ca="1" si="37"/>
        <v>-1,-1,-1,-1,46,-1,43,-1,-1,46,-1,43,34,34,-1,-1,34,37,47,43,-1,-1,-1,-1,35,-1,46,-1,46,-1,-1,-1,-1,-1,43,-1,46,46,46,-1,47,43,-1,-1,-1,-1,-1,43,-1,-1,46</v>
      </c>
      <c r="BW48" t="str">
        <f t="shared" ca="1" si="38"/>
        <v>-1,-1,-1,-1,46,-1,43,-1,-1,46,-1,43,34,34,-1,-1,34,37,47,43,-1,-1,-1,-1,35,-1,46,-1,46,-1,-1,-1,-1,-1,43,-1,46,46,46,-1,47,43,-1,-1,-1,-1,-1,43,-1,-1,46,-1</v>
      </c>
      <c r="BX48" t="str">
        <f t="shared" ca="1" si="38"/>
        <v>-1,-1,-1,-1,46,-1,43,-1,-1,46,-1,43,34,34,-1,-1,34,37,47,43,-1,-1,-1,-1,35,-1,46,-1,46,-1,-1,-1,-1,-1,43,-1,46,46,46,-1,47,43,-1,-1,-1,-1,-1,43,-1,-1,46,-1,-1</v>
      </c>
      <c r="BY48" t="str">
        <f t="shared" ca="1" si="38"/>
        <v>-1,-1,-1,-1,46,-1,43,-1,-1,46,-1,43,34,34,-1,-1,34,37,47,43,-1,-1,-1,-1,35,-1,46,-1,46,-1,-1,-1,-1,-1,43,-1,46,46,46,-1,47,43,-1,-1,-1,-1,-1,43,-1,-1,46,-1,-1,27</v>
      </c>
      <c r="BZ48" t="str">
        <f t="shared" ca="1" si="38"/>
        <v>-1,-1,-1,-1,46,-1,43,-1,-1,46,-1,43,34,34,-1,-1,34,37,47,43,-1,-1,-1,-1,35,-1,46,-1,46,-1,-1,-1,-1,-1,43,-1,46,46,46,-1,47,43,-1,-1,-1,-1,-1,43,-1,-1,46,-1,-1,27,-1</v>
      </c>
      <c r="CA48" t="str">
        <f t="shared" ca="1" si="38"/>
        <v>-1,-1,-1,-1,46,-1,43,-1,-1,46,-1,43,34,34,-1,-1,34,37,47,43,-1,-1,-1,-1,35,-1,46,-1,46,-1,-1,-1,-1,-1,43,-1,46,46,46,-1,47,43,-1,-1,-1,-1,-1,43,-1,-1,46,-1,-1,27,-1,46</v>
      </c>
      <c r="CB48" t="str">
        <f t="shared" ca="1" si="38"/>
        <v>-1,-1,-1,-1,46,-1,43,-1,-1,46,-1,43,34,34,-1,-1,34,37,47,43,-1,-1,-1,-1,35,-1,46,-1,46,-1,-1,-1,-1,-1,43,-1,46,46,46,-1,47,43,-1,-1,-1,-1,-1,43,-1,-1,46,-1,-1,27,-1,46,-1</v>
      </c>
      <c r="CC48" t="str">
        <f t="shared" ca="1" si="38"/>
        <v>-1,-1,-1,-1,46,-1,43,-1,-1,46,-1,43,34,34,-1,-1,34,37,47,43,-1,-1,-1,-1,35,-1,46,-1,46,-1,-1,-1,-1,-1,43,-1,46,46,46,-1,47,43,-1,-1,-1,-1,-1,43,-1,-1,46,-1,-1,27,-1,46,-1,-1</v>
      </c>
      <c r="CD48" t="str">
        <f t="shared" ca="1" si="38"/>
        <v>-1,-1,-1,-1,46,-1,43,-1,-1,46,-1,43,34,34,-1,-1,34,37,47,43,-1,-1,-1,-1,35,-1,46,-1,46,-1,-1,-1,-1,-1,43,-1,46,46,46,-1,47,43,-1,-1,-1,-1,-1,43,-1,-1,46,-1,-1,27,-1,46,-1,-1,29</v>
      </c>
      <c r="CE48" t="str">
        <f t="shared" ca="1" si="38"/>
        <v>-1,-1,-1,-1,46,-1,43,-1,-1,46,-1,43,34,34,-1,-1,34,37,47,43,-1,-1,-1,-1,35,-1,46,-1,46,-1,-1,-1,-1,-1,43,-1,46,46,46,-1,47,43,-1,-1,-1,-1,-1,43,-1,-1,46,-1,-1,27,-1,46,-1,-1,29,-1</v>
      </c>
      <c r="CF48" t="str">
        <f t="shared" ca="1" si="38"/>
        <v>-1,-1,-1,-1,46,-1,43,-1,-1,46,-1,43,34,34,-1,-1,34,37,47,43,-1,-1,-1,-1,35,-1,46,-1,46,-1,-1,-1,-1,-1,43,-1,46,46,46,-1,47,43,-1,-1,-1,-1,-1,43,-1,-1,46,-1,-1,27,-1,46,-1,-1,29,-1,-1</v>
      </c>
      <c r="CG48" t="str">
        <f t="shared" ca="1" si="38"/>
        <v>-1,-1,-1,-1,46,-1,43,-1,-1,46,-1,43,34,34,-1,-1,34,37,47,43,-1,-1,-1,-1,35,-1,46,-1,46,-1,-1,-1,-1,-1,43,-1,46,46,46,-1,47,43,-1,-1,-1,-1,-1,43,-1,-1,46,-1,-1,27,-1,46,-1,-1,29,-1,-1,-1</v>
      </c>
      <c r="CH48" t="str">
        <f t="shared" ca="1" si="38"/>
        <v>-1,-1,-1,-1,46,-1,43,-1,-1,46,-1,43,34,34,-1,-1,34,37,47,43,-1,-1,-1,-1,35,-1,46,-1,46,-1,-1,-1,-1,-1,43,-1,46,46,46,-1,47,43,-1,-1,-1,-1,-1,43,-1,-1,46,-1,-1,27,-1,46,-1,-1,29,-1,-1,-1,-1</v>
      </c>
      <c r="CI48" t="str">
        <f t="shared" ca="1" si="38"/>
        <v>-1,-1,-1,-1,46,-1,43,-1,-1,46,-1,43,34,34,-1,-1,34,37,47,43,-1,-1,-1,-1,35,-1,46,-1,46,-1,-1,-1,-1,-1,43,-1,46,46,46,-1,47,43,-1,-1,-1,-1,-1,43,-1,-1,46,-1,-1,27,-1,46,-1,-1,29,-1,-1,-1,-1,-1</v>
      </c>
      <c r="CJ48" t="str">
        <f t="shared" ca="1" si="38"/>
        <v>-1,-1,-1,-1,46,-1,43,-1,-1,46,-1,43,34,34,-1,-1,34,37,47,43,-1,-1,-1,-1,35,-1,46,-1,46,-1,-1,-1,-1,-1,43,-1,46,46,46,-1,47,43,-1,-1,-1,-1,-1,43,-1,-1,46,-1,-1,27,-1,46,-1,-1,29,-1,-1,-1,-1,-1,-1</v>
      </c>
      <c r="CK48" t="str">
        <f t="shared" ca="1" si="38"/>
        <v>-1,-1,-1,-1,46,-1,43,-1,-1,46,-1,43,34,34,-1,-1,34,37,47,43,-1,-1,-1,-1,35,-1,46,-1,46,-1,-1,-1,-1,-1,43,-1,46,46,46,-1,47,43,-1,-1,-1,-1,-1,43,-1,-1,46,-1,-1,27,-1,46,-1,-1,29,-1,-1,-1,-1,-1,-1,-1</v>
      </c>
      <c r="CL48" t="str">
        <f t="shared" ca="1" si="38"/>
        <v>-1,-1,-1,-1,46,-1,43,-1,-1,46,-1,43,34,34,-1,-1,34,37,47,43,-1,-1,-1,-1,35,-1,46,-1,46,-1,-1,-1,-1,-1,43,-1,46,46,46,-1,47,43,-1,-1,-1,-1,-1,43,-1,-1,46,-1,-1,27,-1,46,-1,-1,29,-1,-1,-1,-1,-1,-1,-1,-1</v>
      </c>
      <c r="CM48" t="str">
        <f t="shared" ca="1" si="39"/>
        <v>-1,-1,-1,-1,46,-1,43,-1,-1,46,-1,43,34,34,-1,-1,34,37,47,43,-1,-1,-1,-1,35,-1,46,-1,46,-1,-1,-1,-1,-1,43,-1,46,46,46,-1,47,43,-1,-1,-1,-1,-1,43,-1,-1,46,-1,-1,27,-1,46,-1,-1,29,-1,-1,-1,-1,-1,-1,-1,-1,-1</v>
      </c>
      <c r="CN48" t="str">
        <f t="shared" ca="1" si="39"/>
        <v>-1,-1,-1,-1,46,-1,43,-1,-1,46,-1,43,34,34,-1,-1,34,37,47,43,-1,-1,-1,-1,35,-1,46,-1,46,-1,-1,-1,-1,-1,43,-1,46,46,46,-1,47,43,-1,-1,-1,-1,-1,43,-1,-1,46,-1,-1,27,-1,46,-1,-1,29,-1,-1,-1,-1,-1,-1,-1,-1,-1,-1</v>
      </c>
      <c r="CO48" t="str">
        <f t="shared" ca="1" si="39"/>
        <v>-1,-1,-1,-1,46,-1,43,-1,-1,46,-1,43,34,34,-1,-1,34,37,47,43,-1,-1,-1,-1,35,-1,46,-1,46,-1,-1,-1,-1,-1,43,-1,46,46,46,-1,47,43,-1,-1,-1,-1,-1,43,-1,-1,46,-1,-1,27,-1,46,-1,-1,29,-1,-1,-1,-1,-1,-1,-1,-1,-1,-1,-1</v>
      </c>
      <c r="CP48" t="str">
        <f t="shared" ca="1" si="39"/>
        <v>-1,-1,-1,-1,46,-1,43,-1,-1,46,-1,43,34,34,-1,-1,34,37,47,43,-1,-1,-1,-1,35,-1,46,-1,46,-1,-1,-1,-1,-1,43,-1,46,46,46,-1,47,43,-1,-1,-1,-1,-1,43,-1,-1,46,-1,-1,27,-1,46,-1,-1,29,-1,-1,-1,-1,-1,-1,-1,-1,-1,-1,-1,-1</v>
      </c>
      <c r="CQ48" t="str">
        <f t="shared" ca="1" si="39"/>
        <v>-1,-1,-1,-1,46,-1,43,-1,-1,46,-1,43,34,34,-1,-1,34,37,47,43,-1,-1,-1,-1,35,-1,46,-1,46,-1,-1,-1,-1,-1,43,-1,46,46,46,-1,47,43,-1,-1,-1,-1,-1,43,-1,-1,46,-1,-1,27,-1,46,-1,-1,29,-1,-1,-1,-1,-1,-1,-1,-1,-1,-1,-1,-1,-1</v>
      </c>
      <c r="CR48" t="str">
        <f t="shared" ca="1" si="39"/>
        <v>-1,-1,-1,-1,46,-1,43,-1,-1,46,-1,43,34,34,-1,-1,34,37,47,43,-1,-1,-1,-1,35,-1,46,-1,46,-1,-1,-1,-1,-1,43,-1,46,46,46,-1,47,43,-1,-1,-1,-1,-1,43,-1,-1,46,-1,-1,27,-1,46,-1,-1,29,-1,-1,-1,-1,-1,-1,-1,-1,-1,-1,-1,-1,-1,-1</v>
      </c>
      <c r="CS48" t="str">
        <f t="shared" ca="1" si="39"/>
        <v>-1,-1,-1,-1,46,-1,43,-1,-1,46,-1,43,34,34,-1,-1,34,37,47,43,-1,-1,-1,-1,35,-1,46,-1,46,-1,-1,-1,-1,-1,43,-1,46,46,46,-1,47,43,-1,-1,-1,-1,-1,43,-1,-1,46,-1,-1,27,-1,46,-1,-1,29,-1,-1,-1,-1,-1,-1,-1,-1,-1,-1,-1,-1,-1,-1,33</v>
      </c>
      <c r="CT48" t="str">
        <f t="shared" ca="1" si="39"/>
        <v>-1,-1,-1,-1,46,-1,43,-1,-1,46,-1,43,34,34,-1,-1,34,37,47,43,-1,-1,-1,-1,35,-1,46,-1,46,-1,-1,-1,-1,-1,43,-1,46,46,46,-1,47,43,-1,-1,-1,-1,-1,43,-1,-1,46,-1,-1,27,-1,46,-1,-1,29,-1,-1,-1,-1,-1,-1,-1,-1,-1,-1,-1,-1,-1,-1,33,-1</v>
      </c>
      <c r="CU48" t="str">
        <f t="shared" ca="1" si="39"/>
        <v>-1,-1,-1,-1,46,-1,43,-1,-1,46,-1,43,34,34,-1,-1,34,37,47,43,-1,-1,-1,-1,35,-1,46,-1,46,-1,-1,-1,-1,-1,43,-1,46,46,46,-1,47,43,-1,-1,-1,-1,-1,43,-1,-1,46,-1,-1,27,-1,46,-1,-1,29,-1,-1,-1,-1,-1,-1,-1,-1,-1,-1,-1,-1,-1,-1,33,-1,-1</v>
      </c>
      <c r="CV48" t="str">
        <f t="shared" ca="1" si="39"/>
        <v>-1,-1,-1,-1,46,-1,43,-1,-1,46,-1,43,34,34,-1,-1,34,37,47,43,-1,-1,-1,-1,35,-1,46,-1,46,-1,-1,-1,-1,-1,43,-1,46,46,46,-1,47,43,-1,-1,-1,-1,-1,43,-1,-1,46,-1,-1,27,-1,46,-1,-1,29,-1,-1,-1,-1,-1,-1,-1,-1,-1,-1,-1,-1,-1,-1,33,-1,-1,-1</v>
      </c>
      <c r="CW48" t="str">
        <f t="shared" ca="1" si="39"/>
        <v>-1,-1,-1,-1,46,-1,43,-1,-1,46,-1,43,34,34,-1,-1,34,37,47,43,-1,-1,-1,-1,35,-1,46,-1,46,-1,-1,-1,-1,-1,43,-1,46,46,46,-1,47,43,-1,-1,-1,-1,-1,43,-1,-1,46,-1,-1,27,-1,46,-1,-1,29,-1,-1,-1,-1,-1,-1,-1,-1,-1,-1,-1,-1,-1,-1,33,-1,-1,-1,-1</v>
      </c>
      <c r="CX48" t="str">
        <f t="shared" ca="1" si="39"/>
        <v>-1,-1,-1,-1,46,-1,43,-1,-1,46,-1,43,34,34,-1,-1,34,37,47,43,-1,-1,-1,-1,35,-1,46,-1,46,-1,-1,-1,-1,-1,43,-1,46,46,46,-1,47,43,-1,-1,-1,-1,-1,43,-1,-1,46,-1,-1,27,-1,46,-1,-1,29,-1,-1,-1,-1,-1,-1,-1,-1,-1,-1,-1,-1,-1,-1,33,-1,-1,-1,-1,-1</v>
      </c>
      <c r="CY48" t="str">
        <f t="shared" ca="1" si="39"/>
        <v>-1,-1,-1,-1,46,-1,43,-1,-1,46,-1,43,34,34,-1,-1,34,37,47,43,-1,-1,-1,-1,35,-1,46,-1,46,-1,-1,-1,-1,-1,43,-1,46,46,46,-1,47,43,-1,-1,-1,-1,-1,43,-1,-1,46,-1,-1,27,-1,46,-1,-1,29,-1,-1,-1,-1,-1,-1,-1,-1,-1,-1,-1,-1,-1,-1,33,-1,-1,-1,-1,-1,-1</v>
      </c>
      <c r="CZ48" t="str">
        <f t="shared" ca="1" si="39"/>
        <v>-1,-1,-1,-1,46,-1,43,-1,-1,46,-1,43,34,34,-1,-1,34,37,47,43,-1,-1,-1,-1,35,-1,46,-1,46,-1,-1,-1,-1,-1,43,-1,46,46,46,-1,47,43,-1,-1,-1,-1,-1,43,-1,-1,46,-1,-1,27,-1,46,-1,-1,29,-1,-1,-1,-1,-1,-1,-1,-1,-1,-1,-1,-1,-1,-1,33,-1,-1,-1,-1,-1,-1,-1</v>
      </c>
      <c r="DA48" t="str">
        <f t="shared" ca="1" si="39"/>
        <v>-1,-1,-1,-1,46,-1,43,-1,-1,46,-1,43,34,34,-1,-1,34,37,47,43,-1,-1,-1,-1,35,-1,46,-1,46,-1,-1,-1,-1,-1,43,-1,46,46,46,-1,47,43,-1,-1,-1,-1,-1,43,-1,-1,46,-1,-1,27,-1,46,-1,-1,29,-1,-1,-1,-1,-1,-1,-1,-1,-1,-1,-1,-1,-1,-1,33,-1,-1,-1,-1,-1,-1,-1,-1</v>
      </c>
      <c r="DB48" t="str">
        <f t="shared" ca="1" si="39"/>
        <v>-1,-1,-1,-1,46,-1,43,-1,-1,46,-1,43,34,34,-1,-1,34,37,47,43,-1,-1,-1,-1,35,-1,46,-1,46,-1,-1,-1,-1,-1,43,-1,46,46,46,-1,47,43,-1,-1,-1,-1,-1,43,-1,-1,46,-1,-1,27,-1,46,-1,-1,29,-1,-1,-1,-1,-1,-1,-1,-1,-1,-1,-1,-1,-1,-1,33,-1,-1,-1,-1,-1,-1,-1,-1,-1</v>
      </c>
      <c r="DC48" t="str">
        <f t="shared" ca="1" si="40"/>
        <v>-1,-1,-1,-1,46,-1,43,-1,-1,46,-1,43,34,34,-1,-1,34,37,47,43,-1,-1,-1,-1,35,-1,46,-1,46,-1,-1,-1,-1,-1,43,-1,46,46,46,-1,47,43,-1,-1,-1,-1,-1,43,-1,-1,46,-1,-1,27,-1,46,-1,-1,29,-1,-1,-1,-1,-1,-1,-1,-1,-1,-1,-1,-1,-1,-1,33,-1,-1,-1,-1,-1,-1,-1,-1,-1,-1</v>
      </c>
      <c r="DD48" t="str">
        <f t="shared" ca="1" si="40"/>
        <v>-1,-1,-1,-1,46,-1,43,-1,-1,46,-1,43,34,34,-1,-1,34,37,47,43,-1,-1,-1,-1,35,-1,46,-1,46,-1,-1,-1,-1,-1,43,-1,46,46,46,-1,47,43,-1,-1,-1,-1,-1,43,-1,-1,46,-1,-1,27,-1,46,-1,-1,29,-1,-1,-1,-1,-1,-1,-1,-1,-1,-1,-1,-1,-1,-1,33,-1,-1,-1,-1,-1,-1,-1,-1,-1,-1,-1</v>
      </c>
      <c r="DE48" t="str">
        <f t="shared" ca="1" si="40"/>
        <v>-1,-1,-1,-1,46,-1,43,-1,-1,46,-1,43,34,34,-1,-1,34,37,47,43,-1,-1,-1,-1,35,-1,46,-1,46,-1,-1,-1,-1,-1,43,-1,46,46,46,-1,47,43,-1,-1,-1,-1,-1,43,-1,-1,46,-1,-1,27,-1,46,-1,-1,29,-1,-1,-1,-1,-1,-1,-1,-1,-1,-1,-1,-1,-1,-1,33,-1,-1,-1,-1,-1,-1,-1,-1,-1,-1,-1,-1</v>
      </c>
      <c r="DF48" t="str">
        <f t="shared" ca="1" si="40"/>
        <v>-1,-1,-1,-1,46,-1,43,-1,-1,46,-1,43,34,34,-1,-1,34,37,47,43,-1,-1,-1,-1,35,-1,46,-1,46,-1,-1,-1,-1,-1,43,-1,46,46,46,-1,47,43,-1,-1,-1,-1,-1,43,-1,-1,46,-1,-1,27,-1,46,-1,-1,29,-1,-1,-1,-1,-1,-1,-1,-1,-1,-1,-1,-1,-1,-1,33,-1,-1,-1,-1,-1,-1,-1,-1,-1,-1,-1,-1,-1</v>
      </c>
      <c r="DG48" t="str">
        <f t="shared" ca="1" si="40"/>
        <v>-1,-1,-1,-1,46,-1,43,-1,-1,46,-1,43,34,34,-1,-1,34,37,47,43,-1,-1,-1,-1,35,-1,46,-1,46,-1,-1,-1,-1,-1,43,-1,46,46,46,-1,47,43,-1,-1,-1,-1,-1,43,-1,-1,46,-1,-1,27,-1,46,-1,-1,29,-1,-1,-1,-1,-1,-1,-1,-1,-1,-1,-1,-1,-1,-1,33,-1,-1,-1,-1,-1,-1,-1,-1,-1,-1,-1,-1,-1,-1</v>
      </c>
      <c r="DH48" t="str">
        <f t="shared" ca="1" si="40"/>
        <v>-1,-1,-1,-1,46,-1,43,-1,-1,46,-1,43,34,34,-1,-1,34,37,47,43,-1,-1,-1,-1,35,-1,46,-1,46,-1,-1,-1,-1,-1,43,-1,46,46,46,-1,47,43,-1,-1,-1,-1,-1,43,-1,-1,46,-1,-1,27,-1,46,-1,-1,29,-1,-1,-1,-1,-1,-1,-1,-1,-1,-1,-1,-1,-1,-1,33,-1,-1,-1,-1,-1,-1,-1,-1,-1,-1,-1,-1,-1,-1,-1</v>
      </c>
      <c r="DI48" t="str">
        <f t="shared" ca="1" si="40"/>
        <v>-1,-1,-1,-1,46,-1,43,-1,-1,46,-1,43,34,34,-1,-1,34,37,47,43,-1,-1,-1,-1,35,-1,46,-1,46,-1,-1,-1,-1,-1,43,-1,46,46,46,-1,47,43,-1,-1,-1,-1,-1,43,-1,-1,46,-1,-1,27,-1,46,-1,-1,29,-1,-1,-1,-1,-1,-1,-1,-1,-1,-1,-1,-1,-1,-1,33,-1,-1,-1,-1,-1,-1,-1,-1,-1,-1,-1,-1,-1,-1,-1,-1</v>
      </c>
      <c r="DJ48" t="str">
        <f t="shared" ca="1" si="40"/>
        <v>-1,-1,-1,-1,46,-1,43,-1,-1,46,-1,43,34,34,-1,-1,34,37,47,43,-1,-1,-1,-1,35,-1,46,-1,46,-1,-1,-1,-1,-1,43,-1,46,46,46,-1,47,43,-1,-1,-1,-1,-1,43,-1,-1,46,-1,-1,27,-1,46,-1,-1,29,-1,-1,-1,-1,-1,-1,-1,-1,-1,-1,-1,-1,-1,-1,33,-1,-1,-1,-1,-1,-1,-1,-1,-1,-1,-1,-1,-1,-1,-1,-1,-1</v>
      </c>
      <c r="DK48" t="str">
        <f t="shared" ca="1" si="40"/>
        <v>-1,-1,-1,-1,46,-1,43,-1,-1,46,-1,43,34,34,-1,-1,34,37,47,43,-1,-1,-1,-1,35,-1,46,-1,46,-1,-1,-1,-1,-1,43,-1,46,46,46,-1,47,43,-1,-1,-1,-1,-1,43,-1,-1,46,-1,-1,27,-1,46,-1,-1,29,-1,-1,-1,-1,-1,-1,-1,-1,-1,-1,-1,-1,-1,-1,33,-1,-1,-1,-1,-1,-1,-1,-1,-1,-1,-1,-1,-1,-1,-1,-1,-1,-1</v>
      </c>
      <c r="DL48" t="str">
        <f t="shared" ca="1" si="40"/>
        <v>-1,-1,-1,-1,46,-1,43,-1,-1,46,-1,43,34,34,-1,-1,34,37,47,43,-1,-1,-1,-1,35,-1,46,-1,46,-1,-1,-1,-1,-1,43,-1,46,46,46,-1,47,43,-1,-1,-1,-1,-1,43,-1,-1,46,-1,-1,27,-1,46,-1,-1,29,-1,-1,-1,-1,-1,-1,-1,-1,-1,-1,-1,-1,-1,-1,33,-1,-1,-1,-1,-1,-1,-1,-1,-1,-1,-1,-1,-1,-1,-1,-1,-1,-1,-1</v>
      </c>
      <c r="DM48" t="str">
        <f t="shared" ca="1" si="40"/>
        <v>-1,-1,-1,-1,46,-1,43,-1,-1,46,-1,43,34,34,-1,-1,34,37,47,43,-1,-1,-1,-1,35,-1,46,-1,46,-1,-1,-1,-1,-1,43,-1,46,46,46,-1,47,43,-1,-1,-1,-1,-1,43,-1,-1,46,-1,-1,27,-1,46,-1,-1,29,-1,-1,-1,-1,-1,-1,-1,-1,-1,-1,-1,-1,-1,-1,33,-1,-1,-1,-1,-1,-1,-1,-1,-1,-1,-1,-1,-1,-1,-1,-1,-1,-1,-1,-1</v>
      </c>
      <c r="DN48" t="str">
        <f t="shared" ca="1" si="40"/>
        <v>-1,-1,-1,-1,46,-1,43,-1,-1,46,-1,43,34,34,-1,-1,34,37,47,43,-1,-1,-1,-1,35,-1,46,-1,46,-1,-1,-1,-1,-1,43,-1,46,46,46,-1,47,43,-1,-1,-1,-1,-1,43,-1,-1,46,-1,-1,27,-1,46,-1,-1,29,-1,-1,-1,-1,-1,-1,-1,-1,-1,-1,-1,-1,-1,-1,33,-1,-1,-1,-1,-1,-1,-1,-1,-1,-1,-1,-1,-1,-1,-1,-1,-1,-1,-1,-1,-1</v>
      </c>
      <c r="DO48" t="str">
        <f t="shared" ca="1" si="40"/>
        <v>-1,-1,-1,-1,46,-1,43,-1,-1,46,-1,43,34,34,-1,-1,34,37,47,43,-1,-1,-1,-1,35,-1,46,-1,46,-1,-1,-1,-1,-1,43,-1,46,46,46,-1,47,43,-1,-1,-1,-1,-1,43,-1,-1,46,-1,-1,27,-1,46,-1,-1,29,-1,-1,-1,-1,-1,-1,-1,-1,-1,-1,-1,-1,-1,-1,33,-1,-1,-1,-1,-1,-1,-1,-1,-1,-1,-1,-1,-1,-1,-1,-1,-1,-1,-1,-1,-1,-1</v>
      </c>
      <c r="DP48" t="str">
        <f t="shared" ca="1" si="40"/>
        <v>-1,-1,-1,-1,46,-1,43,-1,-1,46,-1,43,34,34,-1,-1,34,37,47,43,-1,-1,-1,-1,35,-1,46,-1,46,-1,-1,-1,-1,-1,43,-1,46,46,46,-1,47,43,-1,-1,-1,-1,-1,43,-1,-1,46,-1,-1,27,-1,46,-1,-1,29,-1,-1,-1,-1,-1,-1,-1,-1,-1,-1,-1,-1,-1,-1,33,-1,-1,-1,-1,-1,-1,-1,-1,-1,-1,-1,-1,-1,-1,-1,-1,-1,-1,-1,-1,-1,-1,-1</v>
      </c>
      <c r="DQ48" t="str">
        <f t="shared" ca="1" si="40"/>
        <v>-1,-1,-1,-1,46,-1,43,-1,-1,46,-1,43,34,34,-1,-1,34,37,47,43,-1,-1,-1,-1,35,-1,46,-1,46,-1,-1,-1,-1,-1,43,-1,46,46,46,-1,47,43,-1,-1,-1,-1,-1,43,-1,-1,46,-1,-1,27,-1,46,-1,-1,29,-1,-1,-1,-1,-1,-1,-1,-1,-1,-1,-1,-1,-1,-1,33,-1,-1,-1,-1,-1,-1,-1,-1,-1,-1,-1,-1,-1,-1,-1,-1,-1,-1,-1,-1,-1,-1,-1,-1</v>
      </c>
      <c r="DR48" t="str">
        <f t="shared" ca="1" si="40"/>
        <v>-1,-1,-1,-1,46,-1,43,-1,-1,46,-1,43,34,34,-1,-1,34,37,47,43,-1,-1,-1,-1,35,-1,46,-1,46,-1,-1,-1,-1,-1,43,-1,46,46,46,-1,47,43,-1,-1,-1,-1,-1,43,-1,-1,46,-1,-1,27,-1,46,-1,-1,29,-1,-1,-1,-1,-1,-1,-1,-1,-1,-1,-1,-1,-1,-1,33,-1,-1,-1,-1,-1,-1,-1,-1,-1,-1,-1,-1,-1,-1,-1,-1,-1,-1,-1,-1,-1,-1,-1,-1,-1</v>
      </c>
      <c r="DS48" t="str">
        <f t="shared" ca="1" si="41"/>
        <v>-1,-1,-1,-1,46,-1,43,-1,-1,46,-1,43,34,34,-1,-1,34,37,47,43,-1,-1,-1,-1,35,-1,46,-1,46,-1,-1,-1,-1,-1,43,-1,46,46,46,-1,47,43,-1,-1,-1,-1,-1,43,-1,-1,46,-1,-1,27,-1,46,-1,-1,29,-1,-1,-1,-1,-1,-1,-1,-1,-1,-1,-1,-1,-1,-1,33,-1,-1,-1,-1,-1,-1,-1,-1,-1,-1,-1,-1,-1,-1,-1,-1,-1,-1,-1,-1,-1,-1,-1,-1,-1,-1</v>
      </c>
      <c r="DT48" t="str">
        <f t="shared" ca="1" si="41"/>
        <v>-1,-1,-1,-1,46,-1,43,-1,-1,46,-1,43,34,34,-1,-1,34,37,47,43,-1,-1,-1,-1,35,-1,46,-1,46,-1,-1,-1,-1,-1,43,-1,46,46,46,-1,47,43,-1,-1,-1,-1,-1,43,-1,-1,46,-1,-1,27,-1,46,-1,-1,29,-1,-1,-1,-1,-1,-1,-1,-1,-1,-1,-1,-1,-1,-1,33,-1,-1,-1,-1,-1,-1,-1,-1,-1,-1,-1,-1,-1,-1,-1,-1,-1,-1,-1,-1,-1,-1,-1,-1,-1,-1,-1</v>
      </c>
      <c r="DU48" t="str">
        <f t="shared" ca="1" si="41"/>
        <v>-1,-1,-1,-1,46,-1,43,-1,-1,46,-1,43,34,34,-1,-1,34,37,47,43,-1,-1,-1,-1,35,-1,46,-1,46,-1,-1,-1,-1,-1,43,-1,46,46,46,-1,47,43,-1,-1,-1,-1,-1,43,-1,-1,46,-1,-1,27,-1,46,-1,-1,29,-1,-1,-1,-1,-1,-1,-1,-1,-1,-1,-1,-1,-1,-1,33,-1,-1,-1,-1,-1,-1,-1,-1,-1,-1,-1,-1,-1,-1,-1,-1,-1,-1,-1,-1,-1,-1,-1,-1,-1,-1,-1,33</v>
      </c>
      <c r="DV48" t="str">
        <f t="shared" ca="1" si="41"/>
        <v>-1,-1,-1,-1,46,-1,43,-1,-1,46,-1,43,34,34,-1,-1,34,37,47,43,-1,-1,-1,-1,35,-1,46,-1,46,-1,-1,-1,-1,-1,43,-1,46,46,46,-1,47,43,-1,-1,-1,-1,-1,43,-1,-1,46,-1,-1,27,-1,46,-1,-1,29,-1,-1,-1,-1,-1,-1,-1,-1,-1,-1,-1,-1,-1,-1,33,-1,-1,-1,-1,-1,-1,-1,-1,-1,-1,-1,-1,-1,-1,-1,-1,-1,-1,-1,-1,-1,-1,-1,-1,-1,-1,-1,33,-1</v>
      </c>
      <c r="DW48" t="str">
        <f t="shared" ca="1" si="41"/>
        <v>-1,-1,-1,-1,46,-1,43,-1,-1,46,-1,43,34,34,-1,-1,34,37,47,43,-1,-1,-1,-1,35,-1,46,-1,46,-1,-1,-1,-1,-1,43,-1,46,46,46,-1,47,43,-1,-1,-1,-1,-1,43,-1,-1,46,-1,-1,27,-1,46,-1,-1,29,-1,-1,-1,-1,-1,-1,-1,-1,-1,-1,-1,-1,-1,-1,33,-1,-1,-1,-1,-1,-1,-1,-1,-1,-1,-1,-1,-1,-1,-1,-1,-1,-1,-1,-1,-1,-1,-1,-1,-1,-1,-1,33,-1,-1</v>
      </c>
      <c r="DX48" t="str">
        <f t="shared" ca="1" si="41"/>
        <v>-1,-1,-1,-1,46,-1,43,-1,-1,46,-1,43,34,34,-1,-1,34,37,47,43,-1,-1,-1,-1,35,-1,46,-1,46,-1,-1,-1,-1,-1,43,-1,46,46,46,-1,47,43,-1,-1,-1,-1,-1,43,-1,-1,46,-1,-1,27,-1,46,-1,-1,29,-1,-1,-1,-1,-1,-1,-1,-1,-1,-1,-1,-1,-1,-1,33,-1,-1,-1,-1,-1,-1,-1,-1,-1,-1,-1,-1,-1,-1,-1,-1,-1,-1,-1,-1,-1,-1,-1,-1,-1,-1,-1,33,-1,-1,-1</v>
      </c>
      <c r="DY48" t="str">
        <f t="shared" ca="1" si="41"/>
        <v>-1,-1,-1,-1,46,-1,43,-1,-1,46,-1,43,34,34,-1,-1,34,37,47,43,-1,-1,-1,-1,35,-1,46,-1,46,-1,-1,-1,-1,-1,43,-1,46,46,46,-1,47,43,-1,-1,-1,-1,-1,43,-1,-1,46,-1,-1,27,-1,46,-1,-1,29,-1,-1,-1,-1,-1,-1,-1,-1,-1,-1,-1,-1,-1,-1,33,-1,-1,-1,-1,-1,-1,-1,-1,-1,-1,-1,-1,-1,-1,-1,-1,-1,-1,-1,-1,-1,-1,-1,-1,-1,-1,-1,33,-1,-1,-1,-1</v>
      </c>
      <c r="DZ48" t="str">
        <f t="shared" ca="1" si="41"/>
        <v>-1,-1,-1,-1,46,-1,43,-1,-1,46,-1,43,34,34,-1,-1,34,37,47,43,-1,-1,-1,-1,35,-1,46,-1,46,-1,-1,-1,-1,-1,43,-1,46,46,46,-1,47,43,-1,-1,-1,-1,-1,43,-1,-1,46,-1,-1,27,-1,46,-1,-1,29,-1,-1,-1,-1,-1,-1,-1,-1,-1,-1,-1,-1,-1,-1,33,-1,-1,-1,-1,-1,-1,-1,-1,-1,-1,-1,-1,-1,-1,-1,-1,-1,-1,-1,-1,-1,-1,-1,-1,-1,-1,-1,33,-1,-1,-1,-1,-1</v>
      </c>
      <c r="EA48" t="str">
        <f t="shared" ca="1" si="41"/>
        <v>-1,-1,-1,-1,46,-1,43,-1,-1,46,-1,43,34,34,-1,-1,34,37,47,43,-1,-1,-1,-1,35,-1,46,-1,46,-1,-1,-1,-1,-1,43,-1,46,46,46,-1,47,43,-1,-1,-1,-1,-1,43,-1,-1,46,-1,-1,27,-1,46,-1,-1,29,-1,-1,-1,-1,-1,-1,-1,-1,-1,-1,-1,-1,-1,-1,33,-1,-1,-1,-1,-1,-1,-1,-1,-1,-1,-1,-1,-1,-1,-1,-1,-1,-1,-1,-1,-1,-1,-1,-1,-1,-1,-1,33,-1,-1,-1,-1,-1,-1</v>
      </c>
      <c r="EB48" t="str">
        <f t="shared" ca="1" si="41"/>
        <v>-1,-1,-1,-1,46,-1,43,-1,-1,46,-1,43,34,34,-1,-1,34,37,47,43,-1,-1,-1,-1,35,-1,46,-1,46,-1,-1,-1,-1,-1,43,-1,46,46,46,-1,47,43,-1,-1,-1,-1,-1,43,-1,-1,46,-1,-1,27,-1,46,-1,-1,29,-1,-1,-1,-1,-1,-1,-1,-1,-1,-1,-1,-1,-1,-1,33,-1,-1,-1,-1,-1,-1,-1,-1,-1,-1,-1,-1,-1,-1,-1,-1,-1,-1,-1,-1,-1,-1,-1,-1,-1,-1,-1,33,-1,-1,-1,-1,-1,-1,-1</v>
      </c>
      <c r="EC48" t="str">
        <f t="shared" ca="1" si="41"/>
        <v>-1,-1,-1,-1,46,-1,43,-1,-1,46,-1,43,34,34,-1,-1,34,37,47,43,-1,-1,-1,-1,35,-1,46,-1,46,-1,-1,-1,-1,-1,43,-1,46,46,46,-1,47,43,-1,-1,-1,-1,-1,43,-1,-1,46,-1,-1,27,-1,46,-1,-1,29,-1,-1,-1,-1,-1,-1,-1,-1,-1,-1,-1,-1,-1,-1,33,-1,-1,-1,-1,-1,-1,-1,-1,-1,-1,-1,-1,-1,-1,-1,-1,-1,-1,-1,-1,-1,-1,-1,-1,-1,-1,-1,33,-1,-1,-1,-1,-1,-1,-1,-1</v>
      </c>
      <c r="ED48" t="str">
        <f t="shared" ca="1" si="41"/>
        <v>-1,-1,-1,-1,46,-1,43,-1,-1,46,-1,43,34,34,-1,-1,34,37,47,43,-1,-1,-1,-1,35,-1,46,-1,46,-1,-1,-1,-1,-1,43,-1,46,46,46,-1,47,43,-1,-1,-1,-1,-1,43,-1,-1,46,-1,-1,27,-1,46,-1,-1,29,-1,-1,-1,-1,-1,-1,-1,-1,-1,-1,-1,-1,-1,-1,33,-1,-1,-1,-1,-1,-1,-1,-1,-1,-1,-1,-1,-1,-1,-1,-1,-1,-1,-1,-1,-1,-1,-1,-1,-1,-1,-1,33,-1,-1,-1,-1,-1,-1,-1,-1,-1</v>
      </c>
      <c r="EE48" t="str">
        <f t="shared" ca="1" si="41"/>
        <v>-1,-1,-1,-1,46,-1,43,-1,-1,46,-1,43,34,34,-1,-1,34,37,47,43,-1,-1,-1,-1,35,-1,46,-1,46,-1,-1,-1,-1,-1,43,-1,46,46,46,-1,47,43,-1,-1,-1,-1,-1,43,-1,-1,46,-1,-1,27,-1,46,-1,-1,29,-1,-1,-1,-1,-1,-1,-1,-1,-1,-1,-1,-1,-1,-1,33,-1,-1,-1,-1,-1,-1,-1,-1,-1,-1,-1,-1,-1,-1,-1,-1,-1,-1,-1,-1,-1,-1,-1,-1,-1,-1,-1,33,-1,-1,-1,-1,-1,-1,-1,-1,-1,-1</v>
      </c>
      <c r="EF48" t="str">
        <f t="shared" ca="1" si="41"/>
        <v>-1,-1,-1,-1,46,-1,43,-1,-1,46,-1,43,34,34,-1,-1,34,37,47,43,-1,-1,-1,-1,35,-1,46,-1,46,-1,-1,-1,-1,-1,43,-1,46,46,46,-1,47,43,-1,-1,-1,-1,-1,43,-1,-1,46,-1,-1,27,-1,46,-1,-1,29,-1,-1,-1,-1,-1,-1,-1,-1,-1,-1,-1,-1,-1,-1,33,-1,-1,-1,-1,-1,-1,-1,-1,-1,-1,-1,-1,-1,-1,-1,-1,-1,-1,-1,-1,-1,-1,-1,-1,-1,-1,-1,33,-1,-1,-1,-1,-1,-1,-1,-1,-1,-1,-1</v>
      </c>
      <c r="EG48" t="str">
        <f t="shared" ca="1" si="41"/>
        <v>-1,-1,-1,-1,46,-1,43,-1,-1,46,-1,43,34,34,-1,-1,34,37,47,43,-1,-1,-1,-1,35,-1,46,-1,46,-1,-1,-1,-1,-1,43,-1,46,46,46,-1,47,43,-1,-1,-1,-1,-1,43,-1,-1,46,-1,-1,27,-1,46,-1,-1,29,-1,-1,-1,-1,-1,-1,-1,-1,-1,-1,-1,-1,-1,-1,33,-1,-1,-1,-1,-1,-1,-1,-1,-1,-1,-1,-1,-1,-1,-1,-1,-1,-1,-1,-1,-1,-1,-1,-1,-1,-1,-1,33,-1,-1,-1,-1,-1,-1,-1,-1,-1,-1,-1,-1</v>
      </c>
      <c r="EH48" t="str">
        <f t="shared" ca="1" si="41"/>
        <v>-1,-1,-1,-1,46,-1,43,-1,-1,46,-1,43,34,34,-1,-1,34,37,47,43,-1,-1,-1,-1,35,-1,46,-1,46,-1,-1,-1,-1,-1,43,-1,46,46,46,-1,47,43,-1,-1,-1,-1,-1,43,-1,-1,46,-1,-1,27,-1,46,-1,-1,29,-1,-1,-1,-1,-1,-1,-1,-1,-1,-1,-1,-1,-1,-1,33,-1,-1,-1,-1,-1,-1,-1,-1,-1,-1,-1,-1,-1,-1,-1,-1,-1,-1,-1,-1,-1,-1,-1,-1,-1,-1,-1,33,-1,-1,-1,-1,-1,-1,-1,-1,-1,-1,-1,-1,35</v>
      </c>
      <c r="EI48" t="str">
        <f t="shared" ca="1" si="42"/>
        <v>-1,-1,-1,-1,46,-1,43,-1,-1,46,-1,43,34,34,-1,-1,34,37,47,43,-1,-1,-1,-1,35,-1,46,-1,46,-1,-1,-1,-1,-1,43,-1,46,46,46,-1,47,43,-1,-1,-1,-1,-1,43,-1,-1,46,-1,-1,27,-1,46,-1,-1,29,-1,-1,-1,-1,-1,-1,-1,-1,-1,-1,-1,-1,-1,-1,33,-1,-1,-1,-1,-1,-1,-1,-1,-1,-1,-1,-1,-1,-1,-1,-1,-1,-1,-1,-1,-1,-1,-1,-1,-1,-1,-1,33,-1,-1,-1,-1,-1,-1,-1,-1,-1,-1,-1,-1,35,-1</v>
      </c>
      <c r="EJ48" t="str">
        <f t="shared" ca="1" si="42"/>
        <v>-1,-1,-1,-1,46,-1,43,-1,-1,46,-1,43,34,34,-1,-1,34,37,47,43,-1,-1,-1,-1,35,-1,46,-1,46,-1,-1,-1,-1,-1,43,-1,46,46,46,-1,47,43,-1,-1,-1,-1,-1,43,-1,-1,46,-1,-1,27,-1,46,-1,-1,29,-1,-1,-1,-1,-1,-1,-1,-1,-1,-1,-1,-1,-1,-1,33,-1,-1,-1,-1,-1,-1,-1,-1,-1,-1,-1,-1,-1,-1,-1,-1,-1,-1,-1,-1,-1,-1,-1,-1,-1,-1,-1,33,-1,-1,-1,-1,-1,-1,-1,-1,-1,-1,-1,-1,35,-1,-1</v>
      </c>
      <c r="EK48" t="str">
        <f t="shared" ca="1" si="42"/>
        <v>-1,-1,-1,-1,46,-1,43,-1,-1,46,-1,43,34,34,-1,-1,34,37,47,43,-1,-1,-1,-1,35,-1,46,-1,46,-1,-1,-1,-1,-1,43,-1,46,46,46,-1,47,43,-1,-1,-1,-1,-1,43,-1,-1,46,-1,-1,27,-1,46,-1,-1,29,-1,-1,-1,-1,-1,-1,-1,-1,-1,-1,-1,-1,-1,-1,33,-1,-1,-1,-1,-1,-1,-1,-1,-1,-1,-1,-1,-1,-1,-1,-1,-1,-1,-1,-1,-1,-1,-1,-1,-1,-1,-1,33,-1,-1,-1,-1,-1,-1,-1,-1,-1,-1,-1,-1,35,-1,-1,-1</v>
      </c>
      <c r="EL48" t="str">
        <f t="shared" ca="1" si="42"/>
        <v>-1,-1,-1,-1,46,-1,43,-1,-1,46,-1,43,34,34,-1,-1,34,37,47,43,-1,-1,-1,-1,35,-1,46,-1,46,-1,-1,-1,-1,-1,43,-1,46,46,46,-1,47,43,-1,-1,-1,-1,-1,43,-1,-1,46,-1,-1,27,-1,46,-1,-1,29,-1,-1,-1,-1,-1,-1,-1,-1,-1,-1,-1,-1,-1,-1,33,-1,-1,-1,-1,-1,-1,-1,-1,-1,-1,-1,-1,-1,-1,-1,-1,-1,-1,-1,-1,-1,-1,-1,-1,-1,-1,-1,33,-1,-1,-1,-1,-1,-1,-1,-1,-1,-1,-1,-1,35,-1,-1,-1,-1</v>
      </c>
      <c r="EM48" t="str">
        <f t="shared" ca="1" si="42"/>
        <v>-1,-1,-1,-1,46,-1,43,-1,-1,46,-1,43,34,34,-1,-1,34,37,47,43,-1,-1,-1,-1,35,-1,46,-1,46,-1,-1,-1,-1,-1,43,-1,46,46,46,-1,47,43,-1,-1,-1,-1,-1,43,-1,-1,46,-1,-1,27,-1,46,-1,-1,29,-1,-1,-1,-1,-1,-1,-1,-1,-1,-1,-1,-1,-1,-1,33,-1,-1,-1,-1,-1,-1,-1,-1,-1,-1,-1,-1,-1,-1,-1,-1,-1,-1,-1,-1,-1,-1,-1,-1,-1,-1,-1,33,-1,-1,-1,-1,-1,-1,-1,-1,-1,-1,-1,-1,35,-1,-1,-1,-1,-1</v>
      </c>
      <c r="EN48" t="str">
        <f t="shared" ca="1" si="42"/>
        <v>-1,-1,-1,-1,46,-1,43,-1,-1,46,-1,43,34,34,-1,-1,34,37,47,43,-1,-1,-1,-1,35,-1,46,-1,46,-1,-1,-1,-1,-1,43,-1,46,46,46,-1,47,43,-1,-1,-1,-1,-1,43,-1,-1,46,-1,-1,27,-1,46,-1,-1,29,-1,-1,-1,-1,-1,-1,-1,-1,-1,-1,-1,-1,-1,-1,33,-1,-1,-1,-1,-1,-1,-1,-1,-1,-1,-1,-1,-1,-1,-1,-1,-1,-1,-1,-1,-1,-1,-1,-1,-1,-1,-1,33,-1,-1,-1,-1,-1,-1,-1,-1,-1,-1,-1,-1,35,-1,-1,-1,-1,-1,-1</v>
      </c>
      <c r="EO48" t="str">
        <f t="shared" ca="1" si="42"/>
        <v>-1,-1,-1,-1,46,-1,43,-1,-1,46,-1,43,34,34,-1,-1,34,37,47,43,-1,-1,-1,-1,35,-1,46,-1,46,-1,-1,-1,-1,-1,43,-1,46,46,46,-1,47,43,-1,-1,-1,-1,-1,43,-1,-1,46,-1,-1,27,-1,46,-1,-1,29,-1,-1,-1,-1,-1,-1,-1,-1,-1,-1,-1,-1,-1,-1,33,-1,-1,-1,-1,-1,-1,-1,-1,-1,-1,-1,-1,-1,-1,-1,-1,-1,-1,-1,-1,-1,-1,-1,-1,-1,-1,-1,33,-1,-1,-1,-1,-1,-1,-1,-1,-1,-1,-1,-1,35,-1,-1,-1,-1,-1,-1,-1</v>
      </c>
      <c r="EP48" t="str">
        <f t="shared" ca="1" si="42"/>
        <v>-1,-1,-1,-1,46,-1,43,-1,-1,46,-1,43,34,34,-1,-1,34,37,47,43,-1,-1,-1,-1,35,-1,46,-1,46,-1,-1,-1,-1,-1,43,-1,46,46,46,-1,47,43,-1,-1,-1,-1,-1,43,-1,-1,46,-1,-1,27,-1,46,-1,-1,29,-1,-1,-1,-1,-1,-1,-1,-1,-1,-1,-1,-1,-1,-1,33,-1,-1,-1,-1,-1,-1,-1,-1,-1,-1,-1,-1,-1,-1,-1,-1,-1,-1,-1,-1,-1,-1,-1,-1,-1,-1,-1,33,-1,-1,-1,-1,-1,-1,-1,-1,-1,-1,-1,-1,35,-1,-1,-1,-1,-1,-1,-1,-1</v>
      </c>
      <c r="EQ48" t="str">
        <f t="shared" ca="1" si="42"/>
        <v>-1,-1,-1,-1,46,-1,43,-1,-1,46,-1,43,34,34,-1,-1,34,37,47,43,-1,-1,-1,-1,35,-1,46,-1,46,-1,-1,-1,-1,-1,43,-1,46,46,46,-1,47,43,-1,-1,-1,-1,-1,43,-1,-1,46,-1,-1,27,-1,46,-1,-1,29,-1,-1,-1,-1,-1,-1,-1,-1,-1,-1,-1,-1,-1,-1,33,-1,-1,-1,-1,-1,-1,-1,-1,-1,-1,-1,-1,-1,-1,-1,-1,-1,-1,-1,-1,-1,-1,-1,-1,-1,-1,-1,33,-1,-1,-1,-1,-1,-1,-1,-1,-1,-1,-1,-1,35,-1,-1,-1,-1,-1,-1,-1,-1,-1</v>
      </c>
      <c r="ER48" t="str">
        <f t="shared" ca="1" si="42"/>
        <v>-1,-1,-1,-1,46,-1,43,-1,-1,46,-1,43,34,34,-1,-1,34,37,47,43,-1,-1,-1,-1,35,-1,46,-1,46,-1,-1,-1,-1,-1,43,-1,46,46,46,-1,47,43,-1,-1,-1,-1,-1,43,-1,-1,46,-1,-1,27,-1,46,-1,-1,29,-1,-1,-1,-1,-1,-1,-1,-1,-1,-1,-1,-1,-1,-1,33,-1,-1,-1,-1,-1,-1,-1,-1,-1,-1,-1,-1,-1,-1,-1,-1,-1,-1,-1,-1,-1,-1,-1,-1,-1,-1,-1,33,-1,-1,-1,-1,-1,-1,-1,-1,-1,-1,-1,-1,35,-1,-1,-1,-1,-1,-1,-1,-1,-1,-1</v>
      </c>
      <c r="ES48" t="str">
        <f t="shared" ca="1" si="42"/>
        <v>-1,-1,-1,-1,46,-1,43,-1,-1,46,-1,43,34,34,-1,-1,34,37,47,43,-1,-1,-1,-1,35,-1,46,-1,46,-1,-1,-1,-1,-1,43,-1,46,46,46,-1,47,43,-1,-1,-1,-1,-1,43,-1,-1,46,-1,-1,27,-1,46,-1,-1,29,-1,-1,-1,-1,-1,-1,-1,-1,-1,-1,-1,-1,-1,-1,33,-1,-1,-1,-1,-1,-1,-1,-1,-1,-1,-1,-1,-1,-1,-1,-1,-1,-1,-1,-1,-1,-1,-1,-1,-1,-1,-1,33,-1,-1,-1,-1,-1,-1,-1,-1,-1,-1,-1,-1,35,-1,-1,-1,-1,-1,-1,-1,-1,-1,-1,-1</v>
      </c>
      <c r="ET48" t="str">
        <f t="shared" ca="1" si="42"/>
        <v>-1,-1,-1,-1,46,-1,43,-1,-1,46,-1,43,34,34,-1,-1,34,37,47,43,-1,-1,-1,-1,35,-1,46,-1,46,-1,-1,-1,-1,-1,43,-1,46,46,46,-1,47,43,-1,-1,-1,-1,-1,43,-1,-1,46,-1,-1,27,-1,46,-1,-1,29,-1,-1,-1,-1,-1,-1,-1,-1,-1,-1,-1,-1,-1,-1,33,-1,-1,-1,-1,-1,-1,-1,-1,-1,-1,-1,-1,-1,-1,-1,-1,-1,-1,-1,-1,-1,-1,-1,-1,-1,-1,-1,33,-1,-1,-1,-1,-1,-1,-1,-1,-1,-1,-1,-1,35,-1,-1,-1,-1,-1,-1,-1,-1,-1,-1,-1,-1</v>
      </c>
      <c r="EV48" t="str">
        <f t="shared" si="146"/>
        <v>-1,-1</v>
      </c>
      <c r="EW48" t="str">
        <f t="shared" si="42"/>
        <v>-1,-1,-1</v>
      </c>
      <c r="EX48" t="str">
        <f t="shared" si="42"/>
        <v>-1,-1,-1,-1</v>
      </c>
      <c r="EY48" t="str">
        <f t="shared" si="43"/>
        <v>-1,-1,-1,-1,-1</v>
      </c>
      <c r="EZ48" t="str">
        <f t="shared" si="43"/>
        <v>-1,-1,-1,-1,-1,-1</v>
      </c>
      <c r="FA48" t="str">
        <f t="shared" si="43"/>
        <v>-1,-1,-1,-1,-1,-1,-1</v>
      </c>
      <c r="FB48" t="str">
        <f t="shared" si="43"/>
        <v>-1,-1,-1,-1,-1,-1,-1,-1</v>
      </c>
      <c r="FC48" t="str">
        <f t="shared" si="43"/>
        <v>-1,-1,-1,-1,-1,-1,-1,-1,-1</v>
      </c>
      <c r="FD48" t="str">
        <f t="shared" si="43"/>
        <v>-1,-1,-1,-1,-1,-1,-1,-1,-1,-1</v>
      </c>
      <c r="FE48" t="str">
        <f t="shared" si="43"/>
        <v>-1,-1,-1,-1,-1,-1,-1,-1,-1,-1,-1</v>
      </c>
      <c r="FF48" t="str">
        <f t="shared" si="43"/>
        <v>-1,-1,-1,-1,-1,-1,-1,-1,-1,-1,-1,-1</v>
      </c>
      <c r="FG48" t="str">
        <f t="shared" si="43"/>
        <v>-1,-1,-1,-1,-1,-1,-1,-1,-1,-1,-1,-1,-1</v>
      </c>
      <c r="FH48" t="str">
        <f t="shared" si="43"/>
        <v>-1,-1,-1,-1,-1,-1,-1,-1,-1,-1,-1,-1,-1,-1</v>
      </c>
      <c r="FI48" t="str">
        <f t="shared" si="43"/>
        <v>-1,-1,-1,-1,-1,-1,-1,-1,-1,-1,-1,-1,-1,-1,-1</v>
      </c>
      <c r="FJ48" t="str">
        <f t="shared" si="43"/>
        <v>-1,-1,-1,-1,-1,-1,-1,-1,-1,-1,-1,-1,-1,-1,-1,-1</v>
      </c>
      <c r="FK48" t="str">
        <f t="shared" si="43"/>
        <v>-1,-1,-1,-1,-1,-1,-1,-1,-1,-1,-1,-1,-1,-1,-1,-1,-1</v>
      </c>
      <c r="FL48" t="str">
        <f t="shared" si="43"/>
        <v>-1,-1,-1,-1,-1,-1,-1,-1,-1,-1,-1,-1,-1,-1,-1,-1,-1,-1</v>
      </c>
      <c r="FM48" t="str">
        <f t="shared" si="43"/>
        <v>-1,-1,-1,-1,-1,-1,-1,-1,-1,-1,-1,-1,-1,-1,-1,-1,-1,-1,-1</v>
      </c>
      <c r="FN48" t="str">
        <f t="shared" si="43"/>
        <v>-1,-1,-1,-1,-1,-1,-1,-1,-1,-1,-1,-1,-1,-1,-1,-1,-1,-1,-1,-1</v>
      </c>
      <c r="FO48" t="str">
        <f t="shared" si="44"/>
        <v>-1,-1,-1,-1,-1,-1,-1,-1,-1,-1,-1,-1,-1,-1,-1,-1,-1,-1,-1,-1,-1</v>
      </c>
      <c r="FP48" t="str">
        <f t="shared" si="44"/>
        <v>-1,-1,-1,-1,-1,-1,-1,-1,-1,-1,-1,-1,-1,-1,-1,-1,-1,-1,-1,-1,-1,-1</v>
      </c>
      <c r="FQ48" t="str">
        <f t="shared" si="44"/>
        <v>-1,-1,-1,-1,-1,-1,-1,-1,-1,-1,-1,-1,-1,-1,-1,-1,-1,-1,-1,-1,-1,-1,-1</v>
      </c>
      <c r="FR48" t="str">
        <f t="shared" si="44"/>
        <v>-1,-1,-1,-1,-1,-1,-1,-1,-1,-1,-1,-1,-1,-1,-1,-1,-1,-1,-1,-1,-1,-1,-1,-1</v>
      </c>
      <c r="FS48" t="str">
        <f t="shared" si="44"/>
        <v>-1,-1,-1,-1,-1,-1,-1,-1,-1,-1,-1,-1,-1,-1,-1,-1,-1,-1,-1,-1,-1,-1,-1,-1,-1</v>
      </c>
      <c r="FT48" t="str">
        <f t="shared" si="44"/>
        <v>-1,-1,-1,-1,-1,-1,-1,-1,-1,-1,-1,-1,-1,-1,-1,-1,-1,-1,-1,-1,-1,-1,-1,-1,-1,-1</v>
      </c>
      <c r="FU48" t="str">
        <f t="shared" si="44"/>
        <v>-1,-1,-1,-1,-1,-1,-1,-1,-1,-1,-1,-1,-1,-1,-1,-1,-1,-1,-1,-1,-1,-1,-1,-1,-1,-1,-1</v>
      </c>
      <c r="FV48" t="str">
        <f t="shared" si="44"/>
        <v>-1,-1,-1,-1,-1,-1,-1,-1,-1,-1,-1,-1,-1,-1,-1,-1,-1,-1,-1,-1,-1,-1,-1,-1,-1,-1,-1,-1</v>
      </c>
      <c r="FW48" t="str">
        <f t="shared" ca="1" si="45"/>
        <v>-1,-1,-1,-1,-1,-1,-1,-1,-1,-1,-1,-1,-1,-1,-1,-1,-1,-1,-1,-1,-1,-1,-1,-1,-1,-1,-1,-1,20</v>
      </c>
      <c r="FX48" t="str">
        <f t="shared" ca="1" si="46"/>
        <v>-1,-1,-1,-1,-1,-1,-1,-1,-1,-1,-1,-1,-1,-1,-1,-1,-1,-1,-1,-1,-1,-1,-1,-1,-1,-1,-1,-1,20,-1</v>
      </c>
      <c r="FY48" t="str">
        <f t="shared" ca="1" si="47"/>
        <v>-1,-1,-1,-1,-1,-1,-1,-1,-1,-1,-1,-1,-1,-1,-1,-1,-1,-1,-1,-1,-1,-1,-1,-1,-1,-1,-1,-1,20,-1,-1</v>
      </c>
      <c r="FZ48" t="str">
        <f t="shared" ca="1" si="48"/>
        <v>-1,-1,-1,-1,-1,-1,-1,-1,-1,-1,-1,-1,-1,-1,-1,-1,-1,-1,-1,-1,-1,-1,-1,-1,-1,-1,-1,-1,20,-1,-1,35</v>
      </c>
      <c r="GA48" t="str">
        <f t="shared" ca="1" si="49"/>
        <v>-1,-1,-1,-1,-1,-1,-1,-1,-1,-1,-1,-1,-1,-1,-1,-1,-1,-1,-1,-1,-1,-1,-1,-1,-1,-1,-1,-1,20,-1,-1,35,24</v>
      </c>
      <c r="GB48" t="str">
        <f t="shared" ca="1" si="50"/>
        <v>-1,-1,-1,-1,-1,-1,-1,-1,-1,-1,-1,-1,-1,-1,-1,-1,-1,-1,-1,-1,-1,-1,-1,-1,-1,-1,-1,-1,20,-1,-1,35,24,-1</v>
      </c>
      <c r="GC48" t="str">
        <f t="shared" ca="1" si="51"/>
        <v>-1,-1,-1,-1,-1,-1,-1,-1,-1,-1,-1,-1,-1,-1,-1,-1,-1,-1,-1,-1,-1,-1,-1,-1,-1,-1,-1,-1,20,-1,-1,35,24,-1,-1</v>
      </c>
      <c r="GD48" t="str">
        <f t="shared" ca="1" si="52"/>
        <v>-1,-1,-1,-1,-1,-1,-1,-1,-1,-1,-1,-1,-1,-1,-1,-1,-1,-1,-1,-1,-1,-1,-1,-1,-1,-1,-1,-1,20,-1,-1,35,24,-1,-1,-1</v>
      </c>
      <c r="GE48" t="str">
        <f t="shared" ca="1" si="53"/>
        <v>-1,-1,-1,-1,-1,-1,-1,-1,-1,-1,-1,-1,-1,-1,-1,-1,-1,-1,-1,-1,-1,-1,-1,-1,-1,-1,-1,-1,20,-1,-1,35,24,-1,-1,-1,-1</v>
      </c>
      <c r="GF48" t="str">
        <f t="shared" ca="1" si="54"/>
        <v>-1,-1,-1,-1,-1,-1,-1,-1,-1,-1,-1,-1,-1,-1,-1,-1,-1,-1,-1,-1,-1,-1,-1,-1,-1,-1,-1,-1,20,-1,-1,35,24,-1,-1,-1,-1,-1</v>
      </c>
      <c r="GG48" t="str">
        <f t="shared" ca="1" si="55"/>
        <v>-1,-1,-1,-1,-1,-1,-1,-1,-1,-1,-1,-1,-1,-1,-1,-1,-1,-1,-1,-1,-1,-1,-1,-1,-1,-1,-1,-1,20,-1,-1,35,24,-1,-1,-1,-1,-1,-1</v>
      </c>
      <c r="GH48" t="str">
        <f t="shared" ca="1" si="56"/>
        <v>-1,-1,-1,-1,-1,-1,-1,-1,-1,-1,-1,-1,-1,-1,-1,-1,-1,-1,-1,-1,-1,-1,-1,-1,-1,-1,-1,-1,20,-1,-1,35,24,-1,-1,-1,-1,-1,-1,-1</v>
      </c>
      <c r="GI48" t="str">
        <f t="shared" ca="1" si="57"/>
        <v>-1,-1,-1,-1,-1,-1,-1,-1,-1,-1,-1,-1,-1,-1,-1,-1,-1,-1,-1,-1,-1,-1,-1,-1,-1,-1,-1,-1,20,-1,-1,35,24,-1,-1,-1,-1,-1,-1,-1,-1</v>
      </c>
      <c r="GJ48" t="str">
        <f t="shared" ca="1" si="58"/>
        <v>-1,-1,-1,-1,-1,-1,-1,-1,-1,-1,-1,-1,-1,-1,-1,-1,-1,-1,-1,-1,-1,-1,-1,-1,-1,-1,-1,-1,20,-1,-1,35,24,-1,-1,-1,-1,-1,-1,-1,-1,-1</v>
      </c>
      <c r="GK48" t="str">
        <f t="shared" ca="1" si="59"/>
        <v>-1,-1,-1,-1,-1,-1,-1,-1,-1,-1,-1,-1,-1,-1,-1,-1,-1,-1,-1,-1,-1,-1,-1,-1,-1,-1,-1,-1,20,-1,-1,35,24,-1,-1,-1,-1,-1,-1,-1,-1,-1,35</v>
      </c>
      <c r="GL48" t="str">
        <f t="shared" ca="1" si="60"/>
        <v>-1,-1,-1,-1,-1,-1,-1,-1,-1,-1,-1,-1,-1,-1,-1,-1,-1,-1,-1,-1,-1,-1,-1,-1,-1,-1,-1,-1,20,-1,-1,35,24,-1,-1,-1,-1,-1,-1,-1,-1,-1,35,-1</v>
      </c>
      <c r="GM48" t="str">
        <f t="shared" ca="1" si="61"/>
        <v>-1,-1,-1,-1,-1,-1,-1,-1,-1,-1,-1,-1,-1,-1,-1,-1,-1,-1,-1,-1,-1,-1,-1,-1,-1,-1,-1,-1,20,-1,-1,35,24,-1,-1,-1,-1,-1,-1,-1,-1,-1,35,-1,-1</v>
      </c>
      <c r="GN48" t="str">
        <f t="shared" ca="1" si="62"/>
        <v>-1,-1,-1,-1,-1,-1,-1,-1,-1,-1,-1,-1,-1,-1,-1,-1,-1,-1,-1,-1,-1,-1,-1,-1,-1,-1,-1,-1,20,-1,-1,35,24,-1,-1,-1,-1,-1,-1,-1,-1,-1,35,-1,-1,-1</v>
      </c>
      <c r="GO48" t="str">
        <f t="shared" ca="1" si="63"/>
        <v>-1,-1,-1,-1,-1,-1,-1,-1,-1,-1,-1,-1,-1,-1,-1,-1,-1,-1,-1,-1,-1,-1,-1,-1,-1,-1,-1,-1,20,-1,-1,35,24,-1,-1,-1,-1,-1,-1,-1,-1,-1,35,-1,-1,-1,-1</v>
      </c>
      <c r="GP48" t="str">
        <f t="shared" ca="1" si="64"/>
        <v>-1,-1,-1,-1,-1,-1,-1,-1,-1,-1,-1,-1,-1,-1,-1,-1,-1,-1,-1,-1,-1,-1,-1,-1,-1,-1,-1,-1,20,-1,-1,35,24,-1,-1,-1,-1,-1,-1,-1,-1,-1,35,-1,-1,-1,-1,35</v>
      </c>
      <c r="GQ48" t="str">
        <f t="shared" ca="1" si="65"/>
        <v>-1,-1,-1,-1,-1,-1,-1,-1,-1,-1,-1,-1,-1,-1,-1,-1,-1,-1,-1,-1,-1,-1,-1,-1,-1,-1,-1,-1,20,-1,-1,35,24,-1,-1,-1,-1,-1,-1,-1,-1,-1,35,-1,-1,-1,-1,35,-1</v>
      </c>
      <c r="GR48" t="str">
        <f t="shared" ca="1" si="66"/>
        <v>-1,-1,-1,-1,-1,-1,-1,-1,-1,-1,-1,-1,-1,-1,-1,-1,-1,-1,-1,-1,-1,-1,-1,-1,-1,-1,-1,-1,20,-1,-1,35,24,-1,-1,-1,-1,-1,-1,-1,-1,-1,35,-1,-1,-1,-1,35,-1,-1</v>
      </c>
      <c r="GS48" t="str">
        <f t="shared" ca="1" si="67"/>
        <v>-1,-1,-1,-1,-1,-1,-1,-1,-1,-1,-1,-1,-1,-1,-1,-1,-1,-1,-1,-1,-1,-1,-1,-1,-1,-1,-1,-1,20,-1,-1,35,24,-1,-1,-1,-1,-1,-1,-1,-1,-1,35,-1,-1,-1,-1,35,-1,-1,-1</v>
      </c>
      <c r="GT48" t="str">
        <f t="shared" ca="1" si="68"/>
        <v>-1,-1,-1,-1,-1,-1,-1,-1,-1,-1,-1,-1,-1,-1,-1,-1,-1,-1,-1,-1,-1,-1,-1,-1,-1,-1,-1,-1,20,-1,-1,35,24,-1,-1,-1,-1,-1,-1,-1,-1,-1,35,-1,-1,-1,-1,35,-1,-1,-1,-1</v>
      </c>
      <c r="GU48" t="str">
        <f t="shared" ca="1" si="69"/>
        <v>-1,-1,-1,-1,-1,-1,-1,-1,-1,-1,-1,-1,-1,-1,-1,-1,-1,-1,-1,-1,-1,-1,-1,-1,-1,-1,-1,-1,20,-1,-1,35,24,-1,-1,-1,-1,-1,-1,-1,-1,-1,35,-1,-1,-1,-1,35,-1,-1,-1,-1,-1</v>
      </c>
      <c r="GV48" t="str">
        <f t="shared" ca="1" si="70"/>
        <v>-1,-1,-1,-1,-1,-1,-1,-1,-1,-1,-1,-1,-1,-1,-1,-1,-1,-1,-1,-1,-1,-1,-1,-1,-1,-1,-1,-1,20,-1,-1,35,24,-1,-1,-1,-1,-1,-1,-1,-1,-1,35,-1,-1,-1,-1,35,-1,-1,-1,-1,-1,46</v>
      </c>
      <c r="GW48" t="str">
        <f t="shared" ca="1" si="71"/>
        <v>-1,-1,-1,-1,-1,-1,-1,-1,-1,-1,-1,-1,-1,-1,-1,-1,-1,-1,-1,-1,-1,-1,-1,-1,-1,-1,-1,-1,20,-1,-1,35,24,-1,-1,-1,-1,-1,-1,-1,-1,-1,35,-1,-1,-1,-1,35,-1,-1,-1,-1,-1,46,35</v>
      </c>
      <c r="GX48" t="str">
        <f t="shared" ca="1" si="72"/>
        <v>-1,-1,-1,-1,-1,-1,-1,-1,-1,-1,-1,-1,-1,-1,-1,-1,-1,-1,-1,-1,-1,-1,-1,-1,-1,-1,-1,-1,20,-1,-1,35,24,-1,-1,-1,-1,-1,-1,-1,-1,-1,35,-1,-1,-1,-1,35,-1,-1,-1,-1,-1,46,35,-1</v>
      </c>
      <c r="GY48" t="str">
        <f t="shared" ca="1" si="73"/>
        <v>-1,-1,-1,-1,-1,-1,-1,-1,-1,-1,-1,-1,-1,-1,-1,-1,-1,-1,-1,-1,-1,-1,-1,-1,-1,-1,-1,-1,20,-1,-1,35,24,-1,-1,-1,-1,-1,-1,-1,-1,-1,35,-1,-1,-1,-1,35,-1,-1,-1,-1,-1,46,35,-1,30</v>
      </c>
      <c r="GZ48" t="str">
        <f t="shared" ca="1" si="74"/>
        <v>-1,-1,-1,-1,-1,-1,-1,-1,-1,-1,-1,-1,-1,-1,-1,-1,-1,-1,-1,-1,-1,-1,-1,-1,-1,-1,-1,-1,20,-1,-1,35,24,-1,-1,-1,-1,-1,-1,-1,-1,-1,35,-1,-1,-1,-1,35,-1,-1,-1,-1,-1,46,35,-1,30,-1</v>
      </c>
      <c r="HA48" t="str">
        <f t="shared" ca="1" si="75"/>
        <v>-1,-1,-1,-1,-1,-1,-1,-1,-1,-1,-1,-1,-1,-1,-1,-1,-1,-1,-1,-1,-1,-1,-1,-1,-1,-1,-1,-1,20,-1,-1,35,24,-1,-1,-1,-1,-1,-1,-1,-1,-1,35,-1,-1,-1,-1,35,-1,-1,-1,-1,-1,46,35,-1,30,-1,-1</v>
      </c>
      <c r="HB48" t="str">
        <f t="shared" ca="1" si="76"/>
        <v>-1,-1,-1,-1,-1,-1,-1,-1,-1,-1,-1,-1,-1,-1,-1,-1,-1,-1,-1,-1,-1,-1,-1,-1,-1,-1,-1,-1,20,-1,-1,35,24,-1,-1,-1,-1,-1,-1,-1,-1,-1,35,-1,-1,-1,-1,35,-1,-1,-1,-1,-1,46,35,-1,30,-1,-1,-1</v>
      </c>
      <c r="HC48" t="str">
        <f t="shared" ca="1" si="77"/>
        <v>-1,-1,-1,-1,-1,-1,-1,-1,-1,-1,-1,-1,-1,-1,-1,-1,-1,-1,-1,-1,-1,-1,-1,-1,-1,-1,-1,-1,20,-1,-1,35,24,-1,-1,-1,-1,-1,-1,-1,-1,-1,35,-1,-1,-1,-1,35,-1,-1,-1,-1,-1,46,35,-1,30,-1,-1,-1,-1</v>
      </c>
      <c r="HD48" t="str">
        <f t="shared" ca="1" si="78"/>
        <v>-1,-1,-1,-1,-1,-1,-1,-1,-1,-1,-1,-1,-1,-1,-1,-1,-1,-1,-1,-1,-1,-1,-1,-1,-1,-1,-1,-1,20,-1,-1,35,24,-1,-1,-1,-1,-1,-1,-1,-1,-1,35,-1,-1,-1,-1,35,-1,-1,-1,-1,-1,46,35,-1,30,-1,-1,-1,-1,-1</v>
      </c>
      <c r="HE48" t="str">
        <f t="shared" ca="1" si="79"/>
        <v>-1,-1,-1,-1,-1,-1,-1,-1,-1,-1,-1,-1,-1,-1,-1,-1,-1,-1,-1,-1,-1,-1,-1,-1,-1,-1,-1,-1,20,-1,-1,35,24,-1,-1,-1,-1,-1,-1,-1,-1,-1,35,-1,-1,-1,-1,35,-1,-1,-1,-1,-1,46,35,-1,30,-1,-1,-1,-1,-1,-1</v>
      </c>
      <c r="HF48" t="str">
        <f t="shared" ca="1" si="80"/>
        <v>-1,-1,-1,-1,-1,-1,-1,-1,-1,-1,-1,-1,-1,-1,-1,-1,-1,-1,-1,-1,-1,-1,-1,-1,-1,-1,-1,-1,20,-1,-1,35,24,-1,-1,-1,-1,-1,-1,-1,-1,-1,35,-1,-1,-1,-1,35,-1,-1,-1,-1,-1,46,35,-1,30,-1,-1,-1,-1,-1,-1,-1</v>
      </c>
      <c r="HG48" t="str">
        <f t="shared" ca="1" si="81"/>
        <v>-1,-1,-1,-1,-1,-1,-1,-1,-1,-1,-1,-1,-1,-1,-1,-1,-1,-1,-1,-1,-1,-1,-1,-1,-1,-1,-1,-1,20,-1,-1,35,24,-1,-1,-1,-1,-1,-1,-1,-1,-1,35,-1,-1,-1,-1,35,-1,-1,-1,-1,-1,46,35,-1,30,-1,-1,-1,-1,-1,-1,-1,-1</v>
      </c>
      <c r="HH48" t="str">
        <f t="shared" ca="1" si="82"/>
        <v>-1,-1,-1,-1,-1,-1,-1,-1,-1,-1,-1,-1,-1,-1,-1,-1,-1,-1,-1,-1,-1,-1,-1,-1,-1,-1,-1,-1,20,-1,-1,35,24,-1,-1,-1,-1,-1,-1,-1,-1,-1,35,-1,-1,-1,-1,35,-1,-1,-1,-1,-1,46,35,-1,30,-1,-1,-1,-1,-1,-1,-1,-1,-1</v>
      </c>
      <c r="HI48" t="str">
        <f t="shared" ca="1" si="83"/>
        <v>-1,-1,-1,-1,-1,-1,-1,-1,-1,-1,-1,-1,-1,-1,-1,-1,-1,-1,-1,-1,-1,-1,-1,-1,-1,-1,-1,-1,20,-1,-1,35,24,-1,-1,-1,-1,-1,-1,-1,-1,-1,35,-1,-1,-1,-1,35,-1,-1,-1,-1,-1,46,35,-1,30,-1,-1,-1,-1,-1,-1,-1,-1,-1,-1</v>
      </c>
      <c r="HJ48" t="str">
        <f t="shared" ca="1" si="84"/>
        <v>-1,-1,-1,-1,-1,-1,-1,-1,-1,-1,-1,-1,-1,-1,-1,-1,-1,-1,-1,-1,-1,-1,-1,-1,-1,-1,-1,-1,20,-1,-1,35,24,-1,-1,-1,-1,-1,-1,-1,-1,-1,35,-1,-1,-1,-1,35,-1,-1,-1,-1,-1,46,35,-1,30,-1,-1,-1,-1,-1,-1,-1,-1,-1,-1,30</v>
      </c>
      <c r="HK48" t="str">
        <f t="shared" ca="1" si="85"/>
        <v>-1,-1,-1,-1,-1,-1,-1,-1,-1,-1,-1,-1,-1,-1,-1,-1,-1,-1,-1,-1,-1,-1,-1,-1,-1,-1,-1,-1,20,-1,-1,35,24,-1,-1,-1,-1,-1,-1,-1,-1,-1,35,-1,-1,-1,-1,35,-1,-1,-1,-1,-1,46,35,-1,30,-1,-1,-1,-1,-1,-1,-1,-1,-1,-1,30,-1</v>
      </c>
      <c r="HL48" t="str">
        <f t="shared" ca="1" si="86"/>
        <v>-1,-1,-1,-1,-1,-1,-1,-1,-1,-1,-1,-1,-1,-1,-1,-1,-1,-1,-1,-1,-1,-1,-1,-1,-1,-1,-1,-1,20,-1,-1,35,24,-1,-1,-1,-1,-1,-1,-1,-1,-1,35,-1,-1,-1,-1,35,-1,-1,-1,-1,-1,46,35,-1,30,-1,-1,-1,-1,-1,-1,-1,-1,-1,-1,30,-1,46</v>
      </c>
      <c r="HM48" t="str">
        <f t="shared" ca="1" si="87"/>
        <v>-1,-1,-1,-1,-1,-1,-1,-1,-1,-1,-1,-1,-1,-1,-1,-1,-1,-1,-1,-1,-1,-1,-1,-1,-1,-1,-1,-1,20,-1,-1,35,24,-1,-1,-1,-1,-1,-1,-1,-1,-1,35,-1,-1,-1,-1,35,-1,-1,-1,-1,-1,46,35,-1,30,-1,-1,-1,-1,-1,-1,-1,-1,-1,-1,30,-1,46,-1</v>
      </c>
      <c r="HN48" t="str">
        <f t="shared" ca="1" si="88"/>
        <v>-1,-1,-1,-1,-1,-1,-1,-1,-1,-1,-1,-1,-1,-1,-1,-1,-1,-1,-1,-1,-1,-1,-1,-1,-1,-1,-1,-1,20,-1,-1,35,24,-1,-1,-1,-1,-1,-1,-1,-1,-1,35,-1,-1,-1,-1,35,-1,-1,-1,-1,-1,46,35,-1,30,-1,-1,-1,-1,-1,-1,-1,-1,-1,-1,30,-1,46,-1,-1</v>
      </c>
      <c r="HO48" t="str">
        <f t="shared" ca="1" si="89"/>
        <v>-1,-1,-1,-1,-1,-1,-1,-1,-1,-1,-1,-1,-1,-1,-1,-1,-1,-1,-1,-1,-1,-1,-1,-1,-1,-1,-1,-1,20,-1,-1,35,24,-1,-1,-1,-1,-1,-1,-1,-1,-1,35,-1,-1,-1,-1,35,-1,-1,-1,-1,-1,46,35,-1,30,-1,-1,-1,-1,-1,-1,-1,-1,-1,-1,30,-1,46,-1,-1,-1</v>
      </c>
      <c r="HP48" t="str">
        <f t="shared" ca="1" si="90"/>
        <v>-1,-1,-1,-1,-1,-1,-1,-1,-1,-1,-1,-1,-1,-1,-1,-1,-1,-1,-1,-1,-1,-1,-1,-1,-1,-1,-1,-1,20,-1,-1,35,24,-1,-1,-1,-1,-1,-1,-1,-1,-1,35,-1,-1,-1,-1,35,-1,-1,-1,-1,-1,46,35,-1,30,-1,-1,-1,-1,-1,-1,-1,-1,-1,-1,30,-1,46,-1,-1,-1,-1</v>
      </c>
      <c r="HQ48" t="str">
        <f t="shared" ca="1" si="91"/>
        <v>-1,-1,-1,-1,-1,-1,-1,-1,-1,-1,-1,-1,-1,-1,-1,-1,-1,-1,-1,-1,-1,-1,-1,-1,-1,-1,-1,-1,20,-1,-1,35,24,-1,-1,-1,-1,-1,-1,-1,-1,-1,35,-1,-1,-1,-1,35,-1,-1,-1,-1,-1,46,35,-1,30,-1,-1,-1,-1,-1,-1,-1,-1,-1,-1,30,-1,46,-1,-1,-1,-1,-1</v>
      </c>
      <c r="HR48" t="str">
        <f t="shared" ca="1" si="92"/>
        <v>-1,-1,-1,-1,-1,-1,-1,-1,-1,-1,-1,-1,-1,-1,-1,-1,-1,-1,-1,-1,-1,-1,-1,-1,-1,-1,-1,-1,20,-1,-1,35,24,-1,-1,-1,-1,-1,-1,-1,-1,-1,35,-1,-1,-1,-1,35,-1,-1,-1,-1,-1,46,35,-1,30,-1,-1,-1,-1,-1,-1,-1,-1,-1,-1,30,-1,46,-1,-1,-1,-1,-1,-1</v>
      </c>
      <c r="HS48" t="str">
        <f t="shared" ca="1" si="93"/>
        <v>-1,-1,-1,-1,-1,-1,-1,-1,-1,-1,-1,-1,-1,-1,-1,-1,-1,-1,-1,-1,-1,-1,-1,-1,-1,-1,-1,-1,20,-1,-1,35,24,-1,-1,-1,-1,-1,-1,-1,-1,-1,35,-1,-1,-1,-1,35,-1,-1,-1,-1,-1,46,35,-1,30,-1,-1,-1,-1,-1,-1,-1,-1,-1,-1,30,-1,46,-1,-1,-1,-1,-1,-1,-1</v>
      </c>
      <c r="HT48" t="str">
        <f t="shared" ca="1" si="94"/>
        <v>-1,-1,-1,-1,-1,-1,-1,-1,-1,-1,-1,-1,-1,-1,-1,-1,-1,-1,-1,-1,-1,-1,-1,-1,-1,-1,-1,-1,20,-1,-1,35,24,-1,-1,-1,-1,-1,-1,-1,-1,-1,35,-1,-1,-1,-1,35,-1,-1,-1,-1,-1,46,35,-1,30,-1,-1,-1,-1,-1,-1,-1,-1,-1,-1,30,-1,46,-1,-1,-1,-1,-1,-1,-1,-1</v>
      </c>
      <c r="HU48" t="str">
        <f t="shared" ca="1" si="95"/>
        <v>-1,-1,-1,-1,-1,-1,-1,-1,-1,-1,-1,-1,-1,-1,-1,-1,-1,-1,-1,-1,-1,-1,-1,-1,-1,-1,-1,-1,20,-1,-1,35,24,-1,-1,-1,-1,-1,-1,-1,-1,-1,35,-1,-1,-1,-1,35,-1,-1,-1,-1,-1,46,35,-1,30,-1,-1,-1,-1,-1,-1,-1,-1,-1,-1,30,-1,46,-1,-1,-1,-1,-1,-1,-1,-1,-1</v>
      </c>
      <c r="HV48" t="str">
        <f t="shared" ca="1" si="96"/>
        <v>-1,-1,-1,-1,-1,-1,-1,-1,-1,-1,-1,-1,-1,-1,-1,-1,-1,-1,-1,-1,-1,-1,-1,-1,-1,-1,-1,-1,20,-1,-1,35,24,-1,-1,-1,-1,-1,-1,-1,-1,-1,35,-1,-1,-1,-1,35,-1,-1,-1,-1,-1,46,35,-1,30,-1,-1,-1,-1,-1,-1,-1,-1,-1,-1,30,-1,46,-1,-1,-1,-1,-1,-1,-1,-1,-1,-1</v>
      </c>
      <c r="HW48" t="str">
        <f t="shared" ca="1" si="97"/>
        <v>-1,-1,-1,-1,-1,-1,-1,-1,-1,-1,-1,-1,-1,-1,-1,-1,-1,-1,-1,-1,-1,-1,-1,-1,-1,-1,-1,-1,20,-1,-1,35,24,-1,-1,-1,-1,-1,-1,-1,-1,-1,35,-1,-1,-1,-1,35,-1,-1,-1,-1,-1,46,35,-1,30,-1,-1,-1,-1,-1,-1,-1,-1,-1,-1,30,-1,46,-1,-1,-1,-1,-1,-1,-1,-1,-1,-1,-1</v>
      </c>
      <c r="HX48" t="str">
        <f t="shared" ca="1" si="98"/>
        <v>-1,-1,-1,-1,-1,-1,-1,-1,-1,-1,-1,-1,-1,-1,-1,-1,-1,-1,-1,-1,-1,-1,-1,-1,-1,-1,-1,-1,20,-1,-1,35,24,-1,-1,-1,-1,-1,-1,-1,-1,-1,35,-1,-1,-1,-1,35,-1,-1,-1,-1,-1,46,35,-1,30,-1,-1,-1,-1,-1,-1,-1,-1,-1,-1,30,-1,46,-1,-1,-1,-1,-1,-1,-1,-1,-1,-1,-1,-1</v>
      </c>
      <c r="HY48" t="str">
        <f t="shared" ca="1" si="99"/>
        <v>-1,-1,-1,-1,-1,-1,-1,-1,-1,-1,-1,-1,-1,-1,-1,-1,-1,-1,-1,-1,-1,-1,-1,-1,-1,-1,-1,-1,20,-1,-1,35,24,-1,-1,-1,-1,-1,-1,-1,-1,-1,35,-1,-1,-1,-1,35,-1,-1,-1,-1,-1,46,35,-1,30,-1,-1,-1,-1,-1,-1,-1,-1,-1,-1,30,-1,46,-1,-1,-1,-1,-1,-1,-1,-1,-1,-1,-1,-1,-1</v>
      </c>
      <c r="HZ48" t="str">
        <f t="shared" ca="1" si="100"/>
        <v>-1,-1,-1,-1,-1,-1,-1,-1,-1,-1,-1,-1,-1,-1,-1,-1,-1,-1,-1,-1,-1,-1,-1,-1,-1,-1,-1,-1,20,-1,-1,35,24,-1,-1,-1,-1,-1,-1,-1,-1,-1,35,-1,-1,-1,-1,35,-1,-1,-1,-1,-1,46,35,-1,30,-1,-1,-1,-1,-1,-1,-1,-1,-1,-1,30,-1,46,-1,-1,-1,-1,-1,-1,-1,-1,-1,-1,-1,-1,-1,-1</v>
      </c>
      <c r="IA48" t="str">
        <f t="shared" ca="1" si="101"/>
        <v>-1,-1,-1,-1,-1,-1,-1,-1,-1,-1,-1,-1,-1,-1,-1,-1,-1,-1,-1,-1,-1,-1,-1,-1,-1,-1,-1,-1,20,-1,-1,35,24,-1,-1,-1,-1,-1,-1,-1,-1,-1,35,-1,-1,-1,-1,35,-1,-1,-1,-1,-1,46,35,-1,30,-1,-1,-1,-1,-1,-1,-1,-1,-1,-1,30,-1,46,-1,-1,-1,-1,-1,-1,-1,-1,-1,-1,-1,-1,-1,-1,-1</v>
      </c>
      <c r="IB48" t="str">
        <f t="shared" ca="1" si="102"/>
        <v>-1,-1,-1,-1,-1,-1,-1,-1,-1,-1,-1,-1,-1,-1,-1,-1,-1,-1,-1,-1,-1,-1,-1,-1,-1,-1,-1,-1,20,-1,-1,35,24,-1,-1,-1,-1,-1,-1,-1,-1,-1,35,-1,-1,-1,-1,35,-1,-1,-1,-1,-1,46,35,-1,30,-1,-1,-1,-1,-1,-1,-1,-1,-1,-1,30,-1,46,-1,-1,-1,-1,-1,-1,-1,-1,-1,-1,-1,-1,-1,-1,-1,-1</v>
      </c>
      <c r="IC48" t="str">
        <f t="shared" ca="1" si="103"/>
        <v>-1,-1,-1,-1,-1,-1,-1,-1,-1,-1,-1,-1,-1,-1,-1,-1,-1,-1,-1,-1,-1,-1,-1,-1,-1,-1,-1,-1,20,-1,-1,35,24,-1,-1,-1,-1,-1,-1,-1,-1,-1,35,-1,-1,-1,-1,35,-1,-1,-1,-1,-1,46,35,-1,30,-1,-1,-1,-1,-1,-1,-1,-1,-1,-1,30,-1,46,-1,-1,-1,-1,-1,-1,-1,-1,-1,-1,-1,-1,-1,-1,-1,-1,-1</v>
      </c>
      <c r="ID48" t="str">
        <f t="shared" ca="1" si="104"/>
        <v>-1,-1,-1,-1,-1,-1,-1,-1,-1,-1,-1,-1,-1,-1,-1,-1,-1,-1,-1,-1,-1,-1,-1,-1,-1,-1,-1,-1,20,-1,-1,35,24,-1,-1,-1,-1,-1,-1,-1,-1,-1,35,-1,-1,-1,-1,35,-1,-1,-1,-1,-1,46,35,-1,30,-1,-1,-1,-1,-1,-1,-1,-1,-1,-1,30,-1,46,-1,-1,-1,-1,-1,-1,-1,-1,-1,-1,-1,-1,-1,-1,-1,-1,-1,-1</v>
      </c>
      <c r="IE48" t="str">
        <f t="shared" ca="1" si="105"/>
        <v>-1,-1,-1,-1,-1,-1,-1,-1,-1,-1,-1,-1,-1,-1,-1,-1,-1,-1,-1,-1,-1,-1,-1,-1,-1,-1,-1,-1,20,-1,-1,35,24,-1,-1,-1,-1,-1,-1,-1,-1,-1,35,-1,-1,-1,-1,35,-1,-1,-1,-1,-1,46,35,-1,30,-1,-1,-1,-1,-1,-1,-1,-1,-1,-1,30,-1,46,-1,-1,-1,-1,-1,-1,-1,-1,-1,-1,-1,-1,-1,-1,-1,-1,-1,-1,-1</v>
      </c>
      <c r="IF48" t="str">
        <f t="shared" ca="1" si="106"/>
        <v>-1,-1,-1,-1,-1,-1,-1,-1,-1,-1,-1,-1,-1,-1,-1,-1,-1,-1,-1,-1,-1,-1,-1,-1,-1,-1,-1,-1,20,-1,-1,35,24,-1,-1,-1,-1,-1,-1,-1,-1,-1,35,-1,-1,-1,-1,35,-1,-1,-1,-1,-1,46,35,-1,30,-1,-1,-1,-1,-1,-1,-1,-1,-1,-1,30,-1,46,-1,-1,-1,-1,-1,-1,-1,-1,-1,-1,-1,-1,-1,-1,-1,-1,-1,-1,-1,-1</v>
      </c>
      <c r="IG48" t="str">
        <f t="shared" ca="1" si="107"/>
        <v>-1,-1,-1,-1,-1,-1,-1,-1,-1,-1,-1,-1,-1,-1,-1,-1,-1,-1,-1,-1,-1,-1,-1,-1,-1,-1,-1,-1,20,-1,-1,35,24,-1,-1,-1,-1,-1,-1,-1,-1,-1,35,-1,-1,-1,-1,35,-1,-1,-1,-1,-1,46,35,-1,30,-1,-1,-1,-1,-1,-1,-1,-1,-1,-1,30,-1,46,-1,-1,-1,-1,-1,-1,-1,-1,-1,-1,-1,-1,-1,-1,-1,-1,-1,-1,-1,-1,34</v>
      </c>
      <c r="IH48" t="str">
        <f t="shared" ca="1" si="108"/>
        <v>-1,-1,-1,-1,-1,-1,-1,-1,-1,-1,-1,-1,-1,-1,-1,-1,-1,-1,-1,-1,-1,-1,-1,-1,-1,-1,-1,-1,20,-1,-1,35,24,-1,-1,-1,-1,-1,-1,-1,-1,-1,35,-1,-1,-1,-1,35,-1,-1,-1,-1,-1,46,35,-1,30,-1,-1,-1,-1,-1,-1,-1,-1,-1,-1,30,-1,46,-1,-1,-1,-1,-1,-1,-1,-1,-1,-1,-1,-1,-1,-1,-1,-1,-1,-1,-1,-1,34,-1</v>
      </c>
      <c r="II48" t="str">
        <f t="shared" ca="1" si="109"/>
        <v>-1,-1,-1,-1,-1,-1,-1,-1,-1,-1,-1,-1,-1,-1,-1,-1,-1,-1,-1,-1,-1,-1,-1,-1,-1,-1,-1,-1,20,-1,-1,35,24,-1,-1,-1,-1,-1,-1,-1,-1,-1,35,-1,-1,-1,-1,35,-1,-1,-1,-1,-1,46,35,-1,30,-1,-1,-1,-1,-1,-1,-1,-1,-1,-1,30,-1,46,-1,-1,-1,-1,-1,-1,-1,-1,-1,-1,-1,-1,-1,-1,-1,-1,-1,-1,-1,-1,34,-1,-1</v>
      </c>
      <c r="IJ48" t="str">
        <f t="shared" ca="1" si="110"/>
        <v>-1,-1,-1,-1,-1,-1,-1,-1,-1,-1,-1,-1,-1,-1,-1,-1,-1,-1,-1,-1,-1,-1,-1,-1,-1,-1,-1,-1,20,-1,-1,35,24,-1,-1,-1,-1,-1,-1,-1,-1,-1,35,-1,-1,-1,-1,35,-1,-1,-1,-1,-1,46,35,-1,30,-1,-1,-1,-1,-1,-1,-1,-1,-1,-1,30,-1,46,-1,-1,-1,-1,-1,-1,-1,-1,-1,-1,-1,-1,-1,-1,-1,-1,-1,-1,-1,-1,34,-1,-1,-1</v>
      </c>
      <c r="IK48" t="str">
        <f t="shared" ca="1" si="111"/>
        <v>-1,-1,-1,-1,-1,-1,-1,-1,-1,-1,-1,-1,-1,-1,-1,-1,-1,-1,-1,-1,-1,-1,-1,-1,-1,-1,-1,-1,20,-1,-1,35,24,-1,-1,-1,-1,-1,-1,-1,-1,-1,35,-1,-1,-1,-1,35,-1,-1,-1,-1,-1,46,35,-1,30,-1,-1,-1,-1,-1,-1,-1,-1,-1,-1,30,-1,46,-1,-1,-1,-1,-1,-1,-1,-1,-1,-1,-1,-1,-1,-1,-1,-1,-1,-1,-1,-1,34,-1,-1,-1,-1</v>
      </c>
      <c r="IL48" t="str">
        <f t="shared" ca="1" si="112"/>
        <v>-1,-1,-1,-1,-1,-1,-1,-1,-1,-1,-1,-1,-1,-1,-1,-1,-1,-1,-1,-1,-1,-1,-1,-1,-1,-1,-1,-1,20,-1,-1,35,24,-1,-1,-1,-1,-1,-1,-1,-1,-1,35,-1,-1,-1,-1,35,-1,-1,-1,-1,-1,46,35,-1,30,-1,-1,-1,-1,-1,-1,-1,-1,-1,-1,30,-1,46,-1,-1,-1,-1,-1,-1,-1,-1,-1,-1,-1,-1,-1,-1,-1,-1,-1,-1,-1,-1,34,-1,-1,-1,-1,-1</v>
      </c>
      <c r="IM48" t="str">
        <f t="shared" ca="1" si="113"/>
        <v>-1,-1,-1,-1,-1,-1,-1,-1,-1,-1,-1,-1,-1,-1,-1,-1,-1,-1,-1,-1,-1,-1,-1,-1,-1,-1,-1,-1,20,-1,-1,35,24,-1,-1,-1,-1,-1,-1,-1,-1,-1,35,-1,-1,-1,-1,35,-1,-1,-1,-1,-1,46,35,-1,30,-1,-1,-1,-1,-1,-1,-1,-1,-1,-1,30,-1,46,-1,-1,-1,-1,-1,-1,-1,-1,-1,-1,-1,-1,-1,-1,-1,-1,-1,-1,-1,-1,34,-1,-1,-1,-1,-1,-1</v>
      </c>
      <c r="IN48" t="str">
        <f t="shared" ca="1" si="114"/>
        <v>-1,-1,-1,-1,-1,-1,-1,-1,-1,-1,-1,-1,-1,-1,-1,-1,-1,-1,-1,-1,-1,-1,-1,-1,-1,-1,-1,-1,20,-1,-1,35,24,-1,-1,-1,-1,-1,-1,-1,-1,-1,35,-1,-1,-1,-1,35,-1,-1,-1,-1,-1,46,35,-1,30,-1,-1,-1,-1,-1,-1,-1,-1,-1,-1,30,-1,46,-1,-1,-1,-1,-1,-1,-1,-1,-1,-1,-1,-1,-1,-1,-1,-1,-1,-1,-1,-1,34,-1,-1,-1,-1,-1,-1,-1</v>
      </c>
      <c r="IO48" t="str">
        <f t="shared" ca="1" si="115"/>
        <v>-1,-1,-1,-1,-1,-1,-1,-1,-1,-1,-1,-1,-1,-1,-1,-1,-1,-1,-1,-1,-1,-1,-1,-1,-1,-1,-1,-1,20,-1,-1,35,24,-1,-1,-1,-1,-1,-1,-1,-1,-1,35,-1,-1,-1,-1,35,-1,-1,-1,-1,-1,46,35,-1,30,-1,-1,-1,-1,-1,-1,-1,-1,-1,-1,30,-1,46,-1,-1,-1,-1,-1,-1,-1,-1,-1,-1,-1,-1,-1,-1,-1,-1,-1,-1,-1,-1,34,-1,-1,-1,-1,-1,-1,-1,-1</v>
      </c>
      <c r="IP48" t="str">
        <f t="shared" ca="1" si="116"/>
        <v>-1,-1,-1,-1,-1,-1,-1,-1,-1,-1,-1,-1,-1,-1,-1,-1,-1,-1,-1,-1,-1,-1,-1,-1,-1,-1,-1,-1,20,-1,-1,35,24,-1,-1,-1,-1,-1,-1,-1,-1,-1,35,-1,-1,-1,-1,35,-1,-1,-1,-1,-1,46,35,-1,30,-1,-1,-1,-1,-1,-1,-1,-1,-1,-1,30,-1,46,-1,-1,-1,-1,-1,-1,-1,-1,-1,-1,-1,-1,-1,-1,-1,-1,-1,-1,-1,-1,34,-1,-1,-1,-1,-1,-1,-1,-1,-1</v>
      </c>
      <c r="IQ48" t="str">
        <f t="shared" ca="1" si="117"/>
        <v>-1,-1,-1,-1,-1,-1,-1,-1,-1,-1,-1,-1,-1,-1,-1,-1,-1,-1,-1,-1,-1,-1,-1,-1,-1,-1,-1,-1,20,-1,-1,35,24,-1,-1,-1,-1,-1,-1,-1,-1,-1,35,-1,-1,-1,-1,35,-1,-1,-1,-1,-1,46,35,-1,30,-1,-1,-1,-1,-1,-1,-1,-1,-1,-1,30,-1,46,-1,-1,-1,-1,-1,-1,-1,-1,-1,-1,-1,-1,-1,-1,-1,-1,-1,-1,-1,-1,34,-1,-1,-1,-1,-1,-1,-1,-1,-1,-1</v>
      </c>
      <c r="IR48" t="str">
        <f t="shared" ca="1" si="118"/>
        <v>-1,-1,-1,-1,-1,-1,-1,-1,-1,-1,-1,-1,-1,-1,-1,-1,-1,-1,-1,-1,-1,-1,-1,-1,-1,-1,-1,-1,20,-1,-1,35,24,-1,-1,-1,-1,-1,-1,-1,-1,-1,35,-1,-1,-1,-1,35,-1,-1,-1,-1,-1,46,35,-1,30,-1,-1,-1,-1,-1,-1,-1,-1,-1,-1,30,-1,46,-1,-1,-1,-1,-1,-1,-1,-1,-1,-1,-1,-1,-1,-1,-1,-1,-1,-1,-1,-1,34,-1,-1,-1,-1,-1,-1,-1,-1,-1,-1,-1</v>
      </c>
      <c r="IS48" t="str">
        <f t="shared" ca="1" si="119"/>
        <v>-1,-1,-1,-1,-1,-1,-1,-1,-1,-1,-1,-1,-1,-1,-1,-1,-1,-1,-1,-1,-1,-1,-1,-1,-1,-1,-1,-1,20,-1,-1,35,24,-1,-1,-1,-1,-1,-1,-1,-1,-1,35,-1,-1,-1,-1,35,-1,-1,-1,-1,-1,46,35,-1,30,-1,-1,-1,-1,-1,-1,-1,-1,-1,-1,30,-1,46,-1,-1,-1,-1,-1,-1,-1,-1,-1,-1,-1,-1,-1,-1,-1,-1,-1,-1,-1,-1,34,-1,-1,-1,-1,-1,-1,-1,-1,-1,-1,-1,-1</v>
      </c>
      <c r="IT48" t="str">
        <f t="shared" ca="1" si="120"/>
        <v>-1,-1,-1,-1,-1,-1,-1,-1,-1,-1,-1,-1,-1,-1,-1,-1,-1,-1,-1,-1,-1,-1,-1,-1,-1,-1,-1,-1,20,-1,-1,35,24,-1,-1,-1,-1,-1,-1,-1,-1,-1,35,-1,-1,-1,-1,35,-1,-1,-1,-1,-1,46,35,-1,30,-1,-1,-1,-1,-1,-1,-1,-1,-1,-1,30,-1,46,-1,-1,-1,-1,-1,-1,-1,-1,-1,-1,-1,-1,-1,-1,-1,-1,-1,-1,-1,-1,34,-1,-1,-1,-1,-1,-1,-1,-1,-1,-1,-1,-1,-1</v>
      </c>
      <c r="IU48" t="str">
        <f t="shared" ca="1" si="121"/>
        <v>-1,-1,-1,-1,-1,-1,-1,-1,-1,-1,-1,-1,-1,-1,-1,-1,-1,-1,-1,-1,-1,-1,-1,-1,-1,-1,-1,-1,20,-1,-1,35,24,-1,-1,-1,-1,-1,-1,-1,-1,-1,35,-1,-1,-1,-1,35,-1,-1,-1,-1,-1,46,35,-1,30,-1,-1,-1,-1,-1,-1,-1,-1,-1,-1,30,-1,46,-1,-1,-1,-1,-1,-1,-1,-1,-1,-1,-1,-1,-1,-1,-1,-1,-1,-1,-1,-1,34,-1,-1,-1,-1,-1,-1,-1,-1,-1,-1,-1,-1,-1,44</v>
      </c>
      <c r="IV48" t="str">
        <f t="shared" ca="1" si="122"/>
        <v>-1,-1,-1,-1,-1,-1,-1,-1,-1,-1,-1,-1,-1,-1,-1,-1,-1,-1,-1,-1,-1,-1,-1,-1,-1,-1,-1,-1,20,-1,-1,35,24,-1,-1,-1,-1,-1,-1,-1,-1,-1,35,-1,-1,-1,-1,35,-1,-1,-1,-1,-1,46,35,-1,30,-1,-1,-1,-1,-1,-1,-1,-1,-1,-1,30,-1,46,-1,-1,-1,-1,-1,-1,-1,-1,-1,-1,-1,-1,-1,-1,-1,-1,-1,-1,-1,-1,34,-1,-1,-1,-1,-1,-1,-1,-1,-1,-1,-1,-1,-1,44,-1</v>
      </c>
      <c r="IW48" t="str">
        <f t="shared" ca="1" si="123"/>
        <v>-1,-1,-1,-1,-1,-1,-1,-1,-1,-1,-1,-1,-1,-1,-1,-1,-1,-1,-1,-1,-1,-1,-1,-1,-1,-1,-1,-1,20,-1,-1,35,24,-1,-1,-1,-1,-1,-1,-1,-1,-1,35,-1,-1,-1,-1,35,-1,-1,-1,-1,-1,46,35,-1,30,-1,-1,-1,-1,-1,-1,-1,-1,-1,-1,30,-1,46,-1,-1,-1,-1,-1,-1,-1,-1,-1,-1,-1,-1,-1,-1,-1,-1,-1,-1,-1,-1,34,-1,-1,-1,-1,-1,-1,-1,-1,-1,-1,-1,-1,-1,44,-1,-1</v>
      </c>
      <c r="IX48" t="str">
        <f t="shared" ca="1" si="124"/>
        <v>-1,-1,-1,-1,-1,-1,-1,-1,-1,-1,-1,-1,-1,-1,-1,-1,-1,-1,-1,-1,-1,-1,-1,-1,-1,-1,-1,-1,20,-1,-1,35,24,-1,-1,-1,-1,-1,-1,-1,-1,-1,35,-1,-1,-1,-1,35,-1,-1,-1,-1,-1,46,35,-1,30,-1,-1,-1,-1,-1,-1,-1,-1,-1,-1,30,-1,46,-1,-1,-1,-1,-1,-1,-1,-1,-1,-1,-1,-1,-1,-1,-1,-1,-1,-1,-1,-1,34,-1,-1,-1,-1,-1,-1,-1,-1,-1,-1,-1,-1,-1,44,-1,-1,35</v>
      </c>
      <c r="IY48" t="str">
        <f t="shared" ca="1" si="125"/>
        <v>-1,-1,-1,-1,-1,-1,-1,-1,-1,-1,-1,-1,-1,-1,-1,-1,-1,-1,-1,-1,-1,-1,-1,-1,-1,-1,-1,-1,20,-1,-1,35,24,-1,-1,-1,-1,-1,-1,-1,-1,-1,35,-1,-1,-1,-1,35,-1,-1,-1,-1,-1,46,35,-1,30,-1,-1,-1,-1,-1,-1,-1,-1,-1,-1,30,-1,46,-1,-1,-1,-1,-1,-1,-1,-1,-1,-1,-1,-1,-1,-1,-1,-1,-1,-1,-1,-1,34,-1,-1,-1,-1,-1,-1,-1,-1,-1,-1,-1,-1,-1,44,-1,-1,35,-1</v>
      </c>
      <c r="IZ48" t="str">
        <f t="shared" ca="1" si="126"/>
        <v>-1,-1,-1,-1,-1,-1,-1,-1,-1,-1,-1,-1,-1,-1,-1,-1,-1,-1,-1,-1,-1,-1,-1,-1,-1,-1,-1,-1,20,-1,-1,35,24,-1,-1,-1,-1,-1,-1,-1,-1,-1,35,-1,-1,-1,-1,35,-1,-1,-1,-1,-1,46,35,-1,30,-1,-1,-1,-1,-1,-1,-1,-1,-1,-1,30,-1,46,-1,-1,-1,-1,-1,-1,-1,-1,-1,-1,-1,-1,-1,-1,-1,-1,-1,-1,-1,-1,34,-1,-1,-1,-1,-1,-1,-1,-1,-1,-1,-1,-1,-1,44,-1,-1,35,-1,-1</v>
      </c>
      <c r="JA48" t="str">
        <f t="shared" ca="1" si="127"/>
        <v>-1,-1,-1,-1,-1,-1,-1,-1,-1,-1,-1,-1,-1,-1,-1,-1,-1,-1,-1,-1,-1,-1,-1,-1,-1,-1,-1,-1,20,-1,-1,35,24,-1,-1,-1,-1,-1,-1,-1,-1,-1,35,-1,-1,-1,-1,35,-1,-1,-1,-1,-1,46,35,-1,30,-1,-1,-1,-1,-1,-1,-1,-1,-1,-1,30,-1,46,-1,-1,-1,-1,-1,-1,-1,-1,-1,-1,-1,-1,-1,-1,-1,-1,-1,-1,-1,-1,34,-1,-1,-1,-1,-1,-1,-1,-1,-1,-1,-1,-1,-1,44,-1,-1,35,-1,-1,-1</v>
      </c>
      <c r="JB48" t="str">
        <f t="shared" ca="1" si="128"/>
        <v>-1,-1,-1,-1,-1,-1,-1,-1,-1,-1,-1,-1,-1,-1,-1,-1,-1,-1,-1,-1,-1,-1,-1,-1,-1,-1,-1,-1,20,-1,-1,35,24,-1,-1,-1,-1,-1,-1,-1,-1,-1,35,-1,-1,-1,-1,35,-1,-1,-1,-1,-1,46,35,-1,30,-1,-1,-1,-1,-1,-1,-1,-1,-1,-1,30,-1,46,-1,-1,-1,-1,-1,-1,-1,-1,-1,-1,-1,-1,-1,-1,-1,-1,-1,-1,-1,-1,34,-1,-1,-1,-1,-1,-1,-1,-1,-1,-1,-1,-1,-1,44,-1,-1,35,-1,-1,-1,-1</v>
      </c>
      <c r="JC48" t="str">
        <f t="shared" ca="1" si="129"/>
        <v>-1,-1,-1,-1,-1,-1,-1,-1,-1,-1,-1,-1,-1,-1,-1,-1,-1,-1,-1,-1,-1,-1,-1,-1,-1,-1,-1,-1,20,-1,-1,35,24,-1,-1,-1,-1,-1,-1,-1,-1,-1,35,-1,-1,-1,-1,35,-1,-1,-1,-1,-1,46,35,-1,30,-1,-1,-1,-1,-1,-1,-1,-1,-1,-1,30,-1,46,-1,-1,-1,-1,-1,-1,-1,-1,-1,-1,-1,-1,-1,-1,-1,-1,-1,-1,-1,-1,34,-1,-1,-1,-1,-1,-1,-1,-1,-1,-1,-1,-1,-1,44,-1,-1,35,-1,-1,-1,-1,-1</v>
      </c>
      <c r="JD48" t="str">
        <f t="shared" ca="1" si="130"/>
        <v>-1,-1,-1,-1,-1,-1,-1,-1,-1,-1,-1,-1,-1,-1,-1,-1,-1,-1,-1,-1,-1,-1,-1,-1,-1,-1,-1,-1,20,-1,-1,35,24,-1,-1,-1,-1,-1,-1,-1,-1,-1,35,-1,-1,-1,-1,35,-1,-1,-1,-1,-1,46,35,-1,30,-1,-1,-1,-1,-1,-1,-1,-1,-1,-1,30,-1,46,-1,-1,-1,-1,-1,-1,-1,-1,-1,-1,-1,-1,-1,-1,-1,-1,-1,-1,-1,-1,34,-1,-1,-1,-1,-1,-1,-1,-1,-1,-1,-1,-1,-1,44,-1,-1,35,-1,-1,-1,-1,-1,-1</v>
      </c>
      <c r="JE48" t="str">
        <f t="shared" ca="1" si="131"/>
        <v>-1,-1,-1,-1,-1,-1,-1,-1,-1,-1,-1,-1,-1,-1,-1,-1,-1,-1,-1,-1,-1,-1,-1,-1,-1,-1,-1,-1,20,-1,-1,35,24,-1,-1,-1,-1,-1,-1,-1,-1,-1,35,-1,-1,-1,-1,35,-1,-1,-1,-1,-1,46,35,-1,30,-1,-1,-1,-1,-1,-1,-1,-1,-1,-1,30,-1,46,-1,-1,-1,-1,-1,-1,-1,-1,-1,-1,-1,-1,-1,-1,-1,-1,-1,-1,-1,-1,34,-1,-1,-1,-1,-1,-1,-1,-1,-1,-1,-1,-1,-1,44,-1,-1,35,-1,-1,-1,-1,-1,-1,-1</v>
      </c>
      <c r="JF48" t="str">
        <f t="shared" ca="1" si="132"/>
        <v>-1,-1,-1,-1,-1,-1,-1,-1,-1,-1,-1,-1,-1,-1,-1,-1,-1,-1,-1,-1,-1,-1,-1,-1,-1,-1,-1,-1,20,-1,-1,35,24,-1,-1,-1,-1,-1,-1,-1,-1,-1,35,-1,-1,-1,-1,35,-1,-1,-1,-1,-1,46,35,-1,30,-1,-1,-1,-1,-1,-1,-1,-1,-1,-1,30,-1,46,-1,-1,-1,-1,-1,-1,-1,-1,-1,-1,-1,-1,-1,-1,-1,-1,-1,-1,-1,-1,34,-1,-1,-1,-1,-1,-1,-1,-1,-1,-1,-1,-1,-1,44,-1,-1,35,-1,-1,-1,-1,-1,-1,-1,-1</v>
      </c>
      <c r="JG48" t="str">
        <f t="shared" ca="1" si="133"/>
        <v>-1,-1,-1,-1,-1,-1,-1,-1,-1,-1,-1,-1,-1,-1,-1,-1,-1,-1,-1,-1,-1,-1,-1,-1,-1,-1,-1,-1,20,-1,-1,35,24,-1,-1,-1,-1,-1,-1,-1,-1,-1,35,-1,-1,-1,-1,35,-1,-1,-1,-1,-1,46,35,-1,30,-1,-1,-1,-1,-1,-1,-1,-1,-1,-1,30,-1,46,-1,-1,-1,-1,-1,-1,-1,-1,-1,-1,-1,-1,-1,-1,-1,-1,-1,-1,-1,-1,34,-1,-1,-1,-1,-1,-1,-1,-1,-1,-1,-1,-1,-1,44,-1,-1,35,-1,-1,-1,-1,-1,-1,-1,-1,-1</v>
      </c>
      <c r="JH48" t="str">
        <f t="shared" ca="1" si="134"/>
        <v>-1,-1,-1,-1,-1,-1,-1,-1,-1,-1,-1,-1,-1,-1,-1,-1,-1,-1,-1,-1,-1,-1,-1,-1,-1,-1,-1,-1,20,-1,-1,35,24,-1,-1,-1,-1,-1,-1,-1,-1,-1,35,-1,-1,-1,-1,35,-1,-1,-1,-1,-1,46,35,-1,30,-1,-1,-1,-1,-1,-1,-1,-1,-1,-1,30,-1,46,-1,-1,-1,-1,-1,-1,-1,-1,-1,-1,-1,-1,-1,-1,-1,-1,-1,-1,-1,-1,34,-1,-1,-1,-1,-1,-1,-1,-1,-1,-1,-1,-1,-1,44,-1,-1,35,-1,-1,-1,-1,-1,-1,-1,-1,-1,-1</v>
      </c>
      <c r="JI48" t="str">
        <f t="shared" ca="1" si="135"/>
        <v>-1,-1,-1,-1,-1,-1,-1,-1,-1,-1,-1,-1,-1,-1,-1,-1,-1,-1,-1,-1,-1,-1,-1,-1,-1,-1,-1,-1,20,-1,-1,35,24,-1,-1,-1,-1,-1,-1,-1,-1,-1,35,-1,-1,-1,-1,35,-1,-1,-1,-1,-1,46,35,-1,30,-1,-1,-1,-1,-1,-1,-1,-1,-1,-1,30,-1,46,-1,-1,-1,-1,-1,-1,-1,-1,-1,-1,-1,-1,-1,-1,-1,-1,-1,-1,-1,-1,34,-1,-1,-1,-1,-1,-1,-1,-1,-1,-1,-1,-1,-1,44,-1,-1,35,-1,-1,-1,-1,-1,-1,-1,-1,-1,-1,-1</v>
      </c>
      <c r="JJ48" t="str">
        <f t="shared" ca="1" si="136"/>
        <v>-1,-1,-1,-1,-1,-1,-1,-1,-1,-1,-1,-1,-1,-1,-1,-1,-1,-1,-1,-1,-1,-1,-1,-1,-1,-1,-1,-1,20,-1,-1,35,24,-1,-1,-1,-1,-1,-1,-1,-1,-1,35,-1,-1,-1,-1,35,-1,-1,-1,-1,-1,46,35,-1,30,-1,-1,-1,-1,-1,-1,-1,-1,-1,-1,30,-1,46,-1,-1,-1,-1,-1,-1,-1,-1,-1,-1,-1,-1,-1,-1,-1,-1,-1,-1,-1,-1,34,-1,-1,-1,-1,-1,-1,-1,-1,-1,-1,-1,-1,-1,44,-1,-1,35,-1,-1,-1,-1,-1,-1,-1,-1,-1,-1,-1,-1</v>
      </c>
      <c r="JK48" t="str">
        <f t="shared" ca="1" si="137"/>
        <v>-1,-1,-1,-1,-1,-1,-1,-1,-1,-1,-1,-1,-1,-1,-1,-1,-1,-1,-1,-1,-1,-1,-1,-1,-1,-1,-1,-1,20,-1,-1,35,24,-1,-1,-1,-1,-1,-1,-1,-1,-1,35,-1,-1,-1,-1,35,-1,-1,-1,-1,-1,46,35,-1,30,-1,-1,-1,-1,-1,-1,-1,-1,-1,-1,30,-1,46,-1,-1,-1,-1,-1,-1,-1,-1,-1,-1,-1,-1,-1,-1,-1,-1,-1,-1,-1,-1,34,-1,-1,-1,-1,-1,-1,-1,-1,-1,-1,-1,-1,-1,44,-1,-1,35,-1,-1,-1,-1,-1,-1,-1,-1,-1,-1,-1,-1,-1</v>
      </c>
      <c r="JL48" t="str">
        <f t="shared" ca="1" si="138"/>
        <v>-1,-1,-1,-1,-1,-1,-1,-1,-1,-1,-1,-1,-1,-1,-1,-1,-1,-1,-1,-1,-1,-1,-1,-1,-1,-1,-1,-1,20,-1,-1,35,24,-1,-1,-1,-1,-1,-1,-1,-1,-1,35,-1,-1,-1,-1,35,-1,-1,-1,-1,-1,46,35,-1,30,-1,-1,-1,-1,-1,-1,-1,-1,-1,-1,30,-1,46,-1,-1,-1,-1,-1,-1,-1,-1,-1,-1,-1,-1,-1,-1,-1,-1,-1,-1,-1,-1,34,-1,-1,-1,-1,-1,-1,-1,-1,-1,-1,-1,-1,-1,44,-1,-1,35,-1,-1,-1,-1,-1,-1,-1,-1,-1,-1,-1,-1,-1,34</v>
      </c>
      <c r="JM48" t="str">
        <f t="shared" ca="1" si="139"/>
        <v>-1,-1,-1,-1,-1,-1,-1,-1,-1,-1,-1,-1,-1,-1,-1,-1,-1,-1,-1,-1,-1,-1,-1,-1,-1,-1,-1,-1,20,-1,-1,35,24,-1,-1,-1,-1,-1,-1,-1,-1,-1,35,-1,-1,-1,-1,35,-1,-1,-1,-1,-1,46,35,-1,30,-1,-1,-1,-1,-1,-1,-1,-1,-1,-1,30,-1,46,-1,-1,-1,-1,-1,-1,-1,-1,-1,-1,-1,-1,-1,-1,-1,-1,-1,-1,-1,-1,34,-1,-1,-1,-1,-1,-1,-1,-1,-1,-1,-1,-1,-1,44,-1,-1,35,-1,-1,-1,-1,-1,-1,-1,-1,-1,-1,-1,-1,-1,34,-1</v>
      </c>
      <c r="JN48" t="str">
        <f t="shared" ca="1" si="140"/>
        <v>-1,-1,-1,-1,-1,-1,-1,-1,-1,-1,-1,-1,-1,-1,-1,-1,-1,-1,-1,-1,-1,-1,-1,-1,-1,-1,-1,-1,20,-1,-1,35,24,-1,-1,-1,-1,-1,-1,-1,-1,-1,35,-1,-1,-1,-1,35,-1,-1,-1,-1,-1,46,35,-1,30,-1,-1,-1,-1,-1,-1,-1,-1,-1,-1,30,-1,46,-1,-1,-1,-1,-1,-1,-1,-1,-1,-1,-1,-1,-1,-1,-1,-1,-1,-1,-1,-1,34,-1,-1,-1,-1,-1,-1,-1,-1,-1,-1,-1,-1,-1,44,-1,-1,35,-1,-1,-1,-1,-1,-1,-1,-1,-1,-1,-1,-1,-1,34,-1,-1</v>
      </c>
      <c r="JO48" t="str">
        <f t="shared" ca="1" si="141"/>
        <v>-1,-1,-1,-1,-1,-1,-1,-1,-1,-1,-1,-1,-1,-1,-1,-1,-1,-1,-1,-1,-1,-1,-1,-1,-1,-1,-1,-1,20,-1,-1,35,24,-1,-1,-1,-1,-1,-1,-1,-1,-1,35,-1,-1,-1,-1,35,-1,-1,-1,-1,-1,46,35,-1,30,-1,-1,-1,-1,-1,-1,-1,-1,-1,-1,30,-1,46,-1,-1,-1,-1,-1,-1,-1,-1,-1,-1,-1,-1,-1,-1,-1,-1,-1,-1,-1,-1,34,-1,-1,-1,-1,-1,-1,-1,-1,-1,-1,-1,-1,-1,44,-1,-1,35,-1,-1,-1,-1,-1,-1,-1,-1,-1,-1,-1,-1,-1,34,-1,-1,44</v>
      </c>
      <c r="JP48" t="str">
        <f t="shared" ca="1" si="142"/>
        <v>-1,-1,-1,-1,-1,-1,-1,-1,-1,-1,-1,-1,-1,-1,-1,-1,-1,-1,-1,-1,-1,-1,-1,-1,-1,-1,-1,-1,20,-1,-1,35,24,-1,-1,-1,-1,-1,-1,-1,-1,-1,35,-1,-1,-1,-1,35,-1,-1,-1,-1,-1,46,35,-1,30,-1,-1,-1,-1,-1,-1,-1,-1,-1,-1,30,-1,46,-1,-1,-1,-1,-1,-1,-1,-1,-1,-1,-1,-1,-1,-1,-1,-1,-1,-1,-1,-1,34,-1,-1,-1,-1,-1,-1,-1,-1,-1,-1,-1,-1,-1,44,-1,-1,35,-1,-1,-1,-1,-1,-1,-1,-1,-1,-1,-1,-1,-1,34,-1,-1,44,-1</v>
      </c>
      <c r="JQ48" t="str">
        <f t="shared" ca="1" si="143"/>
        <v>-1,-1,-1,-1,-1,-1,-1,-1,-1,-1,-1,-1,-1,-1,-1,-1,-1,-1,-1,-1,-1,-1,-1,-1,-1,-1,-1,-1,20,-1,-1,35,24,-1,-1,-1,-1,-1,-1,-1,-1,-1,35,-1,-1,-1,-1,35,-1,-1,-1,-1,-1,46,35,-1,30,-1,-1,-1,-1,-1,-1,-1,-1,-1,-1,30,-1,46,-1,-1,-1,-1,-1,-1,-1,-1,-1,-1,-1,-1,-1,-1,-1,-1,-1,-1,-1,-1,34,-1,-1,-1,-1,-1,-1,-1,-1,-1,-1,-1,-1,-1,44,-1,-1,35,-1,-1,-1,-1,-1,-1,-1,-1,-1,-1,-1,-1,-1,34,-1,-1,44,-1,-1</v>
      </c>
    </row>
    <row r="49" spans="1:277" x14ac:dyDescent="0.25">
      <c r="A49" t="str">
        <f ca="1"/>
        <v>0029265D</v>
      </c>
      <c r="B49" t="str">
        <f ca="1"/>
        <v>003C7585</v>
      </c>
      <c r="C49">
        <f ca="1"/>
        <v>0</v>
      </c>
      <c r="D49">
        <f ca="1"/>
        <v>0</v>
      </c>
      <c r="E49" t="str">
        <f ca="1"/>
        <v>Alteration</v>
      </c>
      <c r="F49">
        <f ca="1"/>
        <v>100</v>
      </c>
      <c r="G49" t="str">
        <f ca="1"/>
        <v>Flame Shield</v>
      </c>
      <c r="H49">
        <f ca="1"/>
        <v>1</v>
      </c>
      <c r="I49">
        <f ca="1"/>
        <v>1</v>
      </c>
      <c r="J49">
        <f ca="1"/>
        <v>0</v>
      </c>
      <c r="K49">
        <f ca="1"/>
        <v>0</v>
      </c>
      <c r="L49">
        <f ca="1"/>
        <v>0</v>
      </c>
      <c r="M49">
        <f ca="1"/>
        <v>0</v>
      </c>
      <c r="N49" t="str">
        <f ca="1"/>
        <v>Fire</v>
      </c>
      <c r="O49">
        <f ca="1"/>
        <v>0</v>
      </c>
      <c r="P49" t="str">
        <f ca="1"/>
        <v>Resistance</v>
      </c>
      <c r="Q49">
        <f ca="1"/>
        <v>0</v>
      </c>
      <c r="S49" t="str">
        <f t="shared" ca="1" si="1"/>
        <v>Flame Shield</v>
      </c>
      <c r="T49">
        <f t="shared" ca="1" si="0"/>
        <v>100</v>
      </c>
      <c r="U49" s="18">
        <f t="shared" ca="1" si="2"/>
        <v>2696797</v>
      </c>
      <c r="Y49" t="str">
        <f t="shared" si="144"/>
        <v>-1,-1</v>
      </c>
      <c r="Z49" t="str">
        <f t="shared" si="145"/>
        <v>-1,-1,-1</v>
      </c>
      <c r="AA49" t="str">
        <f t="shared" si="145"/>
        <v>-1,-1,-1,-1</v>
      </c>
      <c r="AB49" t="str">
        <f t="shared" si="145"/>
        <v>-1,-1,-1,-1,-1</v>
      </c>
      <c r="AC49" t="str">
        <f t="shared" si="145"/>
        <v>-1,-1,-1,-1,-1,-1</v>
      </c>
      <c r="AD49" t="str">
        <f t="shared" si="145"/>
        <v>-1,-1,-1,-1,-1,-1,-1</v>
      </c>
      <c r="AE49" t="str">
        <f t="shared" si="145"/>
        <v>-1,-1,-1,-1,-1,-1,-1,-1</v>
      </c>
      <c r="AF49" t="str">
        <f t="shared" si="145"/>
        <v>-1,-1,-1,-1,-1,-1,-1,-1,-1</v>
      </c>
      <c r="AG49" t="str">
        <f t="shared" si="145"/>
        <v>-1,-1,-1,-1,-1,-1,-1,-1,-1,-1</v>
      </c>
      <c r="AH49" t="str">
        <f t="shared" si="145"/>
        <v>-1,-1,-1,-1,-1,-1,-1,-1,-1,-1,-1</v>
      </c>
      <c r="AI49" t="str">
        <f t="shared" si="145"/>
        <v>-1,-1,-1,-1,-1,-1,-1,-1,-1,-1,-1,-1</v>
      </c>
      <c r="AJ49" t="str">
        <f t="shared" si="145"/>
        <v>-1,-1,-1,-1,-1,-1,-1,-1,-1,-1,-1,-1,-1</v>
      </c>
      <c r="AK49" t="str">
        <f t="shared" si="145"/>
        <v>-1,-1,-1,-1,-1,-1,-1,-1,-1,-1,-1,-1,-1,-1</v>
      </c>
      <c r="AL49" t="str">
        <f t="shared" si="145"/>
        <v>-1,-1,-1,-1,-1,-1,-1,-1,-1,-1,-1,-1,-1,-1,-1</v>
      </c>
      <c r="AM49" t="str">
        <f t="shared" si="145"/>
        <v>-1,-1,-1,-1,-1,-1,-1,-1,-1,-1,-1,-1,-1,-1,-1,-1</v>
      </c>
      <c r="AN49" t="str">
        <f t="shared" si="145"/>
        <v>-1,-1,-1,-1,-1,-1,-1,-1,-1,-1,-1,-1,-1,-1,-1,-1,-1</v>
      </c>
      <c r="AO49" t="str">
        <f t="shared" si="145"/>
        <v>-1,-1,-1,-1,-1,-1,-1,-1,-1,-1,-1,-1,-1,-1,-1,-1,-1,-1</v>
      </c>
      <c r="AP49" t="str">
        <f t="shared" si="35"/>
        <v>-1,-1,-1,-1,-1,-1,-1,-1,-1,-1,-1,-1,-1,-1,-1,-1,-1,-1,-1</v>
      </c>
      <c r="AQ49" t="str">
        <f t="shared" si="36"/>
        <v>-1,-1,-1,-1,-1,-1,-1,-1,-1,-1,-1,-1,-1,-1,-1,-1,-1,-1,-1,-1</v>
      </c>
      <c r="AR49" t="str">
        <f t="shared" si="36"/>
        <v>-1,-1,-1,-1,-1,-1,-1,-1,-1,-1,-1,-1,-1,-1,-1,-1,-1,-1,-1,-1,-1</v>
      </c>
      <c r="AS49" t="str">
        <f t="shared" si="36"/>
        <v>-1,-1,-1,-1,-1,-1,-1,-1,-1,-1,-1,-1,-1,-1,-1,-1,-1,-1,-1,-1,-1,-1</v>
      </c>
      <c r="AT49" t="str">
        <f t="shared" si="36"/>
        <v>-1,-1,-1,-1,-1,-1,-1,-1,-1,-1,-1,-1,-1,-1,-1,-1,-1,-1,-1,-1,-1,-1,-1</v>
      </c>
      <c r="AU49" t="str">
        <f t="shared" si="36"/>
        <v>-1,-1,-1,-1,-1,-1,-1,-1,-1,-1,-1,-1,-1,-1,-1,-1,-1,-1,-1,-1,-1,-1,-1,-1</v>
      </c>
      <c r="AV49" t="str">
        <f t="shared" ca="1" si="36"/>
        <v>-1,-1,-1,-1,-1,-1,-1,-1,-1,-1,-1,-1,-1,-1,-1,-1,-1,-1,-1,-1,-1,-1,-1,-1,46</v>
      </c>
      <c r="AW49" t="str">
        <f t="shared" ca="1" si="36"/>
        <v>-1,-1,-1,-1,-1,-1,-1,-1,-1,-1,-1,-1,-1,-1,-1,-1,-1,-1,-1,-1,-1,-1,-1,-1,46,-1</v>
      </c>
      <c r="AX49" t="str">
        <f t="shared" ca="1" si="36"/>
        <v>-1,-1,-1,-1,-1,-1,-1,-1,-1,-1,-1,-1,-1,-1,-1,-1,-1,-1,-1,-1,-1,-1,-1,-1,46,-1,-1</v>
      </c>
      <c r="AY49" t="str">
        <f t="shared" ca="1" si="36"/>
        <v>-1,-1,-1,-1,-1,-1,-1,-1,-1,-1,-1,-1,-1,-1,-1,-1,-1,-1,-1,-1,-1,-1,-1,-1,46,-1,-1,-1</v>
      </c>
      <c r="AZ49" t="str">
        <f t="shared" ca="1" si="36"/>
        <v>-1,-1,-1,-1,-1,-1,-1,-1,-1,-1,-1,-1,-1,-1,-1,-1,-1,-1,-1,-1,-1,-1,-1,-1,46,-1,-1,-1,-1</v>
      </c>
      <c r="BA49" t="str">
        <f t="shared" ca="1" si="36"/>
        <v>-1,-1,-1,-1,-1,-1,-1,-1,-1,-1,-1,-1,-1,-1,-1,-1,-1,-1,-1,-1,-1,-1,-1,-1,46,-1,-1,-1,-1,-1</v>
      </c>
      <c r="BB49" t="str">
        <f t="shared" ca="1" si="36"/>
        <v>-1,-1,-1,-1,-1,-1,-1,-1,-1,-1,-1,-1,-1,-1,-1,-1,-1,-1,-1,-1,-1,-1,-1,-1,46,-1,-1,-1,-1,-1,-1</v>
      </c>
      <c r="BC49" t="str">
        <f t="shared" ca="1" si="36"/>
        <v>-1,-1,-1,-1,-1,-1,-1,-1,-1,-1,-1,-1,-1,-1,-1,-1,-1,-1,-1,-1,-1,-1,-1,-1,46,-1,-1,-1,-1,-1,-1,-1</v>
      </c>
      <c r="BD49" t="str">
        <f t="shared" ca="1" si="36"/>
        <v>-1,-1,-1,-1,-1,-1,-1,-1,-1,-1,-1,-1,-1,-1,-1,-1,-1,-1,-1,-1,-1,-1,-1,-1,46,-1,-1,-1,-1,-1,-1,-1,-1</v>
      </c>
      <c r="BE49" t="str">
        <f t="shared" ca="1" si="36"/>
        <v>-1,-1,-1,-1,-1,-1,-1,-1,-1,-1,-1,-1,-1,-1,-1,-1,-1,-1,-1,-1,-1,-1,-1,-1,46,-1,-1,-1,-1,-1,-1,-1,-1,-1</v>
      </c>
      <c r="BF49" t="str">
        <f t="shared" ca="1" si="36"/>
        <v>-1,-1,-1,-1,-1,-1,-1,-1,-1,-1,-1,-1,-1,-1,-1,-1,-1,-1,-1,-1,-1,-1,-1,-1,46,-1,-1,-1,-1,-1,-1,-1,-1,-1,-1</v>
      </c>
      <c r="BG49" t="str">
        <f t="shared" ca="1" si="37"/>
        <v>-1,-1,-1,-1,-1,-1,-1,-1,-1,-1,-1,-1,-1,-1,-1,-1,-1,-1,-1,-1,-1,-1,-1,-1,46,-1,-1,-1,-1,-1,-1,-1,-1,-1,-1,-1</v>
      </c>
      <c r="BH49" t="str">
        <f t="shared" ca="1" si="37"/>
        <v>-1,-1,-1,-1,-1,-1,-1,-1,-1,-1,-1,-1,-1,-1,-1,-1,-1,-1,-1,-1,-1,-1,-1,-1,46,-1,-1,-1,-1,-1,-1,-1,-1,-1,-1,-1,-1</v>
      </c>
      <c r="BI49" t="str">
        <f t="shared" ca="1" si="37"/>
        <v>-1,-1,-1,-1,-1,-1,-1,-1,-1,-1,-1,-1,-1,-1,-1,-1,-1,-1,-1,-1,-1,-1,-1,-1,46,-1,-1,-1,-1,-1,-1,-1,-1,-1,-1,-1,-1,-1</v>
      </c>
      <c r="BJ49" t="str">
        <f t="shared" ca="1" si="37"/>
        <v>-1,-1,-1,-1,-1,-1,-1,-1,-1,-1,-1,-1,-1,-1,-1,-1,-1,-1,-1,-1,-1,-1,-1,-1,46,-1,-1,-1,-1,-1,-1,-1,-1,-1,-1,-1,-1,-1,-1</v>
      </c>
      <c r="BK49" t="str">
        <f t="shared" ca="1" si="37"/>
        <v>-1,-1,-1,-1,-1,-1,-1,-1,-1,-1,-1,-1,-1,-1,-1,-1,-1,-1,-1,-1,-1,-1,-1,-1,46,-1,-1,-1,-1,-1,-1,-1,-1,-1,-1,-1,-1,-1,-1,-1</v>
      </c>
      <c r="BL49" t="str">
        <f t="shared" ca="1" si="37"/>
        <v>-1,-1,-1,-1,-1,-1,-1,-1,-1,-1,-1,-1,-1,-1,-1,-1,-1,-1,-1,-1,-1,-1,-1,-1,46,-1,-1,-1,-1,-1,-1,-1,-1,-1,-1,-1,-1,-1,-1,-1,-1</v>
      </c>
      <c r="BM49" t="str">
        <f t="shared" ca="1" si="37"/>
        <v>-1,-1,-1,-1,-1,-1,-1,-1,-1,-1,-1,-1,-1,-1,-1,-1,-1,-1,-1,-1,-1,-1,-1,-1,46,-1,-1,-1,-1,-1,-1,-1,-1,-1,-1,-1,-1,-1,-1,-1,-1,-1</v>
      </c>
      <c r="BN49" t="str">
        <f t="shared" ca="1" si="37"/>
        <v>-1,-1,-1,-1,-1,-1,-1,-1,-1,-1,-1,-1,-1,-1,-1,-1,-1,-1,-1,-1,-1,-1,-1,-1,46,-1,-1,-1,-1,-1,-1,-1,-1,-1,-1,-1,-1,-1,-1,-1,-1,-1,-1</v>
      </c>
      <c r="BO49" t="str">
        <f t="shared" ca="1" si="37"/>
        <v>-1,-1,-1,-1,-1,-1,-1,-1,-1,-1,-1,-1,-1,-1,-1,-1,-1,-1,-1,-1,-1,-1,-1,-1,46,-1,-1,-1,-1,-1,-1,-1,-1,-1,-1,-1,-1,-1,-1,-1,-1,-1,-1,-1</v>
      </c>
      <c r="BP49" t="str">
        <f t="shared" ca="1" si="37"/>
        <v>-1,-1,-1,-1,-1,-1,-1,-1,-1,-1,-1,-1,-1,-1,-1,-1,-1,-1,-1,-1,-1,-1,-1,-1,46,-1,-1,-1,-1,-1,-1,-1,-1,-1,-1,-1,-1,-1,-1,-1,-1,-1,-1,-1,-1</v>
      </c>
      <c r="BQ49" t="str">
        <f t="shared" ca="1" si="37"/>
        <v>-1,-1,-1,-1,-1,-1,-1,-1,-1,-1,-1,-1,-1,-1,-1,-1,-1,-1,-1,-1,-1,-1,-1,-1,46,-1,-1,-1,-1,-1,-1,-1,-1,-1,-1,-1,-1,-1,-1,-1,-1,-1,-1,-1,-1,-1</v>
      </c>
      <c r="BR49" t="str">
        <f t="shared" ca="1" si="37"/>
        <v>-1,-1,-1,-1,-1,-1,-1,-1,-1,-1,-1,-1,-1,-1,-1,-1,-1,-1,-1,-1,-1,-1,-1,-1,46,-1,-1,-1,-1,-1,-1,-1,-1,-1,-1,-1,-1,-1,-1,-1,-1,-1,-1,-1,-1,-1,-1</v>
      </c>
      <c r="BS49" t="str">
        <f t="shared" ca="1" si="37"/>
        <v>-1,-1,-1,-1,-1,-1,-1,-1,-1,-1,-1,-1,-1,-1,-1,-1,-1,-1,-1,-1,-1,-1,-1,-1,46,-1,-1,-1,-1,-1,-1,-1,-1,-1,-1,-1,-1,-1,-1,-1,-1,-1,-1,-1,-1,-1,-1,-1</v>
      </c>
      <c r="BT49" t="str">
        <f t="shared" ca="1" si="37"/>
        <v>-1,-1,-1,-1,-1,-1,-1,-1,-1,-1,-1,-1,-1,-1,-1,-1,-1,-1,-1,-1,-1,-1,-1,-1,46,-1,-1,-1,-1,-1,-1,-1,-1,-1,-1,-1,-1,-1,-1,-1,-1,-1,-1,-1,-1,-1,-1,-1,-1</v>
      </c>
      <c r="BU49" t="str">
        <f t="shared" ca="1" si="37"/>
        <v>-1,-1,-1,-1,-1,-1,-1,-1,-1,-1,-1,-1,-1,-1,-1,-1,-1,-1,-1,-1,-1,-1,-1,-1,46,-1,-1,-1,-1,-1,-1,-1,-1,-1,-1,-1,-1,-1,-1,-1,-1,-1,-1,-1,-1,-1,-1,-1,-1,-1</v>
      </c>
      <c r="BV49" t="str">
        <f t="shared" ca="1" si="37"/>
        <v>-1,-1,-1,-1,-1,-1,-1,-1,-1,-1,-1,-1,-1,-1,-1,-1,-1,-1,-1,-1,-1,-1,-1,-1,46,-1,-1,-1,-1,-1,-1,-1,-1,-1,-1,-1,-1,-1,-1,-1,-1,-1,-1,-1,-1,-1,-1,-1,-1,-1,-1</v>
      </c>
      <c r="BW49" t="str">
        <f t="shared" ca="1" si="38"/>
        <v>-1,-1,-1,-1,-1,-1,-1,-1,-1,-1,-1,-1,-1,-1,-1,-1,-1,-1,-1,-1,-1,-1,-1,-1,46,-1,-1,-1,-1,-1,-1,-1,-1,-1,-1,-1,-1,-1,-1,-1,-1,-1,-1,-1,-1,-1,-1,-1,-1,-1,-1,-1</v>
      </c>
      <c r="BX49" t="str">
        <f t="shared" ca="1" si="38"/>
        <v>-1,-1,-1,-1,-1,-1,-1,-1,-1,-1,-1,-1,-1,-1,-1,-1,-1,-1,-1,-1,-1,-1,-1,-1,46,-1,-1,-1,-1,-1,-1,-1,-1,-1,-1,-1,-1,-1,-1,-1,-1,-1,-1,-1,-1,-1,-1,-1,-1,-1,-1,-1,-1</v>
      </c>
      <c r="BY49" t="str">
        <f t="shared" ca="1" si="38"/>
        <v>-1,-1,-1,-1,-1,-1,-1,-1,-1,-1,-1,-1,-1,-1,-1,-1,-1,-1,-1,-1,-1,-1,-1,-1,46,-1,-1,-1,-1,-1,-1,-1,-1,-1,-1,-1,-1,-1,-1,-1,-1,-1,-1,-1,-1,-1,-1,-1,-1,-1,-1,-1,-1,47</v>
      </c>
      <c r="BZ49" t="str">
        <f t="shared" ca="1" si="38"/>
        <v>-1,-1,-1,-1,-1,-1,-1,-1,-1,-1,-1,-1,-1,-1,-1,-1,-1,-1,-1,-1,-1,-1,-1,-1,46,-1,-1,-1,-1,-1,-1,-1,-1,-1,-1,-1,-1,-1,-1,-1,-1,-1,-1,-1,-1,-1,-1,-1,-1,-1,-1,-1,-1,47,-1</v>
      </c>
      <c r="CA49" t="str">
        <f t="shared" ca="1" si="38"/>
        <v>-1,-1,-1,-1,-1,-1,-1,-1,-1,-1,-1,-1,-1,-1,-1,-1,-1,-1,-1,-1,-1,-1,-1,-1,46,-1,-1,-1,-1,-1,-1,-1,-1,-1,-1,-1,-1,-1,-1,-1,-1,-1,-1,-1,-1,-1,-1,-1,-1,-1,-1,-1,-1,47,-1,-1</v>
      </c>
      <c r="CB49" t="str">
        <f t="shared" ca="1" si="38"/>
        <v>-1,-1,-1,-1,-1,-1,-1,-1,-1,-1,-1,-1,-1,-1,-1,-1,-1,-1,-1,-1,-1,-1,-1,-1,46,-1,-1,-1,-1,-1,-1,-1,-1,-1,-1,-1,-1,-1,-1,-1,-1,-1,-1,-1,-1,-1,-1,-1,-1,-1,-1,-1,-1,47,-1,-1,-1</v>
      </c>
      <c r="CC49" t="str">
        <f t="shared" ca="1" si="38"/>
        <v>-1,-1,-1,-1,-1,-1,-1,-1,-1,-1,-1,-1,-1,-1,-1,-1,-1,-1,-1,-1,-1,-1,-1,-1,46,-1,-1,-1,-1,-1,-1,-1,-1,-1,-1,-1,-1,-1,-1,-1,-1,-1,-1,-1,-1,-1,-1,-1,-1,-1,-1,-1,-1,47,-1,-1,-1,-1</v>
      </c>
      <c r="CD49" t="str">
        <f t="shared" ca="1" si="38"/>
        <v>-1,-1,-1,-1,-1,-1,-1,-1,-1,-1,-1,-1,-1,-1,-1,-1,-1,-1,-1,-1,-1,-1,-1,-1,46,-1,-1,-1,-1,-1,-1,-1,-1,-1,-1,-1,-1,-1,-1,-1,-1,-1,-1,-1,-1,-1,-1,-1,-1,-1,-1,-1,-1,47,-1,-1,-1,-1,39</v>
      </c>
      <c r="CE49" t="str">
        <f t="shared" ca="1" si="38"/>
        <v>-1,-1,-1,-1,-1,-1,-1,-1,-1,-1,-1,-1,-1,-1,-1,-1,-1,-1,-1,-1,-1,-1,-1,-1,46,-1,-1,-1,-1,-1,-1,-1,-1,-1,-1,-1,-1,-1,-1,-1,-1,-1,-1,-1,-1,-1,-1,-1,-1,-1,-1,-1,-1,47,-1,-1,-1,-1,39,-1</v>
      </c>
      <c r="CF49" t="str">
        <f t="shared" ca="1" si="38"/>
        <v>-1,-1,-1,-1,-1,-1,-1,-1,-1,-1,-1,-1,-1,-1,-1,-1,-1,-1,-1,-1,-1,-1,-1,-1,46,-1,-1,-1,-1,-1,-1,-1,-1,-1,-1,-1,-1,-1,-1,-1,-1,-1,-1,-1,-1,-1,-1,-1,-1,-1,-1,-1,-1,47,-1,-1,-1,-1,39,-1,-1</v>
      </c>
      <c r="CG49" t="str">
        <f t="shared" ca="1" si="38"/>
        <v>-1,-1,-1,-1,-1,-1,-1,-1,-1,-1,-1,-1,-1,-1,-1,-1,-1,-1,-1,-1,-1,-1,-1,-1,46,-1,-1,-1,-1,-1,-1,-1,-1,-1,-1,-1,-1,-1,-1,-1,-1,-1,-1,-1,-1,-1,-1,-1,-1,-1,-1,-1,-1,47,-1,-1,-1,-1,39,-1,-1,-1</v>
      </c>
      <c r="CH49" t="str">
        <f t="shared" ca="1" si="38"/>
        <v>-1,-1,-1,-1,-1,-1,-1,-1,-1,-1,-1,-1,-1,-1,-1,-1,-1,-1,-1,-1,-1,-1,-1,-1,46,-1,-1,-1,-1,-1,-1,-1,-1,-1,-1,-1,-1,-1,-1,-1,-1,-1,-1,-1,-1,-1,-1,-1,-1,-1,-1,-1,-1,47,-1,-1,-1,-1,39,-1,-1,-1,-1</v>
      </c>
      <c r="CI49" t="str">
        <f t="shared" ca="1" si="38"/>
        <v>-1,-1,-1,-1,-1,-1,-1,-1,-1,-1,-1,-1,-1,-1,-1,-1,-1,-1,-1,-1,-1,-1,-1,-1,46,-1,-1,-1,-1,-1,-1,-1,-1,-1,-1,-1,-1,-1,-1,-1,-1,-1,-1,-1,-1,-1,-1,-1,-1,-1,-1,-1,-1,47,-1,-1,-1,-1,39,-1,-1,-1,-1,-1</v>
      </c>
      <c r="CJ49" t="str">
        <f t="shared" ca="1" si="38"/>
        <v>-1,-1,-1,-1,-1,-1,-1,-1,-1,-1,-1,-1,-1,-1,-1,-1,-1,-1,-1,-1,-1,-1,-1,-1,46,-1,-1,-1,-1,-1,-1,-1,-1,-1,-1,-1,-1,-1,-1,-1,-1,-1,-1,-1,-1,-1,-1,-1,-1,-1,-1,-1,-1,47,-1,-1,-1,-1,39,-1,-1,-1,-1,-1,-1</v>
      </c>
      <c r="CK49" t="str">
        <f t="shared" ca="1" si="38"/>
        <v>-1,-1,-1,-1,-1,-1,-1,-1,-1,-1,-1,-1,-1,-1,-1,-1,-1,-1,-1,-1,-1,-1,-1,-1,46,-1,-1,-1,-1,-1,-1,-1,-1,-1,-1,-1,-1,-1,-1,-1,-1,-1,-1,-1,-1,-1,-1,-1,-1,-1,-1,-1,-1,47,-1,-1,-1,-1,39,-1,-1,-1,-1,-1,-1,-1</v>
      </c>
      <c r="CL49" t="str">
        <f t="shared" ca="1" si="38"/>
        <v>-1,-1,-1,-1,-1,-1,-1,-1,-1,-1,-1,-1,-1,-1,-1,-1,-1,-1,-1,-1,-1,-1,-1,-1,46,-1,-1,-1,-1,-1,-1,-1,-1,-1,-1,-1,-1,-1,-1,-1,-1,-1,-1,-1,-1,-1,-1,-1,-1,-1,-1,-1,-1,47,-1,-1,-1,-1,39,-1,-1,-1,-1,-1,-1,-1,-1</v>
      </c>
      <c r="CM49" t="str">
        <f t="shared" ca="1" si="39"/>
        <v>-1,-1,-1,-1,-1,-1,-1,-1,-1,-1,-1,-1,-1,-1,-1,-1,-1,-1,-1,-1,-1,-1,-1,-1,46,-1,-1,-1,-1,-1,-1,-1,-1,-1,-1,-1,-1,-1,-1,-1,-1,-1,-1,-1,-1,-1,-1,-1,-1,-1,-1,-1,-1,47,-1,-1,-1,-1,39,-1,-1,-1,-1,-1,-1,-1,-1,-1</v>
      </c>
      <c r="CN49" t="str">
        <f t="shared" ca="1" si="39"/>
        <v>-1,-1,-1,-1,-1,-1,-1,-1,-1,-1,-1,-1,-1,-1,-1,-1,-1,-1,-1,-1,-1,-1,-1,-1,46,-1,-1,-1,-1,-1,-1,-1,-1,-1,-1,-1,-1,-1,-1,-1,-1,-1,-1,-1,-1,-1,-1,-1,-1,-1,-1,-1,-1,47,-1,-1,-1,-1,39,-1,-1,-1,-1,-1,-1,-1,-1,-1,-1</v>
      </c>
      <c r="CO49" t="str">
        <f t="shared" ca="1" si="39"/>
        <v>-1,-1,-1,-1,-1,-1,-1,-1,-1,-1,-1,-1,-1,-1,-1,-1,-1,-1,-1,-1,-1,-1,-1,-1,46,-1,-1,-1,-1,-1,-1,-1,-1,-1,-1,-1,-1,-1,-1,-1,-1,-1,-1,-1,-1,-1,-1,-1,-1,-1,-1,-1,-1,47,-1,-1,-1,-1,39,-1,-1,-1,-1,-1,-1,-1,-1,-1,-1,-1</v>
      </c>
      <c r="CP49" t="str">
        <f t="shared" ca="1" si="39"/>
        <v>-1,-1,-1,-1,-1,-1,-1,-1,-1,-1,-1,-1,-1,-1,-1,-1,-1,-1,-1,-1,-1,-1,-1,-1,46,-1,-1,-1,-1,-1,-1,-1,-1,-1,-1,-1,-1,-1,-1,-1,-1,-1,-1,-1,-1,-1,-1,-1,-1,-1,-1,-1,-1,47,-1,-1,-1,-1,39,-1,-1,-1,-1,-1,-1,-1,-1,-1,-1,-1,-1</v>
      </c>
      <c r="CQ49" t="str">
        <f t="shared" ca="1" si="39"/>
        <v>-1,-1,-1,-1,-1,-1,-1,-1,-1,-1,-1,-1,-1,-1,-1,-1,-1,-1,-1,-1,-1,-1,-1,-1,46,-1,-1,-1,-1,-1,-1,-1,-1,-1,-1,-1,-1,-1,-1,-1,-1,-1,-1,-1,-1,-1,-1,-1,-1,-1,-1,-1,-1,47,-1,-1,-1,-1,39,-1,-1,-1,-1,-1,-1,-1,-1,-1,-1,-1,-1,-1</v>
      </c>
      <c r="CR49" t="str">
        <f t="shared" ca="1" si="39"/>
        <v>-1,-1,-1,-1,-1,-1,-1,-1,-1,-1,-1,-1,-1,-1,-1,-1,-1,-1,-1,-1,-1,-1,-1,-1,46,-1,-1,-1,-1,-1,-1,-1,-1,-1,-1,-1,-1,-1,-1,-1,-1,-1,-1,-1,-1,-1,-1,-1,-1,-1,-1,-1,-1,47,-1,-1,-1,-1,39,-1,-1,-1,-1,-1,-1,-1,-1,-1,-1,-1,-1,-1,-1</v>
      </c>
      <c r="CS49" t="str">
        <f t="shared" ca="1" si="39"/>
        <v>-1,-1,-1,-1,-1,-1,-1,-1,-1,-1,-1,-1,-1,-1,-1,-1,-1,-1,-1,-1,-1,-1,-1,-1,46,-1,-1,-1,-1,-1,-1,-1,-1,-1,-1,-1,-1,-1,-1,-1,-1,-1,-1,-1,-1,-1,-1,-1,-1,-1,-1,-1,-1,47,-1,-1,-1,-1,39,-1,-1,-1,-1,-1,-1,-1,-1,-1,-1,-1,-1,-1,-1,39</v>
      </c>
      <c r="CT49" t="str">
        <f t="shared" ca="1" si="39"/>
        <v>-1,-1,-1,-1,-1,-1,-1,-1,-1,-1,-1,-1,-1,-1,-1,-1,-1,-1,-1,-1,-1,-1,-1,-1,46,-1,-1,-1,-1,-1,-1,-1,-1,-1,-1,-1,-1,-1,-1,-1,-1,-1,-1,-1,-1,-1,-1,-1,-1,-1,-1,-1,-1,47,-1,-1,-1,-1,39,-1,-1,-1,-1,-1,-1,-1,-1,-1,-1,-1,-1,-1,-1,39,-1</v>
      </c>
      <c r="CU49" t="str">
        <f t="shared" ca="1" si="39"/>
        <v>-1,-1,-1,-1,-1,-1,-1,-1,-1,-1,-1,-1,-1,-1,-1,-1,-1,-1,-1,-1,-1,-1,-1,-1,46,-1,-1,-1,-1,-1,-1,-1,-1,-1,-1,-1,-1,-1,-1,-1,-1,-1,-1,-1,-1,-1,-1,-1,-1,-1,-1,-1,-1,47,-1,-1,-1,-1,39,-1,-1,-1,-1,-1,-1,-1,-1,-1,-1,-1,-1,-1,-1,39,-1,-1</v>
      </c>
      <c r="CV49" t="str">
        <f t="shared" ca="1" si="39"/>
        <v>-1,-1,-1,-1,-1,-1,-1,-1,-1,-1,-1,-1,-1,-1,-1,-1,-1,-1,-1,-1,-1,-1,-1,-1,46,-1,-1,-1,-1,-1,-1,-1,-1,-1,-1,-1,-1,-1,-1,-1,-1,-1,-1,-1,-1,-1,-1,-1,-1,-1,-1,-1,-1,47,-1,-1,-1,-1,39,-1,-1,-1,-1,-1,-1,-1,-1,-1,-1,-1,-1,-1,-1,39,-1,-1,-1</v>
      </c>
      <c r="CW49" t="str">
        <f t="shared" ca="1" si="39"/>
        <v>-1,-1,-1,-1,-1,-1,-1,-1,-1,-1,-1,-1,-1,-1,-1,-1,-1,-1,-1,-1,-1,-1,-1,-1,46,-1,-1,-1,-1,-1,-1,-1,-1,-1,-1,-1,-1,-1,-1,-1,-1,-1,-1,-1,-1,-1,-1,-1,-1,-1,-1,-1,-1,47,-1,-1,-1,-1,39,-1,-1,-1,-1,-1,-1,-1,-1,-1,-1,-1,-1,-1,-1,39,-1,-1,-1,-1</v>
      </c>
      <c r="CX49" t="str">
        <f t="shared" ca="1" si="39"/>
        <v>-1,-1,-1,-1,-1,-1,-1,-1,-1,-1,-1,-1,-1,-1,-1,-1,-1,-1,-1,-1,-1,-1,-1,-1,46,-1,-1,-1,-1,-1,-1,-1,-1,-1,-1,-1,-1,-1,-1,-1,-1,-1,-1,-1,-1,-1,-1,-1,-1,-1,-1,-1,-1,47,-1,-1,-1,-1,39,-1,-1,-1,-1,-1,-1,-1,-1,-1,-1,-1,-1,-1,-1,39,-1,-1,-1,-1,-1</v>
      </c>
      <c r="CY49" t="str">
        <f t="shared" ca="1" si="39"/>
        <v>-1,-1,-1,-1,-1,-1,-1,-1,-1,-1,-1,-1,-1,-1,-1,-1,-1,-1,-1,-1,-1,-1,-1,-1,46,-1,-1,-1,-1,-1,-1,-1,-1,-1,-1,-1,-1,-1,-1,-1,-1,-1,-1,-1,-1,-1,-1,-1,-1,-1,-1,-1,-1,47,-1,-1,-1,-1,39,-1,-1,-1,-1,-1,-1,-1,-1,-1,-1,-1,-1,-1,-1,39,-1,-1,-1,-1,-1,-1</v>
      </c>
      <c r="CZ49" t="str">
        <f t="shared" ca="1" si="39"/>
        <v>-1,-1,-1,-1,-1,-1,-1,-1,-1,-1,-1,-1,-1,-1,-1,-1,-1,-1,-1,-1,-1,-1,-1,-1,46,-1,-1,-1,-1,-1,-1,-1,-1,-1,-1,-1,-1,-1,-1,-1,-1,-1,-1,-1,-1,-1,-1,-1,-1,-1,-1,-1,-1,47,-1,-1,-1,-1,39,-1,-1,-1,-1,-1,-1,-1,-1,-1,-1,-1,-1,-1,-1,39,-1,-1,-1,-1,-1,-1,-1</v>
      </c>
      <c r="DA49" t="str">
        <f t="shared" ca="1" si="39"/>
        <v>-1,-1,-1,-1,-1,-1,-1,-1,-1,-1,-1,-1,-1,-1,-1,-1,-1,-1,-1,-1,-1,-1,-1,-1,46,-1,-1,-1,-1,-1,-1,-1,-1,-1,-1,-1,-1,-1,-1,-1,-1,-1,-1,-1,-1,-1,-1,-1,-1,-1,-1,-1,-1,47,-1,-1,-1,-1,39,-1,-1,-1,-1,-1,-1,-1,-1,-1,-1,-1,-1,-1,-1,39,-1,-1,-1,-1,-1,-1,-1,-1</v>
      </c>
      <c r="DB49" t="str">
        <f t="shared" ca="1" si="39"/>
        <v>-1,-1,-1,-1,-1,-1,-1,-1,-1,-1,-1,-1,-1,-1,-1,-1,-1,-1,-1,-1,-1,-1,-1,-1,46,-1,-1,-1,-1,-1,-1,-1,-1,-1,-1,-1,-1,-1,-1,-1,-1,-1,-1,-1,-1,-1,-1,-1,-1,-1,-1,-1,-1,47,-1,-1,-1,-1,39,-1,-1,-1,-1,-1,-1,-1,-1,-1,-1,-1,-1,-1,-1,39,-1,-1,-1,-1,-1,-1,-1,-1,-1</v>
      </c>
      <c r="DC49" t="str">
        <f t="shared" ca="1" si="40"/>
        <v>-1,-1,-1,-1,-1,-1,-1,-1,-1,-1,-1,-1,-1,-1,-1,-1,-1,-1,-1,-1,-1,-1,-1,-1,46,-1,-1,-1,-1,-1,-1,-1,-1,-1,-1,-1,-1,-1,-1,-1,-1,-1,-1,-1,-1,-1,-1,-1,-1,-1,-1,-1,-1,47,-1,-1,-1,-1,39,-1,-1,-1,-1,-1,-1,-1,-1,-1,-1,-1,-1,-1,-1,39,-1,-1,-1,-1,-1,-1,-1,-1,-1,-1</v>
      </c>
      <c r="DD49" t="str">
        <f t="shared" ca="1" si="40"/>
        <v>-1,-1,-1,-1,-1,-1,-1,-1,-1,-1,-1,-1,-1,-1,-1,-1,-1,-1,-1,-1,-1,-1,-1,-1,46,-1,-1,-1,-1,-1,-1,-1,-1,-1,-1,-1,-1,-1,-1,-1,-1,-1,-1,-1,-1,-1,-1,-1,-1,-1,-1,-1,-1,47,-1,-1,-1,-1,39,-1,-1,-1,-1,-1,-1,-1,-1,-1,-1,-1,-1,-1,-1,39,-1,-1,-1,-1,-1,-1,-1,-1,-1,-1,-1</v>
      </c>
      <c r="DE49" t="str">
        <f t="shared" ca="1" si="40"/>
        <v>-1,-1,-1,-1,-1,-1,-1,-1,-1,-1,-1,-1,-1,-1,-1,-1,-1,-1,-1,-1,-1,-1,-1,-1,46,-1,-1,-1,-1,-1,-1,-1,-1,-1,-1,-1,-1,-1,-1,-1,-1,-1,-1,-1,-1,-1,-1,-1,-1,-1,-1,-1,-1,47,-1,-1,-1,-1,39,-1,-1,-1,-1,-1,-1,-1,-1,-1,-1,-1,-1,-1,-1,39,-1,-1,-1,-1,-1,-1,-1,-1,-1,-1,-1,-1</v>
      </c>
      <c r="DF49" t="str">
        <f t="shared" ca="1" si="40"/>
        <v>-1,-1,-1,-1,-1,-1,-1,-1,-1,-1,-1,-1,-1,-1,-1,-1,-1,-1,-1,-1,-1,-1,-1,-1,46,-1,-1,-1,-1,-1,-1,-1,-1,-1,-1,-1,-1,-1,-1,-1,-1,-1,-1,-1,-1,-1,-1,-1,-1,-1,-1,-1,-1,47,-1,-1,-1,-1,39,-1,-1,-1,-1,-1,-1,-1,-1,-1,-1,-1,-1,-1,-1,39,-1,-1,-1,-1,-1,-1,-1,-1,-1,-1,-1,-1,-1</v>
      </c>
      <c r="DG49" t="str">
        <f t="shared" ca="1" si="40"/>
        <v>-1,-1,-1,-1,-1,-1,-1,-1,-1,-1,-1,-1,-1,-1,-1,-1,-1,-1,-1,-1,-1,-1,-1,-1,46,-1,-1,-1,-1,-1,-1,-1,-1,-1,-1,-1,-1,-1,-1,-1,-1,-1,-1,-1,-1,-1,-1,-1,-1,-1,-1,-1,-1,47,-1,-1,-1,-1,39,-1,-1,-1,-1,-1,-1,-1,-1,-1,-1,-1,-1,-1,-1,39,-1,-1,-1,-1,-1,-1,-1,-1,-1,-1,-1,-1,-1,-1</v>
      </c>
      <c r="DH49" t="str">
        <f t="shared" ca="1" si="40"/>
        <v>-1,-1,-1,-1,-1,-1,-1,-1,-1,-1,-1,-1,-1,-1,-1,-1,-1,-1,-1,-1,-1,-1,-1,-1,46,-1,-1,-1,-1,-1,-1,-1,-1,-1,-1,-1,-1,-1,-1,-1,-1,-1,-1,-1,-1,-1,-1,-1,-1,-1,-1,-1,-1,47,-1,-1,-1,-1,39,-1,-1,-1,-1,-1,-1,-1,-1,-1,-1,-1,-1,-1,-1,39,-1,-1,-1,-1,-1,-1,-1,-1,-1,-1,-1,-1,-1,-1,-1</v>
      </c>
      <c r="DI49" t="str">
        <f t="shared" ca="1" si="40"/>
        <v>-1,-1,-1,-1,-1,-1,-1,-1,-1,-1,-1,-1,-1,-1,-1,-1,-1,-1,-1,-1,-1,-1,-1,-1,46,-1,-1,-1,-1,-1,-1,-1,-1,-1,-1,-1,-1,-1,-1,-1,-1,-1,-1,-1,-1,-1,-1,-1,-1,-1,-1,-1,-1,47,-1,-1,-1,-1,39,-1,-1,-1,-1,-1,-1,-1,-1,-1,-1,-1,-1,-1,-1,39,-1,-1,-1,-1,-1,-1,-1,-1,-1,-1,-1,-1,-1,-1,-1,-1</v>
      </c>
      <c r="DJ49" t="str">
        <f t="shared" ca="1" si="40"/>
        <v>-1,-1,-1,-1,-1,-1,-1,-1,-1,-1,-1,-1,-1,-1,-1,-1,-1,-1,-1,-1,-1,-1,-1,-1,46,-1,-1,-1,-1,-1,-1,-1,-1,-1,-1,-1,-1,-1,-1,-1,-1,-1,-1,-1,-1,-1,-1,-1,-1,-1,-1,-1,-1,47,-1,-1,-1,-1,39,-1,-1,-1,-1,-1,-1,-1,-1,-1,-1,-1,-1,-1,-1,39,-1,-1,-1,-1,-1,-1,-1,-1,-1,-1,-1,-1,-1,-1,-1,-1,-1</v>
      </c>
      <c r="DK49" t="str">
        <f t="shared" ca="1" si="40"/>
        <v>-1,-1,-1,-1,-1,-1,-1,-1,-1,-1,-1,-1,-1,-1,-1,-1,-1,-1,-1,-1,-1,-1,-1,-1,46,-1,-1,-1,-1,-1,-1,-1,-1,-1,-1,-1,-1,-1,-1,-1,-1,-1,-1,-1,-1,-1,-1,-1,-1,-1,-1,-1,-1,47,-1,-1,-1,-1,39,-1,-1,-1,-1,-1,-1,-1,-1,-1,-1,-1,-1,-1,-1,39,-1,-1,-1,-1,-1,-1,-1,-1,-1,-1,-1,-1,-1,-1,-1,-1,-1,-1</v>
      </c>
      <c r="DL49" t="str">
        <f t="shared" ca="1" si="40"/>
        <v>-1,-1,-1,-1,-1,-1,-1,-1,-1,-1,-1,-1,-1,-1,-1,-1,-1,-1,-1,-1,-1,-1,-1,-1,46,-1,-1,-1,-1,-1,-1,-1,-1,-1,-1,-1,-1,-1,-1,-1,-1,-1,-1,-1,-1,-1,-1,-1,-1,-1,-1,-1,-1,47,-1,-1,-1,-1,39,-1,-1,-1,-1,-1,-1,-1,-1,-1,-1,-1,-1,-1,-1,39,-1,-1,-1,-1,-1,-1,-1,-1,-1,-1,-1,-1,-1,-1,-1,-1,-1,-1,-1</v>
      </c>
      <c r="DM49" t="str">
        <f t="shared" ca="1" si="40"/>
        <v>-1,-1,-1,-1,-1,-1,-1,-1,-1,-1,-1,-1,-1,-1,-1,-1,-1,-1,-1,-1,-1,-1,-1,-1,46,-1,-1,-1,-1,-1,-1,-1,-1,-1,-1,-1,-1,-1,-1,-1,-1,-1,-1,-1,-1,-1,-1,-1,-1,-1,-1,-1,-1,47,-1,-1,-1,-1,39,-1,-1,-1,-1,-1,-1,-1,-1,-1,-1,-1,-1,-1,-1,39,-1,-1,-1,-1,-1,-1,-1,-1,-1,-1,-1,-1,-1,-1,-1,-1,-1,-1,-1,-1</v>
      </c>
      <c r="DN49" t="str">
        <f t="shared" ca="1" si="40"/>
        <v>-1,-1,-1,-1,-1,-1,-1,-1,-1,-1,-1,-1,-1,-1,-1,-1,-1,-1,-1,-1,-1,-1,-1,-1,46,-1,-1,-1,-1,-1,-1,-1,-1,-1,-1,-1,-1,-1,-1,-1,-1,-1,-1,-1,-1,-1,-1,-1,-1,-1,-1,-1,-1,47,-1,-1,-1,-1,39,-1,-1,-1,-1,-1,-1,-1,-1,-1,-1,-1,-1,-1,-1,39,-1,-1,-1,-1,-1,-1,-1,-1,-1,-1,-1,-1,-1,-1,-1,-1,-1,-1,-1,-1,-1</v>
      </c>
      <c r="DO49" t="str">
        <f t="shared" ca="1" si="40"/>
        <v>-1,-1,-1,-1,-1,-1,-1,-1,-1,-1,-1,-1,-1,-1,-1,-1,-1,-1,-1,-1,-1,-1,-1,-1,46,-1,-1,-1,-1,-1,-1,-1,-1,-1,-1,-1,-1,-1,-1,-1,-1,-1,-1,-1,-1,-1,-1,-1,-1,-1,-1,-1,-1,47,-1,-1,-1,-1,39,-1,-1,-1,-1,-1,-1,-1,-1,-1,-1,-1,-1,-1,-1,39,-1,-1,-1,-1,-1,-1,-1,-1,-1,-1,-1,-1,-1,-1,-1,-1,-1,-1,-1,-1,-1,-1</v>
      </c>
      <c r="DP49" t="str">
        <f t="shared" ca="1" si="40"/>
        <v>-1,-1,-1,-1,-1,-1,-1,-1,-1,-1,-1,-1,-1,-1,-1,-1,-1,-1,-1,-1,-1,-1,-1,-1,46,-1,-1,-1,-1,-1,-1,-1,-1,-1,-1,-1,-1,-1,-1,-1,-1,-1,-1,-1,-1,-1,-1,-1,-1,-1,-1,-1,-1,47,-1,-1,-1,-1,39,-1,-1,-1,-1,-1,-1,-1,-1,-1,-1,-1,-1,-1,-1,39,-1,-1,-1,-1,-1,-1,-1,-1,-1,-1,-1,-1,-1,-1,-1,-1,-1,-1,-1,-1,-1,-1,-1</v>
      </c>
      <c r="DQ49" t="str">
        <f t="shared" ca="1" si="40"/>
        <v>-1,-1,-1,-1,-1,-1,-1,-1,-1,-1,-1,-1,-1,-1,-1,-1,-1,-1,-1,-1,-1,-1,-1,-1,46,-1,-1,-1,-1,-1,-1,-1,-1,-1,-1,-1,-1,-1,-1,-1,-1,-1,-1,-1,-1,-1,-1,-1,-1,-1,-1,-1,-1,47,-1,-1,-1,-1,39,-1,-1,-1,-1,-1,-1,-1,-1,-1,-1,-1,-1,-1,-1,39,-1,-1,-1,-1,-1,-1,-1,-1,-1,-1,-1,-1,-1,-1,-1,-1,-1,-1,-1,-1,-1,-1,-1,-1</v>
      </c>
      <c r="DR49" t="str">
        <f t="shared" ca="1" si="40"/>
        <v>-1,-1,-1,-1,-1,-1,-1,-1,-1,-1,-1,-1,-1,-1,-1,-1,-1,-1,-1,-1,-1,-1,-1,-1,46,-1,-1,-1,-1,-1,-1,-1,-1,-1,-1,-1,-1,-1,-1,-1,-1,-1,-1,-1,-1,-1,-1,-1,-1,-1,-1,-1,-1,47,-1,-1,-1,-1,39,-1,-1,-1,-1,-1,-1,-1,-1,-1,-1,-1,-1,-1,-1,39,-1,-1,-1,-1,-1,-1,-1,-1,-1,-1,-1,-1,-1,-1,-1,-1,-1,-1,-1,-1,-1,-1,-1,-1,-1</v>
      </c>
      <c r="DS49" t="str">
        <f t="shared" ca="1" si="41"/>
        <v>-1,-1,-1,-1,-1,-1,-1,-1,-1,-1,-1,-1,-1,-1,-1,-1,-1,-1,-1,-1,-1,-1,-1,-1,46,-1,-1,-1,-1,-1,-1,-1,-1,-1,-1,-1,-1,-1,-1,-1,-1,-1,-1,-1,-1,-1,-1,-1,-1,-1,-1,-1,-1,47,-1,-1,-1,-1,39,-1,-1,-1,-1,-1,-1,-1,-1,-1,-1,-1,-1,-1,-1,39,-1,-1,-1,-1,-1,-1,-1,-1,-1,-1,-1,-1,-1,-1,-1,-1,-1,-1,-1,-1,-1,-1,-1,-1,-1,-1</v>
      </c>
      <c r="DT49" t="str">
        <f t="shared" ca="1" si="41"/>
        <v>-1,-1,-1,-1,-1,-1,-1,-1,-1,-1,-1,-1,-1,-1,-1,-1,-1,-1,-1,-1,-1,-1,-1,-1,46,-1,-1,-1,-1,-1,-1,-1,-1,-1,-1,-1,-1,-1,-1,-1,-1,-1,-1,-1,-1,-1,-1,-1,-1,-1,-1,-1,-1,47,-1,-1,-1,-1,39,-1,-1,-1,-1,-1,-1,-1,-1,-1,-1,-1,-1,-1,-1,39,-1,-1,-1,-1,-1,-1,-1,-1,-1,-1,-1,-1,-1,-1,-1,-1,-1,-1,-1,-1,-1,-1,-1,-1,-1,-1,-1</v>
      </c>
      <c r="DU49" t="str">
        <f t="shared" ca="1" si="41"/>
        <v>-1,-1,-1,-1,-1,-1,-1,-1,-1,-1,-1,-1,-1,-1,-1,-1,-1,-1,-1,-1,-1,-1,-1,-1,46,-1,-1,-1,-1,-1,-1,-1,-1,-1,-1,-1,-1,-1,-1,-1,-1,-1,-1,-1,-1,-1,-1,-1,-1,-1,-1,-1,-1,47,-1,-1,-1,-1,39,-1,-1,-1,-1,-1,-1,-1,-1,-1,-1,-1,-1,-1,-1,39,-1,-1,-1,-1,-1,-1,-1,-1,-1,-1,-1,-1,-1,-1,-1,-1,-1,-1,-1,-1,-1,-1,-1,-1,-1,-1,-1,39</v>
      </c>
      <c r="DV49" t="str">
        <f t="shared" ca="1" si="41"/>
        <v>-1,-1,-1,-1,-1,-1,-1,-1,-1,-1,-1,-1,-1,-1,-1,-1,-1,-1,-1,-1,-1,-1,-1,-1,46,-1,-1,-1,-1,-1,-1,-1,-1,-1,-1,-1,-1,-1,-1,-1,-1,-1,-1,-1,-1,-1,-1,-1,-1,-1,-1,-1,-1,47,-1,-1,-1,-1,39,-1,-1,-1,-1,-1,-1,-1,-1,-1,-1,-1,-1,-1,-1,39,-1,-1,-1,-1,-1,-1,-1,-1,-1,-1,-1,-1,-1,-1,-1,-1,-1,-1,-1,-1,-1,-1,-1,-1,-1,-1,-1,39,-1</v>
      </c>
      <c r="DW49" t="str">
        <f t="shared" ca="1" si="41"/>
        <v>-1,-1,-1,-1,-1,-1,-1,-1,-1,-1,-1,-1,-1,-1,-1,-1,-1,-1,-1,-1,-1,-1,-1,-1,46,-1,-1,-1,-1,-1,-1,-1,-1,-1,-1,-1,-1,-1,-1,-1,-1,-1,-1,-1,-1,-1,-1,-1,-1,-1,-1,-1,-1,47,-1,-1,-1,-1,39,-1,-1,-1,-1,-1,-1,-1,-1,-1,-1,-1,-1,-1,-1,39,-1,-1,-1,-1,-1,-1,-1,-1,-1,-1,-1,-1,-1,-1,-1,-1,-1,-1,-1,-1,-1,-1,-1,-1,-1,-1,-1,39,-1,-1</v>
      </c>
      <c r="DX49" t="str">
        <f t="shared" ca="1" si="41"/>
        <v>-1,-1,-1,-1,-1,-1,-1,-1,-1,-1,-1,-1,-1,-1,-1,-1,-1,-1,-1,-1,-1,-1,-1,-1,46,-1,-1,-1,-1,-1,-1,-1,-1,-1,-1,-1,-1,-1,-1,-1,-1,-1,-1,-1,-1,-1,-1,-1,-1,-1,-1,-1,-1,47,-1,-1,-1,-1,39,-1,-1,-1,-1,-1,-1,-1,-1,-1,-1,-1,-1,-1,-1,39,-1,-1,-1,-1,-1,-1,-1,-1,-1,-1,-1,-1,-1,-1,-1,-1,-1,-1,-1,-1,-1,-1,-1,-1,-1,-1,-1,39,-1,-1,-1</v>
      </c>
      <c r="DY49" t="str">
        <f t="shared" ca="1" si="41"/>
        <v>-1,-1,-1,-1,-1,-1,-1,-1,-1,-1,-1,-1,-1,-1,-1,-1,-1,-1,-1,-1,-1,-1,-1,-1,46,-1,-1,-1,-1,-1,-1,-1,-1,-1,-1,-1,-1,-1,-1,-1,-1,-1,-1,-1,-1,-1,-1,-1,-1,-1,-1,-1,-1,47,-1,-1,-1,-1,39,-1,-1,-1,-1,-1,-1,-1,-1,-1,-1,-1,-1,-1,-1,39,-1,-1,-1,-1,-1,-1,-1,-1,-1,-1,-1,-1,-1,-1,-1,-1,-1,-1,-1,-1,-1,-1,-1,-1,-1,-1,-1,39,-1,-1,-1,-1</v>
      </c>
      <c r="DZ49" t="str">
        <f t="shared" ca="1" si="41"/>
        <v>-1,-1,-1,-1,-1,-1,-1,-1,-1,-1,-1,-1,-1,-1,-1,-1,-1,-1,-1,-1,-1,-1,-1,-1,46,-1,-1,-1,-1,-1,-1,-1,-1,-1,-1,-1,-1,-1,-1,-1,-1,-1,-1,-1,-1,-1,-1,-1,-1,-1,-1,-1,-1,47,-1,-1,-1,-1,39,-1,-1,-1,-1,-1,-1,-1,-1,-1,-1,-1,-1,-1,-1,39,-1,-1,-1,-1,-1,-1,-1,-1,-1,-1,-1,-1,-1,-1,-1,-1,-1,-1,-1,-1,-1,-1,-1,-1,-1,-1,-1,39,-1,-1,-1,-1,-1</v>
      </c>
      <c r="EA49" t="str">
        <f t="shared" ca="1" si="41"/>
        <v>-1,-1,-1,-1,-1,-1,-1,-1,-1,-1,-1,-1,-1,-1,-1,-1,-1,-1,-1,-1,-1,-1,-1,-1,46,-1,-1,-1,-1,-1,-1,-1,-1,-1,-1,-1,-1,-1,-1,-1,-1,-1,-1,-1,-1,-1,-1,-1,-1,-1,-1,-1,-1,47,-1,-1,-1,-1,39,-1,-1,-1,-1,-1,-1,-1,-1,-1,-1,-1,-1,-1,-1,39,-1,-1,-1,-1,-1,-1,-1,-1,-1,-1,-1,-1,-1,-1,-1,-1,-1,-1,-1,-1,-1,-1,-1,-1,-1,-1,-1,39,-1,-1,-1,-1,-1,-1</v>
      </c>
      <c r="EB49" t="str">
        <f t="shared" ca="1" si="41"/>
        <v>-1,-1,-1,-1,-1,-1,-1,-1,-1,-1,-1,-1,-1,-1,-1,-1,-1,-1,-1,-1,-1,-1,-1,-1,46,-1,-1,-1,-1,-1,-1,-1,-1,-1,-1,-1,-1,-1,-1,-1,-1,-1,-1,-1,-1,-1,-1,-1,-1,-1,-1,-1,-1,47,-1,-1,-1,-1,39,-1,-1,-1,-1,-1,-1,-1,-1,-1,-1,-1,-1,-1,-1,39,-1,-1,-1,-1,-1,-1,-1,-1,-1,-1,-1,-1,-1,-1,-1,-1,-1,-1,-1,-1,-1,-1,-1,-1,-1,-1,-1,39,-1,-1,-1,-1,-1,-1,-1</v>
      </c>
      <c r="EC49" t="str">
        <f t="shared" ca="1" si="41"/>
        <v>-1,-1,-1,-1,-1,-1,-1,-1,-1,-1,-1,-1,-1,-1,-1,-1,-1,-1,-1,-1,-1,-1,-1,-1,46,-1,-1,-1,-1,-1,-1,-1,-1,-1,-1,-1,-1,-1,-1,-1,-1,-1,-1,-1,-1,-1,-1,-1,-1,-1,-1,-1,-1,47,-1,-1,-1,-1,39,-1,-1,-1,-1,-1,-1,-1,-1,-1,-1,-1,-1,-1,-1,39,-1,-1,-1,-1,-1,-1,-1,-1,-1,-1,-1,-1,-1,-1,-1,-1,-1,-1,-1,-1,-1,-1,-1,-1,-1,-1,-1,39,-1,-1,-1,-1,-1,-1,-1,-1</v>
      </c>
      <c r="ED49" t="str">
        <f t="shared" ca="1" si="41"/>
        <v>-1,-1,-1,-1,-1,-1,-1,-1,-1,-1,-1,-1,-1,-1,-1,-1,-1,-1,-1,-1,-1,-1,-1,-1,46,-1,-1,-1,-1,-1,-1,-1,-1,-1,-1,-1,-1,-1,-1,-1,-1,-1,-1,-1,-1,-1,-1,-1,-1,-1,-1,-1,-1,47,-1,-1,-1,-1,39,-1,-1,-1,-1,-1,-1,-1,-1,-1,-1,-1,-1,-1,-1,39,-1,-1,-1,-1,-1,-1,-1,-1,-1,-1,-1,-1,-1,-1,-1,-1,-1,-1,-1,-1,-1,-1,-1,-1,-1,-1,-1,39,-1,-1,-1,-1,-1,-1,-1,-1,-1</v>
      </c>
      <c r="EE49" t="str">
        <f t="shared" ca="1" si="41"/>
        <v>-1,-1,-1,-1,-1,-1,-1,-1,-1,-1,-1,-1,-1,-1,-1,-1,-1,-1,-1,-1,-1,-1,-1,-1,46,-1,-1,-1,-1,-1,-1,-1,-1,-1,-1,-1,-1,-1,-1,-1,-1,-1,-1,-1,-1,-1,-1,-1,-1,-1,-1,-1,-1,47,-1,-1,-1,-1,39,-1,-1,-1,-1,-1,-1,-1,-1,-1,-1,-1,-1,-1,-1,39,-1,-1,-1,-1,-1,-1,-1,-1,-1,-1,-1,-1,-1,-1,-1,-1,-1,-1,-1,-1,-1,-1,-1,-1,-1,-1,-1,39,-1,-1,-1,-1,-1,-1,-1,-1,-1,-1</v>
      </c>
      <c r="EF49" t="str">
        <f t="shared" ca="1" si="41"/>
        <v>-1,-1,-1,-1,-1,-1,-1,-1,-1,-1,-1,-1,-1,-1,-1,-1,-1,-1,-1,-1,-1,-1,-1,-1,46,-1,-1,-1,-1,-1,-1,-1,-1,-1,-1,-1,-1,-1,-1,-1,-1,-1,-1,-1,-1,-1,-1,-1,-1,-1,-1,-1,-1,47,-1,-1,-1,-1,39,-1,-1,-1,-1,-1,-1,-1,-1,-1,-1,-1,-1,-1,-1,39,-1,-1,-1,-1,-1,-1,-1,-1,-1,-1,-1,-1,-1,-1,-1,-1,-1,-1,-1,-1,-1,-1,-1,-1,-1,-1,-1,39,-1,-1,-1,-1,-1,-1,-1,-1,-1,-1,-1</v>
      </c>
      <c r="EG49" t="str">
        <f t="shared" ca="1" si="41"/>
        <v>-1,-1,-1,-1,-1,-1,-1,-1,-1,-1,-1,-1,-1,-1,-1,-1,-1,-1,-1,-1,-1,-1,-1,-1,46,-1,-1,-1,-1,-1,-1,-1,-1,-1,-1,-1,-1,-1,-1,-1,-1,-1,-1,-1,-1,-1,-1,-1,-1,-1,-1,-1,-1,47,-1,-1,-1,-1,39,-1,-1,-1,-1,-1,-1,-1,-1,-1,-1,-1,-1,-1,-1,39,-1,-1,-1,-1,-1,-1,-1,-1,-1,-1,-1,-1,-1,-1,-1,-1,-1,-1,-1,-1,-1,-1,-1,-1,-1,-1,-1,39,-1,-1,-1,-1,-1,-1,-1,-1,-1,-1,-1,-1</v>
      </c>
      <c r="EH49" t="str">
        <f t="shared" ca="1" si="41"/>
        <v>-1,-1,-1,-1,-1,-1,-1,-1,-1,-1,-1,-1,-1,-1,-1,-1,-1,-1,-1,-1,-1,-1,-1,-1,46,-1,-1,-1,-1,-1,-1,-1,-1,-1,-1,-1,-1,-1,-1,-1,-1,-1,-1,-1,-1,-1,-1,-1,-1,-1,-1,-1,-1,47,-1,-1,-1,-1,39,-1,-1,-1,-1,-1,-1,-1,-1,-1,-1,-1,-1,-1,-1,39,-1,-1,-1,-1,-1,-1,-1,-1,-1,-1,-1,-1,-1,-1,-1,-1,-1,-1,-1,-1,-1,-1,-1,-1,-1,-1,-1,39,-1,-1,-1,-1,-1,-1,-1,-1,-1,-1,-1,-1,-1</v>
      </c>
      <c r="EI49" t="str">
        <f t="shared" ca="1" si="42"/>
        <v>-1,-1,-1,-1,-1,-1,-1,-1,-1,-1,-1,-1,-1,-1,-1,-1,-1,-1,-1,-1,-1,-1,-1,-1,46,-1,-1,-1,-1,-1,-1,-1,-1,-1,-1,-1,-1,-1,-1,-1,-1,-1,-1,-1,-1,-1,-1,-1,-1,-1,-1,-1,-1,47,-1,-1,-1,-1,39,-1,-1,-1,-1,-1,-1,-1,-1,-1,-1,-1,-1,-1,-1,39,-1,-1,-1,-1,-1,-1,-1,-1,-1,-1,-1,-1,-1,-1,-1,-1,-1,-1,-1,-1,-1,-1,-1,-1,-1,-1,-1,39,-1,-1,-1,-1,-1,-1,-1,-1,-1,-1,-1,-1,-1,-1</v>
      </c>
      <c r="EJ49" t="str">
        <f t="shared" ca="1" si="42"/>
        <v>-1,-1,-1,-1,-1,-1,-1,-1,-1,-1,-1,-1,-1,-1,-1,-1,-1,-1,-1,-1,-1,-1,-1,-1,46,-1,-1,-1,-1,-1,-1,-1,-1,-1,-1,-1,-1,-1,-1,-1,-1,-1,-1,-1,-1,-1,-1,-1,-1,-1,-1,-1,-1,47,-1,-1,-1,-1,39,-1,-1,-1,-1,-1,-1,-1,-1,-1,-1,-1,-1,-1,-1,39,-1,-1,-1,-1,-1,-1,-1,-1,-1,-1,-1,-1,-1,-1,-1,-1,-1,-1,-1,-1,-1,-1,-1,-1,-1,-1,-1,39,-1,-1,-1,-1,-1,-1,-1,-1,-1,-1,-1,-1,-1,-1,-1</v>
      </c>
      <c r="EK49" t="str">
        <f t="shared" ca="1" si="42"/>
        <v>-1,-1,-1,-1,-1,-1,-1,-1,-1,-1,-1,-1,-1,-1,-1,-1,-1,-1,-1,-1,-1,-1,-1,-1,46,-1,-1,-1,-1,-1,-1,-1,-1,-1,-1,-1,-1,-1,-1,-1,-1,-1,-1,-1,-1,-1,-1,-1,-1,-1,-1,-1,-1,47,-1,-1,-1,-1,39,-1,-1,-1,-1,-1,-1,-1,-1,-1,-1,-1,-1,-1,-1,39,-1,-1,-1,-1,-1,-1,-1,-1,-1,-1,-1,-1,-1,-1,-1,-1,-1,-1,-1,-1,-1,-1,-1,-1,-1,-1,-1,39,-1,-1,-1,-1,-1,-1,-1,-1,-1,-1,-1,-1,-1,-1,-1,-1</v>
      </c>
      <c r="EL49" t="str">
        <f t="shared" ca="1" si="42"/>
        <v>-1,-1,-1,-1,-1,-1,-1,-1,-1,-1,-1,-1,-1,-1,-1,-1,-1,-1,-1,-1,-1,-1,-1,-1,46,-1,-1,-1,-1,-1,-1,-1,-1,-1,-1,-1,-1,-1,-1,-1,-1,-1,-1,-1,-1,-1,-1,-1,-1,-1,-1,-1,-1,47,-1,-1,-1,-1,39,-1,-1,-1,-1,-1,-1,-1,-1,-1,-1,-1,-1,-1,-1,39,-1,-1,-1,-1,-1,-1,-1,-1,-1,-1,-1,-1,-1,-1,-1,-1,-1,-1,-1,-1,-1,-1,-1,-1,-1,-1,-1,39,-1,-1,-1,-1,-1,-1,-1,-1,-1,-1,-1,-1,-1,-1,-1,-1,-1</v>
      </c>
      <c r="EM49" t="str">
        <f t="shared" ca="1" si="42"/>
        <v>-1,-1,-1,-1,-1,-1,-1,-1,-1,-1,-1,-1,-1,-1,-1,-1,-1,-1,-1,-1,-1,-1,-1,-1,46,-1,-1,-1,-1,-1,-1,-1,-1,-1,-1,-1,-1,-1,-1,-1,-1,-1,-1,-1,-1,-1,-1,-1,-1,-1,-1,-1,-1,47,-1,-1,-1,-1,39,-1,-1,-1,-1,-1,-1,-1,-1,-1,-1,-1,-1,-1,-1,39,-1,-1,-1,-1,-1,-1,-1,-1,-1,-1,-1,-1,-1,-1,-1,-1,-1,-1,-1,-1,-1,-1,-1,-1,-1,-1,-1,39,-1,-1,-1,-1,-1,-1,-1,-1,-1,-1,-1,-1,-1,-1,-1,-1,-1,-1</v>
      </c>
      <c r="EN49" t="str">
        <f t="shared" ca="1" si="42"/>
        <v>-1,-1,-1,-1,-1,-1,-1,-1,-1,-1,-1,-1,-1,-1,-1,-1,-1,-1,-1,-1,-1,-1,-1,-1,46,-1,-1,-1,-1,-1,-1,-1,-1,-1,-1,-1,-1,-1,-1,-1,-1,-1,-1,-1,-1,-1,-1,-1,-1,-1,-1,-1,-1,47,-1,-1,-1,-1,39,-1,-1,-1,-1,-1,-1,-1,-1,-1,-1,-1,-1,-1,-1,39,-1,-1,-1,-1,-1,-1,-1,-1,-1,-1,-1,-1,-1,-1,-1,-1,-1,-1,-1,-1,-1,-1,-1,-1,-1,-1,-1,39,-1,-1,-1,-1,-1,-1,-1,-1,-1,-1,-1,-1,-1,-1,-1,-1,-1,-1,-1</v>
      </c>
      <c r="EO49" t="str">
        <f t="shared" ca="1" si="42"/>
        <v>-1,-1,-1,-1,-1,-1,-1,-1,-1,-1,-1,-1,-1,-1,-1,-1,-1,-1,-1,-1,-1,-1,-1,-1,46,-1,-1,-1,-1,-1,-1,-1,-1,-1,-1,-1,-1,-1,-1,-1,-1,-1,-1,-1,-1,-1,-1,-1,-1,-1,-1,-1,-1,47,-1,-1,-1,-1,39,-1,-1,-1,-1,-1,-1,-1,-1,-1,-1,-1,-1,-1,-1,39,-1,-1,-1,-1,-1,-1,-1,-1,-1,-1,-1,-1,-1,-1,-1,-1,-1,-1,-1,-1,-1,-1,-1,-1,-1,-1,-1,39,-1,-1,-1,-1,-1,-1,-1,-1,-1,-1,-1,-1,-1,-1,-1,-1,-1,-1,-1,-1</v>
      </c>
      <c r="EP49" t="str">
        <f t="shared" ca="1" si="42"/>
        <v>-1,-1,-1,-1,-1,-1,-1,-1,-1,-1,-1,-1,-1,-1,-1,-1,-1,-1,-1,-1,-1,-1,-1,-1,46,-1,-1,-1,-1,-1,-1,-1,-1,-1,-1,-1,-1,-1,-1,-1,-1,-1,-1,-1,-1,-1,-1,-1,-1,-1,-1,-1,-1,47,-1,-1,-1,-1,39,-1,-1,-1,-1,-1,-1,-1,-1,-1,-1,-1,-1,-1,-1,39,-1,-1,-1,-1,-1,-1,-1,-1,-1,-1,-1,-1,-1,-1,-1,-1,-1,-1,-1,-1,-1,-1,-1,-1,-1,-1,-1,39,-1,-1,-1,-1,-1,-1,-1,-1,-1,-1,-1,-1,-1,-1,-1,-1,-1,-1,-1,-1,-1</v>
      </c>
      <c r="EQ49" t="str">
        <f t="shared" ca="1" si="42"/>
        <v>-1,-1,-1,-1,-1,-1,-1,-1,-1,-1,-1,-1,-1,-1,-1,-1,-1,-1,-1,-1,-1,-1,-1,-1,46,-1,-1,-1,-1,-1,-1,-1,-1,-1,-1,-1,-1,-1,-1,-1,-1,-1,-1,-1,-1,-1,-1,-1,-1,-1,-1,-1,-1,47,-1,-1,-1,-1,39,-1,-1,-1,-1,-1,-1,-1,-1,-1,-1,-1,-1,-1,-1,39,-1,-1,-1,-1,-1,-1,-1,-1,-1,-1,-1,-1,-1,-1,-1,-1,-1,-1,-1,-1,-1,-1,-1,-1,-1,-1,-1,39,-1,-1,-1,-1,-1,-1,-1,-1,-1,-1,-1,-1,-1,-1,-1,-1,-1,-1,-1,-1,-1,-1</v>
      </c>
      <c r="ER49" t="str">
        <f t="shared" ca="1" si="42"/>
        <v>-1,-1,-1,-1,-1,-1,-1,-1,-1,-1,-1,-1,-1,-1,-1,-1,-1,-1,-1,-1,-1,-1,-1,-1,46,-1,-1,-1,-1,-1,-1,-1,-1,-1,-1,-1,-1,-1,-1,-1,-1,-1,-1,-1,-1,-1,-1,-1,-1,-1,-1,-1,-1,47,-1,-1,-1,-1,39,-1,-1,-1,-1,-1,-1,-1,-1,-1,-1,-1,-1,-1,-1,39,-1,-1,-1,-1,-1,-1,-1,-1,-1,-1,-1,-1,-1,-1,-1,-1,-1,-1,-1,-1,-1,-1,-1,-1,-1,-1,-1,39,-1,-1,-1,-1,-1,-1,-1,-1,-1,-1,-1,-1,-1,-1,-1,-1,-1,-1,-1,-1,-1,-1,-1</v>
      </c>
      <c r="ES49" t="str">
        <f t="shared" ca="1" si="42"/>
        <v>-1,-1,-1,-1,-1,-1,-1,-1,-1,-1,-1,-1,-1,-1,-1,-1,-1,-1,-1,-1,-1,-1,-1,-1,46,-1,-1,-1,-1,-1,-1,-1,-1,-1,-1,-1,-1,-1,-1,-1,-1,-1,-1,-1,-1,-1,-1,-1,-1,-1,-1,-1,-1,47,-1,-1,-1,-1,39,-1,-1,-1,-1,-1,-1,-1,-1,-1,-1,-1,-1,-1,-1,39,-1,-1,-1,-1,-1,-1,-1,-1,-1,-1,-1,-1,-1,-1,-1,-1,-1,-1,-1,-1,-1,-1,-1,-1,-1,-1,-1,39,-1,-1,-1,-1,-1,-1,-1,-1,-1,-1,-1,-1,-1,-1,-1,-1,-1,-1,-1,-1,-1,-1,-1,-1</v>
      </c>
      <c r="ET49" t="str">
        <f t="shared" ca="1" si="42"/>
        <v>-1,-1,-1,-1,-1,-1,-1,-1,-1,-1,-1,-1,-1,-1,-1,-1,-1,-1,-1,-1,-1,-1,-1,-1,46,-1,-1,-1,-1,-1,-1,-1,-1,-1,-1,-1,-1,-1,-1,-1,-1,-1,-1,-1,-1,-1,-1,-1,-1,-1,-1,-1,-1,47,-1,-1,-1,-1,39,-1,-1,-1,-1,-1,-1,-1,-1,-1,-1,-1,-1,-1,-1,39,-1,-1,-1,-1,-1,-1,-1,-1,-1,-1,-1,-1,-1,-1,-1,-1,-1,-1,-1,-1,-1,-1,-1,-1,-1,-1,-1,39,-1,-1,-1,-1,-1,-1,-1,-1,-1,-1,-1,-1,-1,-1,-1,-1,-1,-1,-1,-1,-1,-1,-1,-1,-1</v>
      </c>
      <c r="EV49" t="str">
        <f t="shared" si="146"/>
        <v>-1,-1</v>
      </c>
      <c r="EW49" t="str">
        <f t="shared" si="42"/>
        <v>-1,-1,-1</v>
      </c>
      <c r="EX49" t="str">
        <f t="shared" si="42"/>
        <v>-1,-1,-1,-1</v>
      </c>
      <c r="EY49" t="str">
        <f t="shared" si="43"/>
        <v>-1,-1,-1,-1,-1</v>
      </c>
      <c r="EZ49" t="str">
        <f t="shared" si="43"/>
        <v>-1,-1,-1,-1,-1,-1</v>
      </c>
      <c r="FA49" t="str">
        <f t="shared" si="43"/>
        <v>-1,-1,-1,-1,-1,-1,-1</v>
      </c>
      <c r="FB49" t="str">
        <f t="shared" si="43"/>
        <v>-1,-1,-1,-1,-1,-1,-1,-1</v>
      </c>
      <c r="FC49" t="str">
        <f t="shared" si="43"/>
        <v>-1,-1,-1,-1,-1,-1,-1,-1,-1</v>
      </c>
      <c r="FD49" t="str">
        <f t="shared" si="43"/>
        <v>-1,-1,-1,-1,-1,-1,-1,-1,-1,-1</v>
      </c>
      <c r="FE49" t="str">
        <f t="shared" si="43"/>
        <v>-1,-1,-1,-1,-1,-1,-1,-1,-1,-1,-1</v>
      </c>
      <c r="FF49" t="str">
        <f t="shared" si="43"/>
        <v>-1,-1,-1,-1,-1,-1,-1,-1,-1,-1,-1,-1</v>
      </c>
      <c r="FG49" t="str">
        <f t="shared" si="43"/>
        <v>-1,-1,-1,-1,-1,-1,-1,-1,-1,-1,-1,-1,-1</v>
      </c>
      <c r="FH49" t="str">
        <f t="shared" si="43"/>
        <v>-1,-1,-1,-1,-1,-1,-1,-1,-1,-1,-1,-1,-1,-1</v>
      </c>
      <c r="FI49" t="str">
        <f t="shared" si="43"/>
        <v>-1,-1,-1,-1,-1,-1,-1,-1,-1,-1,-1,-1,-1,-1,-1</v>
      </c>
      <c r="FJ49" t="str">
        <f t="shared" si="43"/>
        <v>-1,-1,-1,-1,-1,-1,-1,-1,-1,-1,-1,-1,-1,-1,-1,-1</v>
      </c>
      <c r="FK49" t="str">
        <f t="shared" si="43"/>
        <v>-1,-1,-1,-1,-1,-1,-1,-1,-1,-1,-1,-1,-1,-1,-1,-1,-1</v>
      </c>
      <c r="FL49" t="str">
        <f t="shared" si="43"/>
        <v>-1,-1,-1,-1,-1,-1,-1,-1,-1,-1,-1,-1,-1,-1,-1,-1,-1,-1</v>
      </c>
      <c r="FM49" t="str">
        <f t="shared" si="43"/>
        <v>-1,-1,-1,-1,-1,-1,-1,-1,-1,-1,-1,-1,-1,-1,-1,-1,-1,-1,-1</v>
      </c>
      <c r="FN49" t="str">
        <f t="shared" si="43"/>
        <v>-1,-1,-1,-1,-1,-1,-1,-1,-1,-1,-1,-1,-1,-1,-1,-1,-1,-1,-1,-1</v>
      </c>
      <c r="FO49" t="str">
        <f t="shared" si="44"/>
        <v>-1,-1,-1,-1,-1,-1,-1,-1,-1,-1,-1,-1,-1,-1,-1,-1,-1,-1,-1,-1,-1</v>
      </c>
      <c r="FP49" t="str">
        <f t="shared" si="44"/>
        <v>-1,-1,-1,-1,-1,-1,-1,-1,-1,-1,-1,-1,-1,-1,-1,-1,-1,-1,-1,-1,-1,-1</v>
      </c>
      <c r="FQ49" t="str">
        <f t="shared" si="44"/>
        <v>-1,-1,-1,-1,-1,-1,-1,-1,-1,-1,-1,-1,-1,-1,-1,-1,-1,-1,-1,-1,-1,-1,-1</v>
      </c>
      <c r="FR49" t="str">
        <f t="shared" si="44"/>
        <v>-1,-1,-1,-1,-1,-1,-1,-1,-1,-1,-1,-1,-1,-1,-1,-1,-1,-1,-1,-1,-1,-1,-1,-1</v>
      </c>
      <c r="FS49" t="str">
        <f t="shared" si="44"/>
        <v>-1,-1,-1,-1,-1,-1,-1,-1,-1,-1,-1,-1,-1,-1,-1,-1,-1,-1,-1,-1,-1,-1,-1,-1,-1</v>
      </c>
      <c r="FT49" t="str">
        <f t="shared" si="44"/>
        <v>-1,-1,-1,-1,-1,-1,-1,-1,-1,-1,-1,-1,-1,-1,-1,-1,-1,-1,-1,-1,-1,-1,-1,-1,-1,-1</v>
      </c>
      <c r="FU49" t="str">
        <f t="shared" si="44"/>
        <v>-1,-1,-1,-1,-1,-1,-1,-1,-1,-1,-1,-1,-1,-1,-1,-1,-1,-1,-1,-1,-1,-1,-1,-1,-1,-1,-1</v>
      </c>
      <c r="FV49" t="str">
        <f t="shared" si="44"/>
        <v>-1,-1,-1,-1,-1,-1,-1,-1,-1,-1,-1,-1,-1,-1,-1,-1,-1,-1,-1,-1,-1,-1,-1,-1,-1,-1,-1,-1</v>
      </c>
      <c r="FW49" t="str">
        <f t="shared" si="45"/>
        <v>-1,-1,-1,-1,-1,-1,-1,-1,-1,-1,-1,-1,-1,-1,-1,-1,-1,-1,-1,-1,-1,-1,-1,-1,-1,-1,-1,-1,-1</v>
      </c>
      <c r="FX49" t="str">
        <f t="shared" si="46"/>
        <v>-1,-1,-1,-1,-1,-1,-1,-1,-1,-1,-1,-1,-1,-1,-1,-1,-1,-1,-1,-1,-1,-1,-1,-1,-1,-1,-1,-1,-1,-1</v>
      </c>
      <c r="FY49" t="str">
        <f t="shared" si="47"/>
        <v>-1,-1,-1,-1,-1,-1,-1,-1,-1,-1,-1,-1,-1,-1,-1,-1,-1,-1,-1,-1,-1,-1,-1,-1,-1,-1,-1,-1,-1,-1,-1</v>
      </c>
      <c r="FZ49" t="str">
        <f t="shared" si="48"/>
        <v>-1,-1,-1,-1,-1,-1,-1,-1,-1,-1,-1,-1,-1,-1,-1,-1,-1,-1,-1,-1,-1,-1,-1,-1,-1,-1,-1,-1,-1,-1,-1,-1</v>
      </c>
      <c r="GA49" t="str">
        <f t="shared" si="49"/>
        <v>-1,-1,-1,-1,-1,-1,-1,-1,-1,-1,-1,-1,-1,-1,-1,-1,-1,-1,-1,-1,-1,-1,-1,-1,-1,-1,-1,-1,-1,-1,-1,-1,-1</v>
      </c>
      <c r="GB49" t="str">
        <f t="shared" si="50"/>
        <v>-1,-1,-1,-1,-1,-1,-1,-1,-1,-1,-1,-1,-1,-1,-1,-1,-1,-1,-1,-1,-1,-1,-1,-1,-1,-1,-1,-1,-1,-1,-1,-1,-1,-1</v>
      </c>
      <c r="GC49" t="str">
        <f t="shared" si="51"/>
        <v>-1,-1,-1,-1,-1,-1,-1,-1,-1,-1,-1,-1,-1,-1,-1,-1,-1,-1,-1,-1,-1,-1,-1,-1,-1,-1,-1,-1,-1,-1,-1,-1,-1,-1,-1</v>
      </c>
      <c r="GD49" t="str">
        <f t="shared" si="52"/>
        <v>-1,-1,-1,-1,-1,-1,-1,-1,-1,-1,-1,-1,-1,-1,-1,-1,-1,-1,-1,-1,-1,-1,-1,-1,-1,-1,-1,-1,-1,-1,-1,-1,-1,-1,-1,-1</v>
      </c>
      <c r="GE49" t="str">
        <f t="shared" si="53"/>
        <v>-1,-1,-1,-1,-1,-1,-1,-1,-1,-1,-1,-1,-1,-1,-1,-1,-1,-1,-1,-1,-1,-1,-1,-1,-1,-1,-1,-1,-1,-1,-1,-1,-1,-1,-1,-1,-1</v>
      </c>
      <c r="GF49" t="str">
        <f t="shared" si="54"/>
        <v>-1,-1,-1,-1,-1,-1,-1,-1,-1,-1,-1,-1,-1,-1,-1,-1,-1,-1,-1,-1,-1,-1,-1,-1,-1,-1,-1,-1,-1,-1,-1,-1,-1,-1,-1,-1,-1,-1</v>
      </c>
      <c r="GG49" t="str">
        <f t="shared" si="55"/>
        <v>-1,-1,-1,-1,-1,-1,-1,-1,-1,-1,-1,-1,-1,-1,-1,-1,-1,-1,-1,-1,-1,-1,-1,-1,-1,-1,-1,-1,-1,-1,-1,-1,-1,-1,-1,-1,-1,-1,-1</v>
      </c>
      <c r="GH49" t="str">
        <f t="shared" si="56"/>
        <v>-1,-1,-1,-1,-1,-1,-1,-1,-1,-1,-1,-1,-1,-1,-1,-1,-1,-1,-1,-1,-1,-1,-1,-1,-1,-1,-1,-1,-1,-1,-1,-1,-1,-1,-1,-1,-1,-1,-1,-1</v>
      </c>
      <c r="GI49" t="str">
        <f t="shared" si="57"/>
        <v>-1,-1,-1,-1,-1,-1,-1,-1,-1,-1,-1,-1,-1,-1,-1,-1,-1,-1,-1,-1,-1,-1,-1,-1,-1,-1,-1,-1,-1,-1,-1,-1,-1,-1,-1,-1,-1,-1,-1,-1,-1</v>
      </c>
      <c r="GJ49" t="str">
        <f t="shared" si="58"/>
        <v>-1,-1,-1,-1,-1,-1,-1,-1,-1,-1,-1,-1,-1,-1,-1,-1,-1,-1,-1,-1,-1,-1,-1,-1,-1,-1,-1,-1,-1,-1,-1,-1,-1,-1,-1,-1,-1,-1,-1,-1,-1,-1</v>
      </c>
      <c r="GK49" t="str">
        <f t="shared" si="59"/>
        <v>-1,-1,-1,-1,-1,-1,-1,-1,-1,-1,-1,-1,-1,-1,-1,-1,-1,-1,-1,-1,-1,-1,-1,-1,-1,-1,-1,-1,-1,-1,-1,-1,-1,-1,-1,-1,-1,-1,-1,-1,-1,-1,-1</v>
      </c>
      <c r="GL49" t="str">
        <f t="shared" si="60"/>
        <v>-1,-1,-1,-1,-1,-1,-1,-1,-1,-1,-1,-1,-1,-1,-1,-1,-1,-1,-1,-1,-1,-1,-1,-1,-1,-1,-1,-1,-1,-1,-1,-1,-1,-1,-1,-1,-1,-1,-1,-1,-1,-1,-1,-1</v>
      </c>
      <c r="GM49" t="str">
        <f t="shared" si="61"/>
        <v>-1,-1,-1,-1,-1,-1,-1,-1,-1,-1,-1,-1,-1,-1,-1,-1,-1,-1,-1,-1,-1,-1,-1,-1,-1,-1,-1,-1,-1,-1,-1,-1,-1,-1,-1,-1,-1,-1,-1,-1,-1,-1,-1,-1,-1</v>
      </c>
      <c r="GN49" t="str">
        <f t="shared" si="62"/>
        <v>-1,-1,-1,-1,-1,-1,-1,-1,-1,-1,-1,-1,-1,-1,-1,-1,-1,-1,-1,-1,-1,-1,-1,-1,-1,-1,-1,-1,-1,-1,-1,-1,-1,-1,-1,-1,-1,-1,-1,-1,-1,-1,-1,-1,-1,-1</v>
      </c>
      <c r="GO49" t="str">
        <f t="shared" si="63"/>
        <v>-1,-1,-1,-1,-1,-1,-1,-1,-1,-1,-1,-1,-1,-1,-1,-1,-1,-1,-1,-1,-1,-1,-1,-1,-1,-1,-1,-1,-1,-1,-1,-1,-1,-1,-1,-1,-1,-1,-1,-1,-1,-1,-1,-1,-1,-1,-1</v>
      </c>
      <c r="GP49" t="str">
        <f t="shared" si="64"/>
        <v>-1,-1,-1,-1,-1,-1,-1,-1,-1,-1,-1,-1,-1,-1,-1,-1,-1,-1,-1,-1,-1,-1,-1,-1,-1,-1,-1,-1,-1,-1,-1,-1,-1,-1,-1,-1,-1,-1,-1,-1,-1,-1,-1,-1,-1,-1,-1,-1</v>
      </c>
      <c r="GQ49" t="str">
        <f t="shared" si="65"/>
        <v>-1,-1,-1,-1,-1,-1,-1,-1,-1,-1,-1,-1,-1,-1,-1,-1,-1,-1,-1,-1,-1,-1,-1,-1,-1,-1,-1,-1,-1,-1,-1,-1,-1,-1,-1,-1,-1,-1,-1,-1,-1,-1,-1,-1,-1,-1,-1,-1,-1</v>
      </c>
      <c r="GR49" t="str">
        <f t="shared" si="66"/>
        <v>-1,-1,-1,-1,-1,-1,-1,-1,-1,-1,-1,-1,-1,-1,-1,-1,-1,-1,-1,-1,-1,-1,-1,-1,-1,-1,-1,-1,-1,-1,-1,-1,-1,-1,-1,-1,-1,-1,-1,-1,-1,-1,-1,-1,-1,-1,-1,-1,-1,-1</v>
      </c>
      <c r="GS49" t="str">
        <f t="shared" si="67"/>
        <v>-1,-1,-1,-1,-1,-1,-1,-1,-1,-1,-1,-1,-1,-1,-1,-1,-1,-1,-1,-1,-1,-1,-1,-1,-1,-1,-1,-1,-1,-1,-1,-1,-1,-1,-1,-1,-1,-1,-1,-1,-1,-1,-1,-1,-1,-1,-1,-1,-1,-1,-1</v>
      </c>
      <c r="GT49" t="str">
        <f t="shared" si="68"/>
        <v>-1,-1,-1,-1,-1,-1,-1,-1,-1,-1,-1,-1,-1,-1,-1,-1,-1,-1,-1,-1,-1,-1,-1,-1,-1,-1,-1,-1,-1,-1,-1,-1,-1,-1,-1,-1,-1,-1,-1,-1,-1,-1,-1,-1,-1,-1,-1,-1,-1,-1,-1,-1</v>
      </c>
      <c r="GU49" t="str">
        <f t="shared" si="69"/>
        <v>-1,-1,-1,-1,-1,-1,-1,-1,-1,-1,-1,-1,-1,-1,-1,-1,-1,-1,-1,-1,-1,-1,-1,-1,-1,-1,-1,-1,-1,-1,-1,-1,-1,-1,-1,-1,-1,-1,-1,-1,-1,-1,-1,-1,-1,-1,-1,-1,-1,-1,-1,-1,-1</v>
      </c>
      <c r="GV49" t="str">
        <f t="shared" si="70"/>
        <v>-1,-1,-1,-1,-1,-1,-1,-1,-1,-1,-1,-1,-1,-1,-1,-1,-1,-1,-1,-1,-1,-1,-1,-1,-1,-1,-1,-1,-1,-1,-1,-1,-1,-1,-1,-1,-1,-1,-1,-1,-1,-1,-1,-1,-1,-1,-1,-1,-1,-1,-1,-1,-1,-1</v>
      </c>
      <c r="GW49" t="str">
        <f t="shared" si="71"/>
        <v>-1,-1,-1,-1,-1,-1,-1,-1,-1,-1,-1,-1,-1,-1,-1,-1,-1,-1,-1,-1,-1,-1,-1,-1,-1,-1,-1,-1,-1,-1,-1,-1,-1,-1,-1,-1,-1,-1,-1,-1,-1,-1,-1,-1,-1,-1,-1,-1,-1,-1,-1,-1,-1,-1,-1</v>
      </c>
      <c r="GX49" t="str">
        <f t="shared" si="72"/>
        <v>-1,-1,-1,-1,-1,-1,-1,-1,-1,-1,-1,-1,-1,-1,-1,-1,-1,-1,-1,-1,-1,-1,-1,-1,-1,-1,-1,-1,-1,-1,-1,-1,-1,-1,-1,-1,-1,-1,-1,-1,-1,-1,-1,-1,-1,-1,-1,-1,-1,-1,-1,-1,-1,-1,-1,-1</v>
      </c>
      <c r="GY49" t="str">
        <f t="shared" si="73"/>
        <v>-1,-1,-1,-1,-1,-1,-1,-1,-1,-1,-1,-1,-1,-1,-1,-1,-1,-1,-1,-1,-1,-1,-1,-1,-1,-1,-1,-1,-1,-1,-1,-1,-1,-1,-1,-1,-1,-1,-1,-1,-1,-1,-1,-1,-1,-1,-1,-1,-1,-1,-1,-1,-1,-1,-1,-1,-1</v>
      </c>
      <c r="GZ49" t="str">
        <f t="shared" si="74"/>
        <v>-1,-1,-1,-1,-1,-1,-1,-1,-1,-1,-1,-1,-1,-1,-1,-1,-1,-1,-1,-1,-1,-1,-1,-1,-1,-1,-1,-1,-1,-1,-1,-1,-1,-1,-1,-1,-1,-1,-1,-1,-1,-1,-1,-1,-1,-1,-1,-1,-1,-1,-1,-1,-1,-1,-1,-1,-1,-1</v>
      </c>
      <c r="HA49" t="str">
        <f t="shared" si="75"/>
        <v>-1,-1,-1,-1,-1,-1,-1,-1,-1,-1,-1,-1,-1,-1,-1,-1,-1,-1,-1,-1,-1,-1,-1,-1,-1,-1,-1,-1,-1,-1,-1,-1,-1,-1,-1,-1,-1,-1,-1,-1,-1,-1,-1,-1,-1,-1,-1,-1,-1,-1,-1,-1,-1,-1,-1,-1,-1,-1,-1</v>
      </c>
      <c r="HB49" t="str">
        <f t="shared" si="76"/>
        <v>-1,-1,-1,-1,-1,-1,-1,-1,-1,-1,-1,-1,-1,-1,-1,-1,-1,-1,-1,-1,-1,-1,-1,-1,-1,-1,-1,-1,-1,-1,-1,-1,-1,-1,-1,-1,-1,-1,-1,-1,-1,-1,-1,-1,-1,-1,-1,-1,-1,-1,-1,-1,-1,-1,-1,-1,-1,-1,-1,-1</v>
      </c>
      <c r="HC49" t="str">
        <f t="shared" si="77"/>
        <v>-1,-1,-1,-1,-1,-1,-1,-1,-1,-1,-1,-1,-1,-1,-1,-1,-1,-1,-1,-1,-1,-1,-1,-1,-1,-1,-1,-1,-1,-1,-1,-1,-1,-1,-1,-1,-1,-1,-1,-1,-1,-1,-1,-1,-1,-1,-1,-1,-1,-1,-1,-1,-1,-1,-1,-1,-1,-1,-1,-1,-1</v>
      </c>
      <c r="HD49" t="str">
        <f t="shared" si="78"/>
        <v>-1,-1,-1,-1,-1,-1,-1,-1,-1,-1,-1,-1,-1,-1,-1,-1,-1,-1,-1,-1,-1,-1,-1,-1,-1,-1,-1,-1,-1,-1,-1,-1,-1,-1,-1,-1,-1,-1,-1,-1,-1,-1,-1,-1,-1,-1,-1,-1,-1,-1,-1,-1,-1,-1,-1,-1,-1,-1,-1,-1,-1,-1</v>
      </c>
      <c r="HE49" t="str">
        <f t="shared" si="79"/>
        <v>-1,-1,-1,-1,-1,-1,-1,-1,-1,-1,-1,-1,-1,-1,-1,-1,-1,-1,-1,-1,-1,-1,-1,-1,-1,-1,-1,-1,-1,-1,-1,-1,-1,-1,-1,-1,-1,-1,-1,-1,-1,-1,-1,-1,-1,-1,-1,-1,-1,-1,-1,-1,-1,-1,-1,-1,-1,-1,-1,-1,-1,-1,-1</v>
      </c>
      <c r="HF49" t="str">
        <f t="shared" si="80"/>
        <v>-1,-1,-1,-1,-1,-1,-1,-1,-1,-1,-1,-1,-1,-1,-1,-1,-1,-1,-1,-1,-1,-1,-1,-1,-1,-1,-1,-1,-1,-1,-1,-1,-1,-1,-1,-1,-1,-1,-1,-1,-1,-1,-1,-1,-1,-1,-1,-1,-1,-1,-1,-1,-1,-1,-1,-1,-1,-1,-1,-1,-1,-1,-1,-1</v>
      </c>
      <c r="HG49" t="str">
        <f t="shared" si="81"/>
        <v>-1,-1,-1,-1,-1,-1,-1,-1,-1,-1,-1,-1,-1,-1,-1,-1,-1,-1,-1,-1,-1,-1,-1,-1,-1,-1,-1,-1,-1,-1,-1,-1,-1,-1,-1,-1,-1,-1,-1,-1,-1,-1,-1,-1,-1,-1,-1,-1,-1,-1,-1,-1,-1,-1,-1,-1,-1,-1,-1,-1,-1,-1,-1,-1,-1</v>
      </c>
      <c r="HH49" t="str">
        <f t="shared" si="82"/>
        <v>-1,-1,-1,-1,-1,-1,-1,-1,-1,-1,-1,-1,-1,-1,-1,-1,-1,-1,-1,-1,-1,-1,-1,-1,-1,-1,-1,-1,-1,-1,-1,-1,-1,-1,-1,-1,-1,-1,-1,-1,-1,-1,-1,-1,-1,-1,-1,-1,-1,-1,-1,-1,-1,-1,-1,-1,-1,-1,-1,-1,-1,-1,-1,-1,-1,-1</v>
      </c>
      <c r="HI49" t="str">
        <f t="shared" si="83"/>
        <v>-1,-1,-1,-1,-1,-1,-1,-1,-1,-1,-1,-1,-1,-1,-1,-1,-1,-1,-1,-1,-1,-1,-1,-1,-1,-1,-1,-1,-1,-1,-1,-1,-1,-1,-1,-1,-1,-1,-1,-1,-1,-1,-1,-1,-1,-1,-1,-1,-1,-1,-1,-1,-1,-1,-1,-1,-1,-1,-1,-1,-1,-1,-1,-1,-1,-1,-1</v>
      </c>
      <c r="HJ49" t="str">
        <f t="shared" si="84"/>
        <v>-1,-1,-1,-1,-1,-1,-1,-1,-1,-1,-1,-1,-1,-1,-1,-1,-1,-1,-1,-1,-1,-1,-1,-1,-1,-1,-1,-1,-1,-1,-1,-1,-1,-1,-1,-1,-1,-1,-1,-1,-1,-1,-1,-1,-1,-1,-1,-1,-1,-1,-1,-1,-1,-1,-1,-1,-1,-1,-1,-1,-1,-1,-1,-1,-1,-1,-1,-1</v>
      </c>
      <c r="HK49" t="str">
        <f t="shared" si="85"/>
        <v>-1,-1,-1,-1,-1,-1,-1,-1,-1,-1,-1,-1,-1,-1,-1,-1,-1,-1,-1,-1,-1,-1,-1,-1,-1,-1,-1,-1,-1,-1,-1,-1,-1,-1,-1,-1,-1,-1,-1,-1,-1,-1,-1,-1,-1,-1,-1,-1,-1,-1,-1,-1,-1,-1,-1,-1,-1,-1,-1,-1,-1,-1,-1,-1,-1,-1,-1,-1,-1</v>
      </c>
      <c r="HL49" t="str">
        <f t="shared" si="86"/>
        <v>-1,-1,-1,-1,-1,-1,-1,-1,-1,-1,-1,-1,-1,-1,-1,-1,-1,-1,-1,-1,-1,-1,-1,-1,-1,-1,-1,-1,-1,-1,-1,-1,-1,-1,-1,-1,-1,-1,-1,-1,-1,-1,-1,-1,-1,-1,-1,-1,-1,-1,-1,-1,-1,-1,-1,-1,-1,-1,-1,-1,-1,-1,-1,-1,-1,-1,-1,-1,-1,-1</v>
      </c>
      <c r="HM49" t="str">
        <f t="shared" si="87"/>
        <v>-1,-1,-1,-1,-1,-1,-1,-1,-1,-1,-1,-1,-1,-1,-1,-1,-1,-1,-1,-1,-1,-1,-1,-1,-1,-1,-1,-1,-1,-1,-1,-1,-1,-1,-1,-1,-1,-1,-1,-1,-1,-1,-1,-1,-1,-1,-1,-1,-1,-1,-1,-1,-1,-1,-1,-1,-1,-1,-1,-1,-1,-1,-1,-1,-1,-1,-1,-1,-1,-1,-1</v>
      </c>
      <c r="HN49" t="str">
        <f t="shared" si="88"/>
        <v>-1,-1,-1,-1,-1,-1,-1,-1,-1,-1,-1,-1,-1,-1,-1,-1,-1,-1,-1,-1,-1,-1,-1,-1,-1,-1,-1,-1,-1,-1,-1,-1,-1,-1,-1,-1,-1,-1,-1,-1,-1,-1,-1,-1,-1,-1,-1,-1,-1,-1,-1,-1,-1,-1,-1,-1,-1,-1,-1,-1,-1,-1,-1,-1,-1,-1,-1,-1,-1,-1,-1,-1</v>
      </c>
      <c r="HO49" t="str">
        <f t="shared" si="89"/>
        <v>-1,-1,-1,-1,-1,-1,-1,-1,-1,-1,-1,-1,-1,-1,-1,-1,-1,-1,-1,-1,-1,-1,-1,-1,-1,-1,-1,-1,-1,-1,-1,-1,-1,-1,-1,-1,-1,-1,-1,-1,-1,-1,-1,-1,-1,-1,-1,-1,-1,-1,-1,-1,-1,-1,-1,-1,-1,-1,-1,-1,-1,-1,-1,-1,-1,-1,-1,-1,-1,-1,-1,-1,-1</v>
      </c>
      <c r="HP49" t="str">
        <f t="shared" si="90"/>
        <v>-1,-1,-1,-1,-1,-1,-1,-1,-1,-1,-1,-1,-1,-1,-1,-1,-1,-1,-1,-1,-1,-1,-1,-1,-1,-1,-1,-1,-1,-1,-1,-1,-1,-1,-1,-1,-1,-1,-1,-1,-1,-1,-1,-1,-1,-1,-1,-1,-1,-1,-1,-1,-1,-1,-1,-1,-1,-1,-1,-1,-1,-1,-1,-1,-1,-1,-1,-1,-1,-1,-1,-1,-1,-1</v>
      </c>
      <c r="HQ49" t="str">
        <f t="shared" si="91"/>
        <v>-1,-1,-1,-1,-1,-1,-1,-1,-1,-1,-1,-1,-1,-1,-1,-1,-1,-1,-1,-1,-1,-1,-1,-1,-1,-1,-1,-1,-1,-1,-1,-1,-1,-1,-1,-1,-1,-1,-1,-1,-1,-1,-1,-1,-1,-1,-1,-1,-1,-1,-1,-1,-1,-1,-1,-1,-1,-1,-1,-1,-1,-1,-1,-1,-1,-1,-1,-1,-1,-1,-1,-1,-1,-1,-1</v>
      </c>
      <c r="HR49" t="str">
        <f t="shared" si="92"/>
        <v>-1,-1,-1,-1,-1,-1,-1,-1,-1,-1,-1,-1,-1,-1,-1,-1,-1,-1,-1,-1,-1,-1,-1,-1,-1,-1,-1,-1,-1,-1,-1,-1,-1,-1,-1,-1,-1,-1,-1,-1,-1,-1,-1,-1,-1,-1,-1,-1,-1,-1,-1,-1,-1,-1,-1,-1,-1,-1,-1,-1,-1,-1,-1,-1,-1,-1,-1,-1,-1,-1,-1,-1,-1,-1,-1,-1</v>
      </c>
      <c r="HS49" t="str">
        <f t="shared" si="93"/>
        <v>-1,-1,-1,-1,-1,-1,-1,-1,-1,-1,-1,-1,-1,-1,-1,-1,-1,-1,-1,-1,-1,-1,-1,-1,-1,-1,-1,-1,-1,-1,-1,-1,-1,-1,-1,-1,-1,-1,-1,-1,-1,-1,-1,-1,-1,-1,-1,-1,-1,-1,-1,-1,-1,-1,-1,-1,-1,-1,-1,-1,-1,-1,-1,-1,-1,-1,-1,-1,-1,-1,-1,-1,-1,-1,-1,-1,-1</v>
      </c>
      <c r="HT49" t="str">
        <f t="shared" si="94"/>
        <v>-1,-1,-1,-1,-1,-1,-1,-1,-1,-1,-1,-1,-1,-1,-1,-1,-1,-1,-1,-1,-1,-1,-1,-1,-1,-1,-1,-1,-1,-1,-1,-1,-1,-1,-1,-1,-1,-1,-1,-1,-1,-1,-1,-1,-1,-1,-1,-1,-1,-1,-1,-1,-1,-1,-1,-1,-1,-1,-1,-1,-1,-1,-1,-1,-1,-1,-1,-1,-1,-1,-1,-1,-1,-1,-1,-1,-1,-1</v>
      </c>
      <c r="HU49" t="str">
        <f t="shared" si="95"/>
        <v>-1,-1,-1,-1,-1,-1,-1,-1,-1,-1,-1,-1,-1,-1,-1,-1,-1,-1,-1,-1,-1,-1,-1,-1,-1,-1,-1,-1,-1,-1,-1,-1,-1,-1,-1,-1,-1,-1,-1,-1,-1,-1,-1,-1,-1,-1,-1,-1,-1,-1,-1,-1,-1,-1,-1,-1,-1,-1,-1,-1,-1,-1,-1,-1,-1,-1,-1,-1,-1,-1,-1,-1,-1,-1,-1,-1,-1,-1,-1</v>
      </c>
      <c r="HV49" t="str">
        <f t="shared" si="96"/>
        <v>-1,-1,-1,-1,-1,-1,-1,-1,-1,-1,-1,-1,-1,-1,-1,-1,-1,-1,-1,-1,-1,-1,-1,-1,-1,-1,-1,-1,-1,-1,-1,-1,-1,-1,-1,-1,-1,-1,-1,-1,-1,-1,-1,-1,-1,-1,-1,-1,-1,-1,-1,-1,-1,-1,-1,-1,-1,-1,-1,-1,-1,-1,-1,-1,-1,-1,-1,-1,-1,-1,-1,-1,-1,-1,-1,-1,-1,-1,-1,-1</v>
      </c>
      <c r="HW49" t="str">
        <f t="shared" si="97"/>
        <v>-1,-1,-1,-1,-1,-1,-1,-1,-1,-1,-1,-1,-1,-1,-1,-1,-1,-1,-1,-1,-1,-1,-1,-1,-1,-1,-1,-1,-1,-1,-1,-1,-1,-1,-1,-1,-1,-1,-1,-1,-1,-1,-1,-1,-1,-1,-1,-1,-1,-1,-1,-1,-1,-1,-1,-1,-1,-1,-1,-1,-1,-1,-1,-1,-1,-1,-1,-1,-1,-1,-1,-1,-1,-1,-1,-1,-1,-1,-1,-1,-1</v>
      </c>
      <c r="HX49" t="str">
        <f t="shared" si="98"/>
        <v>-1,-1,-1,-1,-1,-1,-1,-1,-1,-1,-1,-1,-1,-1,-1,-1,-1,-1,-1,-1,-1,-1,-1,-1,-1,-1,-1,-1,-1,-1,-1,-1,-1,-1,-1,-1,-1,-1,-1,-1,-1,-1,-1,-1,-1,-1,-1,-1,-1,-1,-1,-1,-1,-1,-1,-1,-1,-1,-1,-1,-1,-1,-1,-1,-1,-1,-1,-1,-1,-1,-1,-1,-1,-1,-1,-1,-1,-1,-1,-1,-1,-1</v>
      </c>
      <c r="HY49" t="str">
        <f t="shared" si="99"/>
        <v>-1,-1,-1,-1,-1,-1,-1,-1,-1,-1,-1,-1,-1,-1,-1,-1,-1,-1,-1,-1,-1,-1,-1,-1,-1,-1,-1,-1,-1,-1,-1,-1,-1,-1,-1,-1,-1,-1,-1,-1,-1,-1,-1,-1,-1,-1,-1,-1,-1,-1,-1,-1,-1,-1,-1,-1,-1,-1,-1,-1,-1,-1,-1,-1,-1,-1,-1,-1,-1,-1,-1,-1,-1,-1,-1,-1,-1,-1,-1,-1,-1,-1,-1</v>
      </c>
      <c r="HZ49" t="str">
        <f t="shared" si="100"/>
        <v>-1,-1,-1,-1,-1,-1,-1,-1,-1,-1,-1,-1,-1,-1,-1,-1,-1,-1,-1,-1,-1,-1,-1,-1,-1,-1,-1,-1,-1,-1,-1,-1,-1,-1,-1,-1,-1,-1,-1,-1,-1,-1,-1,-1,-1,-1,-1,-1,-1,-1,-1,-1,-1,-1,-1,-1,-1,-1,-1,-1,-1,-1,-1,-1,-1,-1,-1,-1,-1,-1,-1,-1,-1,-1,-1,-1,-1,-1,-1,-1,-1,-1,-1,-1</v>
      </c>
      <c r="IA49" t="str">
        <f t="shared" si="101"/>
        <v>-1,-1,-1,-1,-1,-1,-1,-1,-1,-1,-1,-1,-1,-1,-1,-1,-1,-1,-1,-1,-1,-1,-1,-1,-1,-1,-1,-1,-1,-1,-1,-1,-1,-1,-1,-1,-1,-1,-1,-1,-1,-1,-1,-1,-1,-1,-1,-1,-1,-1,-1,-1,-1,-1,-1,-1,-1,-1,-1,-1,-1,-1,-1,-1,-1,-1,-1,-1,-1,-1,-1,-1,-1,-1,-1,-1,-1,-1,-1,-1,-1,-1,-1,-1,-1</v>
      </c>
      <c r="IB49" t="str">
        <f t="shared" si="102"/>
        <v>-1,-1,-1,-1,-1,-1,-1,-1,-1,-1,-1,-1,-1,-1,-1,-1,-1,-1,-1,-1,-1,-1,-1,-1,-1,-1,-1,-1,-1,-1,-1,-1,-1,-1,-1,-1,-1,-1,-1,-1,-1,-1,-1,-1,-1,-1,-1,-1,-1,-1,-1,-1,-1,-1,-1,-1,-1,-1,-1,-1,-1,-1,-1,-1,-1,-1,-1,-1,-1,-1,-1,-1,-1,-1,-1,-1,-1,-1,-1,-1,-1,-1,-1,-1,-1,-1</v>
      </c>
      <c r="IC49" t="str">
        <f t="shared" si="103"/>
        <v>-1,-1,-1,-1,-1,-1,-1,-1,-1,-1,-1,-1,-1,-1,-1,-1,-1,-1,-1,-1,-1,-1,-1,-1,-1,-1,-1,-1,-1,-1,-1,-1,-1,-1,-1,-1,-1,-1,-1,-1,-1,-1,-1,-1,-1,-1,-1,-1,-1,-1,-1,-1,-1,-1,-1,-1,-1,-1,-1,-1,-1,-1,-1,-1,-1,-1,-1,-1,-1,-1,-1,-1,-1,-1,-1,-1,-1,-1,-1,-1,-1,-1,-1,-1,-1,-1,-1</v>
      </c>
      <c r="ID49" t="str">
        <f t="shared" si="104"/>
        <v>-1,-1,-1,-1,-1,-1,-1,-1,-1,-1,-1,-1,-1,-1,-1,-1,-1,-1,-1,-1,-1,-1,-1,-1,-1,-1,-1,-1,-1,-1,-1,-1,-1,-1,-1,-1,-1,-1,-1,-1,-1,-1,-1,-1,-1,-1,-1,-1,-1,-1,-1,-1,-1,-1,-1,-1,-1,-1,-1,-1,-1,-1,-1,-1,-1,-1,-1,-1,-1,-1,-1,-1,-1,-1,-1,-1,-1,-1,-1,-1,-1,-1,-1,-1,-1,-1,-1,-1</v>
      </c>
      <c r="IE49" t="str">
        <f t="shared" si="105"/>
        <v>-1,-1,-1,-1,-1,-1,-1,-1,-1,-1,-1,-1,-1,-1,-1,-1,-1,-1,-1,-1,-1,-1,-1,-1,-1,-1,-1,-1,-1,-1,-1,-1,-1,-1,-1,-1,-1,-1,-1,-1,-1,-1,-1,-1,-1,-1,-1,-1,-1,-1,-1,-1,-1,-1,-1,-1,-1,-1,-1,-1,-1,-1,-1,-1,-1,-1,-1,-1,-1,-1,-1,-1,-1,-1,-1,-1,-1,-1,-1,-1,-1,-1,-1,-1,-1,-1,-1,-1,-1</v>
      </c>
      <c r="IF49" t="str">
        <f t="shared" si="106"/>
        <v>-1,-1,-1,-1,-1,-1,-1,-1,-1,-1,-1,-1,-1,-1,-1,-1,-1,-1,-1,-1,-1,-1,-1,-1,-1,-1,-1,-1,-1,-1,-1,-1,-1,-1,-1,-1,-1,-1,-1,-1,-1,-1,-1,-1,-1,-1,-1,-1,-1,-1,-1,-1,-1,-1,-1,-1,-1,-1,-1,-1,-1,-1,-1,-1,-1,-1,-1,-1,-1,-1,-1,-1,-1,-1,-1,-1,-1,-1,-1,-1,-1,-1,-1,-1,-1,-1,-1,-1,-1,-1</v>
      </c>
      <c r="IG49" t="str">
        <f t="shared" ca="1" si="107"/>
        <v>-1,-1,-1,-1,-1,-1,-1,-1,-1,-1,-1,-1,-1,-1,-1,-1,-1,-1,-1,-1,-1,-1,-1,-1,-1,-1,-1,-1,-1,-1,-1,-1,-1,-1,-1,-1,-1,-1,-1,-1,-1,-1,-1,-1,-1,-1,-1,-1,-1,-1,-1,-1,-1,-1,-1,-1,-1,-1,-1,-1,-1,-1,-1,-1,-1,-1,-1,-1,-1,-1,-1,-1,-1,-1,-1,-1,-1,-1,-1,-1,-1,-1,-1,-1,-1,-1,-1,-1,-1,-1,35</v>
      </c>
      <c r="IH49" t="str">
        <f t="shared" ca="1" si="108"/>
        <v>-1,-1,-1,-1,-1,-1,-1,-1,-1,-1,-1,-1,-1,-1,-1,-1,-1,-1,-1,-1,-1,-1,-1,-1,-1,-1,-1,-1,-1,-1,-1,-1,-1,-1,-1,-1,-1,-1,-1,-1,-1,-1,-1,-1,-1,-1,-1,-1,-1,-1,-1,-1,-1,-1,-1,-1,-1,-1,-1,-1,-1,-1,-1,-1,-1,-1,-1,-1,-1,-1,-1,-1,-1,-1,-1,-1,-1,-1,-1,-1,-1,-1,-1,-1,-1,-1,-1,-1,-1,-1,35,-1</v>
      </c>
      <c r="II49" t="str">
        <f t="shared" ca="1" si="109"/>
        <v>-1,-1,-1,-1,-1,-1,-1,-1,-1,-1,-1,-1,-1,-1,-1,-1,-1,-1,-1,-1,-1,-1,-1,-1,-1,-1,-1,-1,-1,-1,-1,-1,-1,-1,-1,-1,-1,-1,-1,-1,-1,-1,-1,-1,-1,-1,-1,-1,-1,-1,-1,-1,-1,-1,-1,-1,-1,-1,-1,-1,-1,-1,-1,-1,-1,-1,-1,-1,-1,-1,-1,-1,-1,-1,-1,-1,-1,-1,-1,-1,-1,-1,-1,-1,-1,-1,-1,-1,-1,-1,35,-1,-1</v>
      </c>
      <c r="IJ49" t="str">
        <f t="shared" ca="1" si="110"/>
        <v>-1,-1,-1,-1,-1,-1,-1,-1,-1,-1,-1,-1,-1,-1,-1,-1,-1,-1,-1,-1,-1,-1,-1,-1,-1,-1,-1,-1,-1,-1,-1,-1,-1,-1,-1,-1,-1,-1,-1,-1,-1,-1,-1,-1,-1,-1,-1,-1,-1,-1,-1,-1,-1,-1,-1,-1,-1,-1,-1,-1,-1,-1,-1,-1,-1,-1,-1,-1,-1,-1,-1,-1,-1,-1,-1,-1,-1,-1,-1,-1,-1,-1,-1,-1,-1,-1,-1,-1,-1,-1,35,-1,-1,-1</v>
      </c>
      <c r="IK49" t="str">
        <f t="shared" ca="1" si="111"/>
        <v>-1,-1,-1,-1,-1,-1,-1,-1,-1,-1,-1,-1,-1,-1,-1,-1,-1,-1,-1,-1,-1,-1,-1,-1,-1,-1,-1,-1,-1,-1,-1,-1,-1,-1,-1,-1,-1,-1,-1,-1,-1,-1,-1,-1,-1,-1,-1,-1,-1,-1,-1,-1,-1,-1,-1,-1,-1,-1,-1,-1,-1,-1,-1,-1,-1,-1,-1,-1,-1,-1,-1,-1,-1,-1,-1,-1,-1,-1,-1,-1,-1,-1,-1,-1,-1,-1,-1,-1,-1,-1,35,-1,-1,-1,-1</v>
      </c>
      <c r="IL49" t="str">
        <f t="shared" ca="1" si="112"/>
        <v>-1,-1,-1,-1,-1,-1,-1,-1,-1,-1,-1,-1,-1,-1,-1,-1,-1,-1,-1,-1,-1,-1,-1,-1,-1,-1,-1,-1,-1,-1,-1,-1,-1,-1,-1,-1,-1,-1,-1,-1,-1,-1,-1,-1,-1,-1,-1,-1,-1,-1,-1,-1,-1,-1,-1,-1,-1,-1,-1,-1,-1,-1,-1,-1,-1,-1,-1,-1,-1,-1,-1,-1,-1,-1,-1,-1,-1,-1,-1,-1,-1,-1,-1,-1,-1,-1,-1,-1,-1,-1,35,-1,-1,-1,-1,-1</v>
      </c>
      <c r="IM49" t="str">
        <f t="shared" ca="1" si="113"/>
        <v>-1,-1,-1,-1,-1,-1,-1,-1,-1,-1,-1,-1,-1,-1,-1,-1,-1,-1,-1,-1,-1,-1,-1,-1,-1,-1,-1,-1,-1,-1,-1,-1,-1,-1,-1,-1,-1,-1,-1,-1,-1,-1,-1,-1,-1,-1,-1,-1,-1,-1,-1,-1,-1,-1,-1,-1,-1,-1,-1,-1,-1,-1,-1,-1,-1,-1,-1,-1,-1,-1,-1,-1,-1,-1,-1,-1,-1,-1,-1,-1,-1,-1,-1,-1,-1,-1,-1,-1,-1,-1,35,-1,-1,-1,-1,-1,-1</v>
      </c>
      <c r="IN49" t="str">
        <f t="shared" ca="1" si="114"/>
        <v>-1,-1,-1,-1,-1,-1,-1,-1,-1,-1,-1,-1,-1,-1,-1,-1,-1,-1,-1,-1,-1,-1,-1,-1,-1,-1,-1,-1,-1,-1,-1,-1,-1,-1,-1,-1,-1,-1,-1,-1,-1,-1,-1,-1,-1,-1,-1,-1,-1,-1,-1,-1,-1,-1,-1,-1,-1,-1,-1,-1,-1,-1,-1,-1,-1,-1,-1,-1,-1,-1,-1,-1,-1,-1,-1,-1,-1,-1,-1,-1,-1,-1,-1,-1,-1,-1,-1,-1,-1,-1,35,-1,-1,-1,-1,-1,-1,-1</v>
      </c>
      <c r="IO49" t="str">
        <f t="shared" ca="1" si="115"/>
        <v>-1,-1,-1,-1,-1,-1,-1,-1,-1,-1,-1,-1,-1,-1,-1,-1,-1,-1,-1,-1,-1,-1,-1,-1,-1,-1,-1,-1,-1,-1,-1,-1,-1,-1,-1,-1,-1,-1,-1,-1,-1,-1,-1,-1,-1,-1,-1,-1,-1,-1,-1,-1,-1,-1,-1,-1,-1,-1,-1,-1,-1,-1,-1,-1,-1,-1,-1,-1,-1,-1,-1,-1,-1,-1,-1,-1,-1,-1,-1,-1,-1,-1,-1,-1,-1,-1,-1,-1,-1,-1,35,-1,-1,-1,-1,-1,-1,-1,-1</v>
      </c>
      <c r="IP49" t="str">
        <f t="shared" ca="1" si="116"/>
        <v>-1,-1,-1,-1,-1,-1,-1,-1,-1,-1,-1,-1,-1,-1,-1,-1,-1,-1,-1,-1,-1,-1,-1,-1,-1,-1,-1,-1,-1,-1,-1,-1,-1,-1,-1,-1,-1,-1,-1,-1,-1,-1,-1,-1,-1,-1,-1,-1,-1,-1,-1,-1,-1,-1,-1,-1,-1,-1,-1,-1,-1,-1,-1,-1,-1,-1,-1,-1,-1,-1,-1,-1,-1,-1,-1,-1,-1,-1,-1,-1,-1,-1,-1,-1,-1,-1,-1,-1,-1,-1,35,-1,-1,-1,-1,-1,-1,-1,-1,-1</v>
      </c>
      <c r="IQ49" t="str">
        <f t="shared" ca="1" si="117"/>
        <v>-1,-1,-1,-1,-1,-1,-1,-1,-1,-1,-1,-1,-1,-1,-1,-1,-1,-1,-1,-1,-1,-1,-1,-1,-1,-1,-1,-1,-1,-1,-1,-1,-1,-1,-1,-1,-1,-1,-1,-1,-1,-1,-1,-1,-1,-1,-1,-1,-1,-1,-1,-1,-1,-1,-1,-1,-1,-1,-1,-1,-1,-1,-1,-1,-1,-1,-1,-1,-1,-1,-1,-1,-1,-1,-1,-1,-1,-1,-1,-1,-1,-1,-1,-1,-1,-1,-1,-1,-1,-1,35,-1,-1,-1,-1,-1,-1,-1,-1,-1,-1</v>
      </c>
      <c r="IR49" t="str">
        <f t="shared" ca="1" si="118"/>
        <v>-1,-1,-1,-1,-1,-1,-1,-1,-1,-1,-1,-1,-1,-1,-1,-1,-1,-1,-1,-1,-1,-1,-1,-1,-1,-1,-1,-1,-1,-1,-1,-1,-1,-1,-1,-1,-1,-1,-1,-1,-1,-1,-1,-1,-1,-1,-1,-1,-1,-1,-1,-1,-1,-1,-1,-1,-1,-1,-1,-1,-1,-1,-1,-1,-1,-1,-1,-1,-1,-1,-1,-1,-1,-1,-1,-1,-1,-1,-1,-1,-1,-1,-1,-1,-1,-1,-1,-1,-1,-1,35,-1,-1,-1,-1,-1,-1,-1,-1,-1,-1,-1</v>
      </c>
      <c r="IS49" t="str">
        <f t="shared" ca="1" si="119"/>
        <v>-1,-1,-1,-1,-1,-1,-1,-1,-1,-1,-1,-1,-1,-1,-1,-1,-1,-1,-1,-1,-1,-1,-1,-1,-1,-1,-1,-1,-1,-1,-1,-1,-1,-1,-1,-1,-1,-1,-1,-1,-1,-1,-1,-1,-1,-1,-1,-1,-1,-1,-1,-1,-1,-1,-1,-1,-1,-1,-1,-1,-1,-1,-1,-1,-1,-1,-1,-1,-1,-1,-1,-1,-1,-1,-1,-1,-1,-1,-1,-1,-1,-1,-1,-1,-1,-1,-1,-1,-1,-1,35,-1,-1,-1,-1,-1,-1,-1,-1,-1,-1,-1,-1</v>
      </c>
      <c r="IT49" t="str">
        <f t="shared" ca="1" si="120"/>
        <v>-1,-1,-1,-1,-1,-1,-1,-1,-1,-1,-1,-1,-1,-1,-1,-1,-1,-1,-1,-1,-1,-1,-1,-1,-1,-1,-1,-1,-1,-1,-1,-1,-1,-1,-1,-1,-1,-1,-1,-1,-1,-1,-1,-1,-1,-1,-1,-1,-1,-1,-1,-1,-1,-1,-1,-1,-1,-1,-1,-1,-1,-1,-1,-1,-1,-1,-1,-1,-1,-1,-1,-1,-1,-1,-1,-1,-1,-1,-1,-1,-1,-1,-1,-1,-1,-1,-1,-1,-1,-1,35,-1,-1,-1,-1,-1,-1,-1,-1,-1,-1,-1,-1,-1</v>
      </c>
      <c r="IU49" t="str">
        <f t="shared" ca="1" si="121"/>
        <v>-1,-1,-1,-1,-1,-1,-1,-1,-1,-1,-1,-1,-1,-1,-1,-1,-1,-1,-1,-1,-1,-1,-1,-1,-1,-1,-1,-1,-1,-1,-1,-1,-1,-1,-1,-1,-1,-1,-1,-1,-1,-1,-1,-1,-1,-1,-1,-1,-1,-1,-1,-1,-1,-1,-1,-1,-1,-1,-1,-1,-1,-1,-1,-1,-1,-1,-1,-1,-1,-1,-1,-1,-1,-1,-1,-1,-1,-1,-1,-1,-1,-1,-1,-1,-1,-1,-1,-1,-1,-1,35,-1,-1,-1,-1,-1,-1,-1,-1,-1,-1,-1,-1,-1,-1</v>
      </c>
      <c r="IV49" t="str">
        <f t="shared" ca="1" si="122"/>
        <v>-1,-1,-1,-1,-1,-1,-1,-1,-1,-1,-1,-1,-1,-1,-1,-1,-1,-1,-1,-1,-1,-1,-1,-1,-1,-1,-1,-1,-1,-1,-1,-1,-1,-1,-1,-1,-1,-1,-1,-1,-1,-1,-1,-1,-1,-1,-1,-1,-1,-1,-1,-1,-1,-1,-1,-1,-1,-1,-1,-1,-1,-1,-1,-1,-1,-1,-1,-1,-1,-1,-1,-1,-1,-1,-1,-1,-1,-1,-1,-1,-1,-1,-1,-1,-1,-1,-1,-1,-1,-1,35,-1,-1,-1,-1,-1,-1,-1,-1,-1,-1,-1,-1,-1,-1,-1</v>
      </c>
      <c r="IW49" t="str">
        <f t="shared" ca="1" si="123"/>
        <v>-1,-1,-1,-1,-1,-1,-1,-1,-1,-1,-1,-1,-1,-1,-1,-1,-1,-1,-1,-1,-1,-1,-1,-1,-1,-1,-1,-1,-1,-1,-1,-1,-1,-1,-1,-1,-1,-1,-1,-1,-1,-1,-1,-1,-1,-1,-1,-1,-1,-1,-1,-1,-1,-1,-1,-1,-1,-1,-1,-1,-1,-1,-1,-1,-1,-1,-1,-1,-1,-1,-1,-1,-1,-1,-1,-1,-1,-1,-1,-1,-1,-1,-1,-1,-1,-1,-1,-1,-1,-1,35,-1,-1,-1,-1,-1,-1,-1,-1,-1,-1,-1,-1,-1,-1,-1,-1</v>
      </c>
      <c r="IX49" t="str">
        <f t="shared" ca="1" si="124"/>
        <v>-1,-1,-1,-1,-1,-1,-1,-1,-1,-1,-1,-1,-1,-1,-1,-1,-1,-1,-1,-1,-1,-1,-1,-1,-1,-1,-1,-1,-1,-1,-1,-1,-1,-1,-1,-1,-1,-1,-1,-1,-1,-1,-1,-1,-1,-1,-1,-1,-1,-1,-1,-1,-1,-1,-1,-1,-1,-1,-1,-1,-1,-1,-1,-1,-1,-1,-1,-1,-1,-1,-1,-1,-1,-1,-1,-1,-1,-1,-1,-1,-1,-1,-1,-1,-1,-1,-1,-1,-1,-1,35,-1,-1,-1,-1,-1,-1,-1,-1,-1,-1,-1,-1,-1,-1,-1,-1,-1</v>
      </c>
      <c r="IY49" t="str">
        <f t="shared" ca="1" si="125"/>
        <v>-1,-1,-1,-1,-1,-1,-1,-1,-1,-1,-1,-1,-1,-1,-1,-1,-1,-1,-1,-1,-1,-1,-1,-1,-1,-1,-1,-1,-1,-1,-1,-1,-1,-1,-1,-1,-1,-1,-1,-1,-1,-1,-1,-1,-1,-1,-1,-1,-1,-1,-1,-1,-1,-1,-1,-1,-1,-1,-1,-1,-1,-1,-1,-1,-1,-1,-1,-1,-1,-1,-1,-1,-1,-1,-1,-1,-1,-1,-1,-1,-1,-1,-1,-1,-1,-1,-1,-1,-1,-1,35,-1,-1,-1,-1,-1,-1,-1,-1,-1,-1,-1,-1,-1,-1,-1,-1,-1,-1</v>
      </c>
      <c r="IZ49" t="str">
        <f t="shared" ca="1" si="126"/>
        <v>-1,-1,-1,-1,-1,-1,-1,-1,-1,-1,-1,-1,-1,-1,-1,-1,-1,-1,-1,-1,-1,-1,-1,-1,-1,-1,-1,-1,-1,-1,-1,-1,-1,-1,-1,-1,-1,-1,-1,-1,-1,-1,-1,-1,-1,-1,-1,-1,-1,-1,-1,-1,-1,-1,-1,-1,-1,-1,-1,-1,-1,-1,-1,-1,-1,-1,-1,-1,-1,-1,-1,-1,-1,-1,-1,-1,-1,-1,-1,-1,-1,-1,-1,-1,-1,-1,-1,-1,-1,-1,35,-1,-1,-1,-1,-1,-1,-1,-1,-1,-1,-1,-1,-1,-1,-1,-1,-1,-1,-1</v>
      </c>
      <c r="JA49" t="str">
        <f t="shared" ca="1" si="127"/>
        <v>-1,-1,-1,-1,-1,-1,-1,-1,-1,-1,-1,-1,-1,-1,-1,-1,-1,-1,-1,-1,-1,-1,-1,-1,-1,-1,-1,-1,-1,-1,-1,-1,-1,-1,-1,-1,-1,-1,-1,-1,-1,-1,-1,-1,-1,-1,-1,-1,-1,-1,-1,-1,-1,-1,-1,-1,-1,-1,-1,-1,-1,-1,-1,-1,-1,-1,-1,-1,-1,-1,-1,-1,-1,-1,-1,-1,-1,-1,-1,-1,-1,-1,-1,-1,-1,-1,-1,-1,-1,-1,35,-1,-1,-1,-1,-1,-1,-1,-1,-1,-1,-1,-1,-1,-1,-1,-1,-1,-1,-1,-1</v>
      </c>
      <c r="JB49" t="str">
        <f t="shared" ca="1" si="128"/>
        <v>-1,-1,-1,-1,-1,-1,-1,-1,-1,-1,-1,-1,-1,-1,-1,-1,-1,-1,-1,-1,-1,-1,-1,-1,-1,-1,-1,-1,-1,-1,-1,-1,-1,-1,-1,-1,-1,-1,-1,-1,-1,-1,-1,-1,-1,-1,-1,-1,-1,-1,-1,-1,-1,-1,-1,-1,-1,-1,-1,-1,-1,-1,-1,-1,-1,-1,-1,-1,-1,-1,-1,-1,-1,-1,-1,-1,-1,-1,-1,-1,-1,-1,-1,-1,-1,-1,-1,-1,-1,-1,35,-1,-1,-1,-1,-1,-1,-1,-1,-1,-1,-1,-1,-1,-1,-1,-1,-1,-1,-1,-1,-1</v>
      </c>
      <c r="JC49" t="str">
        <f t="shared" ca="1" si="129"/>
        <v>-1,-1,-1,-1,-1,-1,-1,-1,-1,-1,-1,-1,-1,-1,-1,-1,-1,-1,-1,-1,-1,-1,-1,-1,-1,-1,-1,-1,-1,-1,-1,-1,-1,-1,-1,-1,-1,-1,-1,-1,-1,-1,-1,-1,-1,-1,-1,-1,-1,-1,-1,-1,-1,-1,-1,-1,-1,-1,-1,-1,-1,-1,-1,-1,-1,-1,-1,-1,-1,-1,-1,-1,-1,-1,-1,-1,-1,-1,-1,-1,-1,-1,-1,-1,-1,-1,-1,-1,-1,-1,35,-1,-1,-1,-1,-1,-1,-1,-1,-1,-1,-1,-1,-1,-1,-1,-1,-1,-1,-1,-1,-1,-1</v>
      </c>
      <c r="JD49" t="str">
        <f t="shared" ca="1" si="130"/>
        <v>-1,-1,-1,-1,-1,-1,-1,-1,-1,-1,-1,-1,-1,-1,-1,-1,-1,-1,-1,-1,-1,-1,-1,-1,-1,-1,-1,-1,-1,-1,-1,-1,-1,-1,-1,-1,-1,-1,-1,-1,-1,-1,-1,-1,-1,-1,-1,-1,-1,-1,-1,-1,-1,-1,-1,-1,-1,-1,-1,-1,-1,-1,-1,-1,-1,-1,-1,-1,-1,-1,-1,-1,-1,-1,-1,-1,-1,-1,-1,-1,-1,-1,-1,-1,-1,-1,-1,-1,-1,-1,35,-1,-1,-1,-1,-1,-1,-1,-1,-1,-1,-1,-1,-1,-1,-1,-1,-1,-1,-1,-1,-1,-1,-1</v>
      </c>
      <c r="JE49" t="str">
        <f t="shared" ca="1" si="131"/>
        <v>-1,-1,-1,-1,-1,-1,-1,-1,-1,-1,-1,-1,-1,-1,-1,-1,-1,-1,-1,-1,-1,-1,-1,-1,-1,-1,-1,-1,-1,-1,-1,-1,-1,-1,-1,-1,-1,-1,-1,-1,-1,-1,-1,-1,-1,-1,-1,-1,-1,-1,-1,-1,-1,-1,-1,-1,-1,-1,-1,-1,-1,-1,-1,-1,-1,-1,-1,-1,-1,-1,-1,-1,-1,-1,-1,-1,-1,-1,-1,-1,-1,-1,-1,-1,-1,-1,-1,-1,-1,-1,35,-1,-1,-1,-1,-1,-1,-1,-1,-1,-1,-1,-1,-1,-1,-1,-1,-1,-1,-1,-1,-1,-1,-1,-1</v>
      </c>
      <c r="JF49" t="str">
        <f t="shared" ca="1" si="132"/>
        <v>-1,-1,-1,-1,-1,-1,-1,-1,-1,-1,-1,-1,-1,-1,-1,-1,-1,-1,-1,-1,-1,-1,-1,-1,-1,-1,-1,-1,-1,-1,-1,-1,-1,-1,-1,-1,-1,-1,-1,-1,-1,-1,-1,-1,-1,-1,-1,-1,-1,-1,-1,-1,-1,-1,-1,-1,-1,-1,-1,-1,-1,-1,-1,-1,-1,-1,-1,-1,-1,-1,-1,-1,-1,-1,-1,-1,-1,-1,-1,-1,-1,-1,-1,-1,-1,-1,-1,-1,-1,-1,35,-1,-1,-1,-1,-1,-1,-1,-1,-1,-1,-1,-1,-1,-1,-1,-1,-1,-1,-1,-1,-1,-1,-1,-1,-1</v>
      </c>
      <c r="JG49" t="str">
        <f t="shared" ca="1" si="133"/>
        <v>-1,-1,-1,-1,-1,-1,-1,-1,-1,-1,-1,-1,-1,-1,-1,-1,-1,-1,-1,-1,-1,-1,-1,-1,-1,-1,-1,-1,-1,-1,-1,-1,-1,-1,-1,-1,-1,-1,-1,-1,-1,-1,-1,-1,-1,-1,-1,-1,-1,-1,-1,-1,-1,-1,-1,-1,-1,-1,-1,-1,-1,-1,-1,-1,-1,-1,-1,-1,-1,-1,-1,-1,-1,-1,-1,-1,-1,-1,-1,-1,-1,-1,-1,-1,-1,-1,-1,-1,-1,-1,35,-1,-1,-1,-1,-1,-1,-1,-1,-1,-1,-1,-1,-1,-1,-1,-1,-1,-1,-1,-1,-1,-1,-1,-1,-1,-1</v>
      </c>
      <c r="JH49" t="str">
        <f t="shared" ca="1" si="134"/>
        <v>-1,-1,-1,-1,-1,-1,-1,-1,-1,-1,-1,-1,-1,-1,-1,-1,-1,-1,-1,-1,-1,-1,-1,-1,-1,-1,-1,-1,-1,-1,-1,-1,-1,-1,-1,-1,-1,-1,-1,-1,-1,-1,-1,-1,-1,-1,-1,-1,-1,-1,-1,-1,-1,-1,-1,-1,-1,-1,-1,-1,-1,-1,-1,-1,-1,-1,-1,-1,-1,-1,-1,-1,-1,-1,-1,-1,-1,-1,-1,-1,-1,-1,-1,-1,-1,-1,-1,-1,-1,-1,35,-1,-1,-1,-1,-1,-1,-1,-1,-1,-1,-1,-1,-1,-1,-1,-1,-1,-1,-1,-1,-1,-1,-1,-1,-1,-1,-1</v>
      </c>
      <c r="JI49" t="str">
        <f t="shared" ca="1" si="135"/>
        <v>-1,-1,-1,-1,-1,-1,-1,-1,-1,-1,-1,-1,-1,-1,-1,-1,-1,-1,-1,-1,-1,-1,-1,-1,-1,-1,-1,-1,-1,-1,-1,-1,-1,-1,-1,-1,-1,-1,-1,-1,-1,-1,-1,-1,-1,-1,-1,-1,-1,-1,-1,-1,-1,-1,-1,-1,-1,-1,-1,-1,-1,-1,-1,-1,-1,-1,-1,-1,-1,-1,-1,-1,-1,-1,-1,-1,-1,-1,-1,-1,-1,-1,-1,-1,-1,-1,-1,-1,-1,-1,35,-1,-1,-1,-1,-1,-1,-1,-1,-1,-1,-1,-1,-1,-1,-1,-1,-1,-1,-1,-1,-1,-1,-1,-1,-1,-1,-1,-1</v>
      </c>
      <c r="JJ49" t="str">
        <f t="shared" ca="1" si="136"/>
        <v>-1,-1,-1,-1,-1,-1,-1,-1,-1,-1,-1,-1,-1,-1,-1,-1,-1,-1,-1,-1,-1,-1,-1,-1,-1,-1,-1,-1,-1,-1,-1,-1,-1,-1,-1,-1,-1,-1,-1,-1,-1,-1,-1,-1,-1,-1,-1,-1,-1,-1,-1,-1,-1,-1,-1,-1,-1,-1,-1,-1,-1,-1,-1,-1,-1,-1,-1,-1,-1,-1,-1,-1,-1,-1,-1,-1,-1,-1,-1,-1,-1,-1,-1,-1,-1,-1,-1,-1,-1,-1,35,-1,-1,-1,-1,-1,-1,-1,-1,-1,-1,-1,-1,-1,-1,-1,-1,-1,-1,-1,-1,-1,-1,-1,-1,-1,-1,-1,-1,-1</v>
      </c>
      <c r="JK49" t="str">
        <f t="shared" ca="1" si="137"/>
        <v>-1,-1,-1,-1,-1,-1,-1,-1,-1,-1,-1,-1,-1,-1,-1,-1,-1,-1,-1,-1,-1,-1,-1,-1,-1,-1,-1,-1,-1,-1,-1,-1,-1,-1,-1,-1,-1,-1,-1,-1,-1,-1,-1,-1,-1,-1,-1,-1,-1,-1,-1,-1,-1,-1,-1,-1,-1,-1,-1,-1,-1,-1,-1,-1,-1,-1,-1,-1,-1,-1,-1,-1,-1,-1,-1,-1,-1,-1,-1,-1,-1,-1,-1,-1,-1,-1,-1,-1,-1,-1,35,-1,-1,-1,-1,-1,-1,-1,-1,-1,-1,-1,-1,-1,-1,-1,-1,-1,-1,-1,-1,-1,-1,-1,-1,-1,-1,-1,-1,-1,-1</v>
      </c>
      <c r="JL49" t="str">
        <f t="shared" ca="1" si="138"/>
        <v>-1,-1,-1,-1,-1,-1,-1,-1,-1,-1,-1,-1,-1,-1,-1,-1,-1,-1,-1,-1,-1,-1,-1,-1,-1,-1,-1,-1,-1,-1,-1,-1,-1,-1,-1,-1,-1,-1,-1,-1,-1,-1,-1,-1,-1,-1,-1,-1,-1,-1,-1,-1,-1,-1,-1,-1,-1,-1,-1,-1,-1,-1,-1,-1,-1,-1,-1,-1,-1,-1,-1,-1,-1,-1,-1,-1,-1,-1,-1,-1,-1,-1,-1,-1,-1,-1,-1,-1,-1,-1,35,-1,-1,-1,-1,-1,-1,-1,-1,-1,-1,-1,-1,-1,-1,-1,-1,-1,-1,-1,-1,-1,-1,-1,-1,-1,-1,-1,-1,-1,-1,35</v>
      </c>
      <c r="JM49" t="str">
        <f t="shared" ca="1" si="139"/>
        <v>-1,-1,-1,-1,-1,-1,-1,-1,-1,-1,-1,-1,-1,-1,-1,-1,-1,-1,-1,-1,-1,-1,-1,-1,-1,-1,-1,-1,-1,-1,-1,-1,-1,-1,-1,-1,-1,-1,-1,-1,-1,-1,-1,-1,-1,-1,-1,-1,-1,-1,-1,-1,-1,-1,-1,-1,-1,-1,-1,-1,-1,-1,-1,-1,-1,-1,-1,-1,-1,-1,-1,-1,-1,-1,-1,-1,-1,-1,-1,-1,-1,-1,-1,-1,-1,-1,-1,-1,-1,-1,35,-1,-1,-1,-1,-1,-1,-1,-1,-1,-1,-1,-1,-1,-1,-1,-1,-1,-1,-1,-1,-1,-1,-1,-1,-1,-1,-1,-1,-1,-1,35,-1</v>
      </c>
      <c r="JN49" t="str">
        <f t="shared" ca="1" si="140"/>
        <v>-1,-1,-1,-1,-1,-1,-1,-1,-1,-1,-1,-1,-1,-1,-1,-1,-1,-1,-1,-1,-1,-1,-1,-1,-1,-1,-1,-1,-1,-1,-1,-1,-1,-1,-1,-1,-1,-1,-1,-1,-1,-1,-1,-1,-1,-1,-1,-1,-1,-1,-1,-1,-1,-1,-1,-1,-1,-1,-1,-1,-1,-1,-1,-1,-1,-1,-1,-1,-1,-1,-1,-1,-1,-1,-1,-1,-1,-1,-1,-1,-1,-1,-1,-1,-1,-1,-1,-1,-1,-1,35,-1,-1,-1,-1,-1,-1,-1,-1,-1,-1,-1,-1,-1,-1,-1,-1,-1,-1,-1,-1,-1,-1,-1,-1,-1,-1,-1,-1,-1,-1,35,-1,-1</v>
      </c>
      <c r="JO49" t="str">
        <f t="shared" ca="1" si="141"/>
        <v>-1,-1,-1,-1,-1,-1,-1,-1,-1,-1,-1,-1,-1,-1,-1,-1,-1,-1,-1,-1,-1,-1,-1,-1,-1,-1,-1,-1,-1,-1,-1,-1,-1,-1,-1,-1,-1,-1,-1,-1,-1,-1,-1,-1,-1,-1,-1,-1,-1,-1,-1,-1,-1,-1,-1,-1,-1,-1,-1,-1,-1,-1,-1,-1,-1,-1,-1,-1,-1,-1,-1,-1,-1,-1,-1,-1,-1,-1,-1,-1,-1,-1,-1,-1,-1,-1,-1,-1,-1,-1,35,-1,-1,-1,-1,-1,-1,-1,-1,-1,-1,-1,-1,-1,-1,-1,-1,-1,-1,-1,-1,-1,-1,-1,-1,-1,-1,-1,-1,-1,-1,35,-1,-1,-1</v>
      </c>
      <c r="JP49" t="str">
        <f t="shared" ca="1" si="142"/>
        <v>-1,-1,-1,-1,-1,-1,-1,-1,-1,-1,-1,-1,-1,-1,-1,-1,-1,-1,-1,-1,-1,-1,-1,-1,-1,-1,-1,-1,-1,-1,-1,-1,-1,-1,-1,-1,-1,-1,-1,-1,-1,-1,-1,-1,-1,-1,-1,-1,-1,-1,-1,-1,-1,-1,-1,-1,-1,-1,-1,-1,-1,-1,-1,-1,-1,-1,-1,-1,-1,-1,-1,-1,-1,-1,-1,-1,-1,-1,-1,-1,-1,-1,-1,-1,-1,-1,-1,-1,-1,-1,35,-1,-1,-1,-1,-1,-1,-1,-1,-1,-1,-1,-1,-1,-1,-1,-1,-1,-1,-1,-1,-1,-1,-1,-1,-1,-1,-1,-1,-1,-1,35,-1,-1,-1,-1</v>
      </c>
      <c r="JQ49" t="str">
        <f t="shared" ca="1" si="143"/>
        <v>-1,-1,-1,-1,-1,-1,-1,-1,-1,-1,-1,-1,-1,-1,-1,-1,-1,-1,-1,-1,-1,-1,-1,-1,-1,-1,-1,-1,-1,-1,-1,-1,-1,-1,-1,-1,-1,-1,-1,-1,-1,-1,-1,-1,-1,-1,-1,-1,-1,-1,-1,-1,-1,-1,-1,-1,-1,-1,-1,-1,-1,-1,-1,-1,-1,-1,-1,-1,-1,-1,-1,-1,-1,-1,-1,-1,-1,-1,-1,-1,-1,-1,-1,-1,-1,-1,-1,-1,-1,-1,35,-1,-1,-1,-1,-1,-1,-1,-1,-1,-1,-1,-1,-1,-1,-1,-1,-1,-1,-1,-1,-1,-1,-1,-1,-1,-1,-1,-1,-1,-1,35,-1,-1,-1,-1,-1</v>
      </c>
    </row>
    <row r="50" spans="1:277" x14ac:dyDescent="0.25">
      <c r="A50" t="str">
        <f ca="1"/>
        <v>0019A3ED</v>
      </c>
      <c r="B50" t="str">
        <f ca="1"/>
        <v>000DD646</v>
      </c>
      <c r="C50">
        <f ca="1"/>
        <v>0</v>
      </c>
      <c r="D50">
        <f ca="1"/>
        <v>0</v>
      </c>
      <c r="E50" t="str">
        <f ca="1"/>
        <v>Alteration</v>
      </c>
      <c r="F50">
        <f ca="1"/>
        <v>100</v>
      </c>
      <c r="G50" t="str">
        <f ca="1"/>
        <v>Grand Telekinesis</v>
      </c>
      <c r="H50">
        <f ca="1"/>
        <v>1</v>
      </c>
      <c r="I50">
        <f ca="1"/>
        <v>1</v>
      </c>
      <c r="J50">
        <f ca="1"/>
        <v>0</v>
      </c>
      <c r="K50">
        <f ca="1"/>
        <v>0</v>
      </c>
      <c r="L50">
        <f ca="1"/>
        <v>0</v>
      </c>
      <c r="M50">
        <f ca="1"/>
        <v>0</v>
      </c>
      <c r="N50" t="str">
        <f ca="1"/>
        <v>Force</v>
      </c>
      <c r="O50">
        <f ca="1"/>
        <v>0</v>
      </c>
      <c r="P50">
        <f ca="1"/>
        <v>0</v>
      </c>
      <c r="Q50">
        <f ca="1"/>
        <v>0</v>
      </c>
      <c r="S50" t="str">
        <f t="shared" ca="1" si="1"/>
        <v>Grand Telekinesis</v>
      </c>
      <c r="T50">
        <f t="shared" ca="1" si="0"/>
        <v>100</v>
      </c>
      <c r="U50" s="18">
        <f t="shared" ca="1" si="2"/>
        <v>1680365</v>
      </c>
    </row>
    <row r="51" spans="1:277" x14ac:dyDescent="0.25">
      <c r="A51" t="str">
        <f ca="1"/>
        <v>004B0643</v>
      </c>
      <c r="B51" t="str">
        <f ca="1"/>
        <v>004B0644</v>
      </c>
      <c r="C51">
        <f ca="1"/>
        <v>0</v>
      </c>
      <c r="D51">
        <f ca="1"/>
        <v>0</v>
      </c>
      <c r="E51" t="str">
        <f ca="1"/>
        <v>Alteration</v>
      </c>
      <c r="F51">
        <f ca="1"/>
        <v>100</v>
      </c>
      <c r="G51" t="str">
        <f ca="1"/>
        <v>Heart of Lorkhan</v>
      </c>
      <c r="H51">
        <f ca="1"/>
        <v>1</v>
      </c>
      <c r="I51">
        <f ca="1"/>
        <v>1</v>
      </c>
      <c r="J51">
        <f ca="1"/>
        <v>0</v>
      </c>
      <c r="K51" t="str">
        <f ca="1"/>
        <v>Enhance</v>
      </c>
      <c r="L51" t="str">
        <f ca="1"/>
        <v>Transmute</v>
      </c>
      <c r="M51" t="str">
        <f ca="1"/>
        <v>Melee</v>
      </c>
      <c r="N51">
        <f ca="1"/>
        <v>0</v>
      </c>
      <c r="O51">
        <f ca="1"/>
        <v>0</v>
      </c>
      <c r="P51">
        <f ca="1"/>
        <v>0</v>
      </c>
      <c r="Q51">
        <f ca="1"/>
        <v>0</v>
      </c>
      <c r="S51" t="str">
        <f t="shared" ca="1" si="1"/>
        <v>Heart of Lorkhan</v>
      </c>
      <c r="T51">
        <f t="shared" ca="1" si="0"/>
        <v>100</v>
      </c>
      <c r="U51" s="18">
        <f t="shared" ca="1" si="2"/>
        <v>4916803</v>
      </c>
      <c r="X51" t="s">
        <v>5545</v>
      </c>
    </row>
    <row r="52" spans="1:277" x14ac:dyDescent="0.25">
      <c r="A52" t="str">
        <f ca="1"/>
        <v>0029266C</v>
      </c>
      <c r="B52" t="str">
        <f ca="1"/>
        <v>003C7586</v>
      </c>
      <c r="C52">
        <f ca="1"/>
        <v>0</v>
      </c>
      <c r="D52">
        <f ca="1"/>
        <v>0</v>
      </c>
      <c r="E52" t="str">
        <f ca="1"/>
        <v>Alteration</v>
      </c>
      <c r="F52">
        <f ca="1"/>
        <v>100</v>
      </c>
      <c r="G52" t="str">
        <f ca="1"/>
        <v>Ice Shield</v>
      </c>
      <c r="H52">
        <f ca="1"/>
        <v>1</v>
      </c>
      <c r="I52">
        <f ca="1"/>
        <v>1</v>
      </c>
      <c r="J52">
        <f ca="1"/>
        <v>0</v>
      </c>
      <c r="K52">
        <f ca="1"/>
        <v>0</v>
      </c>
      <c r="L52">
        <f ca="1"/>
        <v>0</v>
      </c>
      <c r="M52">
        <f ca="1"/>
        <v>0</v>
      </c>
      <c r="N52" t="str">
        <f ca="1"/>
        <v>Frost</v>
      </c>
      <c r="O52">
        <f ca="1"/>
        <v>0</v>
      </c>
      <c r="P52" t="str">
        <f ca="1"/>
        <v>Resistance</v>
      </c>
      <c r="Q52">
        <f ca="1"/>
        <v>0</v>
      </c>
      <c r="S52" t="str">
        <f t="shared" ca="1" si="1"/>
        <v>Ice Shield</v>
      </c>
      <c r="T52">
        <f t="shared" ca="1" si="0"/>
        <v>100</v>
      </c>
      <c r="U52" s="18">
        <f t="shared" ca="1" si="2"/>
        <v>2696812</v>
      </c>
      <c r="X52" s="1" t="str">
        <f ca="1">"_TIM_SpellTable_" &amp;$A$1&amp;"1_SpellFormID"</f>
        <v>_TIM_SpellTable_Mysticism1_SpellFormID</v>
      </c>
      <c r="Y52" t="str">
        <f ca="1">ET39</f>
        <v>3941430,381301,67204913,2696836,3920687,3962175,3962206,1784071,67205039,3962182,2738352,894790,2696798,2696811,2696840,3962176,2696818,2696804,2717601,2717587,2738347,2738348,67204909,1638885,4916846,4916817,3962183,3962205,3962197,4543340,3962178,2696841,4543341,4543367,2717588,4916861,2696823,2696828,2696832,2696827,2717596,2738343,4916812,4916827,2759091,2696797,1680365,4916803,2696812,2696805,2759097,4916808,2696819,4916856,3962210,4916831,4273473,409782,5124391,6161417,4439440,4314959,4273477,4439394,447020,4439418,33572282,4439441,4356438,4481049,642598,4273481,4439398,33614034,5103644,5062120,4543362,4439426,4439443,4356442,4543375,4543372,33572280,4231996,4439404,4439405,5103633,5103641,5041381,33605120,5041382,457042,4439431,4584853,4356447,1105388,4481054,4481045,4294220,4439410,33572275,33614036,5062131,5103634,5103646,5103642,1763322,1763328,1804816,1763329,4480969,3049575,4480951,1804821,3008064,2219681,67269421,1929251,1929259,1929258,2178199,67269419,2219684,3008086,4480964,4480960,3008061</v>
      </c>
    </row>
    <row r="53" spans="1:277" x14ac:dyDescent="0.25">
      <c r="A53" t="str">
        <f ca="1"/>
        <v>00292665</v>
      </c>
      <c r="B53" t="str">
        <f ca="1"/>
        <v>003C7587</v>
      </c>
      <c r="C53">
        <f ca="1"/>
        <v>0</v>
      </c>
      <c r="D53">
        <f ca="1"/>
        <v>0</v>
      </c>
      <c r="E53" t="str">
        <f ca="1"/>
        <v>Alteration</v>
      </c>
      <c r="F53">
        <f ca="1"/>
        <v>100</v>
      </c>
      <c r="G53" t="str">
        <f ca="1"/>
        <v>Lightning Shield</v>
      </c>
      <c r="H53">
        <f ca="1"/>
        <v>1</v>
      </c>
      <c r="I53">
        <f ca="1"/>
        <v>1</v>
      </c>
      <c r="J53">
        <f ca="1"/>
        <v>0</v>
      </c>
      <c r="K53">
        <f ca="1"/>
        <v>0</v>
      </c>
      <c r="L53">
        <f ca="1"/>
        <v>0</v>
      </c>
      <c r="M53">
        <f ca="1"/>
        <v>0</v>
      </c>
      <c r="N53" t="str">
        <f ca="1"/>
        <v>Shock</v>
      </c>
      <c r="O53">
        <f ca="1"/>
        <v>0</v>
      </c>
      <c r="P53" t="str">
        <f ca="1"/>
        <v>Resistance</v>
      </c>
      <c r="Q53">
        <f ca="1"/>
        <v>0</v>
      </c>
      <c r="S53" t="str">
        <f t="shared" ca="1" si="1"/>
        <v>Lightning Shield</v>
      </c>
      <c r="T53">
        <f t="shared" ca="1" si="0"/>
        <v>100</v>
      </c>
      <c r="U53" s="18">
        <f t="shared" ca="1" si="2"/>
        <v>2696805</v>
      </c>
      <c r="X53" s="1" t="str">
        <f ca="1">"_TIM_SpellTable_" &amp;$A$1&amp;"1_SpellTomeID"</f>
        <v>_TIM_SpellTable_Mysticism1_SpellTomeID</v>
      </c>
      <c r="Y53" t="str">
        <f t="shared" ref="Y53:Y62" ca="1" si="147">ET40</f>
        <v>3962220,665318,96172,3962225,3962226,3962221,3962253,3962233,67205045,3962235,3962241,1001879,3962227,3962228,3962234,3962222,3962230,3962229,3962242,3962216,3962231,3962232,96173,1638886,5207439,4916834,3962244,1680366,665322,4543343,3962223,3962243,4543345,4916862,3962217,4916864,3962236,3962237,3962239,3962238,3962224,3962254,4916813,4916868,3962251,3962245,906822,4916804,3962246,3962247,3962249,4916809,3962248,4916866,3962250,4916867,5124394,647851,5124430,6161416,5124398,5124396,5124397,5124395,665326,5124403,17840,5124402,5124400,5124404,738807,5124401,5124399,59605,5124406,5124405,5124417,5124413,5124411,5124409,5124414,5124412,33572273,5124410,5124407,5124408,5124415,5124416,5124428,0,5124429,665336,5124422,5124421,5124419,1113440,5124423,5124420,5124418,5124431,33572274,59606,5124424,5124426,5124425,5124427,1742583,1763331,1804819,1763333,4688559,3588838,4688563,1804822,3588830,3588826,0,1929267,1929269,1929270,3816973,0,3816974,4688558,4688564,4688561,3588834</v>
      </c>
    </row>
    <row r="54" spans="1:277" x14ac:dyDescent="0.25">
      <c r="A54" t="str">
        <f ca="1"/>
        <v>002A19B9</v>
      </c>
      <c r="B54" t="str">
        <f ca="1"/>
        <v>003C7589</v>
      </c>
      <c r="C54">
        <f ca="1"/>
        <v>0</v>
      </c>
      <c r="D54">
        <f ca="1"/>
        <v>0</v>
      </c>
      <c r="E54" t="str">
        <f ca="1"/>
        <v>Alteration</v>
      </c>
      <c r="F54">
        <f ca="1"/>
        <v>100</v>
      </c>
      <c r="G54" t="str">
        <f ca="1"/>
        <v>Mass Weakening</v>
      </c>
      <c r="H54">
        <f ca="1"/>
        <v>1</v>
      </c>
      <c r="I54">
        <f ca="1"/>
        <v>1</v>
      </c>
      <c r="J54">
        <f ca="1"/>
        <v>0</v>
      </c>
      <c r="K54" t="str">
        <f ca="1"/>
        <v>Weaken</v>
      </c>
      <c r="L54">
        <f ca="1"/>
        <v>0</v>
      </c>
      <c r="M54" t="str">
        <f ca="1"/>
        <v>Melee</v>
      </c>
      <c r="N54" t="str">
        <f ca="1"/>
        <v>Protection</v>
      </c>
      <c r="O54">
        <f ca="1"/>
        <v>0</v>
      </c>
      <c r="P54">
        <f ca="1"/>
        <v>0</v>
      </c>
      <c r="Q54">
        <f ca="1"/>
        <v>0</v>
      </c>
      <c r="S54" t="str">
        <f t="shared" ca="1" si="1"/>
        <v>Mass Weakening</v>
      </c>
      <c r="T54">
        <f t="shared" ca="1" si="0"/>
        <v>100</v>
      </c>
      <c r="U54" s="18">
        <f t="shared" ca="1" si="2"/>
        <v>2759097</v>
      </c>
      <c r="X54" s="1" t="str">
        <f ca="1">"_TIM_SpellTable_" &amp;$A$1&amp;"1_TIMTomeID"</f>
        <v>_TIM_SpellTable_Mysticism1_TIMTomeID</v>
      </c>
      <c r="Y54" t="str">
        <f t="shared" ca="1" si="147"/>
        <v>-1,-1,-1,-1,-1,-1,-1,-1,-1,-1,-1,-1,-1,-1,-1,-1,-1,-1,-1,-1,-1,-1,-1,-1,-1,-1,-1,-1,-1,-1,-1,-1,-1,-1,-1,-1,-1,-1,-1,-1,-1,-1,-1,-1,-1,-1,-1,-1,-1,-1,-1,-1,-1,-1,-1,-1,-1,-1,-1,-1,-1,-1,-1,-1,-1,-1,-1,-1,-1,-1,-1,-1,-1,-1,-1,-1,-1,-1,-1,-1,-1,-1,-1,-1,-1,-1,-1,-1,-1,-1,-1,-1,-1,-1,-1,-1,-1,-1,-1,-1,-1,-1,-1,-1,-1,-1,-1,-1,-1,-1,-1,-1,-1,-1,-1,-1,-1,-1,-1,-1,-1,-1,-1,-1,-1,-1,-1</v>
      </c>
    </row>
    <row r="55" spans="1:277" x14ac:dyDescent="0.25">
      <c r="A55" t="str">
        <f ca="1"/>
        <v>004B0648</v>
      </c>
      <c r="B55" t="str">
        <f ca="1"/>
        <v>004B0649</v>
      </c>
      <c r="C55">
        <f ca="1"/>
        <v>0</v>
      </c>
      <c r="D55">
        <f ca="1"/>
        <v>0</v>
      </c>
      <c r="E55" t="str">
        <f ca="1"/>
        <v>Alteration</v>
      </c>
      <c r="F55">
        <f ca="1"/>
        <v>100</v>
      </c>
      <c r="G55" t="str">
        <f ca="1"/>
        <v>The Unwelcome Guest</v>
      </c>
      <c r="H55">
        <f ca="1"/>
        <v>1</v>
      </c>
      <c r="I55">
        <f ca="1"/>
        <v>1</v>
      </c>
      <c r="J55">
        <f ca="1"/>
        <v>0</v>
      </c>
      <c r="K55">
        <f ca="1"/>
        <v>0</v>
      </c>
      <c r="L55">
        <f ca="1"/>
        <v>0</v>
      </c>
      <c r="M55">
        <f ca="1"/>
        <v>0</v>
      </c>
      <c r="N55" t="str">
        <f ca="1"/>
        <v>Force</v>
      </c>
      <c r="O55">
        <f ca="1"/>
        <v>0</v>
      </c>
      <c r="P55">
        <f ca="1"/>
        <v>0</v>
      </c>
      <c r="Q55">
        <f ca="1"/>
        <v>0</v>
      </c>
      <c r="S55" t="str">
        <f t="shared" ca="1" si="1"/>
        <v>The Unwelcome Guest</v>
      </c>
      <c r="T55">
        <f t="shared" ca="1" si="0"/>
        <v>100</v>
      </c>
      <c r="U55" s="18">
        <f t="shared" ca="1" si="2"/>
        <v>4916808</v>
      </c>
      <c r="X55" s="1" t="str">
        <f ca="1">"_TIM_SpellTable_" &amp;$A$1&amp;"1_TIMRecipeID"</f>
        <v>_TIM_SpellTable_Mysticism1_TIMRecipeID</v>
      </c>
      <c r="Y55" t="str">
        <f t="shared" ca="1" si="147"/>
        <v>-1,-1,-1,-1,-1,-1,-1,-1,-1,-1,-1,-1,-1,-1,-1,-1,-1,-1,-1,-1,-1,-1,-1,-1,-1,-1,-1,-1,-1,-1,-1,-1,-1,-1,-1,-1,-1,-1,-1,-1,-1,-1,-1,-1,-1,-1,-1,-1,-1,-1,-1,-1,-1,-1,-1,-1,-1,-1,-1,-1,-1,-1,-1,-1,-1,-1,-1,-1,-1,-1,-1,-1,-1,-1,-1,-1,-1,-1,-1,-1,-1,-1,-1,-1,-1,-1,-1,-1,-1,-1,-1,-1,-1,-1,-1,-1,-1,-1,-1,-1,-1,-1,-1,-1,-1,-1,-1,-1,-1,-1,-1,-1,-1,-1,-1,-1,-1,-1,-1,-1,-1,-1,-1,-1,-1,-1,-1</v>
      </c>
    </row>
    <row r="56" spans="1:277" x14ac:dyDescent="0.25">
      <c r="A56" t="str">
        <f ca="1"/>
        <v>00292673</v>
      </c>
      <c r="B56" t="str">
        <f ca="1"/>
        <v>003C7588</v>
      </c>
      <c r="C56">
        <f ca="1"/>
        <v>0</v>
      </c>
      <c r="D56">
        <f ca="1"/>
        <v>0</v>
      </c>
      <c r="E56" t="str">
        <f ca="1"/>
        <v>Alteration</v>
      </c>
      <c r="F56">
        <f ca="1"/>
        <v>100</v>
      </c>
      <c r="G56" t="str">
        <f ca="1"/>
        <v>Venom Shield</v>
      </c>
      <c r="H56">
        <f ca="1"/>
        <v>1</v>
      </c>
      <c r="I56">
        <f ca="1"/>
        <v>1</v>
      </c>
      <c r="J56">
        <f ca="1"/>
        <v>0</v>
      </c>
      <c r="K56">
        <f ca="1"/>
        <v>0</v>
      </c>
      <c r="L56">
        <f ca="1"/>
        <v>0</v>
      </c>
      <c r="M56">
        <f ca="1"/>
        <v>0</v>
      </c>
      <c r="N56" t="str">
        <f ca="1"/>
        <v>Poison</v>
      </c>
      <c r="O56">
        <f ca="1"/>
        <v>0</v>
      </c>
      <c r="P56" t="str">
        <f ca="1"/>
        <v>Resistance</v>
      </c>
      <c r="Q56">
        <f ca="1"/>
        <v>0</v>
      </c>
      <c r="S56" t="str">
        <f t="shared" ca="1" si="1"/>
        <v>Venom Shield</v>
      </c>
      <c r="T56">
        <f t="shared" ca="1" si="0"/>
        <v>100</v>
      </c>
      <c r="U56" s="18">
        <f t="shared" ca="1" si="2"/>
        <v>2696819</v>
      </c>
      <c r="X56" s="1" t="str">
        <f ca="1">"_TIM_SpellTable_" &amp;$A$1&amp;"1_LearnBySchool"</f>
        <v>_TIM_SpellTable_Mysticism1_LearnBySchool</v>
      </c>
      <c r="Y56" t="str">
        <f t="shared" ca="1" si="147"/>
        <v>1,1,0,1,1,1,1,1,0,1,1,1,1,1,1,1,1,1,1,1,1,1,1,0,1,1,1,1,1,1,1,1,1,1,1,1,1,1,1,1,1,1,1,0,1,1,1,1,1,1,1,1,1,1,1,1,1,1,1,1,1,1,1,1,1,1,0,1,1,1,1,1,1,1,1,1,1,1,1,1,1,1,0,1,1,1,1,1,1,0,1,1,1,0,1,1,1,1,1,1,0,1,1,1,1,1,1,1,1,1,1,1,1,1,1,1,0,1,1,1,1,0,1,1,1,1,1</v>
      </c>
    </row>
    <row r="57" spans="1:277" x14ac:dyDescent="0.25">
      <c r="A57" t="str">
        <f ca="1"/>
        <v>004B0678</v>
      </c>
      <c r="B57" t="str">
        <f ca="1"/>
        <v>004B0682</v>
      </c>
      <c r="C57">
        <f ca="1"/>
        <v>0</v>
      </c>
      <c r="D57">
        <f ca="1"/>
        <v>0</v>
      </c>
      <c r="E57" t="str">
        <f ca="1"/>
        <v>Alteration</v>
      </c>
      <c r="F57">
        <f ca="1"/>
        <v>100</v>
      </c>
      <c r="G57" t="str">
        <f ca="1"/>
        <v>War Weather</v>
      </c>
      <c r="H57">
        <f ca="1"/>
        <v>1</v>
      </c>
      <c r="I57">
        <f ca="1"/>
        <v>1</v>
      </c>
      <c r="J57">
        <f ca="1"/>
        <v>0</v>
      </c>
      <c r="K57" t="str">
        <f ca="1"/>
        <v>Enhance</v>
      </c>
      <c r="L57" t="str">
        <f ca="1"/>
        <v>Wind</v>
      </c>
      <c r="M57">
        <f ca="1"/>
        <v>0</v>
      </c>
      <c r="N57" t="str">
        <f ca="1"/>
        <v>Cloak</v>
      </c>
      <c r="O57">
        <f ca="1"/>
        <v>0</v>
      </c>
      <c r="P57" t="str">
        <f ca="1"/>
        <v>Mobility</v>
      </c>
      <c r="Q57">
        <f ca="1"/>
        <v>0</v>
      </c>
      <c r="S57" t="str">
        <f t="shared" ca="1" si="1"/>
        <v>War Weather</v>
      </c>
      <c r="T57">
        <f t="shared" ca="1" si="0"/>
        <v>100</v>
      </c>
      <c r="U57" s="18">
        <f t="shared" ca="1" si="2"/>
        <v>4916856</v>
      </c>
      <c r="X57" s="1" t="str">
        <f ca="1">"_TIM_SpellTable_" &amp;$A$1&amp;"1_LearnByAspect"</f>
        <v>_TIM_SpellTable_Mysticism1_LearnByAspect</v>
      </c>
      <c r="Y57" t="str">
        <f t="shared" ca="1" si="147"/>
        <v>1,1,1,1,1,1,1,1,1,1,1,1,1,1,1,1,1,1,1,1,1,1,1,1,1,1,1,1,1,1,1,1,1,1,1,1,1,1,1,1,1,1,1,1,1,1,1,1,1,1,1,1,1,1,1,1,1,1,1,1,1,1,1,1,1,1,0,1,1,1,1,1,1,1,1,1,1,1,1,1,1,1,0,1,1,1,1,1,1,0,1,1,1,1,1,1,1,1,1,1,0,1,1,1,1,1,1,1,1,1,1,1,1,1,1,1,0,1,1,1,1,0,1,1,1,1,1</v>
      </c>
    </row>
    <row r="58" spans="1:277" x14ac:dyDescent="0.25">
      <c r="A58" t="str">
        <f ca="1"/>
        <v>003C7562</v>
      </c>
      <c r="B58" t="str">
        <f ca="1"/>
        <v>003C758A</v>
      </c>
      <c r="C58">
        <f ca="1"/>
        <v>0</v>
      </c>
      <c r="D58">
        <f ca="1"/>
        <v>0</v>
      </c>
      <c r="E58" t="str">
        <f ca="1"/>
        <v>Alteration</v>
      </c>
      <c r="F58">
        <f ca="1"/>
        <v>100</v>
      </c>
      <c r="G58" t="str">
        <f ca="1"/>
        <v>Weakness to Elements</v>
      </c>
      <c r="H58">
        <f ca="1"/>
        <v>1</v>
      </c>
      <c r="I58">
        <f ca="1"/>
        <v>1</v>
      </c>
      <c r="J58">
        <f ca="1"/>
        <v>0</v>
      </c>
      <c r="K58" t="str">
        <f ca="1"/>
        <v>Weaken</v>
      </c>
      <c r="L58">
        <f ca="1"/>
        <v>0</v>
      </c>
      <c r="M58">
        <f ca="1"/>
        <v>0</v>
      </c>
      <c r="N58">
        <f ca="1"/>
        <v>0</v>
      </c>
      <c r="O58">
        <f ca="1"/>
        <v>0</v>
      </c>
      <c r="P58" t="str">
        <f ca="1"/>
        <v>Resistance</v>
      </c>
      <c r="Q58">
        <f ca="1"/>
        <v>0</v>
      </c>
      <c r="S58" t="str">
        <f t="shared" ca="1" si="1"/>
        <v>Weakness to Elements</v>
      </c>
      <c r="T58">
        <f t="shared" ca="1" si="0"/>
        <v>100</v>
      </c>
      <c r="U58" s="18">
        <f t="shared" ca="1" si="2"/>
        <v>3962210</v>
      </c>
      <c r="X58" s="1" t="str">
        <f ca="1">"_TIM_SpellTable_" &amp;$A$1&amp;"1_SchoolIndex"</f>
        <v>_TIM_SpellTable_Mysticism1_SchoolIndex</v>
      </c>
      <c r="Y58" t="str">
        <f t="shared" ca="1" si="147"/>
        <v>0,0,0,0,0,0,0,0,0,0,0,0,0,0,0,0,0,0,0,0,0,0,0,0,0,0,0,0,0,0,0,0,0,0,0,0,0,0,0,0,0,0,0,0,0,0,0,0,0,0,0,0,0,0,0,0,1,1,1,1,1,1,1,1,1,1,1,1,1,1,1,1,1,1,1,1,1,1,1,1,1,1,1,1,1,1,1,1,1,1,1,1,1,1,1,1,1,1,1,1,1,1,1,1,1,1,2,2,2,2,2,2,2,2,2,2,2,2,2,2,2,2,2,2,2,2,2</v>
      </c>
    </row>
    <row r="59" spans="1:277" x14ac:dyDescent="0.25">
      <c r="A59" t="str">
        <f ca="1"/>
        <v>004B065F</v>
      </c>
      <c r="B59" t="str">
        <f ca="1"/>
        <v>004B0683</v>
      </c>
      <c r="C59">
        <f ca="1"/>
        <v>0</v>
      </c>
      <c r="D59">
        <f ca="1"/>
        <v>0</v>
      </c>
      <c r="E59" t="str">
        <f ca="1"/>
        <v>Alteration</v>
      </c>
      <c r="F59">
        <f ca="1"/>
        <v>100</v>
      </c>
      <c r="G59" t="str">
        <f ca="1"/>
        <v>Weight of the World</v>
      </c>
      <c r="H59">
        <f ca="1"/>
        <v>1</v>
      </c>
      <c r="I59">
        <f ca="1"/>
        <v>1</v>
      </c>
      <c r="J59">
        <f ca="1"/>
        <v>0</v>
      </c>
      <c r="K59" t="str">
        <f ca="1"/>
        <v>Weaken</v>
      </c>
      <c r="L59">
        <f ca="1"/>
        <v>0</v>
      </c>
      <c r="M59" t="str">
        <f ca="1"/>
        <v>Mobility</v>
      </c>
      <c r="N59" t="str">
        <f ca="1"/>
        <v>Gravity</v>
      </c>
      <c r="O59">
        <f ca="1"/>
        <v>0</v>
      </c>
      <c r="P59">
        <f ca="1"/>
        <v>0</v>
      </c>
      <c r="Q59">
        <f ca="1"/>
        <v>0</v>
      </c>
      <c r="S59" t="str">
        <f t="shared" ca="1" si="1"/>
        <v>Weight of the World</v>
      </c>
      <c r="T59">
        <f t="shared" ca="1" si="0"/>
        <v>100</v>
      </c>
      <c r="U59" s="18">
        <f t="shared" ca="1" si="2"/>
        <v>4916831</v>
      </c>
      <c r="X59" s="1" t="str">
        <f ca="1">"_TIM_SpellTable_" &amp;$A$1&amp;"1_AspectIndex1"</f>
        <v>_TIM_SpellTable_Mysticism1_AspectIndex1</v>
      </c>
      <c r="Y59" t="str">
        <f t="shared" ca="1" si="147"/>
        <v>17,43,2,19,19,17,14,43,2,19,3,20,6,6,19,17,6,6,17,14,32,25,6,2,19,3,19,17,25,26,17,19,26,41,14,13,16,18,31,37,14,20,19,2,3,16,17,14,18,34,25,17,31,6,34,19,9,39,8,26,9,29,9,39,26,39,9,9,29,3,16,9,39,9,4,4,41,39,9,29,3,29,9,9,39,39,4,4,26,9,26,26,39,2,9,29,3,29,9,39,9,9,4,4,4,4,16,18,0,37,0,0,0,0,0,16,18,16,18,37,18,16,37,0,0,0,0</v>
      </c>
    </row>
    <row r="60" spans="1:277" x14ac:dyDescent="0.25">
      <c r="A60" t="str">
        <f ca="1"/>
        <v>00413541</v>
      </c>
      <c r="B60" t="str">
        <f ca="1"/>
        <v>004E312A</v>
      </c>
      <c r="C60">
        <f ca="1"/>
        <v>0</v>
      </c>
      <c r="D60">
        <f ca="1"/>
        <v>0</v>
      </c>
      <c r="E60" t="str">
        <f ca="1"/>
        <v>Conjuration</v>
      </c>
      <c r="F60">
        <f ca="1"/>
        <v>0</v>
      </c>
      <c r="G60" t="str">
        <f ca="1"/>
        <v>Conjure Skeleton</v>
      </c>
      <c r="H60">
        <f ca="1"/>
        <v>1</v>
      </c>
      <c r="I60">
        <f ca="1"/>
        <v>1</v>
      </c>
      <c r="J60">
        <f ca="1"/>
        <v>0</v>
      </c>
      <c r="K60">
        <f ca="1"/>
        <v>0</v>
      </c>
      <c r="L60">
        <f ca="1"/>
        <v>0</v>
      </c>
      <c r="M60" t="str">
        <f ca="1"/>
        <v>Death</v>
      </c>
      <c r="N60">
        <f ca="1"/>
        <v>0</v>
      </c>
      <c r="O60">
        <f ca="1"/>
        <v>0</v>
      </c>
      <c r="P60">
        <f ca="1"/>
        <v>0</v>
      </c>
      <c r="Q60">
        <f ca="1"/>
        <v>0</v>
      </c>
      <c r="S60" t="str">
        <f t="shared" ca="1" si="1"/>
        <v>Conjure Skeleton</v>
      </c>
      <c r="T60">
        <f t="shared" ca="1" si="0"/>
        <v>0</v>
      </c>
      <c r="U60" s="18">
        <f t="shared" ca="1" si="2"/>
        <v>4273473</v>
      </c>
      <c r="X60" s="1" t="str">
        <f ca="1">"_TIM_SpellTable_" &amp;$A$1&amp;"1_AspectIndex2"</f>
        <v>_TIM_SpellTable_Mysticism1_AspectIndex2</v>
      </c>
      <c r="Y60" t="str">
        <f t="shared" ca="1" si="147"/>
        <v>-1,45,-1,-1,27,-1,25,45,-1,27,-1,24,16,18,-1,-1,31,34,32,25,46,46,47,-1,27,-1,27,-1,32,41,-1,-1,41,-1,25,43,34,34,34,46,27,24,-1,-1,-1,34,-1,25,34,37,32,-1,34,14,46,27,-1,-1,9,29,-1,-1,-1,-1,29,-1,-1,-1,-1,-1,39,-1,-1,29,29,29,-1,-1,-1,-1,-1,-1,-1,-1,-1,-1,29,29,41,-1,41,29,-1,-1,-1,-1,-1,-1,-1,-1,-1,29,29,29,29,29,-1,-1,20,-1,24,40,20,20,20,-1,-1,-1,-1,-1,-1,-1,-1,40,24,24,40</v>
      </c>
    </row>
    <row r="61" spans="1:277" x14ac:dyDescent="0.25">
      <c r="A61" t="str">
        <f ca="1"/>
        <v>000640B6</v>
      </c>
      <c r="B61" t="str">
        <f ca="1"/>
        <v>0009E2AB</v>
      </c>
      <c r="C61">
        <f ca="1"/>
        <v>0</v>
      </c>
      <c r="D61">
        <f ca="1"/>
        <v>0</v>
      </c>
      <c r="E61" t="str">
        <f ca="1"/>
        <v>Conjuration</v>
      </c>
      <c r="F61">
        <f ca="1"/>
        <v>0</v>
      </c>
      <c r="G61" t="str">
        <f ca="1"/>
        <v>Conjure Spectral Wolf</v>
      </c>
      <c r="H61">
        <f ca="1"/>
        <v>1</v>
      </c>
      <c r="I61">
        <f ca="1"/>
        <v>1</v>
      </c>
      <c r="J61">
        <f ca="1"/>
        <v>0</v>
      </c>
      <c r="K61">
        <f ca="1"/>
        <v>0</v>
      </c>
      <c r="L61" t="str">
        <f ca="1"/>
        <v>Soul</v>
      </c>
      <c r="M61">
        <f ca="1"/>
        <v>0</v>
      </c>
      <c r="N61">
        <f ca="1"/>
        <v>0</v>
      </c>
      <c r="O61">
        <f ca="1"/>
        <v>0</v>
      </c>
      <c r="P61">
        <f ca="1"/>
        <v>0</v>
      </c>
      <c r="Q61">
        <f ca="1"/>
        <v>0</v>
      </c>
      <c r="S61" t="str">
        <f t="shared" ca="1" si="1"/>
        <v>Conjure Spectral Wolf</v>
      </c>
      <c r="T61">
        <f t="shared" ca="1" si="0"/>
        <v>0</v>
      </c>
      <c r="U61" s="18">
        <f t="shared" ca="1" si="2"/>
        <v>409782</v>
      </c>
      <c r="X61" s="1" t="str">
        <f ca="1">"_TIM_SpellTable_" &amp;$A$1&amp;"1_AspectIndex3"</f>
        <v>_TIM_SpellTable_Mysticism1_AspectIndex3</v>
      </c>
      <c r="Y61" t="str">
        <f t="shared" ca="1" si="147"/>
        <v>-1,-1,-1,-1,46,-1,43,-1,-1,46,-1,43,34,34,-1,-1,34,37,47,43,-1,-1,-1,-1,35,-1,46,-1,46,-1,-1,-1,-1,-1,43,-1,46,46,46,-1,47,43,-1,-1,-1,-1,-1,43,-1,-1,46,-1,-1,27,-1,46,-1,-1,29,-1,-1,-1,-1,-1,-1,-1,-1,-1,-1,-1,-1,-1,-1,33,-1,-1,-1,-1,-1,-1,-1,-1,-1,-1,-1,-1,-1,-1,-1,-1,-1,-1,-1,-1,-1,-1,-1,-1,-1,-1,-1,33,-1,-1,-1,-1,-1,-1,-1,-1,-1,-1,-1,-1,35,-1,-1,-1,-1,-1,-1,-1,-1,-1,-1,-1,-1</v>
      </c>
    </row>
    <row r="62" spans="1:277" x14ac:dyDescent="0.25">
      <c r="A62" t="str">
        <f ca="1"/>
        <v>004E3127</v>
      </c>
      <c r="B62" t="str">
        <f ca="1"/>
        <v>004E314E</v>
      </c>
      <c r="C62">
        <f ca="1"/>
        <v>0</v>
      </c>
      <c r="D62">
        <f ca="1"/>
        <v>0</v>
      </c>
      <c r="E62" t="str">
        <f ca="1"/>
        <v>Conjuration</v>
      </c>
      <c r="F62">
        <f ca="1"/>
        <v>0</v>
      </c>
      <c r="G62" t="str">
        <f ca="1"/>
        <v>Dismiss</v>
      </c>
      <c r="H62">
        <f ca="1"/>
        <v>1</v>
      </c>
      <c r="I62">
        <f ca="1"/>
        <v>1</v>
      </c>
      <c r="J62">
        <f ca="1"/>
        <v>0</v>
      </c>
      <c r="K62">
        <f ca="1"/>
        <v>0</v>
      </c>
      <c r="L62" t="str">
        <f ca="1"/>
        <v>Soul</v>
      </c>
      <c r="M62" t="str">
        <f ca="1"/>
        <v>Death</v>
      </c>
      <c r="N62" t="str">
        <f ca="1"/>
        <v>Oblivion</v>
      </c>
      <c r="O62" t="str">
        <f ca="1"/>
        <v>Creature</v>
      </c>
      <c r="P62">
        <f ca="1"/>
        <v>0</v>
      </c>
      <c r="Q62">
        <f ca="1"/>
        <v>0</v>
      </c>
      <c r="S62" t="str">
        <f t="shared" ca="1" si="1"/>
        <v>Dismiss</v>
      </c>
      <c r="T62">
        <f t="shared" ca="1" si="0"/>
        <v>0</v>
      </c>
      <c r="U62" s="18">
        <f t="shared" ca="1" si="2"/>
        <v>5124391</v>
      </c>
      <c r="X62" s="1" t="str">
        <f ca="1">"_TIM_SpellTable_" &amp;$A$1&amp;"1_AspectIndex4"</f>
        <v>_TIM_SpellTable_Mysticism1_AspectIndex4</v>
      </c>
      <c r="Y62" t="str">
        <f t="shared" ca="1" si="147"/>
        <v>-1,-1,-1,-1,-1,-1,-1,-1,-1,-1,-1,-1,-1,-1,-1,-1,-1,-1,-1,-1,-1,-1,-1,-1,46,-1,-1,-1,-1,-1,-1,-1,-1,-1,-1,-1,-1,-1,-1,-1,-1,-1,-1,-1,-1,-1,-1,-1,-1,-1,-1,-1,-1,47,-1,-1,-1,-1,39,-1,-1,-1,-1,-1,-1,-1,-1,-1,-1,-1,-1,-1,-1,39,-1,-1,-1,-1,-1,-1,-1,-1,-1,-1,-1,-1,-1,-1,-1,-1,-1,-1,-1,-1,-1,-1,-1,-1,-1,-1,-1,39,-1,-1,-1,-1,-1,-1,-1,-1,-1,-1,-1,-1,-1,-1,-1,-1,-1,-1,-1,-1,-1,-1,-1,-1,-1</v>
      </c>
    </row>
    <row r="63" spans="1:277" x14ac:dyDescent="0.25">
      <c r="A63" t="str">
        <f ca="1"/>
        <v>005E0409</v>
      </c>
      <c r="B63" t="str">
        <f ca="1"/>
        <v>005E0408</v>
      </c>
      <c r="C63">
        <f ca="1"/>
        <v>0</v>
      </c>
      <c r="D63">
        <f ca="1"/>
        <v>0</v>
      </c>
      <c r="E63" t="str">
        <f ca="1"/>
        <v>Conjuration</v>
      </c>
      <c r="F63">
        <f ca="1"/>
        <v>25</v>
      </c>
      <c r="G63" t="str">
        <f ca="1"/>
        <v>Banish Daedra</v>
      </c>
      <c r="H63">
        <f ca="1"/>
        <v>1</v>
      </c>
      <c r="I63">
        <f ca="1"/>
        <v>1</v>
      </c>
      <c r="J63">
        <f ca="1"/>
        <v>0</v>
      </c>
      <c r="K63">
        <f ca="1"/>
        <v>0</v>
      </c>
      <c r="L63">
        <f ca="1"/>
        <v>0</v>
      </c>
      <c r="M63" t="str">
        <f ca="1"/>
        <v>Oblivion</v>
      </c>
      <c r="N63">
        <f ca="1"/>
        <v>0</v>
      </c>
      <c r="O63">
        <f ca="1"/>
        <v>0</v>
      </c>
      <c r="P63">
        <f ca="1"/>
        <v>0</v>
      </c>
      <c r="Q63" t="str">
        <f ca="1"/>
        <v>Metamagic</v>
      </c>
      <c r="S63" t="str">
        <f t="shared" ca="1" si="1"/>
        <v>Banish Daedra</v>
      </c>
      <c r="T63">
        <f t="shared" ca="1" si="0"/>
        <v>25</v>
      </c>
      <c r="U63" s="18">
        <f t="shared" ca="1" si="2"/>
        <v>6161417</v>
      </c>
    </row>
    <row r="64" spans="1:277" x14ac:dyDescent="0.25">
      <c r="A64" t="str">
        <f ca="1"/>
        <v>0043BD90</v>
      </c>
      <c r="B64" t="str">
        <f ca="1"/>
        <v>004E312E</v>
      </c>
      <c r="C64">
        <f ca="1"/>
        <v>0</v>
      </c>
      <c r="D64">
        <f ca="1"/>
        <v>0</v>
      </c>
      <c r="E64" t="str">
        <f ca="1"/>
        <v>Conjuration</v>
      </c>
      <c r="F64">
        <f ca="1"/>
        <v>25</v>
      </c>
      <c r="G64" t="str">
        <f ca="1"/>
        <v>Conjure Corrupted Shade</v>
      </c>
      <c r="H64">
        <f ca="1"/>
        <v>1</v>
      </c>
      <c r="I64">
        <f ca="1"/>
        <v>1</v>
      </c>
      <c r="J64">
        <f ca="1"/>
        <v>0</v>
      </c>
      <c r="K64">
        <f ca="1"/>
        <v>0</v>
      </c>
      <c r="L64">
        <f ca="1"/>
        <v>0</v>
      </c>
      <c r="M64" t="str">
        <f ca="1"/>
        <v>Death</v>
      </c>
      <c r="N64">
        <f ca="1"/>
        <v>0</v>
      </c>
      <c r="O64">
        <f ca="1"/>
        <v>0</v>
      </c>
      <c r="P64">
        <f ca="1"/>
        <v>0</v>
      </c>
      <c r="Q64">
        <f ca="1"/>
        <v>0</v>
      </c>
      <c r="S64" t="str">
        <f t="shared" ca="1" si="1"/>
        <v>Conjure Corrupted Shade</v>
      </c>
      <c r="T64">
        <f t="shared" ca="1" si="0"/>
        <v>25</v>
      </c>
      <c r="U64" s="18">
        <f t="shared" ca="1" si="2"/>
        <v>4439440</v>
      </c>
      <c r="X64" s="1" t="str">
        <f ca="1">"_TIM_SpellTable_" &amp;$A$1&amp;"2_SpellFormID"</f>
        <v>_TIM_SpellTable_Mysticism2_SpellFormID</v>
      </c>
      <c r="Y64" t="str">
        <f ca="1">JQ39</f>
        <v>1929263,4647080,3049571,1804812,1929265,2095208,3132547,3132546,1929261,4480962,4480970,3049566,3049576,1908507,3008072,4480995,1804809,3049567,4460185,4481015,1929248,1950017,4480983,4480976,1950016,4481021,3049562,4480989,4480928,4480959,4480946,3008070,4480936,3775493,4460182,3049584,319209,2925090,2842107,4916794,2945841,4896046,4065989,2779858,2821358,135662,372063,4086766,586731,319213,4896040,4896036,2779848,4086739,4086753,2925079,5518515,1535184,2842106,2945845,2945836,2779854,4916795,4896047,2925081,2779859,746214,5601520,2779849,2925094,2945837,2821353,307526,2572316,2447838,67229515,2136692,5331863,316408,2655320,2115946,384349,1991501,2800604,2572320,2136691,1991506,2219687,2613826,384352,4771563,3982994,384350,2634566,2136698,1991503,2572324,4543356,4543354,4543285,4543353,4543348,2613827,83614,2634569,4065958,2447839,340269,2510103,2261168,2427081,2136694,4481010,2572325,3070323,4065954,2489343,2074463,4771593,4771588,4481012,920783,4481001,2385600,4045212,4730084,2489345</v>
      </c>
    </row>
    <row r="65" spans="1:25" x14ac:dyDescent="0.25">
      <c r="A65" t="str">
        <f ca="1"/>
        <v>0041D74F</v>
      </c>
      <c r="B65" t="str">
        <f ca="1"/>
        <v>004E312C</v>
      </c>
      <c r="C65">
        <f ca="1"/>
        <v>0</v>
      </c>
      <c r="D65">
        <f ca="1"/>
        <v>0</v>
      </c>
      <c r="E65" t="str">
        <f ca="1"/>
        <v>Conjuration</v>
      </c>
      <c r="F65">
        <f ca="1"/>
        <v>25</v>
      </c>
      <c r="G65" t="str">
        <f ca="1"/>
        <v>Conjure Dremora Warrior</v>
      </c>
      <c r="H65">
        <f ca="1"/>
        <v>1</v>
      </c>
      <c r="I65">
        <f ca="1"/>
        <v>1</v>
      </c>
      <c r="J65">
        <f ca="1"/>
        <v>0</v>
      </c>
      <c r="K65">
        <f ca="1"/>
        <v>0</v>
      </c>
      <c r="L65">
        <f ca="1"/>
        <v>0</v>
      </c>
      <c r="M65" t="str">
        <f ca="1"/>
        <v>Oblivion</v>
      </c>
      <c r="N65">
        <f ca="1"/>
        <v>0</v>
      </c>
      <c r="O65">
        <f ca="1"/>
        <v>0</v>
      </c>
      <c r="P65">
        <f ca="1"/>
        <v>0</v>
      </c>
      <c r="Q65">
        <f ca="1"/>
        <v>0</v>
      </c>
      <c r="S65" t="str">
        <f t="shared" ca="1" si="1"/>
        <v>Conjure Dremora Warrior</v>
      </c>
      <c r="T65">
        <f t="shared" ca="1" si="0"/>
        <v>25</v>
      </c>
      <c r="U65" s="18">
        <f t="shared" ca="1" si="2"/>
        <v>4314959</v>
      </c>
      <c r="X65" s="1" t="str">
        <f ca="1">"_TIM_SpellTable_" &amp;$A$1&amp;"2_SpellTomeID"</f>
        <v>_TIM_SpellTable_Mysticism2_SpellTomeID</v>
      </c>
      <c r="Y65" t="str">
        <f t="shared" ref="Y65:Y74" ca="1" si="148">JQ40</f>
        <v>1929271,4688554,3588829,1804817,2759089,3588828,3816971,3816972,1929272,4688562,4688560,3588835,3588839,1950010,3588840,4605598,3588832,3588836,4688556,4605597,1950011,3816976,4605595,4605596,2468583,4688568,3588833,4688569,4688555,4688566,4688557,3588831,4688565,3816975,4688567,3049585,665361,4086797,4086794,4916797,4086796,4916788,4086800,4086795,4086799,665319,665320,4086806,665359,665367,4916786,4916787,4086802,4086805,4086807,4086804,5601531,1535185,4086803,4086808,4086810,4086809,4916799,4916789,4086812,2779863,4086813,5601530,4086815,4086814,4086816,4086811,665375,4065966,4065961,132741,2136707,5331864,665381,4065965,2427082,665377,2136709,4065974,4065967,2136711,2136712,3588806,4065972,665382,665384,4065975,665385,4065976,2136702,2136710,4065968,4833815,4833817,4833814,4833816,4833818,4065973,4065964,4065963,4065970,4065962,4771564,2572332,2427084,2427087,2136708,4771599,4065969,3588805,4065971,2427088,2136713,4771598,4771589,4771597,1039995,4771591,2489346,4065977,4730085,3588804</v>
      </c>
    </row>
    <row r="66" spans="1:25" x14ac:dyDescent="0.25">
      <c r="A66" t="str">
        <f ca="1"/>
        <v>00413545</v>
      </c>
      <c r="B66" t="str">
        <f ca="1"/>
        <v>004E312D</v>
      </c>
      <c r="C66">
        <f ca="1"/>
        <v>0</v>
      </c>
      <c r="D66">
        <f ca="1"/>
        <v>0</v>
      </c>
      <c r="E66" t="str">
        <f ca="1"/>
        <v>Conjuration</v>
      </c>
      <c r="F66">
        <f ca="1"/>
        <v>25</v>
      </c>
      <c r="G66" t="str">
        <f ca="1"/>
        <v>Conjure Skeleton Archer</v>
      </c>
      <c r="H66">
        <f ca="1"/>
        <v>1</v>
      </c>
      <c r="I66">
        <f ca="1"/>
        <v>1</v>
      </c>
      <c r="J66">
        <f ca="1"/>
        <v>0</v>
      </c>
      <c r="K66">
        <f ca="1"/>
        <v>0</v>
      </c>
      <c r="L66">
        <f ca="1"/>
        <v>0</v>
      </c>
      <c r="M66" t="str">
        <f ca="1"/>
        <v>Death</v>
      </c>
      <c r="N66">
        <f ca="1"/>
        <v>0</v>
      </c>
      <c r="O66">
        <f ca="1"/>
        <v>0</v>
      </c>
      <c r="P66">
        <f ca="1"/>
        <v>0</v>
      </c>
      <c r="Q66">
        <f ca="1"/>
        <v>0</v>
      </c>
      <c r="S66" t="str">
        <f t="shared" ca="1" si="1"/>
        <v>Conjure Skeleton Archer</v>
      </c>
      <c r="T66">
        <f t="shared" ca="1" si="0"/>
        <v>25</v>
      </c>
      <c r="U66" s="18">
        <f t="shared" ca="1" si="2"/>
        <v>4273477</v>
      </c>
      <c r="X66" s="1" t="str">
        <f ca="1">"_TIM_SpellTable_" &amp;$A$1&amp;"2_TIMTomeID"</f>
        <v>_TIM_SpellTable_Mysticism2_TIMTomeID</v>
      </c>
      <c r="Y66" t="str">
        <f t="shared" ca="1" si="148"/>
        <v>-1,-1,-1,-1,-1,-1,-1,-1,-1,-1,-1,-1,-1,-1,-1,-1,-1,-1,-1,-1,-1,-1,-1,-1,-1,-1,-1,-1,-1,-1,-1,-1,-1,-1,-1,-1,-1,-1,-1,-1,-1,-1,-1,-1,-1,-1,-1,-1,-1,-1,-1,-1,-1,-1,-1,-1,-1,-1,-1,-1,-1,-1,-1,-1,-1,-1,-1,-1,-1,-1,-1,-1,-1,-1,-1,-1,-1,-1,-1,-1,-1,-1,-1,-1,-1,-1,-1,-1,-1,-1,-1,-1,-1,-1,-1,-1,-1,-1,-1,-1,-1,-1,-1,-1,-1,-1,-1,-1,-1,-1,-1,-1,-1,-1,-1,-1,-1,-1,-1,-1,-1,-1,-1,-1,-1,-1,-1</v>
      </c>
    </row>
    <row r="67" spans="1:25" x14ac:dyDescent="0.25">
      <c r="A67" t="str">
        <f ca="1"/>
        <v>0043BD62</v>
      </c>
      <c r="B67" t="str">
        <f ca="1"/>
        <v>004E312B</v>
      </c>
      <c r="C67">
        <f ca="1"/>
        <v>0</v>
      </c>
      <c r="D67">
        <f ca="1"/>
        <v>0</v>
      </c>
      <c r="E67" t="str">
        <f ca="1"/>
        <v>Conjuration</v>
      </c>
      <c r="F67">
        <f ca="1"/>
        <v>25</v>
      </c>
      <c r="G67" t="str">
        <f ca="1"/>
        <v>Conjure Spectral Dire Wolf</v>
      </c>
      <c r="H67">
        <f ca="1"/>
        <v>1</v>
      </c>
      <c r="I67">
        <f ca="1"/>
        <v>1</v>
      </c>
      <c r="J67">
        <f ca="1"/>
        <v>0</v>
      </c>
      <c r="K67">
        <f ca="1"/>
        <v>0</v>
      </c>
      <c r="L67" t="str">
        <f ca="1"/>
        <v>Soul</v>
      </c>
      <c r="M67">
        <f ca="1"/>
        <v>0</v>
      </c>
      <c r="N67">
        <f ca="1"/>
        <v>0</v>
      </c>
      <c r="O67">
        <f ca="1"/>
        <v>0</v>
      </c>
      <c r="P67">
        <f ca="1"/>
        <v>0</v>
      </c>
      <c r="Q67">
        <f ca="1"/>
        <v>0</v>
      </c>
      <c r="S67" t="str">
        <f t="shared" ca="1" si="1"/>
        <v>Conjure Spectral Dire Wolf</v>
      </c>
      <c r="T67">
        <f t="shared" ca="1" si="0"/>
        <v>25</v>
      </c>
      <c r="U67" s="18">
        <f t="shared" ca="1" si="2"/>
        <v>4439394</v>
      </c>
      <c r="X67" s="1" t="str">
        <f ca="1">"_TIM_SpellTable_" &amp;$A$1&amp;"2_TIMRecipeID"</f>
        <v>_TIM_SpellTable_Mysticism2_TIMRecipeID</v>
      </c>
      <c r="Y67" t="str">
        <f t="shared" ca="1" si="148"/>
        <v>-1,-1,-1,-1,-1,-1,-1,-1,-1,-1,-1,-1,-1,-1,-1,-1,-1,-1,-1,-1,-1,-1,-1,-1,-1,-1,-1,-1,-1,-1,-1,-1,-1,-1,-1,-1,-1,-1,-1,-1,-1,-1,-1,-1,-1,-1,-1,-1,-1,-1,-1,-1,-1,-1,-1,-1,-1,-1,-1,-1,-1,-1,-1,-1,-1,-1,-1,-1,-1,-1,-1,-1,-1,-1,-1,-1,-1,-1,-1,-1,-1,-1,-1,-1,-1,-1,-1,-1,-1,-1,-1,-1,-1,-1,-1,-1,-1,-1,-1,-1,-1,-1,-1,-1,-1,-1,-1,-1,-1,-1,-1,-1,-1,-1,-1,-1,-1,-1,-1,-1,-1,-1,-1,-1,-1,-1,-1</v>
      </c>
    </row>
    <row r="68" spans="1:25" x14ac:dyDescent="0.25">
      <c r="A68" t="str">
        <f ca="1"/>
        <v>0006D22C</v>
      </c>
      <c r="B68" t="str">
        <f ca="1"/>
        <v>000A26EE</v>
      </c>
      <c r="C68">
        <f ca="1"/>
        <v>0</v>
      </c>
      <c r="D68">
        <f ca="1"/>
        <v>0</v>
      </c>
      <c r="E68" t="str">
        <f ca="1"/>
        <v>Conjuration</v>
      </c>
      <c r="F68">
        <f ca="1"/>
        <v>50</v>
      </c>
      <c r="G68" t="str">
        <f ca="1"/>
        <v>Banish Greater Daedra</v>
      </c>
      <c r="H68">
        <f ca="1"/>
        <v>1</v>
      </c>
      <c r="I68">
        <f ca="1"/>
        <v>1</v>
      </c>
      <c r="J68">
        <f ca="1"/>
        <v>0</v>
      </c>
      <c r="K68">
        <f ca="1"/>
        <v>0</v>
      </c>
      <c r="L68">
        <f ca="1"/>
        <v>0</v>
      </c>
      <c r="M68" t="str">
        <f ca="1"/>
        <v>Oblivion</v>
      </c>
      <c r="N68">
        <f ca="1"/>
        <v>0</v>
      </c>
      <c r="O68">
        <f ca="1"/>
        <v>0</v>
      </c>
      <c r="P68">
        <f ca="1"/>
        <v>0</v>
      </c>
      <c r="Q68" t="str">
        <f ca="1"/>
        <v>Metamagic</v>
      </c>
      <c r="S68" t="str">
        <f t="shared" ref="S68:S131" ca="1" si="149">G68</f>
        <v>Banish Greater Daedra</v>
      </c>
      <c r="T68">
        <f t="shared" ref="T68:T131" ca="1" si="150">F68</f>
        <v>50</v>
      </c>
      <c r="U68" s="18">
        <f t="shared" ca="1" si="2"/>
        <v>447020</v>
      </c>
      <c r="X68" s="1" t="str">
        <f ca="1">"_TIM_SpellTable_" &amp;$A$1&amp;"2_LearnBySchool"</f>
        <v>_TIM_SpellTable_Mysticism2_LearnBySchool</v>
      </c>
      <c r="Y68" t="str">
        <f t="shared" ca="1" si="148"/>
        <v>1,1,1,1,1,1,1,1,1,1,1,1,1,1,1,1,1,1,1,1,1,1,1,1,1,1,1,1,1,1,1,1,1,1,1,1,1,1,1,1,1,1,1,1,1,1,1,1,1,1,1,1,1,1,1,1,1,1,1,1,1,1,1,1,1,1,1,1,1,1,1,1,1,1,1,1,1,1,1,1,1,1,1,1,1,1,1,1,1,1,1,1,1,1,1,1,1,1,1,1,1,1,1,1,1,1,1,1,1,1,1,1,1,1,1,1,1,1,1,1,1,1,1,1,1,1,1</v>
      </c>
    </row>
    <row r="69" spans="1:25" x14ac:dyDescent="0.25">
      <c r="A69" t="str">
        <f ca="1"/>
        <v>0043BD7A</v>
      </c>
      <c r="B69" t="str">
        <f ca="1"/>
        <v>004E3133</v>
      </c>
      <c r="C69">
        <f ca="1"/>
        <v>0</v>
      </c>
      <c r="D69">
        <f ca="1"/>
        <v>0</v>
      </c>
      <c r="E69" t="str">
        <f ca="1"/>
        <v>Conjuration</v>
      </c>
      <c r="F69">
        <f ca="1"/>
        <v>50</v>
      </c>
      <c r="G69" t="str">
        <f ca="1"/>
        <v>Conjure Ancestral Guardian</v>
      </c>
      <c r="H69">
        <f ca="1"/>
        <v>1</v>
      </c>
      <c r="I69">
        <f ca="1"/>
        <v>1</v>
      </c>
      <c r="J69">
        <f ca="1"/>
        <v>0</v>
      </c>
      <c r="K69">
        <f ca="1"/>
        <v>0</v>
      </c>
      <c r="L69" t="str">
        <f ca="1"/>
        <v>Soul</v>
      </c>
      <c r="M69">
        <f ca="1"/>
        <v>0</v>
      </c>
      <c r="N69">
        <f ca="1"/>
        <v>0</v>
      </c>
      <c r="O69">
        <f ca="1"/>
        <v>0</v>
      </c>
      <c r="P69">
        <f ca="1"/>
        <v>0</v>
      </c>
      <c r="Q69">
        <f ca="1"/>
        <v>0</v>
      </c>
      <c r="S69" t="str">
        <f t="shared" ca="1" si="149"/>
        <v>Conjure Ancestral Guardian</v>
      </c>
      <c r="T69">
        <f t="shared" ca="1" si="150"/>
        <v>50</v>
      </c>
      <c r="U69" s="18">
        <f t="shared" ref="U69:U132" ca="1" si="151">HEX2DEC(A69)</f>
        <v>4439418</v>
      </c>
      <c r="X69" s="1" t="str">
        <f ca="1">"_TIM_SpellTable_" &amp;$A$1&amp;"2_LearnByAspect"</f>
        <v>_TIM_SpellTable_Mysticism2_LearnByAspect</v>
      </c>
      <c r="Y69" t="str">
        <f t="shared" ca="1" si="148"/>
        <v>1,1,1,1,1,1,1,1,1,1,1,1,1,1,1,1,1,1,1,1,1,1,1,1,1,1,1,1,1,1,1,1,1,1,1,1,1,1,1,1,1,1,1,1,1,1,1,1,1,1,1,1,1,1,1,1,1,1,1,1,1,1,1,1,1,1,1,1,1,1,1,1,1,1,1,1,1,1,1,1,1,1,1,1,1,1,1,1,1,1,1,1,1,1,1,1,1,1,1,1,1,1,1,1,1,1,1,1,1,1,1,1,1,1,1,1,1,1,1,1,1,1,1,1,1,1,1</v>
      </c>
    </row>
    <row r="70" spans="1:25" x14ac:dyDescent="0.25">
      <c r="A70" t="str">
        <f ca="1"/>
        <v>020045BA</v>
      </c>
      <c r="B70" t="str">
        <f ca="1"/>
        <v>000045B0</v>
      </c>
      <c r="C70">
        <f ca="1"/>
        <v>0</v>
      </c>
      <c r="D70">
        <f ca="1"/>
        <v>0</v>
      </c>
      <c r="E70" t="str">
        <f ca="1"/>
        <v>Conjuration</v>
      </c>
      <c r="F70">
        <f ca="1"/>
        <v>50</v>
      </c>
      <c r="G70" t="str">
        <f ca="1"/>
        <v>Conjure Boneman</v>
      </c>
      <c r="H70">
        <f ca="1"/>
        <v>0</v>
      </c>
      <c r="I70">
        <f ca="1"/>
        <v>0</v>
      </c>
      <c r="J70">
        <f ca="1"/>
        <v>0</v>
      </c>
      <c r="K70">
        <f ca="1"/>
        <v>0</v>
      </c>
      <c r="L70">
        <f ca="1"/>
        <v>0</v>
      </c>
      <c r="M70" t="str">
        <f ca="1"/>
        <v>Death</v>
      </c>
      <c r="N70">
        <f ca="1"/>
        <v>0</v>
      </c>
      <c r="O70">
        <f ca="1"/>
        <v>0</v>
      </c>
      <c r="P70">
        <f ca="1"/>
        <v>0</v>
      </c>
      <c r="Q70">
        <f ca="1"/>
        <v>0</v>
      </c>
      <c r="S70" t="str">
        <f t="shared" ca="1" si="149"/>
        <v>Conjure Boneman</v>
      </c>
      <c r="T70">
        <f t="shared" ca="1" si="150"/>
        <v>50</v>
      </c>
      <c r="U70" s="18">
        <f t="shared" ca="1" si="151"/>
        <v>33572282</v>
      </c>
      <c r="X70" s="1" t="str">
        <f ca="1">"_TIM_SpellTable_" &amp;$A$1&amp;"2_SchoolIndex"</f>
        <v>_TIM_SpellTable_Mysticism2_SchoolIndex</v>
      </c>
      <c r="Y70" t="str">
        <f t="shared" ca="1" si="148"/>
        <v>2,2,2,2,2,2,2,2,2,2,2,2,2,2,2,2,2,2,2,2,2,2,2,2,2,2,2,2,2,2,2,2,2,2,2,2,3,3,3,3,3,3,3,3,3,3,3,3,3,3,3,3,3,3,3,3,3,3,3,3,3,3,3,3,3,3,3,3,3,3,3,3,4,4,4,4,4,4,4,4,4,4,4,4,4,4,4,4,4,4,4,4,4,4,4,4,4,4,4,4,4,4,4,4,4,4,4,4,4,4,4,4,4,4,4,4,4,4,4,4,4,4,4,4,4,4,4</v>
      </c>
    </row>
    <row r="71" spans="1:25" x14ac:dyDescent="0.25">
      <c r="A71" t="str">
        <f ca="1"/>
        <v>0043BD91</v>
      </c>
      <c r="B71" t="str">
        <f ca="1"/>
        <v>004E3132</v>
      </c>
      <c r="C71">
        <f ca="1"/>
        <v>0</v>
      </c>
      <c r="D71">
        <f ca="1"/>
        <v>0</v>
      </c>
      <c r="E71" t="str">
        <f ca="1"/>
        <v>Conjuration</v>
      </c>
      <c r="F71">
        <f ca="1"/>
        <v>50</v>
      </c>
      <c r="G71" t="str">
        <f ca="1"/>
        <v>Conjure Corrupted Soldier</v>
      </c>
      <c r="H71">
        <f ca="1"/>
        <v>1</v>
      </c>
      <c r="I71">
        <f ca="1"/>
        <v>1</v>
      </c>
      <c r="J71">
        <f ca="1"/>
        <v>0</v>
      </c>
      <c r="K71">
        <f ca="1"/>
        <v>0</v>
      </c>
      <c r="L71">
        <f ca="1"/>
        <v>0</v>
      </c>
      <c r="M71" t="str">
        <f ca="1"/>
        <v>Death</v>
      </c>
      <c r="N71">
        <f ca="1"/>
        <v>0</v>
      </c>
      <c r="O71">
        <f ca="1"/>
        <v>0</v>
      </c>
      <c r="P71">
        <f ca="1"/>
        <v>0</v>
      </c>
      <c r="Q71">
        <f ca="1"/>
        <v>0</v>
      </c>
      <c r="S71" t="str">
        <f t="shared" ca="1" si="149"/>
        <v>Conjure Corrupted Soldier</v>
      </c>
      <c r="T71">
        <f t="shared" ca="1" si="150"/>
        <v>50</v>
      </c>
      <c r="U71" s="18">
        <f t="shared" ca="1" si="151"/>
        <v>4439441</v>
      </c>
      <c r="X71" s="1" t="str">
        <f ca="1">"_TIM_SpellTable_" &amp;$A$1&amp;"2_AspectIndex1"</f>
        <v>_TIM_SpellTable_Mysticism2_AspectIndex1</v>
      </c>
      <c r="Y71" t="str">
        <f t="shared" ca="1" si="148"/>
        <v>37,0,0,0,18,16,18,35,16,0,0,0,0,16,0,6,0,0,0,37,16,37,6,16,18,18,0,6,0,0,6,0,0,37,0,18,1,30,24,1,22,1,1,21,7,30,17,21,30,1,21,24,22,24,7,7,14,17,24,17,25,21,1,1,7,21,17,14,22,22,25,24,11,14,33,31,31,33,11,11,11,11,31,23,14,6,31,31,33,11,23,11,11,10,31,31,14,11,11,11,11,11,33,11,32,33,33,11,11,11,11,31,6,14,31,33,11,31,11,31,11,23,6,11,32,33,31</v>
      </c>
    </row>
    <row r="72" spans="1:25" x14ac:dyDescent="0.25">
      <c r="A72" t="str">
        <f ca="1"/>
        <v>00427956</v>
      </c>
      <c r="B72" t="str">
        <f ca="1"/>
        <v>004E3130</v>
      </c>
      <c r="C72">
        <f ca="1"/>
        <v>0</v>
      </c>
      <c r="D72">
        <f ca="1"/>
        <v>0</v>
      </c>
      <c r="E72" t="str">
        <f ca="1"/>
        <v>Conjuration</v>
      </c>
      <c r="F72">
        <f ca="1"/>
        <v>50</v>
      </c>
      <c r="G72" t="str">
        <f ca="1"/>
        <v>Conjure Dremora Archer</v>
      </c>
      <c r="H72">
        <f ca="1"/>
        <v>1</v>
      </c>
      <c r="I72">
        <f ca="1"/>
        <v>1</v>
      </c>
      <c r="J72">
        <f ca="1"/>
        <v>0</v>
      </c>
      <c r="K72">
        <f ca="1"/>
        <v>0</v>
      </c>
      <c r="L72">
        <f ca="1"/>
        <v>0</v>
      </c>
      <c r="M72" t="str">
        <f ca="1"/>
        <v>Oblivion</v>
      </c>
      <c r="N72">
        <f ca="1"/>
        <v>0</v>
      </c>
      <c r="O72">
        <f ca="1"/>
        <v>0</v>
      </c>
      <c r="P72">
        <f ca="1"/>
        <v>0</v>
      </c>
      <c r="Q72">
        <f ca="1"/>
        <v>0</v>
      </c>
      <c r="S72" t="str">
        <f t="shared" ca="1" si="149"/>
        <v>Conjure Dremora Archer</v>
      </c>
      <c r="T72">
        <f t="shared" ca="1" si="150"/>
        <v>50</v>
      </c>
      <c r="U72" s="18">
        <f t="shared" ca="1" si="151"/>
        <v>4356438</v>
      </c>
      <c r="X72" s="1" t="str">
        <f ca="1">"_TIM_SpellTable_" &amp;$A$1&amp;"2_AspectIndex2"</f>
        <v>_TIM_SpellTable_Mysticism2_AspectIndex2</v>
      </c>
      <c r="Y72" t="str">
        <f t="shared" ca="1" si="148"/>
        <v>-1,20,20,20,-1,35,35,37,-1,24,24,40,40,-1,40,37,20,40,20,-1,-1,-1,16,-1,-1,-1,20,18,6,24,40,20,6,-1,24,-1,21,46,46,21,30,21,21,-1,21,-1,-1,28,46,21,28,46,25,35,21,21,27,-1,46,35,26,-1,21,21,21,-1,-1,27,25,30,26,46,28,20,-1,35,-1,-1,28,35,-1,28,-1,26,20,31,-1,-1,-1,28,33,-1,28,33,35,-1,20,41,41,41,41,41,-1,28,34,-1,-1,28,35,-1,-1,-1,11,20,-1,-1,-1,-1,-1,-1,-1,33,31,-1,34,-1,-1</v>
      </c>
    </row>
    <row r="73" spans="1:25" x14ac:dyDescent="0.25">
      <c r="A73" t="str">
        <f ca="1"/>
        <v>00446019</v>
      </c>
      <c r="B73" t="str">
        <f ca="1"/>
        <v>004E3134</v>
      </c>
      <c r="C73">
        <f ca="1"/>
        <v>0</v>
      </c>
      <c r="D73">
        <f ca="1"/>
        <v>0</v>
      </c>
      <c r="E73" t="str">
        <f ca="1"/>
        <v>Conjuration</v>
      </c>
      <c r="F73">
        <f ca="1"/>
        <v>50</v>
      </c>
      <c r="G73" t="str">
        <f ca="1"/>
        <v>Conjure Dwarven Spider</v>
      </c>
      <c r="H73">
        <f ca="1"/>
        <v>1</v>
      </c>
      <c r="I73">
        <f ca="1"/>
        <v>1</v>
      </c>
      <c r="J73">
        <f ca="1"/>
        <v>0</v>
      </c>
      <c r="K73">
        <f ca="1"/>
        <v>0</v>
      </c>
      <c r="L73" t="str">
        <f ca="1"/>
        <v>Automation</v>
      </c>
      <c r="M73">
        <f ca="1"/>
        <v>0</v>
      </c>
      <c r="N73">
        <f ca="1"/>
        <v>0</v>
      </c>
      <c r="O73">
        <f ca="1"/>
        <v>0</v>
      </c>
      <c r="P73">
        <f ca="1"/>
        <v>0</v>
      </c>
      <c r="Q73">
        <f ca="1"/>
        <v>0</v>
      </c>
      <c r="S73" t="str">
        <f t="shared" ca="1" si="149"/>
        <v>Conjure Dwarven Spider</v>
      </c>
      <c r="T73">
        <f t="shared" ca="1" si="150"/>
        <v>50</v>
      </c>
      <c r="U73" s="18">
        <f t="shared" ca="1" si="151"/>
        <v>4481049</v>
      </c>
      <c r="X73" s="1" t="str">
        <f ca="1">"_TIM_SpellTable_" &amp;$A$1&amp;"2_AspectIndex3"</f>
        <v>_TIM_SpellTable_Mysticism2_AspectIndex3</v>
      </c>
      <c r="Y73" t="str">
        <f t="shared" ca="1" si="148"/>
        <v>-1,-1,-1,-1,-1,-1,-1,-1,-1,-1,-1,-1,-1,-1,-1,-1,-1,-1,-1,-1,-1,-1,-1,-1,-1,-1,-1,-1,20,-1,-1,35,24,-1,-1,-1,-1,-1,-1,-1,-1,-1,35,-1,-1,-1,-1,35,-1,-1,-1,-1,-1,46,35,-1,30,-1,-1,-1,-1,-1,-1,-1,-1,-1,-1,30,-1,46,-1,-1,-1,-1,-1,-1,-1,-1,-1,-1,-1,-1,-1,-1,-1,-1,-1,-1,-1,-1,34,-1,-1,-1,-1,-1,-1,-1,-1,-1,-1,-1,-1,-1,44,-1,-1,35,-1,-1,-1,-1,-1,-1,-1,-1,-1,-1,-1,-1,-1,34,-1,-1,44,-1,-1</v>
      </c>
    </row>
    <row r="74" spans="1:25" x14ac:dyDescent="0.25">
      <c r="A74" t="str">
        <f ca="1"/>
        <v>0009CE26</v>
      </c>
      <c r="B74" t="str">
        <f ca="1"/>
        <v>000B45F7</v>
      </c>
      <c r="C74">
        <f ca="1"/>
        <v>0</v>
      </c>
      <c r="D74">
        <f ca="1"/>
        <v>0</v>
      </c>
      <c r="E74" t="str">
        <f ca="1"/>
        <v>Conjuration</v>
      </c>
      <c r="F74">
        <f ca="1"/>
        <v>50</v>
      </c>
      <c r="G74" t="str">
        <f ca="1"/>
        <v>Conjure Flaming Familiar</v>
      </c>
      <c r="H74">
        <f ca="1"/>
        <v>1</v>
      </c>
      <c r="I74">
        <f ca="1"/>
        <v>1</v>
      </c>
      <c r="J74">
        <f ca="1"/>
        <v>0</v>
      </c>
      <c r="K74">
        <f ca="1"/>
        <v>0</v>
      </c>
      <c r="L74" t="str">
        <f ca="1"/>
        <v>Soul</v>
      </c>
      <c r="M74">
        <f ca="1"/>
        <v>0</v>
      </c>
      <c r="N74" t="str">
        <f ca="1"/>
        <v>Fire</v>
      </c>
      <c r="O74">
        <f ca="1"/>
        <v>0</v>
      </c>
      <c r="P74">
        <f ca="1"/>
        <v>0</v>
      </c>
      <c r="Q74">
        <f ca="1"/>
        <v>0</v>
      </c>
      <c r="S74" t="str">
        <f t="shared" ca="1" si="149"/>
        <v>Conjure Flaming Familiar</v>
      </c>
      <c r="T74">
        <f t="shared" ca="1" si="150"/>
        <v>50</v>
      </c>
      <c r="U74" s="18">
        <f t="shared" ca="1" si="151"/>
        <v>642598</v>
      </c>
      <c r="X74" s="1" t="str">
        <f ca="1">"_TIM_SpellTable_" &amp;$A$1&amp;"2_AspectIndex4"</f>
        <v>_TIM_SpellTable_Mysticism2_AspectIndex4</v>
      </c>
      <c r="Y74" t="str">
        <f t="shared" ca="1" si="148"/>
        <v>-1,-1,-1,-1,-1,-1,-1,-1,-1,-1,-1,-1,-1,-1,-1,-1,-1,-1,-1,-1,-1,-1,-1,-1,-1,-1,-1,-1,-1,-1,-1,-1,-1,-1,-1,-1,-1,-1,-1,-1,-1,-1,-1,-1,-1,-1,-1,-1,-1,-1,-1,-1,-1,-1,-1,-1,-1,-1,-1,-1,-1,-1,-1,-1,-1,-1,-1,-1,-1,-1,-1,-1,-1,-1,-1,-1,-1,-1,-1,-1,-1,-1,-1,-1,-1,-1,-1,-1,-1,-1,35,-1,-1,-1,-1,-1,-1,-1,-1,-1,-1,-1,-1,-1,-1,-1,-1,-1,-1,-1,-1,-1,-1,-1,-1,-1,-1,-1,-1,-1,-1,35,-1,-1,-1,-1,-1</v>
      </c>
    </row>
    <row r="75" spans="1:25" x14ac:dyDescent="0.25">
      <c r="A75" t="str">
        <f ca="1"/>
        <v>00413549</v>
      </c>
      <c r="B75" t="str">
        <f ca="1"/>
        <v>004E3131</v>
      </c>
      <c r="C75">
        <f ca="1"/>
        <v>0</v>
      </c>
      <c r="D75">
        <f ca="1"/>
        <v>0</v>
      </c>
      <c r="E75" t="str">
        <f ca="1"/>
        <v>Conjuration</v>
      </c>
      <c r="F75">
        <f ca="1"/>
        <v>50</v>
      </c>
      <c r="G75" t="str">
        <f ca="1"/>
        <v>Conjure Skeleton Mage</v>
      </c>
      <c r="H75">
        <f ca="1"/>
        <v>1</v>
      </c>
      <c r="I75">
        <f ca="1"/>
        <v>1</v>
      </c>
      <c r="J75">
        <f ca="1"/>
        <v>0</v>
      </c>
      <c r="K75">
        <f ca="1"/>
        <v>0</v>
      </c>
      <c r="L75">
        <f ca="1"/>
        <v>0</v>
      </c>
      <c r="M75" t="str">
        <f ca="1"/>
        <v>Death</v>
      </c>
      <c r="N75">
        <f ca="1"/>
        <v>0</v>
      </c>
      <c r="O75">
        <f ca="1"/>
        <v>0</v>
      </c>
      <c r="P75">
        <f ca="1"/>
        <v>0</v>
      </c>
      <c r="Q75">
        <f ca="1"/>
        <v>0</v>
      </c>
      <c r="S75" t="str">
        <f t="shared" ca="1" si="149"/>
        <v>Conjure Skeleton Mage</v>
      </c>
      <c r="T75">
        <f t="shared" ca="1" si="150"/>
        <v>50</v>
      </c>
      <c r="U75" s="18">
        <f t="shared" ca="1" si="151"/>
        <v>4273481</v>
      </c>
    </row>
    <row r="76" spans="1:25" x14ac:dyDescent="0.25">
      <c r="A76" t="str">
        <f ca="1"/>
        <v>0043BD66</v>
      </c>
      <c r="B76" t="str">
        <f ca="1"/>
        <v>004E312F</v>
      </c>
      <c r="C76">
        <f ca="1"/>
        <v>0</v>
      </c>
      <c r="D76">
        <f ca="1"/>
        <v>0</v>
      </c>
      <c r="E76" t="str">
        <f ca="1"/>
        <v>Conjuration</v>
      </c>
      <c r="F76">
        <f ca="1"/>
        <v>50</v>
      </c>
      <c r="G76" t="str">
        <f ca="1"/>
        <v>Conjure Spectral Sabre Cat</v>
      </c>
      <c r="H76">
        <f ca="1"/>
        <v>1</v>
      </c>
      <c r="I76">
        <f ca="1"/>
        <v>1</v>
      </c>
      <c r="J76">
        <f ca="1"/>
        <v>0</v>
      </c>
      <c r="K76">
        <f ca="1"/>
        <v>0</v>
      </c>
      <c r="L76" t="str">
        <f ca="1"/>
        <v>Soul</v>
      </c>
      <c r="M76">
        <f ca="1"/>
        <v>0</v>
      </c>
      <c r="N76">
        <f ca="1"/>
        <v>0</v>
      </c>
      <c r="O76">
        <f ca="1"/>
        <v>0</v>
      </c>
      <c r="P76">
        <f ca="1"/>
        <v>0</v>
      </c>
      <c r="Q76">
        <f ca="1"/>
        <v>0</v>
      </c>
      <c r="S76" t="str">
        <f t="shared" ca="1" si="149"/>
        <v>Conjure Spectral Sabre Cat</v>
      </c>
      <c r="T76">
        <f t="shared" ca="1" si="150"/>
        <v>50</v>
      </c>
      <c r="U76" s="18">
        <f t="shared" ca="1" si="151"/>
        <v>4439398</v>
      </c>
      <c r="X76" s="1" t="str">
        <f ca="1">"_TIM_SpellTable_" &amp;$A$1&amp;"3_SpellFormID"</f>
        <v>_TIM_SpellTable_Mysticism3_SpellFormID</v>
      </c>
    </row>
    <row r="77" spans="1:25" x14ac:dyDescent="0.25">
      <c r="A77" t="str">
        <f ca="1"/>
        <v>0200E8D2</v>
      </c>
      <c r="B77" t="str">
        <f ca="1"/>
        <v>0000E8D5</v>
      </c>
      <c r="C77">
        <f ca="1"/>
        <v>0</v>
      </c>
      <c r="D77">
        <f ca="1"/>
        <v>0</v>
      </c>
      <c r="E77" t="str">
        <f ca="1"/>
        <v>Conjuration</v>
      </c>
      <c r="F77">
        <f ca="1"/>
        <v>50</v>
      </c>
      <c r="G77" t="str">
        <f ca="1"/>
        <v>Conjurer's Cure</v>
      </c>
      <c r="H77">
        <f ca="1"/>
        <v>1</v>
      </c>
      <c r="I77">
        <f ca="1"/>
        <v>1</v>
      </c>
      <c r="J77">
        <f ca="1"/>
        <v>0</v>
      </c>
      <c r="K77" t="str">
        <f ca="1"/>
        <v>Recovery</v>
      </c>
      <c r="L77" t="str">
        <f ca="1"/>
        <v>Soul</v>
      </c>
      <c r="M77" t="str">
        <f ca="1"/>
        <v>Death</v>
      </c>
      <c r="N77" t="str">
        <f ca="1"/>
        <v>Oblivion</v>
      </c>
      <c r="O77">
        <f ca="1"/>
        <v>0</v>
      </c>
      <c r="P77">
        <f ca="1"/>
        <v>0</v>
      </c>
      <c r="Q77">
        <f ca="1"/>
        <v>0</v>
      </c>
      <c r="S77" t="str">
        <f t="shared" ca="1" si="149"/>
        <v>Conjurer's Cure</v>
      </c>
      <c r="T77">
        <f t="shared" ca="1" si="150"/>
        <v>50</v>
      </c>
      <c r="U77" s="18">
        <f t="shared" ca="1" si="151"/>
        <v>33614034</v>
      </c>
      <c r="X77" s="1" t="str">
        <f ca="1">"_TIM_SpellTable_" &amp;$A$1&amp;"3_SpellTomeID"</f>
        <v>_TIM_SpellTable_Mysticism3_SpellTomeID</v>
      </c>
    </row>
    <row r="78" spans="1:25" x14ac:dyDescent="0.25">
      <c r="A78" t="str">
        <f ca="1"/>
        <v>004DE01C</v>
      </c>
      <c r="B78" t="str">
        <f ca="1"/>
        <v>004E3136</v>
      </c>
      <c r="C78">
        <f ca="1"/>
        <v>0</v>
      </c>
      <c r="D78">
        <f ca="1"/>
        <v>0</v>
      </c>
      <c r="E78" t="str">
        <f ca="1"/>
        <v>Conjuration</v>
      </c>
      <c r="F78">
        <f ca="1"/>
        <v>50</v>
      </c>
      <c r="G78" t="str">
        <f ca="1"/>
        <v>Greater Bound Dagger</v>
      </c>
      <c r="H78">
        <f ca="1"/>
        <v>1</v>
      </c>
      <c r="I78">
        <f ca="1"/>
        <v>1</v>
      </c>
      <c r="J78">
        <f ca="1"/>
        <v>0</v>
      </c>
      <c r="K78" t="str">
        <f ca="1"/>
        <v>Bind</v>
      </c>
      <c r="L78">
        <f ca="1"/>
        <v>0</v>
      </c>
      <c r="M78" t="str">
        <f ca="1"/>
        <v>Oblivion</v>
      </c>
      <c r="N78">
        <f ca="1"/>
        <v>0</v>
      </c>
      <c r="O78">
        <f ca="1"/>
        <v>0</v>
      </c>
      <c r="P78">
        <f ca="1"/>
        <v>0</v>
      </c>
      <c r="Q78">
        <f ca="1"/>
        <v>0</v>
      </c>
      <c r="S78" t="str">
        <f t="shared" ca="1" si="149"/>
        <v>Greater Bound Dagger</v>
      </c>
      <c r="T78">
        <f t="shared" ca="1" si="150"/>
        <v>50</v>
      </c>
      <c r="U78" s="18">
        <f t="shared" ca="1" si="151"/>
        <v>5103644</v>
      </c>
      <c r="X78" s="1" t="str">
        <f ca="1">"_TIM_SpellTable_" &amp;$A$1&amp;"3_TIMTomeID"</f>
        <v>_TIM_SpellTable_Mysticism3_TIMTomeID</v>
      </c>
    </row>
    <row r="79" spans="1:25" x14ac:dyDescent="0.25">
      <c r="A79" t="str">
        <f ca="1"/>
        <v>004D3DE8</v>
      </c>
      <c r="B79" t="str">
        <f ca="1"/>
        <v>004E3135</v>
      </c>
      <c r="C79">
        <f ca="1"/>
        <v>0</v>
      </c>
      <c r="D79">
        <f ca="1"/>
        <v>0</v>
      </c>
      <c r="E79" t="str">
        <f ca="1"/>
        <v>Conjuration</v>
      </c>
      <c r="F79">
        <f ca="1"/>
        <v>50</v>
      </c>
      <c r="G79" t="str">
        <f ca="1"/>
        <v>Greater Bound Sword</v>
      </c>
      <c r="H79">
        <f ca="1"/>
        <v>1</v>
      </c>
      <c r="I79">
        <f ca="1"/>
        <v>1</v>
      </c>
      <c r="J79">
        <f ca="1"/>
        <v>0</v>
      </c>
      <c r="K79" t="str">
        <f ca="1"/>
        <v>Bind</v>
      </c>
      <c r="L79">
        <f ca="1"/>
        <v>0</v>
      </c>
      <c r="M79" t="str">
        <f ca="1"/>
        <v>Oblivion</v>
      </c>
      <c r="N79">
        <f ca="1"/>
        <v>0</v>
      </c>
      <c r="O79">
        <f ca="1"/>
        <v>0</v>
      </c>
      <c r="P79">
        <f ca="1"/>
        <v>0</v>
      </c>
      <c r="Q79">
        <f ca="1"/>
        <v>0</v>
      </c>
      <c r="S79" t="str">
        <f t="shared" ca="1" si="149"/>
        <v>Greater Bound Sword</v>
      </c>
      <c r="T79">
        <f t="shared" ca="1" si="150"/>
        <v>50</v>
      </c>
      <c r="U79" s="18">
        <f t="shared" ca="1" si="151"/>
        <v>5062120</v>
      </c>
      <c r="X79" s="1" t="str">
        <f ca="1">"_TIM_SpellTable_" &amp;$A$1&amp;"3_TIMRecipeID"</f>
        <v>_TIM_SpellTable_Mysticism3_TIMRecipeID</v>
      </c>
    </row>
    <row r="80" spans="1:25" x14ac:dyDescent="0.25">
      <c r="A80" t="str">
        <f ca="1"/>
        <v>00455382</v>
      </c>
      <c r="B80" t="str">
        <f ca="1"/>
        <v>004E3141</v>
      </c>
      <c r="C80">
        <f ca="1"/>
        <v>0</v>
      </c>
      <c r="D80">
        <f ca="1"/>
        <v>0</v>
      </c>
      <c r="E80" t="str">
        <f ca="1"/>
        <v>Conjuration</v>
      </c>
      <c r="F80">
        <f ca="1"/>
        <v>75</v>
      </c>
      <c r="G80" t="str">
        <f ca="1"/>
        <v>Ancestral Intervention</v>
      </c>
      <c r="H80">
        <f ca="1"/>
        <v>1</v>
      </c>
      <c r="I80">
        <f ca="1"/>
        <v>1</v>
      </c>
      <c r="J80">
        <f ca="1"/>
        <v>0</v>
      </c>
      <c r="K80" t="str">
        <f ca="1"/>
        <v>Teleport</v>
      </c>
      <c r="L80">
        <f ca="1"/>
        <v>0</v>
      </c>
      <c r="M80">
        <f ca="1"/>
        <v>0</v>
      </c>
      <c r="N80">
        <f ca="1"/>
        <v>0</v>
      </c>
      <c r="O80">
        <f ca="1"/>
        <v>0</v>
      </c>
      <c r="P80">
        <f ca="1"/>
        <v>0</v>
      </c>
      <c r="Q80">
        <f ca="1"/>
        <v>0</v>
      </c>
      <c r="S80" t="str">
        <f t="shared" ca="1" si="149"/>
        <v>Ancestral Intervention</v>
      </c>
      <c r="T80">
        <f t="shared" ca="1" si="150"/>
        <v>75</v>
      </c>
      <c r="U80" s="18">
        <f t="shared" ca="1" si="151"/>
        <v>4543362</v>
      </c>
      <c r="X80" s="1" t="str">
        <f ca="1">"_TIM_SpellTable_" &amp;$A$1&amp;"3_LearnBySchool"</f>
        <v>_TIM_SpellTable_Mysticism3_LearnBySchool</v>
      </c>
    </row>
    <row r="81" spans="1:24" x14ac:dyDescent="0.25">
      <c r="A81" t="str">
        <f ca="1"/>
        <v>0043BD82</v>
      </c>
      <c r="B81" t="str">
        <f ca="1"/>
        <v>004E313D</v>
      </c>
      <c r="C81">
        <f ca="1"/>
        <v>0</v>
      </c>
      <c r="D81">
        <f ca="1"/>
        <v>0</v>
      </c>
      <c r="E81" t="str">
        <f ca="1"/>
        <v>Conjuration</v>
      </c>
      <c r="F81">
        <f ca="1"/>
        <v>75</v>
      </c>
      <c r="G81" t="str">
        <f ca="1"/>
        <v>Conjure Ancestral Wizard</v>
      </c>
      <c r="H81">
        <f ca="1"/>
        <v>1</v>
      </c>
      <c r="I81">
        <f ca="1"/>
        <v>1</v>
      </c>
      <c r="J81">
        <f ca="1"/>
        <v>0</v>
      </c>
      <c r="K81">
        <f ca="1"/>
        <v>0</v>
      </c>
      <c r="L81" t="str">
        <f ca="1"/>
        <v>Soul</v>
      </c>
      <c r="M81">
        <f ca="1"/>
        <v>0</v>
      </c>
      <c r="N81">
        <f ca="1"/>
        <v>0</v>
      </c>
      <c r="O81">
        <f ca="1"/>
        <v>0</v>
      </c>
      <c r="P81">
        <f ca="1"/>
        <v>0</v>
      </c>
      <c r="Q81">
        <f ca="1"/>
        <v>0</v>
      </c>
      <c r="S81" t="str">
        <f t="shared" ca="1" si="149"/>
        <v>Conjure Ancestral Wizard</v>
      </c>
      <c r="T81">
        <f t="shared" ca="1" si="150"/>
        <v>75</v>
      </c>
      <c r="U81" s="18">
        <f t="shared" ca="1" si="151"/>
        <v>4439426</v>
      </c>
      <c r="X81" s="1" t="str">
        <f ca="1">"_TIM_SpellTable_" &amp;$A$1&amp;"3_LearnByAspect"</f>
        <v>_TIM_SpellTable_Mysticism3_LearnByAspect</v>
      </c>
    </row>
    <row r="82" spans="1:24" x14ac:dyDescent="0.25">
      <c r="A82" t="str">
        <f ca="1"/>
        <v>0043BD93</v>
      </c>
      <c r="B82" t="str">
        <f ca="1"/>
        <v>004E313B</v>
      </c>
      <c r="C82">
        <f ca="1"/>
        <v>0</v>
      </c>
      <c r="D82">
        <f ca="1"/>
        <v>0</v>
      </c>
      <c r="E82" t="str">
        <f ca="1"/>
        <v>Conjuration</v>
      </c>
      <c r="F82">
        <f ca="1"/>
        <v>75</v>
      </c>
      <c r="G82" t="str">
        <f ca="1"/>
        <v>Conjure Corrupted Sharpshooter</v>
      </c>
      <c r="H82">
        <f ca="1"/>
        <v>1</v>
      </c>
      <c r="I82">
        <f ca="1"/>
        <v>1</v>
      </c>
      <c r="J82">
        <f ca="1"/>
        <v>0</v>
      </c>
      <c r="K82">
        <f ca="1"/>
        <v>0</v>
      </c>
      <c r="L82">
        <f ca="1"/>
        <v>0</v>
      </c>
      <c r="M82" t="str">
        <f ca="1"/>
        <v>Death</v>
      </c>
      <c r="N82">
        <f ca="1"/>
        <v>0</v>
      </c>
      <c r="O82">
        <f ca="1"/>
        <v>0</v>
      </c>
      <c r="P82">
        <f ca="1"/>
        <v>0</v>
      </c>
      <c r="Q82">
        <f ca="1"/>
        <v>0</v>
      </c>
      <c r="S82" t="str">
        <f t="shared" ca="1" si="149"/>
        <v>Conjure Corrupted Sharpshooter</v>
      </c>
      <c r="T82">
        <f t="shared" ca="1" si="150"/>
        <v>75</v>
      </c>
      <c r="U82" s="18">
        <f t="shared" ca="1" si="151"/>
        <v>4439443</v>
      </c>
      <c r="X82" s="1" t="str">
        <f ca="1">"_TIM_SpellTable_" &amp;$A$1&amp;"3_SchoolIndex"</f>
        <v>_TIM_SpellTable_Mysticism3_SchoolIndex</v>
      </c>
    </row>
    <row r="83" spans="1:24" x14ac:dyDescent="0.25">
      <c r="A83" t="str">
        <f ca="1"/>
        <v>0042795A</v>
      </c>
      <c r="B83" t="str">
        <f ca="1"/>
        <v>004E3139</v>
      </c>
      <c r="C83">
        <f ca="1"/>
        <v>0</v>
      </c>
      <c r="D83">
        <f ca="1"/>
        <v>0</v>
      </c>
      <c r="E83" t="str">
        <f ca="1"/>
        <v>Conjuration</v>
      </c>
      <c r="F83">
        <f ca="1"/>
        <v>75</v>
      </c>
      <c r="G83" t="str">
        <f ca="1"/>
        <v>Conjure Dremora Warlock</v>
      </c>
      <c r="H83">
        <f ca="1"/>
        <v>1</v>
      </c>
      <c r="I83">
        <f ca="1"/>
        <v>1</v>
      </c>
      <c r="J83">
        <f ca="1"/>
        <v>0</v>
      </c>
      <c r="K83">
        <f ca="1"/>
        <v>0</v>
      </c>
      <c r="L83">
        <f ca="1"/>
        <v>0</v>
      </c>
      <c r="M83" t="str">
        <f ca="1"/>
        <v>Oblivion</v>
      </c>
      <c r="N83">
        <f ca="1"/>
        <v>0</v>
      </c>
      <c r="O83">
        <f ca="1"/>
        <v>0</v>
      </c>
      <c r="P83">
        <f ca="1"/>
        <v>0</v>
      </c>
      <c r="Q83">
        <f ca="1"/>
        <v>0</v>
      </c>
      <c r="S83" t="str">
        <f t="shared" ca="1" si="149"/>
        <v>Conjure Dremora Warlock</v>
      </c>
      <c r="T83">
        <f t="shared" ca="1" si="150"/>
        <v>75</v>
      </c>
      <c r="U83" s="18">
        <f t="shared" ca="1" si="151"/>
        <v>4356442</v>
      </c>
      <c r="X83" s="1" t="str">
        <f ca="1">"_TIM_SpellTable_" &amp;$A$1&amp;"3_AspectIndex1"</f>
        <v>_TIM_SpellTable_Mysticism3_AspectIndex1</v>
      </c>
    </row>
    <row r="84" spans="1:24" x14ac:dyDescent="0.25">
      <c r="A84" t="str">
        <f ca="1"/>
        <v>0045538F</v>
      </c>
      <c r="B84" t="str">
        <f ca="1"/>
        <v>004E313E</v>
      </c>
      <c r="C84">
        <f ca="1"/>
        <v>0</v>
      </c>
      <c r="D84">
        <f ca="1"/>
        <v>0</v>
      </c>
      <c r="E84" t="str">
        <f ca="1"/>
        <v>Conjuration</v>
      </c>
      <c r="F84">
        <f ca="1"/>
        <v>75</v>
      </c>
      <c r="G84" t="str">
        <f ca="1"/>
        <v>Conjure Dwarven Sphere</v>
      </c>
      <c r="H84">
        <f ca="1"/>
        <v>1</v>
      </c>
      <c r="I84">
        <f ca="1"/>
        <v>1</v>
      </c>
      <c r="J84">
        <f ca="1"/>
        <v>0</v>
      </c>
      <c r="K84">
        <f ca="1"/>
        <v>0</v>
      </c>
      <c r="L84" t="str">
        <f ca="1"/>
        <v>Automation</v>
      </c>
      <c r="M84">
        <f ca="1"/>
        <v>0</v>
      </c>
      <c r="N84">
        <f ca="1"/>
        <v>0</v>
      </c>
      <c r="O84">
        <f ca="1"/>
        <v>0</v>
      </c>
      <c r="P84">
        <f ca="1"/>
        <v>0</v>
      </c>
      <c r="Q84">
        <f ca="1"/>
        <v>0</v>
      </c>
      <c r="S84" t="str">
        <f t="shared" ca="1" si="149"/>
        <v>Conjure Dwarven Sphere</v>
      </c>
      <c r="T84">
        <f t="shared" ca="1" si="150"/>
        <v>75</v>
      </c>
      <c r="U84" s="18">
        <f t="shared" ca="1" si="151"/>
        <v>4543375</v>
      </c>
      <c r="X84" s="1" t="str">
        <f ca="1">"_TIM_SpellTable_" &amp;$A$1&amp;"3_AspectIndex2"</f>
        <v>_TIM_SpellTable_Mysticism3_AspectIndex2</v>
      </c>
    </row>
    <row r="85" spans="1:24" x14ac:dyDescent="0.25">
      <c r="A85" t="str">
        <f ca="1"/>
        <v>0045538C</v>
      </c>
      <c r="B85" t="str">
        <f ca="1"/>
        <v>004E313C</v>
      </c>
      <c r="C85">
        <f ca="1"/>
        <v>0</v>
      </c>
      <c r="D85">
        <f ca="1"/>
        <v>0</v>
      </c>
      <c r="E85" t="str">
        <f ca="1"/>
        <v>Conjuration</v>
      </c>
      <c r="F85">
        <f ca="1"/>
        <v>75</v>
      </c>
      <c r="G85" t="str">
        <f ca="1"/>
        <v>Conjure High Seeker</v>
      </c>
      <c r="H85">
        <f ca="1"/>
        <v>1</v>
      </c>
      <c r="I85">
        <f ca="1"/>
        <v>1</v>
      </c>
      <c r="J85">
        <f ca="1"/>
        <v>0</v>
      </c>
      <c r="K85">
        <f ca="1"/>
        <v>0</v>
      </c>
      <c r="L85">
        <f ca="1"/>
        <v>0</v>
      </c>
      <c r="M85" t="str">
        <f ca="1"/>
        <v>Oblivion</v>
      </c>
      <c r="N85">
        <f ca="1"/>
        <v>0</v>
      </c>
      <c r="O85">
        <f ca="1"/>
        <v>0</v>
      </c>
      <c r="P85">
        <f ca="1"/>
        <v>0</v>
      </c>
      <c r="Q85">
        <f ca="1"/>
        <v>0</v>
      </c>
      <c r="S85" t="str">
        <f t="shared" ca="1" si="149"/>
        <v>Conjure High Seeker</v>
      </c>
      <c r="T85">
        <f t="shared" ca="1" si="150"/>
        <v>75</v>
      </c>
      <c r="U85" s="18">
        <f t="shared" ca="1" si="151"/>
        <v>4543372</v>
      </c>
      <c r="X85" s="1" t="str">
        <f ca="1">"_TIM_SpellTable_" &amp;$A$1&amp;"3_AspectIndex3"</f>
        <v>_TIM_SpellTable_Mysticism3_AspectIndex3</v>
      </c>
    </row>
    <row r="86" spans="1:24" x14ac:dyDescent="0.25">
      <c r="A86" t="str">
        <f ca="1"/>
        <v>020045B8</v>
      </c>
      <c r="B86" t="str">
        <f ca="1"/>
        <v>020045B1</v>
      </c>
      <c r="C86">
        <f ca="1"/>
        <v>0</v>
      </c>
      <c r="D86">
        <f ca="1"/>
        <v>0</v>
      </c>
      <c r="E86" t="str">
        <f ca="1"/>
        <v>Conjuration</v>
      </c>
      <c r="F86">
        <f ca="1"/>
        <v>75</v>
      </c>
      <c r="G86" t="str">
        <f ca="1"/>
        <v>Conjure Mistman</v>
      </c>
      <c r="H86">
        <f ca="1"/>
        <v>0</v>
      </c>
      <c r="I86">
        <f ca="1"/>
        <v>0</v>
      </c>
      <c r="J86">
        <f ca="1"/>
        <v>0</v>
      </c>
      <c r="K86">
        <f ca="1"/>
        <v>0</v>
      </c>
      <c r="L86">
        <f ca="1"/>
        <v>0</v>
      </c>
      <c r="M86" t="str">
        <f ca="1"/>
        <v>Death</v>
      </c>
      <c r="N86">
        <f ca="1"/>
        <v>0</v>
      </c>
      <c r="O86">
        <f ca="1"/>
        <v>0</v>
      </c>
      <c r="P86">
        <f ca="1"/>
        <v>0</v>
      </c>
      <c r="Q86">
        <f ca="1"/>
        <v>0</v>
      </c>
      <c r="S86" t="str">
        <f t="shared" ca="1" si="149"/>
        <v>Conjure Mistman</v>
      </c>
      <c r="T86">
        <f t="shared" ca="1" si="150"/>
        <v>75</v>
      </c>
      <c r="U86" s="18">
        <f t="shared" ca="1" si="151"/>
        <v>33572280</v>
      </c>
      <c r="X86" s="1" t="str">
        <f ca="1">"_TIM_SpellTable_" &amp;$A$1&amp;"3_AspectIndex4"</f>
        <v>_TIM_SpellTable_Mysticism3_AspectIndex4</v>
      </c>
    </row>
    <row r="87" spans="1:24" x14ac:dyDescent="0.25">
      <c r="A87" t="str">
        <f ca="1"/>
        <v>0040933C</v>
      </c>
      <c r="B87" t="str">
        <f ca="1"/>
        <v>004E313A</v>
      </c>
      <c r="C87">
        <f ca="1"/>
        <v>0</v>
      </c>
      <c r="D87">
        <f ca="1"/>
        <v>0</v>
      </c>
      <c r="E87" t="str">
        <f ca="1"/>
        <v>Conjuration</v>
      </c>
      <c r="F87">
        <f ca="1"/>
        <v>75</v>
      </c>
      <c r="G87" t="str">
        <f ca="1"/>
        <v>Conjure Skeleton Warrior</v>
      </c>
      <c r="H87">
        <f ca="1"/>
        <v>1</v>
      </c>
      <c r="I87">
        <f ca="1"/>
        <v>1</v>
      </c>
      <c r="J87">
        <f ca="1"/>
        <v>0</v>
      </c>
      <c r="K87">
        <f ca="1"/>
        <v>0</v>
      </c>
      <c r="L87">
        <f ca="1"/>
        <v>0</v>
      </c>
      <c r="M87" t="str">
        <f ca="1"/>
        <v>Death</v>
      </c>
      <c r="N87">
        <f ca="1"/>
        <v>0</v>
      </c>
      <c r="O87">
        <f ca="1"/>
        <v>0</v>
      </c>
      <c r="P87">
        <f ca="1"/>
        <v>0</v>
      </c>
      <c r="Q87">
        <f ca="1"/>
        <v>0</v>
      </c>
      <c r="S87" t="str">
        <f t="shared" ca="1" si="149"/>
        <v>Conjure Skeleton Warrior</v>
      </c>
      <c r="T87">
        <f t="shared" ca="1" si="150"/>
        <v>75</v>
      </c>
      <c r="U87" s="18">
        <f t="shared" ca="1" si="151"/>
        <v>4231996</v>
      </c>
    </row>
    <row r="88" spans="1:24" x14ac:dyDescent="0.25">
      <c r="A88" t="str">
        <f ca="1"/>
        <v>0043BD6C</v>
      </c>
      <c r="B88" t="str">
        <f ca="1"/>
        <v>004E3137</v>
      </c>
      <c r="C88">
        <f ca="1"/>
        <v>0</v>
      </c>
      <c r="D88">
        <f ca="1"/>
        <v>0</v>
      </c>
      <c r="E88" t="str">
        <f ca="1"/>
        <v>Conjuration</v>
      </c>
      <c r="F88">
        <f ca="1"/>
        <v>75</v>
      </c>
      <c r="G88" t="str">
        <f ca="1"/>
        <v>Conjure Spectral Bear</v>
      </c>
      <c r="H88">
        <f ca="1"/>
        <v>1</v>
      </c>
      <c r="I88">
        <f ca="1"/>
        <v>1</v>
      </c>
      <c r="J88">
        <f ca="1"/>
        <v>0</v>
      </c>
      <c r="K88">
        <f ca="1"/>
        <v>0</v>
      </c>
      <c r="L88" t="str">
        <f ca="1"/>
        <v>Soul</v>
      </c>
      <c r="M88">
        <f ca="1"/>
        <v>0</v>
      </c>
      <c r="N88">
        <f ca="1"/>
        <v>0</v>
      </c>
      <c r="O88">
        <f ca="1"/>
        <v>0</v>
      </c>
      <c r="P88">
        <f ca="1"/>
        <v>0</v>
      </c>
      <c r="Q88">
        <f ca="1"/>
        <v>0</v>
      </c>
      <c r="S88" t="str">
        <f t="shared" ca="1" si="149"/>
        <v>Conjure Spectral Bear</v>
      </c>
      <c r="T88">
        <f t="shared" ca="1" si="150"/>
        <v>75</v>
      </c>
      <c r="U88" s="18">
        <f t="shared" ca="1" si="151"/>
        <v>4439404</v>
      </c>
      <c r="X88" s="1" t="str">
        <f ca="1">"_TIM_SpellTable_" &amp;$A$1&amp;"4_SpellFormID"</f>
        <v>_TIM_SpellTable_Mysticism4_SpellFormID</v>
      </c>
    </row>
    <row r="89" spans="1:24" x14ac:dyDescent="0.25">
      <c r="A89" t="str">
        <f ca="1"/>
        <v>0043BD6D</v>
      </c>
      <c r="B89" t="str">
        <f ca="1"/>
        <v>004E3138</v>
      </c>
      <c r="C89">
        <f ca="1"/>
        <v>0</v>
      </c>
      <c r="D89">
        <f ca="1"/>
        <v>0</v>
      </c>
      <c r="E89" t="str">
        <f ca="1"/>
        <v>Conjuration</v>
      </c>
      <c r="F89">
        <f ca="1"/>
        <v>75</v>
      </c>
      <c r="G89" t="str">
        <f ca="1"/>
        <v>Conjure Spectral Steed</v>
      </c>
      <c r="H89">
        <f ca="1"/>
        <v>1</v>
      </c>
      <c r="I89">
        <f ca="1"/>
        <v>1</v>
      </c>
      <c r="J89">
        <f ca="1"/>
        <v>0</v>
      </c>
      <c r="K89">
        <f ca="1"/>
        <v>0</v>
      </c>
      <c r="L89" t="str">
        <f ca="1"/>
        <v>Soul</v>
      </c>
      <c r="M89">
        <f ca="1"/>
        <v>0</v>
      </c>
      <c r="N89">
        <f ca="1"/>
        <v>0</v>
      </c>
      <c r="O89">
        <f ca="1"/>
        <v>0</v>
      </c>
      <c r="P89">
        <f ca="1"/>
        <v>0</v>
      </c>
      <c r="Q89">
        <f ca="1"/>
        <v>0</v>
      </c>
      <c r="S89" t="str">
        <f t="shared" ca="1" si="149"/>
        <v>Conjure Spectral Steed</v>
      </c>
      <c r="T89">
        <f t="shared" ca="1" si="150"/>
        <v>75</v>
      </c>
      <c r="U89" s="18">
        <f t="shared" ca="1" si="151"/>
        <v>4439405</v>
      </c>
      <c r="X89" s="1" t="str">
        <f ca="1">"_TIM_SpellTable_" &amp;$A$1&amp;"4_SpellTomeID"</f>
        <v>_TIM_SpellTable_Mysticism4_SpellTomeID</v>
      </c>
    </row>
    <row r="90" spans="1:24" x14ac:dyDescent="0.25">
      <c r="A90" t="str">
        <f ca="1"/>
        <v>004DE011</v>
      </c>
      <c r="B90" t="str">
        <f ca="1"/>
        <v>004E313F</v>
      </c>
      <c r="C90">
        <f ca="1"/>
        <v>0</v>
      </c>
      <c r="D90">
        <f ca="1"/>
        <v>0</v>
      </c>
      <c r="E90" t="str">
        <f ca="1"/>
        <v>Conjuration</v>
      </c>
      <c r="F90">
        <f ca="1"/>
        <v>75</v>
      </c>
      <c r="G90" t="str">
        <f ca="1"/>
        <v>Greater Bound Battleaxe</v>
      </c>
      <c r="H90">
        <f ca="1"/>
        <v>1</v>
      </c>
      <c r="I90">
        <f ca="1"/>
        <v>1</v>
      </c>
      <c r="J90">
        <f ca="1"/>
        <v>0</v>
      </c>
      <c r="K90" t="str">
        <f ca="1"/>
        <v>Bind</v>
      </c>
      <c r="L90">
        <f ca="1"/>
        <v>0</v>
      </c>
      <c r="M90" t="str">
        <f ca="1"/>
        <v>Oblivion</v>
      </c>
      <c r="N90">
        <f ca="1"/>
        <v>0</v>
      </c>
      <c r="O90">
        <f ca="1"/>
        <v>0</v>
      </c>
      <c r="P90">
        <f ca="1"/>
        <v>0</v>
      </c>
      <c r="Q90">
        <f ca="1"/>
        <v>0</v>
      </c>
      <c r="S90" t="str">
        <f t="shared" ca="1" si="149"/>
        <v>Greater Bound Battleaxe</v>
      </c>
      <c r="T90">
        <f t="shared" ca="1" si="150"/>
        <v>75</v>
      </c>
      <c r="U90" s="18">
        <f t="shared" ca="1" si="151"/>
        <v>5103633</v>
      </c>
      <c r="X90" s="1" t="str">
        <f ca="1">"_TIM_SpellTable_" &amp;$A$1&amp;"4_TIMTomeID"</f>
        <v>_TIM_SpellTable_Mysticism4_TIMTomeID</v>
      </c>
    </row>
    <row r="91" spans="1:24" x14ac:dyDescent="0.25">
      <c r="A91" t="str">
        <f ca="1"/>
        <v>004DE019</v>
      </c>
      <c r="B91" t="str">
        <f ca="1"/>
        <v>004E3140</v>
      </c>
      <c r="C91">
        <f ca="1"/>
        <v>0</v>
      </c>
      <c r="D91">
        <f ca="1"/>
        <v>0</v>
      </c>
      <c r="E91" t="str">
        <f ca="1"/>
        <v>Conjuration</v>
      </c>
      <c r="F91">
        <f ca="1"/>
        <v>75</v>
      </c>
      <c r="G91" t="str">
        <f ca="1"/>
        <v>Greater Bound Bow</v>
      </c>
      <c r="H91">
        <f ca="1"/>
        <v>1</v>
      </c>
      <c r="I91">
        <f ca="1"/>
        <v>1</v>
      </c>
      <c r="J91">
        <f ca="1"/>
        <v>0</v>
      </c>
      <c r="K91" t="str">
        <f ca="1"/>
        <v>Bind</v>
      </c>
      <c r="L91">
        <f ca="1"/>
        <v>0</v>
      </c>
      <c r="M91" t="str">
        <f ca="1"/>
        <v>Oblivion</v>
      </c>
      <c r="N91">
        <f ca="1"/>
        <v>0</v>
      </c>
      <c r="O91">
        <f ca="1"/>
        <v>0</v>
      </c>
      <c r="P91">
        <f ca="1"/>
        <v>0</v>
      </c>
      <c r="Q91">
        <f ca="1"/>
        <v>0</v>
      </c>
      <c r="S91" t="str">
        <f t="shared" ca="1" si="149"/>
        <v>Greater Bound Bow</v>
      </c>
      <c r="T91">
        <f t="shared" ca="1" si="150"/>
        <v>75</v>
      </c>
      <c r="U91" s="18">
        <f t="shared" ca="1" si="151"/>
        <v>5103641</v>
      </c>
      <c r="X91" s="1" t="str">
        <f ca="1">"_TIM_SpellTable_" &amp;$A$1&amp;"4_TIMRecipeID"</f>
        <v>_TIM_SpellTable_Mysticism4_TIMRecipeID</v>
      </c>
    </row>
    <row r="92" spans="1:24" x14ac:dyDescent="0.25">
      <c r="A92" t="str">
        <f ca="1"/>
        <v>004CECE5</v>
      </c>
      <c r="B92" t="str">
        <f ca="1"/>
        <v>004E314C</v>
      </c>
      <c r="C92">
        <f ca="1"/>
        <v>0</v>
      </c>
      <c r="D92">
        <f ca="1"/>
        <v>0</v>
      </c>
      <c r="E92" t="str">
        <f ca="1"/>
        <v>Conjuration</v>
      </c>
      <c r="F92">
        <f ca="1"/>
        <v>75</v>
      </c>
      <c r="G92" t="str">
        <f ca="1"/>
        <v>Planar Anchor</v>
      </c>
      <c r="H92">
        <f ca="1"/>
        <v>1</v>
      </c>
      <c r="I92">
        <f ca="1"/>
        <v>1</v>
      </c>
      <c r="J92">
        <f ca="1"/>
        <v>0</v>
      </c>
      <c r="K92" t="str">
        <f ca="1"/>
        <v>Teleport</v>
      </c>
      <c r="L92">
        <f ca="1"/>
        <v>0</v>
      </c>
      <c r="M92">
        <f ca="1"/>
        <v>0</v>
      </c>
      <c r="N92">
        <f ca="1"/>
        <v>0</v>
      </c>
      <c r="O92">
        <f ca="1"/>
        <v>0</v>
      </c>
      <c r="P92">
        <f ca="1"/>
        <v>0</v>
      </c>
      <c r="Q92" t="str">
        <f ca="1"/>
        <v>Metamagic</v>
      </c>
      <c r="S92" t="str">
        <f t="shared" ca="1" si="149"/>
        <v>Planar Anchor</v>
      </c>
      <c r="T92">
        <f t="shared" ca="1" si="150"/>
        <v>75</v>
      </c>
      <c r="U92" s="18">
        <f t="shared" ca="1" si="151"/>
        <v>5041381</v>
      </c>
      <c r="X92" s="1" t="str">
        <f ca="1">"_TIM_SpellTable_" &amp;$A$1&amp;"4_LearnBySchool"</f>
        <v>_TIM_SpellTable_Mysticism4_LearnBySchool</v>
      </c>
    </row>
    <row r="93" spans="1:24" x14ac:dyDescent="0.25">
      <c r="A93" t="str">
        <f ca="1"/>
        <v>0200C600</v>
      </c>
      <c r="B93" t="str">
        <f ca="1"/>
        <v>0</v>
      </c>
      <c r="C93">
        <f ca="1"/>
        <v>0</v>
      </c>
      <c r="D93">
        <f ca="1"/>
        <v>0</v>
      </c>
      <c r="E93" t="str">
        <f ca="1"/>
        <v>Conjuration</v>
      </c>
      <c r="F93">
        <f ca="1"/>
        <v>75</v>
      </c>
      <c r="G93" t="str">
        <f ca="1"/>
        <v>Summon Arvak</v>
      </c>
      <c r="H93">
        <f ca="1"/>
        <v>0</v>
      </c>
      <c r="I93">
        <f ca="1"/>
        <v>0</v>
      </c>
      <c r="J93">
        <f ca="1"/>
        <v>0</v>
      </c>
      <c r="K93">
        <f ca="1"/>
        <v>0</v>
      </c>
      <c r="L93">
        <f ca="1"/>
        <v>0</v>
      </c>
      <c r="M93" t="str">
        <f ca="1"/>
        <v>Death</v>
      </c>
      <c r="N93">
        <f ca="1"/>
        <v>0</v>
      </c>
      <c r="O93">
        <f ca="1"/>
        <v>0</v>
      </c>
      <c r="P93">
        <f ca="1"/>
        <v>0</v>
      </c>
      <c r="Q93">
        <f ca="1"/>
        <v>0</v>
      </c>
      <c r="S93" t="str">
        <f t="shared" ca="1" si="149"/>
        <v>Summon Arvak</v>
      </c>
      <c r="T93">
        <f t="shared" ca="1" si="150"/>
        <v>75</v>
      </c>
      <c r="U93" s="18">
        <f t="shared" ca="1" si="151"/>
        <v>33605120</v>
      </c>
      <c r="X93" s="1" t="str">
        <f ca="1">"_TIM_SpellTable_" &amp;$A$1&amp;"4_LearnByAspect"</f>
        <v>_TIM_SpellTable_Mysticism4_LearnByAspect</v>
      </c>
    </row>
    <row r="94" spans="1:24" x14ac:dyDescent="0.25">
      <c r="A94" t="str">
        <f ca="1"/>
        <v>004CECE6</v>
      </c>
      <c r="B94" t="str">
        <f ca="1"/>
        <v>004E314D</v>
      </c>
      <c r="C94">
        <f ca="1"/>
        <v>0</v>
      </c>
      <c r="D94">
        <f ca="1"/>
        <v>0</v>
      </c>
      <c r="E94" t="str">
        <f ca="1"/>
        <v>Conjuration</v>
      </c>
      <c r="F94">
        <f ca="1"/>
        <v>75</v>
      </c>
      <c r="G94" t="str">
        <f ca="1"/>
        <v>Translimination</v>
      </c>
      <c r="H94">
        <f ca="1"/>
        <v>1</v>
      </c>
      <c r="I94">
        <f ca="1"/>
        <v>1</v>
      </c>
      <c r="J94">
        <f ca="1"/>
        <v>0</v>
      </c>
      <c r="K94" t="str">
        <f ca="1"/>
        <v>Teleport</v>
      </c>
      <c r="L94">
        <f ca="1"/>
        <v>0</v>
      </c>
      <c r="M94">
        <f ca="1"/>
        <v>0</v>
      </c>
      <c r="N94">
        <f ca="1"/>
        <v>0</v>
      </c>
      <c r="O94">
        <f ca="1"/>
        <v>0</v>
      </c>
      <c r="P94">
        <f ca="1"/>
        <v>0</v>
      </c>
      <c r="Q94" t="str">
        <f ca="1"/>
        <v>Metamagic</v>
      </c>
      <c r="S94" t="str">
        <f t="shared" ca="1" si="149"/>
        <v>Translimination</v>
      </c>
      <c r="T94">
        <f t="shared" ca="1" si="150"/>
        <v>75</v>
      </c>
      <c r="U94" s="18">
        <f t="shared" ca="1" si="151"/>
        <v>5041382</v>
      </c>
      <c r="X94" s="1" t="str">
        <f ca="1">"_TIM_SpellTable_" &amp;$A$1&amp;"4_SchoolIndex"</f>
        <v>_TIM_SpellTable_Mysticism4_SchoolIndex</v>
      </c>
    </row>
    <row r="95" spans="1:24" x14ac:dyDescent="0.25">
      <c r="A95" t="str">
        <f ca="1"/>
        <v>0006F952</v>
      </c>
      <c r="B95" t="str">
        <f ca="1"/>
        <v>000A26F8</v>
      </c>
      <c r="C95">
        <f ca="1"/>
        <v>0</v>
      </c>
      <c r="D95">
        <f ca="1"/>
        <v>0</v>
      </c>
      <c r="E95" t="str">
        <f ca="1"/>
        <v>Conjuration</v>
      </c>
      <c r="F95">
        <f ca="1"/>
        <v>100</v>
      </c>
      <c r="G95" t="str">
        <f ca="1"/>
        <v>Annulment</v>
      </c>
      <c r="H95">
        <f ca="1"/>
        <v>1</v>
      </c>
      <c r="I95">
        <f ca="1"/>
        <v>1</v>
      </c>
      <c r="J95">
        <f ca="1"/>
        <v>0</v>
      </c>
      <c r="K95">
        <f ca="1"/>
        <v>0</v>
      </c>
      <c r="L95">
        <f ca="1"/>
        <v>0</v>
      </c>
      <c r="M95" t="str">
        <f ca="1"/>
        <v>Oblivion</v>
      </c>
      <c r="N95">
        <f ca="1"/>
        <v>0</v>
      </c>
      <c r="O95">
        <f ca="1"/>
        <v>0</v>
      </c>
      <c r="P95">
        <f ca="1"/>
        <v>0</v>
      </c>
      <c r="Q95" t="str">
        <f ca="1"/>
        <v>Metamagic</v>
      </c>
      <c r="S95" t="str">
        <f t="shared" ca="1" si="149"/>
        <v>Annulment</v>
      </c>
      <c r="T95">
        <f t="shared" ca="1" si="150"/>
        <v>100</v>
      </c>
      <c r="U95" s="18">
        <f t="shared" ca="1" si="151"/>
        <v>457042</v>
      </c>
      <c r="X95" s="1" t="str">
        <f ca="1">"_TIM_SpellTable_" &amp;$A$1&amp;"4_AspectIndex1"</f>
        <v>_TIM_SpellTable_Mysticism4_AspectIndex1</v>
      </c>
    </row>
    <row r="96" spans="1:24" x14ac:dyDescent="0.25">
      <c r="A96" t="str">
        <f ca="1"/>
        <v>0043BD87</v>
      </c>
      <c r="B96" t="str">
        <f ca="1"/>
        <v>004E3146</v>
      </c>
      <c r="C96">
        <f ca="1"/>
        <v>0</v>
      </c>
      <c r="D96">
        <f ca="1"/>
        <v>0</v>
      </c>
      <c r="E96" t="str">
        <f ca="1"/>
        <v>Conjuration</v>
      </c>
      <c r="F96">
        <f ca="1"/>
        <v>100</v>
      </c>
      <c r="G96" t="str">
        <f ca="1"/>
        <v>Conjure Ancestral Assassin</v>
      </c>
      <c r="H96">
        <f ca="1"/>
        <v>1</v>
      </c>
      <c r="I96">
        <f ca="1"/>
        <v>1</v>
      </c>
      <c r="J96">
        <f ca="1"/>
        <v>0</v>
      </c>
      <c r="K96">
        <f ca="1"/>
        <v>0</v>
      </c>
      <c r="L96" t="str">
        <f ca="1"/>
        <v>Soul</v>
      </c>
      <c r="M96">
        <f ca="1"/>
        <v>0</v>
      </c>
      <c r="N96">
        <f ca="1"/>
        <v>0</v>
      </c>
      <c r="O96">
        <f ca="1"/>
        <v>0</v>
      </c>
      <c r="P96">
        <f ca="1"/>
        <v>0</v>
      </c>
      <c r="Q96">
        <f ca="1"/>
        <v>0</v>
      </c>
      <c r="S96" t="str">
        <f t="shared" ca="1" si="149"/>
        <v>Conjure Ancestral Assassin</v>
      </c>
      <c r="T96">
        <f t="shared" ca="1" si="150"/>
        <v>100</v>
      </c>
      <c r="U96" s="18">
        <f t="shared" ca="1" si="151"/>
        <v>4439431</v>
      </c>
      <c r="X96" s="1" t="str">
        <f ca="1">"_TIM_SpellTable_" &amp;$A$1&amp;"4_AspectIndex2"</f>
        <v>_TIM_SpellTable_Mysticism4_AspectIndex2</v>
      </c>
    </row>
    <row r="97" spans="1:168" x14ac:dyDescent="0.25">
      <c r="A97" t="str">
        <f ca="1"/>
        <v>0045F595</v>
      </c>
      <c r="B97" t="str">
        <f ca="1"/>
        <v>004E3145</v>
      </c>
      <c r="C97">
        <f ca="1"/>
        <v>0</v>
      </c>
      <c r="D97">
        <f ca="1"/>
        <v>0</v>
      </c>
      <c r="E97" t="str">
        <f ca="1"/>
        <v>Conjuration</v>
      </c>
      <c r="F97">
        <f ca="1"/>
        <v>100</v>
      </c>
      <c r="G97" t="str">
        <f ca="1"/>
        <v>Conjure Ash Husk</v>
      </c>
      <c r="H97">
        <f ca="1"/>
        <v>0</v>
      </c>
      <c r="I97">
        <f ca="1"/>
        <v>1</v>
      </c>
      <c r="J97">
        <f ca="1"/>
        <v>0</v>
      </c>
      <c r="K97">
        <f ca="1"/>
        <v>0</v>
      </c>
      <c r="L97" t="str">
        <f ca="1"/>
        <v>Ash</v>
      </c>
      <c r="M97">
        <f ca="1"/>
        <v>0</v>
      </c>
      <c r="N97">
        <f ca="1"/>
        <v>0</v>
      </c>
      <c r="O97">
        <f ca="1"/>
        <v>0</v>
      </c>
      <c r="P97">
        <f ca="1"/>
        <v>0</v>
      </c>
      <c r="Q97">
        <f ca="1"/>
        <v>0</v>
      </c>
      <c r="S97" t="str">
        <f t="shared" ca="1" si="149"/>
        <v>Conjure Ash Husk</v>
      </c>
      <c r="T97">
        <f t="shared" ca="1" si="150"/>
        <v>100</v>
      </c>
      <c r="U97" s="18">
        <f t="shared" ca="1" si="151"/>
        <v>4584853</v>
      </c>
      <c r="X97" s="1" t="str">
        <f ca="1">"_TIM_SpellTable_" &amp;$A$1&amp;"4_AspectIndex3"</f>
        <v>_TIM_SpellTable_Mysticism4_AspectIndex3</v>
      </c>
    </row>
    <row r="98" spans="1:168" x14ac:dyDescent="0.25">
      <c r="A98" t="str">
        <f ca="1"/>
        <v>0042795F</v>
      </c>
      <c r="B98" t="str">
        <f ca="1"/>
        <v>004E3143</v>
      </c>
      <c r="C98">
        <f ca="1"/>
        <v>0</v>
      </c>
      <c r="D98">
        <f ca="1"/>
        <v>0</v>
      </c>
      <c r="E98" t="str">
        <f ca="1"/>
        <v>Conjuration</v>
      </c>
      <c r="F98">
        <f ca="1"/>
        <v>100</v>
      </c>
      <c r="G98" t="str">
        <f ca="1"/>
        <v>Conjure Corrupted Sorcerer</v>
      </c>
      <c r="H98">
        <f ca="1"/>
        <v>1</v>
      </c>
      <c r="I98">
        <f ca="1"/>
        <v>1</v>
      </c>
      <c r="J98">
        <f ca="1"/>
        <v>0</v>
      </c>
      <c r="K98">
        <f ca="1"/>
        <v>0</v>
      </c>
      <c r="L98">
        <f ca="1"/>
        <v>0</v>
      </c>
      <c r="M98" t="str">
        <f ca="1"/>
        <v>Death</v>
      </c>
      <c r="N98">
        <f ca="1"/>
        <v>0</v>
      </c>
      <c r="O98">
        <f ca="1"/>
        <v>0</v>
      </c>
      <c r="P98">
        <f ca="1"/>
        <v>0</v>
      </c>
      <c r="Q98">
        <f ca="1"/>
        <v>0</v>
      </c>
      <c r="S98" t="str">
        <f t="shared" ca="1" si="149"/>
        <v>Conjure Corrupted Sorcerer</v>
      </c>
      <c r="T98">
        <f t="shared" ca="1" si="150"/>
        <v>100</v>
      </c>
      <c r="U98" s="18">
        <f t="shared" ca="1" si="151"/>
        <v>4356447</v>
      </c>
      <c r="X98" s="1" t="str">
        <f ca="1">"_TIM_SpellTable_" &amp;$A$1&amp;"4_AspectIndex4"</f>
        <v>_TIM_SpellTable_Mysticism4_AspectIndex4</v>
      </c>
    </row>
    <row r="99" spans="1:168" x14ac:dyDescent="0.25">
      <c r="A99" t="str">
        <f ca="1"/>
        <v>0010DDEC</v>
      </c>
      <c r="B99" t="str">
        <f ca="1"/>
        <v>0010FD60</v>
      </c>
      <c r="C99">
        <f ca="1"/>
        <v>0</v>
      </c>
      <c r="D99">
        <f ca="1"/>
        <v>0</v>
      </c>
      <c r="E99" t="str">
        <f ca="1"/>
        <v>Conjuration</v>
      </c>
      <c r="F99">
        <f ca="1"/>
        <v>100</v>
      </c>
      <c r="G99" t="str">
        <f ca="1"/>
        <v>Conjure Dremora Lord</v>
      </c>
      <c r="H99">
        <f ca="1"/>
        <v>1</v>
      </c>
      <c r="I99">
        <f ca="1"/>
        <v>1</v>
      </c>
      <c r="J99">
        <f ca="1"/>
        <v>0</v>
      </c>
      <c r="K99">
        <f ca="1"/>
        <v>0</v>
      </c>
      <c r="L99">
        <f ca="1"/>
        <v>0</v>
      </c>
      <c r="M99" t="str">
        <f ca="1"/>
        <v>Oblivion</v>
      </c>
      <c r="N99">
        <f ca="1"/>
        <v>0</v>
      </c>
      <c r="O99">
        <f ca="1"/>
        <v>0</v>
      </c>
      <c r="P99">
        <f ca="1"/>
        <v>0</v>
      </c>
      <c r="Q99">
        <f ca="1"/>
        <v>0</v>
      </c>
      <c r="S99" t="str">
        <f t="shared" ca="1" si="149"/>
        <v>Conjure Dremora Lord</v>
      </c>
      <c r="T99">
        <f t="shared" ca="1" si="150"/>
        <v>100</v>
      </c>
      <c r="U99" s="18">
        <f t="shared" ca="1" si="151"/>
        <v>1105388</v>
      </c>
      <c r="X99" s="1" t="str">
        <f ca="1">"_TIM_SpellTable_" &amp;$A$1&amp;"4_AspectIndex4"</f>
        <v>_TIM_SpellTable_Mysticism4_AspectIndex4</v>
      </c>
    </row>
    <row r="100" spans="1:168" x14ac:dyDescent="0.25">
      <c r="A100" t="str">
        <f ca="1"/>
        <v>0044601E</v>
      </c>
      <c r="B100" t="str">
        <f ca="1"/>
        <v>004E3147</v>
      </c>
      <c r="C100">
        <f ca="1"/>
        <v>0</v>
      </c>
      <c r="D100">
        <f ca="1"/>
        <v>0</v>
      </c>
      <c r="E100" t="str">
        <f ca="1"/>
        <v>Conjuration</v>
      </c>
      <c r="F100">
        <f ca="1"/>
        <v>100</v>
      </c>
      <c r="G100" t="str">
        <f ca="1"/>
        <v>Conjure Dwarven Centurion</v>
      </c>
      <c r="H100">
        <f ca="1"/>
        <v>1</v>
      </c>
      <c r="I100">
        <f ca="1"/>
        <v>1</v>
      </c>
      <c r="J100">
        <f ca="1"/>
        <v>0</v>
      </c>
      <c r="K100">
        <f ca="1"/>
        <v>0</v>
      </c>
      <c r="L100" t="str">
        <f ca="1"/>
        <v>Automation</v>
      </c>
      <c r="M100">
        <f ca="1"/>
        <v>0</v>
      </c>
      <c r="N100">
        <f ca="1"/>
        <v>0</v>
      </c>
      <c r="O100">
        <f ca="1"/>
        <v>0</v>
      </c>
      <c r="P100">
        <f ca="1"/>
        <v>0</v>
      </c>
      <c r="Q100">
        <f ca="1"/>
        <v>0</v>
      </c>
      <c r="S100" t="str">
        <f t="shared" ca="1" si="149"/>
        <v>Conjure Dwarven Centurion</v>
      </c>
      <c r="T100">
        <f t="shared" ca="1" si="150"/>
        <v>100</v>
      </c>
      <c r="U100" s="18">
        <f t="shared" ca="1" si="151"/>
        <v>4481054</v>
      </c>
    </row>
    <row r="101" spans="1:168" x14ac:dyDescent="0.25">
      <c r="A101" t="str">
        <f ca="1"/>
        <v>00446015</v>
      </c>
      <c r="B101" t="str">
        <f ca="1"/>
        <v>004E3144</v>
      </c>
      <c r="C101">
        <f ca="1"/>
        <v>0</v>
      </c>
      <c r="D101">
        <f ca="1"/>
        <v>0</v>
      </c>
      <c r="E101" t="str">
        <f ca="1"/>
        <v>Conjuration</v>
      </c>
      <c r="F101">
        <f ca="1"/>
        <v>100</v>
      </c>
      <c r="G101" t="str">
        <f ca="1"/>
        <v>Conjure Lesser Lurker</v>
      </c>
      <c r="H101">
        <f ca="1"/>
        <v>1</v>
      </c>
      <c r="I101">
        <f ca="1"/>
        <v>1</v>
      </c>
      <c r="J101">
        <f ca="1"/>
        <v>0</v>
      </c>
      <c r="K101">
        <f ca="1"/>
        <v>0</v>
      </c>
      <c r="L101">
        <f ca="1"/>
        <v>0</v>
      </c>
      <c r="M101" t="str">
        <f ca="1"/>
        <v>Oblivion</v>
      </c>
      <c r="N101">
        <f ca="1"/>
        <v>0</v>
      </c>
      <c r="O101">
        <f ca="1"/>
        <v>0</v>
      </c>
      <c r="P101">
        <f ca="1"/>
        <v>0</v>
      </c>
      <c r="Q101">
        <f ca="1"/>
        <v>0</v>
      </c>
      <c r="S101" t="str">
        <f t="shared" ca="1" si="149"/>
        <v>Conjure Lesser Lurker</v>
      </c>
      <c r="T101">
        <f t="shared" ca="1" si="150"/>
        <v>100</v>
      </c>
      <c r="U101" s="18">
        <f t="shared" ca="1" si="151"/>
        <v>4481045</v>
      </c>
      <c r="Y101" s="1" t="s">
        <v>0</v>
      </c>
      <c r="AB101" s="1" t="s">
        <v>5496</v>
      </c>
      <c r="AE101" s="1" t="s">
        <v>3</v>
      </c>
      <c r="AH101" s="1" t="s">
        <v>646</v>
      </c>
      <c r="AK101" s="1" t="s">
        <v>648</v>
      </c>
      <c r="AN101" s="4" t="s">
        <v>2866</v>
      </c>
      <c r="AQ101" s="1" t="s">
        <v>1</v>
      </c>
      <c r="AT101" s="4" t="s">
        <v>418</v>
      </c>
      <c r="AW101" s="1" t="s">
        <v>5492</v>
      </c>
      <c r="AZ101" s="4" t="s">
        <v>5501</v>
      </c>
      <c r="BC101" s="1" t="s">
        <v>6</v>
      </c>
      <c r="BF101" s="4" t="s">
        <v>654</v>
      </c>
      <c r="BI101" s="4" t="s">
        <v>5506</v>
      </c>
      <c r="BL101" s="1" t="s">
        <v>7</v>
      </c>
      <c r="BO101" s="4" t="s">
        <v>5493</v>
      </c>
      <c r="BR101" s="1" t="s">
        <v>2</v>
      </c>
      <c r="BU101" s="1" t="s">
        <v>9</v>
      </c>
      <c r="BX101" s="1" t="s">
        <v>10</v>
      </c>
      <c r="CA101" s="1" t="s">
        <v>12</v>
      </c>
      <c r="CD101" s="1" t="s">
        <v>656</v>
      </c>
      <c r="CG101" s="4" t="s">
        <v>651</v>
      </c>
      <c r="CJ101" s="1" t="s">
        <v>5494</v>
      </c>
      <c r="CM101" s="1" t="s">
        <v>248</v>
      </c>
      <c r="CP101" s="1" t="s">
        <v>13</v>
      </c>
      <c r="CS101" s="4" t="s">
        <v>652</v>
      </c>
      <c r="CV101" s="1" t="s">
        <v>2867</v>
      </c>
      <c r="CY101" s="1" t="s">
        <v>5</v>
      </c>
      <c r="DB101" s="4" t="s">
        <v>5502</v>
      </c>
      <c r="DE101" s="1" t="s">
        <v>5495</v>
      </c>
      <c r="DH101" s="1" t="s">
        <v>14</v>
      </c>
      <c r="DK101" s="1" t="s">
        <v>5525</v>
      </c>
      <c r="DN101" s="1" t="s">
        <v>15</v>
      </c>
      <c r="DQ101" s="1" t="s">
        <v>5497</v>
      </c>
      <c r="DT101" s="1" t="s">
        <v>833</v>
      </c>
      <c r="DW101" s="4" t="s">
        <v>5503</v>
      </c>
      <c r="DZ101" s="1" t="s">
        <v>4</v>
      </c>
      <c r="EC101" s="1" t="s">
        <v>16</v>
      </c>
      <c r="EF101" s="1" t="s">
        <v>17</v>
      </c>
      <c r="EI101" s="1" t="s">
        <v>247</v>
      </c>
      <c r="EL101" s="1" t="s">
        <v>18</v>
      </c>
      <c r="EO101" s="4" t="s">
        <v>653</v>
      </c>
      <c r="ER101" s="1" t="s">
        <v>644</v>
      </c>
      <c r="EU101" s="4" t="s">
        <v>5505</v>
      </c>
      <c r="EX101" s="1" t="s">
        <v>11</v>
      </c>
      <c r="FA101" s="1" t="s">
        <v>8</v>
      </c>
      <c r="FD101" s="1" t="s">
        <v>19</v>
      </c>
      <c r="FG101" s="1" t="s">
        <v>650</v>
      </c>
      <c r="FJ101" s="1" t="s">
        <v>20</v>
      </c>
    </row>
    <row r="102" spans="1:168" x14ac:dyDescent="0.25">
      <c r="A102" t="str">
        <f ca="1"/>
        <v>0041864C</v>
      </c>
      <c r="B102" t="str">
        <f ca="1"/>
        <v>004E3142</v>
      </c>
      <c r="C102">
        <f ca="1"/>
        <v>0</v>
      </c>
      <c r="D102">
        <f ca="1"/>
        <v>0</v>
      </c>
      <c r="E102" t="str">
        <f ca="1"/>
        <v>Conjuration</v>
      </c>
      <c r="F102">
        <f ca="1"/>
        <v>100</v>
      </c>
      <c r="G102" t="str">
        <f ca="1"/>
        <v>Conjure Skeleton Colossus</v>
      </c>
      <c r="H102">
        <f ca="1"/>
        <v>1</v>
      </c>
      <c r="I102">
        <f ca="1"/>
        <v>1</v>
      </c>
      <c r="J102">
        <f ca="1"/>
        <v>0</v>
      </c>
      <c r="K102">
        <f ca="1"/>
        <v>0</v>
      </c>
      <c r="L102">
        <f ca="1"/>
        <v>0</v>
      </c>
      <c r="M102" t="str">
        <f ca="1"/>
        <v>Death</v>
      </c>
      <c r="N102">
        <f ca="1"/>
        <v>0</v>
      </c>
      <c r="O102">
        <f ca="1"/>
        <v>0</v>
      </c>
      <c r="P102">
        <f ca="1"/>
        <v>0</v>
      </c>
      <c r="Q102">
        <f ca="1"/>
        <v>0</v>
      </c>
      <c r="S102" t="str">
        <f t="shared" ca="1" si="149"/>
        <v>Conjure Skeleton Colossus</v>
      </c>
      <c r="T102">
        <f t="shared" ca="1" si="150"/>
        <v>100</v>
      </c>
      <c r="U102" s="18">
        <f t="shared" ca="1" si="151"/>
        <v>4294220</v>
      </c>
      <c r="X102">
        <v>0</v>
      </c>
      <c r="Y102" t="str" cm="1">
        <f t="array" aca="1" ref="Y102:AA123" ca="1">_xlfn._xlws.SORT(_xlfn._xlws.FILTER($S$4:$U$158,(($K$4:$K$158=Y101)+($L$4:$L$158=Y101)+($M$4:$M$158=Y101)+($N$4:$N$158=Y101)+($O$4:$O$158=Y101)+($P$4:$P$158=Y101)+($Q$4:$Q$158=Y101))),2)</f>
        <v>Entropic Touch</v>
      </c>
      <c r="Z102">
        <f ca="1"/>
        <v>25</v>
      </c>
      <c r="AA102">
        <f ca="1"/>
        <v>1804816</v>
      </c>
      <c r="AB102" t="e" cm="1" vm="1">
        <f t="array" aca="1" ref="AB102" ca="1">_xlfn._xlws.SORT(_xlfn._xlws.FILTER($S$4:$U$158,(($K$4:$K$158=AB101)+($L$4:$L$158=AB101)+($M$4:$M$158=AB101)+($N$4:$N$158=AB101)+($O$4:$O$158=AB101)+($P$4:$P$158=AB101)+($Q$4:$Q$158=AB101))),2)</f>
        <v>#VALUE!</v>
      </c>
      <c r="AE102" t="str" cm="1">
        <f t="array" aca="1" ref="AE102:AG106" ca="1">_xlfn._xlws.SORT(_xlfn._xlws.FILTER($S$4:$U$158,(($K$4:$K$158=AE101)+($L$4:$L$158=AE101)+($M$4:$M$158=AE101)+($N$4:$N$158=AE101)+($O$4:$O$158=AE101)+($P$4:$P$158=AE101)+($Q$4:$Q$158=AE101))),2)</f>
        <v>Ash Shard</v>
      </c>
      <c r="AF102">
        <f ca="1"/>
        <v>25</v>
      </c>
      <c r="AG102">
        <f ca="1"/>
        <v>67204913</v>
      </c>
      <c r="AH102" t="str" cm="1">
        <f t="array" aca="1" ref="AH102:AJ107" ca="1">_xlfn._xlws.SORT(_xlfn._xlws.FILTER($S$4:$U$158,(($K$4:$K$158=AH101)+($L$4:$L$158=AH101)+($M$4:$M$158=AH101)+($N$4:$N$158=AH101)+($O$4:$O$158=AH101)+($P$4:$P$158=AH101)+($Q$4:$Q$158=AH101))),2)</f>
        <v>Disable Construct</v>
      </c>
      <c r="AI102">
        <f ca="1"/>
        <v>50</v>
      </c>
      <c r="AJ102">
        <f ca="1"/>
        <v>2738352</v>
      </c>
      <c r="AK102" t="str" cm="1">
        <f t="array" aca="1" ref="AK102:AM109" ca="1">_xlfn._xlws.SORT(_xlfn._xlws.FILTER($S$4:$U$158,(($K$4:$K$158=AK101)+($L$4:$L$158=AK101)+($M$4:$M$158=AK101)+($N$4:$N$158=AK101)+($O$4:$O$158=AK101)+($P$4:$P$158=AK101)+($Q$4:$Q$158=AK101))),2)</f>
        <v>Greater Bound Dagger</v>
      </c>
      <c r="AL102">
        <f ca="1"/>
        <v>50</v>
      </c>
      <c r="AM102">
        <f ca="1"/>
        <v>5103644</v>
      </c>
      <c r="AN102" t="e" cm="1" vm="1">
        <f t="array" aca="1" ref="AN102" ca="1">_xlfn._xlws.SORT(_xlfn._xlws.FILTER($S$4:$U$158,(($K$4:$K$158=AN101)+($L$4:$L$158=AN101)+($M$4:$M$158=AN101)+($N$4:$N$158=AN101)+($O$4:$O$158=AN101)+($P$4:$P$158=AN101)+($Q$4:$Q$158=AN101))),2)</f>
        <v>#VALUE!</v>
      </c>
      <c r="AQ102" t="str" cm="1">
        <f t="array" aca="1" ref="AQ102:AS110" ca="1">_xlfn._xlws.SORT(_xlfn._xlws.FILTER($S$4:$U$158,(($K$4:$K$158=AQ101)+($L$4:$L$158=AQ101)+($M$4:$M$158=AQ101)+($N$4:$N$158=AQ101)+($O$4:$O$158=AQ101)+($P$4:$P$158=AQ101)+($Q$4:$Q$158=AQ101))),2)</f>
        <v>Fire Shell</v>
      </c>
      <c r="AR102">
        <f ca="1"/>
        <v>50</v>
      </c>
      <c r="AS102">
        <f ca="1"/>
        <v>2696798</v>
      </c>
      <c r="AT102" t="e" cm="1" vm="1">
        <f t="array" aca="1" ref="AT102" ca="1">_xlfn._xlws.SORT(_xlfn._xlws.FILTER($S$4:$U$158,(($K$4:$K$158=AT101)+($L$4:$L$158=AT101)+($M$4:$M$158=AT101)+($N$4:$N$158=AT101)+($O$4:$O$158=AT101)+($P$4:$P$158=AT101)+($Q$4:$Q$158=AT101))),2)</f>
        <v>#VALUE!</v>
      </c>
      <c r="AW102" t="str" cm="1">
        <f t="array" aca="1" ref="AW102:AY102" ca="1">_xlfn._xlws.SORT(_xlfn._xlws.FILTER($S$4:$U$158,(($K$4:$K$158=AW101)+($L$4:$L$158=AW101)+($M$4:$M$158=AW101)+($N$4:$N$158=AW101)+($O$4:$O$158=AW101)+($P$4:$P$158=AW101)+($Q$4:$Q$158=AW101))),2)</f>
        <v>Dismiss</v>
      </c>
      <c r="AX102">
        <f ca="1"/>
        <v>0</v>
      </c>
      <c r="AY102">
        <f ca="1"/>
        <v>5124391</v>
      </c>
      <c r="AZ102" t="str" cm="1">
        <f t="array" aca="1" ref="AZ102:BB117" ca="1">_xlfn._xlws.SORT(_xlfn._xlws.FILTER($S$4:$U$158,(($K$4:$K$158=AZ101)+($L$4:$L$158=AZ101)+($M$4:$M$158=AZ101)+($N$4:$N$158=AZ101)+($O$4:$O$158=AZ101)+($P$4:$P$158=AZ101)+($Q$4:$Q$158=AZ101))),2)</f>
        <v>Conjure Skeleton</v>
      </c>
      <c r="BA102">
        <f ca="1"/>
        <v>0</v>
      </c>
      <c r="BB102">
        <f ca="1"/>
        <v>4273473</v>
      </c>
      <c r="BC102" t="e" cm="1" vm="1">
        <f t="array" aca="1" ref="BC102" ca="1">_xlfn._xlws.SORT(_xlfn._xlws.FILTER($S$4:$U$158,(($K$4:$K$158=BC101)+($L$4:$L$158=BC101)+($M$4:$M$158=BC101)+($N$4:$N$158=BC101)+($O$4:$O$158=BC101)+($P$4:$P$158=BC101)+($Q$4:$Q$158=BC101))),2)</f>
        <v>#VALUE!</v>
      </c>
      <c r="BF102" t="e" cm="1" vm="1">
        <f t="array" aca="1" ref="BF102" ca="1">_xlfn._xlws.SORT(_xlfn._xlws.FILTER($S$4:$U$158,(($K$4:$K$158=BF101)+($L$4:$L$158=BF101)+($M$4:$M$158=BF101)+($N$4:$N$158=BF101)+($O$4:$O$158=BF101)+($P$4:$P$158=BF101)+($Q$4:$Q$158=BF101))),2)</f>
        <v>#VALUE!</v>
      </c>
      <c r="BI102" t="e" cm="1" vm="1">
        <f t="array" aca="1" ref="BI102" ca="1">_xlfn._xlws.SORT(_xlfn._xlws.FILTER($S$4:$U$158,(($K$4:$K$158=BI101)+($L$4:$L$158=BI101)+($M$4:$M$158=BI101)+($N$4:$N$158=BI101)+($O$4:$O$158=BI101)+($P$4:$P$158=BI101)+($Q$4:$Q$158=BI101))),2)</f>
        <v>#VALUE!</v>
      </c>
      <c r="BL102" t="str" cm="1">
        <f t="array" aca="1" ref="BL102:BN102" ca="1">_xlfn._xlws.SORT(_xlfn._xlws.FILTER($S$4:$U$158,(($K$4:$K$158=BL101)+($L$4:$L$158=BL101)+($M$4:$M$158=BL101)+($N$4:$N$158=BL101)+($O$4:$O$158=BL101)+($P$4:$P$158=BL101)+($Q$4:$Q$158=BL101))),2)</f>
        <v>Transmute Ore: Gold</v>
      </c>
      <c r="BM102">
        <f ca="1"/>
        <v>75</v>
      </c>
      <c r="BN102">
        <f ca="1"/>
        <v>4916861</v>
      </c>
      <c r="BO102" t="str" cm="1">
        <f t="array" aca="1" ref="BO102:BQ107" ca="1">_xlfn._xlws.SORT(_xlfn._xlws.FILTER($S$4:$U$158,(($K$4:$K$158=BO101)+($L$4:$L$158=BO101)+($M$4:$M$158=BO101)+($N$4:$N$158=BO101)+($O$4:$O$158=BO101)+($P$4:$P$158=BO101)+($Q$4:$Q$158=BO101))),2)</f>
        <v>Scaleform</v>
      </c>
      <c r="BP102">
        <f ca="1"/>
        <v>25</v>
      </c>
      <c r="BQ102">
        <f ca="1"/>
        <v>3962206</v>
      </c>
      <c r="BR102" t="e" cm="1" vm="1">
        <f t="array" aca="1" ref="BR102" ca="1">_xlfn._xlws.SORT(_xlfn._xlws.FILTER($S$4:$U$158,(($K$4:$K$158=BR101)+($L$4:$L$158=BR101)+($M$4:$M$158=BR101)+($N$4:$N$158=BR101)+($O$4:$O$158=BR101)+($P$4:$P$158=BR101)+($Q$4:$Q$158=BR101))),2)</f>
        <v>#VALUE!</v>
      </c>
      <c r="BU102" t="str" cm="1">
        <f t="array" aca="1" ref="BU102:BW115" ca="1">_xlfn._xlws.SORT(_xlfn._xlws.FILTER($S$4:$U$158,(($K$4:$K$158=BU101)+($L$4:$L$158=BU101)+($M$4:$M$158=BU101)+($N$4:$N$158=BU101)+($O$4:$O$158=BU101)+($P$4:$P$158=BU101)+($Q$4:$Q$158=BU101))),2)</f>
        <v>Burning Touch</v>
      </c>
      <c r="BV102">
        <f ca="1"/>
        <v>25</v>
      </c>
      <c r="BW102">
        <f ca="1"/>
        <v>1763322</v>
      </c>
      <c r="BX102" t="str" cm="1">
        <f t="array" aca="1" ref="BX102:BZ109" ca="1">_xlfn._xlws.SORT(_xlfn._xlws.FILTER($S$4:$U$158,(($K$4:$K$158=BX101)+($L$4:$L$158=BX101)+($M$4:$M$158=BX101)+($N$4:$N$158=BX101)+($O$4:$O$158=BX101)+($P$4:$P$158=BX101)+($Q$4:$Q$158=BX101))),2)</f>
        <v>Open Novice Lock</v>
      </c>
      <c r="BY102">
        <f ca="1"/>
        <v>0</v>
      </c>
      <c r="BZ102">
        <f ca="1"/>
        <v>3941430</v>
      </c>
      <c r="CA102" t="str" cm="1">
        <f t="array" aca="1" ref="CA102:CC113" ca="1">_xlfn._xlws.SORT(_xlfn._xlws.FILTER($S$4:$U$158,(($K$4:$K$158=CA101)+($L$4:$L$158=CA101)+($M$4:$M$158=CA101)+($N$4:$N$158=CA101)+($O$4:$O$158=CA101)+($P$4:$P$158=CA101)+($Q$4:$Q$158=CA101))),2)</f>
        <v>Chilling Touch</v>
      </c>
      <c r="CB102">
        <f ca="1"/>
        <v>25</v>
      </c>
      <c r="CC102">
        <f ca="1"/>
        <v>1763328</v>
      </c>
      <c r="CD102" t="str" cm="1">
        <f t="array" aca="1" ref="CD102:CF110" ca="1">_xlfn._xlws.SORT(_xlfn._xlws.FILTER($S$4:$U$158,(($K$4:$K$158=CD101)+($L$4:$L$158=CD101)+($M$4:$M$158=CD101)+($N$4:$N$158=CD101)+($O$4:$O$158=CD101)+($P$4:$P$158=CD101)+($Q$4:$Q$158=CD101))),2)</f>
        <v>Feather</v>
      </c>
      <c r="CE102">
        <f ca="1"/>
        <v>25</v>
      </c>
      <c r="CF102">
        <f ca="1"/>
        <v>2696836</v>
      </c>
      <c r="CG102" t="str" cm="1">
        <f t="array" aca="1" ref="CG102:CI113" ca="1">_xlfn._xlws.SORT(_xlfn._xlws.FILTER($S$4:$U$158,(($K$4:$K$158=CG101)+($L$4:$L$158=CG101)+($M$4:$M$158=CG101)+($N$4:$N$158=CG101)+($O$4:$O$158=CG101)+($P$4:$P$158=CG101)+($Q$4:$Q$158=CG101))),2)</f>
        <v>Entropic Touch</v>
      </c>
      <c r="CH102">
        <f ca="1"/>
        <v>25</v>
      </c>
      <c r="CI102">
        <f ca="1"/>
        <v>1804816</v>
      </c>
      <c r="CJ102" t="e" cm="1" vm="1">
        <f t="array" aca="1" ref="CJ102" ca="1">_xlfn._xlws.SORT(_xlfn._xlws.FILTER($S$4:$U$158,(($K$4:$K$158=CJ101)+($L$4:$L$158=CJ101)+($M$4:$M$158=CJ101)+($N$4:$N$158=CJ101)+($O$4:$O$158=CJ101)+($P$4:$P$158=CJ101)+($Q$4:$Q$158=CJ101))),2)</f>
        <v>#VALUE!</v>
      </c>
      <c r="CM102" t="e" cm="1" vm="1">
        <f t="array" aca="1" ref="CM102" ca="1">_xlfn._xlws.SORT(_xlfn._xlws.FILTER($S$4:$U$158,(($K$4:$K$158=CM101)+($L$4:$L$158=CM101)+($M$4:$M$158=CM101)+($N$4:$N$158=CM101)+($O$4:$O$158=CM101)+($P$4:$P$158=CM101)+($Q$4:$Q$158=CM101))),2)</f>
        <v>#VALUE!</v>
      </c>
      <c r="CP102" t="e" cm="1" vm="1">
        <f t="array" aca="1" ref="CP102" ca="1">_xlfn._xlws.SORT(_xlfn._xlws.FILTER($S$4:$U$158,(($K$4:$K$158=CP101)+($L$4:$L$158=CP101)+($M$4:$M$158=CP101)+($N$4:$N$158=CP101)+($O$4:$O$158=CP101)+($P$4:$P$158=CP101)+($Q$4:$Q$158=CP101))),2)</f>
        <v>#VALUE!</v>
      </c>
      <c r="CS102" t="str" cm="1">
        <f t="array" aca="1" ref="CS102:CU108" ca="1">_xlfn._xlws.SORT(_xlfn._xlws.FILTER($S$4:$U$158,(($K$4:$K$158=CS101)+($L$4:$L$158=CS101)+($M$4:$M$158=CS101)+($N$4:$N$158=CS101)+($O$4:$O$158=CS101)+($P$4:$P$158=CS101)+($Q$4:$Q$158=CS101))),2)</f>
        <v>Siphoning Touch</v>
      </c>
      <c r="CT102">
        <f ca="1"/>
        <v>25</v>
      </c>
      <c r="CU102">
        <f ca="1"/>
        <v>4480969</v>
      </c>
      <c r="CV102" t="str" cm="1">
        <f t="array" aca="1" ref="CV102:CX108" ca="1">_xlfn._xlws.SORT(_xlfn._xlws.FILTER($S$4:$U$158,(($K$4:$K$158=CV101)+($L$4:$L$158=CV101)+($M$4:$M$158=CV101)+($N$4:$N$158=CV101)+($O$4:$O$158=CV101)+($P$4:$P$158=CV101)+($Q$4:$Q$158=CV101))),2)</f>
        <v>Scaleform</v>
      </c>
      <c r="CW102">
        <f ca="1"/>
        <v>25</v>
      </c>
      <c r="CX102">
        <f ca="1"/>
        <v>3962206</v>
      </c>
      <c r="CY102" t="str" cm="1">
        <f t="array" aca="1" ref="CY102:DA108" ca="1">_xlfn._xlws.SORT(_xlfn._xlws.FILTER($S$4:$U$158,(($K$4:$K$158=CY101)+($L$4:$L$158=CY101)+($M$4:$M$158=CY101)+($N$4:$N$158=CY101)+($O$4:$O$158=CY101)+($P$4:$P$158=CY101)+($Q$4:$Q$158=CY101))),2)</f>
        <v>Banish Daedra</v>
      </c>
      <c r="CZ102">
        <f ca="1"/>
        <v>25</v>
      </c>
      <c r="DA102">
        <f ca="1"/>
        <v>6161417</v>
      </c>
      <c r="DB102" t="str" cm="1">
        <f t="array" aca="1" ref="DB102:DD108" ca="1">_xlfn._xlws.SORT(_xlfn._xlws.FILTER($S$4:$U$158,(($K$4:$K$158=DB101)+($L$4:$L$158=DB101)+($M$4:$M$158=DB101)+($N$4:$N$158=DB101)+($O$4:$O$158=DB101)+($P$4:$P$158=DB101)+($Q$4:$Q$158=DB101))),2)</f>
        <v>Hinder</v>
      </c>
      <c r="DC102">
        <f ca="1"/>
        <v>25</v>
      </c>
      <c r="DD102">
        <f ca="1"/>
        <v>3920687</v>
      </c>
      <c r="DE102" t="e" cm="1" vm="1">
        <f t="array" aca="1" ref="DE102" ca="1">_xlfn._xlws.SORT(_xlfn._xlws.FILTER($S$4:$U$158,(($K$4:$K$158=DE101)+($L$4:$L$158=DE101)+($M$4:$M$158=DE101)+($N$4:$N$158=DE101)+($O$4:$O$158=DE101)+($P$4:$P$158=DE101)+($Q$4:$Q$158=DE101))),2)</f>
        <v>#VALUE!</v>
      </c>
      <c r="DH102" t="str" cm="1">
        <f t="array" aca="1" ref="DH102:DJ121" ca="1">_xlfn._xlws.SORT(_xlfn._xlws.FILTER($S$4:$U$158,(($K$4:$K$158=DH101)+($L$4:$L$158=DH101)+($M$4:$M$158=DH101)+($N$4:$N$158=DH101)+($O$4:$O$158=DH101)+($P$4:$P$158=DH101)+($Q$4:$Q$158=DH101))),2)</f>
        <v>Dismiss</v>
      </c>
      <c r="DI102">
        <f ca="1"/>
        <v>0</v>
      </c>
      <c r="DJ102">
        <f ca="1"/>
        <v>5124391</v>
      </c>
      <c r="DK102" t="e" cm="1" vm="1">
        <f t="array" aca="1" ref="DK102" ca="1">_xlfn._xlws.SORT(_xlfn._xlws.FILTER($S$4:$U$158,(($K$4:$K$158=DK101)+($L$4:$L$158=DK101)+($M$4:$M$158=DK101)+($N$4:$N$158=DK101)+($O$4:$O$158=DK101)+($P$4:$P$158=DK101)+($Q$4:$Q$158=DK101))),2)</f>
        <v>#VALUE!</v>
      </c>
      <c r="DN102" t="str" cm="1">
        <f t="array" aca="1" ref="DN102:DP104" ca="1">_xlfn._xlws.SORT(_xlfn._xlws.FILTER($S$4:$U$158,(($K$4:$K$158=DN101)+($L$4:$L$158=DN101)+($M$4:$M$158=DN101)+($N$4:$N$158=DN101)+($O$4:$O$158=DN101)+($P$4:$P$158=DN101)+($Q$4:$Q$158=DN101))),2)</f>
        <v>Poison Shell</v>
      </c>
      <c r="DO102">
        <f ca="1"/>
        <v>50</v>
      </c>
      <c r="DP102">
        <f ca="1"/>
        <v>2696818</v>
      </c>
      <c r="DQ102" t="str" cm="1">
        <f t="array" aca="1" ref="DQ102:DS105" ca="1">_xlfn._xlws.SORT(_xlfn._xlws.FILTER($S$4:$U$158,(($K$4:$K$158=DQ101)+($L$4:$L$158=DQ101)+($M$4:$M$158=DQ101)+($N$4:$N$158=DQ101)+($O$4:$O$158=DQ101)+($P$4:$P$158=DQ101)+($Q$4:$Q$158=DQ101))),2)</f>
        <v>Slowfall</v>
      </c>
      <c r="DR102">
        <f ca="1"/>
        <v>50</v>
      </c>
      <c r="DS102">
        <f ca="1"/>
        <v>2717601</v>
      </c>
      <c r="DT102" t="str" cm="1">
        <f t="array" aca="1" ref="DT102:DV103" ca="1">_xlfn._xlws.SORT(_xlfn._xlws.FILTER($S$4:$U$158,(($K$4:$K$158=DT101)+($L$4:$L$158=DT101)+($M$4:$M$158=DT101)+($N$4:$N$158=DT101)+($O$4:$O$158=DT101)+($P$4:$P$158=DT101)+($Q$4:$Q$158=DT101))),2)</f>
        <v>Conjurer's Cure</v>
      </c>
      <c r="DU102">
        <f ca="1"/>
        <v>50</v>
      </c>
      <c r="DV102">
        <f ca="1"/>
        <v>33614034</v>
      </c>
      <c r="DW102" t="str" cm="1">
        <f t="array" aca="1" ref="DW102:DY113" ca="1">_xlfn._xlws.SORT(_xlfn._xlws.FILTER($S$4:$U$158,(($K$4:$K$158=DW101)+($L$4:$L$158=DW101)+($M$4:$M$158=DW101)+($N$4:$N$158=DW101)+($O$4:$O$158=DW101)+($P$4:$P$158=DW101)+($Q$4:$Q$158=DW101))),2)</f>
        <v>Fire Shell</v>
      </c>
      <c r="DX102">
        <f ca="1"/>
        <v>50</v>
      </c>
      <c r="DY102">
        <f ca="1"/>
        <v>2696798</v>
      </c>
      <c r="DZ102" t="str" cm="1">
        <f t="array" aca="1" ref="DZ102:EB106" ca="1">_xlfn._xlws.SORT(_xlfn._xlws.FILTER($S$4:$U$158,(($K$4:$K$158=DZ101)+($L$4:$L$158=DZ101)+($M$4:$M$158=DZ101)+($N$4:$N$158=DZ101)+($O$4:$O$158=DZ101)+($P$4:$P$158=DZ101)+($Q$4:$Q$158=DZ101))),2)</f>
        <v>Entropic Rune</v>
      </c>
      <c r="EA102">
        <f ca="1"/>
        <v>50</v>
      </c>
      <c r="EB102">
        <f ca="1"/>
        <v>3008064</v>
      </c>
      <c r="EC102" t="e" cm="1" vm="1">
        <f t="array" aca="1" ref="EC102" ca="1">_xlfn._xlws.SORT(_xlfn._xlws.FILTER($S$4:$U$158,(($K$4:$K$158=EC101)+($L$4:$L$158=EC101)+($M$4:$M$158=EC101)+($N$4:$N$158=EC101)+($O$4:$O$158=EC101)+($P$4:$P$158=EC101)+($Q$4:$Q$158=EC101))),2)</f>
        <v>#VALUE!</v>
      </c>
      <c r="EF102" t="str" cm="1">
        <f t="array" aca="1" ref="EF102:EH112" ca="1">_xlfn._xlws.SORT(_xlfn._xlws.FILTER($S$4:$U$158,(($K$4:$K$158=EF101)+($L$4:$L$158=EF101)+($M$4:$M$158=EF101)+($N$4:$N$158=EF101)+($O$4:$O$158=EF101)+($P$4:$P$158=EF101)+($Q$4:$Q$158=EF101))),2)</f>
        <v>Shocking Touch</v>
      </c>
      <c r="EG102">
        <f ca="1"/>
        <v>25</v>
      </c>
      <c r="EH102">
        <f ca="1"/>
        <v>1763329</v>
      </c>
      <c r="EI102" t="e" cm="1" vm="1">
        <f t="array" aca="1" ref="EI102" ca="1">_xlfn._xlws.SORT(_xlfn._xlws.FILTER($S$4:$U$158,(($K$4:$K$158=EI101)+($L$4:$L$158=EI101)+($M$4:$M$158=EI101)+($N$4:$N$158=EI101)+($O$4:$O$158=EI101)+($P$4:$P$158=EI101)+($Q$4:$Q$158=EI101))),2)</f>
        <v>#VALUE!</v>
      </c>
      <c r="EL102" t="str" cm="1">
        <f t="array" aca="1" ref="EL102:EN114" ca="1">_xlfn._xlws.SORT(_xlfn._xlws.FILTER($S$4:$U$158,(($K$4:$K$158=EL101)+($L$4:$L$158=EL101)+($M$4:$M$158=EL101)+($N$4:$N$158=EL101)+($O$4:$O$158=EL101)+($P$4:$P$158=EL101)+($Q$4:$Q$158=EL101))),2)</f>
        <v>Conjure Spectral Wolf</v>
      </c>
      <c r="EM102">
        <f ca="1"/>
        <v>0</v>
      </c>
      <c r="EN102">
        <f ca="1"/>
        <v>409782</v>
      </c>
      <c r="EO102" t="str" cm="1">
        <f t="array" aca="1" ref="EO102:EQ108" ca="1">_xlfn._xlws.SORT(_xlfn._xlws.FILTER($S$4:$U$158,(($K$4:$K$158=EO101)+($L$4:$L$158=EO101)+($M$4:$M$158=EO101)+($N$4:$N$158=EO101)+($O$4:$O$158=EO101)+($P$4:$P$158=EO101)+($Q$4:$Q$158=EO101))),2)</f>
        <v>Withering Touch</v>
      </c>
      <c r="EP102">
        <f ca="1"/>
        <v>25</v>
      </c>
      <c r="EQ102">
        <f ca="1"/>
        <v>3049575</v>
      </c>
      <c r="ER102" t="str" cm="1">
        <f t="array" aca="1" ref="ER102:ET107" ca="1">_xlfn._xlws.SORT(_xlfn._xlws.FILTER($S$4:$U$158,(($K$4:$K$158=ER101)+($L$4:$L$158=ER101)+($M$4:$M$158=ER101)+($N$4:$N$158=ER101)+($O$4:$O$158=ER101)+($P$4:$P$158=ER101)+($Q$4:$Q$158=ER101))),2)</f>
        <v>Mark</v>
      </c>
      <c r="ES102">
        <f ca="1"/>
        <v>75</v>
      </c>
      <c r="ET102">
        <f ca="1"/>
        <v>4543340</v>
      </c>
      <c r="EU102" t="e" cm="1" vm="1">
        <f t="array" aca="1" ref="EU102" ca="1">_xlfn._xlws.SORT(_xlfn._xlws.FILTER($S$4:$U$158,(($K$4:$K$158=EU101)+($L$4:$L$158=EU101)+($M$4:$M$158=EU101)+($N$4:$N$158=EU101)+($O$4:$O$158=EU101)+($P$4:$P$158=EU101)+($Q$4:$Q$158=EU101))),2)</f>
        <v>#VALUE!</v>
      </c>
      <c r="EX102" t="str" cm="1">
        <f t="array" aca="1" ref="EX102:EZ110" ca="1">_xlfn._xlws.SORT(_xlfn._xlws.FILTER($S$4:$U$158,(($K$4:$K$158=EX101)+($L$4:$L$158=EX101)+($M$4:$M$158=EX101)+($N$4:$N$158=EX101)+($O$4:$O$158=EX101)+($P$4:$P$158=EX101)+($Q$4:$Q$158=EX101))),2)</f>
        <v>Waterbreathing</v>
      </c>
      <c r="EY102">
        <f ca="1"/>
        <v>0</v>
      </c>
      <c r="EZ102">
        <f ca="1"/>
        <v>381301</v>
      </c>
      <c r="FA102" t="e" cm="1" vm="1">
        <f t="array" aca="1" ref="FA102" ca="1">_xlfn._xlws.SORT(_xlfn._xlws.FILTER($S$4:$U$158,(($K$4:$K$158=FA101)+($L$4:$L$158=FA101)+($M$4:$M$158=FA101)+($N$4:$N$158=FA101)+($O$4:$O$158=FA101)+($P$4:$P$158=FA101)+($Q$4:$Q$158=FA101))),2)</f>
        <v>#VALUE!</v>
      </c>
      <c r="FD102" t="str" cm="1">
        <f t="array" aca="1" ref="FD102:FF103" ca="1">_xlfn._xlws.SORT(_xlfn._xlws.FILTER($S$4:$U$158,(($K$4:$K$158=FD101)+($L$4:$L$158=FD101)+($M$4:$M$158=FD101)+($N$4:$N$158=FD101)+($O$4:$O$158=FD101)+($P$4:$P$158=FD101)+($Q$4:$Q$158=FD101))),2)</f>
        <v>Waterbreathing</v>
      </c>
      <c r="FE102">
        <f ca="1"/>
        <v>0</v>
      </c>
      <c r="FF102">
        <f ca="1"/>
        <v>381301</v>
      </c>
      <c r="FG102" t="str" cm="1">
        <f t="array" aca="1" ref="FG102:FI115" ca="1">_xlfn._xlws.SORT(_xlfn._xlws.FILTER($S$4:$U$158,(($K$4:$K$158=FG101)+($L$4:$L$158=FG101)+($M$4:$M$158=FG101)+($N$4:$N$158=FG101)+($O$4:$O$158=FG101)+($P$4:$P$158=FG101)+($Q$4:$Q$158=FG101))),2)</f>
        <v>Hinder</v>
      </c>
      <c r="FH102">
        <f ca="1"/>
        <v>25</v>
      </c>
      <c r="FI102">
        <f ca="1"/>
        <v>3920687</v>
      </c>
      <c r="FJ102" t="str" cm="1">
        <f t="array" aca="1" ref="FJ102:FL105" ca="1">_xlfn._xlws.SORT(_xlfn._xlws.FILTER($S$4:$U$158,(($K$4:$K$158=FJ101)+($L$4:$L$158=FJ101)+($M$4:$M$158=FJ101)+($N$4:$N$158=FJ101)+($O$4:$O$158=FJ101)+($P$4:$P$158=FJ101)+($Q$4:$Q$158=FJ101))),2)</f>
        <v>Slowfall</v>
      </c>
      <c r="FK102">
        <f ca="1"/>
        <v>50</v>
      </c>
      <c r="FL102">
        <f ca="1"/>
        <v>2717601</v>
      </c>
    </row>
    <row r="103" spans="1:168" x14ac:dyDescent="0.25">
      <c r="A103" t="str">
        <f ca="1"/>
        <v>0043BD72</v>
      </c>
      <c r="B103" t="str">
        <f ca="1"/>
        <v>004E314F</v>
      </c>
      <c r="C103">
        <f ca="1"/>
        <v>0</v>
      </c>
      <c r="D103">
        <f ca="1"/>
        <v>0</v>
      </c>
      <c r="E103" t="str">
        <f ca="1"/>
        <v>Conjuration</v>
      </c>
      <c r="F103">
        <f ca="1"/>
        <v>100</v>
      </c>
      <c r="G103" t="str">
        <f ca="1"/>
        <v>Conjure Spectral Manbeast</v>
      </c>
      <c r="H103">
        <f ca="1"/>
        <v>1</v>
      </c>
      <c r="I103">
        <f ca="1"/>
        <v>1</v>
      </c>
      <c r="J103">
        <f ca="1"/>
        <v>0</v>
      </c>
      <c r="K103">
        <f ca="1"/>
        <v>0</v>
      </c>
      <c r="L103" t="str">
        <f ca="1"/>
        <v>Soul</v>
      </c>
      <c r="M103">
        <f ca="1"/>
        <v>0</v>
      </c>
      <c r="N103">
        <f ca="1"/>
        <v>0</v>
      </c>
      <c r="O103">
        <f ca="1"/>
        <v>0</v>
      </c>
      <c r="P103">
        <f ca="1"/>
        <v>0</v>
      </c>
      <c r="Q103">
        <f ca="1"/>
        <v>0</v>
      </c>
      <c r="S103" t="str">
        <f t="shared" ca="1" si="149"/>
        <v>Conjure Spectral Manbeast</v>
      </c>
      <c r="T103">
        <f t="shared" ca="1" si="150"/>
        <v>100</v>
      </c>
      <c r="U103" s="18">
        <f t="shared" ca="1" si="151"/>
        <v>4439410</v>
      </c>
      <c r="X103">
        <v>1</v>
      </c>
      <c r="Y103" t="str">
        <f ca="1"/>
        <v>Siphoning Touch</v>
      </c>
      <c r="Z103">
        <f ca="1"/>
        <v>25</v>
      </c>
      <c r="AA103">
        <f ca="1"/>
        <v>4480969</v>
      </c>
      <c r="AE103" t="str">
        <f ca="1"/>
        <v>Ash Rune</v>
      </c>
      <c r="AF103">
        <f ca="1"/>
        <v>50</v>
      </c>
      <c r="AG103">
        <f ca="1"/>
        <v>67205039</v>
      </c>
      <c r="AH103" t="str">
        <f ca="1"/>
        <v>Conjure Dwarven Spider</v>
      </c>
      <c r="AI103">
        <f ca="1"/>
        <v>50</v>
      </c>
      <c r="AJ103">
        <f ca="1"/>
        <v>4481049</v>
      </c>
      <c r="AK103" t="str">
        <f ca="1"/>
        <v>Greater Bound Sword</v>
      </c>
      <c r="AL103">
        <f ca="1"/>
        <v>50</v>
      </c>
      <c r="AM103">
        <f ca="1"/>
        <v>5062120</v>
      </c>
      <c r="AQ103" t="str">
        <f ca="1"/>
        <v>Frost Shell</v>
      </c>
      <c r="AR103">
        <f ca="1"/>
        <v>50</v>
      </c>
      <c r="AS103">
        <f ca="1"/>
        <v>2696811</v>
      </c>
      <c r="AZ103" t="str">
        <f ca="1"/>
        <v>Dismiss</v>
      </c>
      <c r="BA103">
        <f ca="1"/>
        <v>0</v>
      </c>
      <c r="BB103">
        <f ca="1"/>
        <v>5124391</v>
      </c>
      <c r="BO103" t="str">
        <f ca="1"/>
        <v>Stoneform</v>
      </c>
      <c r="BP103">
        <f ca="1"/>
        <v>50</v>
      </c>
      <c r="BQ103">
        <f ca="1"/>
        <v>2717587</v>
      </c>
      <c r="BU103" t="str">
        <f ca="1"/>
        <v>Fire Shell</v>
      </c>
      <c r="BV103">
        <f ca="1"/>
        <v>50</v>
      </c>
      <c r="BW103">
        <f ca="1"/>
        <v>2696798</v>
      </c>
      <c r="BX103" t="str">
        <f ca="1"/>
        <v>Open Apprentice Lock</v>
      </c>
      <c r="BY103">
        <f ca="1"/>
        <v>25</v>
      </c>
      <c r="BZ103">
        <f ca="1"/>
        <v>3962175</v>
      </c>
      <c r="CA103" t="str">
        <f ca="1"/>
        <v>Frost Shell</v>
      </c>
      <c r="CB103">
        <f ca="1"/>
        <v>50</v>
      </c>
      <c r="CC103">
        <f ca="1"/>
        <v>2696811</v>
      </c>
      <c r="CD103" t="str">
        <f ca="1"/>
        <v>Hinder</v>
      </c>
      <c r="CE103">
        <f ca="1"/>
        <v>25</v>
      </c>
      <c r="CF103">
        <f ca="1"/>
        <v>3920687</v>
      </c>
      <c r="CG103" t="str">
        <f ca="1"/>
        <v>Equilibrium</v>
      </c>
      <c r="CH103">
        <f ca="1"/>
        <v>50</v>
      </c>
      <c r="CI103">
        <f ca="1"/>
        <v>894790</v>
      </c>
      <c r="CS103" t="str">
        <f ca="1"/>
        <v>Equilibrium</v>
      </c>
      <c r="CT103">
        <f ca="1"/>
        <v>50</v>
      </c>
      <c r="CU103">
        <f ca="1"/>
        <v>894790</v>
      </c>
      <c r="CV103" t="str">
        <f ca="1"/>
        <v>Stoneform</v>
      </c>
      <c r="CW103">
        <f ca="1"/>
        <v>50</v>
      </c>
      <c r="CX103">
        <f ca="1"/>
        <v>2717587</v>
      </c>
      <c r="CY103" t="str">
        <f ca="1"/>
        <v>Banish Greater Daedra</v>
      </c>
      <c r="CZ103">
        <f ca="1"/>
        <v>50</v>
      </c>
      <c r="DA103">
        <f ca="1"/>
        <v>447020</v>
      </c>
      <c r="DB103" t="str">
        <f ca="1"/>
        <v>Burden</v>
      </c>
      <c r="DC103">
        <f ca="1"/>
        <v>50</v>
      </c>
      <c r="DD103">
        <f ca="1"/>
        <v>3962182</v>
      </c>
      <c r="DH103" t="str">
        <f ca="1"/>
        <v>Banish Daedra</v>
      </c>
      <c r="DI103">
        <f ca="1"/>
        <v>25</v>
      </c>
      <c r="DJ103">
        <f ca="1"/>
        <v>6161417</v>
      </c>
      <c r="DN103" t="str">
        <f ca="1"/>
        <v>Weakness to Poison</v>
      </c>
      <c r="DO103">
        <f ca="1"/>
        <v>75</v>
      </c>
      <c r="DP103">
        <f ca="1"/>
        <v>2696832</v>
      </c>
      <c r="DQ103" t="str">
        <f ca="1"/>
        <v>Weaken Armor</v>
      </c>
      <c r="DR103">
        <f ca="1"/>
        <v>50</v>
      </c>
      <c r="DS103">
        <f ca="1"/>
        <v>2738347</v>
      </c>
      <c r="DT103" t="str">
        <f ca="1"/>
        <v>Dark Deal</v>
      </c>
      <c r="DU103">
        <f ca="1"/>
        <v>100</v>
      </c>
      <c r="DV103">
        <f ca="1"/>
        <v>33614036</v>
      </c>
      <c r="DW103" t="str">
        <f ca="1"/>
        <v>Frost Shell</v>
      </c>
      <c r="DX103">
        <f ca="1"/>
        <v>50</v>
      </c>
      <c r="DY103">
        <f ca="1"/>
        <v>2696811</v>
      </c>
      <c r="DZ103" t="str">
        <f ca="1"/>
        <v>Burden Rune</v>
      </c>
      <c r="EA103">
        <f ca="1"/>
        <v>75</v>
      </c>
      <c r="EB103">
        <f ca="1"/>
        <v>4916846</v>
      </c>
      <c r="EF103" t="str">
        <f ca="1"/>
        <v>Shock Shell</v>
      </c>
      <c r="EG103">
        <f ca="1"/>
        <v>50</v>
      </c>
      <c r="EH103">
        <f ca="1"/>
        <v>2696804</v>
      </c>
      <c r="EL103" t="str">
        <f ca="1"/>
        <v>Dismiss</v>
      </c>
      <c r="EM103">
        <f ca="1"/>
        <v>0</v>
      </c>
      <c r="EN103">
        <f ca="1"/>
        <v>5124391</v>
      </c>
      <c r="EO103" t="str">
        <f ca="1"/>
        <v>Sap Stamina</v>
      </c>
      <c r="EP103">
        <f ca="1"/>
        <v>50</v>
      </c>
      <c r="EQ103">
        <f ca="1"/>
        <v>3008086</v>
      </c>
      <c r="ER103" t="str">
        <f ca="1"/>
        <v>Recall</v>
      </c>
      <c r="ES103">
        <f ca="1"/>
        <v>75</v>
      </c>
      <c r="ET103">
        <f ca="1"/>
        <v>4543341</v>
      </c>
      <c r="EX103" t="str">
        <f ca="1"/>
        <v>Scaleform</v>
      </c>
      <c r="EY103">
        <f ca="1"/>
        <v>25</v>
      </c>
      <c r="EZ103">
        <f ca="1"/>
        <v>3962206</v>
      </c>
      <c r="FD103" t="str">
        <f ca="1"/>
        <v>Waterwalking</v>
      </c>
      <c r="FE103">
        <f ca="1"/>
        <v>25</v>
      </c>
      <c r="FF103">
        <f ca="1"/>
        <v>1784071</v>
      </c>
      <c r="FG103" t="str">
        <f ca="1"/>
        <v>Burden</v>
      </c>
      <c r="FH103">
        <f ca="1"/>
        <v>50</v>
      </c>
      <c r="FI103">
        <f ca="1"/>
        <v>3962182</v>
      </c>
      <c r="FJ103" t="str">
        <f ca="1"/>
        <v>Whirlwind Cloak</v>
      </c>
      <c r="FK103">
        <f ca="1"/>
        <v>50</v>
      </c>
      <c r="FL103">
        <f ca="1"/>
        <v>67204909</v>
      </c>
    </row>
    <row r="104" spans="1:168" x14ac:dyDescent="0.25">
      <c r="A104" t="str">
        <f ca="1"/>
        <v>020045B3</v>
      </c>
      <c r="B104" t="str">
        <f ca="1"/>
        <v>020045B2</v>
      </c>
      <c r="C104">
        <f ca="1"/>
        <v>0</v>
      </c>
      <c r="D104">
        <f ca="1"/>
        <v>0</v>
      </c>
      <c r="E104" t="str">
        <f ca="1"/>
        <v>Conjuration</v>
      </c>
      <c r="F104">
        <f ca="1"/>
        <v>100</v>
      </c>
      <c r="G104" t="str">
        <f ca="1"/>
        <v>Conjure Wrathman</v>
      </c>
      <c r="H104">
        <f ca="1"/>
        <v>0</v>
      </c>
      <c r="I104">
        <f ca="1"/>
        <v>0</v>
      </c>
      <c r="J104">
        <f ca="1"/>
        <v>0</v>
      </c>
      <c r="K104">
        <f ca="1"/>
        <v>0</v>
      </c>
      <c r="L104">
        <f ca="1"/>
        <v>0</v>
      </c>
      <c r="M104" t="str">
        <f ca="1"/>
        <v>Death</v>
      </c>
      <c r="N104">
        <f ca="1"/>
        <v>0</v>
      </c>
      <c r="O104">
        <f ca="1"/>
        <v>0</v>
      </c>
      <c r="P104">
        <f ca="1"/>
        <v>0</v>
      </c>
      <c r="Q104">
        <f ca="1"/>
        <v>0</v>
      </c>
      <c r="S104" t="str">
        <f t="shared" ca="1" si="149"/>
        <v>Conjure Wrathman</v>
      </c>
      <c r="T104">
        <f t="shared" ca="1" si="150"/>
        <v>100</v>
      </c>
      <c r="U104" s="18">
        <f t="shared" ca="1" si="151"/>
        <v>33572275</v>
      </c>
      <c r="X104">
        <v>2</v>
      </c>
      <c r="Y104" t="str">
        <f ca="1"/>
        <v>Withering Touch</v>
      </c>
      <c r="Z104">
        <f ca="1"/>
        <v>25</v>
      </c>
      <c r="AA104">
        <f ca="1"/>
        <v>3049575</v>
      </c>
      <c r="AE104" t="str">
        <f ca="1"/>
        <v>Ash Cloud</v>
      </c>
      <c r="AF104">
        <f ca="1"/>
        <v>75</v>
      </c>
      <c r="AG104">
        <f ca="1"/>
        <v>1638885</v>
      </c>
      <c r="AH104" t="str">
        <f ca="1"/>
        <v>Damage Construct</v>
      </c>
      <c r="AI104">
        <f ca="1"/>
        <v>75</v>
      </c>
      <c r="AJ104">
        <f ca="1"/>
        <v>4916817</v>
      </c>
      <c r="AK104" t="str">
        <f ca="1"/>
        <v>Greater Bound Battleaxe</v>
      </c>
      <c r="AL104">
        <f ca="1"/>
        <v>75</v>
      </c>
      <c r="AM104">
        <f ca="1"/>
        <v>5103633</v>
      </c>
      <c r="AQ104" t="str">
        <f ca="1"/>
        <v>Poison Shell</v>
      </c>
      <c r="AR104">
        <f ca="1"/>
        <v>50</v>
      </c>
      <c r="AS104">
        <f ca="1"/>
        <v>2696818</v>
      </c>
      <c r="AZ104" t="str">
        <f ca="1"/>
        <v>Conjure Corrupted Shade</v>
      </c>
      <c r="BA104">
        <f ca="1"/>
        <v>25</v>
      </c>
      <c r="BB104">
        <f ca="1"/>
        <v>4439440</v>
      </c>
      <c r="BO104" t="str">
        <f ca="1"/>
        <v>Steelform</v>
      </c>
      <c r="BP104">
        <f ca="1"/>
        <v>75</v>
      </c>
      <c r="BQ104">
        <f ca="1"/>
        <v>2717588</v>
      </c>
      <c r="BU104" t="str">
        <f ca="1"/>
        <v>Conjure Flaming Familiar</v>
      </c>
      <c r="BV104">
        <f ca="1"/>
        <v>50</v>
      </c>
      <c r="BW104">
        <f ca="1"/>
        <v>642598</v>
      </c>
      <c r="BX104" t="str">
        <f ca="1"/>
        <v>Open Adept Lock</v>
      </c>
      <c r="BY104">
        <f ca="1"/>
        <v>50</v>
      </c>
      <c r="BZ104">
        <f ca="1"/>
        <v>3962176</v>
      </c>
      <c r="CA104" t="str">
        <f ca="1"/>
        <v>Freeze</v>
      </c>
      <c r="CB104">
        <f ca="1"/>
        <v>50</v>
      </c>
      <c r="CC104">
        <f ca="1"/>
        <v>67269421</v>
      </c>
      <c r="CD104" t="str">
        <f ca="1"/>
        <v>Burden</v>
      </c>
      <c r="CE104">
        <f ca="1"/>
        <v>50</v>
      </c>
      <c r="CF104">
        <f ca="1"/>
        <v>3962182</v>
      </c>
      <c r="CG104" t="str">
        <f ca="1"/>
        <v>Drain Life</v>
      </c>
      <c r="CH104">
        <f ca="1"/>
        <v>50</v>
      </c>
      <c r="CI104">
        <f ca="1"/>
        <v>4480951</v>
      </c>
      <c r="CS104" t="str">
        <f ca="1"/>
        <v>Siphon Magicka</v>
      </c>
      <c r="CT104">
        <f ca="1"/>
        <v>50</v>
      </c>
      <c r="CU104">
        <f ca="1"/>
        <v>4480964</v>
      </c>
      <c r="CV104" t="str">
        <f ca="1"/>
        <v>Weaken Weapons</v>
      </c>
      <c r="CW104">
        <f ca="1"/>
        <v>50</v>
      </c>
      <c r="CX104">
        <f ca="1"/>
        <v>2738348</v>
      </c>
      <c r="CY104" t="str">
        <f ca="1"/>
        <v>Mark</v>
      </c>
      <c r="CZ104">
        <f ca="1"/>
        <v>75</v>
      </c>
      <c r="DA104">
        <f ca="1"/>
        <v>4543340</v>
      </c>
      <c r="DB104" t="str">
        <f ca="1"/>
        <v>Burden Rune</v>
      </c>
      <c r="DC104">
        <f ca="1"/>
        <v>75</v>
      </c>
      <c r="DD104">
        <f ca="1"/>
        <v>4916846</v>
      </c>
      <c r="DH104" t="str">
        <f ca="1"/>
        <v>Conjure Dremora Warrior</v>
      </c>
      <c r="DI104">
        <f ca="1"/>
        <v>25</v>
      </c>
      <c r="DJ104">
        <f ca="1"/>
        <v>4314959</v>
      </c>
      <c r="DN104" t="str">
        <f ca="1"/>
        <v>Venom Shield</v>
      </c>
      <c r="DO104">
        <f ca="1"/>
        <v>100</v>
      </c>
      <c r="DP104">
        <f ca="1"/>
        <v>2696819</v>
      </c>
      <c r="DQ104" t="str">
        <f ca="1"/>
        <v>Greater Weakening</v>
      </c>
      <c r="DR104">
        <f ca="1"/>
        <v>75</v>
      </c>
      <c r="DS104">
        <f ca="1"/>
        <v>3962197</v>
      </c>
      <c r="DW104" t="str">
        <f ca="1"/>
        <v>Poison Shell</v>
      </c>
      <c r="DX104">
        <f ca="1"/>
        <v>50</v>
      </c>
      <c r="DY104">
        <f ca="1"/>
        <v>2696818</v>
      </c>
      <c r="DZ104" t="str">
        <f ca="1"/>
        <v>Greater Fire Rune</v>
      </c>
      <c r="EA104">
        <f ca="1"/>
        <v>75</v>
      </c>
      <c r="EB104">
        <f ca="1"/>
        <v>2095208</v>
      </c>
      <c r="EF104" t="str">
        <f ca="1"/>
        <v>Greater Sparks</v>
      </c>
      <c r="EG104">
        <f ca="1"/>
        <v>50</v>
      </c>
      <c r="EH104">
        <f ca="1"/>
        <v>1929258</v>
      </c>
      <c r="EL104" t="str">
        <f ca="1"/>
        <v>Conjure Spectral Dire Wolf</v>
      </c>
      <c r="EM104">
        <f ca="1"/>
        <v>25</v>
      </c>
      <c r="EN104">
        <f ca="1"/>
        <v>4439394</v>
      </c>
      <c r="EO104" t="str">
        <f ca="1"/>
        <v>Withering Bolt</v>
      </c>
      <c r="EP104">
        <f ca="1"/>
        <v>50</v>
      </c>
      <c r="EQ104">
        <f ca="1"/>
        <v>3008061</v>
      </c>
      <c r="ER104" t="str">
        <f ca="1"/>
        <v>Shalidor's Beacon</v>
      </c>
      <c r="ES104">
        <f ca="1"/>
        <v>75</v>
      </c>
      <c r="ET104">
        <f ca="1"/>
        <v>4543367</v>
      </c>
      <c r="EX104" t="str">
        <f ca="1"/>
        <v>Waterwalking</v>
      </c>
      <c r="EY104">
        <f ca="1"/>
        <v>25</v>
      </c>
      <c r="EZ104">
        <f ca="1"/>
        <v>1784071</v>
      </c>
      <c r="FG104" t="str">
        <f ca="1"/>
        <v>Weaken Armor</v>
      </c>
      <c r="FH104">
        <f ca="1"/>
        <v>50</v>
      </c>
      <c r="FI104">
        <f ca="1"/>
        <v>2738347</v>
      </c>
      <c r="FJ104" t="str">
        <f ca="1"/>
        <v>Windrunner</v>
      </c>
      <c r="FK104">
        <f ca="1"/>
        <v>75</v>
      </c>
      <c r="FL104">
        <f ca="1"/>
        <v>2717596</v>
      </c>
    </row>
    <row r="105" spans="1:168" x14ac:dyDescent="0.25">
      <c r="A105" t="str">
        <f ca="1"/>
        <v>0200E8D4</v>
      </c>
      <c r="B105" t="str">
        <f ca="1"/>
        <v>0000E8D6</v>
      </c>
      <c r="C105">
        <f ca="1"/>
        <v>0</v>
      </c>
      <c r="D105">
        <f ca="1"/>
        <v>0</v>
      </c>
      <c r="E105" t="str">
        <f ca="1"/>
        <v>Conjuration</v>
      </c>
      <c r="F105">
        <f ca="1"/>
        <v>100</v>
      </c>
      <c r="G105" t="str">
        <f ca="1"/>
        <v>Dark Deal</v>
      </c>
      <c r="H105">
        <f ca="1"/>
        <v>1</v>
      </c>
      <c r="I105">
        <f ca="1"/>
        <v>1</v>
      </c>
      <c r="J105">
        <f ca="1"/>
        <v>0</v>
      </c>
      <c r="K105" t="str">
        <f ca="1"/>
        <v>Recovery</v>
      </c>
      <c r="L105" t="str">
        <f ca="1"/>
        <v>Soul</v>
      </c>
      <c r="M105" t="str">
        <f ca="1"/>
        <v>Death</v>
      </c>
      <c r="N105" t="str">
        <f ca="1"/>
        <v>Oblivion</v>
      </c>
      <c r="O105">
        <f ca="1"/>
        <v>0</v>
      </c>
      <c r="P105">
        <f ca="1"/>
        <v>0</v>
      </c>
      <c r="Q105">
        <f ca="1"/>
        <v>0</v>
      </c>
      <c r="S105" t="str">
        <f t="shared" ca="1" si="149"/>
        <v>Dark Deal</v>
      </c>
      <c r="T105">
        <f t="shared" ca="1" si="150"/>
        <v>100</v>
      </c>
      <c r="U105" s="18">
        <f t="shared" ca="1" si="151"/>
        <v>33614036</v>
      </c>
      <c r="X105">
        <v>3</v>
      </c>
      <c r="Y105" t="str">
        <f ca="1"/>
        <v>Drain Life</v>
      </c>
      <c r="Z105">
        <f ca="1"/>
        <v>50</v>
      </c>
      <c r="AA105">
        <f ca="1"/>
        <v>4480951</v>
      </c>
      <c r="AE105" t="str">
        <f ca="1"/>
        <v>Cinder Storm</v>
      </c>
      <c r="AF105">
        <f ca="1"/>
        <v>100</v>
      </c>
      <c r="AG105">
        <f ca="1"/>
        <v>4916827</v>
      </c>
      <c r="AH105" t="str">
        <f ca="1"/>
        <v>Conjure Dwarven Sphere</v>
      </c>
      <c r="AI105">
        <f ca="1"/>
        <v>75</v>
      </c>
      <c r="AJ105">
        <f ca="1"/>
        <v>4543375</v>
      </c>
      <c r="AK105" t="str">
        <f ca="1"/>
        <v>Greater Bound Bow</v>
      </c>
      <c r="AL105">
        <f ca="1"/>
        <v>75</v>
      </c>
      <c r="AM105">
        <f ca="1"/>
        <v>5103641</v>
      </c>
      <c r="AQ105" t="str">
        <f ca="1"/>
        <v>Shock Shell</v>
      </c>
      <c r="AR105">
        <f ca="1"/>
        <v>50</v>
      </c>
      <c r="AS105">
        <f ca="1"/>
        <v>2696804</v>
      </c>
      <c r="AZ105" t="str">
        <f ca="1"/>
        <v>Conjure Skeleton Archer</v>
      </c>
      <c r="BA105">
        <f ca="1"/>
        <v>25</v>
      </c>
      <c r="BB105">
        <f ca="1"/>
        <v>4273477</v>
      </c>
      <c r="BO105" t="str">
        <f ca="1"/>
        <v>Windrunner</v>
      </c>
      <c r="BP105">
        <f ca="1"/>
        <v>75</v>
      </c>
      <c r="BQ105">
        <f ca="1"/>
        <v>2717596</v>
      </c>
      <c r="BU105" t="str">
        <f ca="1"/>
        <v>Fire Surge</v>
      </c>
      <c r="BV105">
        <f ca="1"/>
        <v>50</v>
      </c>
      <c r="BW105">
        <f ca="1"/>
        <v>2219681</v>
      </c>
      <c r="BX105" t="str">
        <f ca="1"/>
        <v>Slowfall</v>
      </c>
      <c r="BY105">
        <f ca="1"/>
        <v>50</v>
      </c>
      <c r="BZ105">
        <f ca="1"/>
        <v>2717601</v>
      </c>
      <c r="CA105" t="str">
        <f ca="1"/>
        <v>Greater Frostbite</v>
      </c>
      <c r="CB105">
        <f ca="1"/>
        <v>50</v>
      </c>
      <c r="CC105">
        <f ca="1"/>
        <v>1929259</v>
      </c>
      <c r="CD105" t="str">
        <f ca="1"/>
        <v>Lighten Load</v>
      </c>
      <c r="CE105">
        <f ca="1"/>
        <v>50</v>
      </c>
      <c r="CF105">
        <f ca="1"/>
        <v>2696840</v>
      </c>
      <c r="CG105" t="str">
        <f ca="1"/>
        <v>Entropic Bolt</v>
      </c>
      <c r="CH105">
        <f ca="1"/>
        <v>50</v>
      </c>
      <c r="CI105">
        <f ca="1"/>
        <v>1804821</v>
      </c>
      <c r="CS105" t="str">
        <f ca="1"/>
        <v>Siphoning Bolt</v>
      </c>
      <c r="CT105">
        <f ca="1"/>
        <v>50</v>
      </c>
      <c r="CU105">
        <f ca="1"/>
        <v>4480960</v>
      </c>
      <c r="CV105" t="str">
        <f ca="1"/>
        <v>Greater Weakening</v>
      </c>
      <c r="CW105">
        <f ca="1"/>
        <v>75</v>
      </c>
      <c r="CX105">
        <f ca="1"/>
        <v>3962197</v>
      </c>
      <c r="CY105" t="str">
        <f ca="1"/>
        <v>Recall</v>
      </c>
      <c r="CZ105">
        <f ca="1"/>
        <v>75</v>
      </c>
      <c r="DA105">
        <f ca="1"/>
        <v>4543341</v>
      </c>
      <c r="DB105" t="str">
        <f ca="1"/>
        <v>Encumber</v>
      </c>
      <c r="DC105">
        <f ca="1"/>
        <v>75</v>
      </c>
      <c r="DD105">
        <f ca="1"/>
        <v>3962183</v>
      </c>
      <c r="DH105" t="str">
        <f ca="1"/>
        <v>Banish Greater Daedra</v>
      </c>
      <c r="DI105">
        <f ca="1"/>
        <v>50</v>
      </c>
      <c r="DJ105">
        <f ca="1"/>
        <v>447020</v>
      </c>
      <c r="DQ105" t="str">
        <f ca="1"/>
        <v>Mass Weakening</v>
      </c>
      <c r="DR105">
        <f ca="1"/>
        <v>100</v>
      </c>
      <c r="DS105">
        <f ca="1"/>
        <v>2759097</v>
      </c>
      <c r="DW105" t="str">
        <f ca="1"/>
        <v>Shock Shell</v>
      </c>
      <c r="DX105">
        <f ca="1"/>
        <v>50</v>
      </c>
      <c r="DY105">
        <f ca="1"/>
        <v>2696804</v>
      </c>
      <c r="DZ105" t="str">
        <f ca="1"/>
        <v>Greater Frost Rune</v>
      </c>
      <c r="EA105">
        <f ca="1"/>
        <v>75</v>
      </c>
      <c r="EB105">
        <f ca="1"/>
        <v>3132547</v>
      </c>
      <c r="EF105" t="str">
        <f ca="1"/>
        <v>Lightning Surge</v>
      </c>
      <c r="EG105">
        <f ca="1"/>
        <v>50</v>
      </c>
      <c r="EH105">
        <f ca="1"/>
        <v>2219684</v>
      </c>
      <c r="EL105" t="str">
        <f ca="1"/>
        <v>Conjure Ancestral Guardian</v>
      </c>
      <c r="EM105">
        <f ca="1"/>
        <v>50</v>
      </c>
      <c r="EN105">
        <f ca="1"/>
        <v>4439418</v>
      </c>
      <c r="EO105" t="str">
        <f ca="1"/>
        <v>Withering Blast</v>
      </c>
      <c r="EP105">
        <f ca="1"/>
        <v>75</v>
      </c>
      <c r="EQ105">
        <f ca="1"/>
        <v>3049566</v>
      </c>
      <c r="ER105" t="str">
        <f ca="1"/>
        <v>Ancestral Intervention</v>
      </c>
      <c r="ES105">
        <f ca="1"/>
        <v>75</v>
      </c>
      <c r="ET105">
        <f ca="1"/>
        <v>4543362</v>
      </c>
      <c r="EX105" t="str">
        <f ca="1"/>
        <v>Equilibrium</v>
      </c>
      <c r="EY105">
        <f ca="1"/>
        <v>50</v>
      </c>
      <c r="EZ105">
        <f ca="1"/>
        <v>894790</v>
      </c>
      <c r="FG105" t="str">
        <f ca="1"/>
        <v>Weaken Weapons</v>
      </c>
      <c r="FH105">
        <f ca="1"/>
        <v>50</v>
      </c>
      <c r="FI105">
        <f ca="1"/>
        <v>2738348</v>
      </c>
      <c r="FJ105" t="str">
        <f ca="1"/>
        <v>War Weather</v>
      </c>
      <c r="FK105">
        <f ca="1"/>
        <v>100</v>
      </c>
      <c r="FL105">
        <f ca="1"/>
        <v>4916856</v>
      </c>
    </row>
    <row r="106" spans="1:168" x14ac:dyDescent="0.25">
      <c r="A106" t="str">
        <f ca="1"/>
        <v>004D3DF3</v>
      </c>
      <c r="B106" t="str">
        <f ca="1"/>
        <v>004E3148</v>
      </c>
      <c r="C106">
        <f ca="1"/>
        <v>0</v>
      </c>
      <c r="D106">
        <f ca="1"/>
        <v>0</v>
      </c>
      <c r="E106" t="str">
        <f ca="1"/>
        <v>Conjuration</v>
      </c>
      <c r="F106">
        <f ca="1"/>
        <v>100</v>
      </c>
      <c r="G106" t="str">
        <f ca="1"/>
        <v>Oblivion's Edge</v>
      </c>
      <c r="H106">
        <f ca="1"/>
        <v>1</v>
      </c>
      <c r="I106">
        <f ca="1"/>
        <v>1</v>
      </c>
      <c r="J106">
        <f ca="1"/>
        <v>0</v>
      </c>
      <c r="K106" t="str">
        <f ca="1"/>
        <v>Bind</v>
      </c>
      <c r="L106">
        <f ca="1"/>
        <v>0</v>
      </c>
      <c r="M106" t="str">
        <f ca="1"/>
        <v>Oblivion</v>
      </c>
      <c r="N106">
        <f ca="1"/>
        <v>0</v>
      </c>
      <c r="O106">
        <f ca="1"/>
        <v>0</v>
      </c>
      <c r="P106">
        <f ca="1"/>
        <v>0</v>
      </c>
      <c r="Q106">
        <f ca="1"/>
        <v>0</v>
      </c>
      <c r="S106" t="str">
        <f t="shared" ca="1" si="149"/>
        <v>Oblivion's Edge</v>
      </c>
      <c r="T106">
        <f t="shared" ca="1" si="150"/>
        <v>100</v>
      </c>
      <c r="U106" s="18">
        <f t="shared" ca="1" si="151"/>
        <v>5062131</v>
      </c>
      <c r="X106">
        <v>4</v>
      </c>
      <c r="Y106" t="str">
        <f ca="1"/>
        <v>Entropic Bolt</v>
      </c>
      <c r="Z106">
        <f ca="1"/>
        <v>50</v>
      </c>
      <c r="AA106">
        <f ca="1"/>
        <v>1804821</v>
      </c>
      <c r="AE106" t="str">
        <f ca="1"/>
        <v>Conjure Ash Husk</v>
      </c>
      <c r="AF106">
        <f ca="1"/>
        <v>100</v>
      </c>
      <c r="AG106">
        <f ca="1"/>
        <v>4584853</v>
      </c>
      <c r="AH106" t="str">
        <f ca="1"/>
        <v>Destroy Construct</v>
      </c>
      <c r="AI106">
        <f ca="1"/>
        <v>100</v>
      </c>
      <c r="AJ106">
        <f ca="1"/>
        <v>2759091</v>
      </c>
      <c r="AK106" t="str">
        <f ca="1"/>
        <v>Oblivion's Edge</v>
      </c>
      <c r="AL106">
        <f ca="1"/>
        <v>100</v>
      </c>
      <c r="AM106">
        <f ca="1"/>
        <v>5062131</v>
      </c>
      <c r="AQ106" t="str">
        <f ca="1"/>
        <v>Whirlwind Cloak</v>
      </c>
      <c r="AR106">
        <f ca="1"/>
        <v>50</v>
      </c>
      <c r="AS106">
        <f ca="1"/>
        <v>67204909</v>
      </c>
      <c r="AZ106" t="str">
        <f ca="1"/>
        <v>Conjure Boneman</v>
      </c>
      <c r="BA106">
        <f ca="1"/>
        <v>50</v>
      </c>
      <c r="BB106">
        <f ca="1"/>
        <v>33572282</v>
      </c>
      <c r="BO106" t="str">
        <f ca="1"/>
        <v>Heart of Lorkhan</v>
      </c>
      <c r="BP106">
        <f ca="1"/>
        <v>100</v>
      </c>
      <c r="BQ106">
        <f ca="1"/>
        <v>4916803</v>
      </c>
      <c r="BU106" t="str">
        <f ca="1"/>
        <v>Greater Flames</v>
      </c>
      <c r="BV106">
        <f ca="1"/>
        <v>50</v>
      </c>
      <c r="BW106">
        <f ca="1"/>
        <v>1929251</v>
      </c>
      <c r="BX106" t="str">
        <f ca="1"/>
        <v>Greater Telekinesis</v>
      </c>
      <c r="BY106">
        <f ca="1"/>
        <v>75</v>
      </c>
      <c r="BZ106">
        <f ca="1"/>
        <v>3962205</v>
      </c>
      <c r="CA106" t="str">
        <f ca="1"/>
        <v>Ice Surge</v>
      </c>
      <c r="CB106">
        <f ca="1"/>
        <v>50</v>
      </c>
      <c r="CC106">
        <f ca="1"/>
        <v>2178199</v>
      </c>
      <c r="CD106" t="str">
        <f ca="1"/>
        <v>Burden Rune</v>
      </c>
      <c r="CE106">
        <f ca="1"/>
        <v>75</v>
      </c>
      <c r="CF106">
        <f ca="1"/>
        <v>4916846</v>
      </c>
      <c r="CG106" t="str">
        <f ca="1"/>
        <v>Entropic Rune</v>
      </c>
      <c r="CH106">
        <f ca="1"/>
        <v>50</v>
      </c>
      <c r="CI106">
        <f ca="1"/>
        <v>3008064</v>
      </c>
      <c r="CS106" t="str">
        <f ca="1"/>
        <v>Siphoning Blast</v>
      </c>
      <c r="CT106">
        <f ca="1"/>
        <v>75</v>
      </c>
      <c r="CU106">
        <f ca="1"/>
        <v>4480962</v>
      </c>
      <c r="CV106" t="str">
        <f ca="1"/>
        <v>Steelform</v>
      </c>
      <c r="CW106">
        <f ca="1"/>
        <v>75</v>
      </c>
      <c r="CX106">
        <f ca="1"/>
        <v>2717588</v>
      </c>
      <c r="CY106" t="str">
        <f ca="1"/>
        <v>Planar Anchor</v>
      </c>
      <c r="CZ106">
        <f ca="1"/>
        <v>75</v>
      </c>
      <c r="DA106">
        <f ca="1"/>
        <v>5041381</v>
      </c>
      <c r="DB106" t="str">
        <f ca="1"/>
        <v>Windrunner</v>
      </c>
      <c r="DC106">
        <f ca="1"/>
        <v>75</v>
      </c>
      <c r="DD106">
        <f ca="1"/>
        <v>2717596</v>
      </c>
      <c r="DH106" t="str">
        <f ca="1"/>
        <v>Conjure Dremora Archer</v>
      </c>
      <c r="DI106">
        <f ca="1"/>
        <v>50</v>
      </c>
      <c r="DJ106">
        <f ca="1"/>
        <v>4356438</v>
      </c>
      <c r="DW106" t="str">
        <f ca="1"/>
        <v>Weakness to Fire</v>
      </c>
      <c r="DX106">
        <f ca="1"/>
        <v>75</v>
      </c>
      <c r="DY106">
        <f ca="1"/>
        <v>2696823</v>
      </c>
      <c r="DZ106" t="str">
        <f ca="1"/>
        <v>Greater Lightning Rune</v>
      </c>
      <c r="EA106">
        <f ca="1"/>
        <v>75</v>
      </c>
      <c r="EB106">
        <f ca="1"/>
        <v>3132546</v>
      </c>
      <c r="EF106" t="str">
        <f ca="1"/>
        <v>Weakness to Shock</v>
      </c>
      <c r="EG106">
        <f ca="1"/>
        <v>75</v>
      </c>
      <c r="EH106">
        <f ca="1"/>
        <v>2696827</v>
      </c>
      <c r="EL106" t="str">
        <f ca="1"/>
        <v>Conjure Flaming Familiar</v>
      </c>
      <c r="EM106">
        <f ca="1"/>
        <v>50</v>
      </c>
      <c r="EN106">
        <f ca="1"/>
        <v>642598</v>
      </c>
      <c r="EO106" t="str">
        <f ca="1"/>
        <v>Withering Grasp</v>
      </c>
      <c r="EP106">
        <f ca="1"/>
        <v>75</v>
      </c>
      <c r="EQ106">
        <f ca="1"/>
        <v>3049576</v>
      </c>
      <c r="ER106" t="str">
        <f ca="1"/>
        <v>Planar Anchor</v>
      </c>
      <c r="ES106">
        <f ca="1"/>
        <v>75</v>
      </c>
      <c r="ET106">
        <f ca="1"/>
        <v>5041381</v>
      </c>
      <c r="EX106" t="str">
        <f ca="1"/>
        <v>Stoneform</v>
      </c>
      <c r="EY106">
        <f ca="1"/>
        <v>50</v>
      </c>
      <c r="EZ106">
        <f ca="1"/>
        <v>2717587</v>
      </c>
      <c r="FG106" t="str">
        <f ca="1"/>
        <v>Burden Rune</v>
      </c>
      <c r="FH106">
        <f ca="1"/>
        <v>75</v>
      </c>
      <c r="FI106">
        <f ca="1"/>
        <v>4916846</v>
      </c>
    </row>
    <row r="107" spans="1:168" x14ac:dyDescent="0.25">
      <c r="A107" t="str">
        <f ca="1"/>
        <v>004DE012</v>
      </c>
      <c r="B107" t="str">
        <f ca="1"/>
        <v>004E314A</v>
      </c>
      <c r="C107">
        <f ca="1"/>
        <v>0</v>
      </c>
      <c r="D107">
        <f ca="1"/>
        <v>0</v>
      </c>
      <c r="E107" t="str">
        <f ca="1"/>
        <v>Conjuration</v>
      </c>
      <c r="F107">
        <f ca="1"/>
        <v>100</v>
      </c>
      <c r="G107" t="str">
        <f ca="1"/>
        <v>Shacklebreaker</v>
      </c>
      <c r="H107">
        <f ca="1"/>
        <v>1</v>
      </c>
      <c r="I107">
        <f ca="1"/>
        <v>1</v>
      </c>
      <c r="J107">
        <f ca="1"/>
        <v>0</v>
      </c>
      <c r="K107" t="str">
        <f ca="1"/>
        <v>Bind</v>
      </c>
      <c r="L107">
        <f ca="1"/>
        <v>0</v>
      </c>
      <c r="M107" t="str">
        <f ca="1"/>
        <v>Oblivion</v>
      </c>
      <c r="N107">
        <f ca="1"/>
        <v>0</v>
      </c>
      <c r="O107">
        <f ca="1"/>
        <v>0</v>
      </c>
      <c r="P107">
        <f ca="1"/>
        <v>0</v>
      </c>
      <c r="Q107">
        <f ca="1"/>
        <v>0</v>
      </c>
      <c r="S107" t="str">
        <f t="shared" ca="1" si="149"/>
        <v>Shacklebreaker</v>
      </c>
      <c r="T107">
        <f t="shared" ca="1" si="150"/>
        <v>100</v>
      </c>
      <c r="U107" s="18">
        <f t="shared" ca="1" si="151"/>
        <v>5103634</v>
      </c>
      <c r="X107">
        <v>5</v>
      </c>
      <c r="Y107" t="str">
        <f ca="1"/>
        <v>Entropic Rune</v>
      </c>
      <c r="Z107">
        <f ca="1"/>
        <v>50</v>
      </c>
      <c r="AA107">
        <f ca="1"/>
        <v>3008064</v>
      </c>
      <c r="AH107" t="str">
        <f ca="1"/>
        <v>Conjure Dwarven Centurion</v>
      </c>
      <c r="AI107">
        <f ca="1"/>
        <v>100</v>
      </c>
      <c r="AJ107">
        <f ca="1"/>
        <v>4481054</v>
      </c>
      <c r="AK107" t="str">
        <f ca="1"/>
        <v>Shacklebreaker</v>
      </c>
      <c r="AL107">
        <f ca="1"/>
        <v>100</v>
      </c>
      <c r="AM107">
        <f ca="1"/>
        <v>5103634</v>
      </c>
      <c r="AQ107" t="str">
        <f ca="1"/>
        <v>War Weather</v>
      </c>
      <c r="AR107">
        <f ca="1"/>
        <v>100</v>
      </c>
      <c r="AS107">
        <f ca="1"/>
        <v>4916856</v>
      </c>
      <c r="AZ107" t="str">
        <f ca="1"/>
        <v>Conjure Corrupted Soldier</v>
      </c>
      <c r="BA107">
        <f ca="1"/>
        <v>50</v>
      </c>
      <c r="BB107">
        <f ca="1"/>
        <v>4439441</v>
      </c>
      <c r="BO107" t="str">
        <f ca="1"/>
        <v>War Weather</v>
      </c>
      <c r="BP107">
        <f ca="1"/>
        <v>100</v>
      </c>
      <c r="BQ107">
        <f ca="1"/>
        <v>4916856</v>
      </c>
      <c r="BU107" t="str">
        <f ca="1"/>
        <v>Ignite</v>
      </c>
      <c r="BV107">
        <f ca="1"/>
        <v>50</v>
      </c>
      <c r="BW107">
        <f ca="1"/>
        <v>67269419</v>
      </c>
      <c r="BX107" t="str">
        <f ca="1"/>
        <v>Open Expert Lock</v>
      </c>
      <c r="BY107">
        <f ca="1"/>
        <v>75</v>
      </c>
      <c r="BZ107">
        <f ca="1"/>
        <v>3962178</v>
      </c>
      <c r="CA107" t="str">
        <f ca="1"/>
        <v>Weakness to Frost</v>
      </c>
      <c r="CB107">
        <f ca="1"/>
        <v>75</v>
      </c>
      <c r="CC107">
        <f ca="1"/>
        <v>2696828</v>
      </c>
      <c r="CD107" t="str">
        <f ca="1"/>
        <v>Encumber</v>
      </c>
      <c r="CE107">
        <f ca="1"/>
        <v>75</v>
      </c>
      <c r="CF107">
        <f ca="1"/>
        <v>3962183</v>
      </c>
      <c r="CG107" t="str">
        <f ca="1"/>
        <v>Entropic Blast</v>
      </c>
      <c r="CH107">
        <f ca="1"/>
        <v>75</v>
      </c>
      <c r="CI107">
        <f ca="1"/>
        <v>4647080</v>
      </c>
      <c r="CS107" t="str">
        <f ca="1"/>
        <v>Siphoning Grasp</v>
      </c>
      <c r="CT107">
        <f ca="1"/>
        <v>75</v>
      </c>
      <c r="CU107">
        <f ca="1"/>
        <v>4480970</v>
      </c>
      <c r="CV107" t="str">
        <f ca="1"/>
        <v>Heart of Lorkhan</v>
      </c>
      <c r="CW107">
        <f ca="1"/>
        <v>100</v>
      </c>
      <c r="CX107">
        <f ca="1"/>
        <v>4916803</v>
      </c>
      <c r="CY107" t="str">
        <f ca="1"/>
        <v>Translimination</v>
      </c>
      <c r="CZ107">
        <f ca="1"/>
        <v>75</v>
      </c>
      <c r="DA107">
        <f ca="1"/>
        <v>5041382</v>
      </c>
      <c r="DB107" t="str">
        <f ca="1"/>
        <v>War Weather</v>
      </c>
      <c r="DC107">
        <f ca="1"/>
        <v>100</v>
      </c>
      <c r="DD107">
        <f ca="1"/>
        <v>4916856</v>
      </c>
      <c r="DH107" t="str">
        <f ca="1"/>
        <v>Conjurer's Cure</v>
      </c>
      <c r="DI107">
        <f ca="1"/>
        <v>50</v>
      </c>
      <c r="DJ107">
        <f ca="1"/>
        <v>33614034</v>
      </c>
      <c r="DW107" t="str">
        <f ca="1"/>
        <v>Weakness to Frost</v>
      </c>
      <c r="DX107">
        <f ca="1"/>
        <v>75</v>
      </c>
      <c r="DY107">
        <f ca="1"/>
        <v>2696828</v>
      </c>
      <c r="EF107" t="str">
        <f ca="1"/>
        <v>Electrifying Grasp</v>
      </c>
      <c r="EG107">
        <f ca="1"/>
        <v>75</v>
      </c>
      <c r="EH107">
        <f ca="1"/>
        <v>1929263</v>
      </c>
      <c r="EL107" t="str">
        <f ca="1"/>
        <v>Conjure Spectral Sabre Cat</v>
      </c>
      <c r="EM107">
        <f ca="1"/>
        <v>50</v>
      </c>
      <c r="EN107">
        <f ca="1"/>
        <v>4439398</v>
      </c>
      <c r="EO107" t="str">
        <f ca="1"/>
        <v>Bone Sap</v>
      </c>
      <c r="EP107">
        <f ca="1"/>
        <v>100</v>
      </c>
      <c r="EQ107">
        <f ca="1"/>
        <v>3008072</v>
      </c>
      <c r="ER107" t="str">
        <f ca="1"/>
        <v>Translimination</v>
      </c>
      <c r="ES107">
        <f ca="1"/>
        <v>75</v>
      </c>
      <c r="ET107">
        <f ca="1"/>
        <v>5041382</v>
      </c>
      <c r="EX107" t="str">
        <f ca="1"/>
        <v>Steelform</v>
      </c>
      <c r="EY107">
        <f ca="1"/>
        <v>75</v>
      </c>
      <c r="EZ107">
        <f ca="1"/>
        <v>2717588</v>
      </c>
      <c r="FG107" t="str">
        <f ca="1"/>
        <v>Encumber</v>
      </c>
      <c r="FH107">
        <f ca="1"/>
        <v>75</v>
      </c>
      <c r="FI107">
        <f ca="1"/>
        <v>3962183</v>
      </c>
    </row>
    <row r="108" spans="1:168" x14ac:dyDescent="0.25">
      <c r="A108" t="str">
        <f ca="1"/>
        <v>004DE01E</v>
      </c>
      <c r="B108" t="str">
        <f ca="1"/>
        <v>004E3149</v>
      </c>
      <c r="C108">
        <f ca="1"/>
        <v>0</v>
      </c>
      <c r="D108">
        <f ca="1"/>
        <v>0</v>
      </c>
      <c r="E108" t="str">
        <f ca="1"/>
        <v>Conjuration</v>
      </c>
      <c r="F108">
        <f ca="1"/>
        <v>100</v>
      </c>
      <c r="G108" t="str">
        <f ca="1"/>
        <v>Soulshine</v>
      </c>
      <c r="H108">
        <f ca="1"/>
        <v>1</v>
      </c>
      <c r="I108">
        <f ca="1"/>
        <v>1</v>
      </c>
      <c r="J108">
        <f ca="1"/>
        <v>0</v>
      </c>
      <c r="K108" t="str">
        <f ca="1"/>
        <v>Bind</v>
      </c>
      <c r="L108">
        <f ca="1"/>
        <v>0</v>
      </c>
      <c r="M108" t="str">
        <f ca="1"/>
        <v>Oblivion</v>
      </c>
      <c r="N108">
        <f ca="1"/>
        <v>0</v>
      </c>
      <c r="O108">
        <f ca="1"/>
        <v>0</v>
      </c>
      <c r="P108">
        <f ca="1"/>
        <v>0</v>
      </c>
      <c r="Q108">
        <f ca="1"/>
        <v>0</v>
      </c>
      <c r="S108" t="str">
        <f t="shared" ca="1" si="149"/>
        <v>Soulshine</v>
      </c>
      <c r="T108">
        <f t="shared" ca="1" si="150"/>
        <v>100</v>
      </c>
      <c r="U108" s="18">
        <f t="shared" ca="1" si="151"/>
        <v>5103646</v>
      </c>
      <c r="X108">
        <v>6</v>
      </c>
      <c r="Y108" t="str">
        <f ca="1"/>
        <v>Sap Stamina</v>
      </c>
      <c r="Z108">
        <f ca="1"/>
        <v>50</v>
      </c>
      <c r="AA108">
        <f ca="1"/>
        <v>3008086</v>
      </c>
      <c r="AK108" t="str">
        <f ca="1"/>
        <v>Soulshine</v>
      </c>
      <c r="AL108">
        <f ca="1"/>
        <v>100</v>
      </c>
      <c r="AM108">
        <f ca="1"/>
        <v>5103646</v>
      </c>
      <c r="AQ108" t="str">
        <f ca="1"/>
        <v>Boundless Storm</v>
      </c>
      <c r="AR108">
        <f ca="1"/>
        <v>100</v>
      </c>
      <c r="AS108">
        <f ca="1"/>
        <v>4480995</v>
      </c>
      <c r="AZ108" t="str">
        <f ca="1"/>
        <v>Conjure Skeleton Mage</v>
      </c>
      <c r="BA108">
        <f ca="1"/>
        <v>50</v>
      </c>
      <c r="BB108">
        <f ca="1"/>
        <v>4273481</v>
      </c>
      <c r="BU108" t="str">
        <f ca="1"/>
        <v>Weakness to Fire</v>
      </c>
      <c r="BV108">
        <f ca="1"/>
        <v>75</v>
      </c>
      <c r="BW108">
        <f ca="1"/>
        <v>2696823</v>
      </c>
      <c r="BX108" t="str">
        <f ca="1"/>
        <v>Grand Telekinesis</v>
      </c>
      <c r="BY108">
        <f ca="1"/>
        <v>100</v>
      </c>
      <c r="BZ108">
        <f ca="1"/>
        <v>1680365</v>
      </c>
      <c r="CA108" t="str">
        <f ca="1"/>
        <v>Freezing Grasp</v>
      </c>
      <c r="CB108">
        <f ca="1"/>
        <v>75</v>
      </c>
      <c r="CC108">
        <f ca="1"/>
        <v>1929265</v>
      </c>
      <c r="CD108" t="str">
        <f ca="1"/>
        <v>Pack Mule</v>
      </c>
      <c r="CE108">
        <f ca="1"/>
        <v>75</v>
      </c>
      <c r="CF108">
        <f ca="1"/>
        <v>2696841</v>
      </c>
      <c r="CG108" t="str">
        <f ca="1"/>
        <v>Entropic Grasp</v>
      </c>
      <c r="CH108">
        <f ca="1"/>
        <v>75</v>
      </c>
      <c r="CI108">
        <f ca="1"/>
        <v>3049571</v>
      </c>
      <c r="CS108" t="str">
        <f ca="1"/>
        <v>Balance</v>
      </c>
      <c r="CT108">
        <f ca="1"/>
        <v>100</v>
      </c>
      <c r="CU108">
        <f ca="1"/>
        <v>2738343</v>
      </c>
      <c r="CV108" t="str">
        <f ca="1"/>
        <v>Mass Weakening</v>
      </c>
      <c r="CW108">
        <f ca="1"/>
        <v>100</v>
      </c>
      <c r="CX108">
        <f ca="1"/>
        <v>2759097</v>
      </c>
      <c r="CY108" t="str">
        <f ca="1"/>
        <v>Annulment</v>
      </c>
      <c r="CZ108">
        <f ca="1"/>
        <v>100</v>
      </c>
      <c r="DA108">
        <f ca="1"/>
        <v>457042</v>
      </c>
      <c r="DB108" t="str">
        <f ca="1"/>
        <v>Weight of the World</v>
      </c>
      <c r="DC108">
        <f ca="1"/>
        <v>100</v>
      </c>
      <c r="DD108">
        <f ca="1"/>
        <v>4916831</v>
      </c>
      <c r="DH108" t="str">
        <f ca="1"/>
        <v>Greater Bound Dagger</v>
      </c>
      <c r="DI108">
        <f ca="1"/>
        <v>50</v>
      </c>
      <c r="DJ108">
        <f ca="1"/>
        <v>5103644</v>
      </c>
      <c r="DW108" t="str">
        <f ca="1"/>
        <v>Weakness to Poison</v>
      </c>
      <c r="DX108">
        <f ca="1"/>
        <v>75</v>
      </c>
      <c r="DY108">
        <f ca="1"/>
        <v>2696832</v>
      </c>
      <c r="EF108" t="str">
        <f ca="1"/>
        <v>Greater Lightning Rune</v>
      </c>
      <c r="EG108">
        <f ca="1"/>
        <v>75</v>
      </c>
      <c r="EH108">
        <f ca="1"/>
        <v>3132546</v>
      </c>
      <c r="EL108" t="str">
        <f ca="1"/>
        <v>Conjurer's Cure</v>
      </c>
      <c r="EM108">
        <f ca="1"/>
        <v>50</v>
      </c>
      <c r="EN108">
        <f ca="1"/>
        <v>33614034</v>
      </c>
      <c r="EO108" t="str">
        <f ca="1"/>
        <v>Dire Enervation</v>
      </c>
      <c r="EP108">
        <f ca="1"/>
        <v>100</v>
      </c>
      <c r="EQ108">
        <f ca="1"/>
        <v>3049567</v>
      </c>
      <c r="EX108" t="str">
        <f ca="1"/>
        <v>Transmute Ore: Gold</v>
      </c>
      <c r="EY108">
        <f ca="1"/>
        <v>75</v>
      </c>
      <c r="EZ108">
        <f ca="1"/>
        <v>4916861</v>
      </c>
      <c r="FG108" t="str">
        <f ca="1"/>
        <v>Greater Weakening</v>
      </c>
      <c r="FH108">
        <f ca="1"/>
        <v>75</v>
      </c>
      <c r="FI108">
        <f ca="1"/>
        <v>3962197</v>
      </c>
    </row>
    <row r="109" spans="1:168" x14ac:dyDescent="0.25">
      <c r="A109" t="str">
        <f ca="1"/>
        <v>004DE01A</v>
      </c>
      <c r="B109" t="str">
        <f ca="1"/>
        <v>004E314B</v>
      </c>
      <c r="C109">
        <f ca="1"/>
        <v>0</v>
      </c>
      <c r="D109">
        <f ca="1"/>
        <v>0</v>
      </c>
      <c r="E109" t="str">
        <f ca="1"/>
        <v>Conjuration</v>
      </c>
      <c r="F109">
        <f ca="1"/>
        <v>100</v>
      </c>
      <c r="G109" t="str">
        <f ca="1"/>
        <v>Widowmaker</v>
      </c>
      <c r="H109">
        <f ca="1"/>
        <v>1</v>
      </c>
      <c r="I109">
        <f ca="1"/>
        <v>1</v>
      </c>
      <c r="J109">
        <f ca="1"/>
        <v>0</v>
      </c>
      <c r="K109" t="str">
        <f ca="1"/>
        <v>Bind</v>
      </c>
      <c r="L109">
        <f ca="1"/>
        <v>0</v>
      </c>
      <c r="M109" t="str">
        <f ca="1"/>
        <v>Oblivion</v>
      </c>
      <c r="N109">
        <f ca="1"/>
        <v>0</v>
      </c>
      <c r="O109">
        <f ca="1"/>
        <v>0</v>
      </c>
      <c r="P109">
        <f ca="1"/>
        <v>0</v>
      </c>
      <c r="Q109">
        <f ca="1"/>
        <v>0</v>
      </c>
      <c r="S109" t="str">
        <f t="shared" ca="1" si="149"/>
        <v>Widowmaker</v>
      </c>
      <c r="T109">
        <f t="shared" ca="1" si="150"/>
        <v>100</v>
      </c>
      <c r="U109" s="18">
        <f t="shared" ca="1" si="151"/>
        <v>5103642</v>
      </c>
      <c r="X109">
        <v>7</v>
      </c>
      <c r="Y109" t="str">
        <f ca="1"/>
        <v>Siphon Magicka</v>
      </c>
      <c r="Z109">
        <f ca="1"/>
        <v>50</v>
      </c>
      <c r="AA109">
        <f ca="1"/>
        <v>4480964</v>
      </c>
      <c r="AK109" t="str">
        <f ca="1"/>
        <v>Widowmaker</v>
      </c>
      <c r="AL109">
        <f ca="1"/>
        <v>100</v>
      </c>
      <c r="AM109">
        <f ca="1"/>
        <v>5103642</v>
      </c>
      <c r="AQ109" t="str">
        <f ca="1"/>
        <v>Flame Tempest</v>
      </c>
      <c r="AR109">
        <f ca="1"/>
        <v>100</v>
      </c>
      <c r="AS109">
        <f ca="1"/>
        <v>4480983</v>
      </c>
      <c r="AZ109" t="str">
        <f ca="1"/>
        <v>Conjurer's Cure</v>
      </c>
      <c r="BA109">
        <f ca="1"/>
        <v>50</v>
      </c>
      <c r="BB109">
        <f ca="1"/>
        <v>33614034</v>
      </c>
      <c r="BU109" t="str">
        <f ca="1"/>
        <v>Greater Fire Rune</v>
      </c>
      <c r="BV109">
        <f ca="1"/>
        <v>75</v>
      </c>
      <c r="BW109">
        <f ca="1"/>
        <v>2095208</v>
      </c>
      <c r="BX109" t="str">
        <f ca="1"/>
        <v>The Unwelcome Guest</v>
      </c>
      <c r="BY109">
        <f ca="1"/>
        <v>100</v>
      </c>
      <c r="BZ109">
        <f ca="1"/>
        <v>4916808</v>
      </c>
      <c r="CA109" t="str">
        <f ca="1"/>
        <v>Greater Frost Rune</v>
      </c>
      <c r="CB109">
        <f ca="1"/>
        <v>75</v>
      </c>
      <c r="CC109">
        <f ca="1"/>
        <v>3132547</v>
      </c>
      <c r="CD109" t="str">
        <f ca="1"/>
        <v>Beast of Burden</v>
      </c>
      <c r="CE109">
        <f ca="1"/>
        <v>100</v>
      </c>
      <c r="CF109">
        <f ca="1"/>
        <v>4916812</v>
      </c>
      <c r="CG109" t="str">
        <f ca="1"/>
        <v>Entropic Wave</v>
      </c>
      <c r="CH109">
        <f ca="1"/>
        <v>75</v>
      </c>
      <c r="CI109">
        <f ca="1"/>
        <v>1804812</v>
      </c>
      <c r="DH109" t="str">
        <f ca="1"/>
        <v>Greater Bound Sword</v>
      </c>
      <c r="DI109">
        <f ca="1"/>
        <v>50</v>
      </c>
      <c r="DJ109">
        <f ca="1"/>
        <v>5062120</v>
      </c>
      <c r="DW109" t="str">
        <f ca="1"/>
        <v>Flame Shield</v>
      </c>
      <c r="DX109">
        <f ca="1"/>
        <v>100</v>
      </c>
      <c r="DY109">
        <f ca="1"/>
        <v>2696797</v>
      </c>
      <c r="EF109" t="str">
        <f ca="1"/>
        <v>Lightning Shield</v>
      </c>
      <c r="EG109">
        <f ca="1"/>
        <v>100</v>
      </c>
      <c r="EH109">
        <f ca="1"/>
        <v>2696805</v>
      </c>
      <c r="EL109" t="str">
        <f ca="1"/>
        <v>Conjure Ancestral Wizard</v>
      </c>
      <c r="EM109">
        <f ca="1"/>
        <v>75</v>
      </c>
      <c r="EN109">
        <f ca="1"/>
        <v>4439426</v>
      </c>
      <c r="EX109" t="str">
        <f ca="1"/>
        <v>Balance</v>
      </c>
      <c r="EY109">
        <f ca="1"/>
        <v>100</v>
      </c>
      <c r="EZ109">
        <f ca="1"/>
        <v>2738343</v>
      </c>
      <c r="FG109" t="str">
        <f ca="1"/>
        <v>Weakness to Fire</v>
      </c>
      <c r="FH109">
        <f ca="1"/>
        <v>75</v>
      </c>
      <c r="FI109">
        <f ca="1"/>
        <v>2696823</v>
      </c>
    </row>
    <row r="110" spans="1:168" x14ac:dyDescent="0.25">
      <c r="A110" t="str">
        <f ca="1"/>
        <v>001AE7FA</v>
      </c>
      <c r="B110" t="str">
        <f ca="1"/>
        <v>001A96F7</v>
      </c>
      <c r="C110">
        <f ca="1"/>
        <v>0</v>
      </c>
      <c r="D110">
        <f ca="1"/>
        <v>0</v>
      </c>
      <c r="E110" t="str">
        <f ca="1"/>
        <v>Destruction</v>
      </c>
      <c r="F110">
        <f ca="1"/>
        <v>25</v>
      </c>
      <c r="G110" t="str">
        <f ca="1"/>
        <v>Burning Touch</v>
      </c>
      <c r="H110">
        <f ca="1"/>
        <v>1</v>
      </c>
      <c r="I110">
        <f ca="1"/>
        <v>1</v>
      </c>
      <c r="J110">
        <f ca="1"/>
        <v>0</v>
      </c>
      <c r="K110">
        <f ca="1"/>
        <v>0</v>
      </c>
      <c r="L110">
        <f ca="1"/>
        <v>0</v>
      </c>
      <c r="M110">
        <f ca="1"/>
        <v>0</v>
      </c>
      <c r="N110" t="str">
        <f ca="1"/>
        <v>Fire</v>
      </c>
      <c r="O110">
        <f ca="1"/>
        <v>0</v>
      </c>
      <c r="P110">
        <f ca="1"/>
        <v>0</v>
      </c>
      <c r="Q110">
        <f ca="1"/>
        <v>0</v>
      </c>
      <c r="S110" t="str">
        <f t="shared" ca="1" si="149"/>
        <v>Burning Touch</v>
      </c>
      <c r="T110">
        <f t="shared" ca="1" si="150"/>
        <v>25</v>
      </c>
      <c r="U110" s="18">
        <f t="shared" ca="1" si="151"/>
        <v>1763322</v>
      </c>
      <c r="X110">
        <v>8</v>
      </c>
      <c r="Y110" t="str">
        <f ca="1"/>
        <v>Siphoning Bolt</v>
      </c>
      <c r="Z110">
        <f ca="1"/>
        <v>50</v>
      </c>
      <c r="AA110">
        <f ca="1"/>
        <v>4480960</v>
      </c>
      <c r="AQ110" t="str">
        <f ca="1"/>
        <v>Hoarfrost</v>
      </c>
      <c r="AR110">
        <f ca="1"/>
        <v>100</v>
      </c>
      <c r="AS110">
        <f ca="1"/>
        <v>4480989</v>
      </c>
      <c r="AZ110" t="str">
        <f ca="1"/>
        <v>Conjure Corrupted Sharpshooter</v>
      </c>
      <c r="BA110">
        <f ca="1"/>
        <v>75</v>
      </c>
      <c r="BB110">
        <f ca="1"/>
        <v>4439443</v>
      </c>
      <c r="BU110" t="str">
        <f ca="1"/>
        <v>Scorching Grasp</v>
      </c>
      <c r="BV110">
        <f ca="1"/>
        <v>75</v>
      </c>
      <c r="BW110">
        <f ca="1"/>
        <v>1929261</v>
      </c>
      <c r="CA110" t="str">
        <f ca="1"/>
        <v>Ice Shield</v>
      </c>
      <c r="CB110">
        <f ca="1"/>
        <v>100</v>
      </c>
      <c r="CC110">
        <f ca="1"/>
        <v>2696812</v>
      </c>
      <c r="CD110" t="str">
        <f ca="1"/>
        <v>Weight of the World</v>
      </c>
      <c r="CE110">
        <f ca="1"/>
        <v>100</v>
      </c>
      <c r="CF110">
        <f ca="1"/>
        <v>4916831</v>
      </c>
      <c r="CG110" t="str">
        <f ca="1"/>
        <v>Balance</v>
      </c>
      <c r="CH110">
        <f ca="1"/>
        <v>100</v>
      </c>
      <c r="CI110">
        <f ca="1"/>
        <v>2738343</v>
      </c>
      <c r="DH110" t="str">
        <f ca="1"/>
        <v>Conjure Dremora Warlock</v>
      </c>
      <c r="DI110">
        <f ca="1"/>
        <v>75</v>
      </c>
      <c r="DJ110">
        <f ca="1"/>
        <v>4356442</v>
      </c>
      <c r="DW110" t="str">
        <f ca="1"/>
        <v>Ice Shield</v>
      </c>
      <c r="DX110">
        <f ca="1"/>
        <v>100</v>
      </c>
      <c r="DY110">
        <f ca="1"/>
        <v>2696812</v>
      </c>
      <c r="EF110" t="str">
        <f ca="1"/>
        <v>Boundless Storm</v>
      </c>
      <c r="EG110">
        <f ca="1"/>
        <v>100</v>
      </c>
      <c r="EH110">
        <f ca="1"/>
        <v>4480995</v>
      </c>
      <c r="EL110" t="str">
        <f ca="1"/>
        <v>Conjure Spectral Bear</v>
      </c>
      <c r="EM110">
        <f ca="1"/>
        <v>75</v>
      </c>
      <c r="EN110">
        <f ca="1"/>
        <v>4439404</v>
      </c>
      <c r="EX110" t="str">
        <f ca="1"/>
        <v>Heart of Lorkhan</v>
      </c>
      <c r="EY110">
        <f ca="1"/>
        <v>100</v>
      </c>
      <c r="EZ110">
        <f ca="1"/>
        <v>4916803</v>
      </c>
      <c r="FG110" t="str">
        <f ca="1"/>
        <v>Weakness to Frost</v>
      </c>
      <c r="FH110">
        <f ca="1"/>
        <v>75</v>
      </c>
      <c r="FI110">
        <f ca="1"/>
        <v>2696828</v>
      </c>
    </row>
    <row r="111" spans="1:168" x14ac:dyDescent="0.25">
      <c r="A111" t="str">
        <f ca="1"/>
        <v>001AE800</v>
      </c>
      <c r="B111" t="str">
        <f ca="1"/>
        <v>001AE803</v>
      </c>
      <c r="C111">
        <f ca="1"/>
        <v>0</v>
      </c>
      <c r="D111">
        <f ca="1"/>
        <v>0</v>
      </c>
      <c r="E111" t="str">
        <f ca="1"/>
        <v>Destruction</v>
      </c>
      <c r="F111">
        <f ca="1"/>
        <v>25</v>
      </c>
      <c r="G111" t="str">
        <f ca="1"/>
        <v>Chilling Touch</v>
      </c>
      <c r="H111">
        <f ca="1"/>
        <v>1</v>
      </c>
      <c r="I111">
        <f ca="1"/>
        <v>1</v>
      </c>
      <c r="J111">
        <f ca="1"/>
        <v>0</v>
      </c>
      <c r="K111">
        <f ca="1"/>
        <v>0</v>
      </c>
      <c r="L111">
        <f ca="1"/>
        <v>0</v>
      </c>
      <c r="M111">
        <f ca="1"/>
        <v>0</v>
      </c>
      <c r="N111" t="str">
        <f ca="1"/>
        <v>Frost</v>
      </c>
      <c r="O111">
        <f ca="1"/>
        <v>0</v>
      </c>
      <c r="P111">
        <f ca="1"/>
        <v>0</v>
      </c>
      <c r="Q111">
        <f ca="1"/>
        <v>0</v>
      </c>
      <c r="S111" t="str">
        <f t="shared" ca="1" si="149"/>
        <v>Chilling Touch</v>
      </c>
      <c r="T111">
        <f t="shared" ca="1" si="150"/>
        <v>25</v>
      </c>
      <c r="U111" s="18">
        <f t="shared" ca="1" si="151"/>
        <v>1763328</v>
      </c>
      <c r="X111">
        <v>9</v>
      </c>
      <c r="Y111" t="str">
        <f ca="1"/>
        <v>Withering Bolt</v>
      </c>
      <c r="Z111">
        <f ca="1"/>
        <v>50</v>
      </c>
      <c r="AA111">
        <f ca="1"/>
        <v>3008061</v>
      </c>
      <c r="AZ111" t="str">
        <f ca="1"/>
        <v>Conjure Mistman</v>
      </c>
      <c r="BA111">
        <f ca="1"/>
        <v>75</v>
      </c>
      <c r="BB111">
        <f ca="1"/>
        <v>33572280</v>
      </c>
      <c r="BU111" t="str">
        <f ca="1"/>
        <v>Flame Shield</v>
      </c>
      <c r="BV111">
        <f ca="1"/>
        <v>100</v>
      </c>
      <c r="BW111">
        <f ca="1"/>
        <v>2696797</v>
      </c>
      <c r="CA111" t="str">
        <f ca="1"/>
        <v>Frozen Lance</v>
      </c>
      <c r="CB111">
        <f ca="1"/>
        <v>100</v>
      </c>
      <c r="CC111">
        <f ca="1"/>
        <v>1950016</v>
      </c>
      <c r="CG111" t="str">
        <f ca="1"/>
        <v>Death Field</v>
      </c>
      <c r="CH111">
        <f ca="1"/>
        <v>100</v>
      </c>
      <c r="CI111">
        <f ca="1"/>
        <v>1804809</v>
      </c>
      <c r="DH111" t="str">
        <f ca="1"/>
        <v>Conjure High Seeker</v>
      </c>
      <c r="DI111">
        <f ca="1"/>
        <v>75</v>
      </c>
      <c r="DJ111">
        <f ca="1"/>
        <v>4543372</v>
      </c>
      <c r="DW111" t="str">
        <f ca="1"/>
        <v>Lightning Shield</v>
      </c>
      <c r="DX111">
        <f ca="1"/>
        <v>100</v>
      </c>
      <c r="DY111">
        <f ca="1"/>
        <v>2696805</v>
      </c>
      <c r="EF111" t="str">
        <f ca="1"/>
        <v>Electrocution</v>
      </c>
      <c r="EG111">
        <f ca="1"/>
        <v>100</v>
      </c>
      <c r="EH111">
        <f ca="1"/>
        <v>4481015</v>
      </c>
      <c r="EL111" t="str">
        <f ca="1"/>
        <v>Conjure Spectral Steed</v>
      </c>
      <c r="EM111">
        <f ca="1"/>
        <v>75</v>
      </c>
      <c r="EN111">
        <f ca="1"/>
        <v>4439405</v>
      </c>
      <c r="FG111" t="str">
        <f ca="1"/>
        <v>Weakness to Poison</v>
      </c>
      <c r="FH111">
        <f ca="1"/>
        <v>75</v>
      </c>
      <c r="FI111">
        <f ca="1"/>
        <v>2696832</v>
      </c>
    </row>
    <row r="112" spans="1:168" x14ac:dyDescent="0.25">
      <c r="A112" t="str">
        <f ca="1"/>
        <v>001B8A10</v>
      </c>
      <c r="B112" t="str">
        <f ca="1"/>
        <v>001B8A13</v>
      </c>
      <c r="C112">
        <f ca="1"/>
        <v>0</v>
      </c>
      <c r="D112">
        <f ca="1"/>
        <v>0</v>
      </c>
      <c r="E112" t="str">
        <f ca="1"/>
        <v>Destruction</v>
      </c>
      <c r="F112">
        <f ca="1"/>
        <v>25</v>
      </c>
      <c r="G112" t="str">
        <f ca="1"/>
        <v>Entropic Touch</v>
      </c>
      <c r="H112">
        <f ca="1"/>
        <v>1</v>
      </c>
      <c r="I112">
        <f ca="1"/>
        <v>1</v>
      </c>
      <c r="J112">
        <f ca="1"/>
        <v>0</v>
      </c>
      <c r="K112" t="str">
        <f ca="1"/>
        <v>Absorb</v>
      </c>
      <c r="L112">
        <f ca="1"/>
        <v>0</v>
      </c>
      <c r="M112">
        <f ca="1"/>
        <v>0</v>
      </c>
      <c r="N112" t="str">
        <f ca="1"/>
        <v>Health</v>
      </c>
      <c r="O112">
        <f ca="1"/>
        <v>0</v>
      </c>
      <c r="P112">
        <f ca="1"/>
        <v>0</v>
      </c>
      <c r="Q112">
        <f ca="1"/>
        <v>0</v>
      </c>
      <c r="S112" t="str">
        <f t="shared" ca="1" si="149"/>
        <v>Entropic Touch</v>
      </c>
      <c r="T112">
        <f t="shared" ca="1" si="150"/>
        <v>25</v>
      </c>
      <c r="U112" s="18">
        <f t="shared" ca="1" si="151"/>
        <v>1804816</v>
      </c>
      <c r="X112">
        <v>10</v>
      </c>
      <c r="Y112" t="str">
        <f ca="1"/>
        <v>Entropic Blast</v>
      </c>
      <c r="Z112">
        <f ca="1"/>
        <v>75</v>
      </c>
      <c r="AA112">
        <f ca="1"/>
        <v>4647080</v>
      </c>
      <c r="AZ112" t="str">
        <f ca="1"/>
        <v>Conjure Skeleton Warrior</v>
      </c>
      <c r="BA112">
        <f ca="1"/>
        <v>75</v>
      </c>
      <c r="BB112">
        <f ca="1"/>
        <v>4231996</v>
      </c>
      <c r="BU112" t="str">
        <f ca="1"/>
        <v>Blazing Spear</v>
      </c>
      <c r="BV112">
        <f ca="1"/>
        <v>100</v>
      </c>
      <c r="BW112">
        <f ca="1"/>
        <v>1908507</v>
      </c>
      <c r="CA112" t="str">
        <f ca="1"/>
        <v>Hailstorm</v>
      </c>
      <c r="CB112">
        <f ca="1"/>
        <v>100</v>
      </c>
      <c r="CC112">
        <f ca="1"/>
        <v>4481021</v>
      </c>
      <c r="CG112" t="str">
        <f ca="1"/>
        <v>Dread Harvest</v>
      </c>
      <c r="CH112">
        <f ca="1"/>
        <v>100</v>
      </c>
      <c r="CI112">
        <f ca="1"/>
        <v>4460185</v>
      </c>
      <c r="DH112" t="str">
        <f ca="1"/>
        <v>Greater Bound Battleaxe</v>
      </c>
      <c r="DI112">
        <f ca="1"/>
        <v>75</v>
      </c>
      <c r="DJ112">
        <f ca="1"/>
        <v>5103633</v>
      </c>
      <c r="DW112" t="str">
        <f ca="1"/>
        <v>Venom Shield</v>
      </c>
      <c r="DX112">
        <f ca="1"/>
        <v>100</v>
      </c>
      <c r="DY112">
        <f ca="1"/>
        <v>2696819</v>
      </c>
      <c r="EF112" t="str">
        <f ca="1"/>
        <v>Finger of the Mountain</v>
      </c>
      <c r="EG112">
        <f ca="1"/>
        <v>100</v>
      </c>
      <c r="EH112">
        <f ca="1"/>
        <v>1950017</v>
      </c>
      <c r="EL112" t="str">
        <f ca="1"/>
        <v>Conjure Ancestral Assassin</v>
      </c>
      <c r="EM112">
        <f ca="1"/>
        <v>100</v>
      </c>
      <c r="EN112">
        <f ca="1"/>
        <v>4439431</v>
      </c>
      <c r="FG112" t="str">
        <f ca="1"/>
        <v>Weakness to Shock</v>
      </c>
      <c r="FH112">
        <f ca="1"/>
        <v>75</v>
      </c>
      <c r="FI112">
        <f ca="1"/>
        <v>2696827</v>
      </c>
    </row>
    <row r="113" spans="1:165" x14ac:dyDescent="0.25">
      <c r="A113" t="str">
        <f ca="1"/>
        <v>001AE801</v>
      </c>
      <c r="B113" t="str">
        <f ca="1"/>
        <v>001AE805</v>
      </c>
      <c r="C113">
        <f ca="1"/>
        <v>0</v>
      </c>
      <c r="D113">
        <f ca="1"/>
        <v>0</v>
      </c>
      <c r="E113" t="str">
        <f ca="1"/>
        <v>Destruction</v>
      </c>
      <c r="F113">
        <f ca="1"/>
        <v>25</v>
      </c>
      <c r="G113" t="str">
        <f ca="1"/>
        <v>Shocking Touch</v>
      </c>
      <c r="H113">
        <f ca="1"/>
        <v>1</v>
      </c>
      <c r="I113">
        <f ca="1"/>
        <v>1</v>
      </c>
      <c r="J113">
        <f ca="1"/>
        <v>0</v>
      </c>
      <c r="K113">
        <f ca="1"/>
        <v>0</v>
      </c>
      <c r="L113">
        <f ca="1"/>
        <v>0</v>
      </c>
      <c r="M113">
        <f ca="1"/>
        <v>0</v>
      </c>
      <c r="N113" t="str">
        <f ca="1"/>
        <v>Shock</v>
      </c>
      <c r="O113">
        <f ca="1"/>
        <v>0</v>
      </c>
      <c r="P113">
        <f ca="1"/>
        <v>0</v>
      </c>
      <c r="Q113">
        <f ca="1"/>
        <v>0</v>
      </c>
      <c r="S113" t="str">
        <f t="shared" ca="1" si="149"/>
        <v>Shocking Touch</v>
      </c>
      <c r="T113">
        <f t="shared" ca="1" si="150"/>
        <v>25</v>
      </c>
      <c r="U113" s="18">
        <f t="shared" ca="1" si="151"/>
        <v>1763329</v>
      </c>
      <c r="X113">
        <v>11</v>
      </c>
      <c r="Y113" t="str">
        <f ca="1"/>
        <v>Entropic Grasp</v>
      </c>
      <c r="Z113">
        <f ca="1"/>
        <v>75</v>
      </c>
      <c r="AA113">
        <f ca="1"/>
        <v>3049571</v>
      </c>
      <c r="AZ113" t="str">
        <f ca="1"/>
        <v>Summon Arvak</v>
      </c>
      <c r="BA113">
        <f ca="1"/>
        <v>75</v>
      </c>
      <c r="BB113">
        <f ca="1"/>
        <v>33605120</v>
      </c>
      <c r="BU113" t="str">
        <f ca="1"/>
        <v>Enemies Explode</v>
      </c>
      <c r="BV113">
        <f ca="1"/>
        <v>100</v>
      </c>
      <c r="BW113">
        <f ca="1"/>
        <v>1929248</v>
      </c>
      <c r="CA113" t="str">
        <f ca="1"/>
        <v>Hoarfrost</v>
      </c>
      <c r="CB113">
        <f ca="1"/>
        <v>100</v>
      </c>
      <c r="CC113">
        <f ca="1"/>
        <v>4480989</v>
      </c>
      <c r="CG113" t="str">
        <f ca="1"/>
        <v>Hand of Sithis</v>
      </c>
      <c r="CH113">
        <f ca="1"/>
        <v>100</v>
      </c>
      <c r="CI113">
        <f ca="1"/>
        <v>3049562</v>
      </c>
      <c r="DH113" t="str">
        <f ca="1"/>
        <v>Greater Bound Bow</v>
      </c>
      <c r="DI113">
        <f ca="1"/>
        <v>75</v>
      </c>
      <c r="DJ113">
        <f ca="1"/>
        <v>5103641</v>
      </c>
      <c r="DW113" t="str">
        <f ca="1"/>
        <v>Weakness to Elements</v>
      </c>
      <c r="DX113">
        <f ca="1"/>
        <v>100</v>
      </c>
      <c r="DY113">
        <f ca="1"/>
        <v>3962210</v>
      </c>
      <c r="EL113" t="str">
        <f ca="1"/>
        <v>Conjure Spectral Manbeast</v>
      </c>
      <c r="EM113">
        <f ca="1"/>
        <v>100</v>
      </c>
      <c r="EN113">
        <f ca="1"/>
        <v>4439410</v>
      </c>
      <c r="FG113" t="str">
        <f ca="1"/>
        <v>Mass Weakening</v>
      </c>
      <c r="FH113">
        <f ca="1"/>
        <v>100</v>
      </c>
      <c r="FI113">
        <f ca="1"/>
        <v>2759097</v>
      </c>
    </row>
    <row r="114" spans="1:165" x14ac:dyDescent="0.25">
      <c r="A114" t="str">
        <f ca="1"/>
        <v>00445FC9</v>
      </c>
      <c r="B114" t="str">
        <f ca="1"/>
        <v>00478AAF</v>
      </c>
      <c r="C114">
        <f ca="1"/>
        <v>0</v>
      </c>
      <c r="D114">
        <f ca="1"/>
        <v>0</v>
      </c>
      <c r="E114" t="str">
        <f ca="1"/>
        <v>Destruction</v>
      </c>
      <c r="F114">
        <f ca="1"/>
        <v>25</v>
      </c>
      <c r="G114" t="str">
        <f ca="1"/>
        <v>Siphoning Touch</v>
      </c>
      <c r="H114">
        <f ca="1"/>
        <v>1</v>
      </c>
      <c r="I114">
        <f ca="1"/>
        <v>1</v>
      </c>
      <c r="J114">
        <f ca="1"/>
        <v>0</v>
      </c>
      <c r="K114" t="str">
        <f ca="1"/>
        <v>Absorb</v>
      </c>
      <c r="L114">
        <f ca="1"/>
        <v>0</v>
      </c>
      <c r="M114" t="str">
        <f ca="1"/>
        <v>Magicka</v>
      </c>
      <c r="N114">
        <f ca="1"/>
        <v>0</v>
      </c>
      <c r="O114">
        <f ca="1"/>
        <v>0</v>
      </c>
      <c r="P114">
        <f ca="1"/>
        <v>0</v>
      </c>
      <c r="Q114">
        <f ca="1"/>
        <v>0</v>
      </c>
      <c r="S114" t="str">
        <f t="shared" ca="1" si="149"/>
        <v>Siphoning Touch</v>
      </c>
      <c r="T114">
        <f t="shared" ca="1" si="150"/>
        <v>25</v>
      </c>
      <c r="U114" s="18">
        <f t="shared" ca="1" si="151"/>
        <v>4480969</v>
      </c>
      <c r="X114">
        <v>12</v>
      </c>
      <c r="Y114" t="str">
        <f ca="1"/>
        <v>Entropic Wave</v>
      </c>
      <c r="Z114">
        <f ca="1"/>
        <v>75</v>
      </c>
      <c r="AA114">
        <f ca="1"/>
        <v>1804812</v>
      </c>
      <c r="AZ114" t="str">
        <f ca="1"/>
        <v>Conjure Corrupted Sorcerer</v>
      </c>
      <c r="BA114">
        <f ca="1"/>
        <v>100</v>
      </c>
      <c r="BB114">
        <f ca="1"/>
        <v>4356447</v>
      </c>
      <c r="BU114" t="str">
        <f ca="1"/>
        <v>Flame Tempest</v>
      </c>
      <c r="BV114">
        <f ca="1"/>
        <v>100</v>
      </c>
      <c r="BW114">
        <f ca="1"/>
        <v>4480983</v>
      </c>
      <c r="DH114" t="str">
        <f ca="1"/>
        <v>Annulment</v>
      </c>
      <c r="DI114">
        <f ca="1"/>
        <v>100</v>
      </c>
      <c r="DJ114">
        <f ca="1"/>
        <v>457042</v>
      </c>
      <c r="EL114" t="str">
        <f ca="1"/>
        <v>Dark Deal</v>
      </c>
      <c r="EM114">
        <f ca="1"/>
        <v>100</v>
      </c>
      <c r="EN114">
        <f ca="1"/>
        <v>33614036</v>
      </c>
      <c r="FG114" t="str">
        <f ca="1"/>
        <v>Weakness to Elements</v>
      </c>
      <c r="FH114">
        <f ca="1"/>
        <v>100</v>
      </c>
      <c r="FI114">
        <f ca="1"/>
        <v>3962210</v>
      </c>
    </row>
    <row r="115" spans="1:165" x14ac:dyDescent="0.25">
      <c r="A115" t="str">
        <f ca="1"/>
        <v>002E8867</v>
      </c>
      <c r="B115" t="str">
        <f ca="1"/>
        <v>0036C2E6</v>
      </c>
      <c r="C115">
        <f ca="1"/>
        <v>0</v>
      </c>
      <c r="D115">
        <f ca="1"/>
        <v>0</v>
      </c>
      <c r="E115" t="str">
        <f ca="1"/>
        <v>Destruction</v>
      </c>
      <c r="F115">
        <f ca="1"/>
        <v>25</v>
      </c>
      <c r="G115" t="str">
        <f ca="1"/>
        <v>Withering Touch</v>
      </c>
      <c r="H115">
        <f ca="1"/>
        <v>1</v>
      </c>
      <c r="I115">
        <f ca="1"/>
        <v>1</v>
      </c>
      <c r="J115">
        <f ca="1"/>
        <v>0</v>
      </c>
      <c r="K115" t="str">
        <f ca="1"/>
        <v>Absorb</v>
      </c>
      <c r="L115">
        <f ca="1"/>
        <v>0</v>
      </c>
      <c r="M115" t="str">
        <f ca="1"/>
        <v>Stamina</v>
      </c>
      <c r="N115">
        <f ca="1"/>
        <v>0</v>
      </c>
      <c r="O115">
        <f ca="1"/>
        <v>0</v>
      </c>
      <c r="P115">
        <f ca="1"/>
        <v>0</v>
      </c>
      <c r="Q115">
        <f ca="1"/>
        <v>0</v>
      </c>
      <c r="S115" t="str">
        <f t="shared" ca="1" si="149"/>
        <v>Withering Touch</v>
      </c>
      <c r="T115">
        <f t="shared" ca="1" si="150"/>
        <v>25</v>
      </c>
      <c r="U115" s="18">
        <f t="shared" ca="1" si="151"/>
        <v>3049575</v>
      </c>
      <c r="X115">
        <v>13</v>
      </c>
      <c r="Y115" t="str">
        <f ca="1"/>
        <v>Siphoning Blast</v>
      </c>
      <c r="Z115">
        <f ca="1"/>
        <v>75</v>
      </c>
      <c r="AA115">
        <f ca="1"/>
        <v>4480962</v>
      </c>
      <c r="AZ115" t="str">
        <f ca="1"/>
        <v>Conjure Skeleton Colossus</v>
      </c>
      <c r="BA115">
        <f ca="1"/>
        <v>100</v>
      </c>
      <c r="BB115">
        <f ca="1"/>
        <v>4294220</v>
      </c>
      <c r="BU115" t="str">
        <f ca="1"/>
        <v>Flames of Oblivion</v>
      </c>
      <c r="BV115">
        <f ca="1"/>
        <v>100</v>
      </c>
      <c r="BW115">
        <f ca="1"/>
        <v>4480976</v>
      </c>
      <c r="DH115" t="str">
        <f ca="1"/>
        <v>Conjure Dremora Lord</v>
      </c>
      <c r="DI115">
        <f ca="1"/>
        <v>100</v>
      </c>
      <c r="DJ115">
        <f ca="1"/>
        <v>1105388</v>
      </c>
      <c r="FG115" t="str">
        <f ca="1"/>
        <v>Weight of the World</v>
      </c>
      <c r="FH115">
        <f ca="1"/>
        <v>100</v>
      </c>
      <c r="FI115">
        <f ca="1"/>
        <v>4916831</v>
      </c>
    </row>
    <row r="116" spans="1:165" x14ac:dyDescent="0.25">
      <c r="A116" t="str">
        <f ca="1"/>
        <v>00445FB7</v>
      </c>
      <c r="B116" t="str">
        <f ca="1"/>
        <v>00478AB3</v>
      </c>
      <c r="C116">
        <f ca="1"/>
        <v>0</v>
      </c>
      <c r="D116">
        <f ca="1"/>
        <v>0</v>
      </c>
      <c r="E116" t="str">
        <f ca="1"/>
        <v>Destruction</v>
      </c>
      <c r="F116">
        <f ca="1"/>
        <v>50</v>
      </c>
      <c r="G116" t="str">
        <f ca="1"/>
        <v>Drain Life</v>
      </c>
      <c r="H116">
        <f ca="1"/>
        <v>1</v>
      </c>
      <c r="I116">
        <f ca="1"/>
        <v>1</v>
      </c>
      <c r="J116">
        <f ca="1"/>
        <v>0</v>
      </c>
      <c r="K116" t="str">
        <f ca="1"/>
        <v>Absorb</v>
      </c>
      <c r="L116">
        <f ca="1"/>
        <v>0</v>
      </c>
      <c r="M116">
        <f ca="1"/>
        <v>0</v>
      </c>
      <c r="N116" t="str">
        <f ca="1"/>
        <v>Health</v>
      </c>
      <c r="O116">
        <f ca="1"/>
        <v>0</v>
      </c>
      <c r="P116">
        <f ca="1"/>
        <v>0</v>
      </c>
      <c r="Q116">
        <f ca="1"/>
        <v>0</v>
      </c>
      <c r="S116" t="str">
        <f t="shared" ca="1" si="149"/>
        <v>Drain Life</v>
      </c>
      <c r="T116">
        <f t="shared" ca="1" si="150"/>
        <v>50</v>
      </c>
      <c r="U116" s="18">
        <f t="shared" ca="1" si="151"/>
        <v>4480951</v>
      </c>
      <c r="X116">
        <v>14</v>
      </c>
      <c r="Y116" t="str">
        <f ca="1"/>
        <v>Siphoning Grasp</v>
      </c>
      <c r="Z116">
        <f ca="1"/>
        <v>75</v>
      </c>
      <c r="AA116">
        <f ca="1"/>
        <v>4480970</v>
      </c>
      <c r="AZ116" t="str">
        <f ca="1"/>
        <v>Conjure Wrathman</v>
      </c>
      <c r="BA116">
        <f ca="1"/>
        <v>100</v>
      </c>
      <c r="BB116">
        <f ca="1"/>
        <v>33572275</v>
      </c>
      <c r="DH116" t="str">
        <f ca="1"/>
        <v>Conjure Lesser Lurker</v>
      </c>
      <c r="DI116">
        <f ca="1"/>
        <v>100</v>
      </c>
      <c r="DJ116">
        <f ca="1"/>
        <v>4481045</v>
      </c>
    </row>
    <row r="117" spans="1:165" x14ac:dyDescent="0.25">
      <c r="A117" t="str">
        <f ca="1"/>
        <v>001B8A15</v>
      </c>
      <c r="B117" t="str">
        <f ca="1"/>
        <v>001B8A16</v>
      </c>
      <c r="C117">
        <f ca="1"/>
        <v>0</v>
      </c>
      <c r="D117">
        <f ca="1"/>
        <v>0</v>
      </c>
      <c r="E117" t="str">
        <f ca="1"/>
        <v>Destruction</v>
      </c>
      <c r="F117">
        <f ca="1"/>
        <v>50</v>
      </c>
      <c r="G117" t="str">
        <f ca="1"/>
        <v>Entropic Bolt</v>
      </c>
      <c r="H117">
        <f ca="1"/>
        <v>1</v>
      </c>
      <c r="I117">
        <f ca="1"/>
        <v>1</v>
      </c>
      <c r="J117">
        <f ca="1"/>
        <v>0</v>
      </c>
      <c r="K117" t="str">
        <f ca="1"/>
        <v>Absorb</v>
      </c>
      <c r="L117">
        <f ca="1"/>
        <v>0</v>
      </c>
      <c r="M117">
        <f ca="1"/>
        <v>0</v>
      </c>
      <c r="N117" t="str">
        <f ca="1"/>
        <v>Health</v>
      </c>
      <c r="O117">
        <f ca="1"/>
        <v>0</v>
      </c>
      <c r="P117">
        <f ca="1"/>
        <v>0</v>
      </c>
      <c r="Q117">
        <f ca="1"/>
        <v>0</v>
      </c>
      <c r="S117" t="str">
        <f t="shared" ca="1" si="149"/>
        <v>Entropic Bolt</v>
      </c>
      <c r="T117">
        <f t="shared" ca="1" si="150"/>
        <v>50</v>
      </c>
      <c r="U117" s="18">
        <f t="shared" ca="1" si="151"/>
        <v>1804821</v>
      </c>
      <c r="X117">
        <v>15</v>
      </c>
      <c r="Y117" t="str">
        <f ca="1"/>
        <v>Withering Blast</v>
      </c>
      <c r="Z117">
        <f ca="1"/>
        <v>75</v>
      </c>
      <c r="AA117">
        <f ca="1"/>
        <v>3049566</v>
      </c>
      <c r="AZ117" t="str">
        <f ca="1"/>
        <v>Dark Deal</v>
      </c>
      <c r="BA117">
        <f ca="1"/>
        <v>100</v>
      </c>
      <c r="BB117">
        <f ca="1"/>
        <v>33614036</v>
      </c>
      <c r="DH117" t="str">
        <f ca="1"/>
        <v>Dark Deal</v>
      </c>
      <c r="DI117">
        <f ca="1"/>
        <v>100</v>
      </c>
      <c r="DJ117">
        <f ca="1"/>
        <v>33614036</v>
      </c>
    </row>
    <row r="118" spans="1:165" x14ac:dyDescent="0.25">
      <c r="A118" t="str">
        <f ca="1"/>
        <v>002DE640</v>
      </c>
      <c r="B118" t="str">
        <f ca="1"/>
        <v>0036C2DE</v>
      </c>
      <c r="C118">
        <f ca="1"/>
        <v>0</v>
      </c>
      <c r="D118">
        <f ca="1"/>
        <v>0</v>
      </c>
      <c r="E118" t="str">
        <f ca="1"/>
        <v>Destruction</v>
      </c>
      <c r="F118">
        <f ca="1"/>
        <v>50</v>
      </c>
      <c r="G118" t="str">
        <f ca="1"/>
        <v>Entropic Rune</v>
      </c>
      <c r="H118">
        <f ca="1"/>
        <v>1</v>
      </c>
      <c r="I118">
        <f ca="1"/>
        <v>1</v>
      </c>
      <c r="J118">
        <f ca="1"/>
        <v>0</v>
      </c>
      <c r="K118" t="str">
        <f ca="1"/>
        <v>Absorb</v>
      </c>
      <c r="L118">
        <f ca="1"/>
        <v>0</v>
      </c>
      <c r="M118">
        <f ca="1"/>
        <v>0</v>
      </c>
      <c r="N118" t="str">
        <f ca="1"/>
        <v>Health</v>
      </c>
      <c r="O118">
        <f ca="1"/>
        <v>0</v>
      </c>
      <c r="P118" t="str">
        <f ca="1"/>
        <v>Rune</v>
      </c>
      <c r="Q118">
        <f ca="1"/>
        <v>0</v>
      </c>
      <c r="S118" t="str">
        <f t="shared" ca="1" si="149"/>
        <v>Entropic Rune</v>
      </c>
      <c r="T118">
        <f t="shared" ca="1" si="150"/>
        <v>50</v>
      </c>
      <c r="U118" s="18">
        <f t="shared" ca="1" si="151"/>
        <v>3008064</v>
      </c>
      <c r="X118">
        <v>16</v>
      </c>
      <c r="Y118" t="str">
        <f ca="1"/>
        <v>Withering Grasp</v>
      </c>
      <c r="Z118">
        <f ca="1"/>
        <v>75</v>
      </c>
      <c r="AA118">
        <f ca="1"/>
        <v>3049576</v>
      </c>
      <c r="DH118" t="str">
        <f ca="1"/>
        <v>Oblivion's Edge</v>
      </c>
      <c r="DI118">
        <f ca="1"/>
        <v>100</v>
      </c>
      <c r="DJ118">
        <f ca="1"/>
        <v>5062131</v>
      </c>
    </row>
    <row r="119" spans="1:165" x14ac:dyDescent="0.25">
      <c r="A119" t="str">
        <f ca="1"/>
        <v>0021DEA1</v>
      </c>
      <c r="B119" t="str">
        <f ca="1"/>
        <v>0036C2DA</v>
      </c>
      <c r="C119">
        <f ca="1"/>
        <v>0</v>
      </c>
      <c r="D119">
        <f ca="1"/>
        <v>0</v>
      </c>
      <c r="E119" t="str">
        <f ca="1"/>
        <v>Destruction</v>
      </c>
      <c r="F119">
        <f ca="1"/>
        <v>50</v>
      </c>
      <c r="G119" t="str">
        <f ca="1"/>
        <v>Fire Surge</v>
      </c>
      <c r="H119">
        <f ca="1"/>
        <v>1</v>
      </c>
      <c r="I119">
        <f ca="1"/>
        <v>1</v>
      </c>
      <c r="J119">
        <f ca="1"/>
        <v>0</v>
      </c>
      <c r="K119">
        <f ca="1"/>
        <v>0</v>
      </c>
      <c r="L119">
        <f ca="1"/>
        <v>0</v>
      </c>
      <c r="M119">
        <f ca="1"/>
        <v>0</v>
      </c>
      <c r="N119" t="str">
        <f ca="1"/>
        <v>Fire</v>
      </c>
      <c r="O119">
        <f ca="1"/>
        <v>0</v>
      </c>
      <c r="P119">
        <f ca="1"/>
        <v>0</v>
      </c>
      <c r="Q119">
        <f ca="1"/>
        <v>0</v>
      </c>
      <c r="S119" t="str">
        <f t="shared" ca="1" si="149"/>
        <v>Fire Surge</v>
      </c>
      <c r="T119">
        <f t="shared" ca="1" si="150"/>
        <v>50</v>
      </c>
      <c r="U119" s="18">
        <f t="shared" ca="1" si="151"/>
        <v>2219681</v>
      </c>
      <c r="X119">
        <v>17</v>
      </c>
      <c r="Y119" t="str">
        <f ca="1"/>
        <v>Bone Sap</v>
      </c>
      <c r="Z119">
        <f ca="1"/>
        <v>100</v>
      </c>
      <c r="AA119">
        <f ca="1"/>
        <v>3008072</v>
      </c>
      <c r="DH119" t="str">
        <f ca="1"/>
        <v>Shacklebreaker</v>
      </c>
      <c r="DI119">
        <f ca="1"/>
        <v>100</v>
      </c>
      <c r="DJ119">
        <f ca="1"/>
        <v>5103634</v>
      </c>
    </row>
    <row r="120" spans="1:165" x14ac:dyDescent="0.25">
      <c r="A120" t="str">
        <f ca="1"/>
        <v>0402732D</v>
      </c>
      <c r="B120" t="str">
        <f ca="1"/>
        <v>0</v>
      </c>
      <c r="C120">
        <f ca="1"/>
        <v>0</v>
      </c>
      <c r="D120">
        <f ca="1"/>
        <v>0</v>
      </c>
      <c r="E120" t="str">
        <f ca="1"/>
        <v>Destruction</v>
      </c>
      <c r="F120">
        <f ca="1"/>
        <v>50</v>
      </c>
      <c r="G120" t="str">
        <f ca="1"/>
        <v>Freeze</v>
      </c>
      <c r="H120">
        <f ca="1"/>
        <v>0</v>
      </c>
      <c r="I120">
        <f ca="1"/>
        <v>0</v>
      </c>
      <c r="J120">
        <f ca="1"/>
        <v>0</v>
      </c>
      <c r="K120">
        <f ca="1"/>
        <v>0</v>
      </c>
      <c r="L120">
        <f ca="1"/>
        <v>0</v>
      </c>
      <c r="M120">
        <f ca="1"/>
        <v>0</v>
      </c>
      <c r="N120" t="str">
        <f ca="1"/>
        <v>Frost</v>
      </c>
      <c r="O120">
        <f ca="1"/>
        <v>0</v>
      </c>
      <c r="P120">
        <f ca="1"/>
        <v>0</v>
      </c>
      <c r="Q120">
        <f ca="1"/>
        <v>0</v>
      </c>
      <c r="S120" t="str">
        <f t="shared" ca="1" si="149"/>
        <v>Freeze</v>
      </c>
      <c r="T120">
        <f t="shared" ca="1" si="150"/>
        <v>50</v>
      </c>
      <c r="U120" s="18">
        <f t="shared" ca="1" si="151"/>
        <v>67269421</v>
      </c>
      <c r="X120">
        <v>18</v>
      </c>
      <c r="Y120" t="str">
        <f ca="1"/>
        <v>Death Field</v>
      </c>
      <c r="Z120">
        <f ca="1"/>
        <v>100</v>
      </c>
      <c r="AA120">
        <f ca="1"/>
        <v>1804809</v>
      </c>
      <c r="DH120" t="str">
        <f ca="1"/>
        <v>Soulshine</v>
      </c>
      <c r="DI120">
        <f ca="1"/>
        <v>100</v>
      </c>
      <c r="DJ120">
        <f ca="1"/>
        <v>5103646</v>
      </c>
    </row>
    <row r="121" spans="1:165" x14ac:dyDescent="0.25">
      <c r="A121" t="str">
        <f ca="1"/>
        <v>001D7023</v>
      </c>
      <c r="B121" t="str">
        <f ca="1"/>
        <v>001D7033</v>
      </c>
      <c r="C121">
        <f ca="1"/>
        <v>0</v>
      </c>
      <c r="D121">
        <f ca="1"/>
        <v>0</v>
      </c>
      <c r="E121" t="str">
        <f ca="1"/>
        <v>Destruction</v>
      </c>
      <c r="F121">
        <f ca="1"/>
        <v>50</v>
      </c>
      <c r="G121" t="str">
        <f ca="1"/>
        <v>Greater Flames</v>
      </c>
      <c r="H121">
        <f ca="1"/>
        <v>1</v>
      </c>
      <c r="I121">
        <f ca="1"/>
        <v>1</v>
      </c>
      <c r="J121">
        <f ca="1"/>
        <v>0</v>
      </c>
      <c r="K121">
        <f ca="1"/>
        <v>0</v>
      </c>
      <c r="L121">
        <f ca="1"/>
        <v>0</v>
      </c>
      <c r="M121">
        <f ca="1"/>
        <v>0</v>
      </c>
      <c r="N121" t="str">
        <f ca="1"/>
        <v>Fire</v>
      </c>
      <c r="O121">
        <f ca="1"/>
        <v>0</v>
      </c>
      <c r="P121">
        <f ca="1"/>
        <v>0</v>
      </c>
      <c r="Q121">
        <f ca="1"/>
        <v>0</v>
      </c>
      <c r="S121" t="str">
        <f t="shared" ca="1" si="149"/>
        <v>Greater Flames</v>
      </c>
      <c r="T121">
        <f t="shared" ca="1" si="150"/>
        <v>50</v>
      </c>
      <c r="U121" s="18">
        <f t="shared" ca="1" si="151"/>
        <v>1929251</v>
      </c>
      <c r="X121">
        <v>19</v>
      </c>
      <c r="Y121" t="str">
        <f ca="1"/>
        <v>Dire Enervation</v>
      </c>
      <c r="Z121">
        <f ca="1"/>
        <v>100</v>
      </c>
      <c r="AA121">
        <f ca="1"/>
        <v>3049567</v>
      </c>
      <c r="DH121" t="str">
        <f ca="1"/>
        <v>Widowmaker</v>
      </c>
      <c r="DI121">
        <f ca="1"/>
        <v>100</v>
      </c>
      <c r="DJ121">
        <f ca="1"/>
        <v>5103642</v>
      </c>
    </row>
    <row r="122" spans="1:165" x14ac:dyDescent="0.25">
      <c r="A122" t="str">
        <f ca="1"/>
        <v>001D702B</v>
      </c>
      <c r="B122" t="str">
        <f ca="1"/>
        <v>001D7035</v>
      </c>
      <c r="C122">
        <f ca="1"/>
        <v>0</v>
      </c>
      <c r="D122">
        <f ca="1"/>
        <v>0</v>
      </c>
      <c r="E122" t="str">
        <f ca="1"/>
        <v>Destruction</v>
      </c>
      <c r="F122">
        <f ca="1"/>
        <v>50</v>
      </c>
      <c r="G122" t="str">
        <f ca="1"/>
        <v>Greater Frostbite</v>
      </c>
      <c r="H122">
        <f ca="1"/>
        <v>1</v>
      </c>
      <c r="I122">
        <f ca="1"/>
        <v>1</v>
      </c>
      <c r="J122">
        <f ca="1"/>
        <v>0</v>
      </c>
      <c r="K122">
        <f ca="1"/>
        <v>0</v>
      </c>
      <c r="L122">
        <f ca="1"/>
        <v>0</v>
      </c>
      <c r="M122">
        <f ca="1"/>
        <v>0</v>
      </c>
      <c r="N122" t="str">
        <f ca="1"/>
        <v>Frost</v>
      </c>
      <c r="O122">
        <f ca="1"/>
        <v>0</v>
      </c>
      <c r="P122">
        <f ca="1"/>
        <v>0</v>
      </c>
      <c r="Q122">
        <f ca="1"/>
        <v>0</v>
      </c>
      <c r="S122" t="str">
        <f t="shared" ca="1" si="149"/>
        <v>Greater Frostbite</v>
      </c>
      <c r="T122">
        <f t="shared" ca="1" si="150"/>
        <v>50</v>
      </c>
      <c r="U122" s="18">
        <f t="shared" ca="1" si="151"/>
        <v>1929259</v>
      </c>
      <c r="X122">
        <v>20</v>
      </c>
      <c r="Y122" t="str">
        <f ca="1"/>
        <v>Dread Harvest</v>
      </c>
      <c r="Z122">
        <f ca="1"/>
        <v>100</v>
      </c>
      <c r="AA122">
        <f ca="1"/>
        <v>4460185</v>
      </c>
    </row>
    <row r="123" spans="1:165" x14ac:dyDescent="0.25">
      <c r="A123" t="str">
        <f ca="1"/>
        <v>001D702A</v>
      </c>
      <c r="B123" t="str">
        <f ca="1"/>
        <v>001D7036</v>
      </c>
      <c r="C123">
        <f ca="1"/>
        <v>0</v>
      </c>
      <c r="D123">
        <f ca="1"/>
        <v>0</v>
      </c>
      <c r="E123" t="str">
        <f ca="1"/>
        <v>Destruction</v>
      </c>
      <c r="F123">
        <f ca="1"/>
        <v>50</v>
      </c>
      <c r="G123" t="str">
        <f ca="1"/>
        <v>Greater Sparks</v>
      </c>
      <c r="H123">
        <f ca="1"/>
        <v>1</v>
      </c>
      <c r="I123">
        <f ca="1"/>
        <v>1</v>
      </c>
      <c r="J123">
        <f ca="1"/>
        <v>0</v>
      </c>
      <c r="K123">
        <f ca="1"/>
        <v>0</v>
      </c>
      <c r="L123">
        <f ca="1"/>
        <v>0</v>
      </c>
      <c r="M123">
        <f ca="1"/>
        <v>0</v>
      </c>
      <c r="N123" t="str">
        <f ca="1"/>
        <v>Shock</v>
      </c>
      <c r="O123">
        <f ca="1"/>
        <v>0</v>
      </c>
      <c r="P123">
        <f ca="1"/>
        <v>0</v>
      </c>
      <c r="Q123">
        <f ca="1"/>
        <v>0</v>
      </c>
      <c r="S123" t="str">
        <f t="shared" ca="1" si="149"/>
        <v>Greater Sparks</v>
      </c>
      <c r="T123">
        <f t="shared" ca="1" si="150"/>
        <v>50</v>
      </c>
      <c r="U123" s="18">
        <f t="shared" ca="1" si="151"/>
        <v>1929258</v>
      </c>
      <c r="X123">
        <v>21</v>
      </c>
      <c r="Y123" t="str">
        <f ca="1"/>
        <v>Hand of Sithis</v>
      </c>
      <c r="Z123">
        <f ca="1"/>
        <v>100</v>
      </c>
      <c r="AA123">
        <f ca="1"/>
        <v>3049562</v>
      </c>
    </row>
    <row r="124" spans="1:165" x14ac:dyDescent="0.25">
      <c r="A124" t="str">
        <f ca="1"/>
        <v>00213C97</v>
      </c>
      <c r="B124" t="str">
        <f ca="1"/>
        <v>003A3E0D</v>
      </c>
      <c r="C124">
        <f ca="1"/>
        <v>0</v>
      </c>
      <c r="D124">
        <f ca="1"/>
        <v>0</v>
      </c>
      <c r="E124" t="str">
        <f ca="1"/>
        <v>Destruction</v>
      </c>
      <c r="F124">
        <f ca="1"/>
        <v>50</v>
      </c>
      <c r="G124" t="str">
        <f ca="1"/>
        <v>Ice Surge</v>
      </c>
      <c r="H124">
        <f ca="1"/>
        <v>1</v>
      </c>
      <c r="I124">
        <f ca="1"/>
        <v>1</v>
      </c>
      <c r="J124">
        <f ca="1"/>
        <v>0</v>
      </c>
      <c r="K124">
        <f ca="1"/>
        <v>0</v>
      </c>
      <c r="L124">
        <f ca="1"/>
        <v>0</v>
      </c>
      <c r="M124">
        <f ca="1"/>
        <v>0</v>
      </c>
      <c r="N124" t="str">
        <f ca="1"/>
        <v>Frost</v>
      </c>
      <c r="O124">
        <f ca="1"/>
        <v>0</v>
      </c>
      <c r="P124">
        <f ca="1"/>
        <v>0</v>
      </c>
      <c r="Q124">
        <f ca="1"/>
        <v>0</v>
      </c>
      <c r="S124" t="str">
        <f t="shared" ca="1" si="149"/>
        <v>Ice Surge</v>
      </c>
      <c r="T124">
        <f t="shared" ca="1" si="150"/>
        <v>50</v>
      </c>
      <c r="U124" s="18">
        <f t="shared" ca="1" si="151"/>
        <v>2178199</v>
      </c>
      <c r="X124">
        <v>22</v>
      </c>
    </row>
    <row r="125" spans="1:165" x14ac:dyDescent="0.25">
      <c r="A125" t="str">
        <f ca="1"/>
        <v>0402732B</v>
      </c>
      <c r="B125" t="str">
        <f ca="1"/>
        <v>0</v>
      </c>
      <c r="C125">
        <f ca="1"/>
        <v>0</v>
      </c>
      <c r="D125">
        <f ca="1"/>
        <v>0</v>
      </c>
      <c r="E125" t="str">
        <f ca="1"/>
        <v>Destruction</v>
      </c>
      <c r="F125">
        <f ca="1"/>
        <v>50</v>
      </c>
      <c r="G125" t="str">
        <f ca="1"/>
        <v>Ignite</v>
      </c>
      <c r="H125">
        <f ca="1"/>
        <v>0</v>
      </c>
      <c r="I125">
        <f ca="1"/>
        <v>0</v>
      </c>
      <c r="J125">
        <f ca="1"/>
        <v>0</v>
      </c>
      <c r="K125">
        <f ca="1"/>
        <v>0</v>
      </c>
      <c r="L125">
        <f ca="1"/>
        <v>0</v>
      </c>
      <c r="M125">
        <f ca="1"/>
        <v>0</v>
      </c>
      <c r="N125" t="str">
        <f ca="1"/>
        <v>Fire</v>
      </c>
      <c r="O125">
        <f ca="1"/>
        <v>0</v>
      </c>
      <c r="P125">
        <f ca="1"/>
        <v>0</v>
      </c>
      <c r="Q125">
        <f ca="1"/>
        <v>0</v>
      </c>
      <c r="S125" t="str">
        <f t="shared" ca="1" si="149"/>
        <v>Ignite</v>
      </c>
      <c r="T125">
        <f t="shared" ca="1" si="150"/>
        <v>50</v>
      </c>
      <c r="U125" s="18">
        <f t="shared" ca="1" si="151"/>
        <v>67269419</v>
      </c>
      <c r="X125">
        <v>23</v>
      </c>
    </row>
    <row r="126" spans="1:165" x14ac:dyDescent="0.25">
      <c r="A126" t="str">
        <f ca="1"/>
        <v>0021DEA4</v>
      </c>
      <c r="B126" t="str">
        <f ca="1"/>
        <v>003A3E0E</v>
      </c>
      <c r="C126">
        <f ca="1"/>
        <v>0</v>
      </c>
      <c r="D126">
        <f ca="1"/>
        <v>0</v>
      </c>
      <c r="E126" t="str">
        <f ca="1"/>
        <v>Destruction</v>
      </c>
      <c r="F126">
        <f ca="1"/>
        <v>50</v>
      </c>
      <c r="G126" t="str">
        <f ca="1"/>
        <v>Lightning Surge</v>
      </c>
      <c r="H126">
        <f ca="1"/>
        <v>1</v>
      </c>
      <c r="I126">
        <f ca="1"/>
        <v>1</v>
      </c>
      <c r="J126">
        <f ca="1"/>
        <v>0</v>
      </c>
      <c r="K126">
        <f ca="1"/>
        <v>0</v>
      </c>
      <c r="L126">
        <f ca="1"/>
        <v>0</v>
      </c>
      <c r="M126">
        <f ca="1"/>
        <v>0</v>
      </c>
      <c r="N126" t="str">
        <f ca="1"/>
        <v>Shock</v>
      </c>
      <c r="O126">
        <f ca="1"/>
        <v>0</v>
      </c>
      <c r="P126">
        <f ca="1"/>
        <v>0</v>
      </c>
      <c r="Q126">
        <f ca="1"/>
        <v>0</v>
      </c>
      <c r="S126" t="str">
        <f t="shared" ca="1" si="149"/>
        <v>Lightning Surge</v>
      </c>
      <c r="T126">
        <f t="shared" ca="1" si="150"/>
        <v>50</v>
      </c>
      <c r="U126" s="18">
        <f t="shared" ca="1" si="151"/>
        <v>2219684</v>
      </c>
      <c r="X126">
        <v>24</v>
      </c>
    </row>
    <row r="127" spans="1:165" x14ac:dyDescent="0.25">
      <c r="A127" t="str">
        <f ca="1"/>
        <v>002DE656</v>
      </c>
      <c r="B127" t="str">
        <f ca="1"/>
        <v>00478AAE</v>
      </c>
      <c r="C127">
        <f ca="1"/>
        <v>0</v>
      </c>
      <c r="D127">
        <f ca="1"/>
        <v>0</v>
      </c>
      <c r="E127" t="str">
        <f ca="1"/>
        <v>Destruction</v>
      </c>
      <c r="F127">
        <f ca="1"/>
        <v>50</v>
      </c>
      <c r="G127" t="str">
        <f ca="1"/>
        <v>Sap Stamina</v>
      </c>
      <c r="H127">
        <f ca="1"/>
        <v>1</v>
      </c>
      <c r="I127">
        <f ca="1"/>
        <v>1</v>
      </c>
      <c r="J127">
        <f ca="1"/>
        <v>0</v>
      </c>
      <c r="K127" t="str">
        <f ca="1"/>
        <v>Absorb</v>
      </c>
      <c r="L127">
        <f ca="1"/>
        <v>0</v>
      </c>
      <c r="M127" t="str">
        <f ca="1"/>
        <v>Stamina</v>
      </c>
      <c r="N127">
        <f ca="1"/>
        <v>0</v>
      </c>
      <c r="O127">
        <f ca="1"/>
        <v>0</v>
      </c>
      <c r="P127">
        <f ca="1"/>
        <v>0</v>
      </c>
      <c r="Q127">
        <f ca="1"/>
        <v>0</v>
      </c>
      <c r="S127" t="str">
        <f t="shared" ca="1" si="149"/>
        <v>Sap Stamina</v>
      </c>
      <c r="T127">
        <f t="shared" ca="1" si="150"/>
        <v>50</v>
      </c>
      <c r="U127" s="18">
        <f t="shared" ca="1" si="151"/>
        <v>3008086</v>
      </c>
      <c r="X127">
        <v>25</v>
      </c>
    </row>
    <row r="128" spans="1:165" x14ac:dyDescent="0.25">
      <c r="A128" t="str">
        <f ca="1"/>
        <v>00445FC4</v>
      </c>
      <c r="B128" t="str">
        <f ca="1"/>
        <v>00478AB4</v>
      </c>
      <c r="C128">
        <f ca="1"/>
        <v>0</v>
      </c>
      <c r="D128">
        <f ca="1"/>
        <v>0</v>
      </c>
      <c r="E128" t="str">
        <f ca="1"/>
        <v>Destruction</v>
      </c>
      <c r="F128">
        <f ca="1"/>
        <v>50</v>
      </c>
      <c r="G128" t="str">
        <f ca="1"/>
        <v>Siphon Magicka</v>
      </c>
      <c r="H128">
        <f ca="1"/>
        <v>1</v>
      </c>
      <c r="I128">
        <f ca="1"/>
        <v>1</v>
      </c>
      <c r="J128">
        <f ca="1"/>
        <v>0</v>
      </c>
      <c r="K128" t="str">
        <f ca="1"/>
        <v>Absorb</v>
      </c>
      <c r="L128">
        <f ca="1"/>
        <v>0</v>
      </c>
      <c r="M128" t="str">
        <f ca="1"/>
        <v>Magicka</v>
      </c>
      <c r="N128">
        <f ca="1"/>
        <v>0</v>
      </c>
      <c r="O128">
        <f ca="1"/>
        <v>0</v>
      </c>
      <c r="P128">
        <f ca="1"/>
        <v>0</v>
      </c>
      <c r="Q128">
        <f ca="1"/>
        <v>0</v>
      </c>
      <c r="S128" t="str">
        <f t="shared" ca="1" si="149"/>
        <v>Siphon Magicka</v>
      </c>
      <c r="T128">
        <f t="shared" ca="1" si="150"/>
        <v>50</v>
      </c>
      <c r="U128" s="18">
        <f t="shared" ca="1" si="151"/>
        <v>4480964</v>
      </c>
      <c r="X128">
        <v>26</v>
      </c>
    </row>
    <row r="129" spans="1:24" x14ac:dyDescent="0.25">
      <c r="A129" t="str">
        <f ca="1"/>
        <v>00445FC0</v>
      </c>
      <c r="B129" t="str">
        <f ca="1"/>
        <v>00478AB1</v>
      </c>
      <c r="C129">
        <f ca="1"/>
        <v>0</v>
      </c>
      <c r="D129">
        <f ca="1"/>
        <v>0</v>
      </c>
      <c r="E129" t="str">
        <f ca="1"/>
        <v>Destruction</v>
      </c>
      <c r="F129">
        <f ca="1"/>
        <v>50</v>
      </c>
      <c r="G129" t="str">
        <f ca="1"/>
        <v>Siphoning Bolt</v>
      </c>
      <c r="H129">
        <f ca="1"/>
        <v>1</v>
      </c>
      <c r="I129">
        <f ca="1"/>
        <v>1</v>
      </c>
      <c r="J129">
        <f ca="1"/>
        <v>0</v>
      </c>
      <c r="K129" t="str">
        <f ca="1"/>
        <v>Absorb</v>
      </c>
      <c r="L129">
        <f ca="1"/>
        <v>0</v>
      </c>
      <c r="M129" t="str">
        <f ca="1"/>
        <v>Magicka</v>
      </c>
      <c r="N129">
        <f ca="1"/>
        <v>0</v>
      </c>
      <c r="O129">
        <f ca="1"/>
        <v>0</v>
      </c>
      <c r="P129">
        <f ca="1"/>
        <v>0</v>
      </c>
      <c r="Q129">
        <f ca="1"/>
        <v>0</v>
      </c>
      <c r="S129" t="str">
        <f t="shared" ca="1" si="149"/>
        <v>Siphoning Bolt</v>
      </c>
      <c r="T129">
        <f t="shared" ca="1" si="150"/>
        <v>50</v>
      </c>
      <c r="U129" s="18">
        <f t="shared" ca="1" si="151"/>
        <v>4480960</v>
      </c>
      <c r="X129">
        <v>27</v>
      </c>
    </row>
    <row r="130" spans="1:24" x14ac:dyDescent="0.25">
      <c r="A130" t="str">
        <f ca="1"/>
        <v>002DE63D</v>
      </c>
      <c r="B130" t="str">
        <f ca="1"/>
        <v>0036C2E2</v>
      </c>
      <c r="C130">
        <f ca="1"/>
        <v>0</v>
      </c>
      <c r="D130">
        <f ca="1"/>
        <v>0</v>
      </c>
      <c r="E130" t="str">
        <f ca="1"/>
        <v>Destruction</v>
      </c>
      <c r="F130">
        <f ca="1"/>
        <v>50</v>
      </c>
      <c r="G130" t="str">
        <f ca="1"/>
        <v>Withering Bolt</v>
      </c>
      <c r="H130">
        <f ca="1"/>
        <v>1</v>
      </c>
      <c r="I130">
        <f ca="1"/>
        <v>1</v>
      </c>
      <c r="J130">
        <f ca="1"/>
        <v>0</v>
      </c>
      <c r="K130" t="str">
        <f ca="1"/>
        <v>Absorb</v>
      </c>
      <c r="L130">
        <f ca="1"/>
        <v>0</v>
      </c>
      <c r="M130" t="str">
        <f ca="1"/>
        <v>Stamina</v>
      </c>
      <c r="N130">
        <f ca="1"/>
        <v>0</v>
      </c>
      <c r="O130">
        <f ca="1"/>
        <v>0</v>
      </c>
      <c r="P130">
        <f ca="1"/>
        <v>0</v>
      </c>
      <c r="Q130">
        <f ca="1"/>
        <v>0</v>
      </c>
      <c r="S130" t="str">
        <f t="shared" ca="1" si="149"/>
        <v>Withering Bolt</v>
      </c>
      <c r="T130">
        <f t="shared" ca="1" si="150"/>
        <v>50</v>
      </c>
      <c r="U130" s="18">
        <f t="shared" ca="1" si="151"/>
        <v>3008061</v>
      </c>
      <c r="X130">
        <v>28</v>
      </c>
    </row>
    <row r="131" spans="1:24" x14ac:dyDescent="0.25">
      <c r="A131" t="str">
        <f ca="1"/>
        <v>001D702F</v>
      </c>
      <c r="B131" t="str">
        <f ca="1"/>
        <v>001D7037</v>
      </c>
      <c r="C131">
        <f ca="1"/>
        <v>0</v>
      </c>
      <c r="D131">
        <f ca="1"/>
        <v>0</v>
      </c>
      <c r="E131" t="str">
        <f ca="1"/>
        <v>Destruction</v>
      </c>
      <c r="F131">
        <f ca="1"/>
        <v>75</v>
      </c>
      <c r="G131" t="str">
        <f ca="1"/>
        <v>Electrifying Grasp</v>
      </c>
      <c r="H131">
        <f ca="1"/>
        <v>1</v>
      </c>
      <c r="I131">
        <f ca="1"/>
        <v>1</v>
      </c>
      <c r="J131">
        <f ca="1"/>
        <v>0</v>
      </c>
      <c r="K131">
        <f ca="1"/>
        <v>0</v>
      </c>
      <c r="L131">
        <f ca="1"/>
        <v>0</v>
      </c>
      <c r="M131">
        <f ca="1"/>
        <v>0</v>
      </c>
      <c r="N131" t="str">
        <f ca="1"/>
        <v>Shock</v>
      </c>
      <c r="O131">
        <f ca="1"/>
        <v>0</v>
      </c>
      <c r="P131">
        <f ca="1"/>
        <v>0</v>
      </c>
      <c r="Q131">
        <f ca="1"/>
        <v>0</v>
      </c>
      <c r="S131" t="str">
        <f t="shared" ca="1" si="149"/>
        <v>Electrifying Grasp</v>
      </c>
      <c r="T131">
        <f t="shared" ca="1" si="150"/>
        <v>75</v>
      </c>
      <c r="U131" s="18">
        <f t="shared" ca="1" si="151"/>
        <v>1929263</v>
      </c>
      <c r="X131">
        <v>29</v>
      </c>
    </row>
    <row r="132" spans="1:24" x14ac:dyDescent="0.25">
      <c r="A132" t="str">
        <f ca="1"/>
        <v>0046E8A8</v>
      </c>
      <c r="B132" t="str">
        <f ca="1"/>
        <v>00478AAA</v>
      </c>
      <c r="C132">
        <f ca="1"/>
        <v>0</v>
      </c>
      <c r="D132">
        <f ca="1"/>
        <v>0</v>
      </c>
      <c r="E132" t="str">
        <f ca="1"/>
        <v>Destruction</v>
      </c>
      <c r="F132">
        <f ca="1"/>
        <v>75</v>
      </c>
      <c r="G132" t="str">
        <f ca="1"/>
        <v>Entropic Blast</v>
      </c>
      <c r="H132">
        <f ca="1"/>
        <v>1</v>
      </c>
      <c r="I132">
        <f ca="1"/>
        <v>1</v>
      </c>
      <c r="J132">
        <f ca="1"/>
        <v>0</v>
      </c>
      <c r="K132" t="str">
        <f ca="1"/>
        <v>Absorb</v>
      </c>
      <c r="L132">
        <f ca="1"/>
        <v>0</v>
      </c>
      <c r="M132">
        <f ca="1"/>
        <v>0</v>
      </c>
      <c r="N132" t="str">
        <f ca="1"/>
        <v>Health</v>
      </c>
      <c r="O132">
        <f ca="1"/>
        <v>0</v>
      </c>
      <c r="P132">
        <f ca="1"/>
        <v>0</v>
      </c>
      <c r="Q132">
        <f ca="1"/>
        <v>0</v>
      </c>
      <c r="S132" t="str">
        <f t="shared" ref="S132:S158" ca="1" si="152">G132</f>
        <v>Entropic Blast</v>
      </c>
      <c r="T132">
        <f t="shared" ref="T132:T158" ca="1" si="153">F132</f>
        <v>75</v>
      </c>
      <c r="U132" s="18">
        <f t="shared" ca="1" si="151"/>
        <v>4647080</v>
      </c>
      <c r="X132">
        <v>30</v>
      </c>
    </row>
    <row r="133" spans="1:24" x14ac:dyDescent="0.25">
      <c r="A133" t="str">
        <f ca="1"/>
        <v>002E8863</v>
      </c>
      <c r="B133" t="str">
        <f ca="1"/>
        <v>0036C2DD</v>
      </c>
      <c r="C133">
        <f ca="1"/>
        <v>0</v>
      </c>
      <c r="D133">
        <f ca="1"/>
        <v>0</v>
      </c>
      <c r="E133" t="str">
        <f ca="1"/>
        <v>Destruction</v>
      </c>
      <c r="F133">
        <f ca="1"/>
        <v>75</v>
      </c>
      <c r="G133" t="str">
        <f ca="1"/>
        <v>Entropic Grasp</v>
      </c>
      <c r="H133">
        <f ca="1"/>
        <v>1</v>
      </c>
      <c r="I133">
        <f ca="1"/>
        <v>1</v>
      </c>
      <c r="J133">
        <f ca="1"/>
        <v>0</v>
      </c>
      <c r="K133" t="str">
        <f ca="1"/>
        <v>Absorb</v>
      </c>
      <c r="L133">
        <f ca="1"/>
        <v>0</v>
      </c>
      <c r="M133">
        <f ca="1"/>
        <v>0</v>
      </c>
      <c r="N133" t="str">
        <f ca="1"/>
        <v>Health</v>
      </c>
      <c r="O133">
        <f ca="1"/>
        <v>0</v>
      </c>
      <c r="P133">
        <f ca="1"/>
        <v>0</v>
      </c>
      <c r="Q133">
        <f ca="1"/>
        <v>0</v>
      </c>
      <c r="S133" t="str">
        <f t="shared" ca="1" si="152"/>
        <v>Entropic Grasp</v>
      </c>
      <c r="T133">
        <f t="shared" ca="1" si="153"/>
        <v>75</v>
      </c>
      <c r="U133" s="18">
        <f t="shared" ref="U133:U158" ca="1" si="154">HEX2DEC(A133)</f>
        <v>3049571</v>
      </c>
      <c r="X133">
        <v>31</v>
      </c>
    </row>
    <row r="134" spans="1:24" x14ac:dyDescent="0.25">
      <c r="A134" t="str">
        <f ca="1"/>
        <v>001B8A0C</v>
      </c>
      <c r="B134" t="str">
        <f ca="1"/>
        <v>001B8A11</v>
      </c>
      <c r="C134">
        <f ca="1"/>
        <v>0</v>
      </c>
      <c r="D134">
        <f ca="1"/>
        <v>0</v>
      </c>
      <c r="E134" t="str">
        <f ca="1"/>
        <v>Destruction</v>
      </c>
      <c r="F134">
        <f ca="1"/>
        <v>75</v>
      </c>
      <c r="G134" t="str">
        <f ca="1"/>
        <v>Entropic Wave</v>
      </c>
      <c r="H134">
        <f ca="1"/>
        <v>1</v>
      </c>
      <c r="I134">
        <f ca="1"/>
        <v>1</v>
      </c>
      <c r="J134">
        <f ca="1"/>
        <v>0</v>
      </c>
      <c r="K134" t="str">
        <f ca="1"/>
        <v>Absorb</v>
      </c>
      <c r="L134">
        <f ca="1"/>
        <v>0</v>
      </c>
      <c r="M134">
        <f ca="1"/>
        <v>0</v>
      </c>
      <c r="N134" t="str">
        <f ca="1"/>
        <v>Health</v>
      </c>
      <c r="O134">
        <f ca="1"/>
        <v>0</v>
      </c>
      <c r="P134">
        <f ca="1"/>
        <v>0</v>
      </c>
      <c r="Q134">
        <f ca="1"/>
        <v>0</v>
      </c>
      <c r="S134" t="str">
        <f t="shared" ca="1" si="152"/>
        <v>Entropic Wave</v>
      </c>
      <c r="T134">
        <f t="shared" ca="1" si="153"/>
        <v>75</v>
      </c>
      <c r="U134" s="18">
        <f t="shared" ca="1" si="154"/>
        <v>1804812</v>
      </c>
      <c r="X134">
        <v>32</v>
      </c>
    </row>
    <row r="135" spans="1:24" x14ac:dyDescent="0.25">
      <c r="A135" t="str">
        <f ca="1"/>
        <v>001D7031</v>
      </c>
      <c r="B135" t="str">
        <f ca="1"/>
        <v>002A19B1</v>
      </c>
      <c r="C135">
        <f ca="1"/>
        <v>0</v>
      </c>
      <c r="D135">
        <f ca="1"/>
        <v>0</v>
      </c>
      <c r="E135" t="str">
        <f ca="1"/>
        <v>Destruction</v>
      </c>
      <c r="F135">
        <f ca="1"/>
        <v>75</v>
      </c>
      <c r="G135" t="str">
        <f ca="1"/>
        <v>Freezing Grasp</v>
      </c>
      <c r="H135">
        <f ca="1"/>
        <v>1</v>
      </c>
      <c r="I135">
        <f ca="1"/>
        <v>1</v>
      </c>
      <c r="J135">
        <f ca="1"/>
        <v>0</v>
      </c>
      <c r="K135">
        <f ca="1"/>
        <v>0</v>
      </c>
      <c r="L135">
        <f ca="1"/>
        <v>0</v>
      </c>
      <c r="M135">
        <f ca="1"/>
        <v>0</v>
      </c>
      <c r="N135" t="str">
        <f ca="1"/>
        <v>Frost</v>
      </c>
      <c r="O135">
        <f ca="1"/>
        <v>0</v>
      </c>
      <c r="P135">
        <f ca="1"/>
        <v>0</v>
      </c>
      <c r="Q135">
        <f ca="1"/>
        <v>0</v>
      </c>
      <c r="S135" t="str">
        <f t="shared" ca="1" si="152"/>
        <v>Freezing Grasp</v>
      </c>
      <c r="T135">
        <f t="shared" ca="1" si="153"/>
        <v>75</v>
      </c>
      <c r="U135" s="18">
        <f t="shared" ca="1" si="154"/>
        <v>1929265</v>
      </c>
      <c r="X135">
        <v>33</v>
      </c>
    </row>
    <row r="136" spans="1:24" x14ac:dyDescent="0.25">
      <c r="A136" t="str">
        <f ca="1"/>
        <v>001FF868</v>
      </c>
      <c r="B136" t="str">
        <f ca="1"/>
        <v>0036C2DC</v>
      </c>
      <c r="C136">
        <f ca="1"/>
        <v>0</v>
      </c>
      <c r="D136">
        <f ca="1"/>
        <v>0</v>
      </c>
      <c r="E136" t="str">
        <f ca="1"/>
        <v>Destruction</v>
      </c>
      <c r="F136">
        <f ca="1"/>
        <v>75</v>
      </c>
      <c r="G136" t="str">
        <f ca="1"/>
        <v>Greater Fire Rune</v>
      </c>
      <c r="H136">
        <f ca="1"/>
        <v>1</v>
      </c>
      <c r="I136">
        <f ca="1"/>
        <v>1</v>
      </c>
      <c r="J136">
        <f ca="1"/>
        <v>0</v>
      </c>
      <c r="K136">
        <f ca="1"/>
        <v>0</v>
      </c>
      <c r="L136">
        <f ca="1"/>
        <v>0</v>
      </c>
      <c r="M136">
        <f ca="1"/>
        <v>0</v>
      </c>
      <c r="N136" t="str">
        <f ca="1"/>
        <v>Fire</v>
      </c>
      <c r="O136">
        <f ca="1"/>
        <v>0</v>
      </c>
      <c r="P136" t="str">
        <f ca="1"/>
        <v>Rune</v>
      </c>
      <c r="Q136">
        <f ca="1"/>
        <v>0</v>
      </c>
      <c r="S136" t="str">
        <f t="shared" ca="1" si="152"/>
        <v>Greater Fire Rune</v>
      </c>
      <c r="T136">
        <f t="shared" ca="1" si="153"/>
        <v>75</v>
      </c>
      <c r="U136" s="18">
        <f t="shared" ca="1" si="154"/>
        <v>2095208</v>
      </c>
      <c r="X136">
        <v>34</v>
      </c>
    </row>
    <row r="137" spans="1:24" x14ac:dyDescent="0.25">
      <c r="A137" t="str">
        <f ca="1"/>
        <v>002FCC83</v>
      </c>
      <c r="B137" t="str">
        <f ca="1"/>
        <v>003A3E0B</v>
      </c>
      <c r="C137">
        <f ca="1"/>
        <v>0</v>
      </c>
      <c r="D137">
        <f ca="1"/>
        <v>0</v>
      </c>
      <c r="E137" t="str">
        <f ca="1"/>
        <v>Destruction</v>
      </c>
      <c r="F137">
        <f ca="1"/>
        <v>75</v>
      </c>
      <c r="G137" t="str">
        <f ca="1"/>
        <v>Greater Frost Rune</v>
      </c>
      <c r="H137">
        <f ca="1"/>
        <v>1</v>
      </c>
      <c r="I137">
        <f ca="1"/>
        <v>1</v>
      </c>
      <c r="J137">
        <f ca="1"/>
        <v>0</v>
      </c>
      <c r="K137">
        <f ca="1"/>
        <v>0</v>
      </c>
      <c r="L137">
        <f ca="1"/>
        <v>0</v>
      </c>
      <c r="M137">
        <f ca="1"/>
        <v>0</v>
      </c>
      <c r="N137" t="str">
        <f ca="1"/>
        <v>Frost</v>
      </c>
      <c r="O137">
        <f ca="1"/>
        <v>0</v>
      </c>
      <c r="P137" t="str">
        <f ca="1"/>
        <v>Rune</v>
      </c>
      <c r="Q137">
        <f ca="1"/>
        <v>0</v>
      </c>
      <c r="S137" t="str">
        <f t="shared" ca="1" si="152"/>
        <v>Greater Frost Rune</v>
      </c>
      <c r="T137">
        <f t="shared" ca="1" si="153"/>
        <v>75</v>
      </c>
      <c r="U137" s="18">
        <f t="shared" ca="1" si="154"/>
        <v>3132547</v>
      </c>
      <c r="X137">
        <v>35</v>
      </c>
    </row>
    <row r="138" spans="1:24" x14ac:dyDescent="0.25">
      <c r="A138" t="str">
        <f ca="1"/>
        <v>002FCC82</v>
      </c>
      <c r="B138" t="str">
        <f ca="1"/>
        <v>003A3E0C</v>
      </c>
      <c r="C138">
        <f ca="1"/>
        <v>0</v>
      </c>
      <c r="D138">
        <f ca="1"/>
        <v>0</v>
      </c>
      <c r="E138" t="str">
        <f ca="1"/>
        <v>Destruction</v>
      </c>
      <c r="F138">
        <f ca="1"/>
        <v>75</v>
      </c>
      <c r="G138" t="str">
        <f ca="1"/>
        <v>Greater Lightning Rune</v>
      </c>
      <c r="H138">
        <f ca="1"/>
        <v>1</v>
      </c>
      <c r="I138">
        <f ca="1"/>
        <v>1</v>
      </c>
      <c r="J138">
        <f ca="1"/>
        <v>0</v>
      </c>
      <c r="K138">
        <f ca="1"/>
        <v>0</v>
      </c>
      <c r="L138">
        <f ca="1"/>
        <v>0</v>
      </c>
      <c r="M138">
        <f ca="1"/>
        <v>0</v>
      </c>
      <c r="N138" t="str">
        <f ca="1"/>
        <v>Shock</v>
      </c>
      <c r="O138">
        <f ca="1"/>
        <v>0</v>
      </c>
      <c r="P138" t="str">
        <f ca="1"/>
        <v>Rune</v>
      </c>
      <c r="Q138">
        <f ca="1"/>
        <v>0</v>
      </c>
      <c r="S138" t="str">
        <f t="shared" ca="1" si="152"/>
        <v>Greater Lightning Rune</v>
      </c>
      <c r="T138">
        <f t="shared" ca="1" si="153"/>
        <v>75</v>
      </c>
      <c r="U138" s="18">
        <f t="shared" ca="1" si="154"/>
        <v>3132546</v>
      </c>
      <c r="X138">
        <v>36</v>
      </c>
    </row>
    <row r="139" spans="1:24" x14ac:dyDescent="0.25">
      <c r="A139" t="str">
        <f ca="1"/>
        <v>001D702D</v>
      </c>
      <c r="B139" t="str">
        <f ca="1"/>
        <v>001D7038</v>
      </c>
      <c r="C139">
        <f ca="1"/>
        <v>0</v>
      </c>
      <c r="D139">
        <f ca="1"/>
        <v>0</v>
      </c>
      <c r="E139" t="str">
        <f ca="1"/>
        <v>Destruction</v>
      </c>
      <c r="F139">
        <f ca="1"/>
        <v>75</v>
      </c>
      <c r="G139" t="str">
        <f ca="1"/>
        <v>Scorching Grasp</v>
      </c>
      <c r="H139">
        <f ca="1"/>
        <v>1</v>
      </c>
      <c r="I139">
        <f ca="1"/>
        <v>1</v>
      </c>
      <c r="J139">
        <f ca="1"/>
        <v>0</v>
      </c>
      <c r="K139">
        <f ca="1"/>
        <v>0</v>
      </c>
      <c r="L139">
        <f ca="1"/>
        <v>0</v>
      </c>
      <c r="M139">
        <f ca="1"/>
        <v>0</v>
      </c>
      <c r="N139" t="str">
        <f ca="1"/>
        <v>Fire</v>
      </c>
      <c r="O139">
        <f ca="1"/>
        <v>0</v>
      </c>
      <c r="P139">
        <f ca="1"/>
        <v>0</v>
      </c>
      <c r="Q139">
        <f ca="1"/>
        <v>0</v>
      </c>
      <c r="S139" t="str">
        <f t="shared" ca="1" si="152"/>
        <v>Scorching Grasp</v>
      </c>
      <c r="T139">
        <f t="shared" ca="1" si="153"/>
        <v>75</v>
      </c>
      <c r="U139" s="18">
        <f t="shared" ca="1" si="154"/>
        <v>1929261</v>
      </c>
      <c r="X139">
        <v>37</v>
      </c>
    </row>
    <row r="140" spans="1:24" x14ac:dyDescent="0.25">
      <c r="A140" t="str">
        <f ca="1"/>
        <v>00445FC2</v>
      </c>
      <c r="B140" t="str">
        <f ca="1"/>
        <v>00478AB2</v>
      </c>
      <c r="C140">
        <f ca="1"/>
        <v>0</v>
      </c>
      <c r="D140">
        <f ca="1"/>
        <v>0</v>
      </c>
      <c r="E140" t="str">
        <f ca="1"/>
        <v>Destruction</v>
      </c>
      <c r="F140">
        <f ca="1"/>
        <v>75</v>
      </c>
      <c r="G140" t="str">
        <f ca="1"/>
        <v>Siphoning Blast</v>
      </c>
      <c r="H140">
        <f ca="1"/>
        <v>1</v>
      </c>
      <c r="I140">
        <f ca="1"/>
        <v>1</v>
      </c>
      <c r="J140">
        <f ca="1"/>
        <v>0</v>
      </c>
      <c r="K140" t="str">
        <f ca="1"/>
        <v>Absorb</v>
      </c>
      <c r="L140">
        <f ca="1"/>
        <v>0</v>
      </c>
      <c r="M140" t="str">
        <f ca="1"/>
        <v>Magicka</v>
      </c>
      <c r="N140">
        <f ca="1"/>
        <v>0</v>
      </c>
      <c r="O140">
        <f ca="1"/>
        <v>0</v>
      </c>
      <c r="P140">
        <f ca="1"/>
        <v>0</v>
      </c>
      <c r="Q140">
        <f ca="1"/>
        <v>0</v>
      </c>
      <c r="S140" t="str">
        <f t="shared" ca="1" si="152"/>
        <v>Siphoning Blast</v>
      </c>
      <c r="T140">
        <f t="shared" ca="1" si="153"/>
        <v>75</v>
      </c>
      <c r="U140" s="18">
        <f t="shared" ca="1" si="154"/>
        <v>4480962</v>
      </c>
      <c r="X140">
        <v>38</v>
      </c>
    </row>
    <row r="141" spans="1:24" x14ac:dyDescent="0.25">
      <c r="A141" t="str">
        <f ca="1"/>
        <v>00445FCA</v>
      </c>
      <c r="B141" t="str">
        <f ca="1"/>
        <v>00478AB0</v>
      </c>
      <c r="C141">
        <f ca="1"/>
        <v>0</v>
      </c>
      <c r="D141">
        <f ca="1"/>
        <v>0</v>
      </c>
      <c r="E141" t="str">
        <f ca="1"/>
        <v>Destruction</v>
      </c>
      <c r="F141">
        <f ca="1"/>
        <v>75</v>
      </c>
      <c r="G141" t="str">
        <f ca="1"/>
        <v>Siphoning Grasp</v>
      </c>
      <c r="H141">
        <f ca="1"/>
        <v>1</v>
      </c>
      <c r="I141">
        <f ca="1"/>
        <v>1</v>
      </c>
      <c r="J141">
        <f ca="1"/>
        <v>0</v>
      </c>
      <c r="K141" t="str">
        <f ca="1"/>
        <v>Absorb</v>
      </c>
      <c r="L141">
        <f ca="1"/>
        <v>0</v>
      </c>
      <c r="M141" t="str">
        <f ca="1"/>
        <v>Magicka</v>
      </c>
      <c r="N141">
        <f ca="1"/>
        <v>0</v>
      </c>
      <c r="O141">
        <f ca="1"/>
        <v>0</v>
      </c>
      <c r="P141">
        <f ca="1"/>
        <v>0</v>
      </c>
      <c r="Q141">
        <f ca="1"/>
        <v>0</v>
      </c>
      <c r="S141" t="str">
        <f t="shared" ca="1" si="152"/>
        <v>Siphoning Grasp</v>
      </c>
      <c r="T141">
        <f t="shared" ca="1" si="153"/>
        <v>75</v>
      </c>
      <c r="U141" s="18">
        <f t="shared" ca="1" si="154"/>
        <v>4480970</v>
      </c>
      <c r="X141">
        <v>39</v>
      </c>
    </row>
    <row r="142" spans="1:24" x14ac:dyDescent="0.25">
      <c r="A142" t="str">
        <f ca="1"/>
        <v>002E885E</v>
      </c>
      <c r="B142" t="str">
        <f ca="1"/>
        <v>0036C2E3</v>
      </c>
      <c r="C142">
        <f ca="1"/>
        <v>0</v>
      </c>
      <c r="D142">
        <f ca="1"/>
        <v>0</v>
      </c>
      <c r="E142" t="str">
        <f ca="1"/>
        <v>Destruction</v>
      </c>
      <c r="F142">
        <f ca="1"/>
        <v>75</v>
      </c>
      <c r="G142" t="str">
        <f ca="1"/>
        <v>Withering Blast</v>
      </c>
      <c r="H142">
        <f ca="1"/>
        <v>1</v>
      </c>
      <c r="I142">
        <f ca="1"/>
        <v>1</v>
      </c>
      <c r="J142">
        <f ca="1"/>
        <v>0</v>
      </c>
      <c r="K142" t="str">
        <f ca="1"/>
        <v>Absorb</v>
      </c>
      <c r="L142">
        <f ca="1"/>
        <v>0</v>
      </c>
      <c r="M142" t="str">
        <f ca="1"/>
        <v>Stamina</v>
      </c>
      <c r="N142">
        <f ca="1"/>
        <v>0</v>
      </c>
      <c r="O142">
        <f ca="1"/>
        <v>0</v>
      </c>
      <c r="P142">
        <f ca="1"/>
        <v>0</v>
      </c>
      <c r="Q142">
        <f ca="1"/>
        <v>0</v>
      </c>
      <c r="S142" t="str">
        <f t="shared" ca="1" si="152"/>
        <v>Withering Blast</v>
      </c>
      <c r="T142">
        <f t="shared" ca="1" si="153"/>
        <v>75</v>
      </c>
      <c r="U142" s="18">
        <f t="shared" ca="1" si="154"/>
        <v>3049566</v>
      </c>
      <c r="X142">
        <v>40</v>
      </c>
    </row>
    <row r="143" spans="1:24" x14ac:dyDescent="0.25">
      <c r="A143" t="str">
        <f ca="1"/>
        <v>002E8868</v>
      </c>
      <c r="B143" t="str">
        <f ca="1"/>
        <v>0036C2E7</v>
      </c>
      <c r="C143">
        <f ca="1"/>
        <v>0</v>
      </c>
      <c r="D143">
        <f ca="1"/>
        <v>0</v>
      </c>
      <c r="E143" t="str">
        <f ca="1"/>
        <v>Destruction</v>
      </c>
      <c r="F143">
        <f ca="1"/>
        <v>75</v>
      </c>
      <c r="G143" t="str">
        <f ca="1"/>
        <v>Withering Grasp</v>
      </c>
      <c r="H143">
        <f ca="1"/>
        <v>1</v>
      </c>
      <c r="I143">
        <f ca="1"/>
        <v>1</v>
      </c>
      <c r="J143">
        <f ca="1"/>
        <v>0</v>
      </c>
      <c r="K143" t="str">
        <f ca="1"/>
        <v>Absorb</v>
      </c>
      <c r="L143">
        <f ca="1"/>
        <v>0</v>
      </c>
      <c r="M143" t="str">
        <f ca="1"/>
        <v>Stamina</v>
      </c>
      <c r="N143">
        <f ca="1"/>
        <v>0</v>
      </c>
      <c r="O143">
        <f ca="1"/>
        <v>0</v>
      </c>
      <c r="P143">
        <f ca="1"/>
        <v>0</v>
      </c>
      <c r="Q143">
        <f ca="1"/>
        <v>0</v>
      </c>
      <c r="S143" t="str">
        <f t="shared" ca="1" si="152"/>
        <v>Withering Grasp</v>
      </c>
      <c r="T143">
        <f t="shared" ca="1" si="153"/>
        <v>75</v>
      </c>
      <c r="U143" s="18">
        <f t="shared" ca="1" si="154"/>
        <v>3049576</v>
      </c>
      <c r="X143">
        <v>41</v>
      </c>
    </row>
    <row r="144" spans="1:24" x14ac:dyDescent="0.25">
      <c r="A144" t="str">
        <f ca="1"/>
        <v>001D1F1B</v>
      </c>
      <c r="B144" t="str">
        <f ca="1"/>
        <v>001DC13A</v>
      </c>
      <c r="C144">
        <f ca="1"/>
        <v>0</v>
      </c>
      <c r="D144">
        <f ca="1"/>
        <v>0</v>
      </c>
      <c r="E144" t="str">
        <f ca="1"/>
        <v>Destruction</v>
      </c>
      <c r="F144">
        <f ca="1"/>
        <v>100</v>
      </c>
      <c r="G144" t="str">
        <f ca="1"/>
        <v>Blazing Spear</v>
      </c>
      <c r="H144">
        <f ca="1"/>
        <v>1</v>
      </c>
      <c r="I144">
        <f ca="1"/>
        <v>1</v>
      </c>
      <c r="J144">
        <f ca="1"/>
        <v>0</v>
      </c>
      <c r="K144">
        <f ca="1"/>
        <v>0</v>
      </c>
      <c r="L144">
        <f ca="1"/>
        <v>0</v>
      </c>
      <c r="M144">
        <f ca="1"/>
        <v>0</v>
      </c>
      <c r="N144" t="str">
        <f ca="1"/>
        <v>Fire</v>
      </c>
      <c r="O144">
        <f ca="1"/>
        <v>0</v>
      </c>
      <c r="P144">
        <f ca="1"/>
        <v>0</v>
      </c>
      <c r="Q144">
        <f ca="1"/>
        <v>0</v>
      </c>
      <c r="S144" t="str">
        <f t="shared" ca="1" si="152"/>
        <v>Blazing Spear</v>
      </c>
      <c r="T144">
        <f t="shared" ca="1" si="153"/>
        <v>100</v>
      </c>
      <c r="U144" s="18">
        <f t="shared" ca="1" si="154"/>
        <v>1908507</v>
      </c>
      <c r="X144">
        <v>42</v>
      </c>
    </row>
    <row r="145" spans="1:24" x14ac:dyDescent="0.25">
      <c r="A145" t="str">
        <f ca="1"/>
        <v>002DE648</v>
      </c>
      <c r="B145" t="str">
        <f ca="1"/>
        <v>0036C2E8</v>
      </c>
      <c r="C145">
        <f ca="1"/>
        <v>0</v>
      </c>
      <c r="D145">
        <f ca="1"/>
        <v>0</v>
      </c>
      <c r="E145" t="str">
        <f ca="1"/>
        <v>Destruction</v>
      </c>
      <c r="F145">
        <f ca="1"/>
        <v>100</v>
      </c>
      <c r="G145" t="str">
        <f ca="1"/>
        <v>Bone Sap</v>
      </c>
      <c r="H145">
        <f ca="1"/>
        <v>1</v>
      </c>
      <c r="I145">
        <f ca="1"/>
        <v>1</v>
      </c>
      <c r="J145">
        <f ca="1"/>
        <v>0</v>
      </c>
      <c r="K145" t="str">
        <f ca="1"/>
        <v>Absorb</v>
      </c>
      <c r="L145">
        <f ca="1"/>
        <v>0</v>
      </c>
      <c r="M145" t="str">
        <f ca="1"/>
        <v>Stamina</v>
      </c>
      <c r="N145">
        <f ca="1"/>
        <v>0</v>
      </c>
      <c r="O145">
        <f ca="1"/>
        <v>0</v>
      </c>
      <c r="P145">
        <f ca="1"/>
        <v>0</v>
      </c>
      <c r="Q145">
        <f ca="1"/>
        <v>0</v>
      </c>
      <c r="S145" t="str">
        <f t="shared" ca="1" si="152"/>
        <v>Bone Sap</v>
      </c>
      <c r="T145">
        <f t="shared" ca="1" si="153"/>
        <v>100</v>
      </c>
      <c r="U145" s="18">
        <f t="shared" ca="1" si="154"/>
        <v>3008072</v>
      </c>
      <c r="X145">
        <v>43</v>
      </c>
    </row>
    <row r="146" spans="1:24" x14ac:dyDescent="0.25">
      <c r="A146" t="str">
        <f ca="1"/>
        <v>00445FE3</v>
      </c>
      <c r="B146" t="str">
        <f ca="1"/>
        <v>0046469E</v>
      </c>
      <c r="C146">
        <f ca="1"/>
        <v>0</v>
      </c>
      <c r="D146">
        <f ca="1"/>
        <v>0</v>
      </c>
      <c r="E146" t="str">
        <f ca="1"/>
        <v>Destruction</v>
      </c>
      <c r="F146">
        <f ca="1"/>
        <v>100</v>
      </c>
      <c r="G146" t="str">
        <f ca="1"/>
        <v>Boundless Storm</v>
      </c>
      <c r="H146">
        <f ca="1"/>
        <v>1</v>
      </c>
      <c r="I146">
        <f ca="1"/>
        <v>1</v>
      </c>
      <c r="J146">
        <f ca="1"/>
        <v>0</v>
      </c>
      <c r="K146">
        <f ca="1"/>
        <v>0</v>
      </c>
      <c r="L146">
        <f ca="1"/>
        <v>0</v>
      </c>
      <c r="M146">
        <f ca="1"/>
        <v>0</v>
      </c>
      <c r="N146" t="str">
        <f ca="1"/>
        <v>Shock</v>
      </c>
      <c r="O146">
        <f ca="1"/>
        <v>0</v>
      </c>
      <c r="P146" t="str">
        <f ca="1"/>
        <v>Cloak</v>
      </c>
      <c r="Q146">
        <f ca="1"/>
        <v>0</v>
      </c>
      <c r="S146" t="str">
        <f t="shared" ca="1" si="152"/>
        <v>Boundless Storm</v>
      </c>
      <c r="T146">
        <f t="shared" ca="1" si="153"/>
        <v>100</v>
      </c>
      <c r="U146" s="18">
        <f t="shared" ca="1" si="154"/>
        <v>4480995</v>
      </c>
      <c r="X146">
        <v>44</v>
      </c>
    </row>
    <row r="147" spans="1:24" x14ac:dyDescent="0.25">
      <c r="A147" t="str">
        <f ca="1"/>
        <v>001B8A09</v>
      </c>
      <c r="B147" t="str">
        <f ca="1"/>
        <v>0036C2E0</v>
      </c>
      <c r="C147">
        <f ca="1"/>
        <v>0</v>
      </c>
      <c r="D147">
        <f ca="1"/>
        <v>0</v>
      </c>
      <c r="E147" t="str">
        <f ca="1"/>
        <v>Destruction</v>
      </c>
      <c r="F147">
        <f ca="1"/>
        <v>100</v>
      </c>
      <c r="G147" t="str">
        <f ca="1"/>
        <v>Death Field</v>
      </c>
      <c r="H147">
        <f ca="1"/>
        <v>1</v>
      </c>
      <c r="I147">
        <f ca="1"/>
        <v>1</v>
      </c>
      <c r="J147">
        <f ca="1"/>
        <v>0</v>
      </c>
      <c r="K147" t="str">
        <f ca="1"/>
        <v>Absorb</v>
      </c>
      <c r="L147">
        <f ca="1"/>
        <v>0</v>
      </c>
      <c r="M147">
        <f ca="1"/>
        <v>0</v>
      </c>
      <c r="N147" t="str">
        <f ca="1"/>
        <v>Health</v>
      </c>
      <c r="O147">
        <f ca="1"/>
        <v>0</v>
      </c>
      <c r="P147">
        <f ca="1"/>
        <v>0</v>
      </c>
      <c r="Q147">
        <f ca="1"/>
        <v>0</v>
      </c>
      <c r="S147" t="str">
        <f t="shared" ca="1" si="152"/>
        <v>Death Field</v>
      </c>
      <c r="T147">
        <f t="shared" ca="1" si="153"/>
        <v>100</v>
      </c>
      <c r="U147" s="18">
        <f t="shared" ca="1" si="154"/>
        <v>1804809</v>
      </c>
      <c r="X147">
        <v>45</v>
      </c>
    </row>
    <row r="148" spans="1:24" x14ac:dyDescent="0.25">
      <c r="A148" t="str">
        <f ca="1"/>
        <v>002E885F</v>
      </c>
      <c r="B148" t="str">
        <f ca="1"/>
        <v>0036C2E4</v>
      </c>
      <c r="C148">
        <f ca="1"/>
        <v>0</v>
      </c>
      <c r="D148">
        <f ca="1"/>
        <v>0</v>
      </c>
      <c r="E148" t="str">
        <f ca="1"/>
        <v>Destruction</v>
      </c>
      <c r="F148">
        <f ca="1"/>
        <v>100</v>
      </c>
      <c r="G148" t="str">
        <f ca="1"/>
        <v>Dire Enervation</v>
      </c>
      <c r="H148">
        <f ca="1"/>
        <v>1</v>
      </c>
      <c r="I148">
        <f ca="1"/>
        <v>1</v>
      </c>
      <c r="J148">
        <f ca="1"/>
        <v>0</v>
      </c>
      <c r="K148" t="str">
        <f ca="1"/>
        <v>Absorb</v>
      </c>
      <c r="L148">
        <f ca="1"/>
        <v>0</v>
      </c>
      <c r="M148" t="str">
        <f ca="1"/>
        <v>Stamina</v>
      </c>
      <c r="N148">
        <f ca="1"/>
        <v>0</v>
      </c>
      <c r="O148">
        <f ca="1"/>
        <v>0</v>
      </c>
      <c r="P148">
        <f ca="1"/>
        <v>0</v>
      </c>
      <c r="Q148">
        <f ca="1"/>
        <v>0</v>
      </c>
      <c r="S148" t="str">
        <f t="shared" ca="1" si="152"/>
        <v>Dire Enervation</v>
      </c>
      <c r="T148">
        <f t="shared" ca="1" si="153"/>
        <v>100</v>
      </c>
      <c r="U148" s="18">
        <f t="shared" ca="1" si="154"/>
        <v>3049567</v>
      </c>
      <c r="X148">
        <v>46</v>
      </c>
    </row>
    <row r="149" spans="1:24" x14ac:dyDescent="0.25">
      <c r="A149" t="str">
        <f ca="1"/>
        <v>00440E99</v>
      </c>
      <c r="B149" t="str">
        <f ca="1"/>
        <v>00478AAC</v>
      </c>
      <c r="C149">
        <f ca="1"/>
        <v>0</v>
      </c>
      <c r="D149">
        <f ca="1"/>
        <v>0</v>
      </c>
      <c r="E149" t="str">
        <f ca="1"/>
        <v>Destruction</v>
      </c>
      <c r="F149">
        <f ca="1"/>
        <v>100</v>
      </c>
      <c r="G149" t="str">
        <f ca="1"/>
        <v>Dread Harvest</v>
      </c>
      <c r="H149">
        <f ca="1"/>
        <v>1</v>
      </c>
      <c r="I149">
        <f ca="1"/>
        <v>1</v>
      </c>
      <c r="J149">
        <f ca="1"/>
        <v>0</v>
      </c>
      <c r="K149" t="str">
        <f ca="1"/>
        <v>Absorb</v>
      </c>
      <c r="L149">
        <f ca="1"/>
        <v>0</v>
      </c>
      <c r="M149">
        <f ca="1"/>
        <v>0</v>
      </c>
      <c r="N149" t="str">
        <f ca="1"/>
        <v>Health</v>
      </c>
      <c r="O149">
        <f ca="1"/>
        <v>0</v>
      </c>
      <c r="P149">
        <f ca="1"/>
        <v>0</v>
      </c>
      <c r="Q149">
        <f ca="1"/>
        <v>0</v>
      </c>
      <c r="S149" t="str">
        <f t="shared" ca="1" si="152"/>
        <v>Dread Harvest</v>
      </c>
      <c r="T149">
        <f t="shared" ca="1" si="153"/>
        <v>100</v>
      </c>
      <c r="U149" s="18">
        <f t="shared" ca="1" si="154"/>
        <v>4460185</v>
      </c>
      <c r="X149">
        <v>47</v>
      </c>
    </row>
    <row r="150" spans="1:24" x14ac:dyDescent="0.25">
      <c r="A150" t="str">
        <f ca="1"/>
        <v>00445FF7</v>
      </c>
      <c r="B150" t="str">
        <f ca="1"/>
        <v>0046469D</v>
      </c>
      <c r="C150">
        <f ca="1"/>
        <v>0</v>
      </c>
      <c r="D150">
        <f ca="1"/>
        <v>0</v>
      </c>
      <c r="E150" t="str">
        <f ca="1"/>
        <v>Destruction</v>
      </c>
      <c r="F150">
        <f ca="1"/>
        <v>100</v>
      </c>
      <c r="G150" t="str">
        <f ca="1"/>
        <v>Electrocution</v>
      </c>
      <c r="H150">
        <f ca="1"/>
        <v>1</v>
      </c>
      <c r="I150">
        <f ca="1"/>
        <v>1</v>
      </c>
      <c r="J150">
        <f ca="1"/>
        <v>0</v>
      </c>
      <c r="K150">
        <f ca="1"/>
        <v>0</v>
      </c>
      <c r="L150">
        <f ca="1"/>
        <v>0</v>
      </c>
      <c r="M150">
        <f ca="1"/>
        <v>0</v>
      </c>
      <c r="N150" t="str">
        <f ca="1"/>
        <v>Shock</v>
      </c>
      <c r="O150">
        <f ca="1"/>
        <v>0</v>
      </c>
      <c r="P150">
        <f ca="1"/>
        <v>0</v>
      </c>
      <c r="Q150">
        <f ca="1"/>
        <v>0</v>
      </c>
      <c r="S150" t="str">
        <f t="shared" ca="1" si="152"/>
        <v>Electrocution</v>
      </c>
      <c r="T150">
        <f t="shared" ca="1" si="153"/>
        <v>100</v>
      </c>
      <c r="U150" s="18">
        <f t="shared" ca="1" si="154"/>
        <v>4481015</v>
      </c>
      <c r="X150">
        <v>48</v>
      </c>
    </row>
    <row r="151" spans="1:24" x14ac:dyDescent="0.25">
      <c r="A151" t="str">
        <f ca="1"/>
        <v>001D7020</v>
      </c>
      <c r="B151" t="str">
        <f ca="1"/>
        <v>001DC13B</v>
      </c>
      <c r="C151">
        <f ca="1"/>
        <v>0</v>
      </c>
      <c r="D151">
        <f ca="1"/>
        <v>0</v>
      </c>
      <c r="E151" t="str">
        <f ca="1"/>
        <v>Destruction</v>
      </c>
      <c r="F151">
        <f ca="1"/>
        <v>100</v>
      </c>
      <c r="G151" t="str">
        <f ca="1"/>
        <v>Enemies Explode</v>
      </c>
      <c r="H151">
        <f ca="1"/>
        <v>1</v>
      </c>
      <c r="I151">
        <f ca="1"/>
        <v>1</v>
      </c>
      <c r="J151">
        <f ca="1"/>
        <v>0</v>
      </c>
      <c r="K151">
        <f ca="1"/>
        <v>0</v>
      </c>
      <c r="L151">
        <f ca="1"/>
        <v>0</v>
      </c>
      <c r="M151">
        <f ca="1"/>
        <v>0</v>
      </c>
      <c r="N151" t="str">
        <f ca="1"/>
        <v>Fire</v>
      </c>
      <c r="O151">
        <f ca="1"/>
        <v>0</v>
      </c>
      <c r="P151">
        <f ca="1"/>
        <v>0</v>
      </c>
      <c r="Q151">
        <f ca="1"/>
        <v>0</v>
      </c>
      <c r="S151" t="str">
        <f t="shared" ca="1" si="152"/>
        <v>Enemies Explode</v>
      </c>
      <c r="T151">
        <f t="shared" ca="1" si="153"/>
        <v>100</v>
      </c>
      <c r="U151" s="18">
        <f t="shared" ca="1" si="154"/>
        <v>1929248</v>
      </c>
      <c r="X151">
        <v>49</v>
      </c>
    </row>
    <row r="152" spans="1:24" x14ac:dyDescent="0.25">
      <c r="A152" t="str">
        <f ca="1"/>
        <v>001DC141</v>
      </c>
      <c r="B152" t="str">
        <f ca="1"/>
        <v>003A3E10</v>
      </c>
      <c r="C152">
        <f ca="1"/>
        <v>0</v>
      </c>
      <c r="D152">
        <f ca="1"/>
        <v>0</v>
      </c>
      <c r="E152" t="str">
        <f ca="1"/>
        <v>Destruction</v>
      </c>
      <c r="F152">
        <f ca="1"/>
        <v>100</v>
      </c>
      <c r="G152" t="str">
        <f ca="1"/>
        <v>Finger of the Mountain</v>
      </c>
      <c r="H152">
        <f ca="1"/>
        <v>1</v>
      </c>
      <c r="I152">
        <f ca="1"/>
        <v>1</v>
      </c>
      <c r="J152">
        <f ca="1"/>
        <v>0</v>
      </c>
      <c r="K152">
        <f ca="1"/>
        <v>0</v>
      </c>
      <c r="L152">
        <f ca="1"/>
        <v>0</v>
      </c>
      <c r="M152">
        <f ca="1"/>
        <v>0</v>
      </c>
      <c r="N152" t="str">
        <f ca="1"/>
        <v>Shock</v>
      </c>
      <c r="O152">
        <f ca="1"/>
        <v>0</v>
      </c>
      <c r="P152">
        <f ca="1"/>
        <v>0</v>
      </c>
      <c r="Q152">
        <f ca="1"/>
        <v>0</v>
      </c>
      <c r="S152" t="str">
        <f t="shared" ca="1" si="152"/>
        <v>Finger of the Mountain</v>
      </c>
      <c r="T152">
        <f t="shared" ca="1" si="153"/>
        <v>100</v>
      </c>
      <c r="U152" s="18">
        <f t="shared" ca="1" si="154"/>
        <v>1950017</v>
      </c>
      <c r="X152">
        <v>50</v>
      </c>
    </row>
    <row r="153" spans="1:24" x14ac:dyDescent="0.25">
      <c r="A153" t="str">
        <f ca="1"/>
        <v>00445FD7</v>
      </c>
      <c r="B153" t="str">
        <f ca="1"/>
        <v>0046469B</v>
      </c>
      <c r="C153">
        <f ca="1"/>
        <v>0</v>
      </c>
      <c r="D153">
        <f ca="1"/>
        <v>0</v>
      </c>
      <c r="E153" t="str">
        <f ca="1"/>
        <v>Destruction</v>
      </c>
      <c r="F153">
        <f ca="1"/>
        <v>100</v>
      </c>
      <c r="G153" t="str">
        <f ca="1"/>
        <v>Flame Tempest</v>
      </c>
      <c r="H153">
        <f ca="1"/>
        <v>1</v>
      </c>
      <c r="I153">
        <f ca="1"/>
        <v>1</v>
      </c>
      <c r="J153">
        <f ca="1"/>
        <v>0</v>
      </c>
      <c r="K153">
        <f ca="1"/>
        <v>0</v>
      </c>
      <c r="L153">
        <f ca="1"/>
        <v>0</v>
      </c>
      <c r="M153">
        <f ca="1"/>
        <v>0</v>
      </c>
      <c r="N153" t="str">
        <f ca="1"/>
        <v>Fire</v>
      </c>
      <c r="O153" t="str">
        <f ca="1"/>
        <v>Cloak</v>
      </c>
      <c r="P153">
        <f ca="1"/>
        <v>0</v>
      </c>
      <c r="Q153">
        <f ca="1"/>
        <v>0</v>
      </c>
      <c r="S153" t="str">
        <f t="shared" ca="1" si="152"/>
        <v>Flame Tempest</v>
      </c>
      <c r="T153">
        <f t="shared" ca="1" si="153"/>
        <v>100</v>
      </c>
      <c r="U153" s="18">
        <f t="shared" ca="1" si="154"/>
        <v>4480983</v>
      </c>
      <c r="X153">
        <v>51</v>
      </c>
    </row>
    <row r="154" spans="1:24" x14ac:dyDescent="0.25">
      <c r="A154" t="str">
        <f ca="1"/>
        <v>00445FD0</v>
      </c>
      <c r="B154" t="str">
        <f ca="1"/>
        <v>0046469C</v>
      </c>
      <c r="C154">
        <f ca="1"/>
        <v>0</v>
      </c>
      <c r="D154">
        <f ca="1"/>
        <v>0</v>
      </c>
      <c r="E154" t="str">
        <f ca="1"/>
        <v>Destruction</v>
      </c>
      <c r="F154">
        <f ca="1"/>
        <v>100</v>
      </c>
      <c r="G154" t="str">
        <f ca="1"/>
        <v>Flames of Oblivion</v>
      </c>
      <c r="H154">
        <f ca="1"/>
        <v>1</v>
      </c>
      <c r="I154">
        <f ca="1"/>
        <v>1</v>
      </c>
      <c r="J154">
        <f ca="1"/>
        <v>0</v>
      </c>
      <c r="K154">
        <f ca="1"/>
        <v>0</v>
      </c>
      <c r="L154">
        <f ca="1"/>
        <v>0</v>
      </c>
      <c r="M154">
        <f ca="1"/>
        <v>0</v>
      </c>
      <c r="N154" t="str">
        <f ca="1"/>
        <v>Fire</v>
      </c>
      <c r="O154">
        <f ca="1"/>
        <v>0</v>
      </c>
      <c r="P154">
        <f ca="1"/>
        <v>0</v>
      </c>
      <c r="Q154">
        <f ca="1"/>
        <v>0</v>
      </c>
      <c r="S154" t="str">
        <f t="shared" ca="1" si="152"/>
        <v>Flames of Oblivion</v>
      </c>
      <c r="T154">
        <f t="shared" ca="1" si="153"/>
        <v>100</v>
      </c>
      <c r="U154" s="18">
        <f t="shared" ca="1" si="154"/>
        <v>4480976</v>
      </c>
      <c r="X154">
        <v>52</v>
      </c>
    </row>
    <row r="155" spans="1:24" x14ac:dyDescent="0.25">
      <c r="A155" t="str">
        <f ca="1"/>
        <v>001DC140</v>
      </c>
      <c r="B155" t="str">
        <f ca="1"/>
        <v>0025AAE7</v>
      </c>
      <c r="C155">
        <f ca="1"/>
        <v>0</v>
      </c>
      <c r="D155">
        <f ca="1"/>
        <v>0</v>
      </c>
      <c r="E155" t="str">
        <f ca="1"/>
        <v>Destruction</v>
      </c>
      <c r="F155">
        <f ca="1"/>
        <v>100</v>
      </c>
      <c r="G155" t="str">
        <f ca="1"/>
        <v>Frozen Lance</v>
      </c>
      <c r="H155">
        <f ca="1"/>
        <v>1</v>
      </c>
      <c r="I155">
        <f ca="1"/>
        <v>1</v>
      </c>
      <c r="J155">
        <f ca="1"/>
        <v>0</v>
      </c>
      <c r="K155">
        <f ca="1"/>
        <v>0</v>
      </c>
      <c r="L155">
        <f ca="1"/>
        <v>0</v>
      </c>
      <c r="M155">
        <f ca="1"/>
        <v>0</v>
      </c>
      <c r="N155" t="str">
        <f ca="1"/>
        <v>Frost</v>
      </c>
      <c r="O155">
        <f ca="1"/>
        <v>0</v>
      </c>
      <c r="P155">
        <f ca="1"/>
        <v>0</v>
      </c>
      <c r="Q155">
        <f ca="1"/>
        <v>0</v>
      </c>
      <c r="S155" t="str">
        <f t="shared" ca="1" si="152"/>
        <v>Frozen Lance</v>
      </c>
      <c r="T155">
        <f t="shared" ca="1" si="153"/>
        <v>100</v>
      </c>
      <c r="U155" s="18">
        <f t="shared" ca="1" si="154"/>
        <v>1950016</v>
      </c>
      <c r="X155">
        <v>53</v>
      </c>
    </row>
    <row r="156" spans="1:24" x14ac:dyDescent="0.25">
      <c r="A156" t="str">
        <f ca="1"/>
        <v>00445FFD</v>
      </c>
      <c r="B156" t="str">
        <f ca="1"/>
        <v>00478AB8</v>
      </c>
      <c r="C156">
        <f ca="1"/>
        <v>0</v>
      </c>
      <c r="D156">
        <f ca="1"/>
        <v>0</v>
      </c>
      <c r="E156" t="str">
        <f ca="1"/>
        <v>Destruction</v>
      </c>
      <c r="F156">
        <f ca="1"/>
        <v>100</v>
      </c>
      <c r="G156" t="str">
        <f ca="1"/>
        <v>Hailstorm</v>
      </c>
      <c r="H156">
        <f ca="1"/>
        <v>1</v>
      </c>
      <c r="I156">
        <f ca="1"/>
        <v>1</v>
      </c>
      <c r="J156">
        <f ca="1"/>
        <v>0</v>
      </c>
      <c r="K156">
        <f ca="1"/>
        <v>0</v>
      </c>
      <c r="L156">
        <f ca="1"/>
        <v>0</v>
      </c>
      <c r="M156">
        <f ca="1"/>
        <v>0</v>
      </c>
      <c r="N156" t="str">
        <f ca="1"/>
        <v>Frost</v>
      </c>
      <c r="O156">
        <f ca="1"/>
        <v>0</v>
      </c>
      <c r="P156">
        <f ca="1"/>
        <v>0</v>
      </c>
      <c r="Q156">
        <f ca="1"/>
        <v>0</v>
      </c>
      <c r="S156" t="str">
        <f t="shared" ca="1" si="152"/>
        <v>Hailstorm</v>
      </c>
      <c r="T156">
        <f t="shared" ca="1" si="153"/>
        <v>100</v>
      </c>
      <c r="U156" s="18">
        <f t="shared" ca="1" si="154"/>
        <v>4481021</v>
      </c>
      <c r="X156">
        <v>54</v>
      </c>
    </row>
    <row r="157" spans="1:24" x14ac:dyDescent="0.25">
      <c r="A157" t="str">
        <f ca="1"/>
        <v>002E885A</v>
      </c>
      <c r="B157" t="str">
        <f ca="1"/>
        <v>0036C2E1</v>
      </c>
      <c r="C157">
        <f ca="1"/>
        <v>0</v>
      </c>
      <c r="D157">
        <f ca="1"/>
        <v>0</v>
      </c>
      <c r="E157" t="str">
        <f ca="1"/>
        <v>Destruction</v>
      </c>
      <c r="F157">
        <f ca="1"/>
        <v>100</v>
      </c>
      <c r="G157" t="str">
        <f ca="1"/>
        <v>Hand of Sithis</v>
      </c>
      <c r="H157">
        <f ca="1"/>
        <v>1</v>
      </c>
      <c r="I157">
        <f ca="1"/>
        <v>1</v>
      </c>
      <c r="J157">
        <f ca="1"/>
        <v>0</v>
      </c>
      <c r="K157" t="str">
        <f ca="1"/>
        <v>Absorb</v>
      </c>
      <c r="L157">
        <f ca="1"/>
        <v>0</v>
      </c>
      <c r="M157">
        <f ca="1"/>
        <v>0</v>
      </c>
      <c r="N157" t="str">
        <f ca="1"/>
        <v>Health</v>
      </c>
      <c r="O157">
        <f ca="1"/>
        <v>0</v>
      </c>
      <c r="P157">
        <f ca="1"/>
        <v>0</v>
      </c>
      <c r="Q157">
        <f ca="1"/>
        <v>0</v>
      </c>
      <c r="S157" t="str">
        <f t="shared" ca="1" si="152"/>
        <v>Hand of Sithis</v>
      </c>
      <c r="T157">
        <f t="shared" ca="1" si="153"/>
        <v>100</v>
      </c>
      <c r="U157" s="18">
        <f t="shared" ca="1" si="154"/>
        <v>3049562</v>
      </c>
      <c r="X157">
        <v>55</v>
      </c>
    </row>
    <row r="158" spans="1:24" x14ac:dyDescent="0.25">
      <c r="A158" t="str">
        <f ca="1"/>
        <v>00445FDD</v>
      </c>
      <c r="B158" t="str">
        <f ca="1"/>
        <v>00478AB9</v>
      </c>
      <c r="C158">
        <f ca="1"/>
        <v>0</v>
      </c>
      <c r="D158">
        <f ca="1"/>
        <v>0</v>
      </c>
      <c r="E158" t="str">
        <f ca="1"/>
        <v>Destruction</v>
      </c>
      <c r="F158">
        <f ca="1"/>
        <v>100</v>
      </c>
      <c r="G158" t="str">
        <f ca="1"/>
        <v>Hoarfrost</v>
      </c>
      <c r="H158">
        <f ca="1"/>
        <v>1</v>
      </c>
      <c r="I158">
        <f ca="1"/>
        <v>1</v>
      </c>
      <c r="J158">
        <f ca="1"/>
        <v>0</v>
      </c>
      <c r="K158">
        <f ca="1"/>
        <v>0</v>
      </c>
      <c r="L158">
        <f ca="1"/>
        <v>0</v>
      </c>
      <c r="M158">
        <f ca="1"/>
        <v>0</v>
      </c>
      <c r="N158" t="str">
        <f ca="1"/>
        <v>Frost</v>
      </c>
      <c r="O158">
        <f ca="1"/>
        <v>0</v>
      </c>
      <c r="P158" t="str">
        <f ca="1"/>
        <v>Cloak</v>
      </c>
      <c r="Q158">
        <f ca="1"/>
        <v>0</v>
      </c>
      <c r="S158" t="str">
        <f t="shared" ca="1" si="152"/>
        <v>Hoarfrost</v>
      </c>
      <c r="T158">
        <f t="shared" ca="1" si="153"/>
        <v>100</v>
      </c>
      <c r="U158" s="18">
        <f t="shared" ca="1" si="154"/>
        <v>4480989</v>
      </c>
      <c r="X158">
        <v>56</v>
      </c>
    </row>
    <row r="159" spans="1:24" x14ac:dyDescent="0.25">
      <c r="A159" t="str">
        <f ca="1"/>
        <v>00445FA0</v>
      </c>
      <c r="B159" t="str">
        <f ca="1"/>
        <v>00478AAB</v>
      </c>
      <c r="C159">
        <f ca="1"/>
        <v>0</v>
      </c>
      <c r="D159">
        <f ca="1"/>
        <v>0</v>
      </c>
      <c r="E159" t="str">
        <f ca="1"/>
        <v>Destruction</v>
      </c>
      <c r="F159">
        <f ca="1"/>
        <v>100</v>
      </c>
      <c r="G159" t="str">
        <f ca="1"/>
        <v>Lamae's Embrace</v>
      </c>
      <c r="H159">
        <f ca="1"/>
        <v>1</v>
      </c>
      <c r="I159">
        <f ca="1"/>
        <v>1</v>
      </c>
      <c r="J159">
        <f ca="1"/>
        <v>0</v>
      </c>
      <c r="K159" t="str">
        <f ca="1"/>
        <v>Absorb</v>
      </c>
      <c r="L159">
        <f ca="1"/>
        <v>0</v>
      </c>
      <c r="M159">
        <f ca="1"/>
        <v>0</v>
      </c>
      <c r="N159" t="str">
        <f ca="1"/>
        <v>Health</v>
      </c>
      <c r="O159">
        <f ca="1"/>
        <v>0</v>
      </c>
      <c r="P159" t="str">
        <f ca="1"/>
        <v>Cloak</v>
      </c>
      <c r="Q159">
        <f ca="1"/>
        <v>0</v>
      </c>
      <c r="X159">
        <v>57</v>
      </c>
    </row>
    <row r="160" spans="1:24" x14ac:dyDescent="0.25">
      <c r="A160" t="str">
        <f ca="1"/>
        <v>00445FBF</v>
      </c>
      <c r="B160" t="str">
        <f ca="1"/>
        <v>00478AB6</v>
      </c>
      <c r="C160">
        <f ca="1"/>
        <v>0</v>
      </c>
      <c r="D160">
        <f ca="1"/>
        <v>0</v>
      </c>
      <c r="E160" t="str">
        <f ca="1"/>
        <v>Destruction</v>
      </c>
      <c r="F160">
        <f ca="1"/>
        <v>100</v>
      </c>
      <c r="G160" t="str">
        <f ca="1"/>
        <v>Mind of Magnus</v>
      </c>
      <c r="H160">
        <f ca="1"/>
        <v>1</v>
      </c>
      <c r="I160">
        <f ca="1"/>
        <v>1</v>
      </c>
      <c r="J160">
        <f ca="1"/>
        <v>0</v>
      </c>
      <c r="K160" t="str">
        <f ca="1"/>
        <v>Absorb</v>
      </c>
      <c r="L160">
        <f ca="1"/>
        <v>0</v>
      </c>
      <c r="M160" t="str">
        <f ca="1"/>
        <v>Magicka</v>
      </c>
      <c r="N160">
        <f ca="1"/>
        <v>0</v>
      </c>
      <c r="O160">
        <f ca="1"/>
        <v>0</v>
      </c>
      <c r="P160">
        <f ca="1"/>
        <v>0</v>
      </c>
      <c r="Q160">
        <f ca="1"/>
        <v>0</v>
      </c>
      <c r="X160">
        <v>58</v>
      </c>
    </row>
    <row r="161" spans="1:88" x14ac:dyDescent="0.25">
      <c r="A161" t="str">
        <f ca="1"/>
        <v>00445FB2</v>
      </c>
      <c r="B161" t="str">
        <f ca="1"/>
        <v>00478AAD</v>
      </c>
      <c r="C161">
        <f ca="1"/>
        <v>0</v>
      </c>
      <c r="D161">
        <f ca="1"/>
        <v>0</v>
      </c>
      <c r="E161" t="str">
        <f ca="1"/>
        <v>Destruction</v>
      </c>
      <c r="F161">
        <f ca="1"/>
        <v>100</v>
      </c>
      <c r="G161" t="str">
        <f ca="1"/>
        <v>Sap Essence</v>
      </c>
      <c r="H161">
        <f ca="1"/>
        <v>1</v>
      </c>
      <c r="I161">
        <f ca="1"/>
        <v>1</v>
      </c>
      <c r="J161">
        <f ca="1"/>
        <v>0</v>
      </c>
      <c r="K161">
        <f ca="1"/>
        <v>0</v>
      </c>
      <c r="L161" t="str">
        <f ca="1"/>
        <v>Stamina</v>
      </c>
      <c r="M161">
        <f ca="1"/>
        <v>0</v>
      </c>
      <c r="N161" t="str">
        <f ca="1"/>
        <v>Cloak</v>
      </c>
      <c r="O161">
        <f ca="1"/>
        <v>0</v>
      </c>
      <c r="P161">
        <f ca="1"/>
        <v>0</v>
      </c>
      <c r="Q161">
        <f ca="1"/>
        <v>0</v>
      </c>
      <c r="X161">
        <v>59</v>
      </c>
    </row>
    <row r="162" spans="1:88" x14ac:dyDescent="0.25">
      <c r="A162" t="str">
        <f ca="1"/>
        <v>002DE646</v>
      </c>
      <c r="B162" t="str">
        <f ca="1"/>
        <v>0036C2DF</v>
      </c>
      <c r="C162">
        <f ca="1"/>
        <v>0</v>
      </c>
      <c r="D162">
        <f ca="1"/>
        <v>0</v>
      </c>
      <c r="E162" t="str">
        <f ca="1"/>
        <v>Destruction</v>
      </c>
      <c r="F162">
        <f ca="1"/>
        <v>100</v>
      </c>
      <c r="G162" t="str">
        <f ca="1"/>
        <v>Sigil of the Scion</v>
      </c>
      <c r="H162">
        <f ca="1"/>
        <v>1</v>
      </c>
      <c r="I162">
        <f ca="1"/>
        <v>1</v>
      </c>
      <c r="J162">
        <f ca="1"/>
        <v>0</v>
      </c>
      <c r="K162" t="str">
        <f ca="1"/>
        <v>Absorb</v>
      </c>
      <c r="L162">
        <f ca="1"/>
        <v>0</v>
      </c>
      <c r="M162">
        <f ca="1"/>
        <v>0</v>
      </c>
      <c r="N162" t="str">
        <f ca="1"/>
        <v>Health</v>
      </c>
      <c r="O162">
        <f ca="1"/>
        <v>0</v>
      </c>
      <c r="P162" t="str">
        <f ca="1"/>
        <v>Rune</v>
      </c>
      <c r="Q162">
        <f ca="1"/>
        <v>0</v>
      </c>
      <c r="X162">
        <v>60</v>
      </c>
    </row>
    <row r="163" spans="1:88" x14ac:dyDescent="0.25">
      <c r="A163" t="str">
        <f ca="1"/>
        <v>00445FA8</v>
      </c>
      <c r="B163" t="str">
        <f ca="1"/>
        <v>00478AB5</v>
      </c>
      <c r="C163">
        <f ca="1"/>
        <v>0</v>
      </c>
      <c r="D163">
        <f ca="1"/>
        <v>0</v>
      </c>
      <c r="E163" t="str">
        <f ca="1"/>
        <v>Destruction</v>
      </c>
      <c r="F163">
        <f ca="1"/>
        <v>100</v>
      </c>
      <c r="G163" t="str">
        <f ca="1"/>
        <v>Spirit Siphon</v>
      </c>
      <c r="H163">
        <f ca="1"/>
        <v>1</v>
      </c>
      <c r="I163">
        <f ca="1"/>
        <v>1</v>
      </c>
      <c r="J163">
        <f ca="1"/>
        <v>0</v>
      </c>
      <c r="K163" t="str">
        <f ca="1"/>
        <v>Absorb</v>
      </c>
      <c r="L163">
        <f ca="1"/>
        <v>0</v>
      </c>
      <c r="M163" t="str">
        <f ca="1"/>
        <v>Magicka</v>
      </c>
      <c r="N163" t="str">
        <f ca="1"/>
        <v>Cloak</v>
      </c>
      <c r="O163">
        <f ca="1"/>
        <v>0</v>
      </c>
      <c r="P163">
        <f ca="1"/>
        <v>0</v>
      </c>
      <c r="Q163">
        <f ca="1"/>
        <v>0</v>
      </c>
      <c r="X163">
        <v>61</v>
      </c>
    </row>
    <row r="164" spans="1:88" x14ac:dyDescent="0.25">
      <c r="A164" t="str">
        <f ca="1"/>
        <v>00399C05</v>
      </c>
      <c r="B164" t="str">
        <f ca="1"/>
        <v>003A3E0F</v>
      </c>
      <c r="C164">
        <f ca="1"/>
        <v>0</v>
      </c>
      <c r="D164">
        <f ca="1"/>
        <v>0</v>
      </c>
      <c r="E164" t="str">
        <f ca="1"/>
        <v>Destruction</v>
      </c>
      <c r="F164">
        <f ca="1"/>
        <v>100</v>
      </c>
      <c r="G164" t="str">
        <f ca="1"/>
        <v>Stormblast</v>
      </c>
      <c r="H164">
        <f ca="1"/>
        <v>1</v>
      </c>
      <c r="I164">
        <f ca="1"/>
        <v>1</v>
      </c>
      <c r="J164">
        <f ca="1"/>
        <v>0</v>
      </c>
      <c r="K164">
        <f ca="1"/>
        <v>0</v>
      </c>
      <c r="L164">
        <f ca="1"/>
        <v>0</v>
      </c>
      <c r="M164">
        <f ca="1"/>
        <v>0</v>
      </c>
      <c r="N164" t="str">
        <f ca="1"/>
        <v>Shock</v>
      </c>
      <c r="O164">
        <f ca="1"/>
        <v>0</v>
      </c>
      <c r="P164">
        <f ca="1"/>
        <v>0</v>
      </c>
      <c r="Q164">
        <f ca="1"/>
        <v>0</v>
      </c>
      <c r="X164">
        <v>62</v>
      </c>
    </row>
    <row r="165" spans="1:88" x14ac:dyDescent="0.25">
      <c r="A165" t="str">
        <f ca="1"/>
        <v>00440E96</v>
      </c>
      <c r="B165" t="str">
        <f ca="1"/>
        <v>00478AB7</v>
      </c>
      <c r="C165">
        <f ca="1"/>
        <v>0</v>
      </c>
      <c r="D165">
        <f ca="1"/>
        <v>0</v>
      </c>
      <c r="E165" t="str">
        <f ca="1"/>
        <v>Destruction</v>
      </c>
      <c r="F165">
        <f ca="1"/>
        <v>100</v>
      </c>
      <c r="G165" t="str">
        <f ca="1"/>
        <v>Sunder Soul</v>
      </c>
      <c r="H165">
        <f ca="1"/>
        <v>1</v>
      </c>
      <c r="I165">
        <f ca="1"/>
        <v>1</v>
      </c>
      <c r="J165">
        <f ca="1"/>
        <v>0</v>
      </c>
      <c r="K165" t="str">
        <f ca="1"/>
        <v>Absorb</v>
      </c>
      <c r="L165">
        <f ca="1"/>
        <v>0</v>
      </c>
      <c r="M165" t="str">
        <f ca="1"/>
        <v>Magicka</v>
      </c>
      <c r="N165">
        <f ca="1"/>
        <v>0</v>
      </c>
      <c r="O165">
        <f ca="1"/>
        <v>0</v>
      </c>
      <c r="P165">
        <f ca="1"/>
        <v>0</v>
      </c>
      <c r="Q165">
        <f ca="1"/>
        <v>0</v>
      </c>
      <c r="X165">
        <v>63</v>
      </c>
    </row>
    <row r="166" spans="1:88" x14ac:dyDescent="0.25">
      <c r="A166" t="str">
        <f ca="1"/>
        <v>002E8870</v>
      </c>
      <c r="B166" t="str">
        <f ca="1"/>
        <v>002E8871</v>
      </c>
      <c r="C166">
        <f ca="1"/>
        <v>0</v>
      </c>
      <c r="D166">
        <f ca="1"/>
        <v>0</v>
      </c>
      <c r="E166" t="str">
        <f ca="1"/>
        <v>Destruction</v>
      </c>
      <c r="F166">
        <f ca="1"/>
        <v>100</v>
      </c>
      <c r="G166" t="str">
        <f ca="1"/>
        <v>Throat of the World</v>
      </c>
      <c r="H166">
        <f ca="1"/>
        <v>1</v>
      </c>
      <c r="I166">
        <f ca="1"/>
        <v>1</v>
      </c>
      <c r="J166">
        <f ca="1"/>
        <v>0</v>
      </c>
      <c r="K166">
        <f ca="1"/>
        <v>0</v>
      </c>
      <c r="L166">
        <f ca="1"/>
        <v>0</v>
      </c>
      <c r="M166">
        <f ca="1"/>
        <v>0</v>
      </c>
      <c r="N166" t="str">
        <f ca="1"/>
        <v>Frost</v>
      </c>
      <c r="O166">
        <f ca="1"/>
        <v>0</v>
      </c>
      <c r="P166">
        <f ca="1"/>
        <v>0</v>
      </c>
      <c r="Q166">
        <f ca="1"/>
        <v>0</v>
      </c>
    </row>
    <row r="167" spans="1:88" x14ac:dyDescent="0.25">
      <c r="A167" t="str">
        <f ca="1"/>
        <v>0004DEE9</v>
      </c>
      <c r="B167" t="str">
        <f ca="1"/>
        <v>000A2711</v>
      </c>
      <c r="C167">
        <f ca="1"/>
        <v>0</v>
      </c>
      <c r="D167">
        <f ca="1"/>
        <v>0</v>
      </c>
      <c r="E167" t="str">
        <f ca="1"/>
        <v>Illusion</v>
      </c>
      <c r="F167">
        <f ca="1"/>
        <v>0</v>
      </c>
      <c r="G167" t="str">
        <f ca="1"/>
        <v>Calm</v>
      </c>
      <c r="H167">
        <f ca="1"/>
        <v>1</v>
      </c>
      <c r="I167">
        <f ca="1"/>
        <v>1</v>
      </c>
      <c r="J167">
        <f ca="1"/>
        <v>0</v>
      </c>
      <c r="K167" t="str">
        <f ca="1"/>
        <v>Influence</v>
      </c>
      <c r="L167" t="str">
        <f ca="1"/>
        <v>Aggression</v>
      </c>
      <c r="M167">
        <f ca="1"/>
        <v>0</v>
      </c>
      <c r="N167">
        <f ca="1"/>
        <v>0</v>
      </c>
      <c r="O167">
        <f ca="1"/>
        <v>0</v>
      </c>
      <c r="P167">
        <f ca="1"/>
        <v>0</v>
      </c>
      <c r="Q167">
        <f ca="1"/>
        <v>0</v>
      </c>
    </row>
    <row r="168" spans="1:88" x14ac:dyDescent="0.25">
      <c r="A168" t="str">
        <f ca="1"/>
        <v>002CA222</v>
      </c>
      <c r="B168" t="str">
        <f ca="1"/>
        <v>003E5C0D</v>
      </c>
      <c r="C168">
        <f ca="1"/>
        <v>0</v>
      </c>
      <c r="D168">
        <f ca="1"/>
        <v>0</v>
      </c>
      <c r="E168" t="str">
        <f ca="1"/>
        <v>Illusion</v>
      </c>
      <c r="F168">
        <f ca="1"/>
        <v>25</v>
      </c>
      <c r="G168" t="str">
        <f ca="1"/>
        <v>Chameleon</v>
      </c>
      <c r="H168">
        <f ca="1"/>
        <v>1</v>
      </c>
      <c r="I168">
        <f ca="1"/>
        <v>1</v>
      </c>
      <c r="J168">
        <f ca="1"/>
        <v>0</v>
      </c>
      <c r="K168" t="str">
        <f ca="1"/>
        <v>Perception</v>
      </c>
      <c r="L168" t="str">
        <f ca="1"/>
        <v>Weaken</v>
      </c>
      <c r="M168">
        <f ca="1"/>
        <v>0</v>
      </c>
      <c r="N168">
        <f ca="1"/>
        <v>0</v>
      </c>
      <c r="O168">
        <f ca="1"/>
        <v>0</v>
      </c>
      <c r="P168">
        <f ca="1"/>
        <v>0</v>
      </c>
      <c r="Q168">
        <f ca="1"/>
        <v>0</v>
      </c>
      <c r="X168" t="str">
        <f>IndexTable!$C$2</f>
        <v>Absorb</v>
      </c>
      <c r="Y168" cm="1">
        <f t="array" aca="1" ref="Y168:CJ168" ca="1">TRANSPOSE($AA$102:$AA$165)</f>
        <v>1804816</v>
      </c>
      <c r="Z168">
        <f ca="1"/>
        <v>4480969</v>
      </c>
      <c r="AA168">
        <f ca="1"/>
        <v>3049575</v>
      </c>
      <c r="AB168">
        <f ca="1"/>
        <v>4480951</v>
      </c>
      <c r="AC168">
        <f ca="1"/>
        <v>1804821</v>
      </c>
      <c r="AD168">
        <f ca="1"/>
        <v>3008064</v>
      </c>
      <c r="AE168">
        <f ca="1"/>
        <v>3008086</v>
      </c>
      <c r="AF168">
        <f ca="1"/>
        <v>4480964</v>
      </c>
      <c r="AG168">
        <f ca="1"/>
        <v>4480960</v>
      </c>
      <c r="AH168">
        <f ca="1"/>
        <v>3008061</v>
      </c>
      <c r="AI168">
        <f ca="1"/>
        <v>4647080</v>
      </c>
      <c r="AJ168">
        <f ca="1"/>
        <v>3049571</v>
      </c>
      <c r="AK168">
        <f ca="1"/>
        <v>1804812</v>
      </c>
      <c r="AL168">
        <f ca="1"/>
        <v>4480962</v>
      </c>
      <c r="AM168">
        <f ca="1"/>
        <v>4480970</v>
      </c>
      <c r="AN168">
        <f ca="1"/>
        <v>3049566</v>
      </c>
      <c r="AO168">
        <f ca="1"/>
        <v>3049576</v>
      </c>
      <c r="AP168">
        <f ca="1"/>
        <v>3008072</v>
      </c>
      <c r="AQ168">
        <f ca="1"/>
        <v>1804809</v>
      </c>
      <c r="AR168">
        <f ca="1"/>
        <v>3049567</v>
      </c>
      <c r="AS168">
        <f ca="1"/>
        <v>4460185</v>
      </c>
      <c r="AT168">
        <f ca="1"/>
        <v>3049562</v>
      </c>
      <c r="AU168">
        <f ca="1"/>
        <v>0</v>
      </c>
      <c r="AV168">
        <f ca="1"/>
        <v>0</v>
      </c>
      <c r="AW168">
        <f ca="1"/>
        <v>0</v>
      </c>
      <c r="AX168">
        <f ca="1"/>
        <v>0</v>
      </c>
      <c r="AY168">
        <f ca="1"/>
        <v>0</v>
      </c>
      <c r="AZ168">
        <f ca="1"/>
        <v>0</v>
      </c>
      <c r="BA168">
        <f ca="1"/>
        <v>0</v>
      </c>
      <c r="BB168">
        <f ca="1"/>
        <v>0</v>
      </c>
      <c r="BC168">
        <f ca="1"/>
        <v>0</v>
      </c>
      <c r="BD168">
        <f ca="1"/>
        <v>0</v>
      </c>
      <c r="BE168">
        <f ca="1"/>
        <v>0</v>
      </c>
      <c r="BF168">
        <f ca="1"/>
        <v>0</v>
      </c>
      <c r="BG168">
        <f ca="1"/>
        <v>0</v>
      </c>
      <c r="BH168">
        <f ca="1"/>
        <v>0</v>
      </c>
      <c r="BI168">
        <f ca="1"/>
        <v>0</v>
      </c>
      <c r="BJ168">
        <f ca="1"/>
        <v>0</v>
      </c>
      <c r="BK168">
        <f ca="1"/>
        <v>0</v>
      </c>
      <c r="BL168">
        <f ca="1"/>
        <v>0</v>
      </c>
      <c r="BM168">
        <f ca="1"/>
        <v>0</v>
      </c>
      <c r="BN168">
        <f ca="1"/>
        <v>0</v>
      </c>
      <c r="BO168">
        <f ca="1"/>
        <v>0</v>
      </c>
      <c r="BP168">
        <f ca="1"/>
        <v>0</v>
      </c>
      <c r="BQ168">
        <f ca="1"/>
        <v>0</v>
      </c>
      <c r="BR168">
        <f ca="1"/>
        <v>0</v>
      </c>
      <c r="BS168">
        <f ca="1"/>
        <v>0</v>
      </c>
      <c r="BT168">
        <f ca="1"/>
        <v>0</v>
      </c>
      <c r="BU168">
        <f ca="1"/>
        <v>0</v>
      </c>
      <c r="BV168">
        <f ca="1"/>
        <v>0</v>
      </c>
      <c r="BW168">
        <f ca="1"/>
        <v>0</v>
      </c>
      <c r="BX168">
        <f ca="1"/>
        <v>0</v>
      </c>
      <c r="BY168">
        <f ca="1"/>
        <v>0</v>
      </c>
      <c r="BZ168">
        <f ca="1"/>
        <v>0</v>
      </c>
      <c r="CA168">
        <f ca="1"/>
        <v>0</v>
      </c>
      <c r="CB168">
        <f ca="1"/>
        <v>0</v>
      </c>
      <c r="CC168">
        <f ca="1"/>
        <v>0</v>
      </c>
      <c r="CD168">
        <f ca="1"/>
        <v>0</v>
      </c>
      <c r="CE168">
        <f ca="1"/>
        <v>0</v>
      </c>
      <c r="CF168">
        <f ca="1"/>
        <v>0</v>
      </c>
      <c r="CG168">
        <f ca="1"/>
        <v>0</v>
      </c>
      <c r="CH168">
        <f ca="1"/>
        <v>0</v>
      </c>
      <c r="CI168">
        <f ca="1"/>
        <v>0</v>
      </c>
      <c r="CJ168">
        <f ca="1"/>
        <v>0</v>
      </c>
    </row>
    <row r="169" spans="1:88" x14ac:dyDescent="0.25">
      <c r="A169" t="str">
        <f ca="1"/>
        <v>002B5DFB</v>
      </c>
      <c r="B169" t="str">
        <f ca="1"/>
        <v>003E5C0A</v>
      </c>
      <c r="C169">
        <f ca="1"/>
        <v>0</v>
      </c>
      <c r="D169">
        <f ca="1"/>
        <v>0</v>
      </c>
      <c r="E169" t="str">
        <f ca="1"/>
        <v>Illusion</v>
      </c>
      <c r="F169">
        <f ca="1"/>
        <v>25</v>
      </c>
      <c r="G169" t="str">
        <f ca="1"/>
        <v>Hush</v>
      </c>
      <c r="H169">
        <f ca="1"/>
        <v>1</v>
      </c>
      <c r="I169">
        <f ca="1"/>
        <v>1</v>
      </c>
      <c r="J169">
        <f ca="1"/>
        <v>0</v>
      </c>
      <c r="K169" t="str">
        <f ca="1"/>
        <v>Weaken</v>
      </c>
      <c r="L169">
        <f ca="1"/>
        <v>0</v>
      </c>
      <c r="M169" t="str">
        <f ca="1"/>
        <v>Magicka</v>
      </c>
      <c r="N169">
        <f ca="1"/>
        <v>0</v>
      </c>
      <c r="O169">
        <f ca="1"/>
        <v>0</v>
      </c>
      <c r="P169">
        <f ca="1"/>
        <v>0</v>
      </c>
      <c r="Q169">
        <f ca="1"/>
        <v>0</v>
      </c>
      <c r="X169" t="str">
        <f>IndexTable!$C$3</f>
        <v>Aggression</v>
      </c>
      <c r="Y169" cm="1">
        <f t="array" ref="Y169:CJ169">TRANSPOSE($AD$102:$AD$165)</f>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row>
    <row r="170" spans="1:88" x14ac:dyDescent="0.25">
      <c r="A170" t="str">
        <f ca="1"/>
        <v>004B063A</v>
      </c>
      <c r="B170" t="str">
        <f ca="1"/>
        <v>004B063D</v>
      </c>
      <c r="C170">
        <f ca="1"/>
        <v>0</v>
      </c>
      <c r="D170">
        <f ca="1"/>
        <v>0</v>
      </c>
      <c r="E170" t="str">
        <f ca="1"/>
        <v>Illusion</v>
      </c>
      <c r="F170">
        <f ca="1"/>
        <v>25</v>
      </c>
      <c r="G170" t="str">
        <f ca="1"/>
        <v>Hypnotize</v>
      </c>
      <c r="H170">
        <f ca="1"/>
        <v>1</v>
      </c>
      <c r="I170">
        <f ca="1"/>
        <v>1</v>
      </c>
      <c r="J170">
        <f ca="1"/>
        <v>0</v>
      </c>
      <c r="K170" t="str">
        <f ca="1"/>
        <v>Influence</v>
      </c>
      <c r="L170" t="str">
        <f ca="1"/>
        <v>Aggression</v>
      </c>
      <c r="M170">
        <f ca="1"/>
        <v>0</v>
      </c>
      <c r="N170">
        <f ca="1"/>
        <v>0</v>
      </c>
      <c r="O170">
        <f ca="1"/>
        <v>0</v>
      </c>
      <c r="P170">
        <f ca="1"/>
        <v>0</v>
      </c>
      <c r="Q170">
        <f ca="1"/>
        <v>0</v>
      </c>
      <c r="X170" t="str">
        <f>IndexTable!$C$4</f>
        <v>Ash</v>
      </c>
      <c r="Y170" cm="1">
        <f t="array" aca="1" ref="Y170:CJ170" ca="1">TRANSPOSE($AG$102:$AG$165)</f>
        <v>67204913</v>
      </c>
      <c r="Z170">
        <f ca="1"/>
        <v>67205039</v>
      </c>
      <c r="AA170">
        <f ca="1"/>
        <v>1638885</v>
      </c>
      <c r="AB170">
        <f ca="1"/>
        <v>4916827</v>
      </c>
      <c r="AC170">
        <f ca="1"/>
        <v>4584853</v>
      </c>
      <c r="AD170">
        <f ca="1"/>
        <v>0</v>
      </c>
      <c r="AE170">
        <f ca="1"/>
        <v>0</v>
      </c>
      <c r="AF170">
        <f ca="1"/>
        <v>0</v>
      </c>
      <c r="AG170">
        <f ca="1"/>
        <v>0</v>
      </c>
      <c r="AH170">
        <f ca="1"/>
        <v>0</v>
      </c>
      <c r="AI170">
        <f ca="1"/>
        <v>0</v>
      </c>
      <c r="AJ170">
        <f ca="1"/>
        <v>0</v>
      </c>
      <c r="AK170">
        <f ca="1"/>
        <v>0</v>
      </c>
      <c r="AL170">
        <f ca="1"/>
        <v>0</v>
      </c>
      <c r="AM170">
        <f ca="1"/>
        <v>0</v>
      </c>
      <c r="AN170">
        <f ca="1"/>
        <v>0</v>
      </c>
      <c r="AO170">
        <f ca="1"/>
        <v>0</v>
      </c>
      <c r="AP170">
        <f ca="1"/>
        <v>0</v>
      </c>
      <c r="AQ170">
        <f ca="1"/>
        <v>0</v>
      </c>
      <c r="AR170">
        <f ca="1"/>
        <v>0</v>
      </c>
      <c r="AS170">
        <f ca="1"/>
        <v>0</v>
      </c>
      <c r="AT170">
        <f ca="1"/>
        <v>0</v>
      </c>
      <c r="AU170">
        <f ca="1"/>
        <v>0</v>
      </c>
      <c r="AV170">
        <f ca="1"/>
        <v>0</v>
      </c>
      <c r="AW170">
        <f ca="1"/>
        <v>0</v>
      </c>
      <c r="AX170">
        <f ca="1"/>
        <v>0</v>
      </c>
      <c r="AY170">
        <f ca="1"/>
        <v>0</v>
      </c>
      <c r="AZ170">
        <f ca="1"/>
        <v>0</v>
      </c>
      <c r="BA170">
        <f ca="1"/>
        <v>0</v>
      </c>
      <c r="BB170">
        <f ca="1"/>
        <v>0</v>
      </c>
      <c r="BC170">
        <f ca="1"/>
        <v>0</v>
      </c>
      <c r="BD170">
        <f ca="1"/>
        <v>0</v>
      </c>
      <c r="BE170">
        <f ca="1"/>
        <v>0</v>
      </c>
      <c r="BF170">
        <f ca="1"/>
        <v>0</v>
      </c>
      <c r="BG170">
        <f ca="1"/>
        <v>0</v>
      </c>
      <c r="BH170">
        <f ca="1"/>
        <v>0</v>
      </c>
      <c r="BI170">
        <f ca="1"/>
        <v>0</v>
      </c>
      <c r="BJ170">
        <f ca="1"/>
        <v>0</v>
      </c>
      <c r="BK170">
        <f ca="1"/>
        <v>0</v>
      </c>
      <c r="BL170">
        <f ca="1"/>
        <v>0</v>
      </c>
      <c r="BM170">
        <f ca="1"/>
        <v>0</v>
      </c>
      <c r="BN170">
        <f ca="1"/>
        <v>0</v>
      </c>
      <c r="BO170">
        <f ca="1"/>
        <v>0</v>
      </c>
      <c r="BP170">
        <f ca="1"/>
        <v>0</v>
      </c>
      <c r="BQ170">
        <f ca="1"/>
        <v>0</v>
      </c>
      <c r="BR170">
        <f ca="1"/>
        <v>0</v>
      </c>
      <c r="BS170">
        <f ca="1"/>
        <v>0</v>
      </c>
      <c r="BT170">
        <f ca="1"/>
        <v>0</v>
      </c>
      <c r="BU170">
        <f ca="1"/>
        <v>0</v>
      </c>
      <c r="BV170">
        <f ca="1"/>
        <v>0</v>
      </c>
      <c r="BW170">
        <f ca="1"/>
        <v>0</v>
      </c>
      <c r="BX170">
        <f ca="1"/>
        <v>0</v>
      </c>
      <c r="BY170">
        <f ca="1"/>
        <v>0</v>
      </c>
      <c r="BZ170">
        <f ca="1"/>
        <v>0</v>
      </c>
      <c r="CA170">
        <f ca="1"/>
        <v>0</v>
      </c>
      <c r="CB170">
        <f ca="1"/>
        <v>0</v>
      </c>
      <c r="CC170">
        <f ca="1"/>
        <v>0</v>
      </c>
      <c r="CD170">
        <f ca="1"/>
        <v>0</v>
      </c>
      <c r="CE170">
        <f ca="1"/>
        <v>0</v>
      </c>
      <c r="CF170">
        <f ca="1"/>
        <v>0</v>
      </c>
      <c r="CG170">
        <f ca="1"/>
        <v>0</v>
      </c>
      <c r="CH170">
        <f ca="1"/>
        <v>0</v>
      </c>
      <c r="CI170">
        <f ca="1"/>
        <v>0</v>
      </c>
      <c r="CJ170">
        <f ca="1"/>
        <v>0</v>
      </c>
    </row>
    <row r="171" spans="1:88" x14ac:dyDescent="0.25">
      <c r="A171" t="str">
        <f ca="1"/>
        <v>002CF331</v>
      </c>
      <c r="B171" t="str">
        <f ca="1"/>
        <v>003E5C0C</v>
      </c>
      <c r="C171">
        <f ca="1"/>
        <v>0</v>
      </c>
      <c r="D171">
        <f ca="1"/>
        <v>0</v>
      </c>
      <c r="E171" t="str">
        <f ca="1"/>
        <v>Illusion</v>
      </c>
      <c r="F171">
        <f ca="1"/>
        <v>25</v>
      </c>
      <c r="G171" t="str">
        <f ca="1"/>
        <v>Nighteye</v>
      </c>
      <c r="H171">
        <f ca="1"/>
        <v>1</v>
      </c>
      <c r="I171">
        <f ca="1"/>
        <v>1</v>
      </c>
      <c r="J171">
        <f ca="1"/>
        <v>0</v>
      </c>
      <c r="K171" t="str">
        <f ca="1"/>
        <v>Perception</v>
      </c>
      <c r="L171">
        <f ca="1"/>
        <v>0</v>
      </c>
      <c r="M171" t="str">
        <f ca="1"/>
        <v>Light</v>
      </c>
      <c r="N171">
        <f ca="1"/>
        <v>0</v>
      </c>
      <c r="O171">
        <f ca="1"/>
        <v>0</v>
      </c>
      <c r="P171">
        <f ca="1"/>
        <v>0</v>
      </c>
      <c r="Q171">
        <f ca="1"/>
        <v>0</v>
      </c>
      <c r="X171" t="str">
        <f>IndexTable!$C$5</f>
        <v>Automation</v>
      </c>
      <c r="Y171" cm="1">
        <f t="array" aca="1" ref="Y171:CJ171" ca="1">TRANSPOSE($AJ$102:$AJ$165)</f>
        <v>2738352</v>
      </c>
      <c r="Z171">
        <f ca="1"/>
        <v>4481049</v>
      </c>
      <c r="AA171">
        <f ca="1"/>
        <v>4916817</v>
      </c>
      <c r="AB171">
        <f ca="1"/>
        <v>4543375</v>
      </c>
      <c r="AC171">
        <f ca="1"/>
        <v>2759091</v>
      </c>
      <c r="AD171">
        <f ca="1"/>
        <v>4481054</v>
      </c>
      <c r="AE171">
        <f ca="1"/>
        <v>0</v>
      </c>
      <c r="AF171">
        <f ca="1"/>
        <v>0</v>
      </c>
      <c r="AG171">
        <f ca="1"/>
        <v>0</v>
      </c>
      <c r="AH171">
        <f ca="1"/>
        <v>0</v>
      </c>
      <c r="AI171">
        <f ca="1"/>
        <v>0</v>
      </c>
      <c r="AJ171">
        <f ca="1"/>
        <v>0</v>
      </c>
      <c r="AK171">
        <f ca="1"/>
        <v>0</v>
      </c>
      <c r="AL171">
        <f ca="1"/>
        <v>0</v>
      </c>
      <c r="AM171">
        <f ca="1"/>
        <v>0</v>
      </c>
      <c r="AN171">
        <f ca="1"/>
        <v>0</v>
      </c>
      <c r="AO171">
        <f ca="1"/>
        <v>0</v>
      </c>
      <c r="AP171">
        <f ca="1"/>
        <v>0</v>
      </c>
      <c r="AQ171">
        <f ca="1"/>
        <v>0</v>
      </c>
      <c r="AR171">
        <f ca="1"/>
        <v>0</v>
      </c>
      <c r="AS171">
        <f ca="1"/>
        <v>0</v>
      </c>
      <c r="AT171">
        <f ca="1"/>
        <v>0</v>
      </c>
      <c r="AU171">
        <f ca="1"/>
        <v>0</v>
      </c>
      <c r="AV171">
        <f ca="1"/>
        <v>0</v>
      </c>
      <c r="AW171">
        <f ca="1"/>
        <v>0</v>
      </c>
      <c r="AX171">
        <f ca="1"/>
        <v>0</v>
      </c>
      <c r="AY171">
        <f ca="1"/>
        <v>0</v>
      </c>
      <c r="AZ171">
        <f ca="1"/>
        <v>0</v>
      </c>
      <c r="BA171">
        <f ca="1"/>
        <v>0</v>
      </c>
      <c r="BB171">
        <f ca="1"/>
        <v>0</v>
      </c>
      <c r="BC171">
        <f ca="1"/>
        <v>0</v>
      </c>
      <c r="BD171">
        <f ca="1"/>
        <v>0</v>
      </c>
      <c r="BE171">
        <f ca="1"/>
        <v>0</v>
      </c>
      <c r="BF171">
        <f ca="1"/>
        <v>0</v>
      </c>
      <c r="BG171">
        <f ca="1"/>
        <v>0</v>
      </c>
      <c r="BH171">
        <f ca="1"/>
        <v>0</v>
      </c>
      <c r="BI171">
        <f ca="1"/>
        <v>0</v>
      </c>
      <c r="BJ171">
        <f ca="1"/>
        <v>0</v>
      </c>
      <c r="BK171">
        <f ca="1"/>
        <v>0</v>
      </c>
      <c r="BL171">
        <f ca="1"/>
        <v>0</v>
      </c>
      <c r="BM171">
        <f ca="1"/>
        <v>0</v>
      </c>
      <c r="BN171">
        <f ca="1"/>
        <v>0</v>
      </c>
      <c r="BO171">
        <f ca="1"/>
        <v>0</v>
      </c>
      <c r="BP171">
        <f ca="1"/>
        <v>0</v>
      </c>
      <c r="BQ171">
        <f ca="1"/>
        <v>0</v>
      </c>
      <c r="BR171">
        <f ca="1"/>
        <v>0</v>
      </c>
      <c r="BS171">
        <f ca="1"/>
        <v>0</v>
      </c>
      <c r="BT171">
        <f ca="1"/>
        <v>0</v>
      </c>
      <c r="BU171">
        <f ca="1"/>
        <v>0</v>
      </c>
      <c r="BV171">
        <f ca="1"/>
        <v>0</v>
      </c>
      <c r="BW171">
        <f ca="1"/>
        <v>0</v>
      </c>
      <c r="BX171">
        <f ca="1"/>
        <v>0</v>
      </c>
      <c r="BY171">
        <f ca="1"/>
        <v>0</v>
      </c>
      <c r="BZ171">
        <f ca="1"/>
        <v>0</v>
      </c>
      <c r="CA171">
        <f ca="1"/>
        <v>0</v>
      </c>
      <c r="CB171">
        <f ca="1"/>
        <v>0</v>
      </c>
      <c r="CC171">
        <f ca="1"/>
        <v>0</v>
      </c>
      <c r="CD171">
        <f ca="1"/>
        <v>0</v>
      </c>
      <c r="CE171">
        <f ca="1"/>
        <v>0</v>
      </c>
      <c r="CF171">
        <f ca="1"/>
        <v>0</v>
      </c>
      <c r="CG171">
        <f ca="1"/>
        <v>0</v>
      </c>
      <c r="CH171">
        <f ca="1"/>
        <v>0</v>
      </c>
      <c r="CI171">
        <f ca="1"/>
        <v>0</v>
      </c>
      <c r="CJ171">
        <f ca="1"/>
        <v>0</v>
      </c>
    </row>
    <row r="172" spans="1:88" x14ac:dyDescent="0.25">
      <c r="A172" t="str">
        <f ca="1"/>
        <v>004AB52E</v>
      </c>
      <c r="B172" t="str">
        <f ca="1"/>
        <v>004B0634</v>
      </c>
      <c r="C172">
        <f ca="1"/>
        <v>0</v>
      </c>
      <c r="D172">
        <f ca="1"/>
        <v>0</v>
      </c>
      <c r="E172" t="str">
        <f ca="1"/>
        <v>Illusion</v>
      </c>
      <c r="F172">
        <f ca="1"/>
        <v>25</v>
      </c>
      <c r="G172" t="str">
        <f ca="1"/>
        <v>Rage</v>
      </c>
      <c r="H172">
        <f ca="1"/>
        <v>1</v>
      </c>
      <c r="I172">
        <f ca="1"/>
        <v>1</v>
      </c>
      <c r="J172">
        <f ca="1"/>
        <v>0</v>
      </c>
      <c r="K172" t="str">
        <f ca="1"/>
        <v>Influence</v>
      </c>
      <c r="L172" t="str">
        <f ca="1"/>
        <v>Aggression</v>
      </c>
      <c r="M172">
        <f ca="1"/>
        <v>0</v>
      </c>
      <c r="N172">
        <f ca="1"/>
        <v>0</v>
      </c>
      <c r="O172">
        <f ca="1"/>
        <v>0</v>
      </c>
      <c r="P172">
        <f ca="1"/>
        <v>0</v>
      </c>
      <c r="Q172">
        <f ca="1"/>
        <v>0</v>
      </c>
      <c r="X172" t="str">
        <f>IndexTable!$C$6</f>
        <v>Bind</v>
      </c>
      <c r="Y172" cm="1">
        <f t="array" aca="1" ref="Y172:CJ172" ca="1">TRANSPOSE($AM$102:$AM$165)</f>
        <v>5103644</v>
      </c>
      <c r="Z172">
        <f ca="1"/>
        <v>5062120</v>
      </c>
      <c r="AA172">
        <f ca="1"/>
        <v>5103633</v>
      </c>
      <c r="AB172">
        <f ca="1"/>
        <v>5103641</v>
      </c>
      <c r="AC172">
        <f ca="1"/>
        <v>5062131</v>
      </c>
      <c r="AD172">
        <f ca="1"/>
        <v>5103634</v>
      </c>
      <c r="AE172">
        <f ca="1"/>
        <v>5103646</v>
      </c>
      <c r="AF172">
        <f ca="1"/>
        <v>5103642</v>
      </c>
      <c r="AG172">
        <f ca="1"/>
        <v>0</v>
      </c>
      <c r="AH172">
        <f ca="1"/>
        <v>0</v>
      </c>
      <c r="AI172">
        <f ca="1"/>
        <v>0</v>
      </c>
      <c r="AJ172">
        <f ca="1"/>
        <v>0</v>
      </c>
      <c r="AK172">
        <f ca="1"/>
        <v>0</v>
      </c>
      <c r="AL172">
        <f ca="1"/>
        <v>0</v>
      </c>
      <c r="AM172">
        <f ca="1"/>
        <v>0</v>
      </c>
      <c r="AN172">
        <f ca="1"/>
        <v>0</v>
      </c>
      <c r="AO172">
        <f ca="1"/>
        <v>0</v>
      </c>
      <c r="AP172">
        <f ca="1"/>
        <v>0</v>
      </c>
      <c r="AQ172">
        <f ca="1"/>
        <v>0</v>
      </c>
      <c r="AR172">
        <f ca="1"/>
        <v>0</v>
      </c>
      <c r="AS172">
        <f ca="1"/>
        <v>0</v>
      </c>
      <c r="AT172">
        <f ca="1"/>
        <v>0</v>
      </c>
      <c r="AU172">
        <f ca="1"/>
        <v>0</v>
      </c>
      <c r="AV172">
        <f ca="1"/>
        <v>0</v>
      </c>
      <c r="AW172">
        <f ca="1"/>
        <v>0</v>
      </c>
      <c r="AX172">
        <f ca="1"/>
        <v>0</v>
      </c>
      <c r="AY172">
        <f ca="1"/>
        <v>0</v>
      </c>
      <c r="AZ172">
        <f ca="1"/>
        <v>0</v>
      </c>
      <c r="BA172">
        <f ca="1"/>
        <v>0</v>
      </c>
      <c r="BB172">
        <f ca="1"/>
        <v>0</v>
      </c>
      <c r="BC172">
        <f ca="1"/>
        <v>0</v>
      </c>
      <c r="BD172">
        <f ca="1"/>
        <v>0</v>
      </c>
      <c r="BE172">
        <f ca="1"/>
        <v>0</v>
      </c>
      <c r="BF172">
        <f ca="1"/>
        <v>0</v>
      </c>
      <c r="BG172">
        <f ca="1"/>
        <v>0</v>
      </c>
      <c r="BH172">
        <f ca="1"/>
        <v>0</v>
      </c>
      <c r="BI172">
        <f ca="1"/>
        <v>0</v>
      </c>
      <c r="BJ172">
        <f ca="1"/>
        <v>0</v>
      </c>
      <c r="BK172">
        <f ca="1"/>
        <v>0</v>
      </c>
      <c r="BL172">
        <f ca="1"/>
        <v>0</v>
      </c>
      <c r="BM172">
        <f ca="1"/>
        <v>0</v>
      </c>
      <c r="BN172">
        <f ca="1"/>
        <v>0</v>
      </c>
      <c r="BO172">
        <f ca="1"/>
        <v>0</v>
      </c>
      <c r="BP172">
        <f ca="1"/>
        <v>0</v>
      </c>
      <c r="BQ172">
        <f ca="1"/>
        <v>0</v>
      </c>
      <c r="BR172">
        <f ca="1"/>
        <v>0</v>
      </c>
      <c r="BS172">
        <f ca="1"/>
        <v>0</v>
      </c>
      <c r="BT172">
        <f ca="1"/>
        <v>0</v>
      </c>
      <c r="BU172">
        <f ca="1"/>
        <v>0</v>
      </c>
      <c r="BV172">
        <f ca="1"/>
        <v>0</v>
      </c>
      <c r="BW172">
        <f ca="1"/>
        <v>0</v>
      </c>
      <c r="BX172">
        <f ca="1"/>
        <v>0</v>
      </c>
      <c r="BY172">
        <f ca="1"/>
        <v>0</v>
      </c>
      <c r="BZ172">
        <f ca="1"/>
        <v>0</v>
      </c>
      <c r="CA172">
        <f ca="1"/>
        <v>0</v>
      </c>
      <c r="CB172">
        <f ca="1"/>
        <v>0</v>
      </c>
      <c r="CC172">
        <f ca="1"/>
        <v>0</v>
      </c>
      <c r="CD172">
        <f ca="1"/>
        <v>0</v>
      </c>
      <c r="CE172">
        <f ca="1"/>
        <v>0</v>
      </c>
      <c r="CF172">
        <f ca="1"/>
        <v>0</v>
      </c>
      <c r="CG172">
        <f ca="1"/>
        <v>0</v>
      </c>
      <c r="CH172">
        <f ca="1"/>
        <v>0</v>
      </c>
      <c r="CI172">
        <f ca="1"/>
        <v>0</v>
      </c>
      <c r="CJ172">
        <f ca="1"/>
        <v>0</v>
      </c>
    </row>
    <row r="173" spans="1:88" x14ac:dyDescent="0.25">
      <c r="A173" t="str">
        <f ca="1"/>
        <v>003E0AC5</v>
      </c>
      <c r="B173" t="str">
        <f ca="1"/>
        <v>003E5C10</v>
      </c>
      <c r="C173">
        <f ca="1"/>
        <v>0</v>
      </c>
      <c r="D173">
        <f ca="1"/>
        <v>0</v>
      </c>
      <c r="E173" t="str">
        <f ca="1"/>
        <v>Illusion</v>
      </c>
      <c r="F173">
        <f ca="1"/>
        <v>50</v>
      </c>
      <c r="G173" t="str">
        <f ca="1"/>
        <v>Calm Rune</v>
      </c>
      <c r="H173">
        <f ca="1"/>
        <v>1</v>
      </c>
      <c r="I173">
        <f ca="1"/>
        <v>1</v>
      </c>
      <c r="J173">
        <f ca="1"/>
        <v>0</v>
      </c>
      <c r="K173" t="str">
        <f ca="1"/>
        <v>Influence</v>
      </c>
      <c r="L173" t="str">
        <f ca="1"/>
        <v>Aggression</v>
      </c>
      <c r="M173">
        <f ca="1"/>
        <v>0</v>
      </c>
      <c r="N173">
        <f ca="1"/>
        <v>0</v>
      </c>
      <c r="O173">
        <f ca="1"/>
        <v>0</v>
      </c>
      <c r="P173" t="str">
        <f ca="1"/>
        <v>Rune</v>
      </c>
      <c r="Q173">
        <f ca="1"/>
        <v>0</v>
      </c>
      <c r="X173" t="str">
        <f>IndexTable!$C$7</f>
        <v>Blood</v>
      </c>
      <c r="Y173" cm="1">
        <f t="array" ref="Y173:CJ173">TRANSPOSE($AP$102:$AP$165)</f>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row>
    <row r="174" spans="1:88" x14ac:dyDescent="0.25">
      <c r="A174" t="str">
        <f ca="1"/>
        <v>002A6AD2</v>
      </c>
      <c r="B174" t="str">
        <f ca="1"/>
        <v>003E5C0B</v>
      </c>
      <c r="C174">
        <f ca="1"/>
        <v>0</v>
      </c>
      <c r="D174">
        <f ca="1"/>
        <v>0</v>
      </c>
      <c r="E174" t="str">
        <f ca="1"/>
        <v>Illusion</v>
      </c>
      <c r="F174">
        <f ca="1"/>
        <v>50</v>
      </c>
      <c r="G174" t="str">
        <f ca="1"/>
        <v>Charm</v>
      </c>
      <c r="H174">
        <f ca="1"/>
        <v>1</v>
      </c>
      <c r="I174">
        <f ca="1"/>
        <v>1</v>
      </c>
      <c r="J174">
        <f ca="1"/>
        <v>0</v>
      </c>
      <c r="K174" t="str">
        <f ca="1"/>
        <v>Influence</v>
      </c>
      <c r="L174">
        <f ca="1"/>
        <v>0</v>
      </c>
      <c r="M174">
        <f ca="1"/>
        <v>0</v>
      </c>
      <c r="N174">
        <f ca="1"/>
        <v>0</v>
      </c>
      <c r="O174">
        <f ca="1"/>
        <v>0</v>
      </c>
      <c r="P174">
        <f ca="1"/>
        <v>0</v>
      </c>
      <c r="Q174">
        <f ca="1"/>
        <v>0</v>
      </c>
      <c r="X174" t="str">
        <f>IndexTable!$C$8</f>
        <v>Cloak</v>
      </c>
      <c r="Y174" cm="1">
        <f t="array" aca="1" ref="Y174:CJ174" ca="1">TRANSPOSE($AS$102:$AS$165)</f>
        <v>2696798</v>
      </c>
      <c r="Z174">
        <f ca="1"/>
        <v>2696811</v>
      </c>
      <c r="AA174">
        <f ca="1"/>
        <v>2696818</v>
      </c>
      <c r="AB174">
        <f ca="1"/>
        <v>2696804</v>
      </c>
      <c r="AC174">
        <f ca="1"/>
        <v>67204909</v>
      </c>
      <c r="AD174">
        <f ca="1"/>
        <v>4916856</v>
      </c>
      <c r="AE174">
        <f ca="1"/>
        <v>4480995</v>
      </c>
      <c r="AF174">
        <f ca="1"/>
        <v>4480983</v>
      </c>
      <c r="AG174">
        <f ca="1"/>
        <v>4480989</v>
      </c>
      <c r="AH174">
        <f ca="1"/>
        <v>0</v>
      </c>
      <c r="AI174">
        <f ca="1"/>
        <v>0</v>
      </c>
      <c r="AJ174">
        <f ca="1"/>
        <v>0</v>
      </c>
      <c r="AK174">
        <f ca="1"/>
        <v>0</v>
      </c>
      <c r="AL174">
        <f ca="1"/>
        <v>0</v>
      </c>
      <c r="AM174">
        <f ca="1"/>
        <v>0</v>
      </c>
      <c r="AN174">
        <f ca="1"/>
        <v>0</v>
      </c>
      <c r="AO174">
        <f ca="1"/>
        <v>0</v>
      </c>
      <c r="AP174">
        <f ca="1"/>
        <v>0</v>
      </c>
      <c r="AQ174">
        <f ca="1"/>
        <v>0</v>
      </c>
      <c r="AR174">
        <f ca="1"/>
        <v>0</v>
      </c>
      <c r="AS174">
        <f ca="1"/>
        <v>0</v>
      </c>
      <c r="AT174">
        <f ca="1"/>
        <v>0</v>
      </c>
      <c r="AU174">
        <f ca="1"/>
        <v>0</v>
      </c>
      <c r="AV174">
        <f ca="1"/>
        <v>0</v>
      </c>
      <c r="AW174">
        <f ca="1"/>
        <v>0</v>
      </c>
      <c r="AX174">
        <f ca="1"/>
        <v>0</v>
      </c>
      <c r="AY174">
        <f ca="1"/>
        <v>0</v>
      </c>
      <c r="AZ174">
        <f ca="1"/>
        <v>0</v>
      </c>
      <c r="BA174">
        <f ca="1"/>
        <v>0</v>
      </c>
      <c r="BB174">
        <f ca="1"/>
        <v>0</v>
      </c>
      <c r="BC174">
        <f ca="1"/>
        <v>0</v>
      </c>
      <c r="BD174">
        <f ca="1"/>
        <v>0</v>
      </c>
      <c r="BE174">
        <f ca="1"/>
        <v>0</v>
      </c>
      <c r="BF174">
        <f ca="1"/>
        <v>0</v>
      </c>
      <c r="BG174">
        <f ca="1"/>
        <v>0</v>
      </c>
      <c r="BH174">
        <f ca="1"/>
        <v>0</v>
      </c>
      <c r="BI174">
        <f ca="1"/>
        <v>0</v>
      </c>
      <c r="BJ174">
        <f ca="1"/>
        <v>0</v>
      </c>
      <c r="BK174">
        <f ca="1"/>
        <v>0</v>
      </c>
      <c r="BL174">
        <f ca="1"/>
        <v>0</v>
      </c>
      <c r="BM174">
        <f ca="1"/>
        <v>0</v>
      </c>
      <c r="BN174">
        <f ca="1"/>
        <v>0</v>
      </c>
      <c r="BO174">
        <f ca="1"/>
        <v>0</v>
      </c>
      <c r="BP174">
        <f ca="1"/>
        <v>0</v>
      </c>
      <c r="BQ174">
        <f ca="1"/>
        <v>0</v>
      </c>
      <c r="BR174">
        <f ca="1"/>
        <v>0</v>
      </c>
      <c r="BS174">
        <f ca="1"/>
        <v>0</v>
      </c>
      <c r="BT174">
        <f ca="1"/>
        <v>0</v>
      </c>
      <c r="BU174">
        <f ca="1"/>
        <v>0</v>
      </c>
      <c r="BV174">
        <f ca="1"/>
        <v>0</v>
      </c>
      <c r="BW174">
        <f ca="1"/>
        <v>0</v>
      </c>
      <c r="BX174">
        <f ca="1"/>
        <v>0</v>
      </c>
      <c r="BY174">
        <f ca="1"/>
        <v>0</v>
      </c>
      <c r="BZ174">
        <f ca="1"/>
        <v>0</v>
      </c>
      <c r="CA174">
        <f ca="1"/>
        <v>0</v>
      </c>
      <c r="CB174">
        <f ca="1"/>
        <v>0</v>
      </c>
      <c r="CC174">
        <f ca="1"/>
        <v>0</v>
      </c>
      <c r="CD174">
        <f ca="1"/>
        <v>0</v>
      </c>
      <c r="CE174">
        <f ca="1"/>
        <v>0</v>
      </c>
      <c r="CF174">
        <f ca="1"/>
        <v>0</v>
      </c>
      <c r="CG174">
        <f ca="1"/>
        <v>0</v>
      </c>
      <c r="CH174">
        <f ca="1"/>
        <v>0</v>
      </c>
      <c r="CI174">
        <f ca="1"/>
        <v>0</v>
      </c>
      <c r="CJ174">
        <f ca="1"/>
        <v>0</v>
      </c>
    </row>
    <row r="175" spans="1:88" x14ac:dyDescent="0.25">
      <c r="A175" t="str">
        <f ca="1"/>
        <v>002B0CEE</v>
      </c>
      <c r="B175" t="str">
        <f ca="1"/>
        <v>003E5C0F</v>
      </c>
      <c r="C175">
        <f ca="1"/>
        <v>0</v>
      </c>
      <c r="D175">
        <f ca="1"/>
        <v>0</v>
      </c>
      <c r="E175" t="str">
        <f ca="1"/>
        <v>Illusion</v>
      </c>
      <c r="F175">
        <f ca="1"/>
        <v>50</v>
      </c>
      <c r="G175" t="str">
        <f ca="1"/>
        <v>Command</v>
      </c>
      <c r="H175">
        <f ca="1"/>
        <v>1</v>
      </c>
      <c r="I175">
        <f ca="1"/>
        <v>1</v>
      </c>
      <c r="J175">
        <f ca="1"/>
        <v>0</v>
      </c>
      <c r="K175" t="str">
        <f ca="1"/>
        <v>Influence</v>
      </c>
      <c r="L175" t="str">
        <f ca="1"/>
        <v>Command</v>
      </c>
      <c r="M175">
        <f ca="1"/>
        <v>0</v>
      </c>
      <c r="N175">
        <f ca="1"/>
        <v>0</v>
      </c>
      <c r="O175">
        <f ca="1"/>
        <v>0</v>
      </c>
      <c r="P175">
        <f ca="1"/>
        <v>0</v>
      </c>
      <c r="Q175">
        <f ca="1"/>
        <v>0</v>
      </c>
      <c r="X175" t="str">
        <f>IndexTable!$C$9</f>
        <v>Command</v>
      </c>
      <c r="Y175" cm="1">
        <f t="array" ref="Y175:CJ175">TRANSPOSE($AV$102:$AV$165)</f>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row>
    <row r="176" spans="1:88" x14ac:dyDescent="0.25">
      <c r="A176" t="str">
        <f ca="1"/>
        <v>000211EE</v>
      </c>
      <c r="B176" t="str">
        <f ca="1"/>
        <v>000A26E7</v>
      </c>
      <c r="C176">
        <f ca="1"/>
        <v>0</v>
      </c>
      <c r="D176">
        <f ca="1"/>
        <v>0</v>
      </c>
      <c r="E176" t="str">
        <f ca="1"/>
        <v>Illusion</v>
      </c>
      <c r="F176">
        <f ca="1"/>
        <v>50</v>
      </c>
      <c r="G176" t="str">
        <f ca="1"/>
        <v>Detection</v>
      </c>
      <c r="H176">
        <f ca="1"/>
        <v>1</v>
      </c>
      <c r="I176">
        <f ca="1"/>
        <v>1</v>
      </c>
      <c r="J176">
        <f ca="1"/>
        <v>0</v>
      </c>
      <c r="K176" t="str">
        <f ca="1"/>
        <v>Perception</v>
      </c>
      <c r="L176">
        <f ca="1"/>
        <v>0</v>
      </c>
      <c r="M176">
        <f ca="1"/>
        <v>0</v>
      </c>
      <c r="N176">
        <f ca="1"/>
        <v>0</v>
      </c>
      <c r="O176">
        <f ca="1"/>
        <v>0</v>
      </c>
      <c r="P176">
        <f ca="1"/>
        <v>0</v>
      </c>
      <c r="Q176">
        <f ca="1"/>
        <v>0</v>
      </c>
      <c r="X176" t="str">
        <f>IndexTable!$C$10</f>
        <v>Creature</v>
      </c>
      <c r="Y176" cm="1">
        <f t="array" aca="1" ref="Y176:CJ176" ca="1">TRANSPOSE($AY$102:$AY$165)</f>
        <v>5124391</v>
      </c>
      <c r="Z176">
        <f ca="1"/>
        <v>0</v>
      </c>
      <c r="AA176">
        <f ca="1"/>
        <v>0</v>
      </c>
      <c r="AB176">
        <f ca="1"/>
        <v>0</v>
      </c>
      <c r="AC176">
        <f ca="1"/>
        <v>0</v>
      </c>
      <c r="AD176">
        <f ca="1"/>
        <v>0</v>
      </c>
      <c r="AE176">
        <f ca="1"/>
        <v>0</v>
      </c>
      <c r="AF176">
        <f ca="1"/>
        <v>0</v>
      </c>
      <c r="AG176">
        <f ca="1"/>
        <v>0</v>
      </c>
      <c r="AH176">
        <f ca="1"/>
        <v>0</v>
      </c>
      <c r="AI176">
        <f ca="1"/>
        <v>0</v>
      </c>
      <c r="AJ176">
        <f ca="1"/>
        <v>0</v>
      </c>
      <c r="AK176">
        <f ca="1"/>
        <v>0</v>
      </c>
      <c r="AL176">
        <f ca="1"/>
        <v>0</v>
      </c>
      <c r="AM176">
        <f ca="1"/>
        <v>0</v>
      </c>
      <c r="AN176">
        <f ca="1"/>
        <v>0</v>
      </c>
      <c r="AO176">
        <f ca="1"/>
        <v>0</v>
      </c>
      <c r="AP176">
        <f ca="1"/>
        <v>0</v>
      </c>
      <c r="AQ176">
        <f ca="1"/>
        <v>0</v>
      </c>
      <c r="AR176">
        <f ca="1"/>
        <v>0</v>
      </c>
      <c r="AS176">
        <f ca="1"/>
        <v>0</v>
      </c>
      <c r="AT176">
        <f ca="1"/>
        <v>0</v>
      </c>
      <c r="AU176">
        <f ca="1"/>
        <v>0</v>
      </c>
      <c r="AV176">
        <f ca="1"/>
        <v>0</v>
      </c>
      <c r="AW176">
        <f ca="1"/>
        <v>0</v>
      </c>
      <c r="AX176">
        <f ca="1"/>
        <v>0</v>
      </c>
      <c r="AY176">
        <f ca="1"/>
        <v>0</v>
      </c>
      <c r="AZ176">
        <f ca="1"/>
        <v>0</v>
      </c>
      <c r="BA176">
        <f ca="1"/>
        <v>0</v>
      </c>
      <c r="BB176">
        <f ca="1"/>
        <v>0</v>
      </c>
      <c r="BC176">
        <f ca="1"/>
        <v>0</v>
      </c>
      <c r="BD176">
        <f ca="1"/>
        <v>0</v>
      </c>
      <c r="BE176">
        <f ca="1"/>
        <v>0</v>
      </c>
      <c r="BF176">
        <f ca="1"/>
        <v>0</v>
      </c>
      <c r="BG176">
        <f ca="1"/>
        <v>0</v>
      </c>
      <c r="BH176">
        <f ca="1"/>
        <v>0</v>
      </c>
      <c r="BI176">
        <f ca="1"/>
        <v>0</v>
      </c>
      <c r="BJ176">
        <f ca="1"/>
        <v>0</v>
      </c>
      <c r="BK176">
        <f ca="1"/>
        <v>0</v>
      </c>
      <c r="BL176">
        <f ca="1"/>
        <v>0</v>
      </c>
      <c r="BM176">
        <f ca="1"/>
        <v>0</v>
      </c>
      <c r="BN176">
        <f ca="1"/>
        <v>0</v>
      </c>
      <c r="BO176">
        <f ca="1"/>
        <v>0</v>
      </c>
      <c r="BP176">
        <f ca="1"/>
        <v>0</v>
      </c>
      <c r="BQ176">
        <f ca="1"/>
        <v>0</v>
      </c>
      <c r="BR176">
        <f ca="1"/>
        <v>0</v>
      </c>
      <c r="BS176">
        <f ca="1"/>
        <v>0</v>
      </c>
      <c r="BT176">
        <f ca="1"/>
        <v>0</v>
      </c>
      <c r="BU176">
        <f ca="1"/>
        <v>0</v>
      </c>
      <c r="BV176">
        <f ca="1"/>
        <v>0</v>
      </c>
      <c r="BW176">
        <f ca="1"/>
        <v>0</v>
      </c>
      <c r="BX176">
        <f ca="1"/>
        <v>0</v>
      </c>
      <c r="BY176">
        <f ca="1"/>
        <v>0</v>
      </c>
      <c r="BZ176">
        <f ca="1"/>
        <v>0</v>
      </c>
      <c r="CA176">
        <f ca="1"/>
        <v>0</v>
      </c>
      <c r="CB176">
        <f ca="1"/>
        <v>0</v>
      </c>
      <c r="CC176">
        <f ca="1"/>
        <v>0</v>
      </c>
      <c r="CD176">
        <f ca="1"/>
        <v>0</v>
      </c>
      <c r="CE176">
        <f ca="1"/>
        <v>0</v>
      </c>
      <c r="CF176">
        <f ca="1"/>
        <v>0</v>
      </c>
      <c r="CG176">
        <f ca="1"/>
        <v>0</v>
      </c>
      <c r="CH176">
        <f ca="1"/>
        <v>0</v>
      </c>
      <c r="CI176">
        <f ca="1"/>
        <v>0</v>
      </c>
      <c r="CJ176">
        <f ca="1"/>
        <v>0</v>
      </c>
    </row>
    <row r="177" spans="1:88" x14ac:dyDescent="0.25">
      <c r="A177" t="str">
        <f ca="1"/>
        <v>0005AD5F</v>
      </c>
      <c r="B177" t="str">
        <f ca="1"/>
        <v>000A26E8</v>
      </c>
      <c r="C177">
        <f ca="1"/>
        <v>0</v>
      </c>
      <c r="D177">
        <f ca="1"/>
        <v>0</v>
      </c>
      <c r="E177" t="str">
        <f ca="1"/>
        <v>Illusion</v>
      </c>
      <c r="F177">
        <f ca="1"/>
        <v>50</v>
      </c>
      <c r="G177" t="str">
        <f ca="1"/>
        <v>Disable</v>
      </c>
      <c r="H177">
        <f ca="1"/>
        <v>1</v>
      </c>
      <c r="I177">
        <f ca="1"/>
        <v>1</v>
      </c>
      <c r="J177">
        <f ca="1"/>
        <v>0</v>
      </c>
      <c r="K177">
        <f ca="1"/>
        <v>0</v>
      </c>
      <c r="L177">
        <f ca="1"/>
        <v>0</v>
      </c>
      <c r="M177">
        <f ca="1"/>
        <v>0</v>
      </c>
      <c r="N177" t="str">
        <f ca="1"/>
        <v>Force</v>
      </c>
      <c r="O177">
        <f ca="1"/>
        <v>0</v>
      </c>
      <c r="P177">
        <f ca="1"/>
        <v>0</v>
      </c>
      <c r="Q177">
        <f ca="1"/>
        <v>0</v>
      </c>
      <c r="X177" t="str">
        <f>IndexTable!$C$11</f>
        <v>Death</v>
      </c>
      <c r="Y177" cm="1">
        <f t="array" aca="1" ref="Y177:CJ177" ca="1">TRANSPOSE($BB$102:$BB$165)</f>
        <v>4273473</v>
      </c>
      <c r="Z177">
        <f ca="1"/>
        <v>5124391</v>
      </c>
      <c r="AA177">
        <f ca="1"/>
        <v>4439440</v>
      </c>
      <c r="AB177">
        <f ca="1"/>
        <v>4273477</v>
      </c>
      <c r="AC177">
        <f ca="1"/>
        <v>33572282</v>
      </c>
      <c r="AD177">
        <f ca="1"/>
        <v>4439441</v>
      </c>
      <c r="AE177">
        <f ca="1"/>
        <v>4273481</v>
      </c>
      <c r="AF177">
        <f ca="1"/>
        <v>33614034</v>
      </c>
      <c r="AG177">
        <f ca="1"/>
        <v>4439443</v>
      </c>
      <c r="AH177">
        <f ca="1"/>
        <v>33572280</v>
      </c>
      <c r="AI177">
        <f ca="1"/>
        <v>4231996</v>
      </c>
      <c r="AJ177">
        <f ca="1"/>
        <v>33605120</v>
      </c>
      <c r="AK177">
        <f ca="1"/>
        <v>4356447</v>
      </c>
      <c r="AL177">
        <f ca="1"/>
        <v>4294220</v>
      </c>
      <c r="AM177">
        <f ca="1"/>
        <v>33572275</v>
      </c>
      <c r="AN177">
        <f ca="1"/>
        <v>33614036</v>
      </c>
      <c r="AO177">
        <f ca="1"/>
        <v>0</v>
      </c>
      <c r="AP177">
        <f ca="1"/>
        <v>0</v>
      </c>
      <c r="AQ177">
        <f ca="1"/>
        <v>0</v>
      </c>
      <c r="AR177">
        <f ca="1"/>
        <v>0</v>
      </c>
      <c r="AS177">
        <f ca="1"/>
        <v>0</v>
      </c>
      <c r="AT177">
        <f ca="1"/>
        <v>0</v>
      </c>
      <c r="AU177">
        <f ca="1"/>
        <v>0</v>
      </c>
      <c r="AV177">
        <f ca="1"/>
        <v>0</v>
      </c>
      <c r="AW177">
        <f ca="1"/>
        <v>0</v>
      </c>
      <c r="AX177">
        <f ca="1"/>
        <v>0</v>
      </c>
      <c r="AY177">
        <f ca="1"/>
        <v>0</v>
      </c>
      <c r="AZ177">
        <f ca="1"/>
        <v>0</v>
      </c>
      <c r="BA177">
        <f ca="1"/>
        <v>0</v>
      </c>
      <c r="BB177">
        <f ca="1"/>
        <v>0</v>
      </c>
      <c r="BC177">
        <f ca="1"/>
        <v>0</v>
      </c>
      <c r="BD177">
        <f ca="1"/>
        <v>0</v>
      </c>
      <c r="BE177">
        <f ca="1"/>
        <v>0</v>
      </c>
      <c r="BF177">
        <f ca="1"/>
        <v>0</v>
      </c>
      <c r="BG177">
        <f ca="1"/>
        <v>0</v>
      </c>
      <c r="BH177">
        <f ca="1"/>
        <v>0</v>
      </c>
      <c r="BI177">
        <f ca="1"/>
        <v>0</v>
      </c>
      <c r="BJ177">
        <f ca="1"/>
        <v>0</v>
      </c>
      <c r="BK177">
        <f ca="1"/>
        <v>0</v>
      </c>
      <c r="BL177">
        <f ca="1"/>
        <v>0</v>
      </c>
      <c r="BM177">
        <f ca="1"/>
        <v>0</v>
      </c>
      <c r="BN177">
        <f ca="1"/>
        <v>0</v>
      </c>
      <c r="BO177">
        <f ca="1"/>
        <v>0</v>
      </c>
      <c r="BP177">
        <f ca="1"/>
        <v>0</v>
      </c>
      <c r="BQ177">
        <f ca="1"/>
        <v>0</v>
      </c>
      <c r="BR177">
        <f ca="1"/>
        <v>0</v>
      </c>
      <c r="BS177">
        <f ca="1"/>
        <v>0</v>
      </c>
      <c r="BT177">
        <f ca="1"/>
        <v>0</v>
      </c>
      <c r="BU177">
        <f ca="1"/>
        <v>0</v>
      </c>
      <c r="BV177">
        <f ca="1"/>
        <v>0</v>
      </c>
      <c r="BW177">
        <f ca="1"/>
        <v>0</v>
      </c>
      <c r="BX177">
        <f ca="1"/>
        <v>0</v>
      </c>
      <c r="BY177">
        <f ca="1"/>
        <v>0</v>
      </c>
      <c r="BZ177">
        <f ca="1"/>
        <v>0</v>
      </c>
      <c r="CA177">
        <f ca="1"/>
        <v>0</v>
      </c>
      <c r="CB177">
        <f ca="1"/>
        <v>0</v>
      </c>
      <c r="CC177">
        <f ca="1"/>
        <v>0</v>
      </c>
      <c r="CD177">
        <f ca="1"/>
        <v>0</v>
      </c>
      <c r="CE177">
        <f ca="1"/>
        <v>0</v>
      </c>
      <c r="CF177">
        <f ca="1"/>
        <v>0</v>
      </c>
      <c r="CG177">
        <f ca="1"/>
        <v>0</v>
      </c>
      <c r="CH177">
        <f ca="1"/>
        <v>0</v>
      </c>
      <c r="CI177">
        <f ca="1"/>
        <v>0</v>
      </c>
      <c r="CJ177">
        <f ca="1"/>
        <v>0</v>
      </c>
    </row>
    <row r="178" spans="1:88" x14ac:dyDescent="0.25">
      <c r="A178" t="str">
        <f ca="1"/>
        <v>003E5BEE</v>
      </c>
      <c r="B178" t="str">
        <f ca="1"/>
        <v>003E5C16</v>
      </c>
      <c r="C178">
        <f ca="1"/>
        <v>0</v>
      </c>
      <c r="D178">
        <f ca="1"/>
        <v>0</v>
      </c>
      <c r="E178" t="str">
        <f ca="1"/>
        <v>Illusion</v>
      </c>
      <c r="F178">
        <f ca="1"/>
        <v>50</v>
      </c>
      <c r="G178" t="str">
        <f ca="1"/>
        <v>Fear Rune</v>
      </c>
      <c r="H178">
        <f ca="1"/>
        <v>1</v>
      </c>
      <c r="I178">
        <f ca="1"/>
        <v>1</v>
      </c>
      <c r="J178">
        <f ca="1"/>
        <v>0</v>
      </c>
      <c r="K178" t="str">
        <f ca="1"/>
        <v>Influence</v>
      </c>
      <c r="L178">
        <f ca="1"/>
        <v>0</v>
      </c>
      <c r="M178" t="str">
        <f ca="1"/>
        <v>Morale</v>
      </c>
      <c r="N178">
        <f ca="1"/>
        <v>0</v>
      </c>
      <c r="O178">
        <f ca="1"/>
        <v>0</v>
      </c>
      <c r="P178" t="str">
        <f ca="1"/>
        <v>Rune</v>
      </c>
      <c r="Q178">
        <f ca="1"/>
        <v>0</v>
      </c>
      <c r="X178" t="str">
        <f>IndexTable!$C$12</f>
        <v>Disease</v>
      </c>
      <c r="Y178" cm="1">
        <f t="array" ref="Y178:CJ178">TRANSPOSE($BE$102:$BE$165)</f>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row>
    <row r="179" spans="1:88" x14ac:dyDescent="0.25">
      <c r="A179" t="str">
        <f ca="1"/>
        <v>0008F3EB</v>
      </c>
      <c r="B179" t="str">
        <f ca="1"/>
        <v>000A270F</v>
      </c>
      <c r="C179">
        <f ca="1"/>
        <v>0</v>
      </c>
      <c r="D179">
        <f ca="1"/>
        <v>0</v>
      </c>
      <c r="E179" t="str">
        <f ca="1"/>
        <v>Illusion</v>
      </c>
      <c r="F179">
        <f ca="1"/>
        <v>50</v>
      </c>
      <c r="G179" t="str">
        <f ca="1"/>
        <v>Muffle</v>
      </c>
      <c r="H179">
        <f ca="1"/>
        <v>1</v>
      </c>
      <c r="I179">
        <f ca="1"/>
        <v>1</v>
      </c>
      <c r="J179">
        <f ca="1"/>
        <v>0</v>
      </c>
      <c r="K179" t="str">
        <f ca="1"/>
        <v>Perception</v>
      </c>
      <c r="L179" t="str">
        <f ca="1"/>
        <v>Weaken</v>
      </c>
      <c r="M179">
        <f ca="1"/>
        <v>0</v>
      </c>
      <c r="N179">
        <f ca="1"/>
        <v>0</v>
      </c>
      <c r="O179">
        <f ca="1"/>
        <v>0</v>
      </c>
      <c r="P179">
        <f ca="1"/>
        <v>0</v>
      </c>
      <c r="Q179">
        <f ca="1"/>
        <v>0</v>
      </c>
      <c r="X179" t="str">
        <f>IndexTable!$C$13</f>
        <v>Divine</v>
      </c>
      <c r="Y179" cm="1">
        <f t="array" ref="Y179:CJ179">TRANSPOSE($BH$102:$BH$165)</f>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row>
    <row r="180" spans="1:88" x14ac:dyDescent="0.25">
      <c r="A180" t="str">
        <f ca="1"/>
        <v>0004DEED</v>
      </c>
      <c r="B180" t="str">
        <f ca="1"/>
        <v>000A2717</v>
      </c>
      <c r="C180">
        <f ca="1"/>
        <v>0</v>
      </c>
      <c r="D180">
        <f ca="1"/>
        <v>0</v>
      </c>
      <c r="E180" t="str">
        <f ca="1"/>
        <v>Illusion</v>
      </c>
      <c r="F180">
        <f ca="1"/>
        <v>50</v>
      </c>
      <c r="G180" t="str">
        <f ca="1"/>
        <v>Pacify</v>
      </c>
      <c r="H180">
        <f ca="1"/>
        <v>1</v>
      </c>
      <c r="I180">
        <f ca="1"/>
        <v>1</v>
      </c>
      <c r="J180">
        <f ca="1"/>
        <v>0</v>
      </c>
      <c r="K180" t="str">
        <f ca="1"/>
        <v>Influence</v>
      </c>
      <c r="L180" t="str">
        <f ca="1"/>
        <v>Aggression</v>
      </c>
      <c r="M180">
        <f ca="1"/>
        <v>0</v>
      </c>
      <c r="N180">
        <f ca="1"/>
        <v>0</v>
      </c>
      <c r="O180">
        <f ca="1"/>
        <v>0</v>
      </c>
      <c r="P180">
        <f ca="1"/>
        <v>0</v>
      </c>
      <c r="Q180">
        <f ca="1"/>
        <v>0</v>
      </c>
      <c r="X180" t="str">
        <f>IndexTable!$C$14</f>
        <v>Dragon</v>
      </c>
      <c r="Y180" cm="1">
        <f t="array" ref="Y180:CJ180">TRANSPOSE($BK$102:$BK$165)</f>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row>
    <row r="181" spans="1:88" x14ac:dyDescent="0.25">
      <c r="A181" t="str">
        <f ca="1"/>
        <v>004AB528</v>
      </c>
      <c r="B181" t="str">
        <f ca="1"/>
        <v>004B0632</v>
      </c>
      <c r="C181">
        <f ca="1"/>
        <v>0</v>
      </c>
      <c r="D181">
        <f ca="1"/>
        <v>0</v>
      </c>
      <c r="E181" t="str">
        <f ca="1"/>
        <v>Illusion</v>
      </c>
      <c r="F181">
        <f ca="1"/>
        <v>50</v>
      </c>
      <c r="G181" t="str">
        <f ca="1"/>
        <v>Panic</v>
      </c>
      <c r="H181">
        <f ca="1"/>
        <v>1</v>
      </c>
      <c r="I181">
        <f ca="1"/>
        <v>1</v>
      </c>
      <c r="J181">
        <f ca="1"/>
        <v>0</v>
      </c>
      <c r="K181" t="str">
        <f ca="1"/>
        <v>Influence</v>
      </c>
      <c r="L181">
        <f ca="1"/>
        <v>0</v>
      </c>
      <c r="M181" t="str">
        <f ca="1"/>
        <v>Morale</v>
      </c>
      <c r="N181">
        <f ca="1"/>
        <v>0</v>
      </c>
      <c r="O181">
        <f ca="1"/>
        <v>0</v>
      </c>
      <c r="P181">
        <f ca="1"/>
        <v>0</v>
      </c>
      <c r="Q181">
        <f ca="1"/>
        <v>0</v>
      </c>
      <c r="X181" t="str">
        <f>IndexTable!$C$15</f>
        <v>Earth</v>
      </c>
      <c r="Y181" cm="1">
        <f t="array" aca="1" ref="Y181:CJ181" ca="1">TRANSPOSE($BN$102:$BN$165)</f>
        <v>4916861</v>
      </c>
      <c r="Z181">
        <f ca="1"/>
        <v>0</v>
      </c>
      <c r="AA181">
        <f ca="1"/>
        <v>0</v>
      </c>
      <c r="AB181">
        <f ca="1"/>
        <v>0</v>
      </c>
      <c r="AC181">
        <f ca="1"/>
        <v>0</v>
      </c>
      <c r="AD181">
        <f ca="1"/>
        <v>0</v>
      </c>
      <c r="AE181">
        <f ca="1"/>
        <v>0</v>
      </c>
      <c r="AF181">
        <f ca="1"/>
        <v>0</v>
      </c>
      <c r="AG181">
        <f ca="1"/>
        <v>0</v>
      </c>
      <c r="AH181">
        <f ca="1"/>
        <v>0</v>
      </c>
      <c r="AI181">
        <f ca="1"/>
        <v>0</v>
      </c>
      <c r="AJ181">
        <f ca="1"/>
        <v>0</v>
      </c>
      <c r="AK181">
        <f ca="1"/>
        <v>0</v>
      </c>
      <c r="AL181">
        <f ca="1"/>
        <v>0</v>
      </c>
      <c r="AM181">
        <f ca="1"/>
        <v>0</v>
      </c>
      <c r="AN181">
        <f ca="1"/>
        <v>0</v>
      </c>
      <c r="AO181">
        <f ca="1"/>
        <v>0</v>
      </c>
      <c r="AP181">
        <f ca="1"/>
        <v>0</v>
      </c>
      <c r="AQ181">
        <f ca="1"/>
        <v>0</v>
      </c>
      <c r="AR181">
        <f ca="1"/>
        <v>0</v>
      </c>
      <c r="AS181">
        <f ca="1"/>
        <v>0</v>
      </c>
      <c r="AT181">
        <f ca="1"/>
        <v>0</v>
      </c>
      <c r="AU181">
        <f ca="1"/>
        <v>0</v>
      </c>
      <c r="AV181">
        <f ca="1"/>
        <v>0</v>
      </c>
      <c r="AW181">
        <f ca="1"/>
        <v>0</v>
      </c>
      <c r="AX181">
        <f ca="1"/>
        <v>0</v>
      </c>
      <c r="AY181">
        <f ca="1"/>
        <v>0</v>
      </c>
      <c r="AZ181">
        <f ca="1"/>
        <v>0</v>
      </c>
      <c r="BA181">
        <f ca="1"/>
        <v>0</v>
      </c>
      <c r="BB181">
        <f ca="1"/>
        <v>0</v>
      </c>
      <c r="BC181">
        <f ca="1"/>
        <v>0</v>
      </c>
      <c r="BD181">
        <f ca="1"/>
        <v>0</v>
      </c>
      <c r="BE181">
        <f ca="1"/>
        <v>0</v>
      </c>
      <c r="BF181">
        <f ca="1"/>
        <v>0</v>
      </c>
      <c r="BG181">
        <f ca="1"/>
        <v>0</v>
      </c>
      <c r="BH181">
        <f ca="1"/>
        <v>0</v>
      </c>
      <c r="BI181">
        <f ca="1"/>
        <v>0</v>
      </c>
      <c r="BJ181">
        <f ca="1"/>
        <v>0</v>
      </c>
      <c r="BK181">
        <f ca="1"/>
        <v>0</v>
      </c>
      <c r="BL181">
        <f ca="1"/>
        <v>0</v>
      </c>
      <c r="BM181">
        <f ca="1"/>
        <v>0</v>
      </c>
      <c r="BN181">
        <f ca="1"/>
        <v>0</v>
      </c>
      <c r="BO181">
        <f ca="1"/>
        <v>0</v>
      </c>
      <c r="BP181">
        <f ca="1"/>
        <v>0</v>
      </c>
      <c r="BQ181">
        <f ca="1"/>
        <v>0</v>
      </c>
      <c r="BR181">
        <f ca="1"/>
        <v>0</v>
      </c>
      <c r="BS181">
        <f ca="1"/>
        <v>0</v>
      </c>
      <c r="BT181">
        <f ca="1"/>
        <v>0</v>
      </c>
      <c r="BU181">
        <f ca="1"/>
        <v>0</v>
      </c>
      <c r="BV181">
        <f ca="1"/>
        <v>0</v>
      </c>
      <c r="BW181">
        <f ca="1"/>
        <v>0</v>
      </c>
      <c r="BX181">
        <f ca="1"/>
        <v>0</v>
      </c>
      <c r="BY181">
        <f ca="1"/>
        <v>0</v>
      </c>
      <c r="BZ181">
        <f ca="1"/>
        <v>0</v>
      </c>
      <c r="CA181">
        <f ca="1"/>
        <v>0</v>
      </c>
      <c r="CB181">
        <f ca="1"/>
        <v>0</v>
      </c>
      <c r="CC181">
        <f ca="1"/>
        <v>0</v>
      </c>
      <c r="CD181">
        <f ca="1"/>
        <v>0</v>
      </c>
      <c r="CE181">
        <f ca="1"/>
        <v>0</v>
      </c>
      <c r="CF181">
        <f ca="1"/>
        <v>0</v>
      </c>
      <c r="CG181">
        <f ca="1"/>
        <v>0</v>
      </c>
      <c r="CH181">
        <f ca="1"/>
        <v>0</v>
      </c>
      <c r="CI181">
        <f ca="1"/>
        <v>0</v>
      </c>
      <c r="CJ181">
        <f ca="1"/>
        <v>0</v>
      </c>
    </row>
    <row r="182" spans="1:88" x14ac:dyDescent="0.25">
      <c r="A182" t="str">
        <f ca="1"/>
        <v>004AB524</v>
      </c>
      <c r="B182" t="str">
        <f ca="1"/>
        <v>004B0633</v>
      </c>
      <c r="C182">
        <f ca="1"/>
        <v>0</v>
      </c>
      <c r="D182">
        <f ca="1"/>
        <v>0</v>
      </c>
      <c r="E182" t="str">
        <f ca="1"/>
        <v>Illusion</v>
      </c>
      <c r="F182">
        <f ca="1"/>
        <v>50</v>
      </c>
      <c r="G182" t="str">
        <f ca="1"/>
        <v>Quiet</v>
      </c>
      <c r="H182">
        <f ca="1"/>
        <v>1</v>
      </c>
      <c r="I182">
        <f ca="1"/>
        <v>1</v>
      </c>
      <c r="J182">
        <f ca="1"/>
        <v>0</v>
      </c>
      <c r="K182" t="str">
        <f ca="1"/>
        <v>Weaken</v>
      </c>
      <c r="L182">
        <f ca="1"/>
        <v>0</v>
      </c>
      <c r="M182" t="str">
        <f ca="1"/>
        <v>Magicka</v>
      </c>
      <c r="N182">
        <f ca="1"/>
        <v>0</v>
      </c>
      <c r="O182">
        <f ca="1"/>
        <v>0</v>
      </c>
      <c r="P182">
        <f ca="1"/>
        <v>0</v>
      </c>
      <c r="Q182">
        <f ca="1"/>
        <v>0</v>
      </c>
      <c r="X182" t="str">
        <f>IndexTable!$C$16</f>
        <v>Enhance</v>
      </c>
      <c r="Y182" cm="1">
        <f t="array" aca="1" ref="Y182:CJ182" ca="1">TRANSPOSE($BQ$102:$BQ$165)</f>
        <v>3962206</v>
      </c>
      <c r="Z182">
        <f ca="1"/>
        <v>2717587</v>
      </c>
      <c r="AA182">
        <f ca="1"/>
        <v>2717588</v>
      </c>
      <c r="AB182">
        <f ca="1"/>
        <v>2717596</v>
      </c>
      <c r="AC182">
        <f ca="1"/>
        <v>4916803</v>
      </c>
      <c r="AD182">
        <f ca="1"/>
        <v>4916856</v>
      </c>
      <c r="AE182">
        <f ca="1"/>
        <v>0</v>
      </c>
      <c r="AF182">
        <f ca="1"/>
        <v>0</v>
      </c>
      <c r="AG182">
        <f ca="1"/>
        <v>0</v>
      </c>
      <c r="AH182">
        <f ca="1"/>
        <v>0</v>
      </c>
      <c r="AI182">
        <f ca="1"/>
        <v>0</v>
      </c>
      <c r="AJ182">
        <f ca="1"/>
        <v>0</v>
      </c>
      <c r="AK182">
        <f ca="1"/>
        <v>0</v>
      </c>
      <c r="AL182">
        <f ca="1"/>
        <v>0</v>
      </c>
      <c r="AM182">
        <f ca="1"/>
        <v>0</v>
      </c>
      <c r="AN182">
        <f ca="1"/>
        <v>0</v>
      </c>
      <c r="AO182">
        <f ca="1"/>
        <v>0</v>
      </c>
      <c r="AP182">
        <f ca="1"/>
        <v>0</v>
      </c>
      <c r="AQ182">
        <f ca="1"/>
        <v>0</v>
      </c>
      <c r="AR182">
        <f ca="1"/>
        <v>0</v>
      </c>
      <c r="AS182">
        <f ca="1"/>
        <v>0</v>
      </c>
      <c r="AT182">
        <f ca="1"/>
        <v>0</v>
      </c>
      <c r="AU182">
        <f ca="1"/>
        <v>0</v>
      </c>
      <c r="AV182">
        <f ca="1"/>
        <v>0</v>
      </c>
      <c r="AW182">
        <f ca="1"/>
        <v>0</v>
      </c>
      <c r="AX182">
        <f ca="1"/>
        <v>0</v>
      </c>
      <c r="AY182">
        <f ca="1"/>
        <v>0</v>
      </c>
      <c r="AZ182">
        <f ca="1"/>
        <v>0</v>
      </c>
      <c r="BA182">
        <f ca="1"/>
        <v>0</v>
      </c>
      <c r="BB182">
        <f ca="1"/>
        <v>0</v>
      </c>
      <c r="BC182">
        <f ca="1"/>
        <v>0</v>
      </c>
      <c r="BD182">
        <f ca="1"/>
        <v>0</v>
      </c>
      <c r="BE182">
        <f ca="1"/>
        <v>0</v>
      </c>
      <c r="BF182">
        <f ca="1"/>
        <v>0</v>
      </c>
      <c r="BG182">
        <f ca="1"/>
        <v>0</v>
      </c>
      <c r="BH182">
        <f ca="1"/>
        <v>0</v>
      </c>
      <c r="BI182">
        <f ca="1"/>
        <v>0</v>
      </c>
      <c r="BJ182">
        <f ca="1"/>
        <v>0</v>
      </c>
      <c r="BK182">
        <f ca="1"/>
        <v>0</v>
      </c>
      <c r="BL182">
        <f ca="1"/>
        <v>0</v>
      </c>
      <c r="BM182">
        <f ca="1"/>
        <v>0</v>
      </c>
      <c r="BN182">
        <f ca="1"/>
        <v>0</v>
      </c>
      <c r="BO182">
        <f ca="1"/>
        <v>0</v>
      </c>
      <c r="BP182">
        <f ca="1"/>
        <v>0</v>
      </c>
      <c r="BQ182">
        <f ca="1"/>
        <v>0</v>
      </c>
      <c r="BR182">
        <f ca="1"/>
        <v>0</v>
      </c>
      <c r="BS182">
        <f ca="1"/>
        <v>0</v>
      </c>
      <c r="BT182">
        <f ca="1"/>
        <v>0</v>
      </c>
      <c r="BU182">
        <f ca="1"/>
        <v>0</v>
      </c>
      <c r="BV182">
        <f ca="1"/>
        <v>0</v>
      </c>
      <c r="BW182">
        <f ca="1"/>
        <v>0</v>
      </c>
      <c r="BX182">
        <f ca="1"/>
        <v>0</v>
      </c>
      <c r="BY182">
        <f ca="1"/>
        <v>0</v>
      </c>
      <c r="BZ182">
        <f ca="1"/>
        <v>0</v>
      </c>
      <c r="CA182">
        <f ca="1"/>
        <v>0</v>
      </c>
      <c r="CB182">
        <f ca="1"/>
        <v>0</v>
      </c>
      <c r="CC182">
        <f ca="1"/>
        <v>0</v>
      </c>
      <c r="CD182">
        <f ca="1"/>
        <v>0</v>
      </c>
      <c r="CE182">
        <f ca="1"/>
        <v>0</v>
      </c>
      <c r="CF182">
        <f ca="1"/>
        <v>0</v>
      </c>
      <c r="CG182">
        <f ca="1"/>
        <v>0</v>
      </c>
      <c r="CH182">
        <f ca="1"/>
        <v>0</v>
      </c>
      <c r="CI182">
        <f ca="1"/>
        <v>0</v>
      </c>
      <c r="CJ182">
        <f ca="1"/>
        <v>0</v>
      </c>
    </row>
    <row r="183" spans="1:88" x14ac:dyDescent="0.25">
      <c r="A183" t="str">
        <f ca="1"/>
        <v>002A6AC8</v>
      </c>
      <c r="B183" t="str">
        <f ca="1"/>
        <v>003E5C12</v>
      </c>
      <c r="C183">
        <f ca="1"/>
        <v>0</v>
      </c>
      <c r="D183">
        <f ca="1"/>
        <v>0</v>
      </c>
      <c r="E183" t="str">
        <f ca="1"/>
        <v>Illusion</v>
      </c>
      <c r="F183">
        <f ca="1"/>
        <v>50</v>
      </c>
      <c r="G183" t="str">
        <f ca="1"/>
        <v>Shroud</v>
      </c>
      <c r="H183">
        <f ca="1"/>
        <v>1</v>
      </c>
      <c r="I183">
        <f ca="1"/>
        <v>1</v>
      </c>
      <c r="J183">
        <f ca="1"/>
        <v>0</v>
      </c>
      <c r="K183">
        <f ca="1"/>
        <v>0</v>
      </c>
      <c r="L183" t="str">
        <f ca="1"/>
        <v>Light</v>
      </c>
      <c r="M183" t="str">
        <f ca="1"/>
        <v>Melee</v>
      </c>
      <c r="N183">
        <f ca="1"/>
        <v>0</v>
      </c>
      <c r="O183">
        <f ca="1"/>
        <v>0</v>
      </c>
      <c r="P183">
        <f ca="1"/>
        <v>0</v>
      </c>
      <c r="Q183">
        <f ca="1"/>
        <v>0</v>
      </c>
      <c r="X183" t="str">
        <f>IndexTable!$C$17</f>
        <v>Fabricate</v>
      </c>
      <c r="Y183" cm="1">
        <f t="array" ref="Y183:CJ183">TRANSPOSE($BT$102:$BT$165)</f>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row>
    <row r="184" spans="1:88" x14ac:dyDescent="0.25">
      <c r="A184" t="str">
        <f ca="1"/>
        <v>003E5BD3</v>
      </c>
      <c r="B184" t="str">
        <f ca="1"/>
        <v>003E5C15</v>
      </c>
      <c r="C184">
        <f ca="1"/>
        <v>0</v>
      </c>
      <c r="D184">
        <f ca="1"/>
        <v>0</v>
      </c>
      <c r="E184" t="str">
        <f ca="1"/>
        <v>Illusion</v>
      </c>
      <c r="F184">
        <f ca="1"/>
        <v>50</v>
      </c>
      <c r="G184" t="str">
        <f ca="1"/>
        <v>Silence Rune</v>
      </c>
      <c r="H184">
        <f ca="1"/>
        <v>1</v>
      </c>
      <c r="I184">
        <f ca="1"/>
        <v>1</v>
      </c>
      <c r="J184">
        <f ca="1"/>
        <v>0</v>
      </c>
      <c r="K184" t="str">
        <f ca="1"/>
        <v>Weaken</v>
      </c>
      <c r="L184">
        <f ca="1"/>
        <v>0</v>
      </c>
      <c r="M184">
        <f ca="1"/>
        <v>0</v>
      </c>
      <c r="N184" t="str">
        <f ca="1"/>
        <v>Magicka</v>
      </c>
      <c r="O184">
        <f ca="1"/>
        <v>0</v>
      </c>
      <c r="P184" t="str">
        <f ca="1"/>
        <v>Rune</v>
      </c>
      <c r="Q184">
        <f ca="1"/>
        <v>0</v>
      </c>
      <c r="X184" t="str">
        <f>IndexTable!$C$18</f>
        <v>Fire</v>
      </c>
      <c r="Y184" cm="1">
        <f t="array" aca="1" ref="Y184:CJ184" ca="1">TRANSPOSE($BW$102:$BW$165)</f>
        <v>1763322</v>
      </c>
      <c r="Z184">
        <f ca="1"/>
        <v>2696798</v>
      </c>
      <c r="AA184">
        <f ca="1"/>
        <v>642598</v>
      </c>
      <c r="AB184">
        <f ca="1"/>
        <v>2219681</v>
      </c>
      <c r="AC184">
        <f ca="1"/>
        <v>1929251</v>
      </c>
      <c r="AD184">
        <f ca="1"/>
        <v>67269419</v>
      </c>
      <c r="AE184">
        <f ca="1"/>
        <v>2696823</v>
      </c>
      <c r="AF184">
        <f ca="1"/>
        <v>2095208</v>
      </c>
      <c r="AG184">
        <f ca="1"/>
        <v>1929261</v>
      </c>
      <c r="AH184">
        <f ca="1"/>
        <v>2696797</v>
      </c>
      <c r="AI184">
        <f ca="1"/>
        <v>1908507</v>
      </c>
      <c r="AJ184">
        <f ca="1"/>
        <v>1929248</v>
      </c>
      <c r="AK184">
        <f ca="1"/>
        <v>4480983</v>
      </c>
      <c r="AL184">
        <f ca="1"/>
        <v>4480976</v>
      </c>
      <c r="AM184">
        <f ca="1"/>
        <v>0</v>
      </c>
      <c r="AN184">
        <f ca="1"/>
        <v>0</v>
      </c>
      <c r="AO184">
        <f ca="1"/>
        <v>0</v>
      </c>
      <c r="AP184">
        <f ca="1"/>
        <v>0</v>
      </c>
      <c r="AQ184">
        <f ca="1"/>
        <v>0</v>
      </c>
      <c r="AR184">
        <f ca="1"/>
        <v>0</v>
      </c>
      <c r="AS184">
        <f ca="1"/>
        <v>0</v>
      </c>
      <c r="AT184">
        <f ca="1"/>
        <v>0</v>
      </c>
      <c r="AU184">
        <f ca="1"/>
        <v>0</v>
      </c>
      <c r="AV184">
        <f ca="1"/>
        <v>0</v>
      </c>
      <c r="AW184">
        <f ca="1"/>
        <v>0</v>
      </c>
      <c r="AX184">
        <f ca="1"/>
        <v>0</v>
      </c>
      <c r="AY184">
        <f ca="1"/>
        <v>0</v>
      </c>
      <c r="AZ184">
        <f ca="1"/>
        <v>0</v>
      </c>
      <c r="BA184">
        <f ca="1"/>
        <v>0</v>
      </c>
      <c r="BB184">
        <f ca="1"/>
        <v>0</v>
      </c>
      <c r="BC184">
        <f ca="1"/>
        <v>0</v>
      </c>
      <c r="BD184">
        <f ca="1"/>
        <v>0</v>
      </c>
      <c r="BE184">
        <f ca="1"/>
        <v>0</v>
      </c>
      <c r="BF184">
        <f ca="1"/>
        <v>0</v>
      </c>
      <c r="BG184">
        <f ca="1"/>
        <v>0</v>
      </c>
      <c r="BH184">
        <f ca="1"/>
        <v>0</v>
      </c>
      <c r="BI184">
        <f ca="1"/>
        <v>0</v>
      </c>
      <c r="BJ184">
        <f ca="1"/>
        <v>0</v>
      </c>
      <c r="BK184">
        <f ca="1"/>
        <v>0</v>
      </c>
      <c r="BL184">
        <f ca="1"/>
        <v>0</v>
      </c>
      <c r="BM184">
        <f ca="1"/>
        <v>0</v>
      </c>
      <c r="BN184">
        <f ca="1"/>
        <v>0</v>
      </c>
      <c r="BO184">
        <f ca="1"/>
        <v>0</v>
      </c>
      <c r="BP184">
        <f ca="1"/>
        <v>0</v>
      </c>
      <c r="BQ184">
        <f ca="1"/>
        <v>0</v>
      </c>
      <c r="BR184">
        <f ca="1"/>
        <v>0</v>
      </c>
      <c r="BS184">
        <f ca="1"/>
        <v>0</v>
      </c>
      <c r="BT184">
        <f ca="1"/>
        <v>0</v>
      </c>
      <c r="BU184">
        <f ca="1"/>
        <v>0</v>
      </c>
      <c r="BV184">
        <f ca="1"/>
        <v>0</v>
      </c>
      <c r="BW184">
        <f ca="1"/>
        <v>0</v>
      </c>
      <c r="BX184">
        <f ca="1"/>
        <v>0</v>
      </c>
      <c r="BY184">
        <f ca="1"/>
        <v>0</v>
      </c>
      <c r="BZ184">
        <f ca="1"/>
        <v>0</v>
      </c>
      <c r="CA184">
        <f ca="1"/>
        <v>0</v>
      </c>
      <c r="CB184">
        <f ca="1"/>
        <v>0</v>
      </c>
      <c r="CC184">
        <f ca="1"/>
        <v>0</v>
      </c>
      <c r="CD184">
        <f ca="1"/>
        <v>0</v>
      </c>
      <c r="CE184">
        <f ca="1"/>
        <v>0</v>
      </c>
      <c r="CF184">
        <f ca="1"/>
        <v>0</v>
      </c>
      <c r="CG184">
        <f ca="1"/>
        <v>0</v>
      </c>
      <c r="CH184">
        <f ca="1"/>
        <v>0</v>
      </c>
      <c r="CI184">
        <f ca="1"/>
        <v>0</v>
      </c>
      <c r="CJ184">
        <f ca="1"/>
        <v>0</v>
      </c>
    </row>
    <row r="185" spans="1:88" x14ac:dyDescent="0.25">
      <c r="A185" t="str">
        <f ca="1"/>
        <v>003E5BE1</v>
      </c>
      <c r="B185" t="str">
        <f ca="1"/>
        <v>003E5C17</v>
      </c>
      <c r="C185">
        <f ca="1"/>
        <v>0</v>
      </c>
      <c r="D185">
        <f ca="1"/>
        <v>0</v>
      </c>
      <c r="E185" t="str">
        <f ca="1"/>
        <v>Illusion</v>
      </c>
      <c r="F185">
        <f ca="1"/>
        <v>75</v>
      </c>
      <c r="G185" t="str">
        <f ca="1"/>
        <v>Command Rune</v>
      </c>
      <c r="H185">
        <f ca="1"/>
        <v>1</v>
      </c>
      <c r="I185">
        <f ca="1"/>
        <v>1</v>
      </c>
      <c r="J185">
        <f ca="1"/>
        <v>0</v>
      </c>
      <c r="K185" t="str">
        <f ca="1"/>
        <v>Influence</v>
      </c>
      <c r="L185" t="str">
        <f ca="1"/>
        <v>Command</v>
      </c>
      <c r="M185">
        <f ca="1"/>
        <v>0</v>
      </c>
      <c r="N185">
        <f ca="1"/>
        <v>0</v>
      </c>
      <c r="O185">
        <f ca="1"/>
        <v>0</v>
      </c>
      <c r="P185" t="str">
        <f ca="1"/>
        <v>Rune</v>
      </c>
      <c r="Q185">
        <f ca="1"/>
        <v>0</v>
      </c>
      <c r="X185" t="str">
        <f>IndexTable!$C$19</f>
        <v>Force</v>
      </c>
      <c r="Y185" cm="1">
        <f t="array" aca="1" ref="Y185:CJ185" ca="1">TRANSPOSE($BZ$102:$BZ$165)</f>
        <v>3941430</v>
      </c>
      <c r="Z185">
        <f ca="1"/>
        <v>3962175</v>
      </c>
      <c r="AA185">
        <f ca="1"/>
        <v>3962176</v>
      </c>
      <c r="AB185">
        <f ca="1"/>
        <v>2717601</v>
      </c>
      <c r="AC185">
        <f ca="1"/>
        <v>3962205</v>
      </c>
      <c r="AD185">
        <f ca="1"/>
        <v>3962178</v>
      </c>
      <c r="AE185">
        <f ca="1"/>
        <v>1680365</v>
      </c>
      <c r="AF185">
        <f ca="1"/>
        <v>4916808</v>
      </c>
      <c r="AG185">
        <f ca="1"/>
        <v>0</v>
      </c>
      <c r="AH185">
        <f ca="1"/>
        <v>0</v>
      </c>
      <c r="AI185">
        <f ca="1"/>
        <v>0</v>
      </c>
      <c r="AJ185">
        <f ca="1"/>
        <v>0</v>
      </c>
      <c r="AK185">
        <f ca="1"/>
        <v>0</v>
      </c>
      <c r="AL185">
        <f ca="1"/>
        <v>0</v>
      </c>
      <c r="AM185">
        <f ca="1"/>
        <v>0</v>
      </c>
      <c r="AN185">
        <f ca="1"/>
        <v>0</v>
      </c>
      <c r="AO185">
        <f ca="1"/>
        <v>0</v>
      </c>
      <c r="AP185">
        <f ca="1"/>
        <v>0</v>
      </c>
      <c r="AQ185">
        <f ca="1"/>
        <v>0</v>
      </c>
      <c r="AR185">
        <f ca="1"/>
        <v>0</v>
      </c>
      <c r="AS185">
        <f ca="1"/>
        <v>0</v>
      </c>
      <c r="AT185">
        <f ca="1"/>
        <v>0</v>
      </c>
      <c r="AU185">
        <f ca="1"/>
        <v>0</v>
      </c>
      <c r="AV185">
        <f ca="1"/>
        <v>0</v>
      </c>
      <c r="AW185">
        <f ca="1"/>
        <v>0</v>
      </c>
      <c r="AX185">
        <f ca="1"/>
        <v>0</v>
      </c>
      <c r="AY185">
        <f ca="1"/>
        <v>0</v>
      </c>
      <c r="AZ185">
        <f ca="1"/>
        <v>0</v>
      </c>
      <c r="BA185">
        <f ca="1"/>
        <v>0</v>
      </c>
      <c r="BB185">
        <f ca="1"/>
        <v>0</v>
      </c>
      <c r="BC185">
        <f ca="1"/>
        <v>0</v>
      </c>
      <c r="BD185">
        <f ca="1"/>
        <v>0</v>
      </c>
      <c r="BE185">
        <f ca="1"/>
        <v>0</v>
      </c>
      <c r="BF185">
        <f ca="1"/>
        <v>0</v>
      </c>
      <c r="BG185">
        <f ca="1"/>
        <v>0</v>
      </c>
      <c r="BH185">
        <f ca="1"/>
        <v>0</v>
      </c>
      <c r="BI185">
        <f ca="1"/>
        <v>0</v>
      </c>
      <c r="BJ185">
        <f ca="1"/>
        <v>0</v>
      </c>
      <c r="BK185">
        <f ca="1"/>
        <v>0</v>
      </c>
      <c r="BL185">
        <f ca="1"/>
        <v>0</v>
      </c>
      <c r="BM185">
        <f ca="1"/>
        <v>0</v>
      </c>
      <c r="BN185">
        <f ca="1"/>
        <v>0</v>
      </c>
      <c r="BO185">
        <f ca="1"/>
        <v>0</v>
      </c>
      <c r="BP185">
        <f ca="1"/>
        <v>0</v>
      </c>
      <c r="BQ185">
        <f ca="1"/>
        <v>0</v>
      </c>
      <c r="BR185">
        <f ca="1"/>
        <v>0</v>
      </c>
      <c r="BS185">
        <f ca="1"/>
        <v>0</v>
      </c>
      <c r="BT185">
        <f ca="1"/>
        <v>0</v>
      </c>
      <c r="BU185">
        <f ca="1"/>
        <v>0</v>
      </c>
      <c r="BV185">
        <f ca="1"/>
        <v>0</v>
      </c>
      <c r="BW185">
        <f ca="1"/>
        <v>0</v>
      </c>
      <c r="BX185">
        <f ca="1"/>
        <v>0</v>
      </c>
      <c r="BY185">
        <f ca="1"/>
        <v>0</v>
      </c>
      <c r="BZ185">
        <f ca="1"/>
        <v>0</v>
      </c>
      <c r="CA185">
        <f ca="1"/>
        <v>0</v>
      </c>
      <c r="CB185">
        <f ca="1"/>
        <v>0</v>
      </c>
      <c r="CC185">
        <f ca="1"/>
        <v>0</v>
      </c>
      <c r="CD185">
        <f ca="1"/>
        <v>0</v>
      </c>
      <c r="CE185">
        <f ca="1"/>
        <v>0</v>
      </c>
      <c r="CF185">
        <f ca="1"/>
        <v>0</v>
      </c>
      <c r="CG185">
        <f ca="1"/>
        <v>0</v>
      </c>
      <c r="CH185">
        <f ca="1"/>
        <v>0</v>
      </c>
      <c r="CI185">
        <f ca="1"/>
        <v>0</v>
      </c>
      <c r="CJ185">
        <f ca="1"/>
        <v>0</v>
      </c>
    </row>
    <row r="186" spans="1:88" x14ac:dyDescent="0.25">
      <c r="A186" t="str">
        <f ca="1"/>
        <v>002CA217</v>
      </c>
      <c r="B186" t="str">
        <f ca="1"/>
        <v>003E5C14</v>
      </c>
      <c r="C186">
        <f ca="1"/>
        <v>0</v>
      </c>
      <c r="D186">
        <f ca="1"/>
        <v>0</v>
      </c>
      <c r="E186" t="str">
        <f ca="1"/>
        <v>Illusion</v>
      </c>
      <c r="F186">
        <f ca="1"/>
        <v>75</v>
      </c>
      <c r="G186" t="str">
        <f ca="1"/>
        <v>Control</v>
      </c>
      <c r="H186">
        <f ca="1"/>
        <v>1</v>
      </c>
      <c r="I186">
        <f ca="1"/>
        <v>1</v>
      </c>
      <c r="J186">
        <f ca="1"/>
        <v>0</v>
      </c>
      <c r="K186" t="str">
        <f ca="1"/>
        <v>Influence</v>
      </c>
      <c r="L186" t="str">
        <f ca="1"/>
        <v>Command</v>
      </c>
      <c r="M186">
        <f ca="1"/>
        <v>0</v>
      </c>
      <c r="N186">
        <f ca="1"/>
        <v>0</v>
      </c>
      <c r="O186">
        <f ca="1"/>
        <v>0</v>
      </c>
      <c r="P186">
        <f ca="1"/>
        <v>0</v>
      </c>
      <c r="Q186">
        <f ca="1"/>
        <v>0</v>
      </c>
      <c r="X186" t="str">
        <f>IndexTable!$C$20</f>
        <v>Frost</v>
      </c>
      <c r="Y186" cm="1">
        <f t="array" aca="1" ref="Y186:CJ186" ca="1">TRANSPOSE($CC$102:$CC$165)</f>
        <v>1763328</v>
      </c>
      <c r="Z186">
        <f ca="1"/>
        <v>2696811</v>
      </c>
      <c r="AA186">
        <f ca="1"/>
        <v>67269421</v>
      </c>
      <c r="AB186">
        <f ca="1"/>
        <v>1929259</v>
      </c>
      <c r="AC186">
        <f ca="1"/>
        <v>2178199</v>
      </c>
      <c r="AD186">
        <f ca="1"/>
        <v>2696828</v>
      </c>
      <c r="AE186">
        <f ca="1"/>
        <v>1929265</v>
      </c>
      <c r="AF186">
        <f ca="1"/>
        <v>3132547</v>
      </c>
      <c r="AG186">
        <f ca="1"/>
        <v>2696812</v>
      </c>
      <c r="AH186">
        <f ca="1"/>
        <v>1950016</v>
      </c>
      <c r="AI186">
        <f ca="1"/>
        <v>4481021</v>
      </c>
      <c r="AJ186">
        <f ca="1"/>
        <v>4480989</v>
      </c>
      <c r="AK186">
        <f ca="1"/>
        <v>0</v>
      </c>
      <c r="AL186">
        <f ca="1"/>
        <v>0</v>
      </c>
      <c r="AM186">
        <f ca="1"/>
        <v>0</v>
      </c>
      <c r="AN186">
        <f ca="1"/>
        <v>0</v>
      </c>
      <c r="AO186">
        <f ca="1"/>
        <v>0</v>
      </c>
      <c r="AP186">
        <f ca="1"/>
        <v>0</v>
      </c>
      <c r="AQ186">
        <f ca="1"/>
        <v>0</v>
      </c>
      <c r="AR186">
        <f ca="1"/>
        <v>0</v>
      </c>
      <c r="AS186">
        <f ca="1"/>
        <v>0</v>
      </c>
      <c r="AT186">
        <f ca="1"/>
        <v>0</v>
      </c>
      <c r="AU186">
        <f ca="1"/>
        <v>0</v>
      </c>
      <c r="AV186">
        <f ca="1"/>
        <v>0</v>
      </c>
      <c r="AW186">
        <f ca="1"/>
        <v>0</v>
      </c>
      <c r="AX186">
        <f ca="1"/>
        <v>0</v>
      </c>
      <c r="AY186">
        <f ca="1"/>
        <v>0</v>
      </c>
      <c r="AZ186">
        <f ca="1"/>
        <v>0</v>
      </c>
      <c r="BA186">
        <f ca="1"/>
        <v>0</v>
      </c>
      <c r="BB186">
        <f ca="1"/>
        <v>0</v>
      </c>
      <c r="BC186">
        <f ca="1"/>
        <v>0</v>
      </c>
      <c r="BD186">
        <f ca="1"/>
        <v>0</v>
      </c>
      <c r="BE186">
        <f ca="1"/>
        <v>0</v>
      </c>
      <c r="BF186">
        <f ca="1"/>
        <v>0</v>
      </c>
      <c r="BG186">
        <f ca="1"/>
        <v>0</v>
      </c>
      <c r="BH186">
        <f ca="1"/>
        <v>0</v>
      </c>
      <c r="BI186">
        <f ca="1"/>
        <v>0</v>
      </c>
      <c r="BJ186">
        <f ca="1"/>
        <v>0</v>
      </c>
      <c r="BK186">
        <f ca="1"/>
        <v>0</v>
      </c>
      <c r="BL186">
        <f ca="1"/>
        <v>0</v>
      </c>
      <c r="BM186">
        <f ca="1"/>
        <v>0</v>
      </c>
      <c r="BN186">
        <f ca="1"/>
        <v>0</v>
      </c>
      <c r="BO186">
        <f ca="1"/>
        <v>0</v>
      </c>
      <c r="BP186">
        <f ca="1"/>
        <v>0</v>
      </c>
      <c r="BQ186">
        <f ca="1"/>
        <v>0</v>
      </c>
      <c r="BR186">
        <f ca="1"/>
        <v>0</v>
      </c>
      <c r="BS186">
        <f ca="1"/>
        <v>0</v>
      </c>
      <c r="BT186">
        <f ca="1"/>
        <v>0</v>
      </c>
      <c r="BU186">
        <f ca="1"/>
        <v>0</v>
      </c>
      <c r="BV186">
        <f ca="1"/>
        <v>0</v>
      </c>
      <c r="BW186">
        <f ca="1"/>
        <v>0</v>
      </c>
      <c r="BX186">
        <f ca="1"/>
        <v>0</v>
      </c>
      <c r="BY186">
        <f ca="1"/>
        <v>0</v>
      </c>
      <c r="BZ186">
        <f ca="1"/>
        <v>0</v>
      </c>
      <c r="CA186">
        <f ca="1"/>
        <v>0</v>
      </c>
      <c r="CB186">
        <f ca="1"/>
        <v>0</v>
      </c>
      <c r="CC186">
        <f ca="1"/>
        <v>0</v>
      </c>
      <c r="CD186">
        <f ca="1"/>
        <v>0</v>
      </c>
      <c r="CE186">
        <f ca="1"/>
        <v>0</v>
      </c>
      <c r="CF186">
        <f ca="1"/>
        <v>0</v>
      </c>
      <c r="CG186">
        <f ca="1"/>
        <v>0</v>
      </c>
      <c r="CH186">
        <f ca="1"/>
        <v>0</v>
      </c>
      <c r="CI186">
        <f ca="1"/>
        <v>0</v>
      </c>
      <c r="CJ186">
        <f ca="1"/>
        <v>0</v>
      </c>
    </row>
    <row r="187" spans="1:88" x14ac:dyDescent="0.25">
      <c r="A187" t="str">
        <f ca="1"/>
        <v>005434B3</v>
      </c>
      <c r="B187" t="str">
        <f ca="1"/>
        <v>005578FB</v>
      </c>
      <c r="C187">
        <f ca="1"/>
        <v>0</v>
      </c>
      <c r="D187">
        <f ca="1"/>
        <v>0</v>
      </c>
      <c r="E187" t="str">
        <f ca="1"/>
        <v>Illusion</v>
      </c>
      <c r="F187">
        <f ca="1"/>
        <v>75</v>
      </c>
      <c r="G187" t="str">
        <f ca="1"/>
        <v>Haste</v>
      </c>
      <c r="H187">
        <f ca="1"/>
        <v>1</v>
      </c>
      <c r="I187">
        <f ca="1"/>
        <v>1</v>
      </c>
      <c r="J187">
        <f ca="1"/>
        <v>0</v>
      </c>
      <c r="K187" t="str">
        <f ca="1"/>
        <v>Enhance</v>
      </c>
      <c r="L187" t="str">
        <f ca="1"/>
        <v>Perception</v>
      </c>
      <c r="M187">
        <f ca="1"/>
        <v>0</v>
      </c>
      <c r="N187" t="str">
        <f ca="1"/>
        <v>Mobility</v>
      </c>
      <c r="O187">
        <f ca="1"/>
        <v>0</v>
      </c>
      <c r="P187">
        <f ca="1"/>
        <v>0</v>
      </c>
      <c r="Q187">
        <f ca="1"/>
        <v>0</v>
      </c>
      <c r="X187" t="str">
        <f>IndexTable!$C$21</f>
        <v>Gravity</v>
      </c>
      <c r="Y187" cm="1">
        <f t="array" aca="1" ref="Y187:CJ187" ca="1">TRANSPOSE($CF$102:$CF$165)</f>
        <v>2696836</v>
      </c>
      <c r="Z187">
        <f ca="1"/>
        <v>3920687</v>
      </c>
      <c r="AA187">
        <f ca="1"/>
        <v>3962182</v>
      </c>
      <c r="AB187">
        <f ca="1"/>
        <v>2696840</v>
      </c>
      <c r="AC187">
        <f ca="1"/>
        <v>4916846</v>
      </c>
      <c r="AD187">
        <f ca="1"/>
        <v>3962183</v>
      </c>
      <c r="AE187">
        <f ca="1"/>
        <v>2696841</v>
      </c>
      <c r="AF187">
        <f ca="1"/>
        <v>4916812</v>
      </c>
      <c r="AG187">
        <f ca="1"/>
        <v>4916831</v>
      </c>
      <c r="AH187">
        <f ca="1"/>
        <v>0</v>
      </c>
      <c r="AI187">
        <f ca="1"/>
        <v>0</v>
      </c>
      <c r="AJ187">
        <f ca="1"/>
        <v>0</v>
      </c>
      <c r="AK187">
        <f ca="1"/>
        <v>0</v>
      </c>
      <c r="AL187">
        <f ca="1"/>
        <v>0</v>
      </c>
      <c r="AM187">
        <f ca="1"/>
        <v>0</v>
      </c>
      <c r="AN187">
        <f ca="1"/>
        <v>0</v>
      </c>
      <c r="AO187">
        <f ca="1"/>
        <v>0</v>
      </c>
      <c r="AP187">
        <f ca="1"/>
        <v>0</v>
      </c>
      <c r="AQ187">
        <f ca="1"/>
        <v>0</v>
      </c>
      <c r="AR187">
        <f ca="1"/>
        <v>0</v>
      </c>
      <c r="AS187">
        <f ca="1"/>
        <v>0</v>
      </c>
      <c r="AT187">
        <f ca="1"/>
        <v>0</v>
      </c>
      <c r="AU187">
        <f ca="1"/>
        <v>0</v>
      </c>
      <c r="AV187">
        <f ca="1"/>
        <v>0</v>
      </c>
      <c r="AW187">
        <f ca="1"/>
        <v>0</v>
      </c>
      <c r="AX187">
        <f ca="1"/>
        <v>0</v>
      </c>
      <c r="AY187">
        <f ca="1"/>
        <v>0</v>
      </c>
      <c r="AZ187">
        <f ca="1"/>
        <v>0</v>
      </c>
      <c r="BA187">
        <f ca="1"/>
        <v>0</v>
      </c>
      <c r="BB187">
        <f ca="1"/>
        <v>0</v>
      </c>
      <c r="BC187">
        <f ca="1"/>
        <v>0</v>
      </c>
      <c r="BD187">
        <f ca="1"/>
        <v>0</v>
      </c>
      <c r="BE187">
        <f ca="1"/>
        <v>0</v>
      </c>
      <c r="BF187">
        <f ca="1"/>
        <v>0</v>
      </c>
      <c r="BG187">
        <f ca="1"/>
        <v>0</v>
      </c>
      <c r="BH187">
        <f ca="1"/>
        <v>0</v>
      </c>
      <c r="BI187">
        <f ca="1"/>
        <v>0</v>
      </c>
      <c r="BJ187">
        <f ca="1"/>
        <v>0</v>
      </c>
      <c r="BK187">
        <f ca="1"/>
        <v>0</v>
      </c>
      <c r="BL187">
        <f ca="1"/>
        <v>0</v>
      </c>
      <c r="BM187">
        <f ca="1"/>
        <v>0</v>
      </c>
      <c r="BN187">
        <f ca="1"/>
        <v>0</v>
      </c>
      <c r="BO187">
        <f ca="1"/>
        <v>0</v>
      </c>
      <c r="BP187">
        <f ca="1"/>
        <v>0</v>
      </c>
      <c r="BQ187">
        <f ca="1"/>
        <v>0</v>
      </c>
      <c r="BR187">
        <f ca="1"/>
        <v>0</v>
      </c>
      <c r="BS187">
        <f ca="1"/>
        <v>0</v>
      </c>
      <c r="BT187">
        <f ca="1"/>
        <v>0</v>
      </c>
      <c r="BU187">
        <f ca="1"/>
        <v>0</v>
      </c>
      <c r="BV187">
        <f ca="1"/>
        <v>0</v>
      </c>
      <c r="BW187">
        <f ca="1"/>
        <v>0</v>
      </c>
      <c r="BX187">
        <f ca="1"/>
        <v>0</v>
      </c>
      <c r="BY187">
        <f ca="1"/>
        <v>0</v>
      </c>
      <c r="BZ187">
        <f ca="1"/>
        <v>0</v>
      </c>
      <c r="CA187">
        <f ca="1"/>
        <v>0</v>
      </c>
      <c r="CB187">
        <f ca="1"/>
        <v>0</v>
      </c>
      <c r="CC187">
        <f ca="1"/>
        <v>0</v>
      </c>
      <c r="CD187">
        <f ca="1"/>
        <v>0</v>
      </c>
      <c r="CE187">
        <f ca="1"/>
        <v>0</v>
      </c>
      <c r="CF187">
        <f ca="1"/>
        <v>0</v>
      </c>
      <c r="CG187">
        <f ca="1"/>
        <v>0</v>
      </c>
      <c r="CH187">
        <f ca="1"/>
        <v>0</v>
      </c>
      <c r="CI187">
        <f ca="1"/>
        <v>0</v>
      </c>
      <c r="CJ187">
        <f ca="1"/>
        <v>0</v>
      </c>
    </row>
    <row r="188" spans="1:88" x14ac:dyDescent="0.25">
      <c r="A188" t="str">
        <f ca="1"/>
        <v>00176CD0</v>
      </c>
      <c r="B188" t="str">
        <f ca="1"/>
        <v>00176CD1</v>
      </c>
      <c r="C188">
        <f ca="1"/>
        <v>0</v>
      </c>
      <c r="D188">
        <f ca="1"/>
        <v>0</v>
      </c>
      <c r="E188" t="str">
        <f ca="1"/>
        <v>Illusion</v>
      </c>
      <c r="F188">
        <f ca="1"/>
        <v>75</v>
      </c>
      <c r="G188" t="str">
        <f ca="1"/>
        <v>Immobilize</v>
      </c>
      <c r="H188">
        <f ca="1"/>
        <v>1</v>
      </c>
      <c r="I188">
        <f ca="1"/>
        <v>1</v>
      </c>
      <c r="J188">
        <f ca="1"/>
        <v>0</v>
      </c>
      <c r="K188">
        <f ca="1"/>
        <v>0</v>
      </c>
      <c r="L188">
        <f ca="1"/>
        <v>0</v>
      </c>
      <c r="M188">
        <f ca="1"/>
        <v>0</v>
      </c>
      <c r="N188" t="str">
        <f ca="1"/>
        <v>Force</v>
      </c>
      <c r="O188">
        <f ca="1"/>
        <v>0</v>
      </c>
      <c r="P188">
        <f ca="1"/>
        <v>0</v>
      </c>
      <c r="Q188">
        <f ca="1"/>
        <v>0</v>
      </c>
      <c r="X188" t="str">
        <f>IndexTable!$C$22</f>
        <v>Health</v>
      </c>
      <c r="Y188" cm="1">
        <f t="array" aca="1" ref="Y188:CJ188" ca="1">TRANSPOSE($CI$102:$CI$165)</f>
        <v>1804816</v>
      </c>
      <c r="Z188">
        <f ca="1"/>
        <v>894790</v>
      </c>
      <c r="AA188">
        <f ca="1"/>
        <v>4480951</v>
      </c>
      <c r="AB188">
        <f ca="1"/>
        <v>1804821</v>
      </c>
      <c r="AC188">
        <f ca="1"/>
        <v>3008064</v>
      </c>
      <c r="AD188">
        <f ca="1"/>
        <v>4647080</v>
      </c>
      <c r="AE188">
        <f ca="1"/>
        <v>3049571</v>
      </c>
      <c r="AF188">
        <f ca="1"/>
        <v>1804812</v>
      </c>
      <c r="AG188">
        <f ca="1"/>
        <v>2738343</v>
      </c>
      <c r="AH188">
        <f ca="1"/>
        <v>1804809</v>
      </c>
      <c r="AI188">
        <f ca="1"/>
        <v>4460185</v>
      </c>
      <c r="AJ188">
        <f ca="1"/>
        <v>3049562</v>
      </c>
      <c r="AK188">
        <f ca="1"/>
        <v>0</v>
      </c>
      <c r="AL188">
        <f ca="1"/>
        <v>0</v>
      </c>
      <c r="AM188">
        <f ca="1"/>
        <v>0</v>
      </c>
      <c r="AN188">
        <f ca="1"/>
        <v>0</v>
      </c>
      <c r="AO188">
        <f ca="1"/>
        <v>0</v>
      </c>
      <c r="AP188">
        <f ca="1"/>
        <v>0</v>
      </c>
      <c r="AQ188">
        <f ca="1"/>
        <v>0</v>
      </c>
      <c r="AR188">
        <f ca="1"/>
        <v>0</v>
      </c>
      <c r="AS188">
        <f ca="1"/>
        <v>0</v>
      </c>
      <c r="AT188">
        <f ca="1"/>
        <v>0</v>
      </c>
      <c r="AU188">
        <f ca="1"/>
        <v>0</v>
      </c>
      <c r="AV188">
        <f ca="1"/>
        <v>0</v>
      </c>
      <c r="AW188">
        <f ca="1"/>
        <v>0</v>
      </c>
      <c r="AX188">
        <f ca="1"/>
        <v>0</v>
      </c>
      <c r="AY188">
        <f ca="1"/>
        <v>0</v>
      </c>
      <c r="AZ188">
        <f ca="1"/>
        <v>0</v>
      </c>
      <c r="BA188">
        <f ca="1"/>
        <v>0</v>
      </c>
      <c r="BB188">
        <f ca="1"/>
        <v>0</v>
      </c>
      <c r="BC188">
        <f ca="1"/>
        <v>0</v>
      </c>
      <c r="BD188">
        <f ca="1"/>
        <v>0</v>
      </c>
      <c r="BE188">
        <f ca="1"/>
        <v>0</v>
      </c>
      <c r="BF188">
        <f ca="1"/>
        <v>0</v>
      </c>
      <c r="BG188">
        <f ca="1"/>
        <v>0</v>
      </c>
      <c r="BH188">
        <f ca="1"/>
        <v>0</v>
      </c>
      <c r="BI188">
        <f ca="1"/>
        <v>0</v>
      </c>
      <c r="BJ188">
        <f ca="1"/>
        <v>0</v>
      </c>
      <c r="BK188">
        <f ca="1"/>
        <v>0</v>
      </c>
      <c r="BL188">
        <f ca="1"/>
        <v>0</v>
      </c>
      <c r="BM188">
        <f ca="1"/>
        <v>0</v>
      </c>
      <c r="BN188">
        <f ca="1"/>
        <v>0</v>
      </c>
      <c r="BO188">
        <f ca="1"/>
        <v>0</v>
      </c>
      <c r="BP188">
        <f ca="1"/>
        <v>0</v>
      </c>
      <c r="BQ188">
        <f ca="1"/>
        <v>0</v>
      </c>
      <c r="BR188">
        <f ca="1"/>
        <v>0</v>
      </c>
      <c r="BS188">
        <f ca="1"/>
        <v>0</v>
      </c>
      <c r="BT188">
        <f ca="1"/>
        <v>0</v>
      </c>
      <c r="BU188">
        <f ca="1"/>
        <v>0</v>
      </c>
      <c r="BV188">
        <f ca="1"/>
        <v>0</v>
      </c>
      <c r="BW188">
        <f ca="1"/>
        <v>0</v>
      </c>
      <c r="BX188">
        <f ca="1"/>
        <v>0</v>
      </c>
      <c r="BY188">
        <f ca="1"/>
        <v>0</v>
      </c>
      <c r="BZ188">
        <f ca="1"/>
        <v>0</v>
      </c>
      <c r="CA188">
        <f ca="1"/>
        <v>0</v>
      </c>
      <c r="CB188">
        <f ca="1"/>
        <v>0</v>
      </c>
      <c r="CC188">
        <f ca="1"/>
        <v>0</v>
      </c>
      <c r="CD188">
        <f ca="1"/>
        <v>0</v>
      </c>
      <c r="CE188">
        <f ca="1"/>
        <v>0</v>
      </c>
      <c r="CF188">
        <f ca="1"/>
        <v>0</v>
      </c>
      <c r="CG188">
        <f ca="1"/>
        <v>0</v>
      </c>
      <c r="CH188">
        <f ca="1"/>
        <v>0</v>
      </c>
      <c r="CI188">
        <f ca="1"/>
        <v>0</v>
      </c>
      <c r="CJ188">
        <f ca="1"/>
        <v>0</v>
      </c>
    </row>
    <row r="189" spans="1:88" x14ac:dyDescent="0.25">
      <c r="A189" t="str">
        <f ca="1"/>
        <v>002B5DFA</v>
      </c>
      <c r="B189" t="str">
        <f ca="1"/>
        <v>003E5C13</v>
      </c>
      <c r="C189">
        <f ca="1"/>
        <v>0</v>
      </c>
      <c r="D189">
        <f ca="1"/>
        <v>0</v>
      </c>
      <c r="E189" t="str">
        <f ca="1"/>
        <v>Illusion</v>
      </c>
      <c r="F189">
        <f ca="1"/>
        <v>75</v>
      </c>
      <c r="G189" t="str">
        <f ca="1"/>
        <v>Mute</v>
      </c>
      <c r="H189">
        <f ca="1"/>
        <v>1</v>
      </c>
      <c r="I189">
        <f ca="1"/>
        <v>1</v>
      </c>
      <c r="J189">
        <f ca="1"/>
        <v>0</v>
      </c>
      <c r="K189" t="str">
        <f ca="1"/>
        <v>Weaken</v>
      </c>
      <c r="L189">
        <f ca="1"/>
        <v>0</v>
      </c>
      <c r="M189" t="str">
        <f ca="1"/>
        <v>Magicka</v>
      </c>
      <c r="N189">
        <f ca="1"/>
        <v>0</v>
      </c>
      <c r="O189">
        <f ca="1"/>
        <v>0</v>
      </c>
      <c r="P189">
        <f ca="1"/>
        <v>0</v>
      </c>
      <c r="Q189">
        <f ca="1"/>
        <v>0</v>
      </c>
      <c r="X189" t="str">
        <f>IndexTable!$C$23</f>
        <v>Influence</v>
      </c>
      <c r="Y189" cm="1">
        <f t="array" ref="Y189:CJ189">TRANSPOSE($CL$102:$CL$165)</f>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row>
    <row r="190" spans="1:88" x14ac:dyDescent="0.25">
      <c r="A190" t="str">
        <f ca="1"/>
        <v>002CF335</v>
      </c>
      <c r="B190" t="str">
        <f ca="1"/>
        <v>003E5C18</v>
      </c>
      <c r="C190">
        <f ca="1"/>
        <v>0</v>
      </c>
      <c r="D190">
        <f ca="1"/>
        <v>0</v>
      </c>
      <c r="E190" t="str">
        <f ca="1"/>
        <v>Illusion</v>
      </c>
      <c r="F190">
        <f ca="1"/>
        <v>75</v>
      </c>
      <c r="G190" t="str">
        <f ca="1"/>
        <v>Paralysis Rune</v>
      </c>
      <c r="H190">
        <f ca="1"/>
        <v>1</v>
      </c>
      <c r="I190">
        <f ca="1"/>
        <v>1</v>
      </c>
      <c r="J190">
        <f ca="1"/>
        <v>0</v>
      </c>
      <c r="K190">
        <f ca="1"/>
        <v>0</v>
      </c>
      <c r="L190">
        <f ca="1"/>
        <v>0</v>
      </c>
      <c r="M190">
        <f ca="1"/>
        <v>0</v>
      </c>
      <c r="N190" t="str">
        <f ca="1"/>
        <v>Force</v>
      </c>
      <c r="O190">
        <f ca="1"/>
        <v>0</v>
      </c>
      <c r="P190" t="str">
        <f ca="1"/>
        <v>Rune</v>
      </c>
      <c r="Q190">
        <f ca="1"/>
        <v>0</v>
      </c>
      <c r="X190" t="str">
        <f>IndexTable!$C$24</f>
        <v>Light</v>
      </c>
      <c r="Y190" cm="1">
        <f t="array" ref="Y190:CJ190">TRANSPOSE($CO$102:$CO$165)</f>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row>
    <row r="191" spans="1:88" x14ac:dyDescent="0.25">
      <c r="A191" t="str">
        <f ca="1"/>
        <v>002CF32C</v>
      </c>
      <c r="B191" t="str">
        <f ca="1"/>
        <v>003E5C1A</v>
      </c>
      <c r="C191">
        <f ca="1"/>
        <v>0</v>
      </c>
      <c r="D191">
        <f ca="1"/>
        <v>0</v>
      </c>
      <c r="E191" t="str">
        <f ca="1"/>
        <v>Illusion</v>
      </c>
      <c r="F191">
        <f ca="1"/>
        <v>75</v>
      </c>
      <c r="G191" t="str">
        <f ca="1"/>
        <v>Reflection</v>
      </c>
      <c r="H191">
        <f ca="1"/>
        <v>1</v>
      </c>
      <c r="I191">
        <f ca="1"/>
        <v>1</v>
      </c>
      <c r="J191">
        <f ca="1"/>
        <v>0</v>
      </c>
      <c r="K191">
        <f ca="1"/>
        <v>0</v>
      </c>
      <c r="L191">
        <f ca="1"/>
        <v>0</v>
      </c>
      <c r="M191" t="str">
        <f ca="1"/>
        <v>Melee</v>
      </c>
      <c r="N191">
        <f ca="1"/>
        <v>0</v>
      </c>
      <c r="O191">
        <f ca="1"/>
        <v>0</v>
      </c>
      <c r="P191">
        <f ca="1"/>
        <v>0</v>
      </c>
      <c r="Q191" t="str">
        <f ca="1"/>
        <v>Metamagic</v>
      </c>
      <c r="X191" t="str">
        <f>IndexTable!$C$25</f>
        <v>Magic</v>
      </c>
      <c r="Y191" cm="1">
        <f t="array" ref="Y191:CJ191">TRANSPOSE($CR$102:$CR$165)</f>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row>
    <row r="192" spans="1:88" x14ac:dyDescent="0.25">
      <c r="A192" t="str">
        <f ca="1"/>
        <v>002A6ACE</v>
      </c>
      <c r="B192" t="str">
        <f ca="1"/>
        <v>003E5C19</v>
      </c>
      <c r="C192">
        <f ca="1"/>
        <v>0</v>
      </c>
      <c r="D192">
        <f ca="1"/>
        <v>0</v>
      </c>
      <c r="E192" t="str">
        <f ca="1"/>
        <v>Illusion</v>
      </c>
      <c r="F192">
        <f ca="1"/>
        <v>75</v>
      </c>
      <c r="G192" t="str">
        <f ca="1"/>
        <v>Seduce</v>
      </c>
      <c r="H192">
        <f ca="1"/>
        <v>1</v>
      </c>
      <c r="I192">
        <f ca="1"/>
        <v>1</v>
      </c>
      <c r="J192">
        <f ca="1"/>
        <v>0</v>
      </c>
      <c r="K192" t="str">
        <f ca="1"/>
        <v>Influence</v>
      </c>
      <c r="L192">
        <f ca="1"/>
        <v>0</v>
      </c>
      <c r="M192">
        <f ca="1"/>
        <v>0</v>
      </c>
      <c r="N192">
        <f ca="1"/>
        <v>0</v>
      </c>
      <c r="O192">
        <f ca="1"/>
        <v>0</v>
      </c>
      <c r="P192">
        <f ca="1"/>
        <v>0</v>
      </c>
      <c r="Q192">
        <f ca="1"/>
        <v>0</v>
      </c>
      <c r="X192" t="str">
        <f>IndexTable!$C$26</f>
        <v>Magicka</v>
      </c>
      <c r="Y192" cm="1">
        <f t="array" aca="1" ref="Y192:CJ192" ca="1">TRANSPOSE($CU$102:$CU$165)</f>
        <v>4480969</v>
      </c>
      <c r="Z192">
        <f ca="1"/>
        <v>894790</v>
      </c>
      <c r="AA192">
        <f ca="1"/>
        <v>4480964</v>
      </c>
      <c r="AB192">
        <f ca="1"/>
        <v>4480960</v>
      </c>
      <c r="AC192">
        <f ca="1"/>
        <v>4480962</v>
      </c>
      <c r="AD192">
        <f ca="1"/>
        <v>4480970</v>
      </c>
      <c r="AE192">
        <f ca="1"/>
        <v>2738343</v>
      </c>
      <c r="AF192">
        <f ca="1"/>
        <v>0</v>
      </c>
      <c r="AG192">
        <f ca="1"/>
        <v>0</v>
      </c>
      <c r="AH192">
        <f ca="1"/>
        <v>0</v>
      </c>
      <c r="AI192">
        <f ca="1"/>
        <v>0</v>
      </c>
      <c r="AJ192">
        <f ca="1"/>
        <v>0</v>
      </c>
      <c r="AK192">
        <f ca="1"/>
        <v>0</v>
      </c>
      <c r="AL192">
        <f ca="1"/>
        <v>0</v>
      </c>
      <c r="AM192">
        <f ca="1"/>
        <v>0</v>
      </c>
      <c r="AN192">
        <f ca="1"/>
        <v>0</v>
      </c>
      <c r="AO192">
        <f ca="1"/>
        <v>0</v>
      </c>
      <c r="AP192">
        <f ca="1"/>
        <v>0</v>
      </c>
      <c r="AQ192">
        <f ca="1"/>
        <v>0</v>
      </c>
      <c r="AR192">
        <f ca="1"/>
        <v>0</v>
      </c>
      <c r="AS192">
        <f ca="1"/>
        <v>0</v>
      </c>
      <c r="AT192">
        <f ca="1"/>
        <v>0</v>
      </c>
      <c r="AU192">
        <f ca="1"/>
        <v>0</v>
      </c>
      <c r="AV192">
        <f ca="1"/>
        <v>0</v>
      </c>
      <c r="AW192">
        <f ca="1"/>
        <v>0</v>
      </c>
      <c r="AX192">
        <f ca="1"/>
        <v>0</v>
      </c>
      <c r="AY192">
        <f ca="1"/>
        <v>0</v>
      </c>
      <c r="AZ192">
        <f ca="1"/>
        <v>0</v>
      </c>
      <c r="BA192">
        <f ca="1"/>
        <v>0</v>
      </c>
      <c r="BB192">
        <f ca="1"/>
        <v>0</v>
      </c>
      <c r="BC192">
        <f ca="1"/>
        <v>0</v>
      </c>
      <c r="BD192">
        <f ca="1"/>
        <v>0</v>
      </c>
      <c r="BE192">
        <f ca="1"/>
        <v>0</v>
      </c>
      <c r="BF192">
        <f ca="1"/>
        <v>0</v>
      </c>
      <c r="BG192">
        <f ca="1"/>
        <v>0</v>
      </c>
      <c r="BH192">
        <f ca="1"/>
        <v>0</v>
      </c>
      <c r="BI192">
        <f ca="1"/>
        <v>0</v>
      </c>
      <c r="BJ192">
        <f ca="1"/>
        <v>0</v>
      </c>
      <c r="BK192">
        <f ca="1"/>
        <v>0</v>
      </c>
      <c r="BL192">
        <f ca="1"/>
        <v>0</v>
      </c>
      <c r="BM192">
        <f ca="1"/>
        <v>0</v>
      </c>
      <c r="BN192">
        <f ca="1"/>
        <v>0</v>
      </c>
      <c r="BO192">
        <f ca="1"/>
        <v>0</v>
      </c>
      <c r="BP192">
        <f ca="1"/>
        <v>0</v>
      </c>
      <c r="BQ192">
        <f ca="1"/>
        <v>0</v>
      </c>
      <c r="BR192">
        <f ca="1"/>
        <v>0</v>
      </c>
      <c r="BS192">
        <f ca="1"/>
        <v>0</v>
      </c>
      <c r="BT192">
        <f ca="1"/>
        <v>0</v>
      </c>
      <c r="BU192">
        <f ca="1"/>
        <v>0</v>
      </c>
      <c r="BV192">
        <f ca="1"/>
        <v>0</v>
      </c>
      <c r="BW192">
        <f ca="1"/>
        <v>0</v>
      </c>
      <c r="BX192">
        <f ca="1"/>
        <v>0</v>
      </c>
      <c r="BY192">
        <f ca="1"/>
        <v>0</v>
      </c>
      <c r="BZ192">
        <f ca="1"/>
        <v>0</v>
      </c>
      <c r="CA192">
        <f ca="1"/>
        <v>0</v>
      </c>
      <c r="CB192">
        <f ca="1"/>
        <v>0</v>
      </c>
      <c r="CC192">
        <f ca="1"/>
        <v>0</v>
      </c>
      <c r="CD192">
        <f ca="1"/>
        <v>0</v>
      </c>
      <c r="CE192">
        <f ca="1"/>
        <v>0</v>
      </c>
      <c r="CF192">
        <f ca="1"/>
        <v>0</v>
      </c>
      <c r="CG192">
        <f ca="1"/>
        <v>0</v>
      </c>
      <c r="CH192">
        <f ca="1"/>
        <v>0</v>
      </c>
      <c r="CI192">
        <f ca="1"/>
        <v>0</v>
      </c>
      <c r="CJ192">
        <f ca="1"/>
        <v>0</v>
      </c>
    </row>
    <row r="193" spans="1:88" x14ac:dyDescent="0.25">
      <c r="A193" t="str">
        <f ca="1"/>
        <v>004B063B</v>
      </c>
      <c r="B193" t="str">
        <f ca="1"/>
        <v>004B063F</v>
      </c>
      <c r="C193">
        <f ca="1"/>
        <v>0</v>
      </c>
      <c r="D193">
        <f ca="1"/>
        <v>0</v>
      </c>
      <c r="E193" t="str">
        <f ca="1"/>
        <v>Illusion</v>
      </c>
      <c r="F193">
        <f ca="1"/>
        <v>75</v>
      </c>
      <c r="G193" t="str">
        <f ca="1"/>
        <v>Serenity</v>
      </c>
      <c r="H193">
        <f ca="1"/>
        <v>1</v>
      </c>
      <c r="I193">
        <f ca="1"/>
        <v>1</v>
      </c>
      <c r="J193">
        <f ca="1"/>
        <v>0</v>
      </c>
      <c r="K193" t="str">
        <f ca="1"/>
        <v>Influence</v>
      </c>
      <c r="L193" t="str">
        <f ca="1"/>
        <v>Aggression</v>
      </c>
      <c r="M193">
        <f ca="1"/>
        <v>0</v>
      </c>
      <c r="N193">
        <f ca="1"/>
        <v>0</v>
      </c>
      <c r="O193">
        <f ca="1"/>
        <v>0</v>
      </c>
      <c r="P193">
        <f ca="1"/>
        <v>0</v>
      </c>
      <c r="Q193">
        <f ca="1"/>
        <v>0</v>
      </c>
      <c r="X193" t="str">
        <f>IndexTable!$C$27</f>
        <v>Melee</v>
      </c>
      <c r="Y193" cm="1">
        <f t="array" aca="1" ref="Y193:CJ193" ca="1">TRANSPOSE($CX$102:$CX$165)</f>
        <v>3962206</v>
      </c>
      <c r="Z193">
        <f ca="1"/>
        <v>2717587</v>
      </c>
      <c r="AA193">
        <f ca="1"/>
        <v>2738348</v>
      </c>
      <c r="AB193">
        <f ca="1"/>
        <v>3962197</v>
      </c>
      <c r="AC193">
        <f ca="1"/>
        <v>2717588</v>
      </c>
      <c r="AD193">
        <f ca="1"/>
        <v>4916803</v>
      </c>
      <c r="AE193">
        <f ca="1"/>
        <v>2759097</v>
      </c>
      <c r="AF193">
        <f ca="1"/>
        <v>0</v>
      </c>
      <c r="AG193">
        <f ca="1"/>
        <v>0</v>
      </c>
      <c r="AH193">
        <f ca="1"/>
        <v>0</v>
      </c>
      <c r="AI193">
        <f ca="1"/>
        <v>0</v>
      </c>
      <c r="AJ193">
        <f ca="1"/>
        <v>0</v>
      </c>
      <c r="AK193">
        <f ca="1"/>
        <v>0</v>
      </c>
      <c r="AL193">
        <f ca="1"/>
        <v>0</v>
      </c>
      <c r="AM193">
        <f ca="1"/>
        <v>0</v>
      </c>
      <c r="AN193">
        <f ca="1"/>
        <v>0</v>
      </c>
      <c r="AO193">
        <f ca="1"/>
        <v>0</v>
      </c>
      <c r="AP193">
        <f ca="1"/>
        <v>0</v>
      </c>
      <c r="AQ193">
        <f ca="1"/>
        <v>0</v>
      </c>
      <c r="AR193">
        <f ca="1"/>
        <v>0</v>
      </c>
      <c r="AS193">
        <f ca="1"/>
        <v>0</v>
      </c>
      <c r="AT193">
        <f ca="1"/>
        <v>0</v>
      </c>
      <c r="AU193">
        <f ca="1"/>
        <v>0</v>
      </c>
      <c r="AV193">
        <f ca="1"/>
        <v>0</v>
      </c>
      <c r="AW193">
        <f ca="1"/>
        <v>0</v>
      </c>
      <c r="AX193">
        <f ca="1"/>
        <v>0</v>
      </c>
      <c r="AY193">
        <f ca="1"/>
        <v>0</v>
      </c>
      <c r="AZ193">
        <f ca="1"/>
        <v>0</v>
      </c>
      <c r="BA193">
        <f ca="1"/>
        <v>0</v>
      </c>
      <c r="BB193">
        <f ca="1"/>
        <v>0</v>
      </c>
      <c r="BC193">
        <f ca="1"/>
        <v>0</v>
      </c>
      <c r="BD193">
        <f ca="1"/>
        <v>0</v>
      </c>
      <c r="BE193">
        <f ca="1"/>
        <v>0</v>
      </c>
      <c r="BF193">
        <f ca="1"/>
        <v>0</v>
      </c>
      <c r="BG193">
        <f ca="1"/>
        <v>0</v>
      </c>
      <c r="BH193">
        <f ca="1"/>
        <v>0</v>
      </c>
      <c r="BI193">
        <f ca="1"/>
        <v>0</v>
      </c>
      <c r="BJ193">
        <f ca="1"/>
        <v>0</v>
      </c>
      <c r="BK193">
        <f ca="1"/>
        <v>0</v>
      </c>
      <c r="BL193">
        <f ca="1"/>
        <v>0</v>
      </c>
      <c r="BM193">
        <f ca="1"/>
        <v>0</v>
      </c>
      <c r="BN193">
        <f ca="1"/>
        <v>0</v>
      </c>
      <c r="BO193">
        <f ca="1"/>
        <v>0</v>
      </c>
      <c r="BP193">
        <f ca="1"/>
        <v>0</v>
      </c>
      <c r="BQ193">
        <f ca="1"/>
        <v>0</v>
      </c>
      <c r="BR193">
        <f ca="1"/>
        <v>0</v>
      </c>
      <c r="BS193">
        <f ca="1"/>
        <v>0</v>
      </c>
      <c r="BT193">
        <f ca="1"/>
        <v>0</v>
      </c>
      <c r="BU193">
        <f ca="1"/>
        <v>0</v>
      </c>
      <c r="BV193">
        <f ca="1"/>
        <v>0</v>
      </c>
      <c r="BW193">
        <f ca="1"/>
        <v>0</v>
      </c>
      <c r="BX193">
        <f ca="1"/>
        <v>0</v>
      </c>
      <c r="BY193">
        <f ca="1"/>
        <v>0</v>
      </c>
      <c r="BZ193">
        <f ca="1"/>
        <v>0</v>
      </c>
      <c r="CA193">
        <f ca="1"/>
        <v>0</v>
      </c>
      <c r="CB193">
        <f ca="1"/>
        <v>0</v>
      </c>
      <c r="CC193">
        <f ca="1"/>
        <v>0</v>
      </c>
      <c r="CD193">
        <f ca="1"/>
        <v>0</v>
      </c>
      <c r="CE193">
        <f ca="1"/>
        <v>0</v>
      </c>
      <c r="CF193">
        <f ca="1"/>
        <v>0</v>
      </c>
      <c r="CG193">
        <f ca="1"/>
        <v>0</v>
      </c>
      <c r="CH193">
        <f ca="1"/>
        <v>0</v>
      </c>
      <c r="CI193">
        <f ca="1"/>
        <v>0</v>
      </c>
      <c r="CJ193">
        <f ca="1"/>
        <v>0</v>
      </c>
    </row>
    <row r="194" spans="1:88" x14ac:dyDescent="0.25">
      <c r="A194" t="str">
        <f ca="1"/>
        <v>004AB52F</v>
      </c>
      <c r="B194" t="str">
        <f ca="1"/>
        <v>004B0635</v>
      </c>
      <c r="C194">
        <f ca="1"/>
        <v>0</v>
      </c>
      <c r="D194">
        <f ca="1"/>
        <v>0</v>
      </c>
      <c r="E194" t="str">
        <f ca="1"/>
        <v>Illusion</v>
      </c>
      <c r="F194">
        <f ca="1"/>
        <v>75</v>
      </c>
      <c r="G194" t="str">
        <f ca="1"/>
        <v>Wrath</v>
      </c>
      <c r="H194">
        <f ca="1"/>
        <v>1</v>
      </c>
      <c r="I194">
        <f ca="1"/>
        <v>1</v>
      </c>
      <c r="J194">
        <f ca="1"/>
        <v>0</v>
      </c>
      <c r="K194" t="str">
        <f ca="1"/>
        <v>Influence</v>
      </c>
      <c r="L194" t="str">
        <f ca="1"/>
        <v>Aggression</v>
      </c>
      <c r="M194">
        <f ca="1"/>
        <v>0</v>
      </c>
      <c r="N194">
        <f ca="1"/>
        <v>0</v>
      </c>
      <c r="O194">
        <f ca="1"/>
        <v>0</v>
      </c>
      <c r="P194">
        <f ca="1"/>
        <v>0</v>
      </c>
      <c r="Q194">
        <f ca="1"/>
        <v>0</v>
      </c>
      <c r="X194" t="str">
        <f>IndexTable!$C$28</f>
        <v>Metamagic</v>
      </c>
      <c r="Y194" cm="1">
        <f t="array" aca="1" ref="Y194:CJ194" ca="1">TRANSPOSE($DA$102:$DA$165)</f>
        <v>6161417</v>
      </c>
      <c r="Z194">
        <f ca="1"/>
        <v>447020</v>
      </c>
      <c r="AA194">
        <f ca="1"/>
        <v>4543340</v>
      </c>
      <c r="AB194">
        <f ca="1"/>
        <v>4543341</v>
      </c>
      <c r="AC194">
        <f ca="1"/>
        <v>5041381</v>
      </c>
      <c r="AD194">
        <f ca="1"/>
        <v>5041382</v>
      </c>
      <c r="AE194">
        <f ca="1"/>
        <v>457042</v>
      </c>
      <c r="AF194">
        <f ca="1"/>
        <v>0</v>
      </c>
      <c r="AG194">
        <f ca="1"/>
        <v>0</v>
      </c>
      <c r="AH194">
        <f ca="1"/>
        <v>0</v>
      </c>
      <c r="AI194">
        <f ca="1"/>
        <v>0</v>
      </c>
      <c r="AJ194">
        <f ca="1"/>
        <v>0</v>
      </c>
      <c r="AK194">
        <f ca="1"/>
        <v>0</v>
      </c>
      <c r="AL194">
        <f ca="1"/>
        <v>0</v>
      </c>
      <c r="AM194">
        <f ca="1"/>
        <v>0</v>
      </c>
      <c r="AN194">
        <f ca="1"/>
        <v>0</v>
      </c>
      <c r="AO194">
        <f ca="1"/>
        <v>0</v>
      </c>
      <c r="AP194">
        <f ca="1"/>
        <v>0</v>
      </c>
      <c r="AQ194">
        <f ca="1"/>
        <v>0</v>
      </c>
      <c r="AR194">
        <f ca="1"/>
        <v>0</v>
      </c>
      <c r="AS194">
        <f ca="1"/>
        <v>0</v>
      </c>
      <c r="AT194">
        <f ca="1"/>
        <v>0</v>
      </c>
      <c r="AU194">
        <f ca="1"/>
        <v>0</v>
      </c>
      <c r="AV194">
        <f ca="1"/>
        <v>0</v>
      </c>
      <c r="AW194">
        <f ca="1"/>
        <v>0</v>
      </c>
      <c r="AX194">
        <f ca="1"/>
        <v>0</v>
      </c>
      <c r="AY194">
        <f ca="1"/>
        <v>0</v>
      </c>
      <c r="AZ194">
        <f ca="1"/>
        <v>0</v>
      </c>
      <c r="BA194">
        <f ca="1"/>
        <v>0</v>
      </c>
      <c r="BB194">
        <f ca="1"/>
        <v>0</v>
      </c>
      <c r="BC194">
        <f ca="1"/>
        <v>0</v>
      </c>
      <c r="BD194">
        <f ca="1"/>
        <v>0</v>
      </c>
      <c r="BE194">
        <f ca="1"/>
        <v>0</v>
      </c>
      <c r="BF194">
        <f ca="1"/>
        <v>0</v>
      </c>
      <c r="BG194">
        <f ca="1"/>
        <v>0</v>
      </c>
      <c r="BH194">
        <f ca="1"/>
        <v>0</v>
      </c>
      <c r="BI194">
        <f ca="1"/>
        <v>0</v>
      </c>
      <c r="BJ194">
        <f ca="1"/>
        <v>0</v>
      </c>
      <c r="BK194">
        <f ca="1"/>
        <v>0</v>
      </c>
      <c r="BL194">
        <f ca="1"/>
        <v>0</v>
      </c>
      <c r="BM194">
        <f ca="1"/>
        <v>0</v>
      </c>
      <c r="BN194">
        <f ca="1"/>
        <v>0</v>
      </c>
      <c r="BO194">
        <f ca="1"/>
        <v>0</v>
      </c>
      <c r="BP194">
        <f ca="1"/>
        <v>0</v>
      </c>
      <c r="BQ194">
        <f ca="1"/>
        <v>0</v>
      </c>
      <c r="BR194">
        <f ca="1"/>
        <v>0</v>
      </c>
      <c r="BS194">
        <f ca="1"/>
        <v>0</v>
      </c>
      <c r="BT194">
        <f ca="1"/>
        <v>0</v>
      </c>
      <c r="BU194">
        <f ca="1"/>
        <v>0</v>
      </c>
      <c r="BV194">
        <f ca="1"/>
        <v>0</v>
      </c>
      <c r="BW194">
        <f ca="1"/>
        <v>0</v>
      </c>
      <c r="BX194">
        <f ca="1"/>
        <v>0</v>
      </c>
      <c r="BY194">
        <f ca="1"/>
        <v>0</v>
      </c>
      <c r="BZ194">
        <f ca="1"/>
        <v>0</v>
      </c>
      <c r="CA194">
        <f ca="1"/>
        <v>0</v>
      </c>
      <c r="CB194">
        <f ca="1"/>
        <v>0</v>
      </c>
      <c r="CC194">
        <f ca="1"/>
        <v>0</v>
      </c>
      <c r="CD194">
        <f ca="1"/>
        <v>0</v>
      </c>
      <c r="CE194">
        <f ca="1"/>
        <v>0</v>
      </c>
      <c r="CF194">
        <f ca="1"/>
        <v>0</v>
      </c>
      <c r="CG194">
        <f ca="1"/>
        <v>0</v>
      </c>
      <c r="CH194">
        <f ca="1"/>
        <v>0</v>
      </c>
      <c r="CI194">
        <f ca="1"/>
        <v>0</v>
      </c>
      <c r="CJ194">
        <f ca="1"/>
        <v>0</v>
      </c>
    </row>
    <row r="195" spans="1:88" x14ac:dyDescent="0.25">
      <c r="A195" t="str">
        <f ca="1"/>
        <v>002CA219</v>
      </c>
      <c r="B195" t="str">
        <f ca="1"/>
        <v>003E5C1C</v>
      </c>
      <c r="C195">
        <f ca="1"/>
        <v>0</v>
      </c>
      <c r="D195">
        <f ca="1"/>
        <v>0</v>
      </c>
      <c r="E195" t="str">
        <f ca="1"/>
        <v>Illusion</v>
      </c>
      <c r="F195">
        <f ca="1"/>
        <v>100</v>
      </c>
      <c r="G195" t="str">
        <f ca="1"/>
        <v>Domination</v>
      </c>
      <c r="H195">
        <f ca="1"/>
        <v>1</v>
      </c>
      <c r="I195">
        <f ca="1"/>
        <v>1</v>
      </c>
      <c r="J195">
        <f ca="1"/>
        <v>0</v>
      </c>
      <c r="K195" t="str">
        <f ca="1"/>
        <v>Influence</v>
      </c>
      <c r="L195" t="str">
        <f ca="1"/>
        <v>Command</v>
      </c>
      <c r="M195">
        <f ca="1"/>
        <v>0</v>
      </c>
      <c r="N195">
        <f ca="1"/>
        <v>0</v>
      </c>
      <c r="O195">
        <f ca="1"/>
        <v>0</v>
      </c>
      <c r="P195">
        <f ca="1"/>
        <v>0</v>
      </c>
      <c r="Q195">
        <f ca="1"/>
        <v>0</v>
      </c>
      <c r="X195" t="str">
        <f>IndexTable!$C$29</f>
        <v>Mobility</v>
      </c>
      <c r="Y195" cm="1">
        <f t="array" aca="1" ref="Y195:CJ195" ca="1">TRANSPOSE($DD$102:$DD$165)</f>
        <v>3920687</v>
      </c>
      <c r="Z195">
        <f ca="1"/>
        <v>3962182</v>
      </c>
      <c r="AA195">
        <f ca="1"/>
        <v>4916846</v>
      </c>
      <c r="AB195">
        <f ca="1"/>
        <v>3962183</v>
      </c>
      <c r="AC195">
        <f ca="1"/>
        <v>2717596</v>
      </c>
      <c r="AD195">
        <f ca="1"/>
        <v>4916856</v>
      </c>
      <c r="AE195">
        <f ca="1"/>
        <v>4916831</v>
      </c>
      <c r="AF195">
        <f ca="1"/>
        <v>0</v>
      </c>
      <c r="AG195">
        <f ca="1"/>
        <v>0</v>
      </c>
      <c r="AH195">
        <f ca="1"/>
        <v>0</v>
      </c>
      <c r="AI195">
        <f ca="1"/>
        <v>0</v>
      </c>
      <c r="AJ195">
        <f ca="1"/>
        <v>0</v>
      </c>
      <c r="AK195">
        <f ca="1"/>
        <v>0</v>
      </c>
      <c r="AL195">
        <f ca="1"/>
        <v>0</v>
      </c>
      <c r="AM195">
        <f ca="1"/>
        <v>0</v>
      </c>
      <c r="AN195">
        <f ca="1"/>
        <v>0</v>
      </c>
      <c r="AO195">
        <f ca="1"/>
        <v>0</v>
      </c>
      <c r="AP195">
        <f ca="1"/>
        <v>0</v>
      </c>
      <c r="AQ195">
        <f ca="1"/>
        <v>0</v>
      </c>
      <c r="AR195">
        <f ca="1"/>
        <v>0</v>
      </c>
      <c r="AS195">
        <f ca="1"/>
        <v>0</v>
      </c>
      <c r="AT195">
        <f ca="1"/>
        <v>0</v>
      </c>
      <c r="AU195">
        <f ca="1"/>
        <v>0</v>
      </c>
      <c r="AV195">
        <f ca="1"/>
        <v>0</v>
      </c>
      <c r="AW195">
        <f ca="1"/>
        <v>0</v>
      </c>
      <c r="AX195">
        <f ca="1"/>
        <v>0</v>
      </c>
      <c r="AY195">
        <f ca="1"/>
        <v>0</v>
      </c>
      <c r="AZ195">
        <f ca="1"/>
        <v>0</v>
      </c>
      <c r="BA195">
        <f ca="1"/>
        <v>0</v>
      </c>
      <c r="BB195">
        <f ca="1"/>
        <v>0</v>
      </c>
      <c r="BC195">
        <f ca="1"/>
        <v>0</v>
      </c>
      <c r="BD195">
        <f ca="1"/>
        <v>0</v>
      </c>
      <c r="BE195">
        <f ca="1"/>
        <v>0</v>
      </c>
      <c r="BF195">
        <f ca="1"/>
        <v>0</v>
      </c>
      <c r="BG195">
        <f ca="1"/>
        <v>0</v>
      </c>
      <c r="BH195">
        <f ca="1"/>
        <v>0</v>
      </c>
      <c r="BI195">
        <f ca="1"/>
        <v>0</v>
      </c>
      <c r="BJ195">
        <f ca="1"/>
        <v>0</v>
      </c>
      <c r="BK195">
        <f ca="1"/>
        <v>0</v>
      </c>
      <c r="BL195">
        <f ca="1"/>
        <v>0</v>
      </c>
      <c r="BM195">
        <f ca="1"/>
        <v>0</v>
      </c>
      <c r="BN195">
        <f ca="1"/>
        <v>0</v>
      </c>
      <c r="BO195">
        <f ca="1"/>
        <v>0</v>
      </c>
      <c r="BP195">
        <f ca="1"/>
        <v>0</v>
      </c>
      <c r="BQ195">
        <f ca="1"/>
        <v>0</v>
      </c>
      <c r="BR195">
        <f ca="1"/>
        <v>0</v>
      </c>
      <c r="BS195">
        <f ca="1"/>
        <v>0</v>
      </c>
      <c r="BT195">
        <f ca="1"/>
        <v>0</v>
      </c>
      <c r="BU195">
        <f ca="1"/>
        <v>0</v>
      </c>
      <c r="BV195">
        <f ca="1"/>
        <v>0</v>
      </c>
      <c r="BW195">
        <f ca="1"/>
        <v>0</v>
      </c>
      <c r="BX195">
        <f ca="1"/>
        <v>0</v>
      </c>
      <c r="BY195">
        <f ca="1"/>
        <v>0</v>
      </c>
      <c r="BZ195">
        <f ca="1"/>
        <v>0</v>
      </c>
      <c r="CA195">
        <f ca="1"/>
        <v>0</v>
      </c>
      <c r="CB195">
        <f ca="1"/>
        <v>0</v>
      </c>
      <c r="CC195">
        <f ca="1"/>
        <v>0</v>
      </c>
      <c r="CD195">
        <f ca="1"/>
        <v>0</v>
      </c>
      <c r="CE195">
        <f ca="1"/>
        <v>0</v>
      </c>
      <c r="CF195">
        <f ca="1"/>
        <v>0</v>
      </c>
      <c r="CG195">
        <f ca="1"/>
        <v>0</v>
      </c>
      <c r="CH195">
        <f ca="1"/>
        <v>0</v>
      </c>
      <c r="CI195">
        <f ca="1"/>
        <v>0</v>
      </c>
      <c r="CJ195">
        <f ca="1"/>
        <v>0</v>
      </c>
    </row>
    <row r="196" spans="1:88" x14ac:dyDescent="0.25">
      <c r="A196" t="str">
        <f ca="1"/>
        <v>002A6AD3</v>
      </c>
      <c r="B196" t="str">
        <f ca="1"/>
        <v>002A6AD7</v>
      </c>
      <c r="C196">
        <f ca="1"/>
        <v>0</v>
      </c>
      <c r="D196">
        <f ca="1"/>
        <v>0</v>
      </c>
      <c r="E196" t="str">
        <f ca="1"/>
        <v>Illusion</v>
      </c>
      <c r="F196">
        <f ca="1"/>
        <v>100</v>
      </c>
      <c r="G196" t="str">
        <f ca="1"/>
        <v>Mesmerize</v>
      </c>
      <c r="H196">
        <f ca="1"/>
        <v>1</v>
      </c>
      <c r="I196">
        <f ca="1"/>
        <v>1</v>
      </c>
      <c r="J196">
        <f ca="1"/>
        <v>0</v>
      </c>
      <c r="K196" t="str">
        <f ca="1"/>
        <v>Influence</v>
      </c>
      <c r="L196">
        <f ca="1"/>
        <v>0</v>
      </c>
      <c r="M196">
        <f ca="1"/>
        <v>0</v>
      </c>
      <c r="N196">
        <f ca="1"/>
        <v>0</v>
      </c>
      <c r="O196">
        <f ca="1"/>
        <v>0</v>
      </c>
      <c r="P196">
        <f ca="1"/>
        <v>0</v>
      </c>
      <c r="Q196">
        <f ca="1"/>
        <v>0</v>
      </c>
      <c r="X196" t="str">
        <f>IndexTable!$C$30</f>
        <v>Morale</v>
      </c>
      <c r="Y196" cm="1">
        <f t="array" ref="Y196:CJ196">TRANSPOSE($DG$102:$DG$165)</f>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row>
    <row r="197" spans="1:88" x14ac:dyDescent="0.25">
      <c r="A197" t="str">
        <f ca="1"/>
        <v>000B62E6</v>
      </c>
      <c r="B197" t="str">
        <f ca="1"/>
        <v>003E5C1D</v>
      </c>
      <c r="C197">
        <f ca="1"/>
        <v>0</v>
      </c>
      <c r="D197">
        <f ca="1"/>
        <v>0</v>
      </c>
      <c r="E197" t="str">
        <f ca="1"/>
        <v>Illusion</v>
      </c>
      <c r="F197">
        <f ca="1"/>
        <v>100</v>
      </c>
      <c r="G197" t="str">
        <f ca="1"/>
        <v>Paralysis</v>
      </c>
      <c r="H197">
        <f ca="1"/>
        <v>1</v>
      </c>
      <c r="I197">
        <f ca="1"/>
        <v>1</v>
      </c>
      <c r="J197">
        <f ca="1"/>
        <v>0</v>
      </c>
      <c r="K197">
        <f ca="1"/>
        <v>0</v>
      </c>
      <c r="L197">
        <f ca="1"/>
        <v>0</v>
      </c>
      <c r="M197">
        <f ca="1"/>
        <v>0</v>
      </c>
      <c r="N197" t="str">
        <f ca="1"/>
        <v>Force</v>
      </c>
      <c r="O197">
        <f ca="1"/>
        <v>0</v>
      </c>
      <c r="P197">
        <f ca="1"/>
        <v>0</v>
      </c>
      <c r="Q197">
        <f ca="1"/>
        <v>0</v>
      </c>
      <c r="X197" t="str">
        <f>IndexTable!$C$31</f>
        <v>Oblivion</v>
      </c>
      <c r="Y197" cm="1">
        <f t="array" aca="1" ref="Y197:CJ197" ca="1">TRANSPOSE($DJ$102:$DJ$165)</f>
        <v>5124391</v>
      </c>
      <c r="Z197">
        <f ca="1"/>
        <v>6161417</v>
      </c>
      <c r="AA197">
        <f ca="1"/>
        <v>4314959</v>
      </c>
      <c r="AB197">
        <f ca="1"/>
        <v>447020</v>
      </c>
      <c r="AC197">
        <f ca="1"/>
        <v>4356438</v>
      </c>
      <c r="AD197">
        <f ca="1"/>
        <v>33614034</v>
      </c>
      <c r="AE197">
        <f ca="1"/>
        <v>5103644</v>
      </c>
      <c r="AF197">
        <f ca="1"/>
        <v>5062120</v>
      </c>
      <c r="AG197">
        <f ca="1"/>
        <v>4356442</v>
      </c>
      <c r="AH197">
        <f ca="1"/>
        <v>4543372</v>
      </c>
      <c r="AI197">
        <f ca="1"/>
        <v>5103633</v>
      </c>
      <c r="AJ197">
        <f ca="1"/>
        <v>5103641</v>
      </c>
      <c r="AK197">
        <f ca="1"/>
        <v>457042</v>
      </c>
      <c r="AL197">
        <f ca="1"/>
        <v>1105388</v>
      </c>
      <c r="AM197">
        <f ca="1"/>
        <v>4481045</v>
      </c>
      <c r="AN197">
        <f ca="1"/>
        <v>33614036</v>
      </c>
      <c r="AO197">
        <f ca="1"/>
        <v>5062131</v>
      </c>
      <c r="AP197">
        <f ca="1"/>
        <v>5103634</v>
      </c>
      <c r="AQ197">
        <f ca="1"/>
        <v>5103646</v>
      </c>
      <c r="AR197">
        <f ca="1"/>
        <v>5103642</v>
      </c>
      <c r="AS197">
        <f ca="1"/>
        <v>0</v>
      </c>
      <c r="AT197">
        <f ca="1"/>
        <v>0</v>
      </c>
      <c r="AU197">
        <f ca="1"/>
        <v>0</v>
      </c>
      <c r="AV197">
        <f ca="1"/>
        <v>0</v>
      </c>
      <c r="AW197">
        <f ca="1"/>
        <v>0</v>
      </c>
      <c r="AX197">
        <f ca="1"/>
        <v>0</v>
      </c>
      <c r="AY197">
        <f ca="1"/>
        <v>0</v>
      </c>
      <c r="AZ197">
        <f ca="1"/>
        <v>0</v>
      </c>
      <c r="BA197">
        <f ca="1"/>
        <v>0</v>
      </c>
      <c r="BB197">
        <f ca="1"/>
        <v>0</v>
      </c>
      <c r="BC197">
        <f ca="1"/>
        <v>0</v>
      </c>
      <c r="BD197">
        <f ca="1"/>
        <v>0</v>
      </c>
      <c r="BE197">
        <f ca="1"/>
        <v>0</v>
      </c>
      <c r="BF197">
        <f ca="1"/>
        <v>0</v>
      </c>
      <c r="BG197">
        <f ca="1"/>
        <v>0</v>
      </c>
      <c r="BH197">
        <f ca="1"/>
        <v>0</v>
      </c>
      <c r="BI197">
        <f ca="1"/>
        <v>0</v>
      </c>
      <c r="BJ197">
        <f ca="1"/>
        <v>0</v>
      </c>
      <c r="BK197">
        <f ca="1"/>
        <v>0</v>
      </c>
      <c r="BL197">
        <f ca="1"/>
        <v>0</v>
      </c>
      <c r="BM197">
        <f ca="1"/>
        <v>0</v>
      </c>
      <c r="BN197">
        <f ca="1"/>
        <v>0</v>
      </c>
      <c r="BO197">
        <f ca="1"/>
        <v>0</v>
      </c>
      <c r="BP197">
        <f ca="1"/>
        <v>0</v>
      </c>
      <c r="BQ197">
        <f ca="1"/>
        <v>0</v>
      </c>
      <c r="BR197">
        <f ca="1"/>
        <v>0</v>
      </c>
      <c r="BS197">
        <f ca="1"/>
        <v>0</v>
      </c>
      <c r="BT197">
        <f ca="1"/>
        <v>0</v>
      </c>
      <c r="BU197">
        <f ca="1"/>
        <v>0</v>
      </c>
      <c r="BV197">
        <f ca="1"/>
        <v>0</v>
      </c>
      <c r="BW197">
        <f ca="1"/>
        <v>0</v>
      </c>
      <c r="BX197">
        <f ca="1"/>
        <v>0</v>
      </c>
      <c r="BY197">
        <f ca="1"/>
        <v>0</v>
      </c>
      <c r="BZ197">
        <f ca="1"/>
        <v>0</v>
      </c>
      <c r="CA197">
        <f ca="1"/>
        <v>0</v>
      </c>
      <c r="CB197">
        <f ca="1"/>
        <v>0</v>
      </c>
      <c r="CC197">
        <f ca="1"/>
        <v>0</v>
      </c>
      <c r="CD197">
        <f ca="1"/>
        <v>0</v>
      </c>
      <c r="CE197">
        <f ca="1"/>
        <v>0</v>
      </c>
      <c r="CF197">
        <f ca="1"/>
        <v>0</v>
      </c>
      <c r="CG197">
        <f ca="1"/>
        <v>0</v>
      </c>
      <c r="CH197">
        <f ca="1"/>
        <v>0</v>
      </c>
      <c r="CI197">
        <f ca="1"/>
        <v>0</v>
      </c>
      <c r="CJ197">
        <f ca="1"/>
        <v>0</v>
      </c>
    </row>
    <row r="198" spans="1:88" x14ac:dyDescent="0.25">
      <c r="A198" t="str">
        <f ca="1"/>
        <v>005578F0</v>
      </c>
      <c r="B198" t="str">
        <f ca="1"/>
        <v>005578FA</v>
      </c>
      <c r="C198">
        <f ca="1"/>
        <v>0</v>
      </c>
      <c r="D198">
        <f ca="1"/>
        <v>0</v>
      </c>
      <c r="E198" t="str">
        <f ca="1"/>
        <v>Illusion</v>
      </c>
      <c r="F198">
        <f ca="1"/>
        <v>100</v>
      </c>
      <c r="G198" t="str">
        <f ca="1"/>
        <v>Quicksilver</v>
      </c>
      <c r="H198">
        <f ca="1"/>
        <v>1</v>
      </c>
      <c r="I198">
        <f ca="1"/>
        <v>1</v>
      </c>
      <c r="J198">
        <f ca="1"/>
        <v>0</v>
      </c>
      <c r="K198" t="str">
        <f ca="1"/>
        <v>Enhance</v>
      </c>
      <c r="L198" t="str">
        <f ca="1"/>
        <v>Perception</v>
      </c>
      <c r="M198">
        <f ca="1"/>
        <v>0</v>
      </c>
      <c r="N198" t="str">
        <f ca="1"/>
        <v>Mobility</v>
      </c>
      <c r="O198">
        <f ca="1"/>
        <v>0</v>
      </c>
      <c r="P198">
        <f ca="1"/>
        <v>0</v>
      </c>
      <c r="Q198">
        <f ca="1"/>
        <v>0</v>
      </c>
      <c r="X198" t="str">
        <f>IndexTable!$C$32</f>
        <v>Perception</v>
      </c>
      <c r="Y198" cm="1">
        <f t="array" ref="Y198:CJ198">TRANSPOSE($DM$102:$DM$165)</f>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row>
    <row r="199" spans="1:88" x14ac:dyDescent="0.25">
      <c r="A199" t="str">
        <f ca="1"/>
        <v>002A6AC9</v>
      </c>
      <c r="B199" t="str">
        <f ca="1"/>
        <v>003E5C1F</v>
      </c>
      <c r="C199">
        <f ca="1"/>
        <v>0</v>
      </c>
      <c r="D199">
        <f ca="1"/>
        <v>0</v>
      </c>
      <c r="E199" t="str">
        <f ca="1"/>
        <v>Illusion</v>
      </c>
      <c r="F199">
        <f ca="1"/>
        <v>100</v>
      </c>
      <c r="G199" t="str">
        <f ca="1"/>
        <v>Sanctuary</v>
      </c>
      <c r="H199">
        <f ca="1"/>
        <v>1</v>
      </c>
      <c r="I199">
        <f ca="1"/>
        <v>1</v>
      </c>
      <c r="J199">
        <f ca="1"/>
        <v>0</v>
      </c>
      <c r="K199">
        <f ca="1"/>
        <v>0</v>
      </c>
      <c r="L199" t="str">
        <f ca="1"/>
        <v>Light</v>
      </c>
      <c r="M199" t="str">
        <f ca="1"/>
        <v>Melee</v>
      </c>
      <c r="N199">
        <f ca="1"/>
        <v>0</v>
      </c>
      <c r="O199">
        <f ca="1"/>
        <v>0</v>
      </c>
      <c r="P199">
        <f ca="1"/>
        <v>0</v>
      </c>
      <c r="Q199">
        <f ca="1"/>
        <v>0</v>
      </c>
      <c r="X199" t="str">
        <f>IndexTable!$C$33</f>
        <v>Poison</v>
      </c>
      <c r="Y199" cm="1">
        <f t="array" aca="1" ref="Y199:CJ199" ca="1">TRANSPOSE($DP$102:$DP$165)</f>
        <v>2696818</v>
      </c>
      <c r="Z199">
        <f ca="1"/>
        <v>2696832</v>
      </c>
      <c r="AA199">
        <f ca="1"/>
        <v>2696819</v>
      </c>
      <c r="AB199">
        <f ca="1"/>
        <v>0</v>
      </c>
      <c r="AC199">
        <f ca="1"/>
        <v>0</v>
      </c>
      <c r="AD199">
        <f ca="1"/>
        <v>0</v>
      </c>
      <c r="AE199">
        <f ca="1"/>
        <v>0</v>
      </c>
      <c r="AF199">
        <f ca="1"/>
        <v>0</v>
      </c>
      <c r="AG199">
        <f ca="1"/>
        <v>0</v>
      </c>
      <c r="AH199">
        <f ca="1"/>
        <v>0</v>
      </c>
      <c r="AI199">
        <f ca="1"/>
        <v>0</v>
      </c>
      <c r="AJ199">
        <f ca="1"/>
        <v>0</v>
      </c>
      <c r="AK199">
        <f ca="1"/>
        <v>0</v>
      </c>
      <c r="AL199">
        <f ca="1"/>
        <v>0</v>
      </c>
      <c r="AM199">
        <f ca="1"/>
        <v>0</v>
      </c>
      <c r="AN199">
        <f ca="1"/>
        <v>0</v>
      </c>
      <c r="AO199">
        <f ca="1"/>
        <v>0</v>
      </c>
      <c r="AP199">
        <f ca="1"/>
        <v>0</v>
      </c>
      <c r="AQ199">
        <f ca="1"/>
        <v>0</v>
      </c>
      <c r="AR199">
        <f ca="1"/>
        <v>0</v>
      </c>
      <c r="AS199">
        <f ca="1"/>
        <v>0</v>
      </c>
      <c r="AT199">
        <f ca="1"/>
        <v>0</v>
      </c>
      <c r="AU199">
        <f ca="1"/>
        <v>0</v>
      </c>
      <c r="AV199">
        <f ca="1"/>
        <v>0</v>
      </c>
      <c r="AW199">
        <f ca="1"/>
        <v>0</v>
      </c>
      <c r="AX199">
        <f ca="1"/>
        <v>0</v>
      </c>
      <c r="AY199">
        <f ca="1"/>
        <v>0</v>
      </c>
      <c r="AZ199">
        <f ca="1"/>
        <v>0</v>
      </c>
      <c r="BA199">
        <f ca="1"/>
        <v>0</v>
      </c>
      <c r="BB199">
        <f ca="1"/>
        <v>0</v>
      </c>
      <c r="BC199">
        <f ca="1"/>
        <v>0</v>
      </c>
      <c r="BD199">
        <f ca="1"/>
        <v>0</v>
      </c>
      <c r="BE199">
        <f ca="1"/>
        <v>0</v>
      </c>
      <c r="BF199">
        <f ca="1"/>
        <v>0</v>
      </c>
      <c r="BG199">
        <f ca="1"/>
        <v>0</v>
      </c>
      <c r="BH199">
        <f ca="1"/>
        <v>0</v>
      </c>
      <c r="BI199">
        <f ca="1"/>
        <v>0</v>
      </c>
      <c r="BJ199">
        <f ca="1"/>
        <v>0</v>
      </c>
      <c r="BK199">
        <f ca="1"/>
        <v>0</v>
      </c>
      <c r="BL199">
        <f ca="1"/>
        <v>0</v>
      </c>
      <c r="BM199">
        <f ca="1"/>
        <v>0</v>
      </c>
      <c r="BN199">
        <f ca="1"/>
        <v>0</v>
      </c>
      <c r="BO199">
        <f ca="1"/>
        <v>0</v>
      </c>
      <c r="BP199">
        <f ca="1"/>
        <v>0</v>
      </c>
      <c r="BQ199">
        <f ca="1"/>
        <v>0</v>
      </c>
      <c r="BR199">
        <f ca="1"/>
        <v>0</v>
      </c>
      <c r="BS199">
        <f ca="1"/>
        <v>0</v>
      </c>
      <c r="BT199">
        <f ca="1"/>
        <v>0</v>
      </c>
      <c r="BU199">
        <f ca="1"/>
        <v>0</v>
      </c>
      <c r="BV199">
        <f ca="1"/>
        <v>0</v>
      </c>
      <c r="BW199">
        <f ca="1"/>
        <v>0</v>
      </c>
      <c r="BX199">
        <f ca="1"/>
        <v>0</v>
      </c>
      <c r="BY199">
        <f ca="1"/>
        <v>0</v>
      </c>
      <c r="BZ199">
        <f ca="1"/>
        <v>0</v>
      </c>
      <c r="CA199">
        <f ca="1"/>
        <v>0</v>
      </c>
      <c r="CB199">
        <f ca="1"/>
        <v>0</v>
      </c>
      <c r="CC199">
        <f ca="1"/>
        <v>0</v>
      </c>
      <c r="CD199">
        <f ca="1"/>
        <v>0</v>
      </c>
      <c r="CE199">
        <f ca="1"/>
        <v>0</v>
      </c>
      <c r="CF199">
        <f ca="1"/>
        <v>0</v>
      </c>
      <c r="CG199">
        <f ca="1"/>
        <v>0</v>
      </c>
      <c r="CH199">
        <f ca="1"/>
        <v>0</v>
      </c>
      <c r="CI199">
        <f ca="1"/>
        <v>0</v>
      </c>
      <c r="CJ199">
        <f ca="1"/>
        <v>0</v>
      </c>
    </row>
    <row r="200" spans="1:88" x14ac:dyDescent="0.25">
      <c r="A200" t="str">
        <f ca="1"/>
        <v>002CA226</v>
      </c>
      <c r="B200" t="str">
        <f ca="1"/>
        <v>003E5C1E</v>
      </c>
      <c r="C200">
        <f ca="1"/>
        <v>0</v>
      </c>
      <c r="D200">
        <f ca="1"/>
        <v>0</v>
      </c>
      <c r="E200" t="str">
        <f ca="1"/>
        <v>Illusion</v>
      </c>
      <c r="F200">
        <f ca="1"/>
        <v>100</v>
      </c>
      <c r="G200" t="str">
        <f ca="1"/>
        <v>Shadowmask</v>
      </c>
      <c r="H200">
        <f ca="1"/>
        <v>1</v>
      </c>
      <c r="I200">
        <f ca="1"/>
        <v>1</v>
      </c>
      <c r="J200">
        <f ca="1"/>
        <v>0</v>
      </c>
      <c r="K200" t="str">
        <f ca="1"/>
        <v>Perception</v>
      </c>
      <c r="L200" t="str">
        <f ca="1"/>
        <v>Weaken</v>
      </c>
      <c r="M200" t="str">
        <f ca="1"/>
        <v>Light</v>
      </c>
      <c r="N200">
        <f ca="1"/>
        <v>0</v>
      </c>
      <c r="O200">
        <f ca="1"/>
        <v>0</v>
      </c>
      <c r="P200">
        <f ca="1"/>
        <v>0</v>
      </c>
      <c r="Q200">
        <f ca="1"/>
        <v>0</v>
      </c>
      <c r="X200" t="str">
        <f>IndexTable!$C$34</f>
        <v>Protection</v>
      </c>
      <c r="Y200" cm="1">
        <f t="array" aca="1" ref="Y200:CJ200" ca="1">TRANSPOSE($DS$102:$DS$165)</f>
        <v>2717601</v>
      </c>
      <c r="Z200">
        <f ca="1"/>
        <v>2738347</v>
      </c>
      <c r="AA200">
        <f ca="1"/>
        <v>3962197</v>
      </c>
      <c r="AB200">
        <f ca="1"/>
        <v>2759097</v>
      </c>
      <c r="AC200">
        <f ca="1"/>
        <v>0</v>
      </c>
      <c r="AD200">
        <f ca="1"/>
        <v>0</v>
      </c>
      <c r="AE200">
        <f ca="1"/>
        <v>0</v>
      </c>
      <c r="AF200">
        <f ca="1"/>
        <v>0</v>
      </c>
      <c r="AG200">
        <f ca="1"/>
        <v>0</v>
      </c>
      <c r="AH200">
        <f ca="1"/>
        <v>0</v>
      </c>
      <c r="AI200">
        <f ca="1"/>
        <v>0</v>
      </c>
      <c r="AJ200">
        <f ca="1"/>
        <v>0</v>
      </c>
      <c r="AK200">
        <f ca="1"/>
        <v>0</v>
      </c>
      <c r="AL200">
        <f ca="1"/>
        <v>0</v>
      </c>
      <c r="AM200">
        <f ca="1"/>
        <v>0</v>
      </c>
      <c r="AN200">
        <f ca="1"/>
        <v>0</v>
      </c>
      <c r="AO200">
        <f ca="1"/>
        <v>0</v>
      </c>
      <c r="AP200">
        <f ca="1"/>
        <v>0</v>
      </c>
      <c r="AQ200">
        <f ca="1"/>
        <v>0</v>
      </c>
      <c r="AR200">
        <f ca="1"/>
        <v>0</v>
      </c>
      <c r="AS200">
        <f ca="1"/>
        <v>0</v>
      </c>
      <c r="AT200">
        <f ca="1"/>
        <v>0</v>
      </c>
      <c r="AU200">
        <f ca="1"/>
        <v>0</v>
      </c>
      <c r="AV200">
        <f ca="1"/>
        <v>0</v>
      </c>
      <c r="AW200">
        <f ca="1"/>
        <v>0</v>
      </c>
      <c r="AX200">
        <f ca="1"/>
        <v>0</v>
      </c>
      <c r="AY200">
        <f ca="1"/>
        <v>0</v>
      </c>
      <c r="AZ200">
        <f ca="1"/>
        <v>0</v>
      </c>
      <c r="BA200">
        <f ca="1"/>
        <v>0</v>
      </c>
      <c r="BB200">
        <f ca="1"/>
        <v>0</v>
      </c>
      <c r="BC200">
        <f ca="1"/>
        <v>0</v>
      </c>
      <c r="BD200">
        <f ca="1"/>
        <v>0</v>
      </c>
      <c r="BE200">
        <f ca="1"/>
        <v>0</v>
      </c>
      <c r="BF200">
        <f ca="1"/>
        <v>0</v>
      </c>
      <c r="BG200">
        <f ca="1"/>
        <v>0</v>
      </c>
      <c r="BH200">
        <f ca="1"/>
        <v>0</v>
      </c>
      <c r="BI200">
        <f ca="1"/>
        <v>0</v>
      </c>
      <c r="BJ200">
        <f ca="1"/>
        <v>0</v>
      </c>
      <c r="BK200">
        <f ca="1"/>
        <v>0</v>
      </c>
      <c r="BL200">
        <f ca="1"/>
        <v>0</v>
      </c>
      <c r="BM200">
        <f ca="1"/>
        <v>0</v>
      </c>
      <c r="BN200">
        <f ca="1"/>
        <v>0</v>
      </c>
      <c r="BO200">
        <f ca="1"/>
        <v>0</v>
      </c>
      <c r="BP200">
        <f ca="1"/>
        <v>0</v>
      </c>
      <c r="BQ200">
        <f ca="1"/>
        <v>0</v>
      </c>
      <c r="BR200">
        <f ca="1"/>
        <v>0</v>
      </c>
      <c r="BS200">
        <f ca="1"/>
        <v>0</v>
      </c>
      <c r="BT200">
        <f ca="1"/>
        <v>0</v>
      </c>
      <c r="BU200">
        <f ca="1"/>
        <v>0</v>
      </c>
      <c r="BV200">
        <f ca="1"/>
        <v>0</v>
      </c>
      <c r="BW200">
        <f ca="1"/>
        <v>0</v>
      </c>
      <c r="BX200">
        <f ca="1"/>
        <v>0</v>
      </c>
      <c r="BY200">
        <f ca="1"/>
        <v>0</v>
      </c>
      <c r="BZ200">
        <f ca="1"/>
        <v>0</v>
      </c>
      <c r="CA200">
        <f ca="1"/>
        <v>0</v>
      </c>
      <c r="CB200">
        <f ca="1"/>
        <v>0</v>
      </c>
      <c r="CC200">
        <f ca="1"/>
        <v>0</v>
      </c>
      <c r="CD200">
        <f ca="1"/>
        <v>0</v>
      </c>
      <c r="CE200">
        <f ca="1"/>
        <v>0</v>
      </c>
      <c r="CF200">
        <f ca="1"/>
        <v>0</v>
      </c>
      <c r="CG200">
        <f ca="1"/>
        <v>0</v>
      </c>
      <c r="CH200">
        <f ca="1"/>
        <v>0</v>
      </c>
      <c r="CI200">
        <f ca="1"/>
        <v>0</v>
      </c>
      <c r="CJ200">
        <f ca="1"/>
        <v>0</v>
      </c>
    </row>
    <row r="201" spans="1:88" x14ac:dyDescent="0.25">
      <c r="A201" t="str">
        <f ca="1"/>
        <v>002CF32D</v>
      </c>
      <c r="B201" t="str">
        <f ca="1"/>
        <v>003E5C20</v>
      </c>
      <c r="C201">
        <f ca="1"/>
        <v>0</v>
      </c>
      <c r="D201">
        <f ca="1"/>
        <v>0</v>
      </c>
      <c r="E201" t="str">
        <f ca="1"/>
        <v>Illusion</v>
      </c>
      <c r="F201">
        <f ca="1"/>
        <v>100</v>
      </c>
      <c r="G201" t="str">
        <f ca="1"/>
        <v>Shalidor's Mirror</v>
      </c>
      <c r="H201">
        <f ca="1"/>
        <v>1</v>
      </c>
      <c r="I201">
        <f ca="1"/>
        <v>1</v>
      </c>
      <c r="J201">
        <f ca="1"/>
        <v>0</v>
      </c>
      <c r="K201">
        <f ca="1"/>
        <v>0</v>
      </c>
      <c r="L201">
        <f ca="1"/>
        <v>0</v>
      </c>
      <c r="M201" t="str">
        <f ca="1"/>
        <v>Melee</v>
      </c>
      <c r="N201">
        <f ca="1"/>
        <v>0</v>
      </c>
      <c r="O201">
        <f ca="1"/>
        <v>0</v>
      </c>
      <c r="P201">
        <f ca="1"/>
        <v>0</v>
      </c>
      <c r="Q201" t="str">
        <f ca="1"/>
        <v>Metamagic</v>
      </c>
      <c r="X201" t="str">
        <f>IndexTable!$C$35</f>
        <v>Recovery</v>
      </c>
      <c r="Y201" cm="1">
        <f t="array" aca="1" ref="Y201:CJ201" ca="1">TRANSPOSE($DV$102:$DV$165)</f>
        <v>33614034</v>
      </c>
      <c r="Z201">
        <f ca="1"/>
        <v>33614036</v>
      </c>
      <c r="AA201">
        <f ca="1"/>
        <v>0</v>
      </c>
      <c r="AB201">
        <f ca="1"/>
        <v>0</v>
      </c>
      <c r="AC201">
        <f ca="1"/>
        <v>0</v>
      </c>
      <c r="AD201">
        <f ca="1"/>
        <v>0</v>
      </c>
      <c r="AE201">
        <f ca="1"/>
        <v>0</v>
      </c>
      <c r="AF201">
        <f ca="1"/>
        <v>0</v>
      </c>
      <c r="AG201">
        <f ca="1"/>
        <v>0</v>
      </c>
      <c r="AH201">
        <f ca="1"/>
        <v>0</v>
      </c>
      <c r="AI201">
        <f ca="1"/>
        <v>0</v>
      </c>
      <c r="AJ201">
        <f ca="1"/>
        <v>0</v>
      </c>
      <c r="AK201">
        <f ca="1"/>
        <v>0</v>
      </c>
      <c r="AL201">
        <f ca="1"/>
        <v>0</v>
      </c>
      <c r="AM201">
        <f ca="1"/>
        <v>0</v>
      </c>
      <c r="AN201">
        <f ca="1"/>
        <v>0</v>
      </c>
      <c r="AO201">
        <f ca="1"/>
        <v>0</v>
      </c>
      <c r="AP201">
        <f ca="1"/>
        <v>0</v>
      </c>
      <c r="AQ201">
        <f ca="1"/>
        <v>0</v>
      </c>
      <c r="AR201">
        <f ca="1"/>
        <v>0</v>
      </c>
      <c r="AS201">
        <f ca="1"/>
        <v>0</v>
      </c>
      <c r="AT201">
        <f ca="1"/>
        <v>0</v>
      </c>
      <c r="AU201">
        <f ca="1"/>
        <v>0</v>
      </c>
      <c r="AV201">
        <f ca="1"/>
        <v>0</v>
      </c>
      <c r="AW201">
        <f ca="1"/>
        <v>0</v>
      </c>
      <c r="AX201">
        <f ca="1"/>
        <v>0</v>
      </c>
      <c r="AY201">
        <f ca="1"/>
        <v>0</v>
      </c>
      <c r="AZ201">
        <f ca="1"/>
        <v>0</v>
      </c>
      <c r="BA201">
        <f ca="1"/>
        <v>0</v>
      </c>
      <c r="BB201">
        <f ca="1"/>
        <v>0</v>
      </c>
      <c r="BC201">
        <f ca="1"/>
        <v>0</v>
      </c>
      <c r="BD201">
        <f ca="1"/>
        <v>0</v>
      </c>
      <c r="BE201">
        <f ca="1"/>
        <v>0</v>
      </c>
      <c r="BF201">
        <f ca="1"/>
        <v>0</v>
      </c>
      <c r="BG201">
        <f ca="1"/>
        <v>0</v>
      </c>
      <c r="BH201">
        <f ca="1"/>
        <v>0</v>
      </c>
      <c r="BI201">
        <f ca="1"/>
        <v>0</v>
      </c>
      <c r="BJ201">
        <f ca="1"/>
        <v>0</v>
      </c>
      <c r="BK201">
        <f ca="1"/>
        <v>0</v>
      </c>
      <c r="BL201">
        <f ca="1"/>
        <v>0</v>
      </c>
      <c r="BM201">
        <f ca="1"/>
        <v>0</v>
      </c>
      <c r="BN201">
        <f ca="1"/>
        <v>0</v>
      </c>
      <c r="BO201">
        <f ca="1"/>
        <v>0</v>
      </c>
      <c r="BP201">
        <f ca="1"/>
        <v>0</v>
      </c>
      <c r="BQ201">
        <f ca="1"/>
        <v>0</v>
      </c>
      <c r="BR201">
        <f ca="1"/>
        <v>0</v>
      </c>
      <c r="BS201">
        <f ca="1"/>
        <v>0</v>
      </c>
      <c r="BT201">
        <f ca="1"/>
        <v>0</v>
      </c>
      <c r="BU201">
        <f ca="1"/>
        <v>0</v>
      </c>
      <c r="BV201">
        <f ca="1"/>
        <v>0</v>
      </c>
      <c r="BW201">
        <f ca="1"/>
        <v>0</v>
      </c>
      <c r="BX201">
        <f ca="1"/>
        <v>0</v>
      </c>
      <c r="BY201">
        <f ca="1"/>
        <v>0</v>
      </c>
      <c r="BZ201">
        <f ca="1"/>
        <v>0</v>
      </c>
      <c r="CA201">
        <f ca="1"/>
        <v>0</v>
      </c>
      <c r="CB201">
        <f ca="1"/>
        <v>0</v>
      </c>
      <c r="CC201">
        <f ca="1"/>
        <v>0</v>
      </c>
      <c r="CD201">
        <f ca="1"/>
        <v>0</v>
      </c>
      <c r="CE201">
        <f ca="1"/>
        <v>0</v>
      </c>
      <c r="CF201">
        <f ca="1"/>
        <v>0</v>
      </c>
      <c r="CG201">
        <f ca="1"/>
        <v>0</v>
      </c>
      <c r="CH201">
        <f ca="1"/>
        <v>0</v>
      </c>
      <c r="CI201">
        <f ca="1"/>
        <v>0</v>
      </c>
      <c r="CJ201">
        <f ca="1"/>
        <v>0</v>
      </c>
    </row>
    <row r="202" spans="1:88" x14ac:dyDescent="0.25">
      <c r="A202" t="str">
        <f ca="1"/>
        <v>002B0CE9</v>
      </c>
      <c r="B202" t="str">
        <f ca="1"/>
        <v>003E5C1B</v>
      </c>
      <c r="C202">
        <f ca="1"/>
        <v>0</v>
      </c>
      <c r="D202">
        <f ca="1"/>
        <v>0</v>
      </c>
      <c r="E202" t="str">
        <f ca="1"/>
        <v>Illusion</v>
      </c>
      <c r="F202">
        <f ca="1"/>
        <v>100</v>
      </c>
      <c r="G202" t="str">
        <f ca="1"/>
        <v>Silence</v>
      </c>
      <c r="H202">
        <f ca="1"/>
        <v>1</v>
      </c>
      <c r="I202">
        <f ca="1"/>
        <v>1</v>
      </c>
      <c r="J202">
        <f ca="1"/>
        <v>0</v>
      </c>
      <c r="K202" t="str">
        <f ca="1"/>
        <v>Weaken</v>
      </c>
      <c r="L202">
        <f ca="1"/>
        <v>0</v>
      </c>
      <c r="M202" t="str">
        <f ca="1"/>
        <v>Magicka</v>
      </c>
      <c r="N202">
        <f ca="1"/>
        <v>0</v>
      </c>
      <c r="O202">
        <f ca="1"/>
        <v>0</v>
      </c>
      <c r="P202">
        <f ca="1"/>
        <v>0</v>
      </c>
      <c r="Q202">
        <f ca="1"/>
        <v>0</v>
      </c>
      <c r="X202" t="str">
        <f>IndexTable!$C$36</f>
        <v>Resistance</v>
      </c>
      <c r="Y202" cm="1">
        <f t="array" aca="1" ref="Y202:CJ202" ca="1">TRANSPOSE($DY$102:$DY$165)</f>
        <v>2696798</v>
      </c>
      <c r="Z202">
        <f ca="1"/>
        <v>2696811</v>
      </c>
      <c r="AA202">
        <f ca="1"/>
        <v>2696818</v>
      </c>
      <c r="AB202">
        <f ca="1"/>
        <v>2696804</v>
      </c>
      <c r="AC202">
        <f ca="1"/>
        <v>2696823</v>
      </c>
      <c r="AD202">
        <f ca="1"/>
        <v>2696828</v>
      </c>
      <c r="AE202">
        <f ca="1"/>
        <v>2696832</v>
      </c>
      <c r="AF202">
        <f ca="1"/>
        <v>2696797</v>
      </c>
      <c r="AG202">
        <f ca="1"/>
        <v>2696812</v>
      </c>
      <c r="AH202">
        <f ca="1"/>
        <v>2696805</v>
      </c>
      <c r="AI202">
        <f ca="1"/>
        <v>2696819</v>
      </c>
      <c r="AJ202">
        <f ca="1"/>
        <v>3962210</v>
      </c>
      <c r="AK202">
        <f ca="1"/>
        <v>0</v>
      </c>
      <c r="AL202">
        <f ca="1"/>
        <v>0</v>
      </c>
      <c r="AM202">
        <f ca="1"/>
        <v>0</v>
      </c>
      <c r="AN202">
        <f ca="1"/>
        <v>0</v>
      </c>
      <c r="AO202">
        <f ca="1"/>
        <v>0</v>
      </c>
      <c r="AP202">
        <f ca="1"/>
        <v>0</v>
      </c>
      <c r="AQ202">
        <f ca="1"/>
        <v>0</v>
      </c>
      <c r="AR202">
        <f ca="1"/>
        <v>0</v>
      </c>
      <c r="AS202">
        <f ca="1"/>
        <v>0</v>
      </c>
      <c r="AT202">
        <f ca="1"/>
        <v>0</v>
      </c>
      <c r="AU202">
        <f ca="1"/>
        <v>0</v>
      </c>
      <c r="AV202">
        <f ca="1"/>
        <v>0</v>
      </c>
      <c r="AW202">
        <f ca="1"/>
        <v>0</v>
      </c>
      <c r="AX202">
        <f ca="1"/>
        <v>0</v>
      </c>
      <c r="AY202">
        <f ca="1"/>
        <v>0</v>
      </c>
      <c r="AZ202">
        <f ca="1"/>
        <v>0</v>
      </c>
      <c r="BA202">
        <f ca="1"/>
        <v>0</v>
      </c>
      <c r="BB202">
        <f ca="1"/>
        <v>0</v>
      </c>
      <c r="BC202">
        <f ca="1"/>
        <v>0</v>
      </c>
      <c r="BD202">
        <f ca="1"/>
        <v>0</v>
      </c>
      <c r="BE202">
        <f ca="1"/>
        <v>0</v>
      </c>
      <c r="BF202">
        <f ca="1"/>
        <v>0</v>
      </c>
      <c r="BG202">
        <f ca="1"/>
        <v>0</v>
      </c>
      <c r="BH202">
        <f ca="1"/>
        <v>0</v>
      </c>
      <c r="BI202">
        <f ca="1"/>
        <v>0</v>
      </c>
      <c r="BJ202">
        <f ca="1"/>
        <v>0</v>
      </c>
      <c r="BK202">
        <f ca="1"/>
        <v>0</v>
      </c>
      <c r="BL202">
        <f ca="1"/>
        <v>0</v>
      </c>
      <c r="BM202">
        <f ca="1"/>
        <v>0</v>
      </c>
      <c r="BN202">
        <f ca="1"/>
        <v>0</v>
      </c>
      <c r="BO202">
        <f ca="1"/>
        <v>0</v>
      </c>
      <c r="BP202">
        <f ca="1"/>
        <v>0</v>
      </c>
      <c r="BQ202">
        <f ca="1"/>
        <v>0</v>
      </c>
      <c r="BR202">
        <f ca="1"/>
        <v>0</v>
      </c>
      <c r="BS202">
        <f ca="1"/>
        <v>0</v>
      </c>
      <c r="BT202">
        <f ca="1"/>
        <v>0</v>
      </c>
      <c r="BU202">
        <f ca="1"/>
        <v>0</v>
      </c>
      <c r="BV202">
        <f ca="1"/>
        <v>0</v>
      </c>
      <c r="BW202">
        <f ca="1"/>
        <v>0</v>
      </c>
      <c r="BX202">
        <f ca="1"/>
        <v>0</v>
      </c>
      <c r="BY202">
        <f ca="1"/>
        <v>0</v>
      </c>
      <c r="BZ202">
        <f ca="1"/>
        <v>0</v>
      </c>
      <c r="CA202">
        <f ca="1"/>
        <v>0</v>
      </c>
      <c r="CB202">
        <f ca="1"/>
        <v>0</v>
      </c>
      <c r="CC202">
        <f ca="1"/>
        <v>0</v>
      </c>
      <c r="CD202">
        <f ca="1"/>
        <v>0</v>
      </c>
      <c r="CE202">
        <f ca="1"/>
        <v>0</v>
      </c>
      <c r="CF202">
        <f ca="1"/>
        <v>0</v>
      </c>
      <c r="CG202">
        <f ca="1"/>
        <v>0</v>
      </c>
      <c r="CH202">
        <f ca="1"/>
        <v>0</v>
      </c>
      <c r="CI202">
        <f ca="1"/>
        <v>0</v>
      </c>
      <c r="CJ202">
        <f ca="1"/>
        <v>0</v>
      </c>
    </row>
    <row r="203" spans="1:88" x14ac:dyDescent="0.25">
      <c r="A203" t="str">
        <f ca="1"/>
        <v>0004B146</v>
      </c>
      <c r="B203" t="str">
        <f ca="1"/>
        <v>000A271F</v>
      </c>
      <c r="C203">
        <f ca="1"/>
        <v>0</v>
      </c>
      <c r="D203">
        <f ca="1"/>
        <v>0</v>
      </c>
      <c r="E203" t="str">
        <f ca="1"/>
        <v>Restoration</v>
      </c>
      <c r="F203">
        <f ca="1"/>
        <v>0</v>
      </c>
      <c r="G203" t="str">
        <f ca="1"/>
        <v>Turn Lesser Undead</v>
      </c>
      <c r="H203">
        <f ca="1"/>
        <v>1</v>
      </c>
      <c r="I203">
        <f ca="1"/>
        <v>1</v>
      </c>
      <c r="J203">
        <f ca="1"/>
        <v>0</v>
      </c>
      <c r="K203">
        <f ca="1"/>
        <v>0</v>
      </c>
      <c r="L203">
        <f ca="1"/>
        <v>0</v>
      </c>
      <c r="M203" t="str">
        <f ca="1"/>
        <v>Morale</v>
      </c>
      <c r="N203" t="str">
        <f ca="1"/>
        <v>Divine</v>
      </c>
      <c r="O203">
        <f ca="1"/>
        <v>0</v>
      </c>
      <c r="P203">
        <f ca="1"/>
        <v>0</v>
      </c>
      <c r="Q203">
        <f ca="1"/>
        <v>0</v>
      </c>
      <c r="X203" t="str">
        <f>IndexTable!$C$37</f>
        <v>Rune</v>
      </c>
      <c r="Y203" cm="1">
        <f t="array" aca="1" ref="Y203:CJ203" ca="1">TRANSPOSE($EB$102:$EB$165)</f>
        <v>3008064</v>
      </c>
      <c r="Z203">
        <f ca="1"/>
        <v>4916846</v>
      </c>
      <c r="AA203">
        <f ca="1"/>
        <v>2095208</v>
      </c>
      <c r="AB203">
        <f ca="1"/>
        <v>3132547</v>
      </c>
      <c r="AC203">
        <f ca="1"/>
        <v>3132546</v>
      </c>
      <c r="AD203">
        <f ca="1"/>
        <v>0</v>
      </c>
      <c r="AE203">
        <f ca="1"/>
        <v>0</v>
      </c>
      <c r="AF203">
        <f ca="1"/>
        <v>0</v>
      </c>
      <c r="AG203">
        <f ca="1"/>
        <v>0</v>
      </c>
      <c r="AH203">
        <f ca="1"/>
        <v>0</v>
      </c>
      <c r="AI203">
        <f ca="1"/>
        <v>0</v>
      </c>
      <c r="AJ203">
        <f ca="1"/>
        <v>0</v>
      </c>
      <c r="AK203">
        <f ca="1"/>
        <v>0</v>
      </c>
      <c r="AL203">
        <f ca="1"/>
        <v>0</v>
      </c>
      <c r="AM203">
        <f ca="1"/>
        <v>0</v>
      </c>
      <c r="AN203">
        <f ca="1"/>
        <v>0</v>
      </c>
      <c r="AO203">
        <f ca="1"/>
        <v>0</v>
      </c>
      <c r="AP203">
        <f ca="1"/>
        <v>0</v>
      </c>
      <c r="AQ203">
        <f ca="1"/>
        <v>0</v>
      </c>
      <c r="AR203">
        <f ca="1"/>
        <v>0</v>
      </c>
      <c r="AS203">
        <f ca="1"/>
        <v>0</v>
      </c>
      <c r="AT203">
        <f ca="1"/>
        <v>0</v>
      </c>
      <c r="AU203">
        <f ca="1"/>
        <v>0</v>
      </c>
      <c r="AV203">
        <f ca="1"/>
        <v>0</v>
      </c>
      <c r="AW203">
        <f ca="1"/>
        <v>0</v>
      </c>
      <c r="AX203">
        <f ca="1"/>
        <v>0</v>
      </c>
      <c r="AY203">
        <f ca="1"/>
        <v>0</v>
      </c>
      <c r="AZ203">
        <f ca="1"/>
        <v>0</v>
      </c>
      <c r="BA203">
        <f ca="1"/>
        <v>0</v>
      </c>
      <c r="BB203">
        <f ca="1"/>
        <v>0</v>
      </c>
      <c r="BC203">
        <f ca="1"/>
        <v>0</v>
      </c>
      <c r="BD203">
        <f ca="1"/>
        <v>0</v>
      </c>
      <c r="BE203">
        <f ca="1"/>
        <v>0</v>
      </c>
      <c r="BF203">
        <f ca="1"/>
        <v>0</v>
      </c>
      <c r="BG203">
        <f ca="1"/>
        <v>0</v>
      </c>
      <c r="BH203">
        <f ca="1"/>
        <v>0</v>
      </c>
      <c r="BI203">
        <f ca="1"/>
        <v>0</v>
      </c>
      <c r="BJ203">
        <f ca="1"/>
        <v>0</v>
      </c>
      <c r="BK203">
        <f ca="1"/>
        <v>0</v>
      </c>
      <c r="BL203">
        <f ca="1"/>
        <v>0</v>
      </c>
      <c r="BM203">
        <f ca="1"/>
        <v>0</v>
      </c>
      <c r="BN203">
        <f ca="1"/>
        <v>0</v>
      </c>
      <c r="BO203">
        <f ca="1"/>
        <v>0</v>
      </c>
      <c r="BP203">
        <f ca="1"/>
        <v>0</v>
      </c>
      <c r="BQ203">
        <f ca="1"/>
        <v>0</v>
      </c>
      <c r="BR203">
        <f ca="1"/>
        <v>0</v>
      </c>
      <c r="BS203">
        <f ca="1"/>
        <v>0</v>
      </c>
      <c r="BT203">
        <f ca="1"/>
        <v>0</v>
      </c>
      <c r="BU203">
        <f ca="1"/>
        <v>0</v>
      </c>
      <c r="BV203">
        <f ca="1"/>
        <v>0</v>
      </c>
      <c r="BW203">
        <f ca="1"/>
        <v>0</v>
      </c>
      <c r="BX203">
        <f ca="1"/>
        <v>0</v>
      </c>
      <c r="BY203">
        <f ca="1"/>
        <v>0</v>
      </c>
      <c r="BZ203">
        <f ca="1"/>
        <v>0</v>
      </c>
      <c r="CA203">
        <f ca="1"/>
        <v>0</v>
      </c>
      <c r="CB203">
        <f ca="1"/>
        <v>0</v>
      </c>
      <c r="CC203">
        <f ca="1"/>
        <v>0</v>
      </c>
      <c r="CD203">
        <f ca="1"/>
        <v>0</v>
      </c>
      <c r="CE203">
        <f ca="1"/>
        <v>0</v>
      </c>
      <c r="CF203">
        <f ca="1"/>
        <v>0</v>
      </c>
      <c r="CG203">
        <f ca="1"/>
        <v>0</v>
      </c>
      <c r="CH203">
        <f ca="1"/>
        <v>0</v>
      </c>
      <c r="CI203">
        <f ca="1"/>
        <v>0</v>
      </c>
      <c r="CJ203">
        <f ca="1"/>
        <v>0</v>
      </c>
    </row>
    <row r="204" spans="1:88" x14ac:dyDescent="0.25">
      <c r="A204" t="str">
        <f ca="1"/>
        <v>0027401C</v>
      </c>
      <c r="B204" t="str">
        <f ca="1"/>
        <v>003E0AAE</v>
      </c>
      <c r="C204">
        <f ca="1"/>
        <v>0</v>
      </c>
      <c r="D204">
        <f ca="1"/>
        <v>0</v>
      </c>
      <c r="E204" t="str">
        <f ca="1"/>
        <v>Restoration</v>
      </c>
      <c r="F204">
        <f ca="1"/>
        <v>25</v>
      </c>
      <c r="G204" t="str">
        <f ca="1"/>
        <v>Attunement</v>
      </c>
      <c r="H204">
        <f ca="1"/>
        <v>1</v>
      </c>
      <c r="I204">
        <f ca="1"/>
        <v>1</v>
      </c>
      <c r="J204">
        <f ca="1"/>
        <v>0</v>
      </c>
      <c r="K204" t="str">
        <f ca="1"/>
        <v>Enhance</v>
      </c>
      <c r="L204">
        <f ca="1"/>
        <v>0</v>
      </c>
      <c r="M204">
        <f ca="1"/>
        <v>0</v>
      </c>
      <c r="N204" t="str">
        <f ca="1"/>
        <v>Health</v>
      </c>
      <c r="O204">
        <f ca="1"/>
        <v>0</v>
      </c>
      <c r="P204">
        <f ca="1"/>
        <v>0</v>
      </c>
      <c r="Q204">
        <f ca="1"/>
        <v>0</v>
      </c>
      <c r="X204" t="str">
        <f>IndexTable!$C$38</f>
        <v>Shadow</v>
      </c>
      <c r="Y204" cm="1">
        <f t="array" ref="Y204:CJ204">TRANSPOSE($EE$102:$EE$165)</f>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row>
    <row r="205" spans="1:88" x14ac:dyDescent="0.25">
      <c r="A205" t="str">
        <f ca="1"/>
        <v>002559DE</v>
      </c>
      <c r="B205" t="str">
        <f ca="1"/>
        <v>003E0AA9</v>
      </c>
      <c r="C205">
        <f ca="1"/>
        <v>0</v>
      </c>
      <c r="D205">
        <f ca="1"/>
        <v>0</v>
      </c>
      <c r="E205" t="str">
        <f ca="1"/>
        <v>Restoration</v>
      </c>
      <c r="F205">
        <f ca="1"/>
        <v>25</v>
      </c>
      <c r="G205" t="str">
        <f ca="1"/>
        <v>Healing Light</v>
      </c>
      <c r="H205">
        <f ca="1"/>
        <v>1</v>
      </c>
      <c r="I205">
        <f ca="1"/>
        <v>1</v>
      </c>
      <c r="J205">
        <f ca="1"/>
        <v>0</v>
      </c>
      <c r="K205" t="str">
        <f ca="1"/>
        <v>Recovery</v>
      </c>
      <c r="L205">
        <f ca="1"/>
        <v>0</v>
      </c>
      <c r="M205">
        <f ca="1"/>
        <v>0</v>
      </c>
      <c r="N205">
        <f ca="1"/>
        <v>0</v>
      </c>
      <c r="O205">
        <f ca="1"/>
        <v>0</v>
      </c>
      <c r="P205">
        <f ca="1"/>
        <v>0</v>
      </c>
      <c r="Q205">
        <f ca="1"/>
        <v>0</v>
      </c>
      <c r="X205" t="str">
        <f>IndexTable!$C$39</f>
        <v>Shock</v>
      </c>
      <c r="Y205" cm="1">
        <f t="array" aca="1" ref="Y205:CJ205" ca="1">TRANSPOSE($EH$102:$EH$165)</f>
        <v>1763329</v>
      </c>
      <c r="Z205">
        <f ca="1"/>
        <v>2696804</v>
      </c>
      <c r="AA205">
        <f ca="1"/>
        <v>1929258</v>
      </c>
      <c r="AB205">
        <f ca="1"/>
        <v>2219684</v>
      </c>
      <c r="AC205">
        <f ca="1"/>
        <v>2696827</v>
      </c>
      <c r="AD205">
        <f ca="1"/>
        <v>1929263</v>
      </c>
      <c r="AE205">
        <f ca="1"/>
        <v>3132546</v>
      </c>
      <c r="AF205">
        <f ca="1"/>
        <v>2696805</v>
      </c>
      <c r="AG205">
        <f ca="1"/>
        <v>4480995</v>
      </c>
      <c r="AH205">
        <f ca="1"/>
        <v>4481015</v>
      </c>
      <c r="AI205">
        <f ca="1"/>
        <v>1950017</v>
      </c>
      <c r="AJ205">
        <f ca="1"/>
        <v>0</v>
      </c>
      <c r="AK205">
        <f ca="1"/>
        <v>0</v>
      </c>
      <c r="AL205">
        <f ca="1"/>
        <v>0</v>
      </c>
      <c r="AM205">
        <f ca="1"/>
        <v>0</v>
      </c>
      <c r="AN205">
        <f ca="1"/>
        <v>0</v>
      </c>
      <c r="AO205">
        <f ca="1"/>
        <v>0</v>
      </c>
      <c r="AP205">
        <f ca="1"/>
        <v>0</v>
      </c>
      <c r="AQ205">
        <f ca="1"/>
        <v>0</v>
      </c>
      <c r="AR205">
        <f ca="1"/>
        <v>0</v>
      </c>
      <c r="AS205">
        <f ca="1"/>
        <v>0</v>
      </c>
      <c r="AT205">
        <f ca="1"/>
        <v>0</v>
      </c>
      <c r="AU205">
        <f ca="1"/>
        <v>0</v>
      </c>
      <c r="AV205">
        <f ca="1"/>
        <v>0</v>
      </c>
      <c r="AW205">
        <f ca="1"/>
        <v>0</v>
      </c>
      <c r="AX205">
        <f ca="1"/>
        <v>0</v>
      </c>
      <c r="AY205">
        <f ca="1"/>
        <v>0</v>
      </c>
      <c r="AZ205">
        <f ca="1"/>
        <v>0</v>
      </c>
      <c r="BA205">
        <f ca="1"/>
        <v>0</v>
      </c>
      <c r="BB205">
        <f ca="1"/>
        <v>0</v>
      </c>
      <c r="BC205">
        <f ca="1"/>
        <v>0</v>
      </c>
      <c r="BD205">
        <f ca="1"/>
        <v>0</v>
      </c>
      <c r="BE205">
        <f ca="1"/>
        <v>0</v>
      </c>
      <c r="BF205">
        <f ca="1"/>
        <v>0</v>
      </c>
      <c r="BG205">
        <f ca="1"/>
        <v>0</v>
      </c>
      <c r="BH205">
        <f ca="1"/>
        <v>0</v>
      </c>
      <c r="BI205">
        <f ca="1"/>
        <v>0</v>
      </c>
      <c r="BJ205">
        <f ca="1"/>
        <v>0</v>
      </c>
      <c r="BK205">
        <f ca="1"/>
        <v>0</v>
      </c>
      <c r="BL205">
        <f ca="1"/>
        <v>0</v>
      </c>
      <c r="BM205">
        <f ca="1"/>
        <v>0</v>
      </c>
      <c r="BN205">
        <f ca="1"/>
        <v>0</v>
      </c>
      <c r="BO205">
        <f ca="1"/>
        <v>0</v>
      </c>
      <c r="BP205">
        <f ca="1"/>
        <v>0</v>
      </c>
      <c r="BQ205">
        <f ca="1"/>
        <v>0</v>
      </c>
      <c r="BR205">
        <f ca="1"/>
        <v>0</v>
      </c>
      <c r="BS205">
        <f ca="1"/>
        <v>0</v>
      </c>
      <c r="BT205">
        <f ca="1"/>
        <v>0</v>
      </c>
      <c r="BU205">
        <f ca="1"/>
        <v>0</v>
      </c>
      <c r="BV205">
        <f ca="1"/>
        <v>0</v>
      </c>
      <c r="BW205">
        <f ca="1"/>
        <v>0</v>
      </c>
      <c r="BX205">
        <f ca="1"/>
        <v>0</v>
      </c>
      <c r="BY205">
        <f ca="1"/>
        <v>0</v>
      </c>
      <c r="BZ205">
        <f ca="1"/>
        <v>0</v>
      </c>
      <c r="CA205">
        <f ca="1"/>
        <v>0</v>
      </c>
      <c r="CB205">
        <f ca="1"/>
        <v>0</v>
      </c>
      <c r="CC205">
        <f ca="1"/>
        <v>0</v>
      </c>
      <c r="CD205">
        <f ca="1"/>
        <v>0</v>
      </c>
      <c r="CE205">
        <f ca="1"/>
        <v>0</v>
      </c>
      <c r="CF205">
        <f ca="1"/>
        <v>0</v>
      </c>
      <c r="CG205">
        <f ca="1"/>
        <v>0</v>
      </c>
      <c r="CH205">
        <f ca="1"/>
        <v>0</v>
      </c>
      <c r="CI205">
        <f ca="1"/>
        <v>0</v>
      </c>
      <c r="CJ205">
        <f ca="1"/>
        <v>0</v>
      </c>
    </row>
    <row r="206" spans="1:88" x14ac:dyDescent="0.25">
      <c r="A206" t="str">
        <f ca="1"/>
        <v>0401D74B</v>
      </c>
      <c r="B206" t="str">
        <f ca="1"/>
        <v>00020685</v>
      </c>
      <c r="C206">
        <f ca="1"/>
        <v>0</v>
      </c>
      <c r="D206">
        <f ca="1"/>
        <v>0</v>
      </c>
      <c r="E206" t="str">
        <f ca="1"/>
        <v>Restoration</v>
      </c>
      <c r="F206">
        <f ca="1"/>
        <v>25</v>
      </c>
      <c r="G206" t="str">
        <f ca="1"/>
        <v>Poison Rune</v>
      </c>
      <c r="H206">
        <f ca="1"/>
        <v>1</v>
      </c>
      <c r="I206">
        <f ca="1"/>
        <v>1</v>
      </c>
      <c r="J206">
        <f ca="1"/>
        <v>0</v>
      </c>
      <c r="K206">
        <f ca="1"/>
        <v>0</v>
      </c>
      <c r="L206">
        <f ca="1"/>
        <v>0</v>
      </c>
      <c r="M206">
        <f ca="1"/>
        <v>0</v>
      </c>
      <c r="N206">
        <f ca="1"/>
        <v>0</v>
      </c>
      <c r="O206">
        <f ca="1"/>
        <v>0</v>
      </c>
      <c r="P206" t="str">
        <f ca="1"/>
        <v>Rune</v>
      </c>
      <c r="Q206" t="str">
        <f ca="1"/>
        <v>Poison</v>
      </c>
      <c r="X206" t="str">
        <f>IndexTable!$C$40</f>
        <v>Skill</v>
      </c>
      <c r="Y206" cm="1">
        <f t="array" ref="Y206:CJ206">TRANSPOSE($EK$102:$EK$165)</f>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row>
    <row r="207" spans="1:88" x14ac:dyDescent="0.25">
      <c r="A207" t="str">
        <f ca="1"/>
        <v>00209A74</v>
      </c>
      <c r="B207" t="str">
        <f ca="1"/>
        <v>00209A83</v>
      </c>
      <c r="C207">
        <f ca="1"/>
        <v>0</v>
      </c>
      <c r="D207">
        <f ca="1"/>
        <v>0</v>
      </c>
      <c r="E207" t="str">
        <f ca="1"/>
        <v>Restoration</v>
      </c>
      <c r="F207">
        <f ca="1"/>
        <v>25</v>
      </c>
      <c r="G207" t="str">
        <f ca="1"/>
        <v>Poisonous Touch</v>
      </c>
      <c r="H207">
        <f ca="1"/>
        <v>1</v>
      </c>
      <c r="I207">
        <f ca="1"/>
        <v>1</v>
      </c>
      <c r="J207">
        <f ca="1"/>
        <v>0</v>
      </c>
      <c r="K207">
        <f ca="1"/>
        <v>0</v>
      </c>
      <c r="L207" t="str">
        <f ca="1"/>
        <v>Poison</v>
      </c>
      <c r="M207">
        <f ca="1"/>
        <v>0</v>
      </c>
      <c r="N207">
        <f ca="1"/>
        <v>0</v>
      </c>
      <c r="O207">
        <f ca="1"/>
        <v>0</v>
      </c>
      <c r="P207">
        <f ca="1"/>
        <v>0</v>
      </c>
      <c r="Q207">
        <f ca="1"/>
        <v>0</v>
      </c>
      <c r="X207" t="str">
        <f>IndexTable!$C$41</f>
        <v>Soul</v>
      </c>
      <c r="Y207" cm="1">
        <f t="array" aca="1" ref="Y207:CJ207" ca="1">TRANSPOSE($EN$102:$EN$165)</f>
        <v>409782</v>
      </c>
      <c r="Z207">
        <f ca="1"/>
        <v>5124391</v>
      </c>
      <c r="AA207">
        <f ca="1"/>
        <v>4439394</v>
      </c>
      <c r="AB207">
        <f ca="1"/>
        <v>4439418</v>
      </c>
      <c r="AC207">
        <f ca="1"/>
        <v>642598</v>
      </c>
      <c r="AD207">
        <f ca="1"/>
        <v>4439398</v>
      </c>
      <c r="AE207">
        <f ca="1"/>
        <v>33614034</v>
      </c>
      <c r="AF207">
        <f ca="1"/>
        <v>4439426</v>
      </c>
      <c r="AG207">
        <f ca="1"/>
        <v>4439404</v>
      </c>
      <c r="AH207">
        <f ca="1"/>
        <v>4439405</v>
      </c>
      <c r="AI207">
        <f ca="1"/>
        <v>4439431</v>
      </c>
      <c r="AJ207">
        <f ca="1"/>
        <v>4439410</v>
      </c>
      <c r="AK207">
        <f ca="1"/>
        <v>33614036</v>
      </c>
      <c r="AL207">
        <f ca="1"/>
        <v>0</v>
      </c>
      <c r="AM207">
        <f ca="1"/>
        <v>0</v>
      </c>
      <c r="AN207">
        <f ca="1"/>
        <v>0</v>
      </c>
      <c r="AO207">
        <f ca="1"/>
        <v>0</v>
      </c>
      <c r="AP207">
        <f ca="1"/>
        <v>0</v>
      </c>
      <c r="AQ207">
        <f ca="1"/>
        <v>0</v>
      </c>
      <c r="AR207">
        <f ca="1"/>
        <v>0</v>
      </c>
      <c r="AS207">
        <f ca="1"/>
        <v>0</v>
      </c>
      <c r="AT207">
        <f ca="1"/>
        <v>0</v>
      </c>
      <c r="AU207">
        <f ca="1"/>
        <v>0</v>
      </c>
      <c r="AV207">
        <f ca="1"/>
        <v>0</v>
      </c>
      <c r="AW207">
        <f ca="1"/>
        <v>0</v>
      </c>
      <c r="AX207">
        <f ca="1"/>
        <v>0</v>
      </c>
      <c r="AY207">
        <f ca="1"/>
        <v>0</v>
      </c>
      <c r="AZ207">
        <f ca="1"/>
        <v>0</v>
      </c>
      <c r="BA207">
        <f ca="1"/>
        <v>0</v>
      </c>
      <c r="BB207">
        <f ca="1"/>
        <v>0</v>
      </c>
      <c r="BC207">
        <f ca="1"/>
        <v>0</v>
      </c>
      <c r="BD207">
        <f ca="1"/>
        <v>0</v>
      </c>
      <c r="BE207">
        <f ca="1"/>
        <v>0</v>
      </c>
      <c r="BF207">
        <f ca="1"/>
        <v>0</v>
      </c>
      <c r="BG207">
        <f ca="1"/>
        <v>0</v>
      </c>
      <c r="BH207">
        <f ca="1"/>
        <v>0</v>
      </c>
      <c r="BI207">
        <f ca="1"/>
        <v>0</v>
      </c>
      <c r="BJ207">
        <f ca="1"/>
        <v>0</v>
      </c>
      <c r="BK207">
        <f ca="1"/>
        <v>0</v>
      </c>
      <c r="BL207">
        <f ca="1"/>
        <v>0</v>
      </c>
      <c r="BM207">
        <f ca="1"/>
        <v>0</v>
      </c>
      <c r="BN207">
        <f ca="1"/>
        <v>0</v>
      </c>
      <c r="BO207">
        <f ca="1"/>
        <v>0</v>
      </c>
      <c r="BP207">
        <f ca="1"/>
        <v>0</v>
      </c>
      <c r="BQ207">
        <f ca="1"/>
        <v>0</v>
      </c>
      <c r="BR207">
        <f ca="1"/>
        <v>0</v>
      </c>
      <c r="BS207">
        <f ca="1"/>
        <v>0</v>
      </c>
      <c r="BT207">
        <f ca="1"/>
        <v>0</v>
      </c>
      <c r="BU207">
        <f ca="1"/>
        <v>0</v>
      </c>
      <c r="BV207">
        <f ca="1"/>
        <v>0</v>
      </c>
      <c r="BW207">
        <f ca="1"/>
        <v>0</v>
      </c>
      <c r="BX207">
        <f ca="1"/>
        <v>0</v>
      </c>
      <c r="BY207">
        <f ca="1"/>
        <v>0</v>
      </c>
      <c r="BZ207">
        <f ca="1"/>
        <v>0</v>
      </c>
      <c r="CA207">
        <f ca="1"/>
        <v>0</v>
      </c>
      <c r="CB207">
        <f ca="1"/>
        <v>0</v>
      </c>
      <c r="CC207">
        <f ca="1"/>
        <v>0</v>
      </c>
      <c r="CD207">
        <f ca="1"/>
        <v>0</v>
      </c>
      <c r="CE207">
        <f ca="1"/>
        <v>0</v>
      </c>
      <c r="CF207">
        <f ca="1"/>
        <v>0</v>
      </c>
      <c r="CG207">
        <f ca="1"/>
        <v>0</v>
      </c>
      <c r="CH207">
        <f ca="1"/>
        <v>0</v>
      </c>
      <c r="CI207">
        <f ca="1"/>
        <v>0</v>
      </c>
      <c r="CJ207">
        <f ca="1"/>
        <v>0</v>
      </c>
    </row>
    <row r="208" spans="1:88" x14ac:dyDescent="0.25">
      <c r="A208" t="str">
        <f ca="1"/>
        <v>00515B97</v>
      </c>
      <c r="B208" t="str">
        <f ca="1"/>
        <v>00515B98</v>
      </c>
      <c r="C208">
        <f ca="1"/>
        <v>0</v>
      </c>
      <c r="D208">
        <f ca="1"/>
        <v>0</v>
      </c>
      <c r="E208" t="str">
        <f ca="1"/>
        <v>Restoration</v>
      </c>
      <c r="F208">
        <f ca="1"/>
        <v>25</v>
      </c>
      <c r="G208" t="str">
        <f ca="1"/>
        <v>Regeneration</v>
      </c>
      <c r="H208">
        <f ca="1"/>
        <v>1</v>
      </c>
      <c r="I208">
        <f ca="1"/>
        <v>1</v>
      </c>
      <c r="J208">
        <f ca="1"/>
        <v>0</v>
      </c>
      <c r="K208" t="str">
        <f ca="1"/>
        <v>Recovery</v>
      </c>
      <c r="L208">
        <f ca="1"/>
        <v>0</v>
      </c>
      <c r="M208">
        <f ca="1"/>
        <v>0</v>
      </c>
      <c r="N208">
        <f ca="1"/>
        <v>0</v>
      </c>
      <c r="O208">
        <f ca="1"/>
        <v>0</v>
      </c>
      <c r="P208">
        <f ca="1"/>
        <v>0</v>
      </c>
      <c r="Q208">
        <f ca="1"/>
        <v>0</v>
      </c>
      <c r="X208" t="str">
        <f>IndexTable!$C$42</f>
        <v>Stamina</v>
      </c>
      <c r="Y208" cm="1">
        <f t="array" aca="1" ref="Y208:CJ208" ca="1">TRANSPOSE($EQ$102:$EQ$165)</f>
        <v>3049575</v>
      </c>
      <c r="Z208">
        <f ca="1"/>
        <v>3008086</v>
      </c>
      <c r="AA208">
        <f ca="1"/>
        <v>3008061</v>
      </c>
      <c r="AB208">
        <f ca="1"/>
        <v>3049566</v>
      </c>
      <c r="AC208">
        <f ca="1"/>
        <v>3049576</v>
      </c>
      <c r="AD208">
        <f ca="1"/>
        <v>3008072</v>
      </c>
      <c r="AE208">
        <f ca="1"/>
        <v>3049567</v>
      </c>
      <c r="AF208">
        <f ca="1"/>
        <v>0</v>
      </c>
      <c r="AG208">
        <f ca="1"/>
        <v>0</v>
      </c>
      <c r="AH208">
        <f ca="1"/>
        <v>0</v>
      </c>
      <c r="AI208">
        <f ca="1"/>
        <v>0</v>
      </c>
      <c r="AJ208">
        <f ca="1"/>
        <v>0</v>
      </c>
      <c r="AK208">
        <f ca="1"/>
        <v>0</v>
      </c>
      <c r="AL208">
        <f ca="1"/>
        <v>0</v>
      </c>
      <c r="AM208">
        <f ca="1"/>
        <v>0</v>
      </c>
      <c r="AN208">
        <f ca="1"/>
        <v>0</v>
      </c>
      <c r="AO208">
        <f ca="1"/>
        <v>0</v>
      </c>
      <c r="AP208">
        <f ca="1"/>
        <v>0</v>
      </c>
      <c r="AQ208">
        <f ca="1"/>
        <v>0</v>
      </c>
      <c r="AR208">
        <f ca="1"/>
        <v>0</v>
      </c>
      <c r="AS208">
        <f ca="1"/>
        <v>0</v>
      </c>
      <c r="AT208">
        <f ca="1"/>
        <v>0</v>
      </c>
      <c r="AU208">
        <f ca="1"/>
        <v>0</v>
      </c>
      <c r="AV208">
        <f ca="1"/>
        <v>0</v>
      </c>
      <c r="AW208">
        <f ca="1"/>
        <v>0</v>
      </c>
      <c r="AX208">
        <f ca="1"/>
        <v>0</v>
      </c>
      <c r="AY208">
        <f ca="1"/>
        <v>0</v>
      </c>
      <c r="AZ208">
        <f ca="1"/>
        <v>0</v>
      </c>
      <c r="BA208">
        <f ca="1"/>
        <v>0</v>
      </c>
      <c r="BB208">
        <f ca="1"/>
        <v>0</v>
      </c>
      <c r="BC208">
        <f ca="1"/>
        <v>0</v>
      </c>
      <c r="BD208">
        <f ca="1"/>
        <v>0</v>
      </c>
      <c r="BE208">
        <f ca="1"/>
        <v>0</v>
      </c>
      <c r="BF208">
        <f ca="1"/>
        <v>0</v>
      </c>
      <c r="BG208">
        <f ca="1"/>
        <v>0</v>
      </c>
      <c r="BH208">
        <f ca="1"/>
        <v>0</v>
      </c>
      <c r="BI208">
        <f ca="1"/>
        <v>0</v>
      </c>
      <c r="BJ208">
        <f ca="1"/>
        <v>0</v>
      </c>
      <c r="BK208">
        <f ca="1"/>
        <v>0</v>
      </c>
      <c r="BL208">
        <f ca="1"/>
        <v>0</v>
      </c>
      <c r="BM208">
        <f ca="1"/>
        <v>0</v>
      </c>
      <c r="BN208">
        <f ca="1"/>
        <v>0</v>
      </c>
      <c r="BO208">
        <f ca="1"/>
        <v>0</v>
      </c>
      <c r="BP208">
        <f ca="1"/>
        <v>0</v>
      </c>
      <c r="BQ208">
        <f ca="1"/>
        <v>0</v>
      </c>
      <c r="BR208">
        <f ca="1"/>
        <v>0</v>
      </c>
      <c r="BS208">
        <f ca="1"/>
        <v>0</v>
      </c>
      <c r="BT208">
        <f ca="1"/>
        <v>0</v>
      </c>
      <c r="BU208">
        <f ca="1"/>
        <v>0</v>
      </c>
      <c r="BV208">
        <f ca="1"/>
        <v>0</v>
      </c>
      <c r="BW208">
        <f ca="1"/>
        <v>0</v>
      </c>
      <c r="BX208">
        <f ca="1"/>
        <v>0</v>
      </c>
      <c r="BY208">
        <f ca="1"/>
        <v>0</v>
      </c>
      <c r="BZ208">
        <f ca="1"/>
        <v>0</v>
      </c>
      <c r="CA208">
        <f ca="1"/>
        <v>0</v>
      </c>
      <c r="CB208">
        <f ca="1"/>
        <v>0</v>
      </c>
      <c r="CC208">
        <f ca="1"/>
        <v>0</v>
      </c>
      <c r="CD208">
        <f ca="1"/>
        <v>0</v>
      </c>
      <c r="CE208">
        <f ca="1"/>
        <v>0</v>
      </c>
      <c r="CF208">
        <f ca="1"/>
        <v>0</v>
      </c>
      <c r="CG208">
        <f ca="1"/>
        <v>0</v>
      </c>
      <c r="CH208">
        <f ca="1"/>
        <v>0</v>
      </c>
      <c r="CI208">
        <f ca="1"/>
        <v>0</v>
      </c>
      <c r="CJ208">
        <f ca="1"/>
        <v>0</v>
      </c>
    </row>
    <row r="209" spans="1:88" x14ac:dyDescent="0.25">
      <c r="A209" t="str">
        <f ca="1"/>
        <v>0004D3F8</v>
      </c>
      <c r="B209" t="str">
        <f ca="1"/>
        <v>000A2725</v>
      </c>
      <c r="C209">
        <f ca="1"/>
        <v>0</v>
      </c>
      <c r="D209">
        <f ca="1"/>
        <v>0</v>
      </c>
      <c r="E209" t="str">
        <f ca="1"/>
        <v>Restoration</v>
      </c>
      <c r="F209">
        <f ca="1"/>
        <v>25</v>
      </c>
      <c r="G209" t="str">
        <f ca="1"/>
        <v>Repel Lesser Undead</v>
      </c>
      <c r="H209">
        <f ca="1"/>
        <v>1</v>
      </c>
      <c r="I209">
        <f ca="1"/>
        <v>1</v>
      </c>
      <c r="J209">
        <f ca="1"/>
        <v>0</v>
      </c>
      <c r="K209">
        <f ca="1"/>
        <v>0</v>
      </c>
      <c r="L209">
        <f ca="1"/>
        <v>0</v>
      </c>
      <c r="M209" t="str">
        <f ca="1"/>
        <v>Morale</v>
      </c>
      <c r="N209" t="str">
        <f ca="1"/>
        <v>Divine</v>
      </c>
      <c r="O209">
        <f ca="1"/>
        <v>0</v>
      </c>
      <c r="P209">
        <f ca="1"/>
        <v>0</v>
      </c>
      <c r="Q209">
        <f ca="1"/>
        <v>0</v>
      </c>
      <c r="X209" t="str">
        <f>IndexTable!$C$43</f>
        <v>Teleport</v>
      </c>
      <c r="Y209" cm="1">
        <f t="array" aca="1" ref="Y209:CJ209" ca="1">TRANSPOSE($ET$102:$ET$165)</f>
        <v>4543340</v>
      </c>
      <c r="Z209">
        <f ca="1"/>
        <v>4543341</v>
      </c>
      <c r="AA209">
        <f ca="1"/>
        <v>4543367</v>
      </c>
      <c r="AB209">
        <f ca="1"/>
        <v>4543362</v>
      </c>
      <c r="AC209">
        <f ca="1"/>
        <v>5041381</v>
      </c>
      <c r="AD209">
        <f ca="1"/>
        <v>5041382</v>
      </c>
      <c r="AE209">
        <f ca="1"/>
        <v>0</v>
      </c>
      <c r="AF209">
        <f ca="1"/>
        <v>0</v>
      </c>
      <c r="AG209">
        <f ca="1"/>
        <v>0</v>
      </c>
      <c r="AH209">
        <f ca="1"/>
        <v>0</v>
      </c>
      <c r="AI209">
        <f ca="1"/>
        <v>0</v>
      </c>
      <c r="AJ209">
        <f ca="1"/>
        <v>0</v>
      </c>
      <c r="AK209">
        <f ca="1"/>
        <v>0</v>
      </c>
      <c r="AL209">
        <f ca="1"/>
        <v>0</v>
      </c>
      <c r="AM209">
        <f ca="1"/>
        <v>0</v>
      </c>
      <c r="AN209">
        <f ca="1"/>
        <v>0</v>
      </c>
      <c r="AO209">
        <f ca="1"/>
        <v>0</v>
      </c>
      <c r="AP209">
        <f ca="1"/>
        <v>0</v>
      </c>
      <c r="AQ209">
        <f ca="1"/>
        <v>0</v>
      </c>
      <c r="AR209">
        <f ca="1"/>
        <v>0</v>
      </c>
      <c r="AS209">
        <f ca="1"/>
        <v>0</v>
      </c>
      <c r="AT209">
        <f ca="1"/>
        <v>0</v>
      </c>
      <c r="AU209">
        <f ca="1"/>
        <v>0</v>
      </c>
      <c r="AV209">
        <f ca="1"/>
        <v>0</v>
      </c>
      <c r="AW209">
        <f ca="1"/>
        <v>0</v>
      </c>
      <c r="AX209">
        <f ca="1"/>
        <v>0</v>
      </c>
      <c r="AY209">
        <f ca="1"/>
        <v>0</v>
      </c>
      <c r="AZ209">
        <f ca="1"/>
        <v>0</v>
      </c>
      <c r="BA209">
        <f ca="1"/>
        <v>0</v>
      </c>
      <c r="BB209">
        <f ca="1"/>
        <v>0</v>
      </c>
      <c r="BC209">
        <f ca="1"/>
        <v>0</v>
      </c>
      <c r="BD209">
        <f ca="1"/>
        <v>0</v>
      </c>
      <c r="BE209">
        <f ca="1"/>
        <v>0</v>
      </c>
      <c r="BF209">
        <f ca="1"/>
        <v>0</v>
      </c>
      <c r="BG209">
        <f ca="1"/>
        <v>0</v>
      </c>
      <c r="BH209">
        <f ca="1"/>
        <v>0</v>
      </c>
      <c r="BI209">
        <f ca="1"/>
        <v>0</v>
      </c>
      <c r="BJ209">
        <f ca="1"/>
        <v>0</v>
      </c>
      <c r="BK209">
        <f ca="1"/>
        <v>0</v>
      </c>
      <c r="BL209">
        <f ca="1"/>
        <v>0</v>
      </c>
      <c r="BM209">
        <f ca="1"/>
        <v>0</v>
      </c>
      <c r="BN209">
        <f ca="1"/>
        <v>0</v>
      </c>
      <c r="BO209">
        <f ca="1"/>
        <v>0</v>
      </c>
      <c r="BP209">
        <f ca="1"/>
        <v>0</v>
      </c>
      <c r="BQ209">
        <f ca="1"/>
        <v>0</v>
      </c>
      <c r="BR209">
        <f ca="1"/>
        <v>0</v>
      </c>
      <c r="BS209">
        <f ca="1"/>
        <v>0</v>
      </c>
      <c r="BT209">
        <f ca="1"/>
        <v>0</v>
      </c>
      <c r="BU209">
        <f ca="1"/>
        <v>0</v>
      </c>
      <c r="BV209">
        <f ca="1"/>
        <v>0</v>
      </c>
      <c r="BW209">
        <f ca="1"/>
        <v>0</v>
      </c>
      <c r="BX209">
        <f ca="1"/>
        <v>0</v>
      </c>
      <c r="BY209">
        <f ca="1"/>
        <v>0</v>
      </c>
      <c r="BZ209">
        <f ca="1"/>
        <v>0</v>
      </c>
      <c r="CA209">
        <f ca="1"/>
        <v>0</v>
      </c>
      <c r="CB209">
        <f ca="1"/>
        <v>0</v>
      </c>
      <c r="CC209">
        <f ca="1"/>
        <v>0</v>
      </c>
      <c r="CD209">
        <f ca="1"/>
        <v>0</v>
      </c>
      <c r="CE209">
        <f ca="1"/>
        <v>0</v>
      </c>
      <c r="CF209">
        <f ca="1"/>
        <v>0</v>
      </c>
      <c r="CG209">
        <f ca="1"/>
        <v>0</v>
      </c>
      <c r="CH209">
        <f ca="1"/>
        <v>0</v>
      </c>
      <c r="CI209">
        <f ca="1"/>
        <v>0</v>
      </c>
      <c r="CJ209">
        <f ca="1"/>
        <v>0</v>
      </c>
    </row>
    <row r="210" spans="1:88" x14ac:dyDescent="0.25">
      <c r="A210" t="str">
        <f ca="1"/>
        <v>00288458</v>
      </c>
      <c r="B210" t="str">
        <f ca="1"/>
        <v>003E0AAD</v>
      </c>
      <c r="C210">
        <f ca="1"/>
        <v>0</v>
      </c>
      <c r="D210">
        <f ca="1"/>
        <v>0</v>
      </c>
      <c r="E210" t="str">
        <f ca="1"/>
        <v>Restoration</v>
      </c>
      <c r="F210">
        <f ca="1"/>
        <v>25</v>
      </c>
      <c r="G210" t="str">
        <f ca="1"/>
        <v>Ritual of Repentance</v>
      </c>
      <c r="H210">
        <f ca="1"/>
        <v>1</v>
      </c>
      <c r="I210">
        <f ca="1"/>
        <v>1</v>
      </c>
      <c r="J210">
        <f ca="1"/>
        <v>0</v>
      </c>
      <c r="K210">
        <f ca="1"/>
        <v>0</v>
      </c>
      <c r="L210">
        <f ca="1"/>
        <v>0</v>
      </c>
      <c r="M210">
        <f ca="1"/>
        <v>0</v>
      </c>
      <c r="N210" t="str">
        <f ca="1"/>
        <v>Divine</v>
      </c>
      <c r="O210">
        <f ca="1"/>
        <v>0</v>
      </c>
      <c r="P210" t="str">
        <f ca="1"/>
        <v>Rune</v>
      </c>
      <c r="Q210">
        <f ca="1"/>
        <v>0</v>
      </c>
      <c r="X210" t="str">
        <f>IndexTable!$C$44</f>
        <v>Time</v>
      </c>
      <c r="Y210" cm="1">
        <f t="array" ref="Y210:CJ210">TRANSPOSE($EW$102:$EW$165)</f>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row>
    <row r="211" spans="1:88" x14ac:dyDescent="0.25">
      <c r="A211" t="str">
        <f ca="1"/>
        <v>0020496A</v>
      </c>
      <c r="B211" t="str">
        <f ca="1"/>
        <v>002508CA</v>
      </c>
      <c r="C211">
        <f ca="1"/>
        <v>0</v>
      </c>
      <c r="D211">
        <f ca="1"/>
        <v>0</v>
      </c>
      <c r="E211" t="str">
        <f ca="1"/>
        <v>Restoration</v>
      </c>
      <c r="F211">
        <f ca="1"/>
        <v>25</v>
      </c>
      <c r="G211" t="str">
        <f ca="1"/>
        <v>Sunlight Touch</v>
      </c>
      <c r="H211">
        <f ca="1"/>
        <v>1</v>
      </c>
      <c r="I211">
        <f ca="1"/>
        <v>1</v>
      </c>
      <c r="J211">
        <f ca="1"/>
        <v>0</v>
      </c>
      <c r="K211">
        <f ca="1"/>
        <v>0</v>
      </c>
      <c r="L211">
        <f ca="1"/>
        <v>0</v>
      </c>
      <c r="M211">
        <f ca="1"/>
        <v>0</v>
      </c>
      <c r="N211" t="str">
        <f ca="1"/>
        <v>Divine</v>
      </c>
      <c r="O211">
        <f ca="1"/>
        <v>0</v>
      </c>
      <c r="P211">
        <f ca="1"/>
        <v>0</v>
      </c>
      <c r="Q211">
        <f ca="1"/>
        <v>0</v>
      </c>
      <c r="X211" t="str">
        <f>IndexTable!$C$45</f>
        <v>Transmute</v>
      </c>
      <c r="Y211" cm="1">
        <f t="array" aca="1" ref="Y211:CJ211" ca="1">TRANSPOSE($EZ$102:$EZ$165)</f>
        <v>381301</v>
      </c>
      <c r="Z211">
        <f ca="1"/>
        <v>3962206</v>
      </c>
      <c r="AA211">
        <f ca="1"/>
        <v>1784071</v>
      </c>
      <c r="AB211">
        <f ca="1"/>
        <v>894790</v>
      </c>
      <c r="AC211">
        <f ca="1"/>
        <v>2717587</v>
      </c>
      <c r="AD211">
        <f ca="1"/>
        <v>2717588</v>
      </c>
      <c r="AE211">
        <f ca="1"/>
        <v>4916861</v>
      </c>
      <c r="AF211">
        <f ca="1"/>
        <v>2738343</v>
      </c>
      <c r="AG211">
        <f ca="1"/>
        <v>4916803</v>
      </c>
      <c r="AH211">
        <f ca="1"/>
        <v>0</v>
      </c>
      <c r="AI211">
        <f ca="1"/>
        <v>0</v>
      </c>
      <c r="AJ211">
        <f ca="1"/>
        <v>0</v>
      </c>
      <c r="AK211">
        <f ca="1"/>
        <v>0</v>
      </c>
      <c r="AL211">
        <f ca="1"/>
        <v>0</v>
      </c>
      <c r="AM211">
        <f ca="1"/>
        <v>0</v>
      </c>
      <c r="AN211">
        <f ca="1"/>
        <v>0</v>
      </c>
      <c r="AO211">
        <f ca="1"/>
        <v>0</v>
      </c>
      <c r="AP211">
        <f ca="1"/>
        <v>0</v>
      </c>
      <c r="AQ211">
        <f ca="1"/>
        <v>0</v>
      </c>
      <c r="AR211">
        <f ca="1"/>
        <v>0</v>
      </c>
      <c r="AS211">
        <f ca="1"/>
        <v>0</v>
      </c>
      <c r="AT211">
        <f ca="1"/>
        <v>0</v>
      </c>
      <c r="AU211">
        <f ca="1"/>
        <v>0</v>
      </c>
      <c r="AV211">
        <f ca="1"/>
        <v>0</v>
      </c>
      <c r="AW211">
        <f ca="1"/>
        <v>0</v>
      </c>
      <c r="AX211">
        <f ca="1"/>
        <v>0</v>
      </c>
      <c r="AY211">
        <f ca="1"/>
        <v>0</v>
      </c>
      <c r="AZ211">
        <f ca="1"/>
        <v>0</v>
      </c>
      <c r="BA211">
        <f ca="1"/>
        <v>0</v>
      </c>
      <c r="BB211">
        <f ca="1"/>
        <v>0</v>
      </c>
      <c r="BC211">
        <f ca="1"/>
        <v>0</v>
      </c>
      <c r="BD211">
        <f ca="1"/>
        <v>0</v>
      </c>
      <c r="BE211">
        <f ca="1"/>
        <v>0</v>
      </c>
      <c r="BF211">
        <f ca="1"/>
        <v>0</v>
      </c>
      <c r="BG211">
        <f ca="1"/>
        <v>0</v>
      </c>
      <c r="BH211">
        <f ca="1"/>
        <v>0</v>
      </c>
      <c r="BI211">
        <f ca="1"/>
        <v>0</v>
      </c>
      <c r="BJ211">
        <f ca="1"/>
        <v>0</v>
      </c>
      <c r="BK211">
        <f ca="1"/>
        <v>0</v>
      </c>
      <c r="BL211">
        <f ca="1"/>
        <v>0</v>
      </c>
      <c r="BM211">
        <f ca="1"/>
        <v>0</v>
      </c>
      <c r="BN211">
        <f ca="1"/>
        <v>0</v>
      </c>
      <c r="BO211">
        <f ca="1"/>
        <v>0</v>
      </c>
      <c r="BP211">
        <f ca="1"/>
        <v>0</v>
      </c>
      <c r="BQ211">
        <f ca="1"/>
        <v>0</v>
      </c>
      <c r="BR211">
        <f ca="1"/>
        <v>0</v>
      </c>
      <c r="BS211">
        <f ca="1"/>
        <v>0</v>
      </c>
      <c r="BT211">
        <f ca="1"/>
        <v>0</v>
      </c>
      <c r="BU211">
        <f ca="1"/>
        <v>0</v>
      </c>
      <c r="BV211">
        <f ca="1"/>
        <v>0</v>
      </c>
      <c r="BW211">
        <f ca="1"/>
        <v>0</v>
      </c>
      <c r="BX211">
        <f ca="1"/>
        <v>0</v>
      </c>
      <c r="BY211">
        <f ca="1"/>
        <v>0</v>
      </c>
      <c r="BZ211">
        <f ca="1"/>
        <v>0</v>
      </c>
      <c r="CA211">
        <f ca="1"/>
        <v>0</v>
      </c>
      <c r="CB211">
        <f ca="1"/>
        <v>0</v>
      </c>
      <c r="CC211">
        <f ca="1"/>
        <v>0</v>
      </c>
      <c r="CD211">
        <f ca="1"/>
        <v>0</v>
      </c>
      <c r="CE211">
        <f ca="1"/>
        <v>0</v>
      </c>
      <c r="CF211">
        <f ca="1"/>
        <v>0</v>
      </c>
      <c r="CG211">
        <f ca="1"/>
        <v>0</v>
      </c>
      <c r="CH211">
        <f ca="1"/>
        <v>0</v>
      </c>
      <c r="CI211">
        <f ca="1"/>
        <v>0</v>
      </c>
      <c r="CJ211">
        <f ca="1"/>
        <v>0</v>
      </c>
    </row>
    <row r="212" spans="1:88" x14ac:dyDescent="0.25">
      <c r="A212" t="str">
        <f ca="1"/>
        <v>0005DD5D</v>
      </c>
      <c r="B212" t="str">
        <f ca="1"/>
        <v>000A2721</v>
      </c>
      <c r="C212">
        <f ca="1"/>
        <v>0</v>
      </c>
      <c r="D212">
        <f ca="1"/>
        <v>0</v>
      </c>
      <c r="E212" t="str">
        <f ca="1"/>
        <v>Restoration</v>
      </c>
      <c r="F212">
        <f ca="1"/>
        <v>25</v>
      </c>
      <c r="G212" t="str">
        <f ca="1"/>
        <v>Turn Undead</v>
      </c>
      <c r="H212">
        <f ca="1"/>
        <v>1</v>
      </c>
      <c r="I212">
        <f ca="1"/>
        <v>1</v>
      </c>
      <c r="J212">
        <f ca="1"/>
        <v>0</v>
      </c>
      <c r="K212">
        <f ca="1"/>
        <v>0</v>
      </c>
      <c r="L212">
        <f ca="1"/>
        <v>0</v>
      </c>
      <c r="M212" t="str">
        <f ca="1"/>
        <v>Morale</v>
      </c>
      <c r="N212" t="str">
        <f ca="1"/>
        <v>Divine</v>
      </c>
      <c r="O212">
        <f ca="1"/>
        <v>0</v>
      </c>
      <c r="P212">
        <f ca="1"/>
        <v>0</v>
      </c>
      <c r="Q212">
        <f ca="1"/>
        <v>0</v>
      </c>
      <c r="X212" t="str">
        <f>IndexTable!$C$46</f>
        <v>Ward</v>
      </c>
      <c r="Y212" cm="1">
        <f t="array" ref="Y212:CJ212">TRANSPOSE($FC$102:$FC$165)</f>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row>
    <row r="213" spans="1:88" x14ac:dyDescent="0.25">
      <c r="A213" t="str">
        <f ca="1"/>
        <v>001E634D</v>
      </c>
      <c r="B213" t="str">
        <f ca="1"/>
        <v>00209A85</v>
      </c>
      <c r="C213">
        <f ca="1"/>
        <v>0</v>
      </c>
      <c r="D213">
        <f ca="1"/>
        <v>0</v>
      </c>
      <c r="E213" t="str">
        <f ca="1"/>
        <v>Restoration</v>
      </c>
      <c r="F213">
        <f ca="1"/>
        <v>25</v>
      </c>
      <c r="G213" t="str">
        <f ca="1"/>
        <v>Viperbolt</v>
      </c>
      <c r="H213">
        <f ca="1"/>
        <v>1</v>
      </c>
      <c r="I213">
        <f ca="1"/>
        <v>1</v>
      </c>
      <c r="J213">
        <f ca="1"/>
        <v>0</v>
      </c>
      <c r="K213">
        <f ca="1"/>
        <v>0</v>
      </c>
      <c r="L213" t="str">
        <f ca="1"/>
        <v>Poison</v>
      </c>
      <c r="M213">
        <f ca="1"/>
        <v>0</v>
      </c>
      <c r="N213">
        <f ca="1"/>
        <v>0</v>
      </c>
      <c r="O213">
        <f ca="1"/>
        <v>0</v>
      </c>
      <c r="P213">
        <f ca="1"/>
        <v>0</v>
      </c>
      <c r="Q213">
        <f ca="1"/>
        <v>0</v>
      </c>
      <c r="X213" t="str">
        <f>IndexTable!$C$47</f>
        <v>Water</v>
      </c>
      <c r="Y213" cm="1">
        <f t="array" aca="1" ref="Y213:CJ213" ca="1">TRANSPOSE($FF$102:$FF$165)</f>
        <v>381301</v>
      </c>
      <c r="Z213">
        <f ca="1"/>
        <v>1784071</v>
      </c>
      <c r="AA213">
        <f ca="1"/>
        <v>0</v>
      </c>
      <c r="AB213">
        <f ca="1"/>
        <v>0</v>
      </c>
      <c r="AC213">
        <f ca="1"/>
        <v>0</v>
      </c>
      <c r="AD213">
        <f ca="1"/>
        <v>0</v>
      </c>
      <c r="AE213">
        <f ca="1"/>
        <v>0</v>
      </c>
      <c r="AF213">
        <f ca="1"/>
        <v>0</v>
      </c>
      <c r="AG213">
        <f ca="1"/>
        <v>0</v>
      </c>
      <c r="AH213">
        <f ca="1"/>
        <v>0</v>
      </c>
      <c r="AI213">
        <f ca="1"/>
        <v>0</v>
      </c>
      <c r="AJ213">
        <f ca="1"/>
        <v>0</v>
      </c>
      <c r="AK213">
        <f ca="1"/>
        <v>0</v>
      </c>
      <c r="AL213">
        <f ca="1"/>
        <v>0</v>
      </c>
      <c r="AM213">
        <f ca="1"/>
        <v>0</v>
      </c>
      <c r="AN213">
        <f ca="1"/>
        <v>0</v>
      </c>
      <c r="AO213">
        <f ca="1"/>
        <v>0</v>
      </c>
      <c r="AP213">
        <f ca="1"/>
        <v>0</v>
      </c>
      <c r="AQ213">
        <f ca="1"/>
        <v>0</v>
      </c>
      <c r="AR213">
        <f ca="1"/>
        <v>0</v>
      </c>
      <c r="AS213">
        <f ca="1"/>
        <v>0</v>
      </c>
      <c r="AT213">
        <f ca="1"/>
        <v>0</v>
      </c>
      <c r="AU213">
        <f ca="1"/>
        <v>0</v>
      </c>
      <c r="AV213">
        <f ca="1"/>
        <v>0</v>
      </c>
      <c r="AW213">
        <f ca="1"/>
        <v>0</v>
      </c>
      <c r="AX213">
        <f ca="1"/>
        <v>0</v>
      </c>
      <c r="AY213">
        <f ca="1"/>
        <v>0</v>
      </c>
      <c r="AZ213">
        <f ca="1"/>
        <v>0</v>
      </c>
      <c r="BA213">
        <f ca="1"/>
        <v>0</v>
      </c>
      <c r="BB213">
        <f ca="1"/>
        <v>0</v>
      </c>
      <c r="BC213">
        <f ca="1"/>
        <v>0</v>
      </c>
      <c r="BD213">
        <f ca="1"/>
        <v>0</v>
      </c>
      <c r="BE213">
        <f ca="1"/>
        <v>0</v>
      </c>
      <c r="BF213">
        <f ca="1"/>
        <v>0</v>
      </c>
      <c r="BG213">
        <f ca="1"/>
        <v>0</v>
      </c>
      <c r="BH213">
        <f ca="1"/>
        <v>0</v>
      </c>
      <c r="BI213">
        <f ca="1"/>
        <v>0</v>
      </c>
      <c r="BJ213">
        <f ca="1"/>
        <v>0</v>
      </c>
      <c r="BK213">
        <f ca="1"/>
        <v>0</v>
      </c>
      <c r="BL213">
        <f ca="1"/>
        <v>0</v>
      </c>
      <c r="BM213">
        <f ca="1"/>
        <v>0</v>
      </c>
      <c r="BN213">
        <f ca="1"/>
        <v>0</v>
      </c>
      <c r="BO213">
        <f ca="1"/>
        <v>0</v>
      </c>
      <c r="BP213">
        <f ca="1"/>
        <v>0</v>
      </c>
      <c r="BQ213">
        <f ca="1"/>
        <v>0</v>
      </c>
      <c r="BR213">
        <f ca="1"/>
        <v>0</v>
      </c>
      <c r="BS213">
        <f ca="1"/>
        <v>0</v>
      </c>
      <c r="BT213">
        <f ca="1"/>
        <v>0</v>
      </c>
      <c r="BU213">
        <f ca="1"/>
        <v>0</v>
      </c>
      <c r="BV213">
        <f ca="1"/>
        <v>0</v>
      </c>
      <c r="BW213">
        <f ca="1"/>
        <v>0</v>
      </c>
      <c r="BX213">
        <f ca="1"/>
        <v>0</v>
      </c>
      <c r="BY213">
        <f ca="1"/>
        <v>0</v>
      </c>
      <c r="BZ213">
        <f ca="1"/>
        <v>0</v>
      </c>
      <c r="CA213">
        <f ca="1"/>
        <v>0</v>
      </c>
      <c r="CB213">
        <f ca="1"/>
        <v>0</v>
      </c>
      <c r="CC213">
        <f ca="1"/>
        <v>0</v>
      </c>
      <c r="CD213">
        <f ca="1"/>
        <v>0</v>
      </c>
      <c r="CE213">
        <f ca="1"/>
        <v>0</v>
      </c>
      <c r="CF213">
        <f ca="1"/>
        <v>0</v>
      </c>
      <c r="CG213">
        <f ca="1"/>
        <v>0</v>
      </c>
      <c r="CH213">
        <f ca="1"/>
        <v>0</v>
      </c>
      <c r="CI213">
        <f ca="1"/>
        <v>0</v>
      </c>
      <c r="CJ213">
        <f ca="1"/>
        <v>0</v>
      </c>
    </row>
    <row r="214" spans="1:88" x14ac:dyDescent="0.25">
      <c r="A214" t="str">
        <f ca="1"/>
        <v>002ABBDC</v>
      </c>
      <c r="B214" t="str">
        <f ca="1"/>
        <v>003E0AB6</v>
      </c>
      <c r="C214">
        <f ca="1"/>
        <v>0</v>
      </c>
      <c r="D214">
        <f ca="1"/>
        <v>0</v>
      </c>
      <c r="E214" t="str">
        <f ca="1"/>
        <v>Restoration</v>
      </c>
      <c r="F214">
        <f ca="1"/>
        <v>50</v>
      </c>
      <c r="G214" t="str">
        <f ca="1"/>
        <v>Cleanse</v>
      </c>
      <c r="H214">
        <f ca="1"/>
        <v>1</v>
      </c>
      <c r="I214">
        <f ca="1"/>
        <v>1</v>
      </c>
      <c r="J214">
        <f ca="1"/>
        <v>0</v>
      </c>
      <c r="K214">
        <f ca="1"/>
        <v>0</v>
      </c>
      <c r="L214">
        <f ca="1"/>
        <v>0</v>
      </c>
      <c r="M214" t="str">
        <f ca="1"/>
        <v>Magic</v>
      </c>
      <c r="N214">
        <f ca="1"/>
        <v>0</v>
      </c>
      <c r="O214">
        <f ca="1"/>
        <v>0</v>
      </c>
      <c r="P214">
        <f ca="1"/>
        <v>0</v>
      </c>
      <c r="Q214" t="str">
        <f ca="1"/>
        <v>Metamagic</v>
      </c>
      <c r="X214" t="str">
        <f>IndexTable!$C$48</f>
        <v>Weaken</v>
      </c>
      <c r="Y214" cm="1">
        <f t="array" aca="1" ref="Y214:CJ214" ca="1">TRANSPOSE($FI$102:$FI$165)</f>
        <v>3920687</v>
      </c>
      <c r="Z214">
        <f ca="1"/>
        <v>3962182</v>
      </c>
      <c r="AA214">
        <f ca="1"/>
        <v>2738347</v>
      </c>
      <c r="AB214">
        <f ca="1"/>
        <v>2738348</v>
      </c>
      <c r="AC214">
        <f ca="1"/>
        <v>4916846</v>
      </c>
      <c r="AD214">
        <f ca="1"/>
        <v>3962183</v>
      </c>
      <c r="AE214">
        <f ca="1"/>
        <v>3962197</v>
      </c>
      <c r="AF214">
        <f ca="1"/>
        <v>2696823</v>
      </c>
      <c r="AG214">
        <f ca="1"/>
        <v>2696828</v>
      </c>
      <c r="AH214">
        <f ca="1"/>
        <v>2696832</v>
      </c>
      <c r="AI214">
        <f ca="1"/>
        <v>2696827</v>
      </c>
      <c r="AJ214">
        <f ca="1"/>
        <v>2759097</v>
      </c>
      <c r="AK214">
        <f ca="1"/>
        <v>3962210</v>
      </c>
      <c r="AL214">
        <f ca="1"/>
        <v>4916831</v>
      </c>
      <c r="AM214">
        <f ca="1"/>
        <v>0</v>
      </c>
      <c r="AN214">
        <f ca="1"/>
        <v>0</v>
      </c>
      <c r="AO214">
        <f ca="1"/>
        <v>0</v>
      </c>
      <c r="AP214">
        <f ca="1"/>
        <v>0</v>
      </c>
      <c r="AQ214">
        <f ca="1"/>
        <v>0</v>
      </c>
      <c r="AR214">
        <f ca="1"/>
        <v>0</v>
      </c>
      <c r="AS214">
        <f ca="1"/>
        <v>0</v>
      </c>
      <c r="AT214">
        <f ca="1"/>
        <v>0</v>
      </c>
      <c r="AU214">
        <f ca="1"/>
        <v>0</v>
      </c>
      <c r="AV214">
        <f ca="1"/>
        <v>0</v>
      </c>
      <c r="AW214">
        <f ca="1"/>
        <v>0</v>
      </c>
      <c r="AX214">
        <f ca="1"/>
        <v>0</v>
      </c>
      <c r="AY214">
        <f ca="1"/>
        <v>0</v>
      </c>
      <c r="AZ214">
        <f ca="1"/>
        <v>0</v>
      </c>
      <c r="BA214">
        <f ca="1"/>
        <v>0</v>
      </c>
      <c r="BB214">
        <f ca="1"/>
        <v>0</v>
      </c>
      <c r="BC214">
        <f ca="1"/>
        <v>0</v>
      </c>
      <c r="BD214">
        <f ca="1"/>
        <v>0</v>
      </c>
      <c r="BE214">
        <f ca="1"/>
        <v>0</v>
      </c>
      <c r="BF214">
        <f ca="1"/>
        <v>0</v>
      </c>
      <c r="BG214">
        <f ca="1"/>
        <v>0</v>
      </c>
      <c r="BH214">
        <f ca="1"/>
        <v>0</v>
      </c>
      <c r="BI214">
        <f ca="1"/>
        <v>0</v>
      </c>
      <c r="BJ214">
        <f ca="1"/>
        <v>0</v>
      </c>
      <c r="BK214">
        <f ca="1"/>
        <v>0</v>
      </c>
      <c r="BL214">
        <f ca="1"/>
        <v>0</v>
      </c>
      <c r="BM214">
        <f ca="1"/>
        <v>0</v>
      </c>
      <c r="BN214">
        <f ca="1"/>
        <v>0</v>
      </c>
      <c r="BO214">
        <f ca="1"/>
        <v>0</v>
      </c>
      <c r="BP214">
        <f ca="1"/>
        <v>0</v>
      </c>
      <c r="BQ214">
        <f ca="1"/>
        <v>0</v>
      </c>
      <c r="BR214">
        <f ca="1"/>
        <v>0</v>
      </c>
      <c r="BS214">
        <f ca="1"/>
        <v>0</v>
      </c>
      <c r="BT214">
        <f ca="1"/>
        <v>0</v>
      </c>
      <c r="BU214">
        <f ca="1"/>
        <v>0</v>
      </c>
      <c r="BV214">
        <f ca="1"/>
        <v>0</v>
      </c>
      <c r="BW214">
        <f ca="1"/>
        <v>0</v>
      </c>
      <c r="BX214">
        <f ca="1"/>
        <v>0</v>
      </c>
      <c r="BY214">
        <f ca="1"/>
        <v>0</v>
      </c>
      <c r="BZ214">
        <f ca="1"/>
        <v>0</v>
      </c>
      <c r="CA214">
        <f ca="1"/>
        <v>0</v>
      </c>
      <c r="CB214">
        <f ca="1"/>
        <v>0</v>
      </c>
      <c r="CC214">
        <f ca="1"/>
        <v>0</v>
      </c>
      <c r="CD214">
        <f ca="1"/>
        <v>0</v>
      </c>
      <c r="CE214">
        <f ca="1"/>
        <v>0</v>
      </c>
      <c r="CF214">
        <f ca="1"/>
        <v>0</v>
      </c>
      <c r="CG214">
        <f ca="1"/>
        <v>0</v>
      </c>
      <c r="CH214">
        <f ca="1"/>
        <v>0</v>
      </c>
      <c r="CI214">
        <f ca="1"/>
        <v>0</v>
      </c>
      <c r="CJ214">
        <f ca="1"/>
        <v>0</v>
      </c>
    </row>
    <row r="215" spans="1:88" x14ac:dyDescent="0.25">
      <c r="A215" t="str">
        <f ca="1"/>
        <v>00274020</v>
      </c>
      <c r="B215" t="str">
        <f ca="1"/>
        <v>003E0AAF</v>
      </c>
      <c r="C215">
        <f ca="1"/>
        <v>0</v>
      </c>
      <c r="D215">
        <f ca="1"/>
        <v>0</v>
      </c>
      <c r="E215" t="str">
        <f ca="1"/>
        <v>Restoration</v>
      </c>
      <c r="F215">
        <f ca="1"/>
        <v>50</v>
      </c>
      <c r="G215" t="str">
        <f ca="1"/>
        <v>Greater Attunement</v>
      </c>
      <c r="H215">
        <f ca="1"/>
        <v>1</v>
      </c>
      <c r="I215">
        <f ca="1"/>
        <v>1</v>
      </c>
      <c r="J215">
        <f ca="1"/>
        <v>0</v>
      </c>
      <c r="K215" t="str">
        <f ca="1"/>
        <v>Enhance</v>
      </c>
      <c r="L215">
        <f ca="1"/>
        <v>0</v>
      </c>
      <c r="M215">
        <f ca="1"/>
        <v>0</v>
      </c>
      <c r="N215" t="str">
        <f ca="1"/>
        <v>Health</v>
      </c>
      <c r="O215">
        <f ca="1"/>
        <v>0</v>
      </c>
      <c r="P215">
        <f ca="1"/>
        <v>0</v>
      </c>
      <c r="Q215">
        <f ca="1"/>
        <v>0</v>
      </c>
      <c r="X215" t="str">
        <f>IndexTable!$C$49</f>
        <v>Wind</v>
      </c>
      <c r="Y215" cm="1">
        <f t="array" aca="1" ref="Y215:CJ215" ca="1">TRANSPOSE($FL$102:$FL$165)</f>
        <v>2717601</v>
      </c>
      <c r="Z215">
        <f ca="1"/>
        <v>67204909</v>
      </c>
      <c r="AA215">
        <f ca="1"/>
        <v>2717596</v>
      </c>
      <c r="AB215">
        <f ca="1"/>
        <v>4916856</v>
      </c>
      <c r="AC215">
        <f ca="1"/>
        <v>0</v>
      </c>
      <c r="AD215">
        <f ca="1"/>
        <v>0</v>
      </c>
      <c r="AE215">
        <f ca="1"/>
        <v>0</v>
      </c>
      <c r="AF215">
        <f ca="1"/>
        <v>0</v>
      </c>
      <c r="AG215">
        <f ca="1"/>
        <v>0</v>
      </c>
      <c r="AH215">
        <f ca="1"/>
        <v>0</v>
      </c>
      <c r="AI215">
        <f ca="1"/>
        <v>0</v>
      </c>
      <c r="AJ215">
        <f ca="1"/>
        <v>0</v>
      </c>
      <c r="AK215">
        <f ca="1"/>
        <v>0</v>
      </c>
      <c r="AL215">
        <f ca="1"/>
        <v>0</v>
      </c>
      <c r="AM215">
        <f ca="1"/>
        <v>0</v>
      </c>
      <c r="AN215">
        <f ca="1"/>
        <v>0</v>
      </c>
      <c r="AO215">
        <f ca="1"/>
        <v>0</v>
      </c>
      <c r="AP215">
        <f ca="1"/>
        <v>0</v>
      </c>
      <c r="AQ215">
        <f ca="1"/>
        <v>0</v>
      </c>
      <c r="AR215">
        <f ca="1"/>
        <v>0</v>
      </c>
      <c r="AS215">
        <f ca="1"/>
        <v>0</v>
      </c>
      <c r="AT215">
        <f ca="1"/>
        <v>0</v>
      </c>
      <c r="AU215">
        <f ca="1"/>
        <v>0</v>
      </c>
      <c r="AV215">
        <f ca="1"/>
        <v>0</v>
      </c>
      <c r="AW215">
        <f ca="1"/>
        <v>0</v>
      </c>
      <c r="AX215">
        <f ca="1"/>
        <v>0</v>
      </c>
      <c r="AY215">
        <f ca="1"/>
        <v>0</v>
      </c>
      <c r="AZ215">
        <f ca="1"/>
        <v>0</v>
      </c>
      <c r="BA215">
        <f ca="1"/>
        <v>0</v>
      </c>
      <c r="BB215">
        <f ca="1"/>
        <v>0</v>
      </c>
      <c r="BC215">
        <f ca="1"/>
        <v>0</v>
      </c>
      <c r="BD215">
        <f ca="1"/>
        <v>0</v>
      </c>
      <c r="BE215">
        <f ca="1"/>
        <v>0</v>
      </c>
      <c r="BF215">
        <f ca="1"/>
        <v>0</v>
      </c>
      <c r="BG215">
        <f ca="1"/>
        <v>0</v>
      </c>
      <c r="BH215">
        <f ca="1"/>
        <v>0</v>
      </c>
      <c r="BI215">
        <f ca="1"/>
        <v>0</v>
      </c>
      <c r="BJ215">
        <f ca="1"/>
        <v>0</v>
      </c>
      <c r="BK215">
        <f ca="1"/>
        <v>0</v>
      </c>
      <c r="BL215">
        <f ca="1"/>
        <v>0</v>
      </c>
      <c r="BM215">
        <f ca="1"/>
        <v>0</v>
      </c>
      <c r="BN215">
        <f ca="1"/>
        <v>0</v>
      </c>
      <c r="BO215">
        <f ca="1"/>
        <v>0</v>
      </c>
      <c r="BP215">
        <f ca="1"/>
        <v>0</v>
      </c>
      <c r="BQ215">
        <f ca="1"/>
        <v>0</v>
      </c>
      <c r="BR215">
        <f ca="1"/>
        <v>0</v>
      </c>
      <c r="BS215">
        <f ca="1"/>
        <v>0</v>
      </c>
      <c r="BT215">
        <f ca="1"/>
        <v>0</v>
      </c>
      <c r="BU215">
        <f ca="1"/>
        <v>0</v>
      </c>
      <c r="BV215">
        <f ca="1"/>
        <v>0</v>
      </c>
      <c r="BW215">
        <f ca="1"/>
        <v>0</v>
      </c>
      <c r="BX215">
        <f ca="1"/>
        <v>0</v>
      </c>
      <c r="BY215">
        <f ca="1"/>
        <v>0</v>
      </c>
      <c r="BZ215">
        <f ca="1"/>
        <v>0</v>
      </c>
      <c r="CA215">
        <f ca="1"/>
        <v>0</v>
      </c>
      <c r="CB215">
        <f ca="1"/>
        <v>0</v>
      </c>
      <c r="CC215">
        <f ca="1"/>
        <v>0</v>
      </c>
      <c r="CD215">
        <f ca="1"/>
        <v>0</v>
      </c>
      <c r="CE215">
        <f ca="1"/>
        <v>0</v>
      </c>
      <c r="CF215">
        <f ca="1"/>
        <v>0</v>
      </c>
      <c r="CG215">
        <f ca="1"/>
        <v>0</v>
      </c>
      <c r="CH215">
        <f ca="1"/>
        <v>0</v>
      </c>
      <c r="CI215">
        <f ca="1"/>
        <v>0</v>
      </c>
      <c r="CJ215">
        <f ca="1"/>
        <v>0</v>
      </c>
    </row>
    <row r="216" spans="1:88" x14ac:dyDescent="0.25">
      <c r="A216" t="str">
        <f ca="1"/>
        <v>00209A73</v>
      </c>
      <c r="B216" t="str">
        <f ca="1"/>
        <v>00209A87</v>
      </c>
      <c r="C216">
        <f ca="1"/>
        <v>0</v>
      </c>
      <c r="D216">
        <f ca="1"/>
        <v>0</v>
      </c>
      <c r="E216" t="str">
        <f ca="1"/>
        <v>Restoration</v>
      </c>
      <c r="F216">
        <f ca="1"/>
        <v>50</v>
      </c>
      <c r="G216" t="str">
        <f ca="1"/>
        <v>Poison Aura</v>
      </c>
      <c r="H216">
        <f ca="1"/>
        <v>1</v>
      </c>
      <c r="I216">
        <f ca="1"/>
        <v>1</v>
      </c>
      <c r="J216">
        <f ca="1"/>
        <v>0</v>
      </c>
      <c r="K216">
        <f ca="1"/>
        <v>0</v>
      </c>
      <c r="L216" t="str">
        <f ca="1"/>
        <v>Poison</v>
      </c>
      <c r="M216">
        <f ca="1"/>
        <v>0</v>
      </c>
      <c r="N216" t="str">
        <f ca="1"/>
        <v>Cloak</v>
      </c>
      <c r="O216">
        <f ca="1"/>
        <v>0</v>
      </c>
      <c r="P216">
        <f ca="1"/>
        <v>0</v>
      </c>
      <c r="Q216">
        <f ca="1"/>
        <v>0</v>
      </c>
    </row>
    <row r="217" spans="1:88" x14ac:dyDescent="0.25">
      <c r="A217" t="str">
        <f ca="1"/>
        <v>001E6352</v>
      </c>
      <c r="B217" t="str">
        <f ca="1"/>
        <v>00209A88</v>
      </c>
      <c r="C217">
        <f ca="1"/>
        <v>0</v>
      </c>
      <c r="D217">
        <f ca="1"/>
        <v>0</v>
      </c>
      <c r="E217" t="str">
        <f ca="1"/>
        <v>Restoration</v>
      </c>
      <c r="F217">
        <f ca="1"/>
        <v>50</v>
      </c>
      <c r="G217" t="str">
        <f ca="1"/>
        <v>Poison Bloom</v>
      </c>
      <c r="H217">
        <f ca="1"/>
        <v>1</v>
      </c>
      <c r="I217">
        <f ca="1"/>
        <v>1</v>
      </c>
      <c r="J217">
        <f ca="1"/>
        <v>0</v>
      </c>
      <c r="K217">
        <f ca="1"/>
        <v>0</v>
      </c>
      <c r="L217" t="str">
        <f ca="1"/>
        <v>Poison</v>
      </c>
      <c r="M217">
        <f ca="1"/>
        <v>0</v>
      </c>
      <c r="N217">
        <f ca="1"/>
        <v>0</v>
      </c>
      <c r="O217">
        <f ca="1"/>
        <v>0</v>
      </c>
      <c r="P217">
        <f ca="1"/>
        <v>0</v>
      </c>
      <c r="Q217">
        <f ca="1"/>
        <v>0</v>
      </c>
    </row>
    <row r="218" spans="1:88" x14ac:dyDescent="0.25">
      <c r="A218" t="str">
        <f ca="1"/>
        <v>0021DEA7</v>
      </c>
      <c r="B218" t="str">
        <f ca="1"/>
        <v>0036C2C6</v>
      </c>
      <c r="C218">
        <f ca="1"/>
        <v>0</v>
      </c>
      <c r="D218">
        <f ca="1"/>
        <v>0</v>
      </c>
      <c r="E218" t="str">
        <f ca="1"/>
        <v>Restoration</v>
      </c>
      <c r="F218">
        <f ca="1"/>
        <v>50</v>
      </c>
      <c r="G218" t="str">
        <f ca="1"/>
        <v>Poison Surge</v>
      </c>
      <c r="H218">
        <f ca="1"/>
        <v>1</v>
      </c>
      <c r="I218">
        <f ca="1"/>
        <v>1</v>
      </c>
      <c r="J218">
        <f ca="1"/>
        <v>0</v>
      </c>
      <c r="K218">
        <f ca="1"/>
        <v>0</v>
      </c>
      <c r="L218" t="str">
        <f ca="1"/>
        <v>Poison</v>
      </c>
      <c r="M218">
        <f ca="1"/>
        <v>0</v>
      </c>
      <c r="N218">
        <f ca="1"/>
        <v>0</v>
      </c>
      <c r="O218">
        <f ca="1"/>
        <v>0</v>
      </c>
      <c r="P218">
        <f ca="1"/>
        <v>0</v>
      </c>
      <c r="Q218">
        <f ca="1"/>
        <v>0</v>
      </c>
      <c r="X218" t="str">
        <f>IndexTable!C2</f>
        <v>Absorb</v>
      </c>
      <c r="Y218" t="str">
        <f ca="1">IF(Y168=0,-1,Y168)&amp;","&amp;IF(Z168=0,-1,Z168)</f>
        <v>1804816,4480969</v>
      </c>
      <c r="Z218" t="str">
        <f ca="1">Y218&amp;","&amp;IF(AA168=0,-1,AA168)</f>
        <v>1804816,4480969,3049575</v>
      </c>
      <c r="AA218" t="str">
        <f t="shared" ref="AA218:CJ222" ca="1" si="155">Z218&amp;","&amp;IF(AB168=0,-1,AB168)</f>
        <v>1804816,4480969,3049575,4480951</v>
      </c>
      <c r="AB218" t="str">
        <f t="shared" ca="1" si="155"/>
        <v>1804816,4480969,3049575,4480951,1804821</v>
      </c>
      <c r="AC218" t="str">
        <f t="shared" ca="1" si="155"/>
        <v>1804816,4480969,3049575,4480951,1804821,3008064</v>
      </c>
      <c r="AD218" t="str">
        <f t="shared" ca="1" si="155"/>
        <v>1804816,4480969,3049575,4480951,1804821,3008064,3008086</v>
      </c>
      <c r="AE218" t="str">
        <f t="shared" ca="1" si="155"/>
        <v>1804816,4480969,3049575,4480951,1804821,3008064,3008086,4480964</v>
      </c>
      <c r="AF218" t="str">
        <f t="shared" ca="1" si="155"/>
        <v>1804816,4480969,3049575,4480951,1804821,3008064,3008086,4480964,4480960</v>
      </c>
      <c r="AG218" t="str">
        <f t="shared" ca="1" si="155"/>
        <v>1804816,4480969,3049575,4480951,1804821,3008064,3008086,4480964,4480960,3008061</v>
      </c>
      <c r="AH218" t="str">
        <f t="shared" ca="1" si="155"/>
        <v>1804816,4480969,3049575,4480951,1804821,3008064,3008086,4480964,4480960,3008061,4647080</v>
      </c>
      <c r="AI218" t="str">
        <f t="shared" ca="1" si="155"/>
        <v>1804816,4480969,3049575,4480951,1804821,3008064,3008086,4480964,4480960,3008061,4647080,3049571</v>
      </c>
      <c r="AJ218" t="str">
        <f t="shared" ca="1" si="155"/>
        <v>1804816,4480969,3049575,4480951,1804821,3008064,3008086,4480964,4480960,3008061,4647080,3049571,1804812</v>
      </c>
      <c r="AK218" t="str">
        <f t="shared" ca="1" si="155"/>
        <v>1804816,4480969,3049575,4480951,1804821,3008064,3008086,4480964,4480960,3008061,4647080,3049571,1804812,4480962</v>
      </c>
      <c r="AL218" t="str">
        <f t="shared" ca="1" si="155"/>
        <v>1804816,4480969,3049575,4480951,1804821,3008064,3008086,4480964,4480960,3008061,4647080,3049571,1804812,4480962,4480970</v>
      </c>
      <c r="AM218" t="str">
        <f t="shared" ca="1" si="155"/>
        <v>1804816,4480969,3049575,4480951,1804821,3008064,3008086,4480964,4480960,3008061,4647080,3049571,1804812,4480962,4480970,3049566</v>
      </c>
      <c r="AN218" t="str">
        <f t="shared" ca="1" si="155"/>
        <v>1804816,4480969,3049575,4480951,1804821,3008064,3008086,4480964,4480960,3008061,4647080,3049571,1804812,4480962,4480970,3049566,3049576</v>
      </c>
      <c r="AO218" t="str">
        <f t="shared" ca="1" si="155"/>
        <v>1804816,4480969,3049575,4480951,1804821,3008064,3008086,4480964,4480960,3008061,4647080,3049571,1804812,4480962,4480970,3049566,3049576,3008072</v>
      </c>
      <c r="AP218" t="str">
        <f t="shared" ca="1" si="155"/>
        <v>1804816,4480969,3049575,4480951,1804821,3008064,3008086,4480964,4480960,3008061,4647080,3049571,1804812,4480962,4480970,3049566,3049576,3008072,1804809</v>
      </c>
      <c r="AQ218" t="str">
        <f t="shared" ca="1" si="155"/>
        <v>1804816,4480969,3049575,4480951,1804821,3008064,3008086,4480964,4480960,3008061,4647080,3049571,1804812,4480962,4480970,3049566,3049576,3008072,1804809,3049567</v>
      </c>
      <c r="AR218" t="str">
        <f t="shared" ca="1" si="155"/>
        <v>1804816,4480969,3049575,4480951,1804821,3008064,3008086,4480964,4480960,3008061,4647080,3049571,1804812,4480962,4480970,3049566,3049576,3008072,1804809,3049567,4460185</v>
      </c>
      <c r="AS218" t="str">
        <f t="shared" ca="1" si="155"/>
        <v>1804816,4480969,3049575,4480951,1804821,3008064,3008086,4480964,4480960,3008061,4647080,3049571,1804812,4480962,4480970,3049566,3049576,3008072,1804809,3049567,4460185,3049562</v>
      </c>
      <c r="AT218" t="str">
        <f t="shared" ca="1" si="155"/>
        <v>1804816,4480969,3049575,4480951,1804821,3008064,3008086,4480964,4480960,3008061,4647080,3049571,1804812,4480962,4480970,3049566,3049576,3008072,1804809,3049567,4460185,3049562,-1</v>
      </c>
      <c r="AU218" t="str">
        <f t="shared" ca="1" si="155"/>
        <v>1804816,4480969,3049575,4480951,1804821,3008064,3008086,4480964,4480960,3008061,4647080,3049571,1804812,4480962,4480970,3049566,3049576,3008072,1804809,3049567,4460185,3049562,-1,-1</v>
      </c>
      <c r="AV218" t="str">
        <f t="shared" ca="1" si="155"/>
        <v>1804816,4480969,3049575,4480951,1804821,3008064,3008086,4480964,4480960,3008061,4647080,3049571,1804812,4480962,4480970,3049566,3049576,3008072,1804809,3049567,4460185,3049562,-1,-1,-1</v>
      </c>
      <c r="AW218" t="str">
        <f t="shared" ca="1" si="155"/>
        <v>1804816,4480969,3049575,4480951,1804821,3008064,3008086,4480964,4480960,3008061,4647080,3049571,1804812,4480962,4480970,3049566,3049576,3008072,1804809,3049567,4460185,3049562,-1,-1,-1,-1</v>
      </c>
      <c r="AX218" t="str">
        <f t="shared" ca="1" si="155"/>
        <v>1804816,4480969,3049575,4480951,1804821,3008064,3008086,4480964,4480960,3008061,4647080,3049571,1804812,4480962,4480970,3049566,3049576,3008072,1804809,3049567,4460185,3049562,-1,-1,-1,-1,-1</v>
      </c>
      <c r="AY218" t="str">
        <f t="shared" ca="1" si="155"/>
        <v>1804816,4480969,3049575,4480951,1804821,3008064,3008086,4480964,4480960,3008061,4647080,3049571,1804812,4480962,4480970,3049566,3049576,3008072,1804809,3049567,4460185,3049562,-1,-1,-1,-1,-1,-1</v>
      </c>
      <c r="AZ218" t="str">
        <f t="shared" ca="1" si="155"/>
        <v>1804816,4480969,3049575,4480951,1804821,3008064,3008086,4480964,4480960,3008061,4647080,3049571,1804812,4480962,4480970,3049566,3049576,3008072,1804809,3049567,4460185,3049562,-1,-1,-1,-1,-1,-1,-1</v>
      </c>
      <c r="BA218" t="str">
        <f t="shared" ca="1" si="155"/>
        <v>1804816,4480969,3049575,4480951,1804821,3008064,3008086,4480964,4480960,3008061,4647080,3049571,1804812,4480962,4480970,3049566,3049576,3008072,1804809,3049567,4460185,3049562,-1,-1,-1,-1,-1,-1,-1,-1</v>
      </c>
      <c r="BB218" t="str">
        <f t="shared" ca="1" si="155"/>
        <v>1804816,4480969,3049575,4480951,1804821,3008064,3008086,4480964,4480960,3008061,4647080,3049571,1804812,4480962,4480970,3049566,3049576,3008072,1804809,3049567,4460185,3049562,-1,-1,-1,-1,-1,-1,-1,-1,-1</v>
      </c>
      <c r="BC218" t="str">
        <f t="shared" ca="1" si="155"/>
        <v>1804816,4480969,3049575,4480951,1804821,3008064,3008086,4480964,4480960,3008061,4647080,3049571,1804812,4480962,4480970,3049566,3049576,3008072,1804809,3049567,4460185,3049562,-1,-1,-1,-1,-1,-1,-1,-1,-1,-1</v>
      </c>
      <c r="BD218" t="str">
        <f t="shared" ca="1" si="155"/>
        <v>1804816,4480969,3049575,4480951,1804821,3008064,3008086,4480964,4480960,3008061,4647080,3049571,1804812,4480962,4480970,3049566,3049576,3008072,1804809,3049567,4460185,3049562,-1,-1,-1,-1,-1,-1,-1,-1,-1,-1,-1</v>
      </c>
      <c r="BE218" t="str">
        <f t="shared" ca="1" si="155"/>
        <v>1804816,4480969,3049575,4480951,1804821,3008064,3008086,4480964,4480960,3008061,4647080,3049571,1804812,4480962,4480970,3049566,3049576,3008072,1804809,3049567,4460185,3049562,-1,-1,-1,-1,-1,-1,-1,-1,-1,-1,-1,-1</v>
      </c>
      <c r="BF218" t="str">
        <f t="shared" ca="1" si="155"/>
        <v>1804816,4480969,3049575,4480951,1804821,3008064,3008086,4480964,4480960,3008061,4647080,3049571,1804812,4480962,4480970,3049566,3049576,3008072,1804809,3049567,4460185,3049562,-1,-1,-1,-1,-1,-1,-1,-1,-1,-1,-1,-1,-1</v>
      </c>
      <c r="BG218" t="str">
        <f t="shared" ca="1" si="155"/>
        <v>1804816,4480969,3049575,4480951,1804821,3008064,3008086,4480964,4480960,3008061,4647080,3049571,1804812,4480962,4480970,3049566,3049576,3008072,1804809,3049567,4460185,3049562,-1,-1,-1,-1,-1,-1,-1,-1,-1,-1,-1,-1,-1,-1</v>
      </c>
      <c r="BH218" t="str">
        <f t="shared" ca="1" si="155"/>
        <v>1804816,4480969,3049575,4480951,1804821,3008064,3008086,4480964,4480960,3008061,4647080,3049571,1804812,4480962,4480970,3049566,3049576,3008072,1804809,3049567,4460185,3049562,-1,-1,-1,-1,-1,-1,-1,-1,-1,-1,-1,-1,-1,-1,-1</v>
      </c>
      <c r="BI218" t="str">
        <f t="shared" ca="1" si="155"/>
        <v>1804816,4480969,3049575,4480951,1804821,3008064,3008086,4480964,4480960,3008061,4647080,3049571,1804812,4480962,4480970,3049566,3049576,3008072,1804809,3049567,4460185,3049562,-1,-1,-1,-1,-1,-1,-1,-1,-1,-1,-1,-1,-1,-1,-1,-1</v>
      </c>
      <c r="BJ218" t="str">
        <f t="shared" ca="1" si="155"/>
        <v>1804816,4480969,3049575,4480951,1804821,3008064,3008086,4480964,4480960,3008061,4647080,3049571,1804812,4480962,4480970,3049566,3049576,3008072,1804809,3049567,4460185,3049562,-1,-1,-1,-1,-1,-1,-1,-1,-1,-1,-1,-1,-1,-1,-1,-1,-1</v>
      </c>
      <c r="BK218" t="str">
        <f t="shared" ca="1" si="155"/>
        <v>1804816,4480969,3049575,4480951,1804821,3008064,3008086,4480964,4480960,3008061,4647080,3049571,1804812,4480962,4480970,3049566,3049576,3008072,1804809,3049567,4460185,3049562,-1,-1,-1,-1,-1,-1,-1,-1,-1,-1,-1,-1,-1,-1,-1,-1,-1,-1</v>
      </c>
      <c r="BL218" t="str">
        <f t="shared" ca="1" si="155"/>
        <v>1804816,4480969,3049575,4480951,1804821,3008064,3008086,4480964,4480960,3008061,4647080,3049571,1804812,4480962,4480970,3049566,3049576,3008072,1804809,3049567,4460185,3049562,-1,-1,-1,-1,-1,-1,-1,-1,-1,-1,-1,-1,-1,-1,-1,-1,-1,-1,-1</v>
      </c>
      <c r="BM218" t="str">
        <f t="shared" ca="1" si="155"/>
        <v>1804816,4480969,3049575,4480951,1804821,3008064,3008086,4480964,4480960,3008061,4647080,3049571,1804812,4480962,4480970,3049566,3049576,3008072,1804809,3049567,4460185,3049562,-1,-1,-1,-1,-1,-1,-1,-1,-1,-1,-1,-1,-1,-1,-1,-1,-1,-1,-1,-1</v>
      </c>
      <c r="BN218" t="str">
        <f t="shared" ca="1" si="155"/>
        <v>1804816,4480969,3049575,4480951,1804821,3008064,3008086,4480964,4480960,3008061,4647080,3049571,1804812,4480962,4480970,3049566,3049576,3008072,1804809,3049567,4460185,3049562,-1,-1,-1,-1,-1,-1,-1,-1,-1,-1,-1,-1,-1,-1,-1,-1,-1,-1,-1,-1,-1</v>
      </c>
      <c r="BO218" t="str">
        <f t="shared" ca="1" si="155"/>
        <v>1804816,4480969,3049575,4480951,1804821,3008064,3008086,4480964,4480960,3008061,4647080,3049571,1804812,4480962,4480970,3049566,3049576,3008072,1804809,3049567,4460185,3049562,-1,-1,-1,-1,-1,-1,-1,-1,-1,-1,-1,-1,-1,-1,-1,-1,-1,-1,-1,-1,-1,-1</v>
      </c>
      <c r="BP218" t="str">
        <f t="shared" ca="1" si="155"/>
        <v>1804816,4480969,3049575,4480951,1804821,3008064,3008086,4480964,4480960,3008061,4647080,3049571,1804812,4480962,4480970,3049566,3049576,3008072,1804809,3049567,4460185,3049562,-1,-1,-1,-1,-1,-1,-1,-1,-1,-1,-1,-1,-1,-1,-1,-1,-1,-1,-1,-1,-1,-1,-1</v>
      </c>
      <c r="BQ218" t="str">
        <f t="shared" ca="1" si="155"/>
        <v>1804816,4480969,3049575,4480951,1804821,3008064,3008086,4480964,4480960,3008061,4647080,3049571,1804812,4480962,4480970,3049566,3049576,3008072,1804809,3049567,4460185,3049562,-1,-1,-1,-1,-1,-1,-1,-1,-1,-1,-1,-1,-1,-1,-1,-1,-1,-1,-1,-1,-1,-1,-1,-1</v>
      </c>
      <c r="BR218" t="str">
        <f t="shared" ca="1" si="155"/>
        <v>1804816,4480969,3049575,4480951,1804821,3008064,3008086,4480964,4480960,3008061,4647080,3049571,1804812,4480962,4480970,3049566,3049576,3008072,1804809,3049567,4460185,3049562,-1,-1,-1,-1,-1,-1,-1,-1,-1,-1,-1,-1,-1,-1,-1,-1,-1,-1,-1,-1,-1,-1,-1,-1,-1</v>
      </c>
      <c r="BS218" t="str">
        <f t="shared" ca="1" si="155"/>
        <v>1804816,4480969,3049575,4480951,1804821,3008064,3008086,4480964,4480960,3008061,4647080,3049571,1804812,4480962,4480970,3049566,3049576,3008072,1804809,3049567,4460185,3049562,-1,-1,-1,-1,-1,-1,-1,-1,-1,-1,-1,-1,-1,-1,-1,-1,-1,-1,-1,-1,-1,-1,-1,-1,-1,-1</v>
      </c>
      <c r="BT218" t="str">
        <f t="shared" ca="1" si="155"/>
        <v>1804816,4480969,3049575,4480951,1804821,3008064,3008086,4480964,4480960,3008061,4647080,3049571,1804812,4480962,4480970,3049566,3049576,3008072,1804809,3049567,4460185,3049562,-1,-1,-1,-1,-1,-1,-1,-1,-1,-1,-1,-1,-1,-1,-1,-1,-1,-1,-1,-1,-1,-1,-1,-1,-1,-1,-1</v>
      </c>
      <c r="BU218" t="str">
        <f t="shared" ca="1" si="155"/>
        <v>1804816,4480969,3049575,4480951,1804821,3008064,3008086,4480964,4480960,3008061,4647080,3049571,1804812,4480962,4480970,3049566,3049576,3008072,1804809,3049567,4460185,3049562,-1,-1,-1,-1,-1,-1,-1,-1,-1,-1,-1,-1,-1,-1,-1,-1,-1,-1,-1,-1,-1,-1,-1,-1,-1,-1,-1,-1</v>
      </c>
      <c r="BV218" t="str">
        <f t="shared" ca="1" si="155"/>
        <v>1804816,4480969,3049575,4480951,1804821,3008064,3008086,4480964,4480960,3008061,4647080,3049571,1804812,4480962,4480970,3049566,3049576,3008072,1804809,3049567,4460185,3049562,-1,-1,-1,-1,-1,-1,-1,-1,-1,-1,-1,-1,-1,-1,-1,-1,-1,-1,-1,-1,-1,-1,-1,-1,-1,-1,-1,-1,-1</v>
      </c>
      <c r="BW218" t="str">
        <f t="shared" ca="1" si="155"/>
        <v>1804816,4480969,3049575,4480951,1804821,3008064,3008086,4480964,4480960,3008061,4647080,3049571,1804812,4480962,4480970,3049566,3049576,3008072,1804809,3049567,4460185,3049562,-1,-1,-1,-1,-1,-1,-1,-1,-1,-1,-1,-1,-1,-1,-1,-1,-1,-1,-1,-1,-1,-1,-1,-1,-1,-1,-1,-1,-1,-1</v>
      </c>
      <c r="BX218" t="str">
        <f t="shared" ca="1" si="155"/>
        <v>1804816,4480969,3049575,4480951,1804821,3008064,3008086,4480964,4480960,3008061,4647080,3049571,1804812,4480962,4480970,3049566,3049576,3008072,1804809,3049567,4460185,3049562,-1,-1,-1,-1,-1,-1,-1,-1,-1,-1,-1,-1,-1,-1,-1,-1,-1,-1,-1,-1,-1,-1,-1,-1,-1,-1,-1,-1,-1,-1,-1</v>
      </c>
      <c r="BY218" t="str">
        <f t="shared" ca="1" si="155"/>
        <v>1804816,4480969,3049575,4480951,1804821,3008064,3008086,4480964,4480960,3008061,4647080,3049571,1804812,4480962,4480970,3049566,3049576,3008072,1804809,3049567,4460185,3049562,-1,-1,-1,-1,-1,-1,-1,-1,-1,-1,-1,-1,-1,-1,-1,-1,-1,-1,-1,-1,-1,-1,-1,-1,-1,-1,-1,-1,-1,-1,-1,-1</v>
      </c>
      <c r="BZ218" t="str">
        <f t="shared" ca="1" si="155"/>
        <v>1804816,4480969,3049575,4480951,1804821,3008064,3008086,4480964,4480960,3008061,4647080,3049571,1804812,4480962,4480970,3049566,3049576,3008072,1804809,3049567,4460185,3049562,-1,-1,-1,-1,-1,-1,-1,-1,-1,-1,-1,-1,-1,-1,-1,-1,-1,-1,-1,-1,-1,-1,-1,-1,-1,-1,-1,-1,-1,-1,-1,-1,-1</v>
      </c>
      <c r="CA218" t="str">
        <f t="shared" ca="1" si="155"/>
        <v>1804816,4480969,3049575,4480951,1804821,3008064,3008086,4480964,4480960,3008061,4647080,3049571,1804812,4480962,4480970,3049566,3049576,3008072,1804809,3049567,4460185,3049562,-1,-1,-1,-1,-1,-1,-1,-1,-1,-1,-1,-1,-1,-1,-1,-1,-1,-1,-1,-1,-1,-1,-1,-1,-1,-1,-1,-1,-1,-1,-1,-1,-1,-1</v>
      </c>
      <c r="CB218" t="str">
        <f t="shared" ca="1" si="155"/>
        <v>1804816,4480969,3049575,4480951,1804821,3008064,3008086,4480964,4480960,3008061,4647080,3049571,1804812,4480962,4480970,3049566,3049576,3008072,1804809,3049567,4460185,3049562,-1,-1,-1,-1,-1,-1,-1,-1,-1,-1,-1,-1,-1,-1,-1,-1,-1,-1,-1,-1,-1,-1,-1,-1,-1,-1,-1,-1,-1,-1,-1,-1,-1,-1,-1</v>
      </c>
      <c r="CC218" t="str">
        <f t="shared" ca="1" si="155"/>
        <v>1804816,4480969,3049575,4480951,1804821,3008064,3008086,4480964,4480960,3008061,4647080,3049571,1804812,4480962,4480970,3049566,3049576,3008072,1804809,3049567,4460185,3049562,-1,-1,-1,-1,-1,-1,-1,-1,-1,-1,-1,-1,-1,-1,-1,-1,-1,-1,-1,-1,-1,-1,-1,-1,-1,-1,-1,-1,-1,-1,-1,-1,-1,-1,-1,-1</v>
      </c>
      <c r="CD218" t="str">
        <f t="shared" ca="1" si="155"/>
        <v>1804816,4480969,3049575,4480951,1804821,3008064,3008086,4480964,4480960,3008061,4647080,3049571,1804812,4480962,4480970,3049566,3049576,3008072,1804809,3049567,4460185,3049562,-1,-1,-1,-1,-1,-1,-1,-1,-1,-1,-1,-1,-1,-1,-1,-1,-1,-1,-1,-1,-1,-1,-1,-1,-1,-1,-1,-1,-1,-1,-1,-1,-1,-1,-1,-1,-1</v>
      </c>
      <c r="CE218" t="str">
        <f t="shared" ca="1" si="155"/>
        <v>1804816,4480969,3049575,4480951,1804821,3008064,3008086,4480964,4480960,3008061,4647080,3049571,1804812,4480962,4480970,3049566,3049576,3008072,1804809,3049567,4460185,3049562,-1,-1,-1,-1,-1,-1,-1,-1,-1,-1,-1,-1,-1,-1,-1,-1,-1,-1,-1,-1,-1,-1,-1,-1,-1,-1,-1,-1,-1,-1,-1,-1,-1,-1,-1,-1,-1,-1</v>
      </c>
      <c r="CF218" t="str">
        <f t="shared" ca="1" si="155"/>
        <v>1804816,4480969,3049575,4480951,1804821,3008064,3008086,4480964,4480960,3008061,4647080,3049571,1804812,4480962,4480970,3049566,3049576,3008072,1804809,3049567,4460185,3049562,-1,-1,-1,-1,-1,-1,-1,-1,-1,-1,-1,-1,-1,-1,-1,-1,-1,-1,-1,-1,-1,-1,-1,-1,-1,-1,-1,-1,-1,-1,-1,-1,-1,-1,-1,-1,-1,-1,-1</v>
      </c>
      <c r="CG218" t="str">
        <f t="shared" ca="1" si="155"/>
        <v>1804816,4480969,3049575,4480951,1804821,3008064,3008086,4480964,4480960,3008061,4647080,3049571,1804812,4480962,4480970,3049566,3049576,3008072,1804809,3049567,4460185,3049562,-1,-1,-1,-1,-1,-1,-1,-1,-1,-1,-1,-1,-1,-1,-1,-1,-1,-1,-1,-1,-1,-1,-1,-1,-1,-1,-1,-1,-1,-1,-1,-1,-1,-1,-1,-1,-1,-1,-1,-1</v>
      </c>
      <c r="CH218" t="str">
        <f t="shared" ca="1" si="155"/>
        <v>1804816,4480969,3049575,4480951,1804821,3008064,3008086,4480964,4480960,3008061,4647080,3049571,1804812,4480962,4480970,3049566,3049576,3008072,1804809,3049567,4460185,3049562,-1,-1,-1,-1,-1,-1,-1,-1,-1,-1,-1,-1,-1,-1,-1,-1,-1,-1,-1,-1,-1,-1,-1,-1,-1,-1,-1,-1,-1,-1,-1,-1,-1,-1,-1,-1,-1,-1,-1,-1,-1</v>
      </c>
      <c r="CI218" t="str">
        <f t="shared" ca="1" si="155"/>
        <v>1804816,4480969,3049575,4480951,1804821,3008064,3008086,4480964,4480960,3008061,4647080,3049571,1804812,4480962,4480970,3049566,3049576,3008072,1804809,3049567,4460185,3049562,-1,-1,-1,-1,-1,-1,-1,-1,-1,-1,-1,-1,-1,-1,-1,-1,-1,-1,-1,-1,-1,-1,-1,-1,-1,-1,-1,-1,-1,-1,-1,-1,-1,-1,-1,-1,-1,-1,-1,-1,-1,-1</v>
      </c>
    </row>
    <row r="219" spans="1:88" x14ac:dyDescent="0.25">
      <c r="A219" t="str">
        <f ca="1"/>
        <v>0027E242</v>
      </c>
      <c r="B219" t="str">
        <f ca="1"/>
        <v>003E0AB4</v>
      </c>
      <c r="C219">
        <f ca="1"/>
        <v>0</v>
      </c>
      <c r="D219">
        <f ca="1"/>
        <v>0</v>
      </c>
      <c r="E219" t="str">
        <f ca="1"/>
        <v>Restoration</v>
      </c>
      <c r="F219">
        <f ca="1"/>
        <v>50</v>
      </c>
      <c r="G219" t="str">
        <f ca="1"/>
        <v>Rapid Regeneration</v>
      </c>
      <c r="H219">
        <f ca="1"/>
        <v>1</v>
      </c>
      <c r="I219">
        <f ca="1"/>
        <v>1</v>
      </c>
      <c r="J219">
        <f ca="1"/>
        <v>0</v>
      </c>
      <c r="K219" t="str">
        <f ca="1"/>
        <v>Recovery</v>
      </c>
      <c r="L219">
        <f ca="1"/>
        <v>0</v>
      </c>
      <c r="M219">
        <f ca="1"/>
        <v>0</v>
      </c>
      <c r="N219">
        <f ca="1"/>
        <v>0</v>
      </c>
      <c r="O219">
        <f ca="1"/>
        <v>0</v>
      </c>
      <c r="P219">
        <f ca="1"/>
        <v>0</v>
      </c>
      <c r="Q219">
        <f ca="1"/>
        <v>0</v>
      </c>
      <c r="X219" t="str">
        <f>IndexTable!C3</f>
        <v>Aggression</v>
      </c>
      <c r="Y219" t="str">
        <f t="shared" ref="Y219:Y265" si="156">IF(Y169=0,-1,Y169)&amp;","&amp;IF(Z169=0,-1,Z169)</f>
        <v>-1,-1</v>
      </c>
      <c r="Z219" t="str">
        <f t="shared" ref="Z219:AO234" si="157">Y219&amp;","&amp;IF(AA169=0,-1,AA169)</f>
        <v>-1,-1,-1</v>
      </c>
      <c r="AA219" t="str">
        <f t="shared" si="157"/>
        <v>-1,-1,-1,-1</v>
      </c>
      <c r="AB219" t="str">
        <f t="shared" si="157"/>
        <v>-1,-1,-1,-1,-1</v>
      </c>
      <c r="AC219" t="str">
        <f t="shared" si="157"/>
        <v>-1,-1,-1,-1,-1,-1</v>
      </c>
      <c r="AD219" t="str">
        <f t="shared" si="157"/>
        <v>-1,-1,-1,-1,-1,-1,-1</v>
      </c>
      <c r="AE219" t="str">
        <f t="shared" si="157"/>
        <v>-1,-1,-1,-1,-1,-1,-1,-1</v>
      </c>
      <c r="AF219" t="str">
        <f t="shared" si="157"/>
        <v>-1,-1,-1,-1,-1,-1,-1,-1,-1</v>
      </c>
      <c r="AG219" t="str">
        <f t="shared" si="157"/>
        <v>-1,-1,-1,-1,-1,-1,-1,-1,-1,-1</v>
      </c>
      <c r="AH219" t="str">
        <f t="shared" si="157"/>
        <v>-1,-1,-1,-1,-1,-1,-1,-1,-1,-1,-1</v>
      </c>
      <c r="AI219" t="str">
        <f t="shared" si="157"/>
        <v>-1,-1,-1,-1,-1,-1,-1,-1,-1,-1,-1,-1</v>
      </c>
      <c r="AJ219" t="str">
        <f t="shared" si="157"/>
        <v>-1,-1,-1,-1,-1,-1,-1,-1,-1,-1,-1,-1,-1</v>
      </c>
      <c r="AK219" t="str">
        <f t="shared" si="157"/>
        <v>-1,-1,-1,-1,-1,-1,-1,-1,-1,-1,-1,-1,-1,-1</v>
      </c>
      <c r="AL219" t="str">
        <f t="shared" si="157"/>
        <v>-1,-1,-1,-1,-1,-1,-1,-1,-1,-1,-1,-1,-1,-1,-1</v>
      </c>
      <c r="AM219" t="str">
        <f t="shared" si="157"/>
        <v>-1,-1,-1,-1,-1,-1,-1,-1,-1,-1,-1,-1,-1,-1,-1,-1</v>
      </c>
      <c r="AN219" t="str">
        <f t="shared" si="157"/>
        <v>-1,-1,-1,-1,-1,-1,-1,-1,-1,-1,-1,-1,-1,-1,-1,-1,-1</v>
      </c>
      <c r="AO219" t="str">
        <f t="shared" si="157"/>
        <v>-1,-1,-1,-1,-1,-1,-1,-1,-1,-1,-1,-1,-1,-1,-1,-1,-1,-1</v>
      </c>
      <c r="AP219" t="str">
        <f t="shared" si="155"/>
        <v>-1,-1,-1,-1,-1,-1,-1,-1,-1,-1,-1,-1,-1,-1,-1,-1,-1,-1,-1</v>
      </c>
      <c r="AQ219" t="str">
        <f t="shared" si="155"/>
        <v>-1,-1,-1,-1,-1,-1,-1,-1,-1,-1,-1,-1,-1,-1,-1,-1,-1,-1,-1,-1</v>
      </c>
      <c r="AR219" t="str">
        <f t="shared" si="155"/>
        <v>-1,-1,-1,-1,-1,-1,-1,-1,-1,-1,-1,-1,-1,-1,-1,-1,-1,-1,-1,-1,-1</v>
      </c>
      <c r="AS219" t="str">
        <f t="shared" si="155"/>
        <v>-1,-1,-1,-1,-1,-1,-1,-1,-1,-1,-1,-1,-1,-1,-1,-1,-1,-1,-1,-1,-1,-1</v>
      </c>
      <c r="AT219" t="str">
        <f t="shared" si="155"/>
        <v>-1,-1,-1,-1,-1,-1,-1,-1,-1,-1,-1,-1,-1,-1,-1,-1,-1,-1,-1,-1,-1,-1,-1</v>
      </c>
      <c r="AU219" t="str">
        <f t="shared" si="155"/>
        <v>-1,-1,-1,-1,-1,-1,-1,-1,-1,-1,-1,-1,-1,-1,-1,-1,-1,-1,-1,-1,-1,-1,-1,-1</v>
      </c>
      <c r="AV219" t="str">
        <f t="shared" si="155"/>
        <v>-1,-1,-1,-1,-1,-1,-1,-1,-1,-1,-1,-1,-1,-1,-1,-1,-1,-1,-1,-1,-1,-1,-1,-1,-1</v>
      </c>
      <c r="AW219" t="str">
        <f t="shared" si="155"/>
        <v>-1,-1,-1,-1,-1,-1,-1,-1,-1,-1,-1,-1,-1,-1,-1,-1,-1,-1,-1,-1,-1,-1,-1,-1,-1,-1</v>
      </c>
      <c r="AX219" t="str">
        <f t="shared" si="155"/>
        <v>-1,-1,-1,-1,-1,-1,-1,-1,-1,-1,-1,-1,-1,-1,-1,-1,-1,-1,-1,-1,-1,-1,-1,-1,-1,-1,-1</v>
      </c>
      <c r="AY219" t="str">
        <f t="shared" si="155"/>
        <v>-1,-1,-1,-1,-1,-1,-1,-1,-1,-1,-1,-1,-1,-1,-1,-1,-1,-1,-1,-1,-1,-1,-1,-1,-1,-1,-1,-1</v>
      </c>
      <c r="AZ219" t="str">
        <f t="shared" si="155"/>
        <v>-1,-1,-1,-1,-1,-1,-1,-1,-1,-1,-1,-1,-1,-1,-1,-1,-1,-1,-1,-1,-1,-1,-1,-1,-1,-1,-1,-1,-1</v>
      </c>
      <c r="BA219" t="str">
        <f t="shared" si="155"/>
        <v>-1,-1,-1,-1,-1,-1,-1,-1,-1,-1,-1,-1,-1,-1,-1,-1,-1,-1,-1,-1,-1,-1,-1,-1,-1,-1,-1,-1,-1,-1</v>
      </c>
      <c r="BB219" t="str">
        <f t="shared" si="155"/>
        <v>-1,-1,-1,-1,-1,-1,-1,-1,-1,-1,-1,-1,-1,-1,-1,-1,-1,-1,-1,-1,-1,-1,-1,-1,-1,-1,-1,-1,-1,-1,-1</v>
      </c>
      <c r="BC219" t="str">
        <f t="shared" si="155"/>
        <v>-1,-1,-1,-1,-1,-1,-1,-1,-1,-1,-1,-1,-1,-1,-1,-1,-1,-1,-1,-1,-1,-1,-1,-1,-1,-1,-1,-1,-1,-1,-1,-1</v>
      </c>
      <c r="BD219" t="str">
        <f t="shared" si="155"/>
        <v>-1,-1,-1,-1,-1,-1,-1,-1,-1,-1,-1,-1,-1,-1,-1,-1,-1,-1,-1,-1,-1,-1,-1,-1,-1,-1,-1,-1,-1,-1,-1,-1,-1</v>
      </c>
      <c r="BE219" t="str">
        <f t="shared" si="155"/>
        <v>-1,-1,-1,-1,-1,-1,-1,-1,-1,-1,-1,-1,-1,-1,-1,-1,-1,-1,-1,-1,-1,-1,-1,-1,-1,-1,-1,-1,-1,-1,-1,-1,-1,-1</v>
      </c>
      <c r="BF219" t="str">
        <f t="shared" si="155"/>
        <v>-1,-1,-1,-1,-1,-1,-1,-1,-1,-1,-1,-1,-1,-1,-1,-1,-1,-1,-1,-1,-1,-1,-1,-1,-1,-1,-1,-1,-1,-1,-1,-1,-1,-1,-1</v>
      </c>
      <c r="BG219" t="str">
        <f t="shared" si="155"/>
        <v>-1,-1,-1,-1,-1,-1,-1,-1,-1,-1,-1,-1,-1,-1,-1,-1,-1,-1,-1,-1,-1,-1,-1,-1,-1,-1,-1,-1,-1,-1,-1,-1,-1,-1,-1,-1</v>
      </c>
      <c r="BH219" t="str">
        <f t="shared" si="155"/>
        <v>-1,-1,-1,-1,-1,-1,-1,-1,-1,-1,-1,-1,-1,-1,-1,-1,-1,-1,-1,-1,-1,-1,-1,-1,-1,-1,-1,-1,-1,-1,-1,-1,-1,-1,-1,-1,-1</v>
      </c>
      <c r="BI219" t="str">
        <f t="shared" si="155"/>
        <v>-1,-1,-1,-1,-1,-1,-1,-1,-1,-1,-1,-1,-1,-1,-1,-1,-1,-1,-1,-1,-1,-1,-1,-1,-1,-1,-1,-1,-1,-1,-1,-1,-1,-1,-1,-1,-1,-1</v>
      </c>
      <c r="BJ219" t="str">
        <f t="shared" si="155"/>
        <v>-1,-1,-1,-1,-1,-1,-1,-1,-1,-1,-1,-1,-1,-1,-1,-1,-1,-1,-1,-1,-1,-1,-1,-1,-1,-1,-1,-1,-1,-1,-1,-1,-1,-1,-1,-1,-1,-1,-1</v>
      </c>
      <c r="BK219" t="str">
        <f t="shared" si="155"/>
        <v>-1,-1,-1,-1,-1,-1,-1,-1,-1,-1,-1,-1,-1,-1,-1,-1,-1,-1,-1,-1,-1,-1,-1,-1,-1,-1,-1,-1,-1,-1,-1,-1,-1,-1,-1,-1,-1,-1,-1,-1</v>
      </c>
      <c r="BL219" t="str">
        <f t="shared" si="155"/>
        <v>-1,-1,-1,-1,-1,-1,-1,-1,-1,-1,-1,-1,-1,-1,-1,-1,-1,-1,-1,-1,-1,-1,-1,-1,-1,-1,-1,-1,-1,-1,-1,-1,-1,-1,-1,-1,-1,-1,-1,-1,-1</v>
      </c>
      <c r="BM219" t="str">
        <f t="shared" si="155"/>
        <v>-1,-1,-1,-1,-1,-1,-1,-1,-1,-1,-1,-1,-1,-1,-1,-1,-1,-1,-1,-1,-1,-1,-1,-1,-1,-1,-1,-1,-1,-1,-1,-1,-1,-1,-1,-1,-1,-1,-1,-1,-1,-1</v>
      </c>
      <c r="BN219" t="str">
        <f t="shared" si="155"/>
        <v>-1,-1,-1,-1,-1,-1,-1,-1,-1,-1,-1,-1,-1,-1,-1,-1,-1,-1,-1,-1,-1,-1,-1,-1,-1,-1,-1,-1,-1,-1,-1,-1,-1,-1,-1,-1,-1,-1,-1,-1,-1,-1,-1</v>
      </c>
      <c r="BO219" t="str">
        <f t="shared" si="155"/>
        <v>-1,-1,-1,-1,-1,-1,-1,-1,-1,-1,-1,-1,-1,-1,-1,-1,-1,-1,-1,-1,-1,-1,-1,-1,-1,-1,-1,-1,-1,-1,-1,-1,-1,-1,-1,-1,-1,-1,-1,-1,-1,-1,-1,-1</v>
      </c>
      <c r="BP219" t="str">
        <f t="shared" si="155"/>
        <v>-1,-1,-1,-1,-1,-1,-1,-1,-1,-1,-1,-1,-1,-1,-1,-1,-1,-1,-1,-1,-1,-1,-1,-1,-1,-1,-1,-1,-1,-1,-1,-1,-1,-1,-1,-1,-1,-1,-1,-1,-1,-1,-1,-1,-1</v>
      </c>
      <c r="BQ219" t="str">
        <f t="shared" si="155"/>
        <v>-1,-1,-1,-1,-1,-1,-1,-1,-1,-1,-1,-1,-1,-1,-1,-1,-1,-1,-1,-1,-1,-1,-1,-1,-1,-1,-1,-1,-1,-1,-1,-1,-1,-1,-1,-1,-1,-1,-1,-1,-1,-1,-1,-1,-1,-1</v>
      </c>
      <c r="BR219" t="str">
        <f t="shared" si="155"/>
        <v>-1,-1,-1,-1,-1,-1,-1,-1,-1,-1,-1,-1,-1,-1,-1,-1,-1,-1,-1,-1,-1,-1,-1,-1,-1,-1,-1,-1,-1,-1,-1,-1,-1,-1,-1,-1,-1,-1,-1,-1,-1,-1,-1,-1,-1,-1,-1</v>
      </c>
      <c r="BS219" t="str">
        <f t="shared" si="155"/>
        <v>-1,-1,-1,-1,-1,-1,-1,-1,-1,-1,-1,-1,-1,-1,-1,-1,-1,-1,-1,-1,-1,-1,-1,-1,-1,-1,-1,-1,-1,-1,-1,-1,-1,-1,-1,-1,-1,-1,-1,-1,-1,-1,-1,-1,-1,-1,-1,-1</v>
      </c>
      <c r="BT219" t="str">
        <f t="shared" si="155"/>
        <v>-1,-1,-1,-1,-1,-1,-1,-1,-1,-1,-1,-1,-1,-1,-1,-1,-1,-1,-1,-1,-1,-1,-1,-1,-1,-1,-1,-1,-1,-1,-1,-1,-1,-1,-1,-1,-1,-1,-1,-1,-1,-1,-1,-1,-1,-1,-1,-1,-1</v>
      </c>
      <c r="BU219" t="str">
        <f t="shared" si="155"/>
        <v>-1,-1,-1,-1,-1,-1,-1,-1,-1,-1,-1,-1,-1,-1,-1,-1,-1,-1,-1,-1,-1,-1,-1,-1,-1,-1,-1,-1,-1,-1,-1,-1,-1,-1,-1,-1,-1,-1,-1,-1,-1,-1,-1,-1,-1,-1,-1,-1,-1,-1</v>
      </c>
      <c r="BV219" t="str">
        <f t="shared" si="155"/>
        <v>-1,-1,-1,-1,-1,-1,-1,-1,-1,-1,-1,-1,-1,-1,-1,-1,-1,-1,-1,-1,-1,-1,-1,-1,-1,-1,-1,-1,-1,-1,-1,-1,-1,-1,-1,-1,-1,-1,-1,-1,-1,-1,-1,-1,-1,-1,-1,-1,-1,-1,-1</v>
      </c>
      <c r="BW219" t="str">
        <f t="shared" si="155"/>
        <v>-1,-1,-1,-1,-1,-1,-1,-1,-1,-1,-1,-1,-1,-1,-1,-1,-1,-1,-1,-1,-1,-1,-1,-1,-1,-1,-1,-1,-1,-1,-1,-1,-1,-1,-1,-1,-1,-1,-1,-1,-1,-1,-1,-1,-1,-1,-1,-1,-1,-1,-1,-1</v>
      </c>
      <c r="BX219" t="str">
        <f t="shared" si="155"/>
        <v>-1,-1,-1,-1,-1,-1,-1,-1,-1,-1,-1,-1,-1,-1,-1,-1,-1,-1,-1,-1,-1,-1,-1,-1,-1,-1,-1,-1,-1,-1,-1,-1,-1,-1,-1,-1,-1,-1,-1,-1,-1,-1,-1,-1,-1,-1,-1,-1,-1,-1,-1,-1,-1</v>
      </c>
      <c r="BY219" t="str">
        <f t="shared" si="155"/>
        <v>-1,-1,-1,-1,-1,-1,-1,-1,-1,-1,-1,-1,-1,-1,-1,-1,-1,-1,-1,-1,-1,-1,-1,-1,-1,-1,-1,-1,-1,-1,-1,-1,-1,-1,-1,-1,-1,-1,-1,-1,-1,-1,-1,-1,-1,-1,-1,-1,-1,-1,-1,-1,-1,-1</v>
      </c>
      <c r="BZ219" t="str">
        <f t="shared" si="155"/>
        <v>-1,-1,-1,-1,-1,-1,-1,-1,-1,-1,-1,-1,-1,-1,-1,-1,-1,-1,-1,-1,-1,-1,-1,-1,-1,-1,-1,-1,-1,-1,-1,-1,-1,-1,-1,-1,-1,-1,-1,-1,-1,-1,-1,-1,-1,-1,-1,-1,-1,-1,-1,-1,-1,-1,-1</v>
      </c>
      <c r="CA219" t="str">
        <f t="shared" si="155"/>
        <v>-1,-1,-1,-1,-1,-1,-1,-1,-1,-1,-1,-1,-1,-1,-1,-1,-1,-1,-1,-1,-1,-1,-1,-1,-1,-1,-1,-1,-1,-1,-1,-1,-1,-1,-1,-1,-1,-1,-1,-1,-1,-1,-1,-1,-1,-1,-1,-1,-1,-1,-1,-1,-1,-1,-1,-1</v>
      </c>
      <c r="CB219" t="str">
        <f t="shared" si="155"/>
        <v>-1,-1,-1,-1,-1,-1,-1,-1,-1,-1,-1,-1,-1,-1,-1,-1,-1,-1,-1,-1,-1,-1,-1,-1,-1,-1,-1,-1,-1,-1,-1,-1,-1,-1,-1,-1,-1,-1,-1,-1,-1,-1,-1,-1,-1,-1,-1,-1,-1,-1,-1,-1,-1,-1,-1,-1,-1</v>
      </c>
      <c r="CC219" t="str">
        <f t="shared" si="155"/>
        <v>-1,-1,-1,-1,-1,-1,-1,-1,-1,-1,-1,-1,-1,-1,-1,-1,-1,-1,-1,-1,-1,-1,-1,-1,-1,-1,-1,-1,-1,-1,-1,-1,-1,-1,-1,-1,-1,-1,-1,-1,-1,-1,-1,-1,-1,-1,-1,-1,-1,-1,-1,-1,-1,-1,-1,-1,-1,-1</v>
      </c>
      <c r="CD219" t="str">
        <f t="shared" si="155"/>
        <v>-1,-1,-1,-1,-1,-1,-1,-1,-1,-1,-1,-1,-1,-1,-1,-1,-1,-1,-1,-1,-1,-1,-1,-1,-1,-1,-1,-1,-1,-1,-1,-1,-1,-1,-1,-1,-1,-1,-1,-1,-1,-1,-1,-1,-1,-1,-1,-1,-1,-1,-1,-1,-1,-1,-1,-1,-1,-1,-1</v>
      </c>
      <c r="CE219" t="str">
        <f t="shared" si="155"/>
        <v>-1,-1,-1,-1,-1,-1,-1,-1,-1,-1,-1,-1,-1,-1,-1,-1,-1,-1,-1,-1,-1,-1,-1,-1,-1,-1,-1,-1,-1,-1,-1,-1,-1,-1,-1,-1,-1,-1,-1,-1,-1,-1,-1,-1,-1,-1,-1,-1,-1,-1,-1,-1,-1,-1,-1,-1,-1,-1,-1,-1</v>
      </c>
      <c r="CF219" t="str">
        <f t="shared" si="155"/>
        <v>-1,-1,-1,-1,-1,-1,-1,-1,-1,-1,-1,-1,-1,-1,-1,-1,-1,-1,-1,-1,-1,-1,-1,-1,-1,-1,-1,-1,-1,-1,-1,-1,-1,-1,-1,-1,-1,-1,-1,-1,-1,-1,-1,-1,-1,-1,-1,-1,-1,-1,-1,-1,-1,-1,-1,-1,-1,-1,-1,-1,-1</v>
      </c>
      <c r="CG219" t="str">
        <f t="shared" si="155"/>
        <v>-1,-1,-1,-1,-1,-1,-1,-1,-1,-1,-1,-1,-1,-1,-1,-1,-1,-1,-1,-1,-1,-1,-1,-1,-1,-1,-1,-1,-1,-1,-1,-1,-1,-1,-1,-1,-1,-1,-1,-1,-1,-1,-1,-1,-1,-1,-1,-1,-1,-1,-1,-1,-1,-1,-1,-1,-1,-1,-1,-1,-1,-1</v>
      </c>
      <c r="CH219" t="str">
        <f t="shared" si="155"/>
        <v>-1,-1,-1,-1,-1,-1,-1,-1,-1,-1,-1,-1,-1,-1,-1,-1,-1,-1,-1,-1,-1,-1,-1,-1,-1,-1,-1,-1,-1,-1,-1,-1,-1,-1,-1,-1,-1,-1,-1,-1,-1,-1,-1,-1,-1,-1,-1,-1,-1,-1,-1,-1,-1,-1,-1,-1,-1,-1,-1,-1,-1,-1,-1</v>
      </c>
      <c r="CI219" t="str">
        <f t="shared" si="155"/>
        <v>-1,-1,-1,-1,-1,-1,-1,-1,-1,-1,-1,-1,-1,-1,-1,-1,-1,-1,-1,-1,-1,-1,-1,-1,-1,-1,-1,-1,-1,-1,-1,-1,-1,-1,-1,-1,-1,-1,-1,-1,-1,-1,-1,-1,-1,-1,-1,-1,-1,-1,-1,-1,-1,-1,-1,-1,-1,-1,-1,-1,-1,-1,-1,-1</v>
      </c>
    </row>
    <row r="220" spans="1:88" x14ac:dyDescent="0.25">
      <c r="A220" t="str">
        <f ca="1"/>
        <v>0005DD60</v>
      </c>
      <c r="B220" t="str">
        <f ca="1"/>
        <v>000A2726</v>
      </c>
      <c r="C220">
        <f ca="1"/>
        <v>0</v>
      </c>
      <c r="D220">
        <f ca="1"/>
        <v>0</v>
      </c>
      <c r="E220" t="str">
        <f ca="1"/>
        <v>Restoration</v>
      </c>
      <c r="F220">
        <f ca="1"/>
        <v>50</v>
      </c>
      <c r="G220" t="str">
        <f ca="1"/>
        <v>Repel Undead</v>
      </c>
      <c r="H220">
        <f ca="1"/>
        <v>1</v>
      </c>
      <c r="I220">
        <f ca="1"/>
        <v>1</v>
      </c>
      <c r="J220">
        <f ca="1"/>
        <v>0</v>
      </c>
      <c r="K220">
        <f ca="1"/>
        <v>0</v>
      </c>
      <c r="L220">
        <f ca="1"/>
        <v>0</v>
      </c>
      <c r="M220" t="str">
        <f ca="1"/>
        <v>Morale</v>
      </c>
      <c r="N220" t="str">
        <f ca="1"/>
        <v>Divine</v>
      </c>
      <c r="O220">
        <f ca="1"/>
        <v>0</v>
      </c>
      <c r="P220">
        <f ca="1"/>
        <v>0</v>
      </c>
      <c r="Q220">
        <f ca="1"/>
        <v>0</v>
      </c>
      <c r="X220" t="str">
        <f>IndexTable!C4</f>
        <v>Ash</v>
      </c>
      <c r="Y220" t="str">
        <f t="shared" ca="1" si="156"/>
        <v>67204913,67205039</v>
      </c>
      <c r="Z220" t="str">
        <f t="shared" ca="1" si="157"/>
        <v>67204913,67205039,1638885</v>
      </c>
      <c r="AA220" t="str">
        <f t="shared" ca="1" si="155"/>
        <v>67204913,67205039,1638885,4916827</v>
      </c>
      <c r="AB220" t="str">
        <f t="shared" ca="1" si="155"/>
        <v>67204913,67205039,1638885,4916827,4584853</v>
      </c>
      <c r="AC220" t="str">
        <f t="shared" ca="1" si="155"/>
        <v>67204913,67205039,1638885,4916827,4584853,-1</v>
      </c>
      <c r="AD220" t="str">
        <f t="shared" ca="1" si="155"/>
        <v>67204913,67205039,1638885,4916827,4584853,-1,-1</v>
      </c>
      <c r="AE220" t="str">
        <f t="shared" ca="1" si="155"/>
        <v>67204913,67205039,1638885,4916827,4584853,-1,-1,-1</v>
      </c>
      <c r="AF220" t="str">
        <f t="shared" ca="1" si="155"/>
        <v>67204913,67205039,1638885,4916827,4584853,-1,-1,-1,-1</v>
      </c>
      <c r="AG220" t="str">
        <f t="shared" ca="1" si="155"/>
        <v>67204913,67205039,1638885,4916827,4584853,-1,-1,-1,-1,-1</v>
      </c>
      <c r="AH220" t="str">
        <f t="shared" ca="1" si="155"/>
        <v>67204913,67205039,1638885,4916827,4584853,-1,-1,-1,-1,-1,-1</v>
      </c>
      <c r="AI220" t="str">
        <f t="shared" ca="1" si="155"/>
        <v>67204913,67205039,1638885,4916827,4584853,-1,-1,-1,-1,-1,-1,-1</v>
      </c>
      <c r="AJ220" t="str">
        <f t="shared" ca="1" si="155"/>
        <v>67204913,67205039,1638885,4916827,4584853,-1,-1,-1,-1,-1,-1,-1,-1</v>
      </c>
      <c r="AK220" t="str">
        <f t="shared" ca="1" si="155"/>
        <v>67204913,67205039,1638885,4916827,4584853,-1,-1,-1,-1,-1,-1,-1,-1,-1</v>
      </c>
      <c r="AL220" t="str">
        <f t="shared" ca="1" si="155"/>
        <v>67204913,67205039,1638885,4916827,4584853,-1,-1,-1,-1,-1,-1,-1,-1,-1,-1</v>
      </c>
      <c r="AM220" t="str">
        <f t="shared" ca="1" si="155"/>
        <v>67204913,67205039,1638885,4916827,4584853,-1,-1,-1,-1,-1,-1,-1,-1,-1,-1,-1</v>
      </c>
      <c r="AN220" t="str">
        <f t="shared" ca="1" si="155"/>
        <v>67204913,67205039,1638885,4916827,4584853,-1,-1,-1,-1,-1,-1,-1,-1,-1,-1,-1,-1</v>
      </c>
      <c r="AO220" t="str">
        <f t="shared" ca="1" si="155"/>
        <v>67204913,67205039,1638885,4916827,4584853,-1,-1,-1,-1,-1,-1,-1,-1,-1,-1,-1,-1,-1</v>
      </c>
      <c r="AP220" t="str">
        <f t="shared" ca="1" si="155"/>
        <v>67204913,67205039,1638885,4916827,4584853,-1,-1,-1,-1,-1,-1,-1,-1,-1,-1,-1,-1,-1,-1</v>
      </c>
      <c r="AQ220" t="str">
        <f t="shared" ca="1" si="155"/>
        <v>67204913,67205039,1638885,4916827,4584853,-1,-1,-1,-1,-1,-1,-1,-1,-1,-1,-1,-1,-1,-1,-1</v>
      </c>
      <c r="AR220" t="str">
        <f t="shared" ca="1" si="155"/>
        <v>67204913,67205039,1638885,4916827,4584853,-1,-1,-1,-1,-1,-1,-1,-1,-1,-1,-1,-1,-1,-1,-1,-1</v>
      </c>
      <c r="AS220" t="str">
        <f t="shared" ca="1" si="155"/>
        <v>67204913,67205039,1638885,4916827,4584853,-1,-1,-1,-1,-1,-1,-1,-1,-1,-1,-1,-1,-1,-1,-1,-1,-1</v>
      </c>
      <c r="AT220" t="str">
        <f t="shared" ca="1" si="155"/>
        <v>67204913,67205039,1638885,4916827,4584853,-1,-1,-1,-1,-1,-1,-1,-1,-1,-1,-1,-1,-1,-1,-1,-1,-1,-1</v>
      </c>
      <c r="AU220" t="str">
        <f t="shared" ca="1" si="155"/>
        <v>67204913,67205039,1638885,4916827,4584853,-1,-1,-1,-1,-1,-1,-1,-1,-1,-1,-1,-1,-1,-1,-1,-1,-1,-1,-1</v>
      </c>
      <c r="AV220" t="str">
        <f t="shared" ca="1" si="155"/>
        <v>67204913,67205039,1638885,4916827,4584853,-1,-1,-1,-1,-1,-1,-1,-1,-1,-1,-1,-1,-1,-1,-1,-1,-1,-1,-1,-1</v>
      </c>
      <c r="AW220" t="str">
        <f t="shared" ca="1" si="155"/>
        <v>67204913,67205039,1638885,4916827,4584853,-1,-1,-1,-1,-1,-1,-1,-1,-1,-1,-1,-1,-1,-1,-1,-1,-1,-1,-1,-1,-1</v>
      </c>
      <c r="AX220" t="str">
        <f t="shared" ca="1" si="155"/>
        <v>67204913,67205039,1638885,4916827,4584853,-1,-1,-1,-1,-1,-1,-1,-1,-1,-1,-1,-1,-1,-1,-1,-1,-1,-1,-1,-1,-1,-1</v>
      </c>
      <c r="AY220" t="str">
        <f t="shared" ca="1" si="155"/>
        <v>67204913,67205039,1638885,4916827,4584853,-1,-1,-1,-1,-1,-1,-1,-1,-1,-1,-1,-1,-1,-1,-1,-1,-1,-1,-1,-1,-1,-1,-1</v>
      </c>
      <c r="AZ220" t="str">
        <f t="shared" ca="1" si="155"/>
        <v>67204913,67205039,1638885,4916827,4584853,-1,-1,-1,-1,-1,-1,-1,-1,-1,-1,-1,-1,-1,-1,-1,-1,-1,-1,-1,-1,-1,-1,-1,-1</v>
      </c>
      <c r="BA220" t="str">
        <f t="shared" ca="1" si="155"/>
        <v>67204913,67205039,1638885,4916827,4584853,-1,-1,-1,-1,-1,-1,-1,-1,-1,-1,-1,-1,-1,-1,-1,-1,-1,-1,-1,-1,-1,-1,-1,-1,-1</v>
      </c>
      <c r="BB220" t="str">
        <f t="shared" ca="1" si="155"/>
        <v>67204913,67205039,1638885,4916827,4584853,-1,-1,-1,-1,-1,-1,-1,-1,-1,-1,-1,-1,-1,-1,-1,-1,-1,-1,-1,-1,-1,-1,-1,-1,-1,-1</v>
      </c>
      <c r="BC220" t="str">
        <f t="shared" ca="1" si="155"/>
        <v>67204913,67205039,1638885,4916827,4584853,-1,-1,-1,-1,-1,-1,-1,-1,-1,-1,-1,-1,-1,-1,-1,-1,-1,-1,-1,-1,-1,-1,-1,-1,-1,-1,-1</v>
      </c>
      <c r="BD220" t="str">
        <f t="shared" ca="1" si="155"/>
        <v>67204913,67205039,1638885,4916827,4584853,-1,-1,-1,-1,-1,-1,-1,-1,-1,-1,-1,-1,-1,-1,-1,-1,-1,-1,-1,-1,-1,-1,-1,-1,-1,-1,-1,-1</v>
      </c>
      <c r="BE220" t="str">
        <f t="shared" ca="1" si="155"/>
        <v>67204913,67205039,1638885,4916827,4584853,-1,-1,-1,-1,-1,-1,-1,-1,-1,-1,-1,-1,-1,-1,-1,-1,-1,-1,-1,-1,-1,-1,-1,-1,-1,-1,-1,-1,-1</v>
      </c>
      <c r="BF220" t="str">
        <f t="shared" ca="1" si="155"/>
        <v>67204913,67205039,1638885,4916827,4584853,-1,-1,-1,-1,-1,-1,-1,-1,-1,-1,-1,-1,-1,-1,-1,-1,-1,-1,-1,-1,-1,-1,-1,-1,-1,-1,-1,-1,-1,-1</v>
      </c>
      <c r="BG220" t="str">
        <f t="shared" ca="1" si="155"/>
        <v>67204913,67205039,1638885,4916827,4584853,-1,-1,-1,-1,-1,-1,-1,-1,-1,-1,-1,-1,-1,-1,-1,-1,-1,-1,-1,-1,-1,-1,-1,-1,-1,-1,-1,-1,-1,-1,-1</v>
      </c>
      <c r="BH220" t="str">
        <f t="shared" ca="1" si="155"/>
        <v>67204913,67205039,1638885,4916827,4584853,-1,-1,-1,-1,-1,-1,-1,-1,-1,-1,-1,-1,-1,-1,-1,-1,-1,-1,-1,-1,-1,-1,-1,-1,-1,-1,-1,-1,-1,-1,-1,-1</v>
      </c>
      <c r="BI220" t="str">
        <f t="shared" ca="1" si="155"/>
        <v>67204913,67205039,1638885,4916827,4584853,-1,-1,-1,-1,-1,-1,-1,-1,-1,-1,-1,-1,-1,-1,-1,-1,-1,-1,-1,-1,-1,-1,-1,-1,-1,-1,-1,-1,-1,-1,-1,-1,-1</v>
      </c>
      <c r="BJ220" t="str">
        <f t="shared" ca="1" si="155"/>
        <v>67204913,67205039,1638885,4916827,4584853,-1,-1,-1,-1,-1,-1,-1,-1,-1,-1,-1,-1,-1,-1,-1,-1,-1,-1,-1,-1,-1,-1,-1,-1,-1,-1,-1,-1,-1,-1,-1,-1,-1,-1</v>
      </c>
      <c r="BK220" t="str">
        <f t="shared" ca="1" si="155"/>
        <v>67204913,67205039,1638885,4916827,4584853,-1,-1,-1,-1,-1,-1,-1,-1,-1,-1,-1,-1,-1,-1,-1,-1,-1,-1,-1,-1,-1,-1,-1,-1,-1,-1,-1,-1,-1,-1,-1,-1,-1,-1,-1</v>
      </c>
      <c r="BL220" t="str">
        <f t="shared" ca="1" si="155"/>
        <v>67204913,67205039,1638885,4916827,4584853,-1,-1,-1,-1,-1,-1,-1,-1,-1,-1,-1,-1,-1,-1,-1,-1,-1,-1,-1,-1,-1,-1,-1,-1,-1,-1,-1,-1,-1,-1,-1,-1,-1,-1,-1,-1</v>
      </c>
      <c r="BM220" t="str">
        <f t="shared" ca="1" si="155"/>
        <v>67204913,67205039,1638885,4916827,4584853,-1,-1,-1,-1,-1,-1,-1,-1,-1,-1,-1,-1,-1,-1,-1,-1,-1,-1,-1,-1,-1,-1,-1,-1,-1,-1,-1,-1,-1,-1,-1,-1,-1,-1,-1,-1,-1</v>
      </c>
      <c r="BN220" t="str">
        <f t="shared" ca="1" si="155"/>
        <v>67204913,67205039,1638885,4916827,4584853,-1,-1,-1,-1,-1,-1,-1,-1,-1,-1,-1,-1,-1,-1,-1,-1,-1,-1,-1,-1,-1,-1,-1,-1,-1,-1,-1,-1,-1,-1,-1,-1,-1,-1,-1,-1,-1,-1</v>
      </c>
      <c r="BO220" t="str">
        <f t="shared" ca="1" si="155"/>
        <v>67204913,67205039,1638885,4916827,4584853,-1,-1,-1,-1,-1,-1,-1,-1,-1,-1,-1,-1,-1,-1,-1,-1,-1,-1,-1,-1,-1,-1,-1,-1,-1,-1,-1,-1,-1,-1,-1,-1,-1,-1,-1,-1,-1,-1,-1</v>
      </c>
      <c r="BP220" t="str">
        <f t="shared" ca="1" si="155"/>
        <v>67204913,67205039,1638885,4916827,4584853,-1,-1,-1,-1,-1,-1,-1,-1,-1,-1,-1,-1,-1,-1,-1,-1,-1,-1,-1,-1,-1,-1,-1,-1,-1,-1,-1,-1,-1,-1,-1,-1,-1,-1,-1,-1,-1,-1,-1,-1</v>
      </c>
      <c r="BQ220" t="str">
        <f t="shared" ca="1" si="155"/>
        <v>67204913,67205039,1638885,4916827,4584853,-1,-1,-1,-1,-1,-1,-1,-1,-1,-1,-1,-1,-1,-1,-1,-1,-1,-1,-1,-1,-1,-1,-1,-1,-1,-1,-1,-1,-1,-1,-1,-1,-1,-1,-1,-1,-1,-1,-1,-1,-1</v>
      </c>
      <c r="BR220" t="str">
        <f t="shared" ca="1" si="155"/>
        <v>67204913,67205039,1638885,4916827,4584853,-1,-1,-1,-1,-1,-1,-1,-1,-1,-1,-1,-1,-1,-1,-1,-1,-1,-1,-1,-1,-1,-1,-1,-1,-1,-1,-1,-1,-1,-1,-1,-1,-1,-1,-1,-1,-1,-1,-1,-1,-1,-1</v>
      </c>
      <c r="BS220" t="str">
        <f t="shared" ca="1" si="155"/>
        <v>67204913,67205039,1638885,4916827,4584853,-1,-1,-1,-1,-1,-1,-1,-1,-1,-1,-1,-1,-1,-1,-1,-1,-1,-1,-1,-1,-1,-1,-1,-1,-1,-1,-1,-1,-1,-1,-1,-1,-1,-1,-1,-1,-1,-1,-1,-1,-1,-1,-1</v>
      </c>
      <c r="BT220" t="str">
        <f t="shared" ca="1" si="155"/>
        <v>67204913,67205039,1638885,4916827,4584853,-1,-1,-1,-1,-1,-1,-1,-1,-1,-1,-1,-1,-1,-1,-1,-1,-1,-1,-1,-1,-1,-1,-1,-1,-1,-1,-1,-1,-1,-1,-1,-1,-1,-1,-1,-1,-1,-1,-1,-1,-1,-1,-1,-1</v>
      </c>
      <c r="BU220" t="str">
        <f t="shared" ca="1" si="155"/>
        <v>67204913,67205039,1638885,4916827,4584853,-1,-1,-1,-1,-1,-1,-1,-1,-1,-1,-1,-1,-1,-1,-1,-1,-1,-1,-1,-1,-1,-1,-1,-1,-1,-1,-1,-1,-1,-1,-1,-1,-1,-1,-1,-1,-1,-1,-1,-1,-1,-1,-1,-1,-1</v>
      </c>
      <c r="BV220" t="str">
        <f t="shared" ca="1" si="155"/>
        <v>67204913,67205039,1638885,4916827,4584853,-1,-1,-1,-1,-1,-1,-1,-1,-1,-1,-1,-1,-1,-1,-1,-1,-1,-1,-1,-1,-1,-1,-1,-1,-1,-1,-1,-1,-1,-1,-1,-1,-1,-1,-1,-1,-1,-1,-1,-1,-1,-1,-1,-1,-1,-1</v>
      </c>
      <c r="BW220" t="str">
        <f t="shared" ca="1" si="155"/>
        <v>67204913,67205039,1638885,4916827,4584853,-1,-1,-1,-1,-1,-1,-1,-1,-1,-1,-1,-1,-1,-1,-1,-1,-1,-1,-1,-1,-1,-1,-1,-1,-1,-1,-1,-1,-1,-1,-1,-1,-1,-1,-1,-1,-1,-1,-1,-1,-1,-1,-1,-1,-1,-1,-1</v>
      </c>
      <c r="BX220" t="str">
        <f t="shared" ca="1" si="155"/>
        <v>67204913,67205039,1638885,4916827,4584853,-1,-1,-1,-1,-1,-1,-1,-1,-1,-1,-1,-1,-1,-1,-1,-1,-1,-1,-1,-1,-1,-1,-1,-1,-1,-1,-1,-1,-1,-1,-1,-1,-1,-1,-1,-1,-1,-1,-1,-1,-1,-1,-1,-1,-1,-1,-1,-1</v>
      </c>
      <c r="BY220" t="str">
        <f t="shared" ca="1" si="155"/>
        <v>67204913,67205039,1638885,4916827,4584853,-1,-1,-1,-1,-1,-1,-1,-1,-1,-1,-1,-1,-1,-1,-1,-1,-1,-1,-1,-1,-1,-1,-1,-1,-1,-1,-1,-1,-1,-1,-1,-1,-1,-1,-1,-1,-1,-1,-1,-1,-1,-1,-1,-1,-1,-1,-1,-1,-1</v>
      </c>
      <c r="BZ220" t="str">
        <f t="shared" ca="1" si="155"/>
        <v>67204913,67205039,1638885,4916827,4584853,-1,-1,-1,-1,-1,-1,-1,-1,-1,-1,-1,-1,-1,-1,-1,-1,-1,-1,-1,-1,-1,-1,-1,-1,-1,-1,-1,-1,-1,-1,-1,-1,-1,-1,-1,-1,-1,-1,-1,-1,-1,-1,-1,-1,-1,-1,-1,-1,-1,-1</v>
      </c>
      <c r="CA220" t="str">
        <f t="shared" ca="1" si="155"/>
        <v>67204913,67205039,1638885,4916827,4584853,-1,-1,-1,-1,-1,-1,-1,-1,-1,-1,-1,-1,-1,-1,-1,-1,-1,-1,-1,-1,-1,-1,-1,-1,-1,-1,-1,-1,-1,-1,-1,-1,-1,-1,-1,-1,-1,-1,-1,-1,-1,-1,-1,-1,-1,-1,-1,-1,-1,-1,-1</v>
      </c>
      <c r="CB220" t="str">
        <f t="shared" ca="1" si="155"/>
        <v>67204913,67205039,1638885,4916827,4584853,-1,-1,-1,-1,-1,-1,-1,-1,-1,-1,-1,-1,-1,-1,-1,-1,-1,-1,-1,-1,-1,-1,-1,-1,-1,-1,-1,-1,-1,-1,-1,-1,-1,-1,-1,-1,-1,-1,-1,-1,-1,-1,-1,-1,-1,-1,-1,-1,-1,-1,-1,-1</v>
      </c>
      <c r="CC220" t="str">
        <f t="shared" ca="1" si="155"/>
        <v>67204913,67205039,1638885,4916827,4584853,-1,-1,-1,-1,-1,-1,-1,-1,-1,-1,-1,-1,-1,-1,-1,-1,-1,-1,-1,-1,-1,-1,-1,-1,-1,-1,-1,-1,-1,-1,-1,-1,-1,-1,-1,-1,-1,-1,-1,-1,-1,-1,-1,-1,-1,-1,-1,-1,-1,-1,-1,-1,-1</v>
      </c>
      <c r="CD220" t="str">
        <f t="shared" ca="1" si="155"/>
        <v>67204913,67205039,1638885,4916827,4584853,-1,-1,-1,-1,-1,-1,-1,-1,-1,-1,-1,-1,-1,-1,-1,-1,-1,-1,-1,-1,-1,-1,-1,-1,-1,-1,-1,-1,-1,-1,-1,-1,-1,-1,-1,-1,-1,-1,-1,-1,-1,-1,-1,-1,-1,-1,-1,-1,-1,-1,-1,-1,-1,-1</v>
      </c>
      <c r="CE220" t="str">
        <f t="shared" ca="1" si="155"/>
        <v>67204913,67205039,1638885,4916827,4584853,-1,-1,-1,-1,-1,-1,-1,-1,-1,-1,-1,-1,-1,-1,-1,-1,-1,-1,-1,-1,-1,-1,-1,-1,-1,-1,-1,-1,-1,-1,-1,-1,-1,-1,-1,-1,-1,-1,-1,-1,-1,-1,-1,-1,-1,-1,-1,-1,-1,-1,-1,-1,-1,-1,-1</v>
      </c>
      <c r="CF220" t="str">
        <f t="shared" ca="1" si="155"/>
        <v>67204913,67205039,1638885,4916827,4584853,-1,-1,-1,-1,-1,-1,-1,-1,-1,-1,-1,-1,-1,-1,-1,-1,-1,-1,-1,-1,-1,-1,-1,-1,-1,-1,-1,-1,-1,-1,-1,-1,-1,-1,-1,-1,-1,-1,-1,-1,-1,-1,-1,-1,-1,-1,-1,-1,-1,-1,-1,-1,-1,-1,-1,-1</v>
      </c>
      <c r="CG220" t="str">
        <f t="shared" ca="1" si="155"/>
        <v>67204913,67205039,1638885,4916827,4584853,-1,-1,-1,-1,-1,-1,-1,-1,-1,-1,-1,-1,-1,-1,-1,-1,-1,-1,-1,-1,-1,-1,-1,-1,-1,-1,-1,-1,-1,-1,-1,-1,-1,-1,-1,-1,-1,-1,-1,-1,-1,-1,-1,-1,-1,-1,-1,-1,-1,-1,-1,-1,-1,-1,-1,-1,-1</v>
      </c>
      <c r="CH220" t="str">
        <f t="shared" ca="1" si="155"/>
        <v>67204913,67205039,1638885,4916827,4584853,-1,-1,-1,-1,-1,-1,-1,-1,-1,-1,-1,-1,-1,-1,-1,-1,-1,-1,-1,-1,-1,-1,-1,-1,-1,-1,-1,-1,-1,-1,-1,-1,-1,-1,-1,-1,-1,-1,-1,-1,-1,-1,-1,-1,-1,-1,-1,-1,-1,-1,-1,-1,-1,-1,-1,-1,-1,-1</v>
      </c>
      <c r="CI220" t="str">
        <f t="shared" ca="1" si="155"/>
        <v>67204913,67205039,1638885,4916827,4584853,-1,-1,-1,-1,-1,-1,-1,-1,-1,-1,-1,-1,-1,-1,-1,-1,-1,-1,-1,-1,-1,-1,-1,-1,-1,-1,-1,-1,-1,-1,-1,-1,-1,-1,-1,-1,-1,-1,-1,-1,-1,-1,-1,-1,-1,-1,-1,-1,-1,-1,-1,-1,-1,-1,-1,-1,-1,-1,-1</v>
      </c>
    </row>
    <row r="221" spans="1:88" x14ac:dyDescent="0.25">
      <c r="A221" t="str">
        <f ca="1"/>
        <v>0048CEEB</v>
      </c>
      <c r="B221" t="str">
        <f ca="1"/>
        <v>000A2728</v>
      </c>
      <c r="C221">
        <f ca="1"/>
        <v>0</v>
      </c>
      <c r="D221">
        <f ca="1"/>
        <v>0</v>
      </c>
      <c r="E221" t="str">
        <f ca="1"/>
        <v>Restoration</v>
      </c>
      <c r="F221">
        <f ca="1"/>
        <v>50</v>
      </c>
      <c r="G221" t="str">
        <f ca="1"/>
        <v>Ritual of Rejuvenation</v>
      </c>
      <c r="H221">
        <f ca="1"/>
        <v>1</v>
      </c>
      <c r="I221">
        <f ca="1"/>
        <v>1</v>
      </c>
      <c r="J221">
        <f ca="1"/>
        <v>0</v>
      </c>
      <c r="K221" t="str">
        <f ca="1"/>
        <v>Recovery</v>
      </c>
      <c r="L221">
        <f ca="1"/>
        <v>0</v>
      </c>
      <c r="M221">
        <f ca="1"/>
        <v>0</v>
      </c>
      <c r="N221" t="str">
        <f ca="1"/>
        <v>Magic</v>
      </c>
      <c r="O221">
        <f ca="1"/>
        <v>0</v>
      </c>
      <c r="P221" t="str">
        <f ca="1"/>
        <v>Resistance</v>
      </c>
      <c r="Q221" t="str">
        <f ca="1"/>
        <v>Rune</v>
      </c>
      <c r="X221" t="str">
        <f>IndexTable!C5</f>
        <v>Automation</v>
      </c>
      <c r="Y221" t="str">
        <f t="shared" ca="1" si="156"/>
        <v>2738352,4481049</v>
      </c>
      <c r="Z221" t="str">
        <f t="shared" ca="1" si="157"/>
        <v>2738352,4481049,4916817</v>
      </c>
      <c r="AA221" t="str">
        <f t="shared" ca="1" si="155"/>
        <v>2738352,4481049,4916817,4543375</v>
      </c>
      <c r="AB221" t="str">
        <f t="shared" ca="1" si="155"/>
        <v>2738352,4481049,4916817,4543375,2759091</v>
      </c>
      <c r="AC221" t="str">
        <f t="shared" ca="1" si="155"/>
        <v>2738352,4481049,4916817,4543375,2759091,4481054</v>
      </c>
      <c r="AD221" t="str">
        <f t="shared" ca="1" si="155"/>
        <v>2738352,4481049,4916817,4543375,2759091,4481054,-1</v>
      </c>
      <c r="AE221" t="str">
        <f t="shared" ca="1" si="155"/>
        <v>2738352,4481049,4916817,4543375,2759091,4481054,-1,-1</v>
      </c>
      <c r="AF221" t="str">
        <f t="shared" ca="1" si="155"/>
        <v>2738352,4481049,4916817,4543375,2759091,4481054,-1,-1,-1</v>
      </c>
      <c r="AG221" t="str">
        <f t="shared" ca="1" si="155"/>
        <v>2738352,4481049,4916817,4543375,2759091,4481054,-1,-1,-1,-1</v>
      </c>
      <c r="AH221" t="str">
        <f t="shared" ca="1" si="155"/>
        <v>2738352,4481049,4916817,4543375,2759091,4481054,-1,-1,-1,-1,-1</v>
      </c>
      <c r="AI221" t="str">
        <f t="shared" ca="1" si="155"/>
        <v>2738352,4481049,4916817,4543375,2759091,4481054,-1,-1,-1,-1,-1,-1</v>
      </c>
      <c r="AJ221" t="str">
        <f t="shared" ca="1" si="155"/>
        <v>2738352,4481049,4916817,4543375,2759091,4481054,-1,-1,-1,-1,-1,-1,-1</v>
      </c>
      <c r="AK221" t="str">
        <f t="shared" ca="1" si="155"/>
        <v>2738352,4481049,4916817,4543375,2759091,4481054,-1,-1,-1,-1,-1,-1,-1,-1</v>
      </c>
      <c r="AL221" t="str">
        <f t="shared" ca="1" si="155"/>
        <v>2738352,4481049,4916817,4543375,2759091,4481054,-1,-1,-1,-1,-1,-1,-1,-1,-1</v>
      </c>
      <c r="AM221" t="str">
        <f t="shared" ca="1" si="155"/>
        <v>2738352,4481049,4916817,4543375,2759091,4481054,-1,-1,-1,-1,-1,-1,-1,-1,-1,-1</v>
      </c>
      <c r="AN221" t="str">
        <f t="shared" ca="1" si="155"/>
        <v>2738352,4481049,4916817,4543375,2759091,4481054,-1,-1,-1,-1,-1,-1,-1,-1,-1,-1,-1</v>
      </c>
      <c r="AO221" t="str">
        <f t="shared" ca="1" si="155"/>
        <v>2738352,4481049,4916817,4543375,2759091,4481054,-1,-1,-1,-1,-1,-1,-1,-1,-1,-1,-1,-1</v>
      </c>
      <c r="AP221" t="str">
        <f t="shared" ca="1" si="155"/>
        <v>2738352,4481049,4916817,4543375,2759091,4481054,-1,-1,-1,-1,-1,-1,-1,-1,-1,-1,-1,-1,-1</v>
      </c>
      <c r="AQ221" t="str">
        <f t="shared" ca="1" si="155"/>
        <v>2738352,4481049,4916817,4543375,2759091,4481054,-1,-1,-1,-1,-1,-1,-1,-1,-1,-1,-1,-1,-1,-1</v>
      </c>
      <c r="AR221" t="str">
        <f t="shared" ca="1" si="155"/>
        <v>2738352,4481049,4916817,4543375,2759091,4481054,-1,-1,-1,-1,-1,-1,-1,-1,-1,-1,-1,-1,-1,-1,-1</v>
      </c>
      <c r="AS221" t="str">
        <f t="shared" ca="1" si="155"/>
        <v>2738352,4481049,4916817,4543375,2759091,4481054,-1,-1,-1,-1,-1,-1,-1,-1,-1,-1,-1,-1,-1,-1,-1,-1</v>
      </c>
      <c r="AT221" t="str">
        <f t="shared" ca="1" si="155"/>
        <v>2738352,4481049,4916817,4543375,2759091,4481054,-1,-1,-1,-1,-1,-1,-1,-1,-1,-1,-1,-1,-1,-1,-1,-1,-1</v>
      </c>
      <c r="AU221" t="str">
        <f t="shared" ca="1" si="155"/>
        <v>2738352,4481049,4916817,4543375,2759091,4481054,-1,-1,-1,-1,-1,-1,-1,-1,-1,-1,-1,-1,-1,-1,-1,-1,-1,-1</v>
      </c>
      <c r="AV221" t="str">
        <f t="shared" ca="1" si="155"/>
        <v>2738352,4481049,4916817,4543375,2759091,4481054,-1,-1,-1,-1,-1,-1,-1,-1,-1,-1,-1,-1,-1,-1,-1,-1,-1,-1,-1</v>
      </c>
      <c r="AW221" t="str">
        <f t="shared" ca="1" si="155"/>
        <v>2738352,4481049,4916817,4543375,2759091,4481054,-1,-1,-1,-1,-1,-1,-1,-1,-1,-1,-1,-1,-1,-1,-1,-1,-1,-1,-1,-1</v>
      </c>
      <c r="AX221" t="str">
        <f t="shared" ca="1" si="155"/>
        <v>2738352,4481049,4916817,4543375,2759091,4481054,-1,-1,-1,-1,-1,-1,-1,-1,-1,-1,-1,-1,-1,-1,-1,-1,-1,-1,-1,-1,-1</v>
      </c>
      <c r="AY221" t="str">
        <f t="shared" ca="1" si="155"/>
        <v>2738352,4481049,4916817,4543375,2759091,4481054,-1,-1,-1,-1,-1,-1,-1,-1,-1,-1,-1,-1,-1,-1,-1,-1,-1,-1,-1,-1,-1,-1</v>
      </c>
      <c r="AZ221" t="str">
        <f t="shared" ca="1" si="155"/>
        <v>2738352,4481049,4916817,4543375,2759091,4481054,-1,-1,-1,-1,-1,-1,-1,-1,-1,-1,-1,-1,-1,-1,-1,-1,-1,-1,-1,-1,-1,-1,-1</v>
      </c>
      <c r="BA221" t="str">
        <f t="shared" ca="1" si="155"/>
        <v>2738352,4481049,4916817,4543375,2759091,4481054,-1,-1,-1,-1,-1,-1,-1,-1,-1,-1,-1,-1,-1,-1,-1,-1,-1,-1,-1,-1,-1,-1,-1,-1</v>
      </c>
      <c r="BB221" t="str">
        <f t="shared" ca="1" si="155"/>
        <v>2738352,4481049,4916817,4543375,2759091,4481054,-1,-1,-1,-1,-1,-1,-1,-1,-1,-1,-1,-1,-1,-1,-1,-1,-1,-1,-1,-1,-1,-1,-1,-1,-1</v>
      </c>
      <c r="BC221" t="str">
        <f t="shared" ca="1" si="155"/>
        <v>2738352,4481049,4916817,4543375,2759091,4481054,-1,-1,-1,-1,-1,-1,-1,-1,-1,-1,-1,-1,-1,-1,-1,-1,-1,-1,-1,-1,-1,-1,-1,-1,-1,-1</v>
      </c>
      <c r="BD221" t="str">
        <f t="shared" ca="1" si="155"/>
        <v>2738352,4481049,4916817,4543375,2759091,4481054,-1,-1,-1,-1,-1,-1,-1,-1,-1,-1,-1,-1,-1,-1,-1,-1,-1,-1,-1,-1,-1,-1,-1,-1,-1,-1,-1</v>
      </c>
      <c r="BE221" t="str">
        <f t="shared" ca="1" si="155"/>
        <v>2738352,4481049,4916817,4543375,2759091,4481054,-1,-1,-1,-1,-1,-1,-1,-1,-1,-1,-1,-1,-1,-1,-1,-1,-1,-1,-1,-1,-1,-1,-1,-1,-1,-1,-1,-1</v>
      </c>
      <c r="BF221" t="str">
        <f t="shared" ca="1" si="155"/>
        <v>2738352,4481049,4916817,4543375,2759091,4481054,-1,-1,-1,-1,-1,-1,-1,-1,-1,-1,-1,-1,-1,-1,-1,-1,-1,-1,-1,-1,-1,-1,-1,-1,-1,-1,-1,-1,-1</v>
      </c>
      <c r="BG221" t="str">
        <f t="shared" ca="1" si="155"/>
        <v>2738352,4481049,4916817,4543375,2759091,4481054,-1,-1,-1,-1,-1,-1,-1,-1,-1,-1,-1,-1,-1,-1,-1,-1,-1,-1,-1,-1,-1,-1,-1,-1,-1,-1,-1,-1,-1,-1</v>
      </c>
      <c r="BH221" t="str">
        <f t="shared" ca="1" si="155"/>
        <v>2738352,4481049,4916817,4543375,2759091,4481054,-1,-1,-1,-1,-1,-1,-1,-1,-1,-1,-1,-1,-1,-1,-1,-1,-1,-1,-1,-1,-1,-1,-1,-1,-1,-1,-1,-1,-1,-1,-1</v>
      </c>
      <c r="BI221" t="str">
        <f t="shared" ca="1" si="155"/>
        <v>2738352,4481049,4916817,4543375,2759091,4481054,-1,-1,-1,-1,-1,-1,-1,-1,-1,-1,-1,-1,-1,-1,-1,-1,-1,-1,-1,-1,-1,-1,-1,-1,-1,-1,-1,-1,-1,-1,-1,-1</v>
      </c>
      <c r="BJ221" t="str">
        <f t="shared" ca="1" si="155"/>
        <v>2738352,4481049,4916817,4543375,2759091,4481054,-1,-1,-1,-1,-1,-1,-1,-1,-1,-1,-1,-1,-1,-1,-1,-1,-1,-1,-1,-1,-1,-1,-1,-1,-1,-1,-1,-1,-1,-1,-1,-1,-1</v>
      </c>
      <c r="BK221" t="str">
        <f t="shared" ca="1" si="155"/>
        <v>2738352,4481049,4916817,4543375,2759091,4481054,-1,-1,-1,-1,-1,-1,-1,-1,-1,-1,-1,-1,-1,-1,-1,-1,-1,-1,-1,-1,-1,-1,-1,-1,-1,-1,-1,-1,-1,-1,-1,-1,-1,-1</v>
      </c>
      <c r="BL221" t="str">
        <f t="shared" ca="1" si="155"/>
        <v>2738352,4481049,4916817,4543375,2759091,4481054,-1,-1,-1,-1,-1,-1,-1,-1,-1,-1,-1,-1,-1,-1,-1,-1,-1,-1,-1,-1,-1,-1,-1,-1,-1,-1,-1,-1,-1,-1,-1,-1,-1,-1,-1</v>
      </c>
      <c r="BM221" t="str">
        <f t="shared" ca="1" si="155"/>
        <v>2738352,4481049,4916817,4543375,2759091,4481054,-1,-1,-1,-1,-1,-1,-1,-1,-1,-1,-1,-1,-1,-1,-1,-1,-1,-1,-1,-1,-1,-1,-1,-1,-1,-1,-1,-1,-1,-1,-1,-1,-1,-1,-1,-1</v>
      </c>
      <c r="BN221" t="str">
        <f t="shared" ca="1" si="155"/>
        <v>2738352,4481049,4916817,4543375,2759091,4481054,-1,-1,-1,-1,-1,-1,-1,-1,-1,-1,-1,-1,-1,-1,-1,-1,-1,-1,-1,-1,-1,-1,-1,-1,-1,-1,-1,-1,-1,-1,-1,-1,-1,-1,-1,-1,-1</v>
      </c>
      <c r="BO221" t="str">
        <f t="shared" ca="1" si="155"/>
        <v>2738352,4481049,4916817,4543375,2759091,4481054,-1,-1,-1,-1,-1,-1,-1,-1,-1,-1,-1,-1,-1,-1,-1,-1,-1,-1,-1,-1,-1,-1,-1,-1,-1,-1,-1,-1,-1,-1,-1,-1,-1,-1,-1,-1,-1,-1</v>
      </c>
      <c r="BP221" t="str">
        <f t="shared" ca="1" si="155"/>
        <v>2738352,4481049,4916817,4543375,2759091,4481054,-1,-1,-1,-1,-1,-1,-1,-1,-1,-1,-1,-1,-1,-1,-1,-1,-1,-1,-1,-1,-1,-1,-1,-1,-1,-1,-1,-1,-1,-1,-1,-1,-1,-1,-1,-1,-1,-1,-1</v>
      </c>
      <c r="BQ221" t="str">
        <f t="shared" ca="1" si="155"/>
        <v>2738352,4481049,4916817,4543375,2759091,4481054,-1,-1,-1,-1,-1,-1,-1,-1,-1,-1,-1,-1,-1,-1,-1,-1,-1,-1,-1,-1,-1,-1,-1,-1,-1,-1,-1,-1,-1,-1,-1,-1,-1,-1,-1,-1,-1,-1,-1,-1</v>
      </c>
      <c r="BR221" t="str">
        <f t="shared" ca="1" si="155"/>
        <v>2738352,4481049,4916817,4543375,2759091,4481054,-1,-1,-1,-1,-1,-1,-1,-1,-1,-1,-1,-1,-1,-1,-1,-1,-1,-1,-1,-1,-1,-1,-1,-1,-1,-1,-1,-1,-1,-1,-1,-1,-1,-1,-1,-1,-1,-1,-1,-1,-1</v>
      </c>
      <c r="BS221" t="str">
        <f t="shared" ca="1" si="155"/>
        <v>2738352,4481049,4916817,4543375,2759091,4481054,-1,-1,-1,-1,-1,-1,-1,-1,-1,-1,-1,-1,-1,-1,-1,-1,-1,-1,-1,-1,-1,-1,-1,-1,-1,-1,-1,-1,-1,-1,-1,-1,-1,-1,-1,-1,-1,-1,-1,-1,-1,-1</v>
      </c>
      <c r="BT221" t="str">
        <f t="shared" ca="1" si="155"/>
        <v>2738352,4481049,4916817,4543375,2759091,4481054,-1,-1,-1,-1,-1,-1,-1,-1,-1,-1,-1,-1,-1,-1,-1,-1,-1,-1,-1,-1,-1,-1,-1,-1,-1,-1,-1,-1,-1,-1,-1,-1,-1,-1,-1,-1,-1,-1,-1,-1,-1,-1,-1</v>
      </c>
      <c r="BU221" t="str">
        <f t="shared" ca="1" si="155"/>
        <v>2738352,4481049,4916817,4543375,2759091,4481054,-1,-1,-1,-1,-1,-1,-1,-1,-1,-1,-1,-1,-1,-1,-1,-1,-1,-1,-1,-1,-1,-1,-1,-1,-1,-1,-1,-1,-1,-1,-1,-1,-1,-1,-1,-1,-1,-1,-1,-1,-1,-1,-1,-1</v>
      </c>
      <c r="BV221" t="str">
        <f t="shared" ca="1" si="155"/>
        <v>2738352,4481049,4916817,4543375,2759091,4481054,-1,-1,-1,-1,-1,-1,-1,-1,-1,-1,-1,-1,-1,-1,-1,-1,-1,-1,-1,-1,-1,-1,-1,-1,-1,-1,-1,-1,-1,-1,-1,-1,-1,-1,-1,-1,-1,-1,-1,-1,-1,-1,-1,-1,-1</v>
      </c>
      <c r="BW221" t="str">
        <f t="shared" ca="1" si="155"/>
        <v>2738352,4481049,4916817,4543375,2759091,4481054,-1,-1,-1,-1,-1,-1,-1,-1,-1,-1,-1,-1,-1,-1,-1,-1,-1,-1,-1,-1,-1,-1,-1,-1,-1,-1,-1,-1,-1,-1,-1,-1,-1,-1,-1,-1,-1,-1,-1,-1,-1,-1,-1,-1,-1,-1</v>
      </c>
      <c r="BX221" t="str">
        <f t="shared" ca="1" si="155"/>
        <v>2738352,4481049,4916817,4543375,2759091,4481054,-1,-1,-1,-1,-1,-1,-1,-1,-1,-1,-1,-1,-1,-1,-1,-1,-1,-1,-1,-1,-1,-1,-1,-1,-1,-1,-1,-1,-1,-1,-1,-1,-1,-1,-1,-1,-1,-1,-1,-1,-1,-1,-1,-1,-1,-1,-1</v>
      </c>
      <c r="BY221" t="str">
        <f t="shared" ca="1" si="155"/>
        <v>2738352,4481049,4916817,4543375,2759091,4481054,-1,-1,-1,-1,-1,-1,-1,-1,-1,-1,-1,-1,-1,-1,-1,-1,-1,-1,-1,-1,-1,-1,-1,-1,-1,-1,-1,-1,-1,-1,-1,-1,-1,-1,-1,-1,-1,-1,-1,-1,-1,-1,-1,-1,-1,-1,-1,-1</v>
      </c>
      <c r="BZ221" t="str">
        <f t="shared" ca="1" si="155"/>
        <v>2738352,4481049,4916817,4543375,2759091,4481054,-1,-1,-1,-1,-1,-1,-1,-1,-1,-1,-1,-1,-1,-1,-1,-1,-1,-1,-1,-1,-1,-1,-1,-1,-1,-1,-1,-1,-1,-1,-1,-1,-1,-1,-1,-1,-1,-1,-1,-1,-1,-1,-1,-1,-1,-1,-1,-1,-1</v>
      </c>
      <c r="CA221" t="str">
        <f t="shared" ca="1" si="155"/>
        <v>2738352,4481049,4916817,4543375,2759091,4481054,-1,-1,-1,-1,-1,-1,-1,-1,-1,-1,-1,-1,-1,-1,-1,-1,-1,-1,-1,-1,-1,-1,-1,-1,-1,-1,-1,-1,-1,-1,-1,-1,-1,-1,-1,-1,-1,-1,-1,-1,-1,-1,-1,-1,-1,-1,-1,-1,-1,-1</v>
      </c>
      <c r="CB221" t="str">
        <f t="shared" ca="1" si="155"/>
        <v>2738352,4481049,4916817,4543375,2759091,4481054,-1,-1,-1,-1,-1,-1,-1,-1,-1,-1,-1,-1,-1,-1,-1,-1,-1,-1,-1,-1,-1,-1,-1,-1,-1,-1,-1,-1,-1,-1,-1,-1,-1,-1,-1,-1,-1,-1,-1,-1,-1,-1,-1,-1,-1,-1,-1,-1,-1,-1,-1</v>
      </c>
      <c r="CC221" t="str">
        <f t="shared" ca="1" si="155"/>
        <v>2738352,4481049,4916817,4543375,2759091,4481054,-1,-1,-1,-1,-1,-1,-1,-1,-1,-1,-1,-1,-1,-1,-1,-1,-1,-1,-1,-1,-1,-1,-1,-1,-1,-1,-1,-1,-1,-1,-1,-1,-1,-1,-1,-1,-1,-1,-1,-1,-1,-1,-1,-1,-1,-1,-1,-1,-1,-1,-1,-1</v>
      </c>
      <c r="CD221" t="str">
        <f t="shared" ca="1" si="155"/>
        <v>2738352,4481049,4916817,4543375,2759091,4481054,-1,-1,-1,-1,-1,-1,-1,-1,-1,-1,-1,-1,-1,-1,-1,-1,-1,-1,-1,-1,-1,-1,-1,-1,-1,-1,-1,-1,-1,-1,-1,-1,-1,-1,-1,-1,-1,-1,-1,-1,-1,-1,-1,-1,-1,-1,-1,-1,-1,-1,-1,-1,-1</v>
      </c>
      <c r="CE221" t="str">
        <f t="shared" ca="1" si="155"/>
        <v>2738352,4481049,4916817,4543375,2759091,4481054,-1,-1,-1,-1,-1,-1,-1,-1,-1,-1,-1,-1,-1,-1,-1,-1,-1,-1,-1,-1,-1,-1,-1,-1,-1,-1,-1,-1,-1,-1,-1,-1,-1,-1,-1,-1,-1,-1,-1,-1,-1,-1,-1,-1,-1,-1,-1,-1,-1,-1,-1,-1,-1,-1</v>
      </c>
      <c r="CF221" t="str">
        <f t="shared" ca="1" si="155"/>
        <v>2738352,4481049,4916817,4543375,2759091,4481054,-1,-1,-1,-1,-1,-1,-1,-1,-1,-1,-1,-1,-1,-1,-1,-1,-1,-1,-1,-1,-1,-1,-1,-1,-1,-1,-1,-1,-1,-1,-1,-1,-1,-1,-1,-1,-1,-1,-1,-1,-1,-1,-1,-1,-1,-1,-1,-1,-1,-1,-1,-1,-1,-1,-1</v>
      </c>
      <c r="CG221" t="str">
        <f t="shared" ca="1" si="155"/>
        <v>2738352,4481049,4916817,4543375,2759091,4481054,-1,-1,-1,-1,-1,-1,-1,-1,-1,-1,-1,-1,-1,-1,-1,-1,-1,-1,-1,-1,-1,-1,-1,-1,-1,-1,-1,-1,-1,-1,-1,-1,-1,-1,-1,-1,-1,-1,-1,-1,-1,-1,-1,-1,-1,-1,-1,-1,-1,-1,-1,-1,-1,-1,-1,-1</v>
      </c>
      <c r="CH221" t="str">
        <f t="shared" ca="1" si="155"/>
        <v>2738352,4481049,4916817,4543375,2759091,4481054,-1,-1,-1,-1,-1,-1,-1,-1,-1,-1,-1,-1,-1,-1,-1,-1,-1,-1,-1,-1,-1,-1,-1,-1,-1,-1,-1,-1,-1,-1,-1,-1,-1,-1,-1,-1,-1,-1,-1,-1,-1,-1,-1,-1,-1,-1,-1,-1,-1,-1,-1,-1,-1,-1,-1,-1,-1</v>
      </c>
      <c r="CI221" t="str">
        <f t="shared" ca="1" si="155"/>
        <v>2738352,4481049,4916817,4543375,2759091,4481054,-1,-1,-1,-1,-1,-1,-1,-1,-1,-1,-1,-1,-1,-1,-1,-1,-1,-1,-1,-1,-1,-1,-1,-1,-1,-1,-1,-1,-1,-1,-1,-1,-1,-1,-1,-1,-1,-1,-1,-1,-1,-1,-1,-1,-1,-1,-1,-1,-1,-1,-1,-1,-1,-1,-1,-1,-1,-1</v>
      </c>
    </row>
    <row r="222" spans="1:88" x14ac:dyDescent="0.25">
      <c r="A222" t="str">
        <f ca="1"/>
        <v>003CC692</v>
      </c>
      <c r="B222" t="str">
        <f ca="1"/>
        <v>003E0AB7</v>
      </c>
      <c r="C222">
        <f ca="1"/>
        <v>0</v>
      </c>
      <c r="D222">
        <f ca="1"/>
        <v>0</v>
      </c>
      <c r="E222" t="str">
        <f ca="1"/>
        <v>Restoration</v>
      </c>
      <c r="F222">
        <f ca="1"/>
        <v>50</v>
      </c>
      <c r="G222" t="str">
        <f ca="1"/>
        <v>Sunlight Surge</v>
      </c>
      <c r="H222">
        <f ca="1"/>
        <v>1</v>
      </c>
      <c r="I222">
        <f ca="1"/>
        <v>1</v>
      </c>
      <c r="J222">
        <f ca="1"/>
        <v>0</v>
      </c>
      <c r="K222">
        <f ca="1"/>
        <v>0</v>
      </c>
      <c r="L222">
        <f ca="1"/>
        <v>0</v>
      </c>
      <c r="M222">
        <f ca="1"/>
        <v>0</v>
      </c>
      <c r="N222" t="str">
        <f ca="1"/>
        <v>Divine</v>
      </c>
      <c r="O222">
        <f ca="1"/>
        <v>0</v>
      </c>
      <c r="P222">
        <f ca="1"/>
        <v>0</v>
      </c>
      <c r="Q222">
        <f ca="1"/>
        <v>0</v>
      </c>
      <c r="X222" t="str">
        <f>IndexTable!C6</f>
        <v>Bind</v>
      </c>
      <c r="Y222" t="str">
        <f t="shared" ca="1" si="156"/>
        <v>5103644,5062120</v>
      </c>
      <c r="Z222" t="str">
        <f t="shared" ca="1" si="157"/>
        <v>5103644,5062120,5103633</v>
      </c>
      <c r="AA222" t="str">
        <f t="shared" ca="1" si="155"/>
        <v>5103644,5062120,5103633,5103641</v>
      </c>
      <c r="AB222" t="str">
        <f t="shared" ca="1" si="155"/>
        <v>5103644,5062120,5103633,5103641,5062131</v>
      </c>
      <c r="AC222" t="str">
        <f t="shared" ca="1" si="155"/>
        <v>5103644,5062120,5103633,5103641,5062131,5103634</v>
      </c>
      <c r="AD222" t="str">
        <f t="shared" ca="1" si="155"/>
        <v>5103644,5062120,5103633,5103641,5062131,5103634,5103646</v>
      </c>
      <c r="AE222" t="str">
        <f t="shared" ca="1" si="155"/>
        <v>5103644,5062120,5103633,5103641,5062131,5103634,5103646,5103642</v>
      </c>
      <c r="AF222" t="str">
        <f t="shared" ca="1" si="155"/>
        <v>5103644,5062120,5103633,5103641,5062131,5103634,5103646,5103642,-1</v>
      </c>
      <c r="AG222" t="str">
        <f t="shared" ca="1" si="155"/>
        <v>5103644,5062120,5103633,5103641,5062131,5103634,5103646,5103642,-1,-1</v>
      </c>
      <c r="AH222" t="str">
        <f t="shared" ca="1" si="155"/>
        <v>5103644,5062120,5103633,5103641,5062131,5103634,5103646,5103642,-1,-1,-1</v>
      </c>
      <c r="AI222" t="str">
        <f t="shared" ca="1" si="155"/>
        <v>5103644,5062120,5103633,5103641,5062131,5103634,5103646,5103642,-1,-1,-1,-1</v>
      </c>
      <c r="AJ222" t="str">
        <f t="shared" ca="1" si="155"/>
        <v>5103644,5062120,5103633,5103641,5062131,5103634,5103646,5103642,-1,-1,-1,-1,-1</v>
      </c>
      <c r="AK222" t="str">
        <f t="shared" ca="1" si="155"/>
        <v>5103644,5062120,5103633,5103641,5062131,5103634,5103646,5103642,-1,-1,-1,-1,-1,-1</v>
      </c>
      <c r="AL222" t="str">
        <f t="shared" ca="1" si="155"/>
        <v>5103644,5062120,5103633,5103641,5062131,5103634,5103646,5103642,-1,-1,-1,-1,-1,-1,-1</v>
      </c>
      <c r="AM222" t="str">
        <f t="shared" ca="1" si="155"/>
        <v>5103644,5062120,5103633,5103641,5062131,5103634,5103646,5103642,-1,-1,-1,-1,-1,-1,-1,-1</v>
      </c>
      <c r="AN222" t="str">
        <f t="shared" ca="1" si="155"/>
        <v>5103644,5062120,5103633,5103641,5062131,5103634,5103646,5103642,-1,-1,-1,-1,-1,-1,-1,-1,-1</v>
      </c>
      <c r="AO222" t="str">
        <f t="shared" ca="1" si="155"/>
        <v>5103644,5062120,5103633,5103641,5062131,5103634,5103646,5103642,-1,-1,-1,-1,-1,-1,-1,-1,-1,-1</v>
      </c>
      <c r="AP222" t="str">
        <f t="shared" ca="1" si="155"/>
        <v>5103644,5062120,5103633,5103641,5062131,5103634,5103646,5103642,-1,-1,-1,-1,-1,-1,-1,-1,-1,-1,-1</v>
      </c>
      <c r="AQ222" t="str">
        <f t="shared" ca="1" si="155"/>
        <v>5103644,5062120,5103633,5103641,5062131,5103634,5103646,5103642,-1,-1,-1,-1,-1,-1,-1,-1,-1,-1,-1,-1</v>
      </c>
      <c r="AR222" t="str">
        <f t="shared" ca="1" si="155"/>
        <v>5103644,5062120,5103633,5103641,5062131,5103634,5103646,5103642,-1,-1,-1,-1,-1,-1,-1,-1,-1,-1,-1,-1,-1</v>
      </c>
      <c r="AS222" t="str">
        <f t="shared" ca="1" si="155"/>
        <v>5103644,5062120,5103633,5103641,5062131,5103634,5103646,5103642,-1,-1,-1,-1,-1,-1,-1,-1,-1,-1,-1,-1,-1,-1</v>
      </c>
      <c r="AT222" t="str">
        <f t="shared" ca="1" si="155"/>
        <v>5103644,5062120,5103633,5103641,5062131,5103634,5103646,5103642,-1,-1,-1,-1,-1,-1,-1,-1,-1,-1,-1,-1,-1,-1,-1</v>
      </c>
      <c r="AU222" t="str">
        <f t="shared" ca="1" si="155"/>
        <v>5103644,5062120,5103633,5103641,5062131,5103634,5103646,5103642,-1,-1,-1,-1,-1,-1,-1,-1,-1,-1,-1,-1,-1,-1,-1,-1</v>
      </c>
      <c r="AV222" t="str">
        <f t="shared" ca="1" si="155"/>
        <v>5103644,5062120,5103633,5103641,5062131,5103634,5103646,5103642,-1,-1,-1,-1,-1,-1,-1,-1,-1,-1,-1,-1,-1,-1,-1,-1,-1</v>
      </c>
      <c r="AW222" t="str">
        <f t="shared" ca="1" si="155"/>
        <v>5103644,5062120,5103633,5103641,5062131,5103634,5103646,5103642,-1,-1,-1,-1,-1,-1,-1,-1,-1,-1,-1,-1,-1,-1,-1,-1,-1,-1</v>
      </c>
      <c r="AX222" t="str">
        <f t="shared" ca="1" si="155"/>
        <v>5103644,5062120,5103633,5103641,5062131,5103634,5103646,5103642,-1,-1,-1,-1,-1,-1,-1,-1,-1,-1,-1,-1,-1,-1,-1,-1,-1,-1,-1</v>
      </c>
      <c r="AY222" t="str">
        <f t="shared" ca="1" si="155"/>
        <v>5103644,5062120,5103633,5103641,5062131,5103634,5103646,5103642,-1,-1,-1,-1,-1,-1,-1,-1,-1,-1,-1,-1,-1,-1,-1,-1,-1,-1,-1,-1</v>
      </c>
      <c r="AZ222" t="str">
        <f t="shared" ca="1" si="155"/>
        <v>5103644,5062120,5103633,5103641,5062131,5103634,5103646,5103642,-1,-1,-1,-1,-1,-1,-1,-1,-1,-1,-1,-1,-1,-1,-1,-1,-1,-1,-1,-1,-1</v>
      </c>
      <c r="BA222" t="str">
        <f t="shared" ref="BA222:DJ222" ca="1" si="158">AZ222&amp;","&amp;IF(BB172=0,-1,BB172)</f>
        <v>5103644,5062120,5103633,5103641,5062131,5103634,5103646,5103642,-1,-1,-1,-1,-1,-1,-1,-1,-1,-1,-1,-1,-1,-1,-1,-1,-1,-1,-1,-1,-1,-1</v>
      </c>
      <c r="BB222" t="str">
        <f t="shared" ca="1" si="158"/>
        <v>5103644,5062120,5103633,5103641,5062131,5103634,5103646,5103642,-1,-1,-1,-1,-1,-1,-1,-1,-1,-1,-1,-1,-1,-1,-1,-1,-1,-1,-1,-1,-1,-1,-1</v>
      </c>
      <c r="BC222" t="str">
        <f t="shared" ca="1" si="158"/>
        <v>5103644,5062120,5103633,5103641,5062131,5103634,5103646,5103642,-1,-1,-1,-1,-1,-1,-1,-1,-1,-1,-1,-1,-1,-1,-1,-1,-1,-1,-1,-1,-1,-1,-1,-1</v>
      </c>
      <c r="BD222" t="str">
        <f t="shared" ca="1" si="158"/>
        <v>5103644,5062120,5103633,5103641,5062131,5103634,5103646,5103642,-1,-1,-1,-1,-1,-1,-1,-1,-1,-1,-1,-1,-1,-1,-1,-1,-1,-1,-1,-1,-1,-1,-1,-1,-1</v>
      </c>
      <c r="BE222" t="str">
        <f t="shared" ca="1" si="158"/>
        <v>5103644,5062120,5103633,5103641,5062131,5103634,5103646,5103642,-1,-1,-1,-1,-1,-1,-1,-1,-1,-1,-1,-1,-1,-1,-1,-1,-1,-1,-1,-1,-1,-1,-1,-1,-1,-1</v>
      </c>
      <c r="BF222" t="str">
        <f t="shared" ca="1" si="158"/>
        <v>5103644,5062120,5103633,5103641,5062131,5103634,5103646,5103642,-1,-1,-1,-1,-1,-1,-1,-1,-1,-1,-1,-1,-1,-1,-1,-1,-1,-1,-1,-1,-1,-1,-1,-1,-1,-1,-1</v>
      </c>
      <c r="BG222" t="str">
        <f t="shared" ca="1" si="158"/>
        <v>5103644,5062120,5103633,5103641,5062131,5103634,5103646,5103642,-1,-1,-1,-1,-1,-1,-1,-1,-1,-1,-1,-1,-1,-1,-1,-1,-1,-1,-1,-1,-1,-1,-1,-1,-1,-1,-1,-1</v>
      </c>
      <c r="BH222" t="str">
        <f t="shared" ca="1" si="158"/>
        <v>5103644,5062120,5103633,5103641,5062131,5103634,5103646,5103642,-1,-1,-1,-1,-1,-1,-1,-1,-1,-1,-1,-1,-1,-1,-1,-1,-1,-1,-1,-1,-1,-1,-1,-1,-1,-1,-1,-1,-1</v>
      </c>
      <c r="BI222" t="str">
        <f t="shared" ca="1" si="158"/>
        <v>5103644,5062120,5103633,5103641,5062131,5103634,5103646,5103642,-1,-1,-1,-1,-1,-1,-1,-1,-1,-1,-1,-1,-1,-1,-1,-1,-1,-1,-1,-1,-1,-1,-1,-1,-1,-1,-1,-1,-1,-1</v>
      </c>
      <c r="BJ222" t="str">
        <f t="shared" ca="1" si="158"/>
        <v>5103644,5062120,5103633,5103641,5062131,5103634,5103646,5103642,-1,-1,-1,-1,-1,-1,-1,-1,-1,-1,-1,-1,-1,-1,-1,-1,-1,-1,-1,-1,-1,-1,-1,-1,-1,-1,-1,-1,-1,-1,-1</v>
      </c>
      <c r="BK222" t="str">
        <f t="shared" ca="1" si="158"/>
        <v>5103644,5062120,5103633,5103641,5062131,5103634,5103646,5103642,-1,-1,-1,-1,-1,-1,-1,-1,-1,-1,-1,-1,-1,-1,-1,-1,-1,-1,-1,-1,-1,-1,-1,-1,-1,-1,-1,-1,-1,-1,-1,-1</v>
      </c>
      <c r="BL222" t="str">
        <f t="shared" ca="1" si="158"/>
        <v>5103644,5062120,5103633,5103641,5062131,5103634,5103646,5103642,-1,-1,-1,-1,-1,-1,-1,-1,-1,-1,-1,-1,-1,-1,-1,-1,-1,-1,-1,-1,-1,-1,-1,-1,-1,-1,-1,-1,-1,-1,-1,-1,-1</v>
      </c>
      <c r="BM222" t="str">
        <f t="shared" ca="1" si="158"/>
        <v>5103644,5062120,5103633,5103641,5062131,5103634,5103646,5103642,-1,-1,-1,-1,-1,-1,-1,-1,-1,-1,-1,-1,-1,-1,-1,-1,-1,-1,-1,-1,-1,-1,-1,-1,-1,-1,-1,-1,-1,-1,-1,-1,-1,-1</v>
      </c>
      <c r="BN222" t="str">
        <f t="shared" ca="1" si="158"/>
        <v>5103644,5062120,5103633,5103641,5062131,5103634,5103646,5103642,-1,-1,-1,-1,-1,-1,-1,-1,-1,-1,-1,-1,-1,-1,-1,-1,-1,-1,-1,-1,-1,-1,-1,-1,-1,-1,-1,-1,-1,-1,-1,-1,-1,-1,-1</v>
      </c>
      <c r="BO222" t="str">
        <f t="shared" ca="1" si="158"/>
        <v>5103644,5062120,5103633,5103641,5062131,5103634,5103646,5103642,-1,-1,-1,-1,-1,-1,-1,-1,-1,-1,-1,-1,-1,-1,-1,-1,-1,-1,-1,-1,-1,-1,-1,-1,-1,-1,-1,-1,-1,-1,-1,-1,-1,-1,-1,-1</v>
      </c>
      <c r="BP222" t="str">
        <f t="shared" ca="1" si="158"/>
        <v>5103644,5062120,5103633,5103641,5062131,5103634,5103646,5103642,-1,-1,-1,-1,-1,-1,-1,-1,-1,-1,-1,-1,-1,-1,-1,-1,-1,-1,-1,-1,-1,-1,-1,-1,-1,-1,-1,-1,-1,-1,-1,-1,-1,-1,-1,-1,-1</v>
      </c>
      <c r="BQ222" t="str">
        <f t="shared" ca="1" si="158"/>
        <v>5103644,5062120,5103633,5103641,5062131,5103634,5103646,5103642,-1,-1,-1,-1,-1,-1,-1,-1,-1,-1,-1,-1,-1,-1,-1,-1,-1,-1,-1,-1,-1,-1,-1,-1,-1,-1,-1,-1,-1,-1,-1,-1,-1,-1,-1,-1,-1,-1</v>
      </c>
      <c r="BR222" t="str">
        <f t="shared" ca="1" si="158"/>
        <v>5103644,5062120,5103633,5103641,5062131,5103634,5103646,5103642,-1,-1,-1,-1,-1,-1,-1,-1,-1,-1,-1,-1,-1,-1,-1,-1,-1,-1,-1,-1,-1,-1,-1,-1,-1,-1,-1,-1,-1,-1,-1,-1,-1,-1,-1,-1,-1,-1,-1</v>
      </c>
      <c r="BS222" t="str">
        <f t="shared" ca="1" si="158"/>
        <v>5103644,5062120,5103633,5103641,5062131,5103634,5103646,5103642,-1,-1,-1,-1,-1,-1,-1,-1,-1,-1,-1,-1,-1,-1,-1,-1,-1,-1,-1,-1,-1,-1,-1,-1,-1,-1,-1,-1,-1,-1,-1,-1,-1,-1,-1,-1,-1,-1,-1,-1</v>
      </c>
      <c r="BT222" t="str">
        <f t="shared" ca="1" si="158"/>
        <v>5103644,5062120,5103633,5103641,5062131,5103634,5103646,5103642,-1,-1,-1,-1,-1,-1,-1,-1,-1,-1,-1,-1,-1,-1,-1,-1,-1,-1,-1,-1,-1,-1,-1,-1,-1,-1,-1,-1,-1,-1,-1,-1,-1,-1,-1,-1,-1,-1,-1,-1,-1</v>
      </c>
      <c r="BU222" t="str">
        <f t="shared" ca="1" si="158"/>
        <v>5103644,5062120,5103633,5103641,5062131,5103634,5103646,5103642,-1,-1,-1,-1,-1,-1,-1,-1,-1,-1,-1,-1,-1,-1,-1,-1,-1,-1,-1,-1,-1,-1,-1,-1,-1,-1,-1,-1,-1,-1,-1,-1,-1,-1,-1,-1,-1,-1,-1,-1,-1,-1</v>
      </c>
      <c r="BV222" t="str">
        <f t="shared" ca="1" si="158"/>
        <v>5103644,5062120,5103633,5103641,5062131,5103634,5103646,5103642,-1,-1,-1,-1,-1,-1,-1,-1,-1,-1,-1,-1,-1,-1,-1,-1,-1,-1,-1,-1,-1,-1,-1,-1,-1,-1,-1,-1,-1,-1,-1,-1,-1,-1,-1,-1,-1,-1,-1,-1,-1,-1,-1</v>
      </c>
      <c r="BW222" t="str">
        <f t="shared" ca="1" si="158"/>
        <v>5103644,5062120,5103633,5103641,5062131,5103634,5103646,5103642,-1,-1,-1,-1,-1,-1,-1,-1,-1,-1,-1,-1,-1,-1,-1,-1,-1,-1,-1,-1,-1,-1,-1,-1,-1,-1,-1,-1,-1,-1,-1,-1,-1,-1,-1,-1,-1,-1,-1,-1,-1,-1,-1,-1</v>
      </c>
      <c r="BX222" t="str">
        <f t="shared" ca="1" si="158"/>
        <v>5103644,5062120,5103633,5103641,5062131,5103634,5103646,5103642,-1,-1,-1,-1,-1,-1,-1,-1,-1,-1,-1,-1,-1,-1,-1,-1,-1,-1,-1,-1,-1,-1,-1,-1,-1,-1,-1,-1,-1,-1,-1,-1,-1,-1,-1,-1,-1,-1,-1,-1,-1,-1,-1,-1,-1</v>
      </c>
      <c r="BY222" t="str">
        <f t="shared" ca="1" si="158"/>
        <v>5103644,5062120,5103633,5103641,5062131,5103634,5103646,5103642,-1,-1,-1,-1,-1,-1,-1,-1,-1,-1,-1,-1,-1,-1,-1,-1,-1,-1,-1,-1,-1,-1,-1,-1,-1,-1,-1,-1,-1,-1,-1,-1,-1,-1,-1,-1,-1,-1,-1,-1,-1,-1,-1,-1,-1,-1</v>
      </c>
      <c r="BZ222" t="str">
        <f t="shared" ca="1" si="158"/>
        <v>5103644,5062120,5103633,5103641,5062131,5103634,5103646,5103642,-1,-1,-1,-1,-1,-1,-1,-1,-1,-1,-1,-1,-1,-1,-1,-1,-1,-1,-1,-1,-1,-1,-1,-1,-1,-1,-1,-1,-1,-1,-1,-1,-1,-1,-1,-1,-1,-1,-1,-1,-1,-1,-1,-1,-1,-1,-1</v>
      </c>
      <c r="CA222" t="str">
        <f t="shared" ca="1" si="158"/>
        <v>5103644,5062120,5103633,5103641,5062131,5103634,5103646,5103642,-1,-1,-1,-1,-1,-1,-1,-1,-1,-1,-1,-1,-1,-1,-1,-1,-1,-1,-1,-1,-1,-1,-1,-1,-1,-1,-1,-1,-1,-1,-1,-1,-1,-1,-1,-1,-1,-1,-1,-1,-1,-1,-1,-1,-1,-1,-1,-1</v>
      </c>
      <c r="CB222" t="str">
        <f t="shared" ca="1" si="158"/>
        <v>5103644,5062120,5103633,5103641,5062131,5103634,5103646,5103642,-1,-1,-1,-1,-1,-1,-1,-1,-1,-1,-1,-1,-1,-1,-1,-1,-1,-1,-1,-1,-1,-1,-1,-1,-1,-1,-1,-1,-1,-1,-1,-1,-1,-1,-1,-1,-1,-1,-1,-1,-1,-1,-1,-1,-1,-1,-1,-1,-1</v>
      </c>
      <c r="CC222" t="str">
        <f t="shared" ca="1" si="158"/>
        <v>5103644,5062120,5103633,5103641,5062131,5103634,5103646,5103642,-1,-1,-1,-1,-1,-1,-1,-1,-1,-1,-1,-1,-1,-1,-1,-1,-1,-1,-1,-1,-1,-1,-1,-1,-1,-1,-1,-1,-1,-1,-1,-1,-1,-1,-1,-1,-1,-1,-1,-1,-1,-1,-1,-1,-1,-1,-1,-1,-1,-1</v>
      </c>
      <c r="CD222" t="str">
        <f t="shared" ca="1" si="158"/>
        <v>5103644,5062120,5103633,5103641,5062131,5103634,5103646,5103642,-1,-1,-1,-1,-1,-1,-1,-1,-1,-1,-1,-1,-1,-1,-1,-1,-1,-1,-1,-1,-1,-1,-1,-1,-1,-1,-1,-1,-1,-1,-1,-1,-1,-1,-1,-1,-1,-1,-1,-1,-1,-1,-1,-1,-1,-1,-1,-1,-1,-1,-1</v>
      </c>
      <c r="CE222" t="str">
        <f t="shared" ca="1" si="158"/>
        <v>5103644,5062120,5103633,5103641,5062131,5103634,5103646,5103642,-1,-1,-1,-1,-1,-1,-1,-1,-1,-1,-1,-1,-1,-1,-1,-1,-1,-1,-1,-1,-1,-1,-1,-1,-1,-1,-1,-1,-1,-1,-1,-1,-1,-1,-1,-1,-1,-1,-1,-1,-1,-1,-1,-1,-1,-1,-1,-1,-1,-1,-1,-1</v>
      </c>
      <c r="CF222" t="str">
        <f t="shared" ca="1" si="158"/>
        <v>5103644,5062120,5103633,5103641,5062131,5103634,5103646,5103642,-1,-1,-1,-1,-1,-1,-1,-1,-1,-1,-1,-1,-1,-1,-1,-1,-1,-1,-1,-1,-1,-1,-1,-1,-1,-1,-1,-1,-1,-1,-1,-1,-1,-1,-1,-1,-1,-1,-1,-1,-1,-1,-1,-1,-1,-1,-1,-1,-1,-1,-1,-1,-1</v>
      </c>
      <c r="CG222" t="str">
        <f t="shared" ca="1" si="158"/>
        <v>5103644,5062120,5103633,5103641,5062131,5103634,5103646,5103642,-1,-1,-1,-1,-1,-1,-1,-1,-1,-1,-1,-1,-1,-1,-1,-1,-1,-1,-1,-1,-1,-1,-1,-1,-1,-1,-1,-1,-1,-1,-1,-1,-1,-1,-1,-1,-1,-1,-1,-1,-1,-1,-1,-1,-1,-1,-1,-1,-1,-1,-1,-1,-1,-1</v>
      </c>
      <c r="CH222" t="str">
        <f t="shared" ca="1" si="158"/>
        <v>5103644,5062120,5103633,5103641,5062131,5103634,5103646,5103642,-1,-1,-1,-1,-1,-1,-1,-1,-1,-1,-1,-1,-1,-1,-1,-1,-1,-1,-1,-1,-1,-1,-1,-1,-1,-1,-1,-1,-1,-1,-1,-1,-1,-1,-1,-1,-1,-1,-1,-1,-1,-1,-1,-1,-1,-1,-1,-1,-1,-1,-1,-1,-1,-1,-1</v>
      </c>
      <c r="CI222" t="str">
        <f t="shared" ca="1" si="158"/>
        <v>5103644,5062120,5103633,5103641,5062131,5103634,5103646,5103642,-1,-1,-1,-1,-1,-1,-1,-1,-1,-1,-1,-1,-1,-1,-1,-1,-1,-1,-1,-1,-1,-1,-1,-1,-1,-1,-1,-1,-1,-1,-1,-1,-1,-1,-1,-1,-1,-1,-1,-1,-1,-1,-1,-1,-1,-1,-1,-1,-1,-1,-1,-1,-1,-1,-1,-1</v>
      </c>
    </row>
    <row r="223" spans="1:88" x14ac:dyDescent="0.25">
      <c r="A223" t="str">
        <f ca="1"/>
        <v>0005DD5E</v>
      </c>
      <c r="B223" t="str">
        <f ca="1"/>
        <v>000A2729</v>
      </c>
      <c r="C223">
        <f ca="1"/>
        <v>0</v>
      </c>
      <c r="D223">
        <f ca="1"/>
        <v>0</v>
      </c>
      <c r="E223" t="str">
        <f ca="1"/>
        <v>Restoration</v>
      </c>
      <c r="F223">
        <f ca="1"/>
        <v>50</v>
      </c>
      <c r="G223" t="str">
        <f ca="1"/>
        <v>Turn Greater Undead</v>
      </c>
      <c r="H223">
        <f ca="1"/>
        <v>1</v>
      </c>
      <c r="I223">
        <f ca="1"/>
        <v>1</v>
      </c>
      <c r="J223">
        <f ca="1"/>
        <v>0</v>
      </c>
      <c r="K223">
        <f ca="1"/>
        <v>0</v>
      </c>
      <c r="L223">
        <f ca="1"/>
        <v>0</v>
      </c>
      <c r="M223" t="str">
        <f ca="1"/>
        <v>Morale</v>
      </c>
      <c r="N223" t="str">
        <f ca="1"/>
        <v>Divine</v>
      </c>
      <c r="O223">
        <f ca="1"/>
        <v>0</v>
      </c>
      <c r="P223">
        <f ca="1"/>
        <v>0</v>
      </c>
      <c r="Q223">
        <f ca="1"/>
        <v>0</v>
      </c>
      <c r="X223" t="str">
        <f>IndexTable!C7</f>
        <v>Blood</v>
      </c>
      <c r="Y223" t="str">
        <f t="shared" si="156"/>
        <v>-1,-1</v>
      </c>
      <c r="Z223" t="str">
        <f t="shared" si="157"/>
        <v>-1,-1,-1</v>
      </c>
      <c r="AA223" t="str">
        <f t="shared" si="157"/>
        <v>-1,-1,-1,-1</v>
      </c>
      <c r="AB223" t="str">
        <f t="shared" si="157"/>
        <v>-1,-1,-1,-1,-1</v>
      </c>
      <c r="AC223" t="str">
        <f t="shared" si="157"/>
        <v>-1,-1,-1,-1,-1,-1</v>
      </c>
      <c r="AD223" t="str">
        <f t="shared" si="157"/>
        <v>-1,-1,-1,-1,-1,-1,-1</v>
      </c>
      <c r="AE223" t="str">
        <f t="shared" si="157"/>
        <v>-1,-1,-1,-1,-1,-1,-1,-1</v>
      </c>
      <c r="AF223" t="str">
        <f t="shared" si="157"/>
        <v>-1,-1,-1,-1,-1,-1,-1,-1,-1</v>
      </c>
      <c r="AG223" t="str">
        <f t="shared" si="157"/>
        <v>-1,-1,-1,-1,-1,-1,-1,-1,-1,-1</v>
      </c>
      <c r="AH223" t="str">
        <f t="shared" si="157"/>
        <v>-1,-1,-1,-1,-1,-1,-1,-1,-1,-1,-1</v>
      </c>
      <c r="AI223" t="str">
        <f t="shared" si="157"/>
        <v>-1,-1,-1,-1,-1,-1,-1,-1,-1,-1,-1,-1</v>
      </c>
      <c r="AJ223" t="str">
        <f t="shared" si="157"/>
        <v>-1,-1,-1,-1,-1,-1,-1,-1,-1,-1,-1,-1,-1</v>
      </c>
      <c r="AK223" t="str">
        <f t="shared" si="157"/>
        <v>-1,-1,-1,-1,-1,-1,-1,-1,-1,-1,-1,-1,-1,-1</v>
      </c>
      <c r="AL223" t="str">
        <f t="shared" si="157"/>
        <v>-1,-1,-1,-1,-1,-1,-1,-1,-1,-1,-1,-1,-1,-1,-1</v>
      </c>
      <c r="AM223" t="str">
        <f t="shared" si="157"/>
        <v>-1,-1,-1,-1,-1,-1,-1,-1,-1,-1,-1,-1,-1,-1,-1,-1</v>
      </c>
      <c r="AN223" t="str">
        <f t="shared" si="157"/>
        <v>-1,-1,-1,-1,-1,-1,-1,-1,-1,-1,-1,-1,-1,-1,-1,-1,-1</v>
      </c>
      <c r="AO223" t="str">
        <f t="shared" si="157"/>
        <v>-1,-1,-1,-1,-1,-1,-1,-1,-1,-1,-1,-1,-1,-1,-1,-1,-1,-1</v>
      </c>
      <c r="AP223" t="str">
        <f t="shared" ref="AP223:CY228" si="159">AO223&amp;","&amp;IF(AQ173=0,-1,AQ173)</f>
        <v>-1,-1,-1,-1,-1,-1,-1,-1,-1,-1,-1,-1,-1,-1,-1,-1,-1,-1,-1</v>
      </c>
      <c r="AQ223" t="str">
        <f t="shared" si="159"/>
        <v>-1,-1,-1,-1,-1,-1,-1,-1,-1,-1,-1,-1,-1,-1,-1,-1,-1,-1,-1,-1</v>
      </c>
      <c r="AR223" t="str">
        <f t="shared" si="159"/>
        <v>-1,-1,-1,-1,-1,-1,-1,-1,-1,-1,-1,-1,-1,-1,-1,-1,-1,-1,-1,-1,-1</v>
      </c>
      <c r="AS223" t="str">
        <f t="shared" si="159"/>
        <v>-1,-1,-1,-1,-1,-1,-1,-1,-1,-1,-1,-1,-1,-1,-1,-1,-1,-1,-1,-1,-1,-1</v>
      </c>
      <c r="AT223" t="str">
        <f t="shared" si="159"/>
        <v>-1,-1,-1,-1,-1,-1,-1,-1,-1,-1,-1,-1,-1,-1,-1,-1,-1,-1,-1,-1,-1,-1,-1</v>
      </c>
      <c r="AU223" t="str">
        <f t="shared" si="159"/>
        <v>-1,-1,-1,-1,-1,-1,-1,-1,-1,-1,-1,-1,-1,-1,-1,-1,-1,-1,-1,-1,-1,-1,-1,-1</v>
      </c>
      <c r="AV223" t="str">
        <f t="shared" si="159"/>
        <v>-1,-1,-1,-1,-1,-1,-1,-1,-1,-1,-1,-1,-1,-1,-1,-1,-1,-1,-1,-1,-1,-1,-1,-1,-1</v>
      </c>
      <c r="AW223" t="str">
        <f t="shared" si="159"/>
        <v>-1,-1,-1,-1,-1,-1,-1,-1,-1,-1,-1,-1,-1,-1,-1,-1,-1,-1,-1,-1,-1,-1,-1,-1,-1,-1</v>
      </c>
      <c r="AX223" t="str">
        <f t="shared" si="159"/>
        <v>-1,-1,-1,-1,-1,-1,-1,-1,-1,-1,-1,-1,-1,-1,-1,-1,-1,-1,-1,-1,-1,-1,-1,-1,-1,-1,-1</v>
      </c>
      <c r="AY223" t="str">
        <f t="shared" si="159"/>
        <v>-1,-1,-1,-1,-1,-1,-1,-1,-1,-1,-1,-1,-1,-1,-1,-1,-1,-1,-1,-1,-1,-1,-1,-1,-1,-1,-1,-1</v>
      </c>
      <c r="AZ223" t="str">
        <f t="shared" si="159"/>
        <v>-1,-1,-1,-1,-1,-1,-1,-1,-1,-1,-1,-1,-1,-1,-1,-1,-1,-1,-1,-1,-1,-1,-1,-1,-1,-1,-1,-1,-1</v>
      </c>
      <c r="BA223" t="str">
        <f t="shared" si="159"/>
        <v>-1,-1,-1,-1,-1,-1,-1,-1,-1,-1,-1,-1,-1,-1,-1,-1,-1,-1,-1,-1,-1,-1,-1,-1,-1,-1,-1,-1,-1,-1</v>
      </c>
      <c r="BB223" t="str">
        <f t="shared" si="159"/>
        <v>-1,-1,-1,-1,-1,-1,-1,-1,-1,-1,-1,-1,-1,-1,-1,-1,-1,-1,-1,-1,-1,-1,-1,-1,-1,-1,-1,-1,-1,-1,-1</v>
      </c>
      <c r="BC223" t="str">
        <f t="shared" si="159"/>
        <v>-1,-1,-1,-1,-1,-1,-1,-1,-1,-1,-1,-1,-1,-1,-1,-1,-1,-1,-1,-1,-1,-1,-1,-1,-1,-1,-1,-1,-1,-1,-1,-1</v>
      </c>
      <c r="BD223" t="str">
        <f t="shared" si="159"/>
        <v>-1,-1,-1,-1,-1,-1,-1,-1,-1,-1,-1,-1,-1,-1,-1,-1,-1,-1,-1,-1,-1,-1,-1,-1,-1,-1,-1,-1,-1,-1,-1,-1,-1</v>
      </c>
      <c r="BE223" t="str">
        <f t="shared" si="159"/>
        <v>-1,-1,-1,-1,-1,-1,-1,-1,-1,-1,-1,-1,-1,-1,-1,-1,-1,-1,-1,-1,-1,-1,-1,-1,-1,-1,-1,-1,-1,-1,-1,-1,-1,-1</v>
      </c>
      <c r="BF223" t="str">
        <f t="shared" si="159"/>
        <v>-1,-1,-1,-1,-1,-1,-1,-1,-1,-1,-1,-1,-1,-1,-1,-1,-1,-1,-1,-1,-1,-1,-1,-1,-1,-1,-1,-1,-1,-1,-1,-1,-1,-1,-1</v>
      </c>
      <c r="BG223" t="str">
        <f t="shared" si="159"/>
        <v>-1,-1,-1,-1,-1,-1,-1,-1,-1,-1,-1,-1,-1,-1,-1,-1,-1,-1,-1,-1,-1,-1,-1,-1,-1,-1,-1,-1,-1,-1,-1,-1,-1,-1,-1,-1</v>
      </c>
      <c r="BH223" t="str">
        <f t="shared" si="159"/>
        <v>-1,-1,-1,-1,-1,-1,-1,-1,-1,-1,-1,-1,-1,-1,-1,-1,-1,-1,-1,-1,-1,-1,-1,-1,-1,-1,-1,-1,-1,-1,-1,-1,-1,-1,-1,-1,-1</v>
      </c>
      <c r="BI223" t="str">
        <f t="shared" si="159"/>
        <v>-1,-1,-1,-1,-1,-1,-1,-1,-1,-1,-1,-1,-1,-1,-1,-1,-1,-1,-1,-1,-1,-1,-1,-1,-1,-1,-1,-1,-1,-1,-1,-1,-1,-1,-1,-1,-1,-1</v>
      </c>
      <c r="BJ223" t="str">
        <f t="shared" si="159"/>
        <v>-1,-1,-1,-1,-1,-1,-1,-1,-1,-1,-1,-1,-1,-1,-1,-1,-1,-1,-1,-1,-1,-1,-1,-1,-1,-1,-1,-1,-1,-1,-1,-1,-1,-1,-1,-1,-1,-1,-1</v>
      </c>
      <c r="BK223" t="str">
        <f t="shared" si="159"/>
        <v>-1,-1,-1,-1,-1,-1,-1,-1,-1,-1,-1,-1,-1,-1,-1,-1,-1,-1,-1,-1,-1,-1,-1,-1,-1,-1,-1,-1,-1,-1,-1,-1,-1,-1,-1,-1,-1,-1,-1,-1</v>
      </c>
      <c r="BL223" t="str">
        <f t="shared" si="159"/>
        <v>-1,-1,-1,-1,-1,-1,-1,-1,-1,-1,-1,-1,-1,-1,-1,-1,-1,-1,-1,-1,-1,-1,-1,-1,-1,-1,-1,-1,-1,-1,-1,-1,-1,-1,-1,-1,-1,-1,-1,-1,-1</v>
      </c>
      <c r="BM223" t="str">
        <f t="shared" si="159"/>
        <v>-1,-1,-1,-1,-1,-1,-1,-1,-1,-1,-1,-1,-1,-1,-1,-1,-1,-1,-1,-1,-1,-1,-1,-1,-1,-1,-1,-1,-1,-1,-1,-1,-1,-1,-1,-1,-1,-1,-1,-1,-1,-1</v>
      </c>
      <c r="BN223" t="str">
        <f t="shared" si="159"/>
        <v>-1,-1,-1,-1,-1,-1,-1,-1,-1,-1,-1,-1,-1,-1,-1,-1,-1,-1,-1,-1,-1,-1,-1,-1,-1,-1,-1,-1,-1,-1,-1,-1,-1,-1,-1,-1,-1,-1,-1,-1,-1,-1,-1</v>
      </c>
      <c r="BO223" t="str">
        <f t="shared" si="159"/>
        <v>-1,-1,-1,-1,-1,-1,-1,-1,-1,-1,-1,-1,-1,-1,-1,-1,-1,-1,-1,-1,-1,-1,-1,-1,-1,-1,-1,-1,-1,-1,-1,-1,-1,-1,-1,-1,-1,-1,-1,-1,-1,-1,-1,-1</v>
      </c>
      <c r="BP223" t="str">
        <f t="shared" si="159"/>
        <v>-1,-1,-1,-1,-1,-1,-1,-1,-1,-1,-1,-1,-1,-1,-1,-1,-1,-1,-1,-1,-1,-1,-1,-1,-1,-1,-1,-1,-1,-1,-1,-1,-1,-1,-1,-1,-1,-1,-1,-1,-1,-1,-1,-1,-1</v>
      </c>
      <c r="BQ223" t="str">
        <f t="shared" si="159"/>
        <v>-1,-1,-1,-1,-1,-1,-1,-1,-1,-1,-1,-1,-1,-1,-1,-1,-1,-1,-1,-1,-1,-1,-1,-1,-1,-1,-1,-1,-1,-1,-1,-1,-1,-1,-1,-1,-1,-1,-1,-1,-1,-1,-1,-1,-1,-1</v>
      </c>
      <c r="BR223" t="str">
        <f t="shared" si="159"/>
        <v>-1,-1,-1,-1,-1,-1,-1,-1,-1,-1,-1,-1,-1,-1,-1,-1,-1,-1,-1,-1,-1,-1,-1,-1,-1,-1,-1,-1,-1,-1,-1,-1,-1,-1,-1,-1,-1,-1,-1,-1,-1,-1,-1,-1,-1,-1,-1</v>
      </c>
      <c r="BS223" t="str">
        <f t="shared" si="159"/>
        <v>-1,-1,-1,-1,-1,-1,-1,-1,-1,-1,-1,-1,-1,-1,-1,-1,-1,-1,-1,-1,-1,-1,-1,-1,-1,-1,-1,-1,-1,-1,-1,-1,-1,-1,-1,-1,-1,-1,-1,-1,-1,-1,-1,-1,-1,-1,-1,-1</v>
      </c>
      <c r="BT223" t="str">
        <f t="shared" si="159"/>
        <v>-1,-1,-1,-1,-1,-1,-1,-1,-1,-1,-1,-1,-1,-1,-1,-1,-1,-1,-1,-1,-1,-1,-1,-1,-1,-1,-1,-1,-1,-1,-1,-1,-1,-1,-1,-1,-1,-1,-1,-1,-1,-1,-1,-1,-1,-1,-1,-1,-1</v>
      </c>
      <c r="BU223" t="str">
        <f t="shared" si="159"/>
        <v>-1,-1,-1,-1,-1,-1,-1,-1,-1,-1,-1,-1,-1,-1,-1,-1,-1,-1,-1,-1,-1,-1,-1,-1,-1,-1,-1,-1,-1,-1,-1,-1,-1,-1,-1,-1,-1,-1,-1,-1,-1,-1,-1,-1,-1,-1,-1,-1,-1,-1</v>
      </c>
      <c r="BV223" t="str">
        <f t="shared" si="159"/>
        <v>-1,-1,-1,-1,-1,-1,-1,-1,-1,-1,-1,-1,-1,-1,-1,-1,-1,-1,-1,-1,-1,-1,-1,-1,-1,-1,-1,-1,-1,-1,-1,-1,-1,-1,-1,-1,-1,-1,-1,-1,-1,-1,-1,-1,-1,-1,-1,-1,-1,-1,-1</v>
      </c>
      <c r="BW223" t="str">
        <f t="shared" si="159"/>
        <v>-1,-1,-1,-1,-1,-1,-1,-1,-1,-1,-1,-1,-1,-1,-1,-1,-1,-1,-1,-1,-1,-1,-1,-1,-1,-1,-1,-1,-1,-1,-1,-1,-1,-1,-1,-1,-1,-1,-1,-1,-1,-1,-1,-1,-1,-1,-1,-1,-1,-1,-1,-1</v>
      </c>
      <c r="BX223" t="str">
        <f t="shared" si="159"/>
        <v>-1,-1,-1,-1,-1,-1,-1,-1,-1,-1,-1,-1,-1,-1,-1,-1,-1,-1,-1,-1,-1,-1,-1,-1,-1,-1,-1,-1,-1,-1,-1,-1,-1,-1,-1,-1,-1,-1,-1,-1,-1,-1,-1,-1,-1,-1,-1,-1,-1,-1,-1,-1,-1</v>
      </c>
      <c r="BY223" t="str">
        <f t="shared" si="159"/>
        <v>-1,-1,-1,-1,-1,-1,-1,-1,-1,-1,-1,-1,-1,-1,-1,-1,-1,-1,-1,-1,-1,-1,-1,-1,-1,-1,-1,-1,-1,-1,-1,-1,-1,-1,-1,-1,-1,-1,-1,-1,-1,-1,-1,-1,-1,-1,-1,-1,-1,-1,-1,-1,-1,-1</v>
      </c>
      <c r="BZ223" t="str">
        <f t="shared" si="159"/>
        <v>-1,-1,-1,-1,-1,-1,-1,-1,-1,-1,-1,-1,-1,-1,-1,-1,-1,-1,-1,-1,-1,-1,-1,-1,-1,-1,-1,-1,-1,-1,-1,-1,-1,-1,-1,-1,-1,-1,-1,-1,-1,-1,-1,-1,-1,-1,-1,-1,-1,-1,-1,-1,-1,-1,-1</v>
      </c>
      <c r="CA223" t="str">
        <f t="shared" si="159"/>
        <v>-1,-1,-1,-1,-1,-1,-1,-1,-1,-1,-1,-1,-1,-1,-1,-1,-1,-1,-1,-1,-1,-1,-1,-1,-1,-1,-1,-1,-1,-1,-1,-1,-1,-1,-1,-1,-1,-1,-1,-1,-1,-1,-1,-1,-1,-1,-1,-1,-1,-1,-1,-1,-1,-1,-1,-1</v>
      </c>
      <c r="CB223" t="str">
        <f t="shared" si="159"/>
        <v>-1,-1,-1,-1,-1,-1,-1,-1,-1,-1,-1,-1,-1,-1,-1,-1,-1,-1,-1,-1,-1,-1,-1,-1,-1,-1,-1,-1,-1,-1,-1,-1,-1,-1,-1,-1,-1,-1,-1,-1,-1,-1,-1,-1,-1,-1,-1,-1,-1,-1,-1,-1,-1,-1,-1,-1,-1</v>
      </c>
      <c r="CC223" t="str">
        <f t="shared" si="159"/>
        <v>-1,-1,-1,-1,-1,-1,-1,-1,-1,-1,-1,-1,-1,-1,-1,-1,-1,-1,-1,-1,-1,-1,-1,-1,-1,-1,-1,-1,-1,-1,-1,-1,-1,-1,-1,-1,-1,-1,-1,-1,-1,-1,-1,-1,-1,-1,-1,-1,-1,-1,-1,-1,-1,-1,-1,-1,-1,-1</v>
      </c>
      <c r="CD223" t="str">
        <f t="shared" si="159"/>
        <v>-1,-1,-1,-1,-1,-1,-1,-1,-1,-1,-1,-1,-1,-1,-1,-1,-1,-1,-1,-1,-1,-1,-1,-1,-1,-1,-1,-1,-1,-1,-1,-1,-1,-1,-1,-1,-1,-1,-1,-1,-1,-1,-1,-1,-1,-1,-1,-1,-1,-1,-1,-1,-1,-1,-1,-1,-1,-1,-1</v>
      </c>
      <c r="CE223" t="str">
        <f t="shared" si="159"/>
        <v>-1,-1,-1,-1,-1,-1,-1,-1,-1,-1,-1,-1,-1,-1,-1,-1,-1,-1,-1,-1,-1,-1,-1,-1,-1,-1,-1,-1,-1,-1,-1,-1,-1,-1,-1,-1,-1,-1,-1,-1,-1,-1,-1,-1,-1,-1,-1,-1,-1,-1,-1,-1,-1,-1,-1,-1,-1,-1,-1,-1</v>
      </c>
      <c r="CF223" t="str">
        <f t="shared" si="159"/>
        <v>-1,-1,-1,-1,-1,-1,-1,-1,-1,-1,-1,-1,-1,-1,-1,-1,-1,-1,-1,-1,-1,-1,-1,-1,-1,-1,-1,-1,-1,-1,-1,-1,-1,-1,-1,-1,-1,-1,-1,-1,-1,-1,-1,-1,-1,-1,-1,-1,-1,-1,-1,-1,-1,-1,-1,-1,-1,-1,-1,-1,-1</v>
      </c>
      <c r="CG223" t="str">
        <f t="shared" si="159"/>
        <v>-1,-1,-1,-1,-1,-1,-1,-1,-1,-1,-1,-1,-1,-1,-1,-1,-1,-1,-1,-1,-1,-1,-1,-1,-1,-1,-1,-1,-1,-1,-1,-1,-1,-1,-1,-1,-1,-1,-1,-1,-1,-1,-1,-1,-1,-1,-1,-1,-1,-1,-1,-1,-1,-1,-1,-1,-1,-1,-1,-1,-1,-1</v>
      </c>
      <c r="CH223" t="str">
        <f t="shared" si="159"/>
        <v>-1,-1,-1,-1,-1,-1,-1,-1,-1,-1,-1,-1,-1,-1,-1,-1,-1,-1,-1,-1,-1,-1,-1,-1,-1,-1,-1,-1,-1,-1,-1,-1,-1,-1,-1,-1,-1,-1,-1,-1,-1,-1,-1,-1,-1,-1,-1,-1,-1,-1,-1,-1,-1,-1,-1,-1,-1,-1,-1,-1,-1,-1,-1</v>
      </c>
      <c r="CI223" t="str">
        <f t="shared" si="159"/>
        <v>-1,-1,-1,-1,-1,-1,-1,-1,-1,-1,-1,-1,-1,-1,-1,-1,-1,-1,-1,-1,-1,-1,-1,-1,-1,-1,-1,-1,-1,-1,-1,-1,-1,-1,-1,-1,-1,-1,-1,-1,-1,-1,-1,-1,-1,-1,-1,-1,-1,-1,-1,-1,-1,-1,-1,-1,-1,-1,-1,-1,-1,-1,-1,-1</v>
      </c>
    </row>
    <row r="224" spans="1:88" x14ac:dyDescent="0.25">
      <c r="A224" t="str">
        <f ca="1"/>
        <v>00283346</v>
      </c>
      <c r="B224" t="str">
        <f ca="1"/>
        <v>003E0AB8</v>
      </c>
      <c r="C224">
        <f ca="1"/>
        <v>0</v>
      </c>
      <c r="D224">
        <f ca="1"/>
        <v>0</v>
      </c>
      <c r="E224" t="str">
        <f ca="1"/>
        <v>Restoration</v>
      </c>
      <c r="F224">
        <f ca="1"/>
        <v>75</v>
      </c>
      <c r="G224" t="str">
        <f ca="1"/>
        <v>Cure</v>
      </c>
      <c r="H224">
        <f ca="1"/>
        <v>1</v>
      </c>
      <c r="I224">
        <f ca="1"/>
        <v>1</v>
      </c>
      <c r="J224">
        <f ca="1"/>
        <v>0</v>
      </c>
      <c r="K224" t="str">
        <f ca="1"/>
        <v>Recovery</v>
      </c>
      <c r="L224">
        <f ca="1"/>
        <v>0</v>
      </c>
      <c r="M224">
        <f ca="1"/>
        <v>0</v>
      </c>
      <c r="N224" t="str">
        <f ca="1"/>
        <v>Disease</v>
      </c>
      <c r="O224">
        <f ca="1"/>
        <v>0</v>
      </c>
      <c r="P224">
        <f ca="1"/>
        <v>0</v>
      </c>
      <c r="Q224">
        <f ca="1"/>
        <v>0</v>
      </c>
      <c r="X224" t="str">
        <f>IndexTable!C8</f>
        <v>Cloak</v>
      </c>
      <c r="Y224" t="str">
        <f t="shared" ca="1" si="156"/>
        <v>2696798,2696811</v>
      </c>
      <c r="Z224" t="str">
        <f t="shared" ca="1" si="157"/>
        <v>2696798,2696811,2696818</v>
      </c>
      <c r="AA224" t="str">
        <f t="shared" ca="1" si="157"/>
        <v>2696798,2696811,2696818,2696804</v>
      </c>
      <c r="AB224" t="str">
        <f t="shared" ca="1" si="157"/>
        <v>2696798,2696811,2696818,2696804,67204909</v>
      </c>
      <c r="AC224" t="str">
        <f t="shared" ca="1" si="157"/>
        <v>2696798,2696811,2696818,2696804,67204909,4916856</v>
      </c>
      <c r="AD224" t="str">
        <f t="shared" ca="1" si="157"/>
        <v>2696798,2696811,2696818,2696804,67204909,4916856,4480995</v>
      </c>
      <c r="AE224" t="str">
        <f t="shared" ca="1" si="157"/>
        <v>2696798,2696811,2696818,2696804,67204909,4916856,4480995,4480983</v>
      </c>
      <c r="AF224" t="str">
        <f t="shared" ca="1" si="157"/>
        <v>2696798,2696811,2696818,2696804,67204909,4916856,4480995,4480983,4480989</v>
      </c>
      <c r="AG224" t="str">
        <f t="shared" ca="1" si="157"/>
        <v>2696798,2696811,2696818,2696804,67204909,4916856,4480995,4480983,4480989,-1</v>
      </c>
      <c r="AH224" t="str">
        <f t="shared" ca="1" si="157"/>
        <v>2696798,2696811,2696818,2696804,67204909,4916856,4480995,4480983,4480989,-1,-1</v>
      </c>
      <c r="AI224" t="str">
        <f t="shared" ca="1" si="157"/>
        <v>2696798,2696811,2696818,2696804,67204909,4916856,4480995,4480983,4480989,-1,-1,-1</v>
      </c>
      <c r="AJ224" t="str">
        <f t="shared" ca="1" si="157"/>
        <v>2696798,2696811,2696818,2696804,67204909,4916856,4480995,4480983,4480989,-1,-1,-1,-1</v>
      </c>
      <c r="AK224" t="str">
        <f t="shared" ca="1" si="157"/>
        <v>2696798,2696811,2696818,2696804,67204909,4916856,4480995,4480983,4480989,-1,-1,-1,-1,-1</v>
      </c>
      <c r="AL224" t="str">
        <f t="shared" ca="1" si="157"/>
        <v>2696798,2696811,2696818,2696804,67204909,4916856,4480995,4480983,4480989,-1,-1,-1,-1,-1,-1</v>
      </c>
      <c r="AM224" t="str">
        <f t="shared" ca="1" si="157"/>
        <v>2696798,2696811,2696818,2696804,67204909,4916856,4480995,4480983,4480989,-1,-1,-1,-1,-1,-1,-1</v>
      </c>
      <c r="AN224" t="str">
        <f t="shared" ca="1" si="157"/>
        <v>2696798,2696811,2696818,2696804,67204909,4916856,4480995,4480983,4480989,-1,-1,-1,-1,-1,-1,-1,-1</v>
      </c>
      <c r="AO224" t="str">
        <f t="shared" ca="1" si="157"/>
        <v>2696798,2696811,2696818,2696804,67204909,4916856,4480995,4480983,4480989,-1,-1,-1,-1,-1,-1,-1,-1,-1</v>
      </c>
      <c r="AP224" t="str">
        <f t="shared" ca="1" si="159"/>
        <v>2696798,2696811,2696818,2696804,67204909,4916856,4480995,4480983,4480989,-1,-1,-1,-1,-1,-1,-1,-1,-1,-1</v>
      </c>
      <c r="AQ224" t="str">
        <f t="shared" ca="1" si="159"/>
        <v>2696798,2696811,2696818,2696804,67204909,4916856,4480995,4480983,4480989,-1,-1,-1,-1,-1,-1,-1,-1,-1,-1,-1</v>
      </c>
      <c r="AR224" t="str">
        <f t="shared" ca="1" si="159"/>
        <v>2696798,2696811,2696818,2696804,67204909,4916856,4480995,4480983,4480989,-1,-1,-1,-1,-1,-1,-1,-1,-1,-1,-1,-1</v>
      </c>
      <c r="AS224" t="str">
        <f t="shared" ca="1" si="159"/>
        <v>2696798,2696811,2696818,2696804,67204909,4916856,4480995,4480983,4480989,-1,-1,-1,-1,-1,-1,-1,-1,-1,-1,-1,-1,-1</v>
      </c>
      <c r="AT224" t="str">
        <f t="shared" ca="1" si="159"/>
        <v>2696798,2696811,2696818,2696804,67204909,4916856,4480995,4480983,4480989,-1,-1,-1,-1,-1,-1,-1,-1,-1,-1,-1,-1,-1,-1</v>
      </c>
      <c r="AU224" t="str">
        <f t="shared" ca="1" si="159"/>
        <v>2696798,2696811,2696818,2696804,67204909,4916856,4480995,4480983,4480989,-1,-1,-1,-1,-1,-1,-1,-1,-1,-1,-1,-1,-1,-1,-1</v>
      </c>
      <c r="AV224" t="str">
        <f t="shared" ca="1" si="159"/>
        <v>2696798,2696811,2696818,2696804,67204909,4916856,4480995,4480983,4480989,-1,-1,-1,-1,-1,-1,-1,-1,-1,-1,-1,-1,-1,-1,-1,-1</v>
      </c>
      <c r="AW224" t="str">
        <f t="shared" ca="1" si="159"/>
        <v>2696798,2696811,2696818,2696804,67204909,4916856,4480995,4480983,4480989,-1,-1,-1,-1,-1,-1,-1,-1,-1,-1,-1,-1,-1,-1,-1,-1,-1</v>
      </c>
      <c r="AX224" t="str">
        <f t="shared" ca="1" si="159"/>
        <v>2696798,2696811,2696818,2696804,67204909,4916856,4480995,4480983,4480989,-1,-1,-1,-1,-1,-1,-1,-1,-1,-1,-1,-1,-1,-1,-1,-1,-1,-1</v>
      </c>
      <c r="AY224" t="str">
        <f t="shared" ca="1" si="159"/>
        <v>2696798,2696811,2696818,2696804,67204909,4916856,4480995,4480983,4480989,-1,-1,-1,-1,-1,-1,-1,-1,-1,-1,-1,-1,-1,-1,-1,-1,-1,-1,-1</v>
      </c>
      <c r="AZ224" t="str">
        <f t="shared" ca="1" si="159"/>
        <v>2696798,2696811,2696818,2696804,67204909,4916856,4480995,4480983,4480989,-1,-1,-1,-1,-1,-1,-1,-1,-1,-1,-1,-1,-1,-1,-1,-1,-1,-1,-1,-1</v>
      </c>
      <c r="BA224" t="str">
        <f t="shared" ca="1" si="159"/>
        <v>2696798,2696811,2696818,2696804,67204909,4916856,4480995,4480983,4480989,-1,-1,-1,-1,-1,-1,-1,-1,-1,-1,-1,-1,-1,-1,-1,-1,-1,-1,-1,-1,-1</v>
      </c>
      <c r="BB224" t="str">
        <f t="shared" ca="1" si="159"/>
        <v>2696798,2696811,2696818,2696804,67204909,4916856,4480995,4480983,4480989,-1,-1,-1,-1,-1,-1,-1,-1,-1,-1,-1,-1,-1,-1,-1,-1,-1,-1,-1,-1,-1,-1</v>
      </c>
      <c r="BC224" t="str">
        <f t="shared" ca="1" si="159"/>
        <v>2696798,2696811,2696818,2696804,67204909,4916856,4480995,4480983,4480989,-1,-1,-1,-1,-1,-1,-1,-1,-1,-1,-1,-1,-1,-1,-1,-1,-1,-1,-1,-1,-1,-1,-1</v>
      </c>
      <c r="BD224" t="str">
        <f t="shared" ca="1" si="159"/>
        <v>2696798,2696811,2696818,2696804,67204909,4916856,4480995,4480983,4480989,-1,-1,-1,-1,-1,-1,-1,-1,-1,-1,-1,-1,-1,-1,-1,-1,-1,-1,-1,-1,-1,-1,-1,-1</v>
      </c>
      <c r="BE224" t="str">
        <f t="shared" ca="1" si="159"/>
        <v>2696798,2696811,2696818,2696804,67204909,4916856,4480995,4480983,4480989,-1,-1,-1,-1,-1,-1,-1,-1,-1,-1,-1,-1,-1,-1,-1,-1,-1,-1,-1,-1,-1,-1,-1,-1,-1</v>
      </c>
      <c r="BF224" t="str">
        <f t="shared" ca="1" si="159"/>
        <v>2696798,2696811,2696818,2696804,67204909,4916856,4480995,4480983,4480989,-1,-1,-1,-1,-1,-1,-1,-1,-1,-1,-1,-1,-1,-1,-1,-1,-1,-1,-1,-1,-1,-1,-1,-1,-1,-1</v>
      </c>
      <c r="BG224" t="str">
        <f t="shared" ca="1" si="159"/>
        <v>2696798,2696811,2696818,2696804,67204909,4916856,4480995,4480983,4480989,-1,-1,-1,-1,-1,-1,-1,-1,-1,-1,-1,-1,-1,-1,-1,-1,-1,-1,-1,-1,-1,-1,-1,-1,-1,-1,-1</v>
      </c>
      <c r="BH224" t="str">
        <f t="shared" ca="1" si="159"/>
        <v>2696798,2696811,2696818,2696804,67204909,4916856,4480995,4480983,4480989,-1,-1,-1,-1,-1,-1,-1,-1,-1,-1,-1,-1,-1,-1,-1,-1,-1,-1,-1,-1,-1,-1,-1,-1,-1,-1,-1,-1</v>
      </c>
      <c r="BI224" t="str">
        <f t="shared" ca="1" si="159"/>
        <v>2696798,2696811,2696818,2696804,67204909,4916856,4480995,4480983,4480989,-1,-1,-1,-1,-1,-1,-1,-1,-1,-1,-1,-1,-1,-1,-1,-1,-1,-1,-1,-1,-1,-1,-1,-1,-1,-1,-1,-1,-1</v>
      </c>
      <c r="BJ224" t="str">
        <f t="shared" ca="1" si="159"/>
        <v>2696798,2696811,2696818,2696804,67204909,4916856,4480995,4480983,4480989,-1,-1,-1,-1,-1,-1,-1,-1,-1,-1,-1,-1,-1,-1,-1,-1,-1,-1,-1,-1,-1,-1,-1,-1,-1,-1,-1,-1,-1,-1</v>
      </c>
      <c r="BK224" t="str">
        <f t="shared" ca="1" si="159"/>
        <v>2696798,2696811,2696818,2696804,67204909,4916856,4480995,4480983,4480989,-1,-1,-1,-1,-1,-1,-1,-1,-1,-1,-1,-1,-1,-1,-1,-1,-1,-1,-1,-1,-1,-1,-1,-1,-1,-1,-1,-1,-1,-1,-1</v>
      </c>
      <c r="BL224" t="str">
        <f t="shared" ca="1" si="159"/>
        <v>2696798,2696811,2696818,2696804,67204909,4916856,4480995,4480983,4480989,-1,-1,-1,-1,-1,-1,-1,-1,-1,-1,-1,-1,-1,-1,-1,-1,-1,-1,-1,-1,-1,-1,-1,-1,-1,-1,-1,-1,-1,-1,-1,-1</v>
      </c>
      <c r="BM224" t="str">
        <f t="shared" ca="1" si="159"/>
        <v>2696798,2696811,2696818,2696804,67204909,4916856,4480995,4480983,4480989,-1,-1,-1,-1,-1,-1,-1,-1,-1,-1,-1,-1,-1,-1,-1,-1,-1,-1,-1,-1,-1,-1,-1,-1,-1,-1,-1,-1,-1,-1,-1,-1,-1</v>
      </c>
      <c r="BN224" t="str">
        <f t="shared" ca="1" si="159"/>
        <v>2696798,2696811,2696818,2696804,67204909,4916856,4480995,4480983,4480989,-1,-1,-1,-1,-1,-1,-1,-1,-1,-1,-1,-1,-1,-1,-1,-1,-1,-1,-1,-1,-1,-1,-1,-1,-1,-1,-1,-1,-1,-1,-1,-1,-1,-1</v>
      </c>
      <c r="BO224" t="str">
        <f t="shared" ca="1" si="159"/>
        <v>2696798,2696811,2696818,2696804,67204909,4916856,4480995,4480983,4480989,-1,-1,-1,-1,-1,-1,-1,-1,-1,-1,-1,-1,-1,-1,-1,-1,-1,-1,-1,-1,-1,-1,-1,-1,-1,-1,-1,-1,-1,-1,-1,-1,-1,-1,-1</v>
      </c>
      <c r="BP224" t="str">
        <f t="shared" ca="1" si="159"/>
        <v>2696798,2696811,2696818,2696804,67204909,4916856,4480995,4480983,4480989,-1,-1,-1,-1,-1,-1,-1,-1,-1,-1,-1,-1,-1,-1,-1,-1,-1,-1,-1,-1,-1,-1,-1,-1,-1,-1,-1,-1,-1,-1,-1,-1,-1,-1,-1,-1</v>
      </c>
      <c r="BQ224" t="str">
        <f t="shared" ca="1" si="159"/>
        <v>2696798,2696811,2696818,2696804,67204909,4916856,4480995,4480983,4480989,-1,-1,-1,-1,-1,-1,-1,-1,-1,-1,-1,-1,-1,-1,-1,-1,-1,-1,-1,-1,-1,-1,-1,-1,-1,-1,-1,-1,-1,-1,-1,-1,-1,-1,-1,-1,-1</v>
      </c>
      <c r="BR224" t="str">
        <f t="shared" ca="1" si="159"/>
        <v>2696798,2696811,2696818,2696804,67204909,4916856,4480995,4480983,4480989,-1,-1,-1,-1,-1,-1,-1,-1,-1,-1,-1,-1,-1,-1,-1,-1,-1,-1,-1,-1,-1,-1,-1,-1,-1,-1,-1,-1,-1,-1,-1,-1,-1,-1,-1,-1,-1,-1</v>
      </c>
      <c r="BS224" t="str">
        <f t="shared" ca="1" si="159"/>
        <v>2696798,2696811,2696818,2696804,67204909,4916856,4480995,4480983,4480989,-1,-1,-1,-1,-1,-1,-1,-1,-1,-1,-1,-1,-1,-1,-1,-1,-1,-1,-1,-1,-1,-1,-1,-1,-1,-1,-1,-1,-1,-1,-1,-1,-1,-1,-1,-1,-1,-1,-1</v>
      </c>
      <c r="BT224" t="str">
        <f t="shared" ca="1" si="159"/>
        <v>2696798,2696811,2696818,2696804,67204909,4916856,4480995,4480983,4480989,-1,-1,-1,-1,-1,-1,-1,-1,-1,-1,-1,-1,-1,-1,-1,-1,-1,-1,-1,-1,-1,-1,-1,-1,-1,-1,-1,-1,-1,-1,-1,-1,-1,-1,-1,-1,-1,-1,-1,-1</v>
      </c>
      <c r="BU224" t="str">
        <f t="shared" ca="1" si="159"/>
        <v>2696798,2696811,2696818,2696804,67204909,4916856,4480995,4480983,4480989,-1,-1,-1,-1,-1,-1,-1,-1,-1,-1,-1,-1,-1,-1,-1,-1,-1,-1,-1,-1,-1,-1,-1,-1,-1,-1,-1,-1,-1,-1,-1,-1,-1,-1,-1,-1,-1,-1,-1,-1,-1</v>
      </c>
      <c r="BV224" t="str">
        <f t="shared" ca="1" si="159"/>
        <v>2696798,2696811,2696818,2696804,67204909,4916856,4480995,4480983,4480989,-1,-1,-1,-1,-1,-1,-1,-1,-1,-1,-1,-1,-1,-1,-1,-1,-1,-1,-1,-1,-1,-1,-1,-1,-1,-1,-1,-1,-1,-1,-1,-1,-1,-1,-1,-1,-1,-1,-1,-1,-1,-1</v>
      </c>
      <c r="BW224" t="str">
        <f t="shared" ca="1" si="159"/>
        <v>2696798,2696811,2696818,2696804,67204909,4916856,4480995,4480983,4480989,-1,-1,-1,-1,-1,-1,-1,-1,-1,-1,-1,-1,-1,-1,-1,-1,-1,-1,-1,-1,-1,-1,-1,-1,-1,-1,-1,-1,-1,-1,-1,-1,-1,-1,-1,-1,-1,-1,-1,-1,-1,-1,-1</v>
      </c>
      <c r="BX224" t="str">
        <f t="shared" ca="1" si="159"/>
        <v>2696798,2696811,2696818,2696804,67204909,4916856,4480995,4480983,4480989,-1,-1,-1,-1,-1,-1,-1,-1,-1,-1,-1,-1,-1,-1,-1,-1,-1,-1,-1,-1,-1,-1,-1,-1,-1,-1,-1,-1,-1,-1,-1,-1,-1,-1,-1,-1,-1,-1,-1,-1,-1,-1,-1,-1</v>
      </c>
      <c r="BY224" t="str">
        <f t="shared" ca="1" si="159"/>
        <v>2696798,2696811,2696818,2696804,67204909,4916856,4480995,4480983,4480989,-1,-1,-1,-1,-1,-1,-1,-1,-1,-1,-1,-1,-1,-1,-1,-1,-1,-1,-1,-1,-1,-1,-1,-1,-1,-1,-1,-1,-1,-1,-1,-1,-1,-1,-1,-1,-1,-1,-1,-1,-1,-1,-1,-1,-1</v>
      </c>
      <c r="BZ224" t="str">
        <f t="shared" ca="1" si="159"/>
        <v>2696798,2696811,2696818,2696804,67204909,4916856,4480995,4480983,4480989,-1,-1,-1,-1,-1,-1,-1,-1,-1,-1,-1,-1,-1,-1,-1,-1,-1,-1,-1,-1,-1,-1,-1,-1,-1,-1,-1,-1,-1,-1,-1,-1,-1,-1,-1,-1,-1,-1,-1,-1,-1,-1,-1,-1,-1,-1</v>
      </c>
      <c r="CA224" t="str">
        <f t="shared" ca="1" si="159"/>
        <v>2696798,2696811,2696818,2696804,67204909,4916856,4480995,4480983,4480989,-1,-1,-1,-1,-1,-1,-1,-1,-1,-1,-1,-1,-1,-1,-1,-1,-1,-1,-1,-1,-1,-1,-1,-1,-1,-1,-1,-1,-1,-1,-1,-1,-1,-1,-1,-1,-1,-1,-1,-1,-1,-1,-1,-1,-1,-1,-1</v>
      </c>
      <c r="CB224" t="str">
        <f t="shared" ca="1" si="159"/>
        <v>2696798,2696811,2696818,2696804,67204909,4916856,4480995,4480983,4480989,-1,-1,-1,-1,-1,-1,-1,-1,-1,-1,-1,-1,-1,-1,-1,-1,-1,-1,-1,-1,-1,-1,-1,-1,-1,-1,-1,-1,-1,-1,-1,-1,-1,-1,-1,-1,-1,-1,-1,-1,-1,-1,-1,-1,-1,-1,-1,-1</v>
      </c>
      <c r="CC224" t="str">
        <f t="shared" ca="1" si="159"/>
        <v>2696798,2696811,2696818,2696804,67204909,4916856,4480995,4480983,4480989,-1,-1,-1,-1,-1,-1,-1,-1,-1,-1,-1,-1,-1,-1,-1,-1,-1,-1,-1,-1,-1,-1,-1,-1,-1,-1,-1,-1,-1,-1,-1,-1,-1,-1,-1,-1,-1,-1,-1,-1,-1,-1,-1,-1,-1,-1,-1,-1,-1</v>
      </c>
      <c r="CD224" t="str">
        <f t="shared" ca="1" si="159"/>
        <v>2696798,2696811,2696818,2696804,67204909,4916856,4480995,4480983,4480989,-1,-1,-1,-1,-1,-1,-1,-1,-1,-1,-1,-1,-1,-1,-1,-1,-1,-1,-1,-1,-1,-1,-1,-1,-1,-1,-1,-1,-1,-1,-1,-1,-1,-1,-1,-1,-1,-1,-1,-1,-1,-1,-1,-1,-1,-1,-1,-1,-1,-1</v>
      </c>
      <c r="CE224" t="str">
        <f t="shared" ca="1" si="159"/>
        <v>2696798,2696811,2696818,2696804,67204909,4916856,4480995,4480983,4480989,-1,-1,-1,-1,-1,-1,-1,-1,-1,-1,-1,-1,-1,-1,-1,-1,-1,-1,-1,-1,-1,-1,-1,-1,-1,-1,-1,-1,-1,-1,-1,-1,-1,-1,-1,-1,-1,-1,-1,-1,-1,-1,-1,-1,-1,-1,-1,-1,-1,-1,-1</v>
      </c>
      <c r="CF224" t="str">
        <f t="shared" ca="1" si="159"/>
        <v>2696798,2696811,2696818,2696804,67204909,4916856,4480995,4480983,4480989,-1,-1,-1,-1,-1,-1,-1,-1,-1,-1,-1,-1,-1,-1,-1,-1,-1,-1,-1,-1,-1,-1,-1,-1,-1,-1,-1,-1,-1,-1,-1,-1,-1,-1,-1,-1,-1,-1,-1,-1,-1,-1,-1,-1,-1,-1,-1,-1,-1,-1,-1,-1</v>
      </c>
      <c r="CG224" t="str">
        <f t="shared" ca="1" si="159"/>
        <v>2696798,2696811,2696818,2696804,67204909,4916856,4480995,4480983,4480989,-1,-1,-1,-1,-1,-1,-1,-1,-1,-1,-1,-1,-1,-1,-1,-1,-1,-1,-1,-1,-1,-1,-1,-1,-1,-1,-1,-1,-1,-1,-1,-1,-1,-1,-1,-1,-1,-1,-1,-1,-1,-1,-1,-1,-1,-1,-1,-1,-1,-1,-1,-1,-1</v>
      </c>
      <c r="CH224" t="str">
        <f t="shared" ca="1" si="159"/>
        <v>2696798,2696811,2696818,2696804,67204909,4916856,4480995,4480983,4480989,-1,-1,-1,-1,-1,-1,-1,-1,-1,-1,-1,-1,-1,-1,-1,-1,-1,-1,-1,-1,-1,-1,-1,-1,-1,-1,-1,-1,-1,-1,-1,-1,-1,-1,-1,-1,-1,-1,-1,-1,-1,-1,-1,-1,-1,-1,-1,-1,-1,-1,-1,-1,-1,-1</v>
      </c>
      <c r="CI224" t="str">
        <f t="shared" ca="1" si="159"/>
        <v>2696798,2696811,2696818,2696804,67204909,4916856,4480995,4480983,4480989,-1,-1,-1,-1,-1,-1,-1,-1,-1,-1,-1,-1,-1,-1,-1,-1,-1,-1,-1,-1,-1,-1,-1,-1,-1,-1,-1,-1,-1,-1,-1,-1,-1,-1,-1,-1,-1,-1,-1,-1,-1,-1,-1,-1,-1,-1,-1,-1,-1,-1,-1,-1,-1,-1,-1</v>
      </c>
    </row>
    <row r="225" spans="1:87" x14ac:dyDescent="0.25">
      <c r="A225" t="str">
        <f ca="1"/>
        <v>00209A7A</v>
      </c>
      <c r="B225" t="str">
        <f ca="1"/>
        <v>00209A7E</v>
      </c>
      <c r="C225">
        <f ca="1"/>
        <v>0</v>
      </c>
      <c r="D225">
        <f ca="1"/>
        <v>0</v>
      </c>
      <c r="E225" t="str">
        <f ca="1"/>
        <v>Restoration</v>
      </c>
      <c r="F225">
        <f ca="1"/>
        <v>75</v>
      </c>
      <c r="G225" t="str">
        <f ca="1"/>
        <v>Deadly Poison Rune</v>
      </c>
      <c r="H225">
        <f ca="1"/>
        <v>1</v>
      </c>
      <c r="I225">
        <f ca="1"/>
        <v>1</v>
      </c>
      <c r="J225">
        <f ca="1"/>
        <v>0</v>
      </c>
      <c r="K225">
        <f ca="1"/>
        <v>0</v>
      </c>
      <c r="L225">
        <f ca="1"/>
        <v>0</v>
      </c>
      <c r="M225">
        <f ca="1"/>
        <v>0</v>
      </c>
      <c r="N225">
        <f ca="1"/>
        <v>0</v>
      </c>
      <c r="O225">
        <f ca="1"/>
        <v>0</v>
      </c>
      <c r="P225" t="str">
        <f ca="1"/>
        <v>Rune</v>
      </c>
      <c r="Q225" t="str">
        <f ca="1"/>
        <v>Poison</v>
      </c>
      <c r="X225" t="str">
        <f>IndexTable!C9</f>
        <v>Command</v>
      </c>
      <c r="Y225" t="str">
        <f t="shared" si="156"/>
        <v>-1,-1</v>
      </c>
      <c r="Z225" t="str">
        <f t="shared" si="157"/>
        <v>-1,-1,-1</v>
      </c>
      <c r="AA225" t="str">
        <f t="shared" si="157"/>
        <v>-1,-1,-1,-1</v>
      </c>
      <c r="AB225" t="str">
        <f t="shared" si="157"/>
        <v>-1,-1,-1,-1,-1</v>
      </c>
      <c r="AC225" t="str">
        <f t="shared" si="157"/>
        <v>-1,-1,-1,-1,-1,-1</v>
      </c>
      <c r="AD225" t="str">
        <f t="shared" si="157"/>
        <v>-1,-1,-1,-1,-1,-1,-1</v>
      </c>
      <c r="AE225" t="str">
        <f t="shared" si="157"/>
        <v>-1,-1,-1,-1,-1,-1,-1,-1</v>
      </c>
      <c r="AF225" t="str">
        <f t="shared" si="157"/>
        <v>-1,-1,-1,-1,-1,-1,-1,-1,-1</v>
      </c>
      <c r="AG225" t="str">
        <f t="shared" si="157"/>
        <v>-1,-1,-1,-1,-1,-1,-1,-1,-1,-1</v>
      </c>
      <c r="AH225" t="str">
        <f t="shared" si="157"/>
        <v>-1,-1,-1,-1,-1,-1,-1,-1,-1,-1,-1</v>
      </c>
      <c r="AI225" t="str">
        <f t="shared" si="157"/>
        <v>-1,-1,-1,-1,-1,-1,-1,-1,-1,-1,-1,-1</v>
      </c>
      <c r="AJ225" t="str">
        <f t="shared" si="157"/>
        <v>-1,-1,-1,-1,-1,-1,-1,-1,-1,-1,-1,-1,-1</v>
      </c>
      <c r="AK225" t="str">
        <f t="shared" si="157"/>
        <v>-1,-1,-1,-1,-1,-1,-1,-1,-1,-1,-1,-1,-1,-1</v>
      </c>
      <c r="AL225" t="str">
        <f t="shared" si="157"/>
        <v>-1,-1,-1,-1,-1,-1,-1,-1,-1,-1,-1,-1,-1,-1,-1</v>
      </c>
      <c r="AM225" t="str">
        <f t="shared" si="157"/>
        <v>-1,-1,-1,-1,-1,-1,-1,-1,-1,-1,-1,-1,-1,-1,-1,-1</v>
      </c>
      <c r="AN225" t="str">
        <f t="shared" si="157"/>
        <v>-1,-1,-1,-1,-1,-1,-1,-1,-1,-1,-1,-1,-1,-1,-1,-1,-1</v>
      </c>
      <c r="AO225" t="str">
        <f t="shared" si="157"/>
        <v>-1,-1,-1,-1,-1,-1,-1,-1,-1,-1,-1,-1,-1,-1,-1,-1,-1,-1</v>
      </c>
      <c r="AP225" t="str">
        <f t="shared" si="159"/>
        <v>-1,-1,-1,-1,-1,-1,-1,-1,-1,-1,-1,-1,-1,-1,-1,-1,-1,-1,-1</v>
      </c>
      <c r="AQ225" t="str">
        <f t="shared" si="159"/>
        <v>-1,-1,-1,-1,-1,-1,-1,-1,-1,-1,-1,-1,-1,-1,-1,-1,-1,-1,-1,-1</v>
      </c>
      <c r="AR225" t="str">
        <f t="shared" si="159"/>
        <v>-1,-1,-1,-1,-1,-1,-1,-1,-1,-1,-1,-1,-1,-1,-1,-1,-1,-1,-1,-1,-1</v>
      </c>
      <c r="AS225" t="str">
        <f t="shared" si="159"/>
        <v>-1,-1,-1,-1,-1,-1,-1,-1,-1,-1,-1,-1,-1,-1,-1,-1,-1,-1,-1,-1,-1,-1</v>
      </c>
      <c r="AT225" t="str">
        <f t="shared" si="159"/>
        <v>-1,-1,-1,-1,-1,-1,-1,-1,-1,-1,-1,-1,-1,-1,-1,-1,-1,-1,-1,-1,-1,-1,-1</v>
      </c>
      <c r="AU225" t="str">
        <f t="shared" si="159"/>
        <v>-1,-1,-1,-1,-1,-1,-1,-1,-1,-1,-1,-1,-1,-1,-1,-1,-1,-1,-1,-1,-1,-1,-1,-1</v>
      </c>
      <c r="AV225" t="str">
        <f t="shared" si="159"/>
        <v>-1,-1,-1,-1,-1,-1,-1,-1,-1,-1,-1,-1,-1,-1,-1,-1,-1,-1,-1,-1,-1,-1,-1,-1,-1</v>
      </c>
      <c r="AW225" t="str">
        <f t="shared" si="159"/>
        <v>-1,-1,-1,-1,-1,-1,-1,-1,-1,-1,-1,-1,-1,-1,-1,-1,-1,-1,-1,-1,-1,-1,-1,-1,-1,-1</v>
      </c>
      <c r="AX225" t="str">
        <f t="shared" si="159"/>
        <v>-1,-1,-1,-1,-1,-1,-1,-1,-1,-1,-1,-1,-1,-1,-1,-1,-1,-1,-1,-1,-1,-1,-1,-1,-1,-1,-1</v>
      </c>
      <c r="AY225" t="str">
        <f t="shared" si="159"/>
        <v>-1,-1,-1,-1,-1,-1,-1,-1,-1,-1,-1,-1,-1,-1,-1,-1,-1,-1,-1,-1,-1,-1,-1,-1,-1,-1,-1,-1</v>
      </c>
      <c r="AZ225" t="str">
        <f t="shared" si="159"/>
        <v>-1,-1,-1,-1,-1,-1,-1,-1,-1,-1,-1,-1,-1,-1,-1,-1,-1,-1,-1,-1,-1,-1,-1,-1,-1,-1,-1,-1,-1</v>
      </c>
      <c r="BA225" t="str">
        <f t="shared" si="159"/>
        <v>-1,-1,-1,-1,-1,-1,-1,-1,-1,-1,-1,-1,-1,-1,-1,-1,-1,-1,-1,-1,-1,-1,-1,-1,-1,-1,-1,-1,-1,-1</v>
      </c>
      <c r="BB225" t="str">
        <f t="shared" si="159"/>
        <v>-1,-1,-1,-1,-1,-1,-1,-1,-1,-1,-1,-1,-1,-1,-1,-1,-1,-1,-1,-1,-1,-1,-1,-1,-1,-1,-1,-1,-1,-1,-1</v>
      </c>
      <c r="BC225" t="str">
        <f t="shared" si="159"/>
        <v>-1,-1,-1,-1,-1,-1,-1,-1,-1,-1,-1,-1,-1,-1,-1,-1,-1,-1,-1,-1,-1,-1,-1,-1,-1,-1,-1,-1,-1,-1,-1,-1</v>
      </c>
      <c r="BD225" t="str">
        <f t="shared" si="159"/>
        <v>-1,-1,-1,-1,-1,-1,-1,-1,-1,-1,-1,-1,-1,-1,-1,-1,-1,-1,-1,-1,-1,-1,-1,-1,-1,-1,-1,-1,-1,-1,-1,-1,-1</v>
      </c>
      <c r="BE225" t="str">
        <f t="shared" si="159"/>
        <v>-1,-1,-1,-1,-1,-1,-1,-1,-1,-1,-1,-1,-1,-1,-1,-1,-1,-1,-1,-1,-1,-1,-1,-1,-1,-1,-1,-1,-1,-1,-1,-1,-1,-1</v>
      </c>
      <c r="BF225" t="str">
        <f t="shared" si="159"/>
        <v>-1,-1,-1,-1,-1,-1,-1,-1,-1,-1,-1,-1,-1,-1,-1,-1,-1,-1,-1,-1,-1,-1,-1,-1,-1,-1,-1,-1,-1,-1,-1,-1,-1,-1,-1</v>
      </c>
      <c r="BG225" t="str">
        <f t="shared" si="159"/>
        <v>-1,-1,-1,-1,-1,-1,-1,-1,-1,-1,-1,-1,-1,-1,-1,-1,-1,-1,-1,-1,-1,-1,-1,-1,-1,-1,-1,-1,-1,-1,-1,-1,-1,-1,-1,-1</v>
      </c>
      <c r="BH225" t="str">
        <f t="shared" si="159"/>
        <v>-1,-1,-1,-1,-1,-1,-1,-1,-1,-1,-1,-1,-1,-1,-1,-1,-1,-1,-1,-1,-1,-1,-1,-1,-1,-1,-1,-1,-1,-1,-1,-1,-1,-1,-1,-1,-1</v>
      </c>
      <c r="BI225" t="str">
        <f t="shared" si="159"/>
        <v>-1,-1,-1,-1,-1,-1,-1,-1,-1,-1,-1,-1,-1,-1,-1,-1,-1,-1,-1,-1,-1,-1,-1,-1,-1,-1,-1,-1,-1,-1,-1,-1,-1,-1,-1,-1,-1,-1</v>
      </c>
      <c r="BJ225" t="str">
        <f t="shared" si="159"/>
        <v>-1,-1,-1,-1,-1,-1,-1,-1,-1,-1,-1,-1,-1,-1,-1,-1,-1,-1,-1,-1,-1,-1,-1,-1,-1,-1,-1,-1,-1,-1,-1,-1,-1,-1,-1,-1,-1,-1,-1</v>
      </c>
      <c r="BK225" t="str">
        <f t="shared" si="159"/>
        <v>-1,-1,-1,-1,-1,-1,-1,-1,-1,-1,-1,-1,-1,-1,-1,-1,-1,-1,-1,-1,-1,-1,-1,-1,-1,-1,-1,-1,-1,-1,-1,-1,-1,-1,-1,-1,-1,-1,-1,-1</v>
      </c>
      <c r="BL225" t="str">
        <f t="shared" si="159"/>
        <v>-1,-1,-1,-1,-1,-1,-1,-1,-1,-1,-1,-1,-1,-1,-1,-1,-1,-1,-1,-1,-1,-1,-1,-1,-1,-1,-1,-1,-1,-1,-1,-1,-1,-1,-1,-1,-1,-1,-1,-1,-1</v>
      </c>
      <c r="BM225" t="str">
        <f t="shared" si="159"/>
        <v>-1,-1,-1,-1,-1,-1,-1,-1,-1,-1,-1,-1,-1,-1,-1,-1,-1,-1,-1,-1,-1,-1,-1,-1,-1,-1,-1,-1,-1,-1,-1,-1,-1,-1,-1,-1,-1,-1,-1,-1,-1,-1</v>
      </c>
      <c r="BN225" t="str">
        <f t="shared" si="159"/>
        <v>-1,-1,-1,-1,-1,-1,-1,-1,-1,-1,-1,-1,-1,-1,-1,-1,-1,-1,-1,-1,-1,-1,-1,-1,-1,-1,-1,-1,-1,-1,-1,-1,-1,-1,-1,-1,-1,-1,-1,-1,-1,-1,-1</v>
      </c>
      <c r="BO225" t="str">
        <f t="shared" si="159"/>
        <v>-1,-1,-1,-1,-1,-1,-1,-1,-1,-1,-1,-1,-1,-1,-1,-1,-1,-1,-1,-1,-1,-1,-1,-1,-1,-1,-1,-1,-1,-1,-1,-1,-1,-1,-1,-1,-1,-1,-1,-1,-1,-1,-1,-1</v>
      </c>
      <c r="BP225" t="str">
        <f t="shared" si="159"/>
        <v>-1,-1,-1,-1,-1,-1,-1,-1,-1,-1,-1,-1,-1,-1,-1,-1,-1,-1,-1,-1,-1,-1,-1,-1,-1,-1,-1,-1,-1,-1,-1,-1,-1,-1,-1,-1,-1,-1,-1,-1,-1,-1,-1,-1,-1</v>
      </c>
      <c r="BQ225" t="str">
        <f t="shared" si="159"/>
        <v>-1,-1,-1,-1,-1,-1,-1,-1,-1,-1,-1,-1,-1,-1,-1,-1,-1,-1,-1,-1,-1,-1,-1,-1,-1,-1,-1,-1,-1,-1,-1,-1,-1,-1,-1,-1,-1,-1,-1,-1,-1,-1,-1,-1,-1,-1</v>
      </c>
      <c r="BR225" t="str">
        <f t="shared" si="159"/>
        <v>-1,-1,-1,-1,-1,-1,-1,-1,-1,-1,-1,-1,-1,-1,-1,-1,-1,-1,-1,-1,-1,-1,-1,-1,-1,-1,-1,-1,-1,-1,-1,-1,-1,-1,-1,-1,-1,-1,-1,-1,-1,-1,-1,-1,-1,-1,-1</v>
      </c>
      <c r="BS225" t="str">
        <f t="shared" si="159"/>
        <v>-1,-1,-1,-1,-1,-1,-1,-1,-1,-1,-1,-1,-1,-1,-1,-1,-1,-1,-1,-1,-1,-1,-1,-1,-1,-1,-1,-1,-1,-1,-1,-1,-1,-1,-1,-1,-1,-1,-1,-1,-1,-1,-1,-1,-1,-1,-1,-1</v>
      </c>
      <c r="BT225" t="str">
        <f t="shared" si="159"/>
        <v>-1,-1,-1,-1,-1,-1,-1,-1,-1,-1,-1,-1,-1,-1,-1,-1,-1,-1,-1,-1,-1,-1,-1,-1,-1,-1,-1,-1,-1,-1,-1,-1,-1,-1,-1,-1,-1,-1,-1,-1,-1,-1,-1,-1,-1,-1,-1,-1,-1</v>
      </c>
      <c r="BU225" t="str">
        <f t="shared" si="159"/>
        <v>-1,-1,-1,-1,-1,-1,-1,-1,-1,-1,-1,-1,-1,-1,-1,-1,-1,-1,-1,-1,-1,-1,-1,-1,-1,-1,-1,-1,-1,-1,-1,-1,-1,-1,-1,-1,-1,-1,-1,-1,-1,-1,-1,-1,-1,-1,-1,-1,-1,-1</v>
      </c>
      <c r="BV225" t="str">
        <f t="shared" si="159"/>
        <v>-1,-1,-1,-1,-1,-1,-1,-1,-1,-1,-1,-1,-1,-1,-1,-1,-1,-1,-1,-1,-1,-1,-1,-1,-1,-1,-1,-1,-1,-1,-1,-1,-1,-1,-1,-1,-1,-1,-1,-1,-1,-1,-1,-1,-1,-1,-1,-1,-1,-1,-1</v>
      </c>
      <c r="BW225" t="str">
        <f t="shared" si="159"/>
        <v>-1,-1,-1,-1,-1,-1,-1,-1,-1,-1,-1,-1,-1,-1,-1,-1,-1,-1,-1,-1,-1,-1,-1,-1,-1,-1,-1,-1,-1,-1,-1,-1,-1,-1,-1,-1,-1,-1,-1,-1,-1,-1,-1,-1,-1,-1,-1,-1,-1,-1,-1,-1</v>
      </c>
      <c r="BX225" t="str">
        <f t="shared" si="159"/>
        <v>-1,-1,-1,-1,-1,-1,-1,-1,-1,-1,-1,-1,-1,-1,-1,-1,-1,-1,-1,-1,-1,-1,-1,-1,-1,-1,-1,-1,-1,-1,-1,-1,-1,-1,-1,-1,-1,-1,-1,-1,-1,-1,-1,-1,-1,-1,-1,-1,-1,-1,-1,-1,-1</v>
      </c>
      <c r="BY225" t="str">
        <f t="shared" si="159"/>
        <v>-1,-1,-1,-1,-1,-1,-1,-1,-1,-1,-1,-1,-1,-1,-1,-1,-1,-1,-1,-1,-1,-1,-1,-1,-1,-1,-1,-1,-1,-1,-1,-1,-1,-1,-1,-1,-1,-1,-1,-1,-1,-1,-1,-1,-1,-1,-1,-1,-1,-1,-1,-1,-1,-1</v>
      </c>
      <c r="BZ225" t="str">
        <f t="shared" si="159"/>
        <v>-1,-1,-1,-1,-1,-1,-1,-1,-1,-1,-1,-1,-1,-1,-1,-1,-1,-1,-1,-1,-1,-1,-1,-1,-1,-1,-1,-1,-1,-1,-1,-1,-1,-1,-1,-1,-1,-1,-1,-1,-1,-1,-1,-1,-1,-1,-1,-1,-1,-1,-1,-1,-1,-1,-1</v>
      </c>
      <c r="CA225" t="str">
        <f t="shared" si="159"/>
        <v>-1,-1,-1,-1,-1,-1,-1,-1,-1,-1,-1,-1,-1,-1,-1,-1,-1,-1,-1,-1,-1,-1,-1,-1,-1,-1,-1,-1,-1,-1,-1,-1,-1,-1,-1,-1,-1,-1,-1,-1,-1,-1,-1,-1,-1,-1,-1,-1,-1,-1,-1,-1,-1,-1,-1,-1</v>
      </c>
      <c r="CB225" t="str">
        <f t="shared" si="159"/>
        <v>-1,-1,-1,-1,-1,-1,-1,-1,-1,-1,-1,-1,-1,-1,-1,-1,-1,-1,-1,-1,-1,-1,-1,-1,-1,-1,-1,-1,-1,-1,-1,-1,-1,-1,-1,-1,-1,-1,-1,-1,-1,-1,-1,-1,-1,-1,-1,-1,-1,-1,-1,-1,-1,-1,-1,-1,-1</v>
      </c>
      <c r="CC225" t="str">
        <f t="shared" si="159"/>
        <v>-1,-1,-1,-1,-1,-1,-1,-1,-1,-1,-1,-1,-1,-1,-1,-1,-1,-1,-1,-1,-1,-1,-1,-1,-1,-1,-1,-1,-1,-1,-1,-1,-1,-1,-1,-1,-1,-1,-1,-1,-1,-1,-1,-1,-1,-1,-1,-1,-1,-1,-1,-1,-1,-1,-1,-1,-1,-1</v>
      </c>
      <c r="CD225" t="str">
        <f t="shared" si="159"/>
        <v>-1,-1,-1,-1,-1,-1,-1,-1,-1,-1,-1,-1,-1,-1,-1,-1,-1,-1,-1,-1,-1,-1,-1,-1,-1,-1,-1,-1,-1,-1,-1,-1,-1,-1,-1,-1,-1,-1,-1,-1,-1,-1,-1,-1,-1,-1,-1,-1,-1,-1,-1,-1,-1,-1,-1,-1,-1,-1,-1</v>
      </c>
      <c r="CE225" t="str">
        <f t="shared" si="159"/>
        <v>-1,-1,-1,-1,-1,-1,-1,-1,-1,-1,-1,-1,-1,-1,-1,-1,-1,-1,-1,-1,-1,-1,-1,-1,-1,-1,-1,-1,-1,-1,-1,-1,-1,-1,-1,-1,-1,-1,-1,-1,-1,-1,-1,-1,-1,-1,-1,-1,-1,-1,-1,-1,-1,-1,-1,-1,-1,-1,-1,-1</v>
      </c>
      <c r="CF225" t="str">
        <f t="shared" si="159"/>
        <v>-1,-1,-1,-1,-1,-1,-1,-1,-1,-1,-1,-1,-1,-1,-1,-1,-1,-1,-1,-1,-1,-1,-1,-1,-1,-1,-1,-1,-1,-1,-1,-1,-1,-1,-1,-1,-1,-1,-1,-1,-1,-1,-1,-1,-1,-1,-1,-1,-1,-1,-1,-1,-1,-1,-1,-1,-1,-1,-1,-1,-1</v>
      </c>
      <c r="CG225" t="str">
        <f t="shared" si="159"/>
        <v>-1,-1,-1,-1,-1,-1,-1,-1,-1,-1,-1,-1,-1,-1,-1,-1,-1,-1,-1,-1,-1,-1,-1,-1,-1,-1,-1,-1,-1,-1,-1,-1,-1,-1,-1,-1,-1,-1,-1,-1,-1,-1,-1,-1,-1,-1,-1,-1,-1,-1,-1,-1,-1,-1,-1,-1,-1,-1,-1,-1,-1,-1</v>
      </c>
      <c r="CH225" t="str">
        <f t="shared" si="159"/>
        <v>-1,-1,-1,-1,-1,-1,-1,-1,-1,-1,-1,-1,-1,-1,-1,-1,-1,-1,-1,-1,-1,-1,-1,-1,-1,-1,-1,-1,-1,-1,-1,-1,-1,-1,-1,-1,-1,-1,-1,-1,-1,-1,-1,-1,-1,-1,-1,-1,-1,-1,-1,-1,-1,-1,-1,-1,-1,-1,-1,-1,-1,-1,-1</v>
      </c>
      <c r="CI225" t="str">
        <f t="shared" si="159"/>
        <v>-1,-1,-1,-1,-1,-1,-1,-1,-1,-1,-1,-1,-1,-1,-1,-1,-1,-1,-1,-1,-1,-1,-1,-1,-1,-1,-1,-1,-1,-1,-1,-1,-1,-1,-1,-1,-1,-1,-1,-1,-1,-1,-1,-1,-1,-1,-1,-1,-1,-1,-1,-1,-1,-1,-1,-1,-1,-1,-1,-1,-1,-1,-1,-1</v>
      </c>
    </row>
    <row r="226" spans="1:87" x14ac:dyDescent="0.25">
      <c r="A226" t="str">
        <f ca="1"/>
        <v>001E634F</v>
      </c>
      <c r="B226" t="str">
        <f ca="1"/>
        <v>00209A86</v>
      </c>
      <c r="C226">
        <f ca="1"/>
        <v>0</v>
      </c>
      <c r="D226">
        <f ca="1"/>
        <v>0</v>
      </c>
      <c r="E226" t="str">
        <f ca="1"/>
        <v>Restoration</v>
      </c>
      <c r="F226">
        <f ca="1"/>
        <v>75</v>
      </c>
      <c r="G226" t="str">
        <f ca="1"/>
        <v>Deadly Viperbolt</v>
      </c>
      <c r="H226">
        <f ca="1"/>
        <v>1</v>
      </c>
      <c r="I226">
        <f ca="1"/>
        <v>1</v>
      </c>
      <c r="J226">
        <f ca="1"/>
        <v>0</v>
      </c>
      <c r="K226">
        <f ca="1"/>
        <v>0</v>
      </c>
      <c r="L226" t="str">
        <f ca="1"/>
        <v>Poison</v>
      </c>
      <c r="M226">
        <f ca="1"/>
        <v>0</v>
      </c>
      <c r="N226">
        <f ca="1"/>
        <v>0</v>
      </c>
      <c r="O226">
        <f ca="1"/>
        <v>0</v>
      </c>
      <c r="P226">
        <f ca="1"/>
        <v>0</v>
      </c>
      <c r="Q226">
        <f ca="1"/>
        <v>0</v>
      </c>
      <c r="X226" t="str">
        <f>IndexTable!C10</f>
        <v>Creature</v>
      </c>
      <c r="Y226" t="str">
        <f t="shared" ca="1" si="156"/>
        <v>5124391,-1</v>
      </c>
      <c r="Z226" t="str">
        <f t="shared" ca="1" si="157"/>
        <v>5124391,-1,-1</v>
      </c>
      <c r="AA226" t="str">
        <f t="shared" ca="1" si="157"/>
        <v>5124391,-1,-1,-1</v>
      </c>
      <c r="AB226" t="str">
        <f t="shared" ca="1" si="157"/>
        <v>5124391,-1,-1,-1,-1</v>
      </c>
      <c r="AC226" t="str">
        <f t="shared" ca="1" si="157"/>
        <v>5124391,-1,-1,-1,-1,-1</v>
      </c>
      <c r="AD226" t="str">
        <f t="shared" ca="1" si="157"/>
        <v>5124391,-1,-1,-1,-1,-1,-1</v>
      </c>
      <c r="AE226" t="str">
        <f t="shared" ca="1" si="157"/>
        <v>5124391,-1,-1,-1,-1,-1,-1,-1</v>
      </c>
      <c r="AF226" t="str">
        <f t="shared" ca="1" si="157"/>
        <v>5124391,-1,-1,-1,-1,-1,-1,-1,-1</v>
      </c>
      <c r="AG226" t="str">
        <f t="shared" ca="1" si="157"/>
        <v>5124391,-1,-1,-1,-1,-1,-1,-1,-1,-1</v>
      </c>
      <c r="AH226" t="str">
        <f t="shared" ca="1" si="157"/>
        <v>5124391,-1,-1,-1,-1,-1,-1,-1,-1,-1,-1</v>
      </c>
      <c r="AI226" t="str">
        <f t="shared" ca="1" si="157"/>
        <v>5124391,-1,-1,-1,-1,-1,-1,-1,-1,-1,-1,-1</v>
      </c>
      <c r="AJ226" t="str">
        <f t="shared" ca="1" si="157"/>
        <v>5124391,-1,-1,-1,-1,-1,-1,-1,-1,-1,-1,-1,-1</v>
      </c>
      <c r="AK226" t="str">
        <f t="shared" ca="1" si="157"/>
        <v>5124391,-1,-1,-1,-1,-1,-1,-1,-1,-1,-1,-1,-1,-1</v>
      </c>
      <c r="AL226" t="str">
        <f t="shared" ca="1" si="157"/>
        <v>5124391,-1,-1,-1,-1,-1,-1,-1,-1,-1,-1,-1,-1,-1,-1</v>
      </c>
      <c r="AM226" t="str">
        <f t="shared" ca="1" si="157"/>
        <v>5124391,-1,-1,-1,-1,-1,-1,-1,-1,-1,-1,-1,-1,-1,-1,-1</v>
      </c>
      <c r="AN226" t="str">
        <f t="shared" ca="1" si="157"/>
        <v>5124391,-1,-1,-1,-1,-1,-1,-1,-1,-1,-1,-1,-1,-1,-1,-1,-1</v>
      </c>
      <c r="AO226" t="str">
        <f t="shared" ca="1" si="157"/>
        <v>5124391,-1,-1,-1,-1,-1,-1,-1,-1,-1,-1,-1,-1,-1,-1,-1,-1,-1</v>
      </c>
      <c r="AP226" t="str">
        <f t="shared" ca="1" si="159"/>
        <v>5124391,-1,-1,-1,-1,-1,-1,-1,-1,-1,-1,-1,-1,-1,-1,-1,-1,-1,-1</v>
      </c>
      <c r="AQ226" t="str">
        <f t="shared" ca="1" si="159"/>
        <v>5124391,-1,-1,-1,-1,-1,-1,-1,-1,-1,-1,-1,-1,-1,-1,-1,-1,-1,-1,-1</v>
      </c>
      <c r="AR226" t="str">
        <f t="shared" ca="1" si="159"/>
        <v>5124391,-1,-1,-1,-1,-1,-1,-1,-1,-1,-1,-1,-1,-1,-1,-1,-1,-1,-1,-1,-1</v>
      </c>
      <c r="AS226" t="str">
        <f t="shared" ca="1" si="159"/>
        <v>5124391,-1,-1,-1,-1,-1,-1,-1,-1,-1,-1,-1,-1,-1,-1,-1,-1,-1,-1,-1,-1,-1</v>
      </c>
      <c r="AT226" t="str">
        <f t="shared" ca="1" si="159"/>
        <v>5124391,-1,-1,-1,-1,-1,-1,-1,-1,-1,-1,-1,-1,-1,-1,-1,-1,-1,-1,-1,-1,-1,-1</v>
      </c>
      <c r="AU226" t="str">
        <f t="shared" ca="1" si="159"/>
        <v>5124391,-1,-1,-1,-1,-1,-1,-1,-1,-1,-1,-1,-1,-1,-1,-1,-1,-1,-1,-1,-1,-1,-1,-1</v>
      </c>
      <c r="AV226" t="str">
        <f t="shared" ca="1" si="159"/>
        <v>5124391,-1,-1,-1,-1,-1,-1,-1,-1,-1,-1,-1,-1,-1,-1,-1,-1,-1,-1,-1,-1,-1,-1,-1,-1</v>
      </c>
      <c r="AW226" t="str">
        <f t="shared" ca="1" si="159"/>
        <v>5124391,-1,-1,-1,-1,-1,-1,-1,-1,-1,-1,-1,-1,-1,-1,-1,-1,-1,-1,-1,-1,-1,-1,-1,-1,-1</v>
      </c>
      <c r="AX226" t="str">
        <f t="shared" ca="1" si="159"/>
        <v>5124391,-1,-1,-1,-1,-1,-1,-1,-1,-1,-1,-1,-1,-1,-1,-1,-1,-1,-1,-1,-1,-1,-1,-1,-1,-1,-1</v>
      </c>
      <c r="AY226" t="str">
        <f t="shared" ca="1" si="159"/>
        <v>5124391,-1,-1,-1,-1,-1,-1,-1,-1,-1,-1,-1,-1,-1,-1,-1,-1,-1,-1,-1,-1,-1,-1,-1,-1,-1,-1,-1</v>
      </c>
      <c r="AZ226" t="str">
        <f t="shared" ca="1" si="159"/>
        <v>5124391,-1,-1,-1,-1,-1,-1,-1,-1,-1,-1,-1,-1,-1,-1,-1,-1,-1,-1,-1,-1,-1,-1,-1,-1,-1,-1,-1,-1</v>
      </c>
      <c r="BA226" t="str">
        <f t="shared" ca="1" si="159"/>
        <v>5124391,-1,-1,-1,-1,-1,-1,-1,-1,-1,-1,-1,-1,-1,-1,-1,-1,-1,-1,-1,-1,-1,-1,-1,-1,-1,-1,-1,-1,-1</v>
      </c>
      <c r="BB226" t="str">
        <f t="shared" ca="1" si="159"/>
        <v>5124391,-1,-1,-1,-1,-1,-1,-1,-1,-1,-1,-1,-1,-1,-1,-1,-1,-1,-1,-1,-1,-1,-1,-1,-1,-1,-1,-1,-1,-1,-1</v>
      </c>
      <c r="BC226" t="str">
        <f t="shared" ca="1" si="159"/>
        <v>5124391,-1,-1,-1,-1,-1,-1,-1,-1,-1,-1,-1,-1,-1,-1,-1,-1,-1,-1,-1,-1,-1,-1,-1,-1,-1,-1,-1,-1,-1,-1,-1</v>
      </c>
      <c r="BD226" t="str">
        <f t="shared" ca="1" si="159"/>
        <v>5124391,-1,-1,-1,-1,-1,-1,-1,-1,-1,-1,-1,-1,-1,-1,-1,-1,-1,-1,-1,-1,-1,-1,-1,-1,-1,-1,-1,-1,-1,-1,-1,-1</v>
      </c>
      <c r="BE226" t="str">
        <f t="shared" ca="1" si="159"/>
        <v>5124391,-1,-1,-1,-1,-1,-1,-1,-1,-1,-1,-1,-1,-1,-1,-1,-1,-1,-1,-1,-1,-1,-1,-1,-1,-1,-1,-1,-1,-1,-1,-1,-1,-1</v>
      </c>
      <c r="BF226" t="str">
        <f t="shared" ca="1" si="159"/>
        <v>5124391,-1,-1,-1,-1,-1,-1,-1,-1,-1,-1,-1,-1,-1,-1,-1,-1,-1,-1,-1,-1,-1,-1,-1,-1,-1,-1,-1,-1,-1,-1,-1,-1,-1,-1</v>
      </c>
      <c r="BG226" t="str">
        <f t="shared" ca="1" si="159"/>
        <v>5124391,-1,-1,-1,-1,-1,-1,-1,-1,-1,-1,-1,-1,-1,-1,-1,-1,-1,-1,-1,-1,-1,-1,-1,-1,-1,-1,-1,-1,-1,-1,-1,-1,-1,-1,-1</v>
      </c>
      <c r="BH226" t="str">
        <f t="shared" ca="1" si="159"/>
        <v>5124391,-1,-1,-1,-1,-1,-1,-1,-1,-1,-1,-1,-1,-1,-1,-1,-1,-1,-1,-1,-1,-1,-1,-1,-1,-1,-1,-1,-1,-1,-1,-1,-1,-1,-1,-1,-1</v>
      </c>
      <c r="BI226" t="str">
        <f t="shared" ca="1" si="159"/>
        <v>5124391,-1,-1,-1,-1,-1,-1,-1,-1,-1,-1,-1,-1,-1,-1,-1,-1,-1,-1,-1,-1,-1,-1,-1,-1,-1,-1,-1,-1,-1,-1,-1,-1,-1,-1,-1,-1,-1</v>
      </c>
      <c r="BJ226" t="str">
        <f t="shared" ca="1" si="159"/>
        <v>5124391,-1,-1,-1,-1,-1,-1,-1,-1,-1,-1,-1,-1,-1,-1,-1,-1,-1,-1,-1,-1,-1,-1,-1,-1,-1,-1,-1,-1,-1,-1,-1,-1,-1,-1,-1,-1,-1,-1</v>
      </c>
      <c r="BK226" t="str">
        <f t="shared" ca="1" si="159"/>
        <v>5124391,-1,-1,-1,-1,-1,-1,-1,-1,-1,-1,-1,-1,-1,-1,-1,-1,-1,-1,-1,-1,-1,-1,-1,-1,-1,-1,-1,-1,-1,-1,-1,-1,-1,-1,-1,-1,-1,-1,-1</v>
      </c>
      <c r="BL226" t="str">
        <f t="shared" ca="1" si="159"/>
        <v>5124391,-1,-1,-1,-1,-1,-1,-1,-1,-1,-1,-1,-1,-1,-1,-1,-1,-1,-1,-1,-1,-1,-1,-1,-1,-1,-1,-1,-1,-1,-1,-1,-1,-1,-1,-1,-1,-1,-1,-1,-1</v>
      </c>
      <c r="BM226" t="str">
        <f t="shared" ca="1" si="159"/>
        <v>5124391,-1,-1,-1,-1,-1,-1,-1,-1,-1,-1,-1,-1,-1,-1,-1,-1,-1,-1,-1,-1,-1,-1,-1,-1,-1,-1,-1,-1,-1,-1,-1,-1,-1,-1,-1,-1,-1,-1,-1,-1,-1</v>
      </c>
      <c r="BN226" t="str">
        <f t="shared" ca="1" si="159"/>
        <v>5124391,-1,-1,-1,-1,-1,-1,-1,-1,-1,-1,-1,-1,-1,-1,-1,-1,-1,-1,-1,-1,-1,-1,-1,-1,-1,-1,-1,-1,-1,-1,-1,-1,-1,-1,-1,-1,-1,-1,-1,-1,-1,-1</v>
      </c>
      <c r="BO226" t="str">
        <f t="shared" ca="1" si="159"/>
        <v>5124391,-1,-1,-1,-1,-1,-1,-1,-1,-1,-1,-1,-1,-1,-1,-1,-1,-1,-1,-1,-1,-1,-1,-1,-1,-1,-1,-1,-1,-1,-1,-1,-1,-1,-1,-1,-1,-1,-1,-1,-1,-1,-1,-1</v>
      </c>
      <c r="BP226" t="str">
        <f t="shared" ca="1" si="159"/>
        <v>5124391,-1,-1,-1,-1,-1,-1,-1,-1,-1,-1,-1,-1,-1,-1,-1,-1,-1,-1,-1,-1,-1,-1,-1,-1,-1,-1,-1,-1,-1,-1,-1,-1,-1,-1,-1,-1,-1,-1,-1,-1,-1,-1,-1,-1</v>
      </c>
      <c r="BQ226" t="str">
        <f t="shared" ca="1" si="159"/>
        <v>5124391,-1,-1,-1,-1,-1,-1,-1,-1,-1,-1,-1,-1,-1,-1,-1,-1,-1,-1,-1,-1,-1,-1,-1,-1,-1,-1,-1,-1,-1,-1,-1,-1,-1,-1,-1,-1,-1,-1,-1,-1,-1,-1,-1,-1,-1</v>
      </c>
      <c r="BR226" t="str">
        <f t="shared" ca="1" si="159"/>
        <v>5124391,-1,-1,-1,-1,-1,-1,-1,-1,-1,-1,-1,-1,-1,-1,-1,-1,-1,-1,-1,-1,-1,-1,-1,-1,-1,-1,-1,-1,-1,-1,-1,-1,-1,-1,-1,-1,-1,-1,-1,-1,-1,-1,-1,-1,-1,-1</v>
      </c>
      <c r="BS226" t="str">
        <f t="shared" ca="1" si="159"/>
        <v>5124391,-1,-1,-1,-1,-1,-1,-1,-1,-1,-1,-1,-1,-1,-1,-1,-1,-1,-1,-1,-1,-1,-1,-1,-1,-1,-1,-1,-1,-1,-1,-1,-1,-1,-1,-1,-1,-1,-1,-1,-1,-1,-1,-1,-1,-1,-1,-1</v>
      </c>
      <c r="BT226" t="str">
        <f t="shared" ca="1" si="159"/>
        <v>5124391,-1,-1,-1,-1,-1,-1,-1,-1,-1,-1,-1,-1,-1,-1,-1,-1,-1,-1,-1,-1,-1,-1,-1,-1,-1,-1,-1,-1,-1,-1,-1,-1,-1,-1,-1,-1,-1,-1,-1,-1,-1,-1,-1,-1,-1,-1,-1,-1</v>
      </c>
      <c r="BU226" t="str">
        <f t="shared" ca="1" si="159"/>
        <v>5124391,-1,-1,-1,-1,-1,-1,-1,-1,-1,-1,-1,-1,-1,-1,-1,-1,-1,-1,-1,-1,-1,-1,-1,-1,-1,-1,-1,-1,-1,-1,-1,-1,-1,-1,-1,-1,-1,-1,-1,-1,-1,-1,-1,-1,-1,-1,-1,-1,-1</v>
      </c>
      <c r="BV226" t="str">
        <f t="shared" ca="1" si="159"/>
        <v>5124391,-1,-1,-1,-1,-1,-1,-1,-1,-1,-1,-1,-1,-1,-1,-1,-1,-1,-1,-1,-1,-1,-1,-1,-1,-1,-1,-1,-1,-1,-1,-1,-1,-1,-1,-1,-1,-1,-1,-1,-1,-1,-1,-1,-1,-1,-1,-1,-1,-1,-1</v>
      </c>
      <c r="BW226" t="str">
        <f t="shared" ca="1" si="159"/>
        <v>5124391,-1,-1,-1,-1,-1,-1,-1,-1,-1,-1,-1,-1,-1,-1,-1,-1,-1,-1,-1,-1,-1,-1,-1,-1,-1,-1,-1,-1,-1,-1,-1,-1,-1,-1,-1,-1,-1,-1,-1,-1,-1,-1,-1,-1,-1,-1,-1,-1,-1,-1,-1</v>
      </c>
      <c r="BX226" t="str">
        <f t="shared" ca="1" si="159"/>
        <v>5124391,-1,-1,-1,-1,-1,-1,-1,-1,-1,-1,-1,-1,-1,-1,-1,-1,-1,-1,-1,-1,-1,-1,-1,-1,-1,-1,-1,-1,-1,-1,-1,-1,-1,-1,-1,-1,-1,-1,-1,-1,-1,-1,-1,-1,-1,-1,-1,-1,-1,-1,-1,-1</v>
      </c>
      <c r="BY226" t="str">
        <f t="shared" ca="1" si="159"/>
        <v>5124391,-1,-1,-1,-1,-1,-1,-1,-1,-1,-1,-1,-1,-1,-1,-1,-1,-1,-1,-1,-1,-1,-1,-1,-1,-1,-1,-1,-1,-1,-1,-1,-1,-1,-1,-1,-1,-1,-1,-1,-1,-1,-1,-1,-1,-1,-1,-1,-1,-1,-1,-1,-1,-1</v>
      </c>
      <c r="BZ226" t="str">
        <f t="shared" ca="1" si="159"/>
        <v>5124391,-1,-1,-1,-1,-1,-1,-1,-1,-1,-1,-1,-1,-1,-1,-1,-1,-1,-1,-1,-1,-1,-1,-1,-1,-1,-1,-1,-1,-1,-1,-1,-1,-1,-1,-1,-1,-1,-1,-1,-1,-1,-1,-1,-1,-1,-1,-1,-1,-1,-1,-1,-1,-1,-1</v>
      </c>
      <c r="CA226" t="str">
        <f t="shared" ca="1" si="159"/>
        <v>5124391,-1,-1,-1,-1,-1,-1,-1,-1,-1,-1,-1,-1,-1,-1,-1,-1,-1,-1,-1,-1,-1,-1,-1,-1,-1,-1,-1,-1,-1,-1,-1,-1,-1,-1,-1,-1,-1,-1,-1,-1,-1,-1,-1,-1,-1,-1,-1,-1,-1,-1,-1,-1,-1,-1,-1</v>
      </c>
      <c r="CB226" t="str">
        <f t="shared" ca="1" si="159"/>
        <v>5124391,-1,-1,-1,-1,-1,-1,-1,-1,-1,-1,-1,-1,-1,-1,-1,-1,-1,-1,-1,-1,-1,-1,-1,-1,-1,-1,-1,-1,-1,-1,-1,-1,-1,-1,-1,-1,-1,-1,-1,-1,-1,-1,-1,-1,-1,-1,-1,-1,-1,-1,-1,-1,-1,-1,-1,-1</v>
      </c>
      <c r="CC226" t="str">
        <f t="shared" ca="1" si="159"/>
        <v>5124391,-1,-1,-1,-1,-1,-1,-1,-1,-1,-1,-1,-1,-1,-1,-1,-1,-1,-1,-1,-1,-1,-1,-1,-1,-1,-1,-1,-1,-1,-1,-1,-1,-1,-1,-1,-1,-1,-1,-1,-1,-1,-1,-1,-1,-1,-1,-1,-1,-1,-1,-1,-1,-1,-1,-1,-1,-1</v>
      </c>
      <c r="CD226" t="str">
        <f t="shared" ca="1" si="159"/>
        <v>5124391,-1,-1,-1,-1,-1,-1,-1,-1,-1,-1,-1,-1,-1,-1,-1,-1,-1,-1,-1,-1,-1,-1,-1,-1,-1,-1,-1,-1,-1,-1,-1,-1,-1,-1,-1,-1,-1,-1,-1,-1,-1,-1,-1,-1,-1,-1,-1,-1,-1,-1,-1,-1,-1,-1,-1,-1,-1,-1</v>
      </c>
      <c r="CE226" t="str">
        <f t="shared" ca="1" si="159"/>
        <v>5124391,-1,-1,-1,-1,-1,-1,-1,-1,-1,-1,-1,-1,-1,-1,-1,-1,-1,-1,-1,-1,-1,-1,-1,-1,-1,-1,-1,-1,-1,-1,-1,-1,-1,-1,-1,-1,-1,-1,-1,-1,-1,-1,-1,-1,-1,-1,-1,-1,-1,-1,-1,-1,-1,-1,-1,-1,-1,-1,-1</v>
      </c>
      <c r="CF226" t="str">
        <f t="shared" ca="1" si="159"/>
        <v>5124391,-1,-1,-1,-1,-1,-1,-1,-1,-1,-1,-1,-1,-1,-1,-1,-1,-1,-1,-1,-1,-1,-1,-1,-1,-1,-1,-1,-1,-1,-1,-1,-1,-1,-1,-1,-1,-1,-1,-1,-1,-1,-1,-1,-1,-1,-1,-1,-1,-1,-1,-1,-1,-1,-1,-1,-1,-1,-1,-1,-1</v>
      </c>
      <c r="CG226" t="str">
        <f t="shared" ca="1" si="159"/>
        <v>5124391,-1,-1,-1,-1,-1,-1,-1,-1,-1,-1,-1,-1,-1,-1,-1,-1,-1,-1,-1,-1,-1,-1,-1,-1,-1,-1,-1,-1,-1,-1,-1,-1,-1,-1,-1,-1,-1,-1,-1,-1,-1,-1,-1,-1,-1,-1,-1,-1,-1,-1,-1,-1,-1,-1,-1,-1,-1,-1,-1,-1,-1</v>
      </c>
      <c r="CH226" t="str">
        <f t="shared" ca="1" si="159"/>
        <v>5124391,-1,-1,-1,-1,-1,-1,-1,-1,-1,-1,-1,-1,-1,-1,-1,-1,-1,-1,-1,-1,-1,-1,-1,-1,-1,-1,-1,-1,-1,-1,-1,-1,-1,-1,-1,-1,-1,-1,-1,-1,-1,-1,-1,-1,-1,-1,-1,-1,-1,-1,-1,-1,-1,-1,-1,-1,-1,-1,-1,-1,-1,-1</v>
      </c>
      <c r="CI226" t="str">
        <f t="shared" ca="1" si="159"/>
        <v>5124391,-1,-1,-1,-1,-1,-1,-1,-1,-1,-1,-1,-1,-1,-1,-1,-1,-1,-1,-1,-1,-1,-1,-1,-1,-1,-1,-1,-1,-1,-1,-1,-1,-1,-1,-1,-1,-1,-1,-1,-1,-1,-1,-1,-1,-1,-1,-1,-1,-1,-1,-1,-1,-1,-1,-1,-1,-1,-1,-1,-1,-1,-1,-1</v>
      </c>
    </row>
    <row r="227" spans="1:87" x14ac:dyDescent="0.25">
      <c r="A227" t="str">
        <f ca="1"/>
        <v>00274024</v>
      </c>
      <c r="B227" t="str">
        <f ca="1"/>
        <v>003E0AB0</v>
      </c>
      <c r="C227">
        <f ca="1"/>
        <v>0</v>
      </c>
      <c r="D227">
        <f ca="1"/>
        <v>0</v>
      </c>
      <c r="E227" t="str">
        <f ca="1"/>
        <v>Restoration</v>
      </c>
      <c r="F227">
        <f ca="1"/>
        <v>75</v>
      </c>
      <c r="G227" t="str">
        <f ca="1"/>
        <v>Divine Body</v>
      </c>
      <c r="H227">
        <f ca="1"/>
        <v>1</v>
      </c>
      <c r="I227">
        <f ca="1"/>
        <v>1</v>
      </c>
      <c r="J227">
        <f ca="1"/>
        <v>0</v>
      </c>
      <c r="K227" t="str">
        <f ca="1"/>
        <v>Enhance</v>
      </c>
      <c r="L227">
        <f ca="1"/>
        <v>0</v>
      </c>
      <c r="M227">
        <f ca="1"/>
        <v>0</v>
      </c>
      <c r="N227" t="str">
        <f ca="1"/>
        <v>Health</v>
      </c>
      <c r="O227">
        <f ca="1"/>
        <v>0</v>
      </c>
      <c r="P227">
        <f ca="1"/>
        <v>0</v>
      </c>
      <c r="Q227">
        <f ca="1"/>
        <v>0</v>
      </c>
      <c r="X227" t="str">
        <f>IndexTable!C11</f>
        <v>Death</v>
      </c>
      <c r="Y227" t="str">
        <f t="shared" ca="1" si="156"/>
        <v>4273473,5124391</v>
      </c>
      <c r="Z227" t="str">
        <f t="shared" ca="1" si="157"/>
        <v>4273473,5124391,4439440</v>
      </c>
      <c r="AA227" t="str">
        <f t="shared" ca="1" si="157"/>
        <v>4273473,5124391,4439440,4273477</v>
      </c>
      <c r="AB227" t="str">
        <f t="shared" ca="1" si="157"/>
        <v>4273473,5124391,4439440,4273477,33572282</v>
      </c>
      <c r="AC227" t="str">
        <f t="shared" ca="1" si="157"/>
        <v>4273473,5124391,4439440,4273477,33572282,4439441</v>
      </c>
      <c r="AD227" t="str">
        <f t="shared" ca="1" si="157"/>
        <v>4273473,5124391,4439440,4273477,33572282,4439441,4273481</v>
      </c>
      <c r="AE227" t="str">
        <f t="shared" ca="1" si="157"/>
        <v>4273473,5124391,4439440,4273477,33572282,4439441,4273481,33614034</v>
      </c>
      <c r="AF227" t="str">
        <f t="shared" ca="1" si="157"/>
        <v>4273473,5124391,4439440,4273477,33572282,4439441,4273481,33614034,4439443</v>
      </c>
      <c r="AG227" t="str">
        <f t="shared" ca="1" si="157"/>
        <v>4273473,5124391,4439440,4273477,33572282,4439441,4273481,33614034,4439443,33572280</v>
      </c>
      <c r="AH227" t="str">
        <f t="shared" ca="1" si="157"/>
        <v>4273473,5124391,4439440,4273477,33572282,4439441,4273481,33614034,4439443,33572280,4231996</v>
      </c>
      <c r="AI227" t="str">
        <f t="shared" ca="1" si="157"/>
        <v>4273473,5124391,4439440,4273477,33572282,4439441,4273481,33614034,4439443,33572280,4231996,33605120</v>
      </c>
      <c r="AJ227" t="str">
        <f t="shared" ca="1" si="157"/>
        <v>4273473,5124391,4439440,4273477,33572282,4439441,4273481,33614034,4439443,33572280,4231996,33605120,4356447</v>
      </c>
      <c r="AK227" t="str">
        <f t="shared" ca="1" si="157"/>
        <v>4273473,5124391,4439440,4273477,33572282,4439441,4273481,33614034,4439443,33572280,4231996,33605120,4356447,4294220</v>
      </c>
      <c r="AL227" t="str">
        <f t="shared" ca="1" si="157"/>
        <v>4273473,5124391,4439440,4273477,33572282,4439441,4273481,33614034,4439443,33572280,4231996,33605120,4356447,4294220,33572275</v>
      </c>
      <c r="AM227" t="str">
        <f t="shared" ca="1" si="157"/>
        <v>4273473,5124391,4439440,4273477,33572282,4439441,4273481,33614034,4439443,33572280,4231996,33605120,4356447,4294220,33572275,33614036</v>
      </c>
      <c r="AN227" t="str">
        <f t="shared" ca="1" si="157"/>
        <v>4273473,5124391,4439440,4273477,33572282,4439441,4273481,33614034,4439443,33572280,4231996,33605120,4356447,4294220,33572275,33614036,-1</v>
      </c>
      <c r="AO227" t="str">
        <f t="shared" ca="1" si="157"/>
        <v>4273473,5124391,4439440,4273477,33572282,4439441,4273481,33614034,4439443,33572280,4231996,33605120,4356447,4294220,33572275,33614036,-1,-1</v>
      </c>
      <c r="AP227" t="str">
        <f t="shared" ca="1" si="159"/>
        <v>4273473,5124391,4439440,4273477,33572282,4439441,4273481,33614034,4439443,33572280,4231996,33605120,4356447,4294220,33572275,33614036,-1,-1,-1</v>
      </c>
      <c r="AQ227" t="str">
        <f t="shared" ca="1" si="159"/>
        <v>4273473,5124391,4439440,4273477,33572282,4439441,4273481,33614034,4439443,33572280,4231996,33605120,4356447,4294220,33572275,33614036,-1,-1,-1,-1</v>
      </c>
      <c r="AR227" t="str">
        <f t="shared" ca="1" si="159"/>
        <v>4273473,5124391,4439440,4273477,33572282,4439441,4273481,33614034,4439443,33572280,4231996,33605120,4356447,4294220,33572275,33614036,-1,-1,-1,-1,-1</v>
      </c>
      <c r="AS227" t="str">
        <f t="shared" ca="1" si="159"/>
        <v>4273473,5124391,4439440,4273477,33572282,4439441,4273481,33614034,4439443,33572280,4231996,33605120,4356447,4294220,33572275,33614036,-1,-1,-1,-1,-1,-1</v>
      </c>
      <c r="AT227" t="str">
        <f t="shared" ca="1" si="159"/>
        <v>4273473,5124391,4439440,4273477,33572282,4439441,4273481,33614034,4439443,33572280,4231996,33605120,4356447,4294220,33572275,33614036,-1,-1,-1,-1,-1,-1,-1</v>
      </c>
      <c r="AU227" t="str">
        <f t="shared" ca="1" si="159"/>
        <v>4273473,5124391,4439440,4273477,33572282,4439441,4273481,33614034,4439443,33572280,4231996,33605120,4356447,4294220,33572275,33614036,-1,-1,-1,-1,-1,-1,-1,-1</v>
      </c>
      <c r="AV227" t="str">
        <f t="shared" ca="1" si="159"/>
        <v>4273473,5124391,4439440,4273477,33572282,4439441,4273481,33614034,4439443,33572280,4231996,33605120,4356447,4294220,33572275,33614036,-1,-1,-1,-1,-1,-1,-1,-1,-1</v>
      </c>
      <c r="AW227" t="str">
        <f t="shared" ca="1" si="159"/>
        <v>4273473,5124391,4439440,4273477,33572282,4439441,4273481,33614034,4439443,33572280,4231996,33605120,4356447,4294220,33572275,33614036,-1,-1,-1,-1,-1,-1,-1,-1,-1,-1</v>
      </c>
      <c r="AX227" t="str">
        <f t="shared" ca="1" si="159"/>
        <v>4273473,5124391,4439440,4273477,33572282,4439441,4273481,33614034,4439443,33572280,4231996,33605120,4356447,4294220,33572275,33614036,-1,-1,-1,-1,-1,-1,-1,-1,-1,-1,-1</v>
      </c>
      <c r="AY227" t="str">
        <f t="shared" ca="1" si="159"/>
        <v>4273473,5124391,4439440,4273477,33572282,4439441,4273481,33614034,4439443,33572280,4231996,33605120,4356447,4294220,33572275,33614036,-1,-1,-1,-1,-1,-1,-1,-1,-1,-1,-1,-1</v>
      </c>
      <c r="AZ227" t="str">
        <f t="shared" ca="1" si="159"/>
        <v>4273473,5124391,4439440,4273477,33572282,4439441,4273481,33614034,4439443,33572280,4231996,33605120,4356447,4294220,33572275,33614036,-1,-1,-1,-1,-1,-1,-1,-1,-1,-1,-1,-1,-1</v>
      </c>
      <c r="BA227" t="str">
        <f t="shared" ca="1" si="159"/>
        <v>4273473,5124391,4439440,4273477,33572282,4439441,4273481,33614034,4439443,33572280,4231996,33605120,4356447,4294220,33572275,33614036,-1,-1,-1,-1,-1,-1,-1,-1,-1,-1,-1,-1,-1,-1</v>
      </c>
      <c r="BB227" t="str">
        <f t="shared" ca="1" si="159"/>
        <v>4273473,5124391,4439440,4273477,33572282,4439441,4273481,33614034,4439443,33572280,4231996,33605120,4356447,4294220,33572275,33614036,-1,-1,-1,-1,-1,-1,-1,-1,-1,-1,-1,-1,-1,-1,-1</v>
      </c>
      <c r="BC227" t="str">
        <f t="shared" ca="1" si="159"/>
        <v>4273473,5124391,4439440,4273477,33572282,4439441,4273481,33614034,4439443,33572280,4231996,33605120,4356447,4294220,33572275,33614036,-1,-1,-1,-1,-1,-1,-1,-1,-1,-1,-1,-1,-1,-1,-1,-1</v>
      </c>
      <c r="BD227" t="str">
        <f t="shared" ca="1" si="159"/>
        <v>4273473,5124391,4439440,4273477,33572282,4439441,4273481,33614034,4439443,33572280,4231996,33605120,4356447,4294220,33572275,33614036,-1,-1,-1,-1,-1,-1,-1,-1,-1,-1,-1,-1,-1,-1,-1,-1,-1</v>
      </c>
      <c r="BE227" t="str">
        <f t="shared" ca="1" si="159"/>
        <v>4273473,5124391,4439440,4273477,33572282,4439441,4273481,33614034,4439443,33572280,4231996,33605120,4356447,4294220,33572275,33614036,-1,-1,-1,-1,-1,-1,-1,-1,-1,-1,-1,-1,-1,-1,-1,-1,-1,-1</v>
      </c>
      <c r="BF227" t="str">
        <f t="shared" ca="1" si="159"/>
        <v>4273473,5124391,4439440,4273477,33572282,4439441,4273481,33614034,4439443,33572280,4231996,33605120,4356447,4294220,33572275,33614036,-1,-1,-1,-1,-1,-1,-1,-1,-1,-1,-1,-1,-1,-1,-1,-1,-1,-1,-1</v>
      </c>
      <c r="BG227" t="str">
        <f t="shared" ca="1" si="159"/>
        <v>4273473,5124391,4439440,4273477,33572282,4439441,4273481,33614034,4439443,33572280,4231996,33605120,4356447,4294220,33572275,33614036,-1,-1,-1,-1,-1,-1,-1,-1,-1,-1,-1,-1,-1,-1,-1,-1,-1,-1,-1,-1</v>
      </c>
      <c r="BH227" t="str">
        <f t="shared" ca="1" si="159"/>
        <v>4273473,5124391,4439440,4273477,33572282,4439441,4273481,33614034,4439443,33572280,4231996,33605120,4356447,4294220,33572275,33614036,-1,-1,-1,-1,-1,-1,-1,-1,-1,-1,-1,-1,-1,-1,-1,-1,-1,-1,-1,-1,-1</v>
      </c>
      <c r="BI227" t="str">
        <f t="shared" ca="1" si="159"/>
        <v>4273473,5124391,4439440,4273477,33572282,4439441,4273481,33614034,4439443,33572280,4231996,33605120,4356447,4294220,33572275,33614036,-1,-1,-1,-1,-1,-1,-1,-1,-1,-1,-1,-1,-1,-1,-1,-1,-1,-1,-1,-1,-1,-1</v>
      </c>
      <c r="BJ227" t="str">
        <f t="shared" ca="1" si="159"/>
        <v>4273473,5124391,4439440,4273477,33572282,4439441,4273481,33614034,4439443,33572280,4231996,33605120,4356447,4294220,33572275,33614036,-1,-1,-1,-1,-1,-1,-1,-1,-1,-1,-1,-1,-1,-1,-1,-1,-1,-1,-1,-1,-1,-1,-1</v>
      </c>
      <c r="BK227" t="str">
        <f t="shared" ca="1" si="159"/>
        <v>4273473,5124391,4439440,4273477,33572282,4439441,4273481,33614034,4439443,33572280,4231996,33605120,4356447,4294220,33572275,33614036,-1,-1,-1,-1,-1,-1,-1,-1,-1,-1,-1,-1,-1,-1,-1,-1,-1,-1,-1,-1,-1,-1,-1,-1</v>
      </c>
      <c r="BL227" t="str">
        <f t="shared" ca="1" si="159"/>
        <v>4273473,5124391,4439440,4273477,33572282,4439441,4273481,33614034,4439443,33572280,4231996,33605120,4356447,4294220,33572275,33614036,-1,-1,-1,-1,-1,-1,-1,-1,-1,-1,-1,-1,-1,-1,-1,-1,-1,-1,-1,-1,-1,-1,-1,-1,-1</v>
      </c>
      <c r="BM227" t="str">
        <f t="shared" ca="1" si="159"/>
        <v>4273473,5124391,4439440,4273477,33572282,4439441,4273481,33614034,4439443,33572280,4231996,33605120,4356447,4294220,33572275,33614036,-1,-1,-1,-1,-1,-1,-1,-1,-1,-1,-1,-1,-1,-1,-1,-1,-1,-1,-1,-1,-1,-1,-1,-1,-1,-1</v>
      </c>
      <c r="BN227" t="str">
        <f t="shared" ca="1" si="159"/>
        <v>4273473,5124391,4439440,4273477,33572282,4439441,4273481,33614034,4439443,33572280,4231996,33605120,4356447,4294220,33572275,33614036,-1,-1,-1,-1,-1,-1,-1,-1,-1,-1,-1,-1,-1,-1,-1,-1,-1,-1,-1,-1,-1,-1,-1,-1,-1,-1,-1</v>
      </c>
      <c r="BO227" t="str">
        <f t="shared" ca="1" si="159"/>
        <v>4273473,5124391,4439440,4273477,33572282,4439441,4273481,33614034,4439443,33572280,4231996,33605120,4356447,4294220,33572275,33614036,-1,-1,-1,-1,-1,-1,-1,-1,-1,-1,-1,-1,-1,-1,-1,-1,-1,-1,-1,-1,-1,-1,-1,-1,-1,-1,-1,-1</v>
      </c>
      <c r="BP227" t="str">
        <f t="shared" ca="1" si="159"/>
        <v>4273473,5124391,4439440,4273477,33572282,4439441,4273481,33614034,4439443,33572280,4231996,33605120,4356447,4294220,33572275,33614036,-1,-1,-1,-1,-1,-1,-1,-1,-1,-1,-1,-1,-1,-1,-1,-1,-1,-1,-1,-1,-1,-1,-1,-1,-1,-1,-1,-1,-1</v>
      </c>
      <c r="BQ227" t="str">
        <f t="shared" ca="1" si="159"/>
        <v>4273473,5124391,4439440,4273477,33572282,4439441,4273481,33614034,4439443,33572280,4231996,33605120,4356447,4294220,33572275,33614036,-1,-1,-1,-1,-1,-1,-1,-1,-1,-1,-1,-1,-1,-1,-1,-1,-1,-1,-1,-1,-1,-1,-1,-1,-1,-1,-1,-1,-1,-1</v>
      </c>
      <c r="BR227" t="str">
        <f t="shared" ca="1" si="159"/>
        <v>4273473,5124391,4439440,4273477,33572282,4439441,4273481,33614034,4439443,33572280,4231996,33605120,4356447,4294220,33572275,33614036,-1,-1,-1,-1,-1,-1,-1,-1,-1,-1,-1,-1,-1,-1,-1,-1,-1,-1,-1,-1,-1,-1,-1,-1,-1,-1,-1,-1,-1,-1,-1</v>
      </c>
      <c r="BS227" t="str">
        <f t="shared" ca="1" si="159"/>
        <v>4273473,5124391,4439440,4273477,33572282,4439441,4273481,33614034,4439443,33572280,4231996,33605120,4356447,4294220,33572275,33614036,-1,-1,-1,-1,-1,-1,-1,-1,-1,-1,-1,-1,-1,-1,-1,-1,-1,-1,-1,-1,-1,-1,-1,-1,-1,-1,-1,-1,-1,-1,-1,-1</v>
      </c>
      <c r="BT227" t="str">
        <f t="shared" ca="1" si="159"/>
        <v>4273473,5124391,4439440,4273477,33572282,4439441,4273481,33614034,4439443,33572280,4231996,33605120,4356447,4294220,33572275,33614036,-1,-1,-1,-1,-1,-1,-1,-1,-1,-1,-1,-1,-1,-1,-1,-1,-1,-1,-1,-1,-1,-1,-1,-1,-1,-1,-1,-1,-1,-1,-1,-1,-1</v>
      </c>
      <c r="BU227" t="str">
        <f t="shared" ca="1" si="159"/>
        <v>4273473,5124391,4439440,4273477,33572282,4439441,4273481,33614034,4439443,33572280,4231996,33605120,4356447,4294220,33572275,33614036,-1,-1,-1,-1,-1,-1,-1,-1,-1,-1,-1,-1,-1,-1,-1,-1,-1,-1,-1,-1,-1,-1,-1,-1,-1,-1,-1,-1,-1,-1,-1,-1,-1,-1</v>
      </c>
      <c r="BV227" t="str">
        <f t="shared" ca="1" si="159"/>
        <v>4273473,5124391,4439440,4273477,33572282,4439441,4273481,33614034,4439443,33572280,4231996,33605120,4356447,4294220,33572275,33614036,-1,-1,-1,-1,-1,-1,-1,-1,-1,-1,-1,-1,-1,-1,-1,-1,-1,-1,-1,-1,-1,-1,-1,-1,-1,-1,-1,-1,-1,-1,-1,-1,-1,-1,-1</v>
      </c>
      <c r="BW227" t="str">
        <f t="shared" ca="1" si="159"/>
        <v>4273473,5124391,4439440,4273477,33572282,4439441,4273481,33614034,4439443,33572280,4231996,33605120,4356447,4294220,33572275,33614036,-1,-1,-1,-1,-1,-1,-1,-1,-1,-1,-1,-1,-1,-1,-1,-1,-1,-1,-1,-1,-1,-1,-1,-1,-1,-1,-1,-1,-1,-1,-1,-1,-1,-1,-1,-1</v>
      </c>
      <c r="BX227" t="str">
        <f t="shared" ca="1" si="159"/>
        <v>4273473,5124391,4439440,4273477,33572282,4439441,4273481,33614034,4439443,33572280,4231996,33605120,4356447,4294220,33572275,33614036,-1,-1,-1,-1,-1,-1,-1,-1,-1,-1,-1,-1,-1,-1,-1,-1,-1,-1,-1,-1,-1,-1,-1,-1,-1,-1,-1,-1,-1,-1,-1,-1,-1,-1,-1,-1,-1</v>
      </c>
      <c r="BY227" t="str">
        <f t="shared" ca="1" si="159"/>
        <v>4273473,5124391,4439440,4273477,33572282,4439441,4273481,33614034,4439443,33572280,4231996,33605120,4356447,4294220,33572275,33614036,-1,-1,-1,-1,-1,-1,-1,-1,-1,-1,-1,-1,-1,-1,-1,-1,-1,-1,-1,-1,-1,-1,-1,-1,-1,-1,-1,-1,-1,-1,-1,-1,-1,-1,-1,-1,-1,-1</v>
      </c>
      <c r="BZ227" t="str">
        <f t="shared" ca="1" si="159"/>
        <v>4273473,5124391,4439440,4273477,33572282,4439441,4273481,33614034,4439443,33572280,4231996,33605120,4356447,4294220,33572275,33614036,-1,-1,-1,-1,-1,-1,-1,-1,-1,-1,-1,-1,-1,-1,-1,-1,-1,-1,-1,-1,-1,-1,-1,-1,-1,-1,-1,-1,-1,-1,-1,-1,-1,-1,-1,-1,-1,-1,-1</v>
      </c>
      <c r="CA227" t="str">
        <f t="shared" ca="1" si="159"/>
        <v>4273473,5124391,4439440,4273477,33572282,4439441,4273481,33614034,4439443,33572280,4231996,33605120,4356447,4294220,33572275,33614036,-1,-1,-1,-1,-1,-1,-1,-1,-1,-1,-1,-1,-1,-1,-1,-1,-1,-1,-1,-1,-1,-1,-1,-1,-1,-1,-1,-1,-1,-1,-1,-1,-1,-1,-1,-1,-1,-1,-1,-1</v>
      </c>
      <c r="CB227" t="str">
        <f t="shared" ca="1" si="159"/>
        <v>4273473,5124391,4439440,4273477,33572282,4439441,4273481,33614034,4439443,33572280,4231996,33605120,4356447,4294220,33572275,33614036,-1,-1,-1,-1,-1,-1,-1,-1,-1,-1,-1,-1,-1,-1,-1,-1,-1,-1,-1,-1,-1,-1,-1,-1,-1,-1,-1,-1,-1,-1,-1,-1,-1,-1,-1,-1,-1,-1,-1,-1,-1</v>
      </c>
      <c r="CC227" t="str">
        <f t="shared" ca="1" si="159"/>
        <v>4273473,5124391,4439440,4273477,33572282,4439441,4273481,33614034,4439443,33572280,4231996,33605120,4356447,4294220,33572275,33614036,-1,-1,-1,-1,-1,-1,-1,-1,-1,-1,-1,-1,-1,-1,-1,-1,-1,-1,-1,-1,-1,-1,-1,-1,-1,-1,-1,-1,-1,-1,-1,-1,-1,-1,-1,-1,-1,-1,-1,-1,-1,-1</v>
      </c>
      <c r="CD227" t="str">
        <f t="shared" ca="1" si="159"/>
        <v>4273473,5124391,4439440,4273477,33572282,4439441,4273481,33614034,4439443,33572280,4231996,33605120,4356447,4294220,33572275,33614036,-1,-1,-1,-1,-1,-1,-1,-1,-1,-1,-1,-1,-1,-1,-1,-1,-1,-1,-1,-1,-1,-1,-1,-1,-1,-1,-1,-1,-1,-1,-1,-1,-1,-1,-1,-1,-1,-1,-1,-1,-1,-1,-1</v>
      </c>
      <c r="CE227" t="str">
        <f t="shared" ca="1" si="159"/>
        <v>4273473,5124391,4439440,4273477,33572282,4439441,4273481,33614034,4439443,33572280,4231996,33605120,4356447,4294220,33572275,33614036,-1,-1,-1,-1,-1,-1,-1,-1,-1,-1,-1,-1,-1,-1,-1,-1,-1,-1,-1,-1,-1,-1,-1,-1,-1,-1,-1,-1,-1,-1,-1,-1,-1,-1,-1,-1,-1,-1,-1,-1,-1,-1,-1,-1</v>
      </c>
      <c r="CF227" t="str">
        <f t="shared" ca="1" si="159"/>
        <v>4273473,5124391,4439440,4273477,33572282,4439441,4273481,33614034,4439443,33572280,4231996,33605120,4356447,4294220,33572275,33614036,-1,-1,-1,-1,-1,-1,-1,-1,-1,-1,-1,-1,-1,-1,-1,-1,-1,-1,-1,-1,-1,-1,-1,-1,-1,-1,-1,-1,-1,-1,-1,-1,-1,-1,-1,-1,-1,-1,-1,-1,-1,-1,-1,-1,-1</v>
      </c>
      <c r="CG227" t="str">
        <f t="shared" ca="1" si="159"/>
        <v>4273473,5124391,4439440,4273477,33572282,4439441,4273481,33614034,4439443,33572280,4231996,33605120,4356447,4294220,33572275,33614036,-1,-1,-1,-1,-1,-1,-1,-1,-1,-1,-1,-1,-1,-1,-1,-1,-1,-1,-1,-1,-1,-1,-1,-1,-1,-1,-1,-1,-1,-1,-1,-1,-1,-1,-1,-1,-1,-1,-1,-1,-1,-1,-1,-1,-1,-1</v>
      </c>
      <c r="CH227" t="str">
        <f t="shared" ca="1" si="159"/>
        <v>4273473,5124391,4439440,4273477,33572282,4439441,4273481,33614034,4439443,33572280,4231996,33605120,4356447,4294220,33572275,33614036,-1,-1,-1,-1,-1,-1,-1,-1,-1,-1,-1,-1,-1,-1,-1,-1,-1,-1,-1,-1,-1,-1,-1,-1,-1,-1,-1,-1,-1,-1,-1,-1,-1,-1,-1,-1,-1,-1,-1,-1,-1,-1,-1,-1,-1,-1,-1</v>
      </c>
      <c r="CI227" t="str">
        <f t="shared" ca="1" si="159"/>
        <v>4273473,5124391,4439440,4273477,33572282,4439441,4273481,33614034,4439443,33572280,4231996,33605120,4356447,4294220,33572275,33614036,-1,-1,-1,-1,-1,-1,-1,-1,-1,-1,-1,-1,-1,-1,-1,-1,-1,-1,-1,-1,-1,-1,-1,-1,-1,-1,-1,-1,-1,-1,-1,-1,-1,-1,-1,-1,-1,-1,-1,-1,-1,-1,-1,-1,-1,-1,-1,-1</v>
      </c>
    </row>
    <row r="228" spans="1:87" x14ac:dyDescent="0.25">
      <c r="A228" t="str">
        <f ca="1"/>
        <v>0045537C</v>
      </c>
      <c r="B228" t="str">
        <f ca="1"/>
        <v>0049C217</v>
      </c>
      <c r="C228">
        <f ca="1"/>
        <v>0</v>
      </c>
      <c r="D228">
        <f ca="1"/>
        <v>0</v>
      </c>
      <c r="E228" t="str">
        <f ca="1"/>
        <v>Restoration</v>
      </c>
      <c r="F228">
        <f ca="1"/>
        <v>75</v>
      </c>
      <c r="G228" t="str">
        <f ca="1"/>
        <v>Divine Intervention: Dibella</v>
      </c>
      <c r="H228">
        <f ca="1"/>
        <v>1</v>
      </c>
      <c r="I228">
        <f ca="1"/>
        <v>1</v>
      </c>
      <c r="J228">
        <f ca="1"/>
        <v>0</v>
      </c>
      <c r="K228" t="str">
        <f ca="1"/>
        <v>Teleport</v>
      </c>
      <c r="L228">
        <f ca="1"/>
        <v>0</v>
      </c>
      <c r="M228">
        <f ca="1"/>
        <v>0</v>
      </c>
      <c r="N228" t="str">
        <f ca="1"/>
        <v>Divine</v>
      </c>
      <c r="O228">
        <f ca="1"/>
        <v>0</v>
      </c>
      <c r="P228">
        <f ca="1"/>
        <v>0</v>
      </c>
      <c r="Q228">
        <f ca="1"/>
        <v>0</v>
      </c>
      <c r="X228" t="str">
        <f>IndexTable!C12</f>
        <v>Disease</v>
      </c>
      <c r="Y228" t="str">
        <f t="shared" si="156"/>
        <v>-1,-1</v>
      </c>
      <c r="Z228" t="str">
        <f t="shared" si="157"/>
        <v>-1,-1,-1</v>
      </c>
      <c r="AA228" t="str">
        <f t="shared" si="157"/>
        <v>-1,-1,-1,-1</v>
      </c>
      <c r="AB228" t="str">
        <f t="shared" si="157"/>
        <v>-1,-1,-1,-1,-1</v>
      </c>
      <c r="AC228" t="str">
        <f t="shared" si="157"/>
        <v>-1,-1,-1,-1,-1,-1</v>
      </c>
      <c r="AD228" t="str">
        <f t="shared" si="157"/>
        <v>-1,-1,-1,-1,-1,-1,-1</v>
      </c>
      <c r="AE228" t="str">
        <f t="shared" si="157"/>
        <v>-1,-1,-1,-1,-1,-1,-1,-1</v>
      </c>
      <c r="AF228" t="str">
        <f t="shared" si="157"/>
        <v>-1,-1,-1,-1,-1,-1,-1,-1,-1</v>
      </c>
      <c r="AG228" t="str">
        <f t="shared" si="157"/>
        <v>-1,-1,-1,-1,-1,-1,-1,-1,-1,-1</v>
      </c>
      <c r="AH228" t="str">
        <f t="shared" si="157"/>
        <v>-1,-1,-1,-1,-1,-1,-1,-1,-1,-1,-1</v>
      </c>
      <c r="AI228" t="str">
        <f t="shared" si="157"/>
        <v>-1,-1,-1,-1,-1,-1,-1,-1,-1,-1,-1,-1</v>
      </c>
      <c r="AJ228" t="str">
        <f t="shared" si="157"/>
        <v>-1,-1,-1,-1,-1,-1,-1,-1,-1,-1,-1,-1,-1</v>
      </c>
      <c r="AK228" t="str">
        <f t="shared" si="157"/>
        <v>-1,-1,-1,-1,-1,-1,-1,-1,-1,-1,-1,-1,-1,-1</v>
      </c>
      <c r="AL228" t="str">
        <f t="shared" si="157"/>
        <v>-1,-1,-1,-1,-1,-1,-1,-1,-1,-1,-1,-1,-1,-1,-1</v>
      </c>
      <c r="AM228" t="str">
        <f t="shared" si="157"/>
        <v>-1,-1,-1,-1,-1,-1,-1,-1,-1,-1,-1,-1,-1,-1,-1,-1</v>
      </c>
      <c r="AN228" t="str">
        <f t="shared" si="157"/>
        <v>-1,-1,-1,-1,-1,-1,-1,-1,-1,-1,-1,-1,-1,-1,-1,-1,-1</v>
      </c>
      <c r="AO228" t="str">
        <f t="shared" si="157"/>
        <v>-1,-1,-1,-1,-1,-1,-1,-1,-1,-1,-1,-1,-1,-1,-1,-1,-1,-1</v>
      </c>
      <c r="AP228" t="str">
        <f t="shared" si="159"/>
        <v>-1,-1,-1,-1,-1,-1,-1,-1,-1,-1,-1,-1,-1,-1,-1,-1,-1,-1,-1</v>
      </c>
      <c r="AQ228" t="str">
        <f t="shared" si="159"/>
        <v>-1,-1,-1,-1,-1,-1,-1,-1,-1,-1,-1,-1,-1,-1,-1,-1,-1,-1,-1,-1</v>
      </c>
      <c r="AR228" t="str">
        <f t="shared" si="159"/>
        <v>-1,-1,-1,-1,-1,-1,-1,-1,-1,-1,-1,-1,-1,-1,-1,-1,-1,-1,-1,-1,-1</v>
      </c>
      <c r="AS228" t="str">
        <f t="shared" si="159"/>
        <v>-1,-1,-1,-1,-1,-1,-1,-1,-1,-1,-1,-1,-1,-1,-1,-1,-1,-1,-1,-1,-1,-1</v>
      </c>
      <c r="AT228" t="str">
        <f t="shared" si="159"/>
        <v>-1,-1,-1,-1,-1,-1,-1,-1,-1,-1,-1,-1,-1,-1,-1,-1,-1,-1,-1,-1,-1,-1,-1</v>
      </c>
      <c r="AU228" t="str">
        <f t="shared" si="159"/>
        <v>-1,-1,-1,-1,-1,-1,-1,-1,-1,-1,-1,-1,-1,-1,-1,-1,-1,-1,-1,-1,-1,-1,-1,-1</v>
      </c>
      <c r="AV228" t="str">
        <f t="shared" si="159"/>
        <v>-1,-1,-1,-1,-1,-1,-1,-1,-1,-1,-1,-1,-1,-1,-1,-1,-1,-1,-1,-1,-1,-1,-1,-1,-1</v>
      </c>
      <c r="AW228" t="str">
        <f t="shared" si="159"/>
        <v>-1,-1,-1,-1,-1,-1,-1,-1,-1,-1,-1,-1,-1,-1,-1,-1,-1,-1,-1,-1,-1,-1,-1,-1,-1,-1</v>
      </c>
      <c r="AX228" t="str">
        <f t="shared" si="159"/>
        <v>-1,-1,-1,-1,-1,-1,-1,-1,-1,-1,-1,-1,-1,-1,-1,-1,-1,-1,-1,-1,-1,-1,-1,-1,-1,-1,-1</v>
      </c>
      <c r="AY228" t="str">
        <f t="shared" si="159"/>
        <v>-1,-1,-1,-1,-1,-1,-1,-1,-1,-1,-1,-1,-1,-1,-1,-1,-1,-1,-1,-1,-1,-1,-1,-1,-1,-1,-1,-1</v>
      </c>
      <c r="AZ228" t="str">
        <f t="shared" si="159"/>
        <v>-1,-1,-1,-1,-1,-1,-1,-1,-1,-1,-1,-1,-1,-1,-1,-1,-1,-1,-1,-1,-1,-1,-1,-1,-1,-1,-1,-1,-1</v>
      </c>
      <c r="BA228" t="str">
        <f t="shared" si="159"/>
        <v>-1,-1,-1,-1,-1,-1,-1,-1,-1,-1,-1,-1,-1,-1,-1,-1,-1,-1,-1,-1,-1,-1,-1,-1,-1,-1,-1,-1,-1,-1</v>
      </c>
      <c r="BB228" t="str">
        <f t="shared" si="159"/>
        <v>-1,-1,-1,-1,-1,-1,-1,-1,-1,-1,-1,-1,-1,-1,-1,-1,-1,-1,-1,-1,-1,-1,-1,-1,-1,-1,-1,-1,-1,-1,-1</v>
      </c>
      <c r="BC228" t="str">
        <f t="shared" si="159"/>
        <v>-1,-1,-1,-1,-1,-1,-1,-1,-1,-1,-1,-1,-1,-1,-1,-1,-1,-1,-1,-1,-1,-1,-1,-1,-1,-1,-1,-1,-1,-1,-1,-1</v>
      </c>
      <c r="BD228" t="str">
        <f t="shared" si="159"/>
        <v>-1,-1,-1,-1,-1,-1,-1,-1,-1,-1,-1,-1,-1,-1,-1,-1,-1,-1,-1,-1,-1,-1,-1,-1,-1,-1,-1,-1,-1,-1,-1,-1,-1</v>
      </c>
      <c r="BE228" t="str">
        <f t="shared" si="159"/>
        <v>-1,-1,-1,-1,-1,-1,-1,-1,-1,-1,-1,-1,-1,-1,-1,-1,-1,-1,-1,-1,-1,-1,-1,-1,-1,-1,-1,-1,-1,-1,-1,-1,-1,-1</v>
      </c>
      <c r="BF228" t="str">
        <f t="shared" si="159"/>
        <v>-1,-1,-1,-1,-1,-1,-1,-1,-1,-1,-1,-1,-1,-1,-1,-1,-1,-1,-1,-1,-1,-1,-1,-1,-1,-1,-1,-1,-1,-1,-1,-1,-1,-1,-1</v>
      </c>
      <c r="BG228" t="str">
        <f t="shared" si="159"/>
        <v>-1,-1,-1,-1,-1,-1,-1,-1,-1,-1,-1,-1,-1,-1,-1,-1,-1,-1,-1,-1,-1,-1,-1,-1,-1,-1,-1,-1,-1,-1,-1,-1,-1,-1,-1,-1</v>
      </c>
      <c r="BH228" t="str">
        <f t="shared" si="159"/>
        <v>-1,-1,-1,-1,-1,-1,-1,-1,-1,-1,-1,-1,-1,-1,-1,-1,-1,-1,-1,-1,-1,-1,-1,-1,-1,-1,-1,-1,-1,-1,-1,-1,-1,-1,-1,-1,-1</v>
      </c>
      <c r="BI228" t="str">
        <f t="shared" si="159"/>
        <v>-1,-1,-1,-1,-1,-1,-1,-1,-1,-1,-1,-1,-1,-1,-1,-1,-1,-1,-1,-1,-1,-1,-1,-1,-1,-1,-1,-1,-1,-1,-1,-1,-1,-1,-1,-1,-1,-1</v>
      </c>
      <c r="BJ228" t="str">
        <f t="shared" si="159"/>
        <v>-1,-1,-1,-1,-1,-1,-1,-1,-1,-1,-1,-1,-1,-1,-1,-1,-1,-1,-1,-1,-1,-1,-1,-1,-1,-1,-1,-1,-1,-1,-1,-1,-1,-1,-1,-1,-1,-1,-1</v>
      </c>
      <c r="BK228" t="str">
        <f t="shared" si="159"/>
        <v>-1,-1,-1,-1,-1,-1,-1,-1,-1,-1,-1,-1,-1,-1,-1,-1,-1,-1,-1,-1,-1,-1,-1,-1,-1,-1,-1,-1,-1,-1,-1,-1,-1,-1,-1,-1,-1,-1,-1,-1</v>
      </c>
      <c r="BL228" t="str">
        <f t="shared" si="159"/>
        <v>-1,-1,-1,-1,-1,-1,-1,-1,-1,-1,-1,-1,-1,-1,-1,-1,-1,-1,-1,-1,-1,-1,-1,-1,-1,-1,-1,-1,-1,-1,-1,-1,-1,-1,-1,-1,-1,-1,-1,-1,-1</v>
      </c>
      <c r="BM228" t="str">
        <f t="shared" si="159"/>
        <v>-1,-1,-1,-1,-1,-1,-1,-1,-1,-1,-1,-1,-1,-1,-1,-1,-1,-1,-1,-1,-1,-1,-1,-1,-1,-1,-1,-1,-1,-1,-1,-1,-1,-1,-1,-1,-1,-1,-1,-1,-1,-1</v>
      </c>
      <c r="BN228" t="str">
        <f t="shared" si="159"/>
        <v>-1,-1,-1,-1,-1,-1,-1,-1,-1,-1,-1,-1,-1,-1,-1,-1,-1,-1,-1,-1,-1,-1,-1,-1,-1,-1,-1,-1,-1,-1,-1,-1,-1,-1,-1,-1,-1,-1,-1,-1,-1,-1,-1</v>
      </c>
      <c r="BO228" t="str">
        <f t="shared" ref="BO228:DX228" si="160">BN228&amp;","&amp;IF(BP178=0,-1,BP178)</f>
        <v>-1,-1,-1,-1,-1,-1,-1,-1,-1,-1,-1,-1,-1,-1,-1,-1,-1,-1,-1,-1,-1,-1,-1,-1,-1,-1,-1,-1,-1,-1,-1,-1,-1,-1,-1,-1,-1,-1,-1,-1,-1,-1,-1,-1</v>
      </c>
      <c r="BP228" t="str">
        <f t="shared" si="160"/>
        <v>-1,-1,-1,-1,-1,-1,-1,-1,-1,-1,-1,-1,-1,-1,-1,-1,-1,-1,-1,-1,-1,-1,-1,-1,-1,-1,-1,-1,-1,-1,-1,-1,-1,-1,-1,-1,-1,-1,-1,-1,-1,-1,-1,-1,-1</v>
      </c>
      <c r="BQ228" t="str">
        <f t="shared" si="160"/>
        <v>-1,-1,-1,-1,-1,-1,-1,-1,-1,-1,-1,-1,-1,-1,-1,-1,-1,-1,-1,-1,-1,-1,-1,-1,-1,-1,-1,-1,-1,-1,-1,-1,-1,-1,-1,-1,-1,-1,-1,-1,-1,-1,-1,-1,-1,-1</v>
      </c>
      <c r="BR228" t="str">
        <f t="shared" si="160"/>
        <v>-1,-1,-1,-1,-1,-1,-1,-1,-1,-1,-1,-1,-1,-1,-1,-1,-1,-1,-1,-1,-1,-1,-1,-1,-1,-1,-1,-1,-1,-1,-1,-1,-1,-1,-1,-1,-1,-1,-1,-1,-1,-1,-1,-1,-1,-1,-1</v>
      </c>
      <c r="BS228" t="str">
        <f t="shared" si="160"/>
        <v>-1,-1,-1,-1,-1,-1,-1,-1,-1,-1,-1,-1,-1,-1,-1,-1,-1,-1,-1,-1,-1,-1,-1,-1,-1,-1,-1,-1,-1,-1,-1,-1,-1,-1,-1,-1,-1,-1,-1,-1,-1,-1,-1,-1,-1,-1,-1,-1</v>
      </c>
      <c r="BT228" t="str">
        <f t="shared" si="160"/>
        <v>-1,-1,-1,-1,-1,-1,-1,-1,-1,-1,-1,-1,-1,-1,-1,-1,-1,-1,-1,-1,-1,-1,-1,-1,-1,-1,-1,-1,-1,-1,-1,-1,-1,-1,-1,-1,-1,-1,-1,-1,-1,-1,-1,-1,-1,-1,-1,-1,-1</v>
      </c>
      <c r="BU228" t="str">
        <f t="shared" si="160"/>
        <v>-1,-1,-1,-1,-1,-1,-1,-1,-1,-1,-1,-1,-1,-1,-1,-1,-1,-1,-1,-1,-1,-1,-1,-1,-1,-1,-1,-1,-1,-1,-1,-1,-1,-1,-1,-1,-1,-1,-1,-1,-1,-1,-1,-1,-1,-1,-1,-1,-1,-1</v>
      </c>
      <c r="BV228" t="str">
        <f t="shared" si="160"/>
        <v>-1,-1,-1,-1,-1,-1,-1,-1,-1,-1,-1,-1,-1,-1,-1,-1,-1,-1,-1,-1,-1,-1,-1,-1,-1,-1,-1,-1,-1,-1,-1,-1,-1,-1,-1,-1,-1,-1,-1,-1,-1,-1,-1,-1,-1,-1,-1,-1,-1,-1,-1</v>
      </c>
      <c r="BW228" t="str">
        <f t="shared" si="160"/>
        <v>-1,-1,-1,-1,-1,-1,-1,-1,-1,-1,-1,-1,-1,-1,-1,-1,-1,-1,-1,-1,-1,-1,-1,-1,-1,-1,-1,-1,-1,-1,-1,-1,-1,-1,-1,-1,-1,-1,-1,-1,-1,-1,-1,-1,-1,-1,-1,-1,-1,-1,-1,-1</v>
      </c>
      <c r="BX228" t="str">
        <f t="shared" si="160"/>
        <v>-1,-1,-1,-1,-1,-1,-1,-1,-1,-1,-1,-1,-1,-1,-1,-1,-1,-1,-1,-1,-1,-1,-1,-1,-1,-1,-1,-1,-1,-1,-1,-1,-1,-1,-1,-1,-1,-1,-1,-1,-1,-1,-1,-1,-1,-1,-1,-1,-1,-1,-1,-1,-1</v>
      </c>
      <c r="BY228" t="str">
        <f t="shared" si="160"/>
        <v>-1,-1,-1,-1,-1,-1,-1,-1,-1,-1,-1,-1,-1,-1,-1,-1,-1,-1,-1,-1,-1,-1,-1,-1,-1,-1,-1,-1,-1,-1,-1,-1,-1,-1,-1,-1,-1,-1,-1,-1,-1,-1,-1,-1,-1,-1,-1,-1,-1,-1,-1,-1,-1,-1</v>
      </c>
      <c r="BZ228" t="str">
        <f t="shared" si="160"/>
        <v>-1,-1,-1,-1,-1,-1,-1,-1,-1,-1,-1,-1,-1,-1,-1,-1,-1,-1,-1,-1,-1,-1,-1,-1,-1,-1,-1,-1,-1,-1,-1,-1,-1,-1,-1,-1,-1,-1,-1,-1,-1,-1,-1,-1,-1,-1,-1,-1,-1,-1,-1,-1,-1,-1,-1</v>
      </c>
      <c r="CA228" t="str">
        <f t="shared" si="160"/>
        <v>-1,-1,-1,-1,-1,-1,-1,-1,-1,-1,-1,-1,-1,-1,-1,-1,-1,-1,-1,-1,-1,-1,-1,-1,-1,-1,-1,-1,-1,-1,-1,-1,-1,-1,-1,-1,-1,-1,-1,-1,-1,-1,-1,-1,-1,-1,-1,-1,-1,-1,-1,-1,-1,-1,-1,-1</v>
      </c>
      <c r="CB228" t="str">
        <f t="shared" si="160"/>
        <v>-1,-1,-1,-1,-1,-1,-1,-1,-1,-1,-1,-1,-1,-1,-1,-1,-1,-1,-1,-1,-1,-1,-1,-1,-1,-1,-1,-1,-1,-1,-1,-1,-1,-1,-1,-1,-1,-1,-1,-1,-1,-1,-1,-1,-1,-1,-1,-1,-1,-1,-1,-1,-1,-1,-1,-1,-1</v>
      </c>
      <c r="CC228" t="str">
        <f t="shared" si="160"/>
        <v>-1,-1,-1,-1,-1,-1,-1,-1,-1,-1,-1,-1,-1,-1,-1,-1,-1,-1,-1,-1,-1,-1,-1,-1,-1,-1,-1,-1,-1,-1,-1,-1,-1,-1,-1,-1,-1,-1,-1,-1,-1,-1,-1,-1,-1,-1,-1,-1,-1,-1,-1,-1,-1,-1,-1,-1,-1,-1</v>
      </c>
      <c r="CD228" t="str">
        <f t="shared" si="160"/>
        <v>-1,-1,-1,-1,-1,-1,-1,-1,-1,-1,-1,-1,-1,-1,-1,-1,-1,-1,-1,-1,-1,-1,-1,-1,-1,-1,-1,-1,-1,-1,-1,-1,-1,-1,-1,-1,-1,-1,-1,-1,-1,-1,-1,-1,-1,-1,-1,-1,-1,-1,-1,-1,-1,-1,-1,-1,-1,-1,-1</v>
      </c>
      <c r="CE228" t="str">
        <f t="shared" si="160"/>
        <v>-1,-1,-1,-1,-1,-1,-1,-1,-1,-1,-1,-1,-1,-1,-1,-1,-1,-1,-1,-1,-1,-1,-1,-1,-1,-1,-1,-1,-1,-1,-1,-1,-1,-1,-1,-1,-1,-1,-1,-1,-1,-1,-1,-1,-1,-1,-1,-1,-1,-1,-1,-1,-1,-1,-1,-1,-1,-1,-1,-1</v>
      </c>
      <c r="CF228" t="str">
        <f t="shared" si="160"/>
        <v>-1,-1,-1,-1,-1,-1,-1,-1,-1,-1,-1,-1,-1,-1,-1,-1,-1,-1,-1,-1,-1,-1,-1,-1,-1,-1,-1,-1,-1,-1,-1,-1,-1,-1,-1,-1,-1,-1,-1,-1,-1,-1,-1,-1,-1,-1,-1,-1,-1,-1,-1,-1,-1,-1,-1,-1,-1,-1,-1,-1,-1</v>
      </c>
      <c r="CG228" t="str">
        <f t="shared" si="160"/>
        <v>-1,-1,-1,-1,-1,-1,-1,-1,-1,-1,-1,-1,-1,-1,-1,-1,-1,-1,-1,-1,-1,-1,-1,-1,-1,-1,-1,-1,-1,-1,-1,-1,-1,-1,-1,-1,-1,-1,-1,-1,-1,-1,-1,-1,-1,-1,-1,-1,-1,-1,-1,-1,-1,-1,-1,-1,-1,-1,-1,-1,-1,-1</v>
      </c>
      <c r="CH228" t="str">
        <f t="shared" si="160"/>
        <v>-1,-1,-1,-1,-1,-1,-1,-1,-1,-1,-1,-1,-1,-1,-1,-1,-1,-1,-1,-1,-1,-1,-1,-1,-1,-1,-1,-1,-1,-1,-1,-1,-1,-1,-1,-1,-1,-1,-1,-1,-1,-1,-1,-1,-1,-1,-1,-1,-1,-1,-1,-1,-1,-1,-1,-1,-1,-1,-1,-1,-1,-1,-1</v>
      </c>
      <c r="CI228" t="str">
        <f t="shared" si="160"/>
        <v>-1,-1,-1,-1,-1,-1,-1,-1,-1,-1,-1,-1,-1,-1,-1,-1,-1,-1,-1,-1,-1,-1,-1,-1,-1,-1,-1,-1,-1,-1,-1,-1,-1,-1,-1,-1,-1,-1,-1,-1,-1,-1,-1,-1,-1,-1,-1,-1,-1,-1,-1,-1,-1,-1,-1,-1,-1,-1,-1,-1,-1,-1,-1,-1</v>
      </c>
    </row>
    <row r="229" spans="1:87" x14ac:dyDescent="0.25">
      <c r="A229" t="str">
        <f ca="1"/>
        <v>0045537A</v>
      </c>
      <c r="B229" t="str">
        <f ca="1"/>
        <v>0049C219</v>
      </c>
      <c r="C229">
        <f ca="1"/>
        <v>0</v>
      </c>
      <c r="D229">
        <f ca="1"/>
        <v>0</v>
      </c>
      <c r="E229" t="str">
        <f ca="1"/>
        <v>Restoration</v>
      </c>
      <c r="F229">
        <f ca="1"/>
        <v>75</v>
      </c>
      <c r="G229" t="str">
        <f ca="1"/>
        <v>Divine Intervention: Kynareth</v>
      </c>
      <c r="H229">
        <f ca="1"/>
        <v>1</v>
      </c>
      <c r="I229">
        <f ca="1"/>
        <v>1</v>
      </c>
      <c r="J229">
        <f ca="1"/>
        <v>0</v>
      </c>
      <c r="K229" t="str">
        <f ca="1"/>
        <v>Teleport</v>
      </c>
      <c r="L229">
        <f ca="1"/>
        <v>0</v>
      </c>
      <c r="M229">
        <f ca="1"/>
        <v>0</v>
      </c>
      <c r="N229" t="str">
        <f ca="1"/>
        <v>Divine</v>
      </c>
      <c r="O229">
        <f ca="1"/>
        <v>0</v>
      </c>
      <c r="P229">
        <f ca="1"/>
        <v>0</v>
      </c>
      <c r="Q229">
        <f ca="1"/>
        <v>0</v>
      </c>
      <c r="X229" t="str">
        <f>IndexTable!C13</f>
        <v>Divine</v>
      </c>
      <c r="Y229" t="str">
        <f t="shared" si="156"/>
        <v>-1,-1</v>
      </c>
      <c r="Z229" t="str">
        <f t="shared" si="157"/>
        <v>-1,-1,-1</v>
      </c>
      <c r="AA229" t="str">
        <f t="shared" si="157"/>
        <v>-1,-1,-1,-1</v>
      </c>
      <c r="AB229" t="str">
        <f t="shared" si="157"/>
        <v>-1,-1,-1,-1,-1</v>
      </c>
      <c r="AC229" t="str">
        <f t="shared" si="157"/>
        <v>-1,-1,-1,-1,-1,-1</v>
      </c>
      <c r="AD229" t="str">
        <f t="shared" si="157"/>
        <v>-1,-1,-1,-1,-1,-1,-1</v>
      </c>
      <c r="AE229" t="str">
        <f t="shared" si="157"/>
        <v>-1,-1,-1,-1,-1,-1,-1,-1</v>
      </c>
      <c r="AF229" t="str">
        <f t="shared" si="157"/>
        <v>-1,-1,-1,-1,-1,-1,-1,-1,-1</v>
      </c>
      <c r="AG229" t="str">
        <f t="shared" si="157"/>
        <v>-1,-1,-1,-1,-1,-1,-1,-1,-1,-1</v>
      </c>
      <c r="AH229" t="str">
        <f t="shared" si="157"/>
        <v>-1,-1,-1,-1,-1,-1,-1,-1,-1,-1,-1</v>
      </c>
      <c r="AI229" t="str">
        <f t="shared" si="157"/>
        <v>-1,-1,-1,-1,-1,-1,-1,-1,-1,-1,-1,-1</v>
      </c>
      <c r="AJ229" t="str">
        <f t="shared" si="157"/>
        <v>-1,-1,-1,-1,-1,-1,-1,-1,-1,-1,-1,-1,-1</v>
      </c>
      <c r="AK229" t="str">
        <f t="shared" si="157"/>
        <v>-1,-1,-1,-1,-1,-1,-1,-1,-1,-1,-1,-1,-1,-1</v>
      </c>
      <c r="AL229" t="str">
        <f t="shared" si="157"/>
        <v>-1,-1,-1,-1,-1,-1,-1,-1,-1,-1,-1,-1,-1,-1,-1</v>
      </c>
      <c r="AM229" t="str">
        <f t="shared" si="157"/>
        <v>-1,-1,-1,-1,-1,-1,-1,-1,-1,-1,-1,-1,-1,-1,-1,-1</v>
      </c>
      <c r="AN229" t="str">
        <f t="shared" si="157"/>
        <v>-1,-1,-1,-1,-1,-1,-1,-1,-1,-1,-1,-1,-1,-1,-1,-1,-1</v>
      </c>
      <c r="AO229" t="str">
        <f t="shared" si="157"/>
        <v>-1,-1,-1,-1,-1,-1,-1,-1,-1,-1,-1,-1,-1,-1,-1,-1,-1,-1</v>
      </c>
      <c r="AP229" t="str">
        <f t="shared" ref="AP229:CY234" si="161">AO229&amp;","&amp;IF(AQ179=0,-1,AQ179)</f>
        <v>-1,-1,-1,-1,-1,-1,-1,-1,-1,-1,-1,-1,-1,-1,-1,-1,-1,-1,-1</v>
      </c>
      <c r="AQ229" t="str">
        <f t="shared" si="161"/>
        <v>-1,-1,-1,-1,-1,-1,-1,-1,-1,-1,-1,-1,-1,-1,-1,-1,-1,-1,-1,-1</v>
      </c>
      <c r="AR229" t="str">
        <f t="shared" si="161"/>
        <v>-1,-1,-1,-1,-1,-1,-1,-1,-1,-1,-1,-1,-1,-1,-1,-1,-1,-1,-1,-1,-1</v>
      </c>
      <c r="AS229" t="str">
        <f t="shared" si="161"/>
        <v>-1,-1,-1,-1,-1,-1,-1,-1,-1,-1,-1,-1,-1,-1,-1,-1,-1,-1,-1,-1,-1,-1</v>
      </c>
      <c r="AT229" t="str">
        <f t="shared" si="161"/>
        <v>-1,-1,-1,-1,-1,-1,-1,-1,-1,-1,-1,-1,-1,-1,-1,-1,-1,-1,-1,-1,-1,-1,-1</v>
      </c>
      <c r="AU229" t="str">
        <f t="shared" si="161"/>
        <v>-1,-1,-1,-1,-1,-1,-1,-1,-1,-1,-1,-1,-1,-1,-1,-1,-1,-1,-1,-1,-1,-1,-1,-1</v>
      </c>
      <c r="AV229" t="str">
        <f t="shared" si="161"/>
        <v>-1,-1,-1,-1,-1,-1,-1,-1,-1,-1,-1,-1,-1,-1,-1,-1,-1,-1,-1,-1,-1,-1,-1,-1,-1</v>
      </c>
      <c r="AW229" t="str">
        <f t="shared" si="161"/>
        <v>-1,-1,-1,-1,-1,-1,-1,-1,-1,-1,-1,-1,-1,-1,-1,-1,-1,-1,-1,-1,-1,-1,-1,-1,-1,-1</v>
      </c>
      <c r="AX229" t="str">
        <f t="shared" si="161"/>
        <v>-1,-1,-1,-1,-1,-1,-1,-1,-1,-1,-1,-1,-1,-1,-1,-1,-1,-1,-1,-1,-1,-1,-1,-1,-1,-1,-1</v>
      </c>
      <c r="AY229" t="str">
        <f t="shared" si="161"/>
        <v>-1,-1,-1,-1,-1,-1,-1,-1,-1,-1,-1,-1,-1,-1,-1,-1,-1,-1,-1,-1,-1,-1,-1,-1,-1,-1,-1,-1</v>
      </c>
      <c r="AZ229" t="str">
        <f t="shared" si="161"/>
        <v>-1,-1,-1,-1,-1,-1,-1,-1,-1,-1,-1,-1,-1,-1,-1,-1,-1,-1,-1,-1,-1,-1,-1,-1,-1,-1,-1,-1,-1</v>
      </c>
      <c r="BA229" t="str">
        <f t="shared" si="161"/>
        <v>-1,-1,-1,-1,-1,-1,-1,-1,-1,-1,-1,-1,-1,-1,-1,-1,-1,-1,-1,-1,-1,-1,-1,-1,-1,-1,-1,-1,-1,-1</v>
      </c>
      <c r="BB229" t="str">
        <f t="shared" si="161"/>
        <v>-1,-1,-1,-1,-1,-1,-1,-1,-1,-1,-1,-1,-1,-1,-1,-1,-1,-1,-1,-1,-1,-1,-1,-1,-1,-1,-1,-1,-1,-1,-1</v>
      </c>
      <c r="BC229" t="str">
        <f t="shared" si="161"/>
        <v>-1,-1,-1,-1,-1,-1,-1,-1,-1,-1,-1,-1,-1,-1,-1,-1,-1,-1,-1,-1,-1,-1,-1,-1,-1,-1,-1,-1,-1,-1,-1,-1</v>
      </c>
      <c r="BD229" t="str">
        <f t="shared" si="161"/>
        <v>-1,-1,-1,-1,-1,-1,-1,-1,-1,-1,-1,-1,-1,-1,-1,-1,-1,-1,-1,-1,-1,-1,-1,-1,-1,-1,-1,-1,-1,-1,-1,-1,-1</v>
      </c>
      <c r="BE229" t="str">
        <f t="shared" si="161"/>
        <v>-1,-1,-1,-1,-1,-1,-1,-1,-1,-1,-1,-1,-1,-1,-1,-1,-1,-1,-1,-1,-1,-1,-1,-1,-1,-1,-1,-1,-1,-1,-1,-1,-1,-1</v>
      </c>
      <c r="BF229" t="str">
        <f t="shared" si="161"/>
        <v>-1,-1,-1,-1,-1,-1,-1,-1,-1,-1,-1,-1,-1,-1,-1,-1,-1,-1,-1,-1,-1,-1,-1,-1,-1,-1,-1,-1,-1,-1,-1,-1,-1,-1,-1</v>
      </c>
      <c r="BG229" t="str">
        <f t="shared" si="161"/>
        <v>-1,-1,-1,-1,-1,-1,-1,-1,-1,-1,-1,-1,-1,-1,-1,-1,-1,-1,-1,-1,-1,-1,-1,-1,-1,-1,-1,-1,-1,-1,-1,-1,-1,-1,-1,-1</v>
      </c>
      <c r="BH229" t="str">
        <f t="shared" si="161"/>
        <v>-1,-1,-1,-1,-1,-1,-1,-1,-1,-1,-1,-1,-1,-1,-1,-1,-1,-1,-1,-1,-1,-1,-1,-1,-1,-1,-1,-1,-1,-1,-1,-1,-1,-1,-1,-1,-1</v>
      </c>
      <c r="BI229" t="str">
        <f t="shared" si="161"/>
        <v>-1,-1,-1,-1,-1,-1,-1,-1,-1,-1,-1,-1,-1,-1,-1,-1,-1,-1,-1,-1,-1,-1,-1,-1,-1,-1,-1,-1,-1,-1,-1,-1,-1,-1,-1,-1,-1,-1</v>
      </c>
      <c r="BJ229" t="str">
        <f t="shared" si="161"/>
        <v>-1,-1,-1,-1,-1,-1,-1,-1,-1,-1,-1,-1,-1,-1,-1,-1,-1,-1,-1,-1,-1,-1,-1,-1,-1,-1,-1,-1,-1,-1,-1,-1,-1,-1,-1,-1,-1,-1,-1</v>
      </c>
      <c r="BK229" t="str">
        <f t="shared" si="161"/>
        <v>-1,-1,-1,-1,-1,-1,-1,-1,-1,-1,-1,-1,-1,-1,-1,-1,-1,-1,-1,-1,-1,-1,-1,-1,-1,-1,-1,-1,-1,-1,-1,-1,-1,-1,-1,-1,-1,-1,-1,-1</v>
      </c>
      <c r="BL229" t="str">
        <f t="shared" si="161"/>
        <v>-1,-1,-1,-1,-1,-1,-1,-1,-1,-1,-1,-1,-1,-1,-1,-1,-1,-1,-1,-1,-1,-1,-1,-1,-1,-1,-1,-1,-1,-1,-1,-1,-1,-1,-1,-1,-1,-1,-1,-1,-1</v>
      </c>
      <c r="BM229" t="str">
        <f t="shared" si="161"/>
        <v>-1,-1,-1,-1,-1,-1,-1,-1,-1,-1,-1,-1,-1,-1,-1,-1,-1,-1,-1,-1,-1,-1,-1,-1,-1,-1,-1,-1,-1,-1,-1,-1,-1,-1,-1,-1,-1,-1,-1,-1,-1,-1</v>
      </c>
      <c r="BN229" t="str">
        <f t="shared" si="161"/>
        <v>-1,-1,-1,-1,-1,-1,-1,-1,-1,-1,-1,-1,-1,-1,-1,-1,-1,-1,-1,-1,-1,-1,-1,-1,-1,-1,-1,-1,-1,-1,-1,-1,-1,-1,-1,-1,-1,-1,-1,-1,-1,-1,-1</v>
      </c>
      <c r="BO229" t="str">
        <f t="shared" si="161"/>
        <v>-1,-1,-1,-1,-1,-1,-1,-1,-1,-1,-1,-1,-1,-1,-1,-1,-1,-1,-1,-1,-1,-1,-1,-1,-1,-1,-1,-1,-1,-1,-1,-1,-1,-1,-1,-1,-1,-1,-1,-1,-1,-1,-1,-1</v>
      </c>
      <c r="BP229" t="str">
        <f t="shared" si="161"/>
        <v>-1,-1,-1,-1,-1,-1,-1,-1,-1,-1,-1,-1,-1,-1,-1,-1,-1,-1,-1,-1,-1,-1,-1,-1,-1,-1,-1,-1,-1,-1,-1,-1,-1,-1,-1,-1,-1,-1,-1,-1,-1,-1,-1,-1,-1</v>
      </c>
      <c r="BQ229" t="str">
        <f t="shared" si="161"/>
        <v>-1,-1,-1,-1,-1,-1,-1,-1,-1,-1,-1,-1,-1,-1,-1,-1,-1,-1,-1,-1,-1,-1,-1,-1,-1,-1,-1,-1,-1,-1,-1,-1,-1,-1,-1,-1,-1,-1,-1,-1,-1,-1,-1,-1,-1,-1</v>
      </c>
      <c r="BR229" t="str">
        <f t="shared" si="161"/>
        <v>-1,-1,-1,-1,-1,-1,-1,-1,-1,-1,-1,-1,-1,-1,-1,-1,-1,-1,-1,-1,-1,-1,-1,-1,-1,-1,-1,-1,-1,-1,-1,-1,-1,-1,-1,-1,-1,-1,-1,-1,-1,-1,-1,-1,-1,-1,-1</v>
      </c>
      <c r="BS229" t="str">
        <f t="shared" si="161"/>
        <v>-1,-1,-1,-1,-1,-1,-1,-1,-1,-1,-1,-1,-1,-1,-1,-1,-1,-1,-1,-1,-1,-1,-1,-1,-1,-1,-1,-1,-1,-1,-1,-1,-1,-1,-1,-1,-1,-1,-1,-1,-1,-1,-1,-1,-1,-1,-1,-1</v>
      </c>
      <c r="BT229" t="str">
        <f t="shared" si="161"/>
        <v>-1,-1,-1,-1,-1,-1,-1,-1,-1,-1,-1,-1,-1,-1,-1,-1,-1,-1,-1,-1,-1,-1,-1,-1,-1,-1,-1,-1,-1,-1,-1,-1,-1,-1,-1,-1,-1,-1,-1,-1,-1,-1,-1,-1,-1,-1,-1,-1,-1</v>
      </c>
      <c r="BU229" t="str">
        <f t="shared" si="161"/>
        <v>-1,-1,-1,-1,-1,-1,-1,-1,-1,-1,-1,-1,-1,-1,-1,-1,-1,-1,-1,-1,-1,-1,-1,-1,-1,-1,-1,-1,-1,-1,-1,-1,-1,-1,-1,-1,-1,-1,-1,-1,-1,-1,-1,-1,-1,-1,-1,-1,-1,-1</v>
      </c>
      <c r="BV229" t="str">
        <f t="shared" si="161"/>
        <v>-1,-1,-1,-1,-1,-1,-1,-1,-1,-1,-1,-1,-1,-1,-1,-1,-1,-1,-1,-1,-1,-1,-1,-1,-1,-1,-1,-1,-1,-1,-1,-1,-1,-1,-1,-1,-1,-1,-1,-1,-1,-1,-1,-1,-1,-1,-1,-1,-1,-1,-1</v>
      </c>
      <c r="BW229" t="str">
        <f t="shared" si="161"/>
        <v>-1,-1,-1,-1,-1,-1,-1,-1,-1,-1,-1,-1,-1,-1,-1,-1,-1,-1,-1,-1,-1,-1,-1,-1,-1,-1,-1,-1,-1,-1,-1,-1,-1,-1,-1,-1,-1,-1,-1,-1,-1,-1,-1,-1,-1,-1,-1,-1,-1,-1,-1,-1</v>
      </c>
      <c r="BX229" t="str">
        <f t="shared" si="161"/>
        <v>-1,-1,-1,-1,-1,-1,-1,-1,-1,-1,-1,-1,-1,-1,-1,-1,-1,-1,-1,-1,-1,-1,-1,-1,-1,-1,-1,-1,-1,-1,-1,-1,-1,-1,-1,-1,-1,-1,-1,-1,-1,-1,-1,-1,-1,-1,-1,-1,-1,-1,-1,-1,-1</v>
      </c>
      <c r="BY229" t="str">
        <f t="shared" si="161"/>
        <v>-1,-1,-1,-1,-1,-1,-1,-1,-1,-1,-1,-1,-1,-1,-1,-1,-1,-1,-1,-1,-1,-1,-1,-1,-1,-1,-1,-1,-1,-1,-1,-1,-1,-1,-1,-1,-1,-1,-1,-1,-1,-1,-1,-1,-1,-1,-1,-1,-1,-1,-1,-1,-1,-1</v>
      </c>
      <c r="BZ229" t="str">
        <f t="shared" si="161"/>
        <v>-1,-1,-1,-1,-1,-1,-1,-1,-1,-1,-1,-1,-1,-1,-1,-1,-1,-1,-1,-1,-1,-1,-1,-1,-1,-1,-1,-1,-1,-1,-1,-1,-1,-1,-1,-1,-1,-1,-1,-1,-1,-1,-1,-1,-1,-1,-1,-1,-1,-1,-1,-1,-1,-1,-1</v>
      </c>
      <c r="CA229" t="str">
        <f t="shared" si="161"/>
        <v>-1,-1,-1,-1,-1,-1,-1,-1,-1,-1,-1,-1,-1,-1,-1,-1,-1,-1,-1,-1,-1,-1,-1,-1,-1,-1,-1,-1,-1,-1,-1,-1,-1,-1,-1,-1,-1,-1,-1,-1,-1,-1,-1,-1,-1,-1,-1,-1,-1,-1,-1,-1,-1,-1,-1,-1</v>
      </c>
      <c r="CB229" t="str">
        <f t="shared" si="161"/>
        <v>-1,-1,-1,-1,-1,-1,-1,-1,-1,-1,-1,-1,-1,-1,-1,-1,-1,-1,-1,-1,-1,-1,-1,-1,-1,-1,-1,-1,-1,-1,-1,-1,-1,-1,-1,-1,-1,-1,-1,-1,-1,-1,-1,-1,-1,-1,-1,-1,-1,-1,-1,-1,-1,-1,-1,-1,-1</v>
      </c>
      <c r="CC229" t="str">
        <f t="shared" si="161"/>
        <v>-1,-1,-1,-1,-1,-1,-1,-1,-1,-1,-1,-1,-1,-1,-1,-1,-1,-1,-1,-1,-1,-1,-1,-1,-1,-1,-1,-1,-1,-1,-1,-1,-1,-1,-1,-1,-1,-1,-1,-1,-1,-1,-1,-1,-1,-1,-1,-1,-1,-1,-1,-1,-1,-1,-1,-1,-1,-1</v>
      </c>
      <c r="CD229" t="str">
        <f t="shared" si="161"/>
        <v>-1,-1,-1,-1,-1,-1,-1,-1,-1,-1,-1,-1,-1,-1,-1,-1,-1,-1,-1,-1,-1,-1,-1,-1,-1,-1,-1,-1,-1,-1,-1,-1,-1,-1,-1,-1,-1,-1,-1,-1,-1,-1,-1,-1,-1,-1,-1,-1,-1,-1,-1,-1,-1,-1,-1,-1,-1,-1,-1</v>
      </c>
      <c r="CE229" t="str">
        <f t="shared" si="161"/>
        <v>-1,-1,-1,-1,-1,-1,-1,-1,-1,-1,-1,-1,-1,-1,-1,-1,-1,-1,-1,-1,-1,-1,-1,-1,-1,-1,-1,-1,-1,-1,-1,-1,-1,-1,-1,-1,-1,-1,-1,-1,-1,-1,-1,-1,-1,-1,-1,-1,-1,-1,-1,-1,-1,-1,-1,-1,-1,-1,-1,-1</v>
      </c>
      <c r="CF229" t="str">
        <f t="shared" si="161"/>
        <v>-1,-1,-1,-1,-1,-1,-1,-1,-1,-1,-1,-1,-1,-1,-1,-1,-1,-1,-1,-1,-1,-1,-1,-1,-1,-1,-1,-1,-1,-1,-1,-1,-1,-1,-1,-1,-1,-1,-1,-1,-1,-1,-1,-1,-1,-1,-1,-1,-1,-1,-1,-1,-1,-1,-1,-1,-1,-1,-1,-1,-1</v>
      </c>
      <c r="CG229" t="str">
        <f t="shared" si="161"/>
        <v>-1,-1,-1,-1,-1,-1,-1,-1,-1,-1,-1,-1,-1,-1,-1,-1,-1,-1,-1,-1,-1,-1,-1,-1,-1,-1,-1,-1,-1,-1,-1,-1,-1,-1,-1,-1,-1,-1,-1,-1,-1,-1,-1,-1,-1,-1,-1,-1,-1,-1,-1,-1,-1,-1,-1,-1,-1,-1,-1,-1,-1,-1</v>
      </c>
      <c r="CH229" t="str">
        <f t="shared" si="161"/>
        <v>-1,-1,-1,-1,-1,-1,-1,-1,-1,-1,-1,-1,-1,-1,-1,-1,-1,-1,-1,-1,-1,-1,-1,-1,-1,-1,-1,-1,-1,-1,-1,-1,-1,-1,-1,-1,-1,-1,-1,-1,-1,-1,-1,-1,-1,-1,-1,-1,-1,-1,-1,-1,-1,-1,-1,-1,-1,-1,-1,-1,-1,-1,-1</v>
      </c>
      <c r="CI229" t="str">
        <f t="shared" si="161"/>
        <v>-1,-1,-1,-1,-1,-1,-1,-1,-1,-1,-1,-1,-1,-1,-1,-1,-1,-1,-1,-1,-1,-1,-1,-1,-1,-1,-1,-1,-1,-1,-1,-1,-1,-1,-1,-1,-1,-1,-1,-1,-1,-1,-1,-1,-1,-1,-1,-1,-1,-1,-1,-1,-1,-1,-1,-1,-1,-1,-1,-1,-1,-1,-1,-1</v>
      </c>
    </row>
    <row r="230" spans="1:87" x14ac:dyDescent="0.25">
      <c r="A230" t="str">
        <f ca="1"/>
        <v>00455335</v>
      </c>
      <c r="B230" t="str">
        <f ca="1"/>
        <v>0049C216</v>
      </c>
      <c r="C230">
        <f ca="1"/>
        <v>0</v>
      </c>
      <c r="D230">
        <f ca="1"/>
        <v>0</v>
      </c>
      <c r="E230" t="str">
        <f ca="1"/>
        <v>Restoration</v>
      </c>
      <c r="F230">
        <f ca="1"/>
        <v>75</v>
      </c>
      <c r="G230" t="str">
        <f ca="1"/>
        <v>Divine Intervention: Mara</v>
      </c>
      <c r="H230">
        <f ca="1"/>
        <v>1</v>
      </c>
      <c r="I230">
        <f ca="1"/>
        <v>1</v>
      </c>
      <c r="J230">
        <f ca="1"/>
        <v>0</v>
      </c>
      <c r="K230" t="str">
        <f ca="1"/>
        <v>Teleport</v>
      </c>
      <c r="L230">
        <f ca="1"/>
        <v>0</v>
      </c>
      <c r="M230">
        <f ca="1"/>
        <v>0</v>
      </c>
      <c r="N230" t="str">
        <f ca="1"/>
        <v>Divine</v>
      </c>
      <c r="O230">
        <f ca="1"/>
        <v>0</v>
      </c>
      <c r="P230">
        <f ca="1"/>
        <v>0</v>
      </c>
      <c r="Q230">
        <f ca="1"/>
        <v>0</v>
      </c>
      <c r="X230" t="str">
        <f>IndexTable!C14</f>
        <v>Dragon</v>
      </c>
      <c r="Y230" t="str">
        <f t="shared" si="156"/>
        <v>-1,-1</v>
      </c>
      <c r="Z230" t="str">
        <f t="shared" si="157"/>
        <v>-1,-1,-1</v>
      </c>
      <c r="AA230" t="str">
        <f t="shared" si="157"/>
        <v>-1,-1,-1,-1</v>
      </c>
      <c r="AB230" t="str">
        <f t="shared" si="157"/>
        <v>-1,-1,-1,-1,-1</v>
      </c>
      <c r="AC230" t="str">
        <f t="shared" si="157"/>
        <v>-1,-1,-1,-1,-1,-1</v>
      </c>
      <c r="AD230" t="str">
        <f t="shared" si="157"/>
        <v>-1,-1,-1,-1,-1,-1,-1</v>
      </c>
      <c r="AE230" t="str">
        <f t="shared" si="157"/>
        <v>-1,-1,-1,-1,-1,-1,-1,-1</v>
      </c>
      <c r="AF230" t="str">
        <f t="shared" si="157"/>
        <v>-1,-1,-1,-1,-1,-1,-1,-1,-1</v>
      </c>
      <c r="AG230" t="str">
        <f t="shared" si="157"/>
        <v>-1,-1,-1,-1,-1,-1,-1,-1,-1,-1</v>
      </c>
      <c r="AH230" t="str">
        <f t="shared" si="157"/>
        <v>-1,-1,-1,-1,-1,-1,-1,-1,-1,-1,-1</v>
      </c>
      <c r="AI230" t="str">
        <f t="shared" si="157"/>
        <v>-1,-1,-1,-1,-1,-1,-1,-1,-1,-1,-1,-1</v>
      </c>
      <c r="AJ230" t="str">
        <f t="shared" si="157"/>
        <v>-1,-1,-1,-1,-1,-1,-1,-1,-1,-1,-1,-1,-1</v>
      </c>
      <c r="AK230" t="str">
        <f t="shared" si="157"/>
        <v>-1,-1,-1,-1,-1,-1,-1,-1,-1,-1,-1,-1,-1,-1</v>
      </c>
      <c r="AL230" t="str">
        <f t="shared" si="157"/>
        <v>-1,-1,-1,-1,-1,-1,-1,-1,-1,-1,-1,-1,-1,-1,-1</v>
      </c>
      <c r="AM230" t="str">
        <f t="shared" si="157"/>
        <v>-1,-1,-1,-1,-1,-1,-1,-1,-1,-1,-1,-1,-1,-1,-1,-1</v>
      </c>
      <c r="AN230" t="str">
        <f t="shared" si="157"/>
        <v>-1,-1,-1,-1,-1,-1,-1,-1,-1,-1,-1,-1,-1,-1,-1,-1,-1</v>
      </c>
      <c r="AO230" t="str">
        <f t="shared" si="157"/>
        <v>-1,-1,-1,-1,-1,-1,-1,-1,-1,-1,-1,-1,-1,-1,-1,-1,-1,-1</v>
      </c>
      <c r="AP230" t="str">
        <f t="shared" si="161"/>
        <v>-1,-1,-1,-1,-1,-1,-1,-1,-1,-1,-1,-1,-1,-1,-1,-1,-1,-1,-1</v>
      </c>
      <c r="AQ230" t="str">
        <f t="shared" si="161"/>
        <v>-1,-1,-1,-1,-1,-1,-1,-1,-1,-1,-1,-1,-1,-1,-1,-1,-1,-1,-1,-1</v>
      </c>
      <c r="AR230" t="str">
        <f t="shared" si="161"/>
        <v>-1,-1,-1,-1,-1,-1,-1,-1,-1,-1,-1,-1,-1,-1,-1,-1,-1,-1,-1,-1,-1</v>
      </c>
      <c r="AS230" t="str">
        <f t="shared" si="161"/>
        <v>-1,-1,-1,-1,-1,-1,-1,-1,-1,-1,-1,-1,-1,-1,-1,-1,-1,-1,-1,-1,-1,-1</v>
      </c>
      <c r="AT230" t="str">
        <f t="shared" si="161"/>
        <v>-1,-1,-1,-1,-1,-1,-1,-1,-1,-1,-1,-1,-1,-1,-1,-1,-1,-1,-1,-1,-1,-1,-1</v>
      </c>
      <c r="AU230" t="str">
        <f t="shared" si="161"/>
        <v>-1,-1,-1,-1,-1,-1,-1,-1,-1,-1,-1,-1,-1,-1,-1,-1,-1,-1,-1,-1,-1,-1,-1,-1</v>
      </c>
      <c r="AV230" t="str">
        <f t="shared" si="161"/>
        <v>-1,-1,-1,-1,-1,-1,-1,-1,-1,-1,-1,-1,-1,-1,-1,-1,-1,-1,-1,-1,-1,-1,-1,-1,-1</v>
      </c>
      <c r="AW230" t="str">
        <f t="shared" si="161"/>
        <v>-1,-1,-1,-1,-1,-1,-1,-1,-1,-1,-1,-1,-1,-1,-1,-1,-1,-1,-1,-1,-1,-1,-1,-1,-1,-1</v>
      </c>
      <c r="AX230" t="str">
        <f t="shared" si="161"/>
        <v>-1,-1,-1,-1,-1,-1,-1,-1,-1,-1,-1,-1,-1,-1,-1,-1,-1,-1,-1,-1,-1,-1,-1,-1,-1,-1,-1</v>
      </c>
      <c r="AY230" t="str">
        <f t="shared" si="161"/>
        <v>-1,-1,-1,-1,-1,-1,-1,-1,-1,-1,-1,-1,-1,-1,-1,-1,-1,-1,-1,-1,-1,-1,-1,-1,-1,-1,-1,-1</v>
      </c>
      <c r="AZ230" t="str">
        <f t="shared" si="161"/>
        <v>-1,-1,-1,-1,-1,-1,-1,-1,-1,-1,-1,-1,-1,-1,-1,-1,-1,-1,-1,-1,-1,-1,-1,-1,-1,-1,-1,-1,-1</v>
      </c>
      <c r="BA230" t="str">
        <f t="shared" si="161"/>
        <v>-1,-1,-1,-1,-1,-1,-1,-1,-1,-1,-1,-1,-1,-1,-1,-1,-1,-1,-1,-1,-1,-1,-1,-1,-1,-1,-1,-1,-1,-1</v>
      </c>
      <c r="BB230" t="str">
        <f t="shared" si="161"/>
        <v>-1,-1,-1,-1,-1,-1,-1,-1,-1,-1,-1,-1,-1,-1,-1,-1,-1,-1,-1,-1,-1,-1,-1,-1,-1,-1,-1,-1,-1,-1,-1</v>
      </c>
      <c r="BC230" t="str">
        <f t="shared" si="161"/>
        <v>-1,-1,-1,-1,-1,-1,-1,-1,-1,-1,-1,-1,-1,-1,-1,-1,-1,-1,-1,-1,-1,-1,-1,-1,-1,-1,-1,-1,-1,-1,-1,-1</v>
      </c>
      <c r="BD230" t="str">
        <f t="shared" si="161"/>
        <v>-1,-1,-1,-1,-1,-1,-1,-1,-1,-1,-1,-1,-1,-1,-1,-1,-1,-1,-1,-1,-1,-1,-1,-1,-1,-1,-1,-1,-1,-1,-1,-1,-1</v>
      </c>
      <c r="BE230" t="str">
        <f t="shared" si="161"/>
        <v>-1,-1,-1,-1,-1,-1,-1,-1,-1,-1,-1,-1,-1,-1,-1,-1,-1,-1,-1,-1,-1,-1,-1,-1,-1,-1,-1,-1,-1,-1,-1,-1,-1,-1</v>
      </c>
      <c r="BF230" t="str">
        <f t="shared" si="161"/>
        <v>-1,-1,-1,-1,-1,-1,-1,-1,-1,-1,-1,-1,-1,-1,-1,-1,-1,-1,-1,-1,-1,-1,-1,-1,-1,-1,-1,-1,-1,-1,-1,-1,-1,-1,-1</v>
      </c>
      <c r="BG230" t="str">
        <f t="shared" si="161"/>
        <v>-1,-1,-1,-1,-1,-1,-1,-1,-1,-1,-1,-1,-1,-1,-1,-1,-1,-1,-1,-1,-1,-1,-1,-1,-1,-1,-1,-1,-1,-1,-1,-1,-1,-1,-1,-1</v>
      </c>
      <c r="BH230" t="str">
        <f t="shared" si="161"/>
        <v>-1,-1,-1,-1,-1,-1,-1,-1,-1,-1,-1,-1,-1,-1,-1,-1,-1,-1,-1,-1,-1,-1,-1,-1,-1,-1,-1,-1,-1,-1,-1,-1,-1,-1,-1,-1,-1</v>
      </c>
      <c r="BI230" t="str">
        <f t="shared" si="161"/>
        <v>-1,-1,-1,-1,-1,-1,-1,-1,-1,-1,-1,-1,-1,-1,-1,-1,-1,-1,-1,-1,-1,-1,-1,-1,-1,-1,-1,-1,-1,-1,-1,-1,-1,-1,-1,-1,-1,-1</v>
      </c>
      <c r="BJ230" t="str">
        <f t="shared" si="161"/>
        <v>-1,-1,-1,-1,-1,-1,-1,-1,-1,-1,-1,-1,-1,-1,-1,-1,-1,-1,-1,-1,-1,-1,-1,-1,-1,-1,-1,-1,-1,-1,-1,-1,-1,-1,-1,-1,-1,-1,-1</v>
      </c>
      <c r="BK230" t="str">
        <f t="shared" si="161"/>
        <v>-1,-1,-1,-1,-1,-1,-1,-1,-1,-1,-1,-1,-1,-1,-1,-1,-1,-1,-1,-1,-1,-1,-1,-1,-1,-1,-1,-1,-1,-1,-1,-1,-1,-1,-1,-1,-1,-1,-1,-1</v>
      </c>
      <c r="BL230" t="str">
        <f t="shared" si="161"/>
        <v>-1,-1,-1,-1,-1,-1,-1,-1,-1,-1,-1,-1,-1,-1,-1,-1,-1,-1,-1,-1,-1,-1,-1,-1,-1,-1,-1,-1,-1,-1,-1,-1,-1,-1,-1,-1,-1,-1,-1,-1,-1</v>
      </c>
      <c r="BM230" t="str">
        <f t="shared" si="161"/>
        <v>-1,-1,-1,-1,-1,-1,-1,-1,-1,-1,-1,-1,-1,-1,-1,-1,-1,-1,-1,-1,-1,-1,-1,-1,-1,-1,-1,-1,-1,-1,-1,-1,-1,-1,-1,-1,-1,-1,-1,-1,-1,-1</v>
      </c>
      <c r="BN230" t="str">
        <f t="shared" si="161"/>
        <v>-1,-1,-1,-1,-1,-1,-1,-1,-1,-1,-1,-1,-1,-1,-1,-1,-1,-1,-1,-1,-1,-1,-1,-1,-1,-1,-1,-1,-1,-1,-1,-1,-1,-1,-1,-1,-1,-1,-1,-1,-1,-1,-1</v>
      </c>
      <c r="BO230" t="str">
        <f t="shared" si="161"/>
        <v>-1,-1,-1,-1,-1,-1,-1,-1,-1,-1,-1,-1,-1,-1,-1,-1,-1,-1,-1,-1,-1,-1,-1,-1,-1,-1,-1,-1,-1,-1,-1,-1,-1,-1,-1,-1,-1,-1,-1,-1,-1,-1,-1,-1</v>
      </c>
      <c r="BP230" t="str">
        <f t="shared" si="161"/>
        <v>-1,-1,-1,-1,-1,-1,-1,-1,-1,-1,-1,-1,-1,-1,-1,-1,-1,-1,-1,-1,-1,-1,-1,-1,-1,-1,-1,-1,-1,-1,-1,-1,-1,-1,-1,-1,-1,-1,-1,-1,-1,-1,-1,-1,-1</v>
      </c>
      <c r="BQ230" t="str">
        <f t="shared" si="161"/>
        <v>-1,-1,-1,-1,-1,-1,-1,-1,-1,-1,-1,-1,-1,-1,-1,-1,-1,-1,-1,-1,-1,-1,-1,-1,-1,-1,-1,-1,-1,-1,-1,-1,-1,-1,-1,-1,-1,-1,-1,-1,-1,-1,-1,-1,-1,-1</v>
      </c>
      <c r="BR230" t="str">
        <f t="shared" si="161"/>
        <v>-1,-1,-1,-1,-1,-1,-1,-1,-1,-1,-1,-1,-1,-1,-1,-1,-1,-1,-1,-1,-1,-1,-1,-1,-1,-1,-1,-1,-1,-1,-1,-1,-1,-1,-1,-1,-1,-1,-1,-1,-1,-1,-1,-1,-1,-1,-1</v>
      </c>
      <c r="BS230" t="str">
        <f t="shared" si="161"/>
        <v>-1,-1,-1,-1,-1,-1,-1,-1,-1,-1,-1,-1,-1,-1,-1,-1,-1,-1,-1,-1,-1,-1,-1,-1,-1,-1,-1,-1,-1,-1,-1,-1,-1,-1,-1,-1,-1,-1,-1,-1,-1,-1,-1,-1,-1,-1,-1,-1</v>
      </c>
      <c r="BT230" t="str">
        <f t="shared" si="161"/>
        <v>-1,-1,-1,-1,-1,-1,-1,-1,-1,-1,-1,-1,-1,-1,-1,-1,-1,-1,-1,-1,-1,-1,-1,-1,-1,-1,-1,-1,-1,-1,-1,-1,-1,-1,-1,-1,-1,-1,-1,-1,-1,-1,-1,-1,-1,-1,-1,-1,-1</v>
      </c>
      <c r="BU230" t="str">
        <f t="shared" si="161"/>
        <v>-1,-1,-1,-1,-1,-1,-1,-1,-1,-1,-1,-1,-1,-1,-1,-1,-1,-1,-1,-1,-1,-1,-1,-1,-1,-1,-1,-1,-1,-1,-1,-1,-1,-1,-1,-1,-1,-1,-1,-1,-1,-1,-1,-1,-1,-1,-1,-1,-1,-1</v>
      </c>
      <c r="BV230" t="str">
        <f t="shared" si="161"/>
        <v>-1,-1,-1,-1,-1,-1,-1,-1,-1,-1,-1,-1,-1,-1,-1,-1,-1,-1,-1,-1,-1,-1,-1,-1,-1,-1,-1,-1,-1,-1,-1,-1,-1,-1,-1,-1,-1,-1,-1,-1,-1,-1,-1,-1,-1,-1,-1,-1,-1,-1,-1</v>
      </c>
      <c r="BW230" t="str">
        <f t="shared" si="161"/>
        <v>-1,-1,-1,-1,-1,-1,-1,-1,-1,-1,-1,-1,-1,-1,-1,-1,-1,-1,-1,-1,-1,-1,-1,-1,-1,-1,-1,-1,-1,-1,-1,-1,-1,-1,-1,-1,-1,-1,-1,-1,-1,-1,-1,-1,-1,-1,-1,-1,-1,-1,-1,-1</v>
      </c>
      <c r="BX230" t="str">
        <f t="shared" si="161"/>
        <v>-1,-1,-1,-1,-1,-1,-1,-1,-1,-1,-1,-1,-1,-1,-1,-1,-1,-1,-1,-1,-1,-1,-1,-1,-1,-1,-1,-1,-1,-1,-1,-1,-1,-1,-1,-1,-1,-1,-1,-1,-1,-1,-1,-1,-1,-1,-1,-1,-1,-1,-1,-1,-1</v>
      </c>
      <c r="BY230" t="str">
        <f t="shared" si="161"/>
        <v>-1,-1,-1,-1,-1,-1,-1,-1,-1,-1,-1,-1,-1,-1,-1,-1,-1,-1,-1,-1,-1,-1,-1,-1,-1,-1,-1,-1,-1,-1,-1,-1,-1,-1,-1,-1,-1,-1,-1,-1,-1,-1,-1,-1,-1,-1,-1,-1,-1,-1,-1,-1,-1,-1</v>
      </c>
      <c r="BZ230" t="str">
        <f t="shared" si="161"/>
        <v>-1,-1,-1,-1,-1,-1,-1,-1,-1,-1,-1,-1,-1,-1,-1,-1,-1,-1,-1,-1,-1,-1,-1,-1,-1,-1,-1,-1,-1,-1,-1,-1,-1,-1,-1,-1,-1,-1,-1,-1,-1,-1,-1,-1,-1,-1,-1,-1,-1,-1,-1,-1,-1,-1,-1</v>
      </c>
      <c r="CA230" t="str">
        <f t="shared" si="161"/>
        <v>-1,-1,-1,-1,-1,-1,-1,-1,-1,-1,-1,-1,-1,-1,-1,-1,-1,-1,-1,-1,-1,-1,-1,-1,-1,-1,-1,-1,-1,-1,-1,-1,-1,-1,-1,-1,-1,-1,-1,-1,-1,-1,-1,-1,-1,-1,-1,-1,-1,-1,-1,-1,-1,-1,-1,-1</v>
      </c>
      <c r="CB230" t="str">
        <f t="shared" si="161"/>
        <v>-1,-1,-1,-1,-1,-1,-1,-1,-1,-1,-1,-1,-1,-1,-1,-1,-1,-1,-1,-1,-1,-1,-1,-1,-1,-1,-1,-1,-1,-1,-1,-1,-1,-1,-1,-1,-1,-1,-1,-1,-1,-1,-1,-1,-1,-1,-1,-1,-1,-1,-1,-1,-1,-1,-1,-1,-1</v>
      </c>
      <c r="CC230" t="str">
        <f t="shared" si="161"/>
        <v>-1,-1,-1,-1,-1,-1,-1,-1,-1,-1,-1,-1,-1,-1,-1,-1,-1,-1,-1,-1,-1,-1,-1,-1,-1,-1,-1,-1,-1,-1,-1,-1,-1,-1,-1,-1,-1,-1,-1,-1,-1,-1,-1,-1,-1,-1,-1,-1,-1,-1,-1,-1,-1,-1,-1,-1,-1,-1</v>
      </c>
      <c r="CD230" t="str">
        <f t="shared" si="161"/>
        <v>-1,-1,-1,-1,-1,-1,-1,-1,-1,-1,-1,-1,-1,-1,-1,-1,-1,-1,-1,-1,-1,-1,-1,-1,-1,-1,-1,-1,-1,-1,-1,-1,-1,-1,-1,-1,-1,-1,-1,-1,-1,-1,-1,-1,-1,-1,-1,-1,-1,-1,-1,-1,-1,-1,-1,-1,-1,-1,-1</v>
      </c>
      <c r="CE230" t="str">
        <f t="shared" si="161"/>
        <v>-1,-1,-1,-1,-1,-1,-1,-1,-1,-1,-1,-1,-1,-1,-1,-1,-1,-1,-1,-1,-1,-1,-1,-1,-1,-1,-1,-1,-1,-1,-1,-1,-1,-1,-1,-1,-1,-1,-1,-1,-1,-1,-1,-1,-1,-1,-1,-1,-1,-1,-1,-1,-1,-1,-1,-1,-1,-1,-1,-1</v>
      </c>
      <c r="CF230" t="str">
        <f t="shared" si="161"/>
        <v>-1,-1,-1,-1,-1,-1,-1,-1,-1,-1,-1,-1,-1,-1,-1,-1,-1,-1,-1,-1,-1,-1,-1,-1,-1,-1,-1,-1,-1,-1,-1,-1,-1,-1,-1,-1,-1,-1,-1,-1,-1,-1,-1,-1,-1,-1,-1,-1,-1,-1,-1,-1,-1,-1,-1,-1,-1,-1,-1,-1,-1</v>
      </c>
      <c r="CG230" t="str">
        <f t="shared" si="161"/>
        <v>-1,-1,-1,-1,-1,-1,-1,-1,-1,-1,-1,-1,-1,-1,-1,-1,-1,-1,-1,-1,-1,-1,-1,-1,-1,-1,-1,-1,-1,-1,-1,-1,-1,-1,-1,-1,-1,-1,-1,-1,-1,-1,-1,-1,-1,-1,-1,-1,-1,-1,-1,-1,-1,-1,-1,-1,-1,-1,-1,-1,-1,-1</v>
      </c>
      <c r="CH230" t="str">
        <f t="shared" si="161"/>
        <v>-1,-1,-1,-1,-1,-1,-1,-1,-1,-1,-1,-1,-1,-1,-1,-1,-1,-1,-1,-1,-1,-1,-1,-1,-1,-1,-1,-1,-1,-1,-1,-1,-1,-1,-1,-1,-1,-1,-1,-1,-1,-1,-1,-1,-1,-1,-1,-1,-1,-1,-1,-1,-1,-1,-1,-1,-1,-1,-1,-1,-1,-1,-1</v>
      </c>
      <c r="CI230" t="str">
        <f t="shared" si="161"/>
        <v>-1,-1,-1,-1,-1,-1,-1,-1,-1,-1,-1,-1,-1,-1,-1,-1,-1,-1,-1,-1,-1,-1,-1,-1,-1,-1,-1,-1,-1,-1,-1,-1,-1,-1,-1,-1,-1,-1,-1,-1,-1,-1,-1,-1,-1,-1,-1,-1,-1,-1,-1,-1,-1,-1,-1,-1,-1,-1,-1,-1,-1,-1,-1,-1</v>
      </c>
    </row>
    <row r="231" spans="1:87" x14ac:dyDescent="0.25">
      <c r="A231" t="str">
        <f ca="1"/>
        <v>00455379</v>
      </c>
      <c r="B231" t="str">
        <f ca="1"/>
        <v>0049C218</v>
      </c>
      <c r="C231">
        <f ca="1"/>
        <v>0</v>
      </c>
      <c r="D231">
        <f ca="1"/>
        <v>0</v>
      </c>
      <c r="E231" t="str">
        <f ca="1"/>
        <v>Restoration</v>
      </c>
      <c r="F231">
        <f ca="1"/>
        <v>75</v>
      </c>
      <c r="G231" t="str">
        <f ca="1"/>
        <v>Divine Intervention: Talos</v>
      </c>
      <c r="H231">
        <f ca="1"/>
        <v>1</v>
      </c>
      <c r="I231">
        <f ca="1"/>
        <v>1</v>
      </c>
      <c r="J231">
        <f ca="1"/>
        <v>0</v>
      </c>
      <c r="K231" t="str">
        <f ca="1"/>
        <v>Teleport</v>
      </c>
      <c r="L231">
        <f ca="1"/>
        <v>0</v>
      </c>
      <c r="M231">
        <f ca="1"/>
        <v>0</v>
      </c>
      <c r="N231" t="str">
        <f ca="1"/>
        <v>Divine</v>
      </c>
      <c r="O231">
        <f ca="1"/>
        <v>0</v>
      </c>
      <c r="P231">
        <f ca="1"/>
        <v>0</v>
      </c>
      <c r="Q231">
        <f ca="1"/>
        <v>0</v>
      </c>
      <c r="X231" t="str">
        <f>IndexTable!C15</f>
        <v>Earth</v>
      </c>
      <c r="Y231" t="str">
        <f t="shared" ca="1" si="156"/>
        <v>4916861,-1</v>
      </c>
      <c r="Z231" t="str">
        <f t="shared" ca="1" si="157"/>
        <v>4916861,-1,-1</v>
      </c>
      <c r="AA231" t="str">
        <f t="shared" ca="1" si="157"/>
        <v>4916861,-1,-1,-1</v>
      </c>
      <c r="AB231" t="str">
        <f t="shared" ca="1" si="157"/>
        <v>4916861,-1,-1,-1,-1</v>
      </c>
      <c r="AC231" t="str">
        <f t="shared" ca="1" si="157"/>
        <v>4916861,-1,-1,-1,-1,-1</v>
      </c>
      <c r="AD231" t="str">
        <f t="shared" ca="1" si="157"/>
        <v>4916861,-1,-1,-1,-1,-1,-1</v>
      </c>
      <c r="AE231" t="str">
        <f t="shared" ca="1" si="157"/>
        <v>4916861,-1,-1,-1,-1,-1,-1,-1</v>
      </c>
      <c r="AF231" t="str">
        <f t="shared" ca="1" si="157"/>
        <v>4916861,-1,-1,-1,-1,-1,-1,-1,-1</v>
      </c>
      <c r="AG231" t="str">
        <f t="shared" ca="1" si="157"/>
        <v>4916861,-1,-1,-1,-1,-1,-1,-1,-1,-1</v>
      </c>
      <c r="AH231" t="str">
        <f t="shared" ca="1" si="157"/>
        <v>4916861,-1,-1,-1,-1,-1,-1,-1,-1,-1,-1</v>
      </c>
      <c r="AI231" t="str">
        <f t="shared" ca="1" si="157"/>
        <v>4916861,-1,-1,-1,-1,-1,-1,-1,-1,-1,-1,-1</v>
      </c>
      <c r="AJ231" t="str">
        <f t="shared" ca="1" si="157"/>
        <v>4916861,-1,-1,-1,-1,-1,-1,-1,-1,-1,-1,-1,-1</v>
      </c>
      <c r="AK231" t="str">
        <f t="shared" ca="1" si="157"/>
        <v>4916861,-1,-1,-1,-1,-1,-1,-1,-1,-1,-1,-1,-1,-1</v>
      </c>
      <c r="AL231" t="str">
        <f t="shared" ca="1" si="157"/>
        <v>4916861,-1,-1,-1,-1,-1,-1,-1,-1,-1,-1,-1,-1,-1,-1</v>
      </c>
      <c r="AM231" t="str">
        <f t="shared" ca="1" si="157"/>
        <v>4916861,-1,-1,-1,-1,-1,-1,-1,-1,-1,-1,-1,-1,-1,-1,-1</v>
      </c>
      <c r="AN231" t="str">
        <f t="shared" ca="1" si="157"/>
        <v>4916861,-1,-1,-1,-1,-1,-1,-1,-1,-1,-1,-1,-1,-1,-1,-1,-1</v>
      </c>
      <c r="AO231" t="str">
        <f t="shared" ca="1" si="157"/>
        <v>4916861,-1,-1,-1,-1,-1,-1,-1,-1,-1,-1,-1,-1,-1,-1,-1,-1,-1</v>
      </c>
      <c r="AP231" t="str">
        <f t="shared" ca="1" si="161"/>
        <v>4916861,-1,-1,-1,-1,-1,-1,-1,-1,-1,-1,-1,-1,-1,-1,-1,-1,-1,-1</v>
      </c>
      <c r="AQ231" t="str">
        <f t="shared" ca="1" si="161"/>
        <v>4916861,-1,-1,-1,-1,-1,-1,-1,-1,-1,-1,-1,-1,-1,-1,-1,-1,-1,-1,-1</v>
      </c>
      <c r="AR231" t="str">
        <f t="shared" ca="1" si="161"/>
        <v>4916861,-1,-1,-1,-1,-1,-1,-1,-1,-1,-1,-1,-1,-1,-1,-1,-1,-1,-1,-1,-1</v>
      </c>
      <c r="AS231" t="str">
        <f t="shared" ca="1" si="161"/>
        <v>4916861,-1,-1,-1,-1,-1,-1,-1,-1,-1,-1,-1,-1,-1,-1,-1,-1,-1,-1,-1,-1,-1</v>
      </c>
      <c r="AT231" t="str">
        <f t="shared" ca="1" si="161"/>
        <v>4916861,-1,-1,-1,-1,-1,-1,-1,-1,-1,-1,-1,-1,-1,-1,-1,-1,-1,-1,-1,-1,-1,-1</v>
      </c>
      <c r="AU231" t="str">
        <f t="shared" ca="1" si="161"/>
        <v>4916861,-1,-1,-1,-1,-1,-1,-1,-1,-1,-1,-1,-1,-1,-1,-1,-1,-1,-1,-1,-1,-1,-1,-1</v>
      </c>
      <c r="AV231" t="str">
        <f t="shared" ca="1" si="161"/>
        <v>4916861,-1,-1,-1,-1,-1,-1,-1,-1,-1,-1,-1,-1,-1,-1,-1,-1,-1,-1,-1,-1,-1,-1,-1,-1</v>
      </c>
      <c r="AW231" t="str">
        <f t="shared" ca="1" si="161"/>
        <v>4916861,-1,-1,-1,-1,-1,-1,-1,-1,-1,-1,-1,-1,-1,-1,-1,-1,-1,-1,-1,-1,-1,-1,-1,-1,-1</v>
      </c>
      <c r="AX231" t="str">
        <f t="shared" ca="1" si="161"/>
        <v>4916861,-1,-1,-1,-1,-1,-1,-1,-1,-1,-1,-1,-1,-1,-1,-1,-1,-1,-1,-1,-1,-1,-1,-1,-1,-1,-1</v>
      </c>
      <c r="AY231" t="str">
        <f t="shared" ca="1" si="161"/>
        <v>4916861,-1,-1,-1,-1,-1,-1,-1,-1,-1,-1,-1,-1,-1,-1,-1,-1,-1,-1,-1,-1,-1,-1,-1,-1,-1,-1,-1</v>
      </c>
      <c r="AZ231" t="str">
        <f t="shared" ca="1" si="161"/>
        <v>4916861,-1,-1,-1,-1,-1,-1,-1,-1,-1,-1,-1,-1,-1,-1,-1,-1,-1,-1,-1,-1,-1,-1,-1,-1,-1,-1,-1,-1</v>
      </c>
      <c r="BA231" t="str">
        <f t="shared" ca="1" si="161"/>
        <v>4916861,-1,-1,-1,-1,-1,-1,-1,-1,-1,-1,-1,-1,-1,-1,-1,-1,-1,-1,-1,-1,-1,-1,-1,-1,-1,-1,-1,-1,-1</v>
      </c>
      <c r="BB231" t="str">
        <f t="shared" ca="1" si="161"/>
        <v>4916861,-1,-1,-1,-1,-1,-1,-1,-1,-1,-1,-1,-1,-1,-1,-1,-1,-1,-1,-1,-1,-1,-1,-1,-1,-1,-1,-1,-1,-1,-1</v>
      </c>
      <c r="BC231" t="str">
        <f t="shared" ca="1" si="161"/>
        <v>4916861,-1,-1,-1,-1,-1,-1,-1,-1,-1,-1,-1,-1,-1,-1,-1,-1,-1,-1,-1,-1,-1,-1,-1,-1,-1,-1,-1,-1,-1,-1,-1</v>
      </c>
      <c r="BD231" t="str">
        <f t="shared" ca="1" si="161"/>
        <v>4916861,-1,-1,-1,-1,-1,-1,-1,-1,-1,-1,-1,-1,-1,-1,-1,-1,-1,-1,-1,-1,-1,-1,-1,-1,-1,-1,-1,-1,-1,-1,-1,-1</v>
      </c>
      <c r="BE231" t="str">
        <f t="shared" ca="1" si="161"/>
        <v>4916861,-1,-1,-1,-1,-1,-1,-1,-1,-1,-1,-1,-1,-1,-1,-1,-1,-1,-1,-1,-1,-1,-1,-1,-1,-1,-1,-1,-1,-1,-1,-1,-1,-1</v>
      </c>
      <c r="BF231" t="str">
        <f t="shared" ca="1" si="161"/>
        <v>4916861,-1,-1,-1,-1,-1,-1,-1,-1,-1,-1,-1,-1,-1,-1,-1,-1,-1,-1,-1,-1,-1,-1,-1,-1,-1,-1,-1,-1,-1,-1,-1,-1,-1,-1</v>
      </c>
      <c r="BG231" t="str">
        <f t="shared" ca="1" si="161"/>
        <v>4916861,-1,-1,-1,-1,-1,-1,-1,-1,-1,-1,-1,-1,-1,-1,-1,-1,-1,-1,-1,-1,-1,-1,-1,-1,-1,-1,-1,-1,-1,-1,-1,-1,-1,-1,-1</v>
      </c>
      <c r="BH231" t="str">
        <f t="shared" ca="1" si="161"/>
        <v>4916861,-1,-1,-1,-1,-1,-1,-1,-1,-1,-1,-1,-1,-1,-1,-1,-1,-1,-1,-1,-1,-1,-1,-1,-1,-1,-1,-1,-1,-1,-1,-1,-1,-1,-1,-1,-1</v>
      </c>
      <c r="BI231" t="str">
        <f t="shared" ca="1" si="161"/>
        <v>4916861,-1,-1,-1,-1,-1,-1,-1,-1,-1,-1,-1,-1,-1,-1,-1,-1,-1,-1,-1,-1,-1,-1,-1,-1,-1,-1,-1,-1,-1,-1,-1,-1,-1,-1,-1,-1,-1</v>
      </c>
      <c r="BJ231" t="str">
        <f t="shared" ca="1" si="161"/>
        <v>4916861,-1,-1,-1,-1,-1,-1,-1,-1,-1,-1,-1,-1,-1,-1,-1,-1,-1,-1,-1,-1,-1,-1,-1,-1,-1,-1,-1,-1,-1,-1,-1,-1,-1,-1,-1,-1,-1,-1</v>
      </c>
      <c r="BK231" t="str">
        <f t="shared" ca="1" si="161"/>
        <v>4916861,-1,-1,-1,-1,-1,-1,-1,-1,-1,-1,-1,-1,-1,-1,-1,-1,-1,-1,-1,-1,-1,-1,-1,-1,-1,-1,-1,-1,-1,-1,-1,-1,-1,-1,-1,-1,-1,-1,-1</v>
      </c>
      <c r="BL231" t="str">
        <f t="shared" ca="1" si="161"/>
        <v>4916861,-1,-1,-1,-1,-1,-1,-1,-1,-1,-1,-1,-1,-1,-1,-1,-1,-1,-1,-1,-1,-1,-1,-1,-1,-1,-1,-1,-1,-1,-1,-1,-1,-1,-1,-1,-1,-1,-1,-1,-1</v>
      </c>
      <c r="BM231" t="str">
        <f t="shared" ca="1" si="161"/>
        <v>4916861,-1,-1,-1,-1,-1,-1,-1,-1,-1,-1,-1,-1,-1,-1,-1,-1,-1,-1,-1,-1,-1,-1,-1,-1,-1,-1,-1,-1,-1,-1,-1,-1,-1,-1,-1,-1,-1,-1,-1,-1,-1</v>
      </c>
      <c r="BN231" t="str">
        <f t="shared" ca="1" si="161"/>
        <v>4916861,-1,-1,-1,-1,-1,-1,-1,-1,-1,-1,-1,-1,-1,-1,-1,-1,-1,-1,-1,-1,-1,-1,-1,-1,-1,-1,-1,-1,-1,-1,-1,-1,-1,-1,-1,-1,-1,-1,-1,-1,-1,-1</v>
      </c>
      <c r="BO231" t="str">
        <f t="shared" ca="1" si="161"/>
        <v>4916861,-1,-1,-1,-1,-1,-1,-1,-1,-1,-1,-1,-1,-1,-1,-1,-1,-1,-1,-1,-1,-1,-1,-1,-1,-1,-1,-1,-1,-1,-1,-1,-1,-1,-1,-1,-1,-1,-1,-1,-1,-1,-1,-1</v>
      </c>
      <c r="BP231" t="str">
        <f t="shared" ca="1" si="161"/>
        <v>4916861,-1,-1,-1,-1,-1,-1,-1,-1,-1,-1,-1,-1,-1,-1,-1,-1,-1,-1,-1,-1,-1,-1,-1,-1,-1,-1,-1,-1,-1,-1,-1,-1,-1,-1,-1,-1,-1,-1,-1,-1,-1,-1,-1,-1</v>
      </c>
      <c r="BQ231" t="str">
        <f t="shared" ca="1" si="161"/>
        <v>4916861,-1,-1,-1,-1,-1,-1,-1,-1,-1,-1,-1,-1,-1,-1,-1,-1,-1,-1,-1,-1,-1,-1,-1,-1,-1,-1,-1,-1,-1,-1,-1,-1,-1,-1,-1,-1,-1,-1,-1,-1,-1,-1,-1,-1,-1</v>
      </c>
      <c r="BR231" t="str">
        <f t="shared" ca="1" si="161"/>
        <v>4916861,-1,-1,-1,-1,-1,-1,-1,-1,-1,-1,-1,-1,-1,-1,-1,-1,-1,-1,-1,-1,-1,-1,-1,-1,-1,-1,-1,-1,-1,-1,-1,-1,-1,-1,-1,-1,-1,-1,-1,-1,-1,-1,-1,-1,-1,-1</v>
      </c>
      <c r="BS231" t="str">
        <f t="shared" ca="1" si="161"/>
        <v>4916861,-1,-1,-1,-1,-1,-1,-1,-1,-1,-1,-1,-1,-1,-1,-1,-1,-1,-1,-1,-1,-1,-1,-1,-1,-1,-1,-1,-1,-1,-1,-1,-1,-1,-1,-1,-1,-1,-1,-1,-1,-1,-1,-1,-1,-1,-1,-1</v>
      </c>
      <c r="BT231" t="str">
        <f t="shared" ca="1" si="161"/>
        <v>4916861,-1,-1,-1,-1,-1,-1,-1,-1,-1,-1,-1,-1,-1,-1,-1,-1,-1,-1,-1,-1,-1,-1,-1,-1,-1,-1,-1,-1,-1,-1,-1,-1,-1,-1,-1,-1,-1,-1,-1,-1,-1,-1,-1,-1,-1,-1,-1,-1</v>
      </c>
      <c r="BU231" t="str">
        <f t="shared" ca="1" si="161"/>
        <v>4916861,-1,-1,-1,-1,-1,-1,-1,-1,-1,-1,-1,-1,-1,-1,-1,-1,-1,-1,-1,-1,-1,-1,-1,-1,-1,-1,-1,-1,-1,-1,-1,-1,-1,-1,-1,-1,-1,-1,-1,-1,-1,-1,-1,-1,-1,-1,-1,-1,-1</v>
      </c>
      <c r="BV231" t="str">
        <f t="shared" ca="1" si="161"/>
        <v>4916861,-1,-1,-1,-1,-1,-1,-1,-1,-1,-1,-1,-1,-1,-1,-1,-1,-1,-1,-1,-1,-1,-1,-1,-1,-1,-1,-1,-1,-1,-1,-1,-1,-1,-1,-1,-1,-1,-1,-1,-1,-1,-1,-1,-1,-1,-1,-1,-1,-1,-1</v>
      </c>
      <c r="BW231" t="str">
        <f t="shared" ca="1" si="161"/>
        <v>4916861,-1,-1,-1,-1,-1,-1,-1,-1,-1,-1,-1,-1,-1,-1,-1,-1,-1,-1,-1,-1,-1,-1,-1,-1,-1,-1,-1,-1,-1,-1,-1,-1,-1,-1,-1,-1,-1,-1,-1,-1,-1,-1,-1,-1,-1,-1,-1,-1,-1,-1,-1</v>
      </c>
      <c r="BX231" t="str">
        <f t="shared" ca="1" si="161"/>
        <v>4916861,-1,-1,-1,-1,-1,-1,-1,-1,-1,-1,-1,-1,-1,-1,-1,-1,-1,-1,-1,-1,-1,-1,-1,-1,-1,-1,-1,-1,-1,-1,-1,-1,-1,-1,-1,-1,-1,-1,-1,-1,-1,-1,-1,-1,-1,-1,-1,-1,-1,-1,-1,-1</v>
      </c>
      <c r="BY231" t="str">
        <f t="shared" ca="1" si="161"/>
        <v>4916861,-1,-1,-1,-1,-1,-1,-1,-1,-1,-1,-1,-1,-1,-1,-1,-1,-1,-1,-1,-1,-1,-1,-1,-1,-1,-1,-1,-1,-1,-1,-1,-1,-1,-1,-1,-1,-1,-1,-1,-1,-1,-1,-1,-1,-1,-1,-1,-1,-1,-1,-1,-1,-1</v>
      </c>
      <c r="BZ231" t="str">
        <f t="shared" ca="1" si="161"/>
        <v>4916861,-1,-1,-1,-1,-1,-1,-1,-1,-1,-1,-1,-1,-1,-1,-1,-1,-1,-1,-1,-1,-1,-1,-1,-1,-1,-1,-1,-1,-1,-1,-1,-1,-1,-1,-1,-1,-1,-1,-1,-1,-1,-1,-1,-1,-1,-1,-1,-1,-1,-1,-1,-1,-1,-1</v>
      </c>
      <c r="CA231" t="str">
        <f t="shared" ca="1" si="161"/>
        <v>4916861,-1,-1,-1,-1,-1,-1,-1,-1,-1,-1,-1,-1,-1,-1,-1,-1,-1,-1,-1,-1,-1,-1,-1,-1,-1,-1,-1,-1,-1,-1,-1,-1,-1,-1,-1,-1,-1,-1,-1,-1,-1,-1,-1,-1,-1,-1,-1,-1,-1,-1,-1,-1,-1,-1,-1</v>
      </c>
      <c r="CB231" t="str">
        <f t="shared" ca="1" si="161"/>
        <v>4916861,-1,-1,-1,-1,-1,-1,-1,-1,-1,-1,-1,-1,-1,-1,-1,-1,-1,-1,-1,-1,-1,-1,-1,-1,-1,-1,-1,-1,-1,-1,-1,-1,-1,-1,-1,-1,-1,-1,-1,-1,-1,-1,-1,-1,-1,-1,-1,-1,-1,-1,-1,-1,-1,-1,-1,-1</v>
      </c>
      <c r="CC231" t="str">
        <f t="shared" ca="1" si="161"/>
        <v>4916861,-1,-1,-1,-1,-1,-1,-1,-1,-1,-1,-1,-1,-1,-1,-1,-1,-1,-1,-1,-1,-1,-1,-1,-1,-1,-1,-1,-1,-1,-1,-1,-1,-1,-1,-1,-1,-1,-1,-1,-1,-1,-1,-1,-1,-1,-1,-1,-1,-1,-1,-1,-1,-1,-1,-1,-1,-1</v>
      </c>
      <c r="CD231" t="str">
        <f t="shared" ca="1" si="161"/>
        <v>4916861,-1,-1,-1,-1,-1,-1,-1,-1,-1,-1,-1,-1,-1,-1,-1,-1,-1,-1,-1,-1,-1,-1,-1,-1,-1,-1,-1,-1,-1,-1,-1,-1,-1,-1,-1,-1,-1,-1,-1,-1,-1,-1,-1,-1,-1,-1,-1,-1,-1,-1,-1,-1,-1,-1,-1,-1,-1,-1</v>
      </c>
      <c r="CE231" t="str">
        <f t="shared" ca="1" si="161"/>
        <v>4916861,-1,-1,-1,-1,-1,-1,-1,-1,-1,-1,-1,-1,-1,-1,-1,-1,-1,-1,-1,-1,-1,-1,-1,-1,-1,-1,-1,-1,-1,-1,-1,-1,-1,-1,-1,-1,-1,-1,-1,-1,-1,-1,-1,-1,-1,-1,-1,-1,-1,-1,-1,-1,-1,-1,-1,-1,-1,-1,-1</v>
      </c>
      <c r="CF231" t="str">
        <f t="shared" ca="1" si="161"/>
        <v>4916861,-1,-1,-1,-1,-1,-1,-1,-1,-1,-1,-1,-1,-1,-1,-1,-1,-1,-1,-1,-1,-1,-1,-1,-1,-1,-1,-1,-1,-1,-1,-1,-1,-1,-1,-1,-1,-1,-1,-1,-1,-1,-1,-1,-1,-1,-1,-1,-1,-1,-1,-1,-1,-1,-1,-1,-1,-1,-1,-1,-1</v>
      </c>
      <c r="CG231" t="str">
        <f t="shared" ca="1" si="161"/>
        <v>4916861,-1,-1,-1,-1,-1,-1,-1,-1,-1,-1,-1,-1,-1,-1,-1,-1,-1,-1,-1,-1,-1,-1,-1,-1,-1,-1,-1,-1,-1,-1,-1,-1,-1,-1,-1,-1,-1,-1,-1,-1,-1,-1,-1,-1,-1,-1,-1,-1,-1,-1,-1,-1,-1,-1,-1,-1,-1,-1,-1,-1,-1</v>
      </c>
      <c r="CH231" t="str">
        <f t="shared" ca="1" si="161"/>
        <v>4916861,-1,-1,-1,-1,-1,-1,-1,-1,-1,-1,-1,-1,-1,-1,-1,-1,-1,-1,-1,-1,-1,-1,-1,-1,-1,-1,-1,-1,-1,-1,-1,-1,-1,-1,-1,-1,-1,-1,-1,-1,-1,-1,-1,-1,-1,-1,-1,-1,-1,-1,-1,-1,-1,-1,-1,-1,-1,-1,-1,-1,-1,-1</v>
      </c>
      <c r="CI231" t="str">
        <f t="shared" ca="1" si="161"/>
        <v>4916861,-1,-1,-1,-1,-1,-1,-1,-1,-1,-1,-1,-1,-1,-1,-1,-1,-1,-1,-1,-1,-1,-1,-1,-1,-1,-1,-1,-1,-1,-1,-1,-1,-1,-1,-1,-1,-1,-1,-1,-1,-1,-1,-1,-1,-1,-1,-1,-1,-1,-1,-1,-1,-1,-1,-1,-1,-1,-1,-1,-1,-1,-1,-1</v>
      </c>
    </row>
    <row r="232" spans="1:87" x14ac:dyDescent="0.25">
      <c r="A232" t="str">
        <f ca="1"/>
        <v>00455374</v>
      </c>
      <c r="B232" t="str">
        <f ca="1"/>
        <v>0049C21A</v>
      </c>
      <c r="C232">
        <f ca="1"/>
        <v>0</v>
      </c>
      <c r="D232">
        <f ca="1"/>
        <v>0</v>
      </c>
      <c r="E232" t="str">
        <f ca="1"/>
        <v>Restoration</v>
      </c>
      <c r="F232">
        <f ca="1"/>
        <v>75</v>
      </c>
      <c r="G232" t="str">
        <f ca="1"/>
        <v>Divine Intervention: The Eight</v>
      </c>
      <c r="H232">
        <f ca="1"/>
        <v>1</v>
      </c>
      <c r="I232">
        <f ca="1"/>
        <v>1</v>
      </c>
      <c r="J232">
        <f ca="1"/>
        <v>0</v>
      </c>
      <c r="K232" t="str">
        <f ca="1"/>
        <v>Teleport</v>
      </c>
      <c r="L232">
        <f ca="1"/>
        <v>0</v>
      </c>
      <c r="M232">
        <f ca="1"/>
        <v>0</v>
      </c>
      <c r="N232" t="str">
        <f ca="1"/>
        <v>Divine</v>
      </c>
      <c r="O232">
        <f ca="1"/>
        <v>0</v>
      </c>
      <c r="P232">
        <f ca="1"/>
        <v>0</v>
      </c>
      <c r="Q232">
        <f ca="1"/>
        <v>0</v>
      </c>
      <c r="X232" t="str">
        <f>IndexTable!C16</f>
        <v>Enhance</v>
      </c>
      <c r="Y232" t="str">
        <f t="shared" ca="1" si="156"/>
        <v>3962206,2717587</v>
      </c>
      <c r="Z232" t="str">
        <f t="shared" ca="1" si="157"/>
        <v>3962206,2717587,2717588</v>
      </c>
      <c r="AA232" t="str">
        <f t="shared" ca="1" si="157"/>
        <v>3962206,2717587,2717588,2717596</v>
      </c>
      <c r="AB232" t="str">
        <f t="shared" ca="1" si="157"/>
        <v>3962206,2717587,2717588,2717596,4916803</v>
      </c>
      <c r="AC232" t="str">
        <f t="shared" ca="1" si="157"/>
        <v>3962206,2717587,2717588,2717596,4916803,4916856</v>
      </c>
      <c r="AD232" t="str">
        <f t="shared" ca="1" si="157"/>
        <v>3962206,2717587,2717588,2717596,4916803,4916856,-1</v>
      </c>
      <c r="AE232" t="str">
        <f t="shared" ca="1" si="157"/>
        <v>3962206,2717587,2717588,2717596,4916803,4916856,-1,-1</v>
      </c>
      <c r="AF232" t="str">
        <f t="shared" ca="1" si="157"/>
        <v>3962206,2717587,2717588,2717596,4916803,4916856,-1,-1,-1</v>
      </c>
      <c r="AG232" t="str">
        <f t="shared" ca="1" si="157"/>
        <v>3962206,2717587,2717588,2717596,4916803,4916856,-1,-1,-1,-1</v>
      </c>
      <c r="AH232" t="str">
        <f t="shared" ca="1" si="157"/>
        <v>3962206,2717587,2717588,2717596,4916803,4916856,-1,-1,-1,-1,-1</v>
      </c>
      <c r="AI232" t="str">
        <f t="shared" ca="1" si="157"/>
        <v>3962206,2717587,2717588,2717596,4916803,4916856,-1,-1,-1,-1,-1,-1</v>
      </c>
      <c r="AJ232" t="str">
        <f t="shared" ca="1" si="157"/>
        <v>3962206,2717587,2717588,2717596,4916803,4916856,-1,-1,-1,-1,-1,-1,-1</v>
      </c>
      <c r="AK232" t="str">
        <f t="shared" ca="1" si="157"/>
        <v>3962206,2717587,2717588,2717596,4916803,4916856,-1,-1,-1,-1,-1,-1,-1,-1</v>
      </c>
      <c r="AL232" t="str">
        <f t="shared" ca="1" si="157"/>
        <v>3962206,2717587,2717588,2717596,4916803,4916856,-1,-1,-1,-1,-1,-1,-1,-1,-1</v>
      </c>
      <c r="AM232" t="str">
        <f t="shared" ca="1" si="157"/>
        <v>3962206,2717587,2717588,2717596,4916803,4916856,-1,-1,-1,-1,-1,-1,-1,-1,-1,-1</v>
      </c>
      <c r="AN232" t="str">
        <f t="shared" ca="1" si="157"/>
        <v>3962206,2717587,2717588,2717596,4916803,4916856,-1,-1,-1,-1,-1,-1,-1,-1,-1,-1,-1</v>
      </c>
      <c r="AO232" t="str">
        <f t="shared" ca="1" si="157"/>
        <v>3962206,2717587,2717588,2717596,4916803,4916856,-1,-1,-1,-1,-1,-1,-1,-1,-1,-1,-1,-1</v>
      </c>
      <c r="AP232" t="str">
        <f t="shared" ca="1" si="161"/>
        <v>3962206,2717587,2717588,2717596,4916803,4916856,-1,-1,-1,-1,-1,-1,-1,-1,-1,-1,-1,-1,-1</v>
      </c>
      <c r="AQ232" t="str">
        <f t="shared" ca="1" si="161"/>
        <v>3962206,2717587,2717588,2717596,4916803,4916856,-1,-1,-1,-1,-1,-1,-1,-1,-1,-1,-1,-1,-1,-1</v>
      </c>
      <c r="AR232" t="str">
        <f t="shared" ca="1" si="161"/>
        <v>3962206,2717587,2717588,2717596,4916803,4916856,-1,-1,-1,-1,-1,-1,-1,-1,-1,-1,-1,-1,-1,-1,-1</v>
      </c>
      <c r="AS232" t="str">
        <f t="shared" ca="1" si="161"/>
        <v>3962206,2717587,2717588,2717596,4916803,4916856,-1,-1,-1,-1,-1,-1,-1,-1,-1,-1,-1,-1,-1,-1,-1,-1</v>
      </c>
      <c r="AT232" t="str">
        <f t="shared" ca="1" si="161"/>
        <v>3962206,2717587,2717588,2717596,4916803,4916856,-1,-1,-1,-1,-1,-1,-1,-1,-1,-1,-1,-1,-1,-1,-1,-1,-1</v>
      </c>
      <c r="AU232" t="str">
        <f t="shared" ca="1" si="161"/>
        <v>3962206,2717587,2717588,2717596,4916803,4916856,-1,-1,-1,-1,-1,-1,-1,-1,-1,-1,-1,-1,-1,-1,-1,-1,-1,-1</v>
      </c>
      <c r="AV232" t="str">
        <f t="shared" ca="1" si="161"/>
        <v>3962206,2717587,2717588,2717596,4916803,4916856,-1,-1,-1,-1,-1,-1,-1,-1,-1,-1,-1,-1,-1,-1,-1,-1,-1,-1,-1</v>
      </c>
      <c r="AW232" t="str">
        <f t="shared" ca="1" si="161"/>
        <v>3962206,2717587,2717588,2717596,4916803,4916856,-1,-1,-1,-1,-1,-1,-1,-1,-1,-1,-1,-1,-1,-1,-1,-1,-1,-1,-1,-1</v>
      </c>
      <c r="AX232" t="str">
        <f t="shared" ca="1" si="161"/>
        <v>3962206,2717587,2717588,2717596,4916803,4916856,-1,-1,-1,-1,-1,-1,-1,-1,-1,-1,-1,-1,-1,-1,-1,-1,-1,-1,-1,-1,-1</v>
      </c>
      <c r="AY232" t="str">
        <f t="shared" ca="1" si="161"/>
        <v>3962206,2717587,2717588,2717596,4916803,4916856,-1,-1,-1,-1,-1,-1,-1,-1,-1,-1,-1,-1,-1,-1,-1,-1,-1,-1,-1,-1,-1,-1</v>
      </c>
      <c r="AZ232" t="str">
        <f t="shared" ca="1" si="161"/>
        <v>3962206,2717587,2717588,2717596,4916803,4916856,-1,-1,-1,-1,-1,-1,-1,-1,-1,-1,-1,-1,-1,-1,-1,-1,-1,-1,-1,-1,-1,-1,-1</v>
      </c>
      <c r="BA232" t="str">
        <f t="shared" ca="1" si="161"/>
        <v>3962206,2717587,2717588,2717596,4916803,4916856,-1,-1,-1,-1,-1,-1,-1,-1,-1,-1,-1,-1,-1,-1,-1,-1,-1,-1,-1,-1,-1,-1,-1,-1</v>
      </c>
      <c r="BB232" t="str">
        <f t="shared" ca="1" si="161"/>
        <v>3962206,2717587,2717588,2717596,4916803,4916856,-1,-1,-1,-1,-1,-1,-1,-1,-1,-1,-1,-1,-1,-1,-1,-1,-1,-1,-1,-1,-1,-1,-1,-1,-1</v>
      </c>
      <c r="BC232" t="str">
        <f t="shared" ca="1" si="161"/>
        <v>3962206,2717587,2717588,2717596,4916803,4916856,-1,-1,-1,-1,-1,-1,-1,-1,-1,-1,-1,-1,-1,-1,-1,-1,-1,-1,-1,-1,-1,-1,-1,-1,-1,-1</v>
      </c>
      <c r="BD232" t="str">
        <f t="shared" ca="1" si="161"/>
        <v>3962206,2717587,2717588,2717596,4916803,4916856,-1,-1,-1,-1,-1,-1,-1,-1,-1,-1,-1,-1,-1,-1,-1,-1,-1,-1,-1,-1,-1,-1,-1,-1,-1,-1,-1</v>
      </c>
      <c r="BE232" t="str">
        <f t="shared" ca="1" si="161"/>
        <v>3962206,2717587,2717588,2717596,4916803,4916856,-1,-1,-1,-1,-1,-1,-1,-1,-1,-1,-1,-1,-1,-1,-1,-1,-1,-1,-1,-1,-1,-1,-1,-1,-1,-1,-1,-1</v>
      </c>
      <c r="BF232" t="str">
        <f t="shared" ca="1" si="161"/>
        <v>3962206,2717587,2717588,2717596,4916803,4916856,-1,-1,-1,-1,-1,-1,-1,-1,-1,-1,-1,-1,-1,-1,-1,-1,-1,-1,-1,-1,-1,-1,-1,-1,-1,-1,-1,-1,-1</v>
      </c>
      <c r="BG232" t="str">
        <f t="shared" ca="1" si="161"/>
        <v>3962206,2717587,2717588,2717596,4916803,4916856,-1,-1,-1,-1,-1,-1,-1,-1,-1,-1,-1,-1,-1,-1,-1,-1,-1,-1,-1,-1,-1,-1,-1,-1,-1,-1,-1,-1,-1,-1</v>
      </c>
      <c r="BH232" t="str">
        <f t="shared" ca="1" si="161"/>
        <v>3962206,2717587,2717588,2717596,4916803,4916856,-1,-1,-1,-1,-1,-1,-1,-1,-1,-1,-1,-1,-1,-1,-1,-1,-1,-1,-1,-1,-1,-1,-1,-1,-1,-1,-1,-1,-1,-1,-1</v>
      </c>
      <c r="BI232" t="str">
        <f t="shared" ca="1" si="161"/>
        <v>3962206,2717587,2717588,2717596,4916803,4916856,-1,-1,-1,-1,-1,-1,-1,-1,-1,-1,-1,-1,-1,-1,-1,-1,-1,-1,-1,-1,-1,-1,-1,-1,-1,-1,-1,-1,-1,-1,-1,-1</v>
      </c>
      <c r="BJ232" t="str">
        <f t="shared" ca="1" si="161"/>
        <v>3962206,2717587,2717588,2717596,4916803,4916856,-1,-1,-1,-1,-1,-1,-1,-1,-1,-1,-1,-1,-1,-1,-1,-1,-1,-1,-1,-1,-1,-1,-1,-1,-1,-1,-1,-1,-1,-1,-1,-1,-1</v>
      </c>
      <c r="BK232" t="str">
        <f t="shared" ca="1" si="161"/>
        <v>3962206,2717587,2717588,2717596,4916803,4916856,-1,-1,-1,-1,-1,-1,-1,-1,-1,-1,-1,-1,-1,-1,-1,-1,-1,-1,-1,-1,-1,-1,-1,-1,-1,-1,-1,-1,-1,-1,-1,-1,-1,-1</v>
      </c>
      <c r="BL232" t="str">
        <f t="shared" ca="1" si="161"/>
        <v>3962206,2717587,2717588,2717596,4916803,4916856,-1,-1,-1,-1,-1,-1,-1,-1,-1,-1,-1,-1,-1,-1,-1,-1,-1,-1,-1,-1,-1,-1,-1,-1,-1,-1,-1,-1,-1,-1,-1,-1,-1,-1,-1</v>
      </c>
      <c r="BM232" t="str">
        <f t="shared" ca="1" si="161"/>
        <v>3962206,2717587,2717588,2717596,4916803,4916856,-1,-1,-1,-1,-1,-1,-1,-1,-1,-1,-1,-1,-1,-1,-1,-1,-1,-1,-1,-1,-1,-1,-1,-1,-1,-1,-1,-1,-1,-1,-1,-1,-1,-1,-1,-1</v>
      </c>
      <c r="BN232" t="str">
        <f t="shared" ca="1" si="161"/>
        <v>3962206,2717587,2717588,2717596,4916803,4916856,-1,-1,-1,-1,-1,-1,-1,-1,-1,-1,-1,-1,-1,-1,-1,-1,-1,-1,-1,-1,-1,-1,-1,-1,-1,-1,-1,-1,-1,-1,-1,-1,-1,-1,-1,-1,-1</v>
      </c>
      <c r="BO232" t="str">
        <f t="shared" ca="1" si="161"/>
        <v>3962206,2717587,2717588,2717596,4916803,4916856,-1,-1,-1,-1,-1,-1,-1,-1,-1,-1,-1,-1,-1,-1,-1,-1,-1,-1,-1,-1,-1,-1,-1,-1,-1,-1,-1,-1,-1,-1,-1,-1,-1,-1,-1,-1,-1,-1</v>
      </c>
      <c r="BP232" t="str">
        <f t="shared" ca="1" si="161"/>
        <v>3962206,2717587,2717588,2717596,4916803,4916856,-1,-1,-1,-1,-1,-1,-1,-1,-1,-1,-1,-1,-1,-1,-1,-1,-1,-1,-1,-1,-1,-1,-1,-1,-1,-1,-1,-1,-1,-1,-1,-1,-1,-1,-1,-1,-1,-1,-1</v>
      </c>
      <c r="BQ232" t="str">
        <f t="shared" ca="1" si="161"/>
        <v>3962206,2717587,2717588,2717596,4916803,4916856,-1,-1,-1,-1,-1,-1,-1,-1,-1,-1,-1,-1,-1,-1,-1,-1,-1,-1,-1,-1,-1,-1,-1,-1,-1,-1,-1,-1,-1,-1,-1,-1,-1,-1,-1,-1,-1,-1,-1,-1</v>
      </c>
      <c r="BR232" t="str">
        <f t="shared" ca="1" si="161"/>
        <v>3962206,2717587,2717588,2717596,4916803,4916856,-1,-1,-1,-1,-1,-1,-1,-1,-1,-1,-1,-1,-1,-1,-1,-1,-1,-1,-1,-1,-1,-1,-1,-1,-1,-1,-1,-1,-1,-1,-1,-1,-1,-1,-1,-1,-1,-1,-1,-1,-1</v>
      </c>
      <c r="BS232" t="str">
        <f t="shared" ca="1" si="161"/>
        <v>3962206,2717587,2717588,2717596,4916803,4916856,-1,-1,-1,-1,-1,-1,-1,-1,-1,-1,-1,-1,-1,-1,-1,-1,-1,-1,-1,-1,-1,-1,-1,-1,-1,-1,-1,-1,-1,-1,-1,-1,-1,-1,-1,-1,-1,-1,-1,-1,-1,-1</v>
      </c>
      <c r="BT232" t="str">
        <f t="shared" ca="1" si="161"/>
        <v>3962206,2717587,2717588,2717596,4916803,4916856,-1,-1,-1,-1,-1,-1,-1,-1,-1,-1,-1,-1,-1,-1,-1,-1,-1,-1,-1,-1,-1,-1,-1,-1,-1,-1,-1,-1,-1,-1,-1,-1,-1,-1,-1,-1,-1,-1,-1,-1,-1,-1,-1</v>
      </c>
      <c r="BU232" t="str">
        <f t="shared" ca="1" si="161"/>
        <v>3962206,2717587,2717588,2717596,4916803,4916856,-1,-1,-1,-1,-1,-1,-1,-1,-1,-1,-1,-1,-1,-1,-1,-1,-1,-1,-1,-1,-1,-1,-1,-1,-1,-1,-1,-1,-1,-1,-1,-1,-1,-1,-1,-1,-1,-1,-1,-1,-1,-1,-1,-1</v>
      </c>
      <c r="BV232" t="str">
        <f t="shared" ca="1" si="161"/>
        <v>3962206,2717587,2717588,2717596,4916803,4916856,-1,-1,-1,-1,-1,-1,-1,-1,-1,-1,-1,-1,-1,-1,-1,-1,-1,-1,-1,-1,-1,-1,-1,-1,-1,-1,-1,-1,-1,-1,-1,-1,-1,-1,-1,-1,-1,-1,-1,-1,-1,-1,-1,-1,-1</v>
      </c>
      <c r="BW232" t="str">
        <f t="shared" ca="1" si="161"/>
        <v>3962206,2717587,2717588,2717596,4916803,4916856,-1,-1,-1,-1,-1,-1,-1,-1,-1,-1,-1,-1,-1,-1,-1,-1,-1,-1,-1,-1,-1,-1,-1,-1,-1,-1,-1,-1,-1,-1,-1,-1,-1,-1,-1,-1,-1,-1,-1,-1,-1,-1,-1,-1,-1,-1</v>
      </c>
      <c r="BX232" t="str">
        <f t="shared" ca="1" si="161"/>
        <v>3962206,2717587,2717588,2717596,4916803,4916856,-1,-1,-1,-1,-1,-1,-1,-1,-1,-1,-1,-1,-1,-1,-1,-1,-1,-1,-1,-1,-1,-1,-1,-1,-1,-1,-1,-1,-1,-1,-1,-1,-1,-1,-1,-1,-1,-1,-1,-1,-1,-1,-1,-1,-1,-1,-1</v>
      </c>
      <c r="BY232" t="str">
        <f t="shared" ca="1" si="161"/>
        <v>3962206,2717587,2717588,2717596,4916803,4916856,-1,-1,-1,-1,-1,-1,-1,-1,-1,-1,-1,-1,-1,-1,-1,-1,-1,-1,-1,-1,-1,-1,-1,-1,-1,-1,-1,-1,-1,-1,-1,-1,-1,-1,-1,-1,-1,-1,-1,-1,-1,-1,-1,-1,-1,-1,-1,-1</v>
      </c>
      <c r="BZ232" t="str">
        <f t="shared" ca="1" si="161"/>
        <v>3962206,2717587,2717588,2717596,4916803,4916856,-1,-1,-1,-1,-1,-1,-1,-1,-1,-1,-1,-1,-1,-1,-1,-1,-1,-1,-1,-1,-1,-1,-1,-1,-1,-1,-1,-1,-1,-1,-1,-1,-1,-1,-1,-1,-1,-1,-1,-1,-1,-1,-1,-1,-1,-1,-1,-1,-1</v>
      </c>
      <c r="CA232" t="str">
        <f t="shared" ca="1" si="161"/>
        <v>3962206,2717587,2717588,2717596,4916803,4916856,-1,-1,-1,-1,-1,-1,-1,-1,-1,-1,-1,-1,-1,-1,-1,-1,-1,-1,-1,-1,-1,-1,-1,-1,-1,-1,-1,-1,-1,-1,-1,-1,-1,-1,-1,-1,-1,-1,-1,-1,-1,-1,-1,-1,-1,-1,-1,-1,-1,-1</v>
      </c>
      <c r="CB232" t="str">
        <f t="shared" ca="1" si="161"/>
        <v>3962206,2717587,2717588,2717596,4916803,4916856,-1,-1,-1,-1,-1,-1,-1,-1,-1,-1,-1,-1,-1,-1,-1,-1,-1,-1,-1,-1,-1,-1,-1,-1,-1,-1,-1,-1,-1,-1,-1,-1,-1,-1,-1,-1,-1,-1,-1,-1,-1,-1,-1,-1,-1,-1,-1,-1,-1,-1,-1</v>
      </c>
      <c r="CC232" t="str">
        <f t="shared" ca="1" si="161"/>
        <v>3962206,2717587,2717588,2717596,4916803,4916856,-1,-1,-1,-1,-1,-1,-1,-1,-1,-1,-1,-1,-1,-1,-1,-1,-1,-1,-1,-1,-1,-1,-1,-1,-1,-1,-1,-1,-1,-1,-1,-1,-1,-1,-1,-1,-1,-1,-1,-1,-1,-1,-1,-1,-1,-1,-1,-1,-1,-1,-1,-1</v>
      </c>
      <c r="CD232" t="str">
        <f t="shared" ca="1" si="161"/>
        <v>3962206,2717587,2717588,2717596,4916803,4916856,-1,-1,-1,-1,-1,-1,-1,-1,-1,-1,-1,-1,-1,-1,-1,-1,-1,-1,-1,-1,-1,-1,-1,-1,-1,-1,-1,-1,-1,-1,-1,-1,-1,-1,-1,-1,-1,-1,-1,-1,-1,-1,-1,-1,-1,-1,-1,-1,-1,-1,-1,-1,-1</v>
      </c>
      <c r="CE232" t="str">
        <f t="shared" ca="1" si="161"/>
        <v>3962206,2717587,2717588,2717596,4916803,4916856,-1,-1,-1,-1,-1,-1,-1,-1,-1,-1,-1,-1,-1,-1,-1,-1,-1,-1,-1,-1,-1,-1,-1,-1,-1,-1,-1,-1,-1,-1,-1,-1,-1,-1,-1,-1,-1,-1,-1,-1,-1,-1,-1,-1,-1,-1,-1,-1,-1,-1,-1,-1,-1,-1</v>
      </c>
      <c r="CF232" t="str">
        <f t="shared" ca="1" si="161"/>
        <v>3962206,2717587,2717588,2717596,4916803,4916856,-1,-1,-1,-1,-1,-1,-1,-1,-1,-1,-1,-1,-1,-1,-1,-1,-1,-1,-1,-1,-1,-1,-1,-1,-1,-1,-1,-1,-1,-1,-1,-1,-1,-1,-1,-1,-1,-1,-1,-1,-1,-1,-1,-1,-1,-1,-1,-1,-1,-1,-1,-1,-1,-1,-1</v>
      </c>
      <c r="CG232" t="str">
        <f t="shared" ca="1" si="161"/>
        <v>3962206,2717587,2717588,2717596,4916803,4916856,-1,-1,-1,-1,-1,-1,-1,-1,-1,-1,-1,-1,-1,-1,-1,-1,-1,-1,-1,-1,-1,-1,-1,-1,-1,-1,-1,-1,-1,-1,-1,-1,-1,-1,-1,-1,-1,-1,-1,-1,-1,-1,-1,-1,-1,-1,-1,-1,-1,-1,-1,-1,-1,-1,-1,-1</v>
      </c>
      <c r="CH232" t="str">
        <f t="shared" ca="1" si="161"/>
        <v>3962206,2717587,2717588,2717596,4916803,4916856,-1,-1,-1,-1,-1,-1,-1,-1,-1,-1,-1,-1,-1,-1,-1,-1,-1,-1,-1,-1,-1,-1,-1,-1,-1,-1,-1,-1,-1,-1,-1,-1,-1,-1,-1,-1,-1,-1,-1,-1,-1,-1,-1,-1,-1,-1,-1,-1,-1,-1,-1,-1,-1,-1,-1,-1,-1</v>
      </c>
      <c r="CI232" t="str">
        <f t="shared" ca="1" si="161"/>
        <v>3962206,2717587,2717588,2717596,4916803,4916856,-1,-1,-1,-1,-1,-1,-1,-1,-1,-1,-1,-1,-1,-1,-1,-1,-1,-1,-1,-1,-1,-1,-1,-1,-1,-1,-1,-1,-1,-1,-1,-1,-1,-1,-1,-1,-1,-1,-1,-1,-1,-1,-1,-1,-1,-1,-1,-1,-1,-1,-1,-1,-1,-1,-1,-1,-1,-1</v>
      </c>
    </row>
    <row r="233" spans="1:87" x14ac:dyDescent="0.25">
      <c r="A233" t="str">
        <f ca="1"/>
        <v>0027E243</v>
      </c>
      <c r="B233" t="str">
        <f ca="1"/>
        <v>003E0AB5</v>
      </c>
      <c r="C233">
        <f ca="1"/>
        <v>0</v>
      </c>
      <c r="D233">
        <f ca="1"/>
        <v>0</v>
      </c>
      <c r="E233" t="str">
        <f ca="1"/>
        <v>Restoration</v>
      </c>
      <c r="F233">
        <f ca="1"/>
        <v>75</v>
      </c>
      <c r="G233" t="str">
        <f ca="1"/>
        <v>Grand Healing</v>
      </c>
      <c r="H233">
        <f ca="1"/>
        <v>1</v>
      </c>
      <c r="I233">
        <f ca="1"/>
        <v>1</v>
      </c>
      <c r="J233">
        <f ca="1"/>
        <v>0</v>
      </c>
      <c r="K233" t="str">
        <f ca="1"/>
        <v>Recovery</v>
      </c>
      <c r="L233">
        <f ca="1"/>
        <v>0</v>
      </c>
      <c r="M233">
        <f ca="1"/>
        <v>0</v>
      </c>
      <c r="N233">
        <f ca="1"/>
        <v>0</v>
      </c>
      <c r="O233">
        <f ca="1"/>
        <v>0</v>
      </c>
      <c r="P233">
        <f ca="1"/>
        <v>0</v>
      </c>
      <c r="Q233">
        <f ca="1"/>
        <v>0</v>
      </c>
      <c r="X233" t="str">
        <f>IndexTable!C17</f>
        <v>Fabricate</v>
      </c>
      <c r="Y233" t="str">
        <f t="shared" si="156"/>
        <v>-1,-1</v>
      </c>
      <c r="Z233" t="str">
        <f t="shared" si="157"/>
        <v>-1,-1,-1</v>
      </c>
      <c r="AA233" t="str">
        <f t="shared" si="157"/>
        <v>-1,-1,-1,-1</v>
      </c>
      <c r="AB233" t="str">
        <f t="shared" si="157"/>
        <v>-1,-1,-1,-1,-1</v>
      </c>
      <c r="AC233" t="str">
        <f t="shared" si="157"/>
        <v>-1,-1,-1,-1,-1,-1</v>
      </c>
      <c r="AD233" t="str">
        <f t="shared" si="157"/>
        <v>-1,-1,-1,-1,-1,-1,-1</v>
      </c>
      <c r="AE233" t="str">
        <f t="shared" si="157"/>
        <v>-1,-1,-1,-1,-1,-1,-1,-1</v>
      </c>
      <c r="AF233" t="str">
        <f t="shared" si="157"/>
        <v>-1,-1,-1,-1,-1,-1,-1,-1,-1</v>
      </c>
      <c r="AG233" t="str">
        <f t="shared" si="157"/>
        <v>-1,-1,-1,-1,-1,-1,-1,-1,-1,-1</v>
      </c>
      <c r="AH233" t="str">
        <f t="shared" si="157"/>
        <v>-1,-1,-1,-1,-1,-1,-1,-1,-1,-1,-1</v>
      </c>
      <c r="AI233" t="str">
        <f t="shared" si="157"/>
        <v>-1,-1,-1,-1,-1,-1,-1,-1,-1,-1,-1,-1</v>
      </c>
      <c r="AJ233" t="str">
        <f t="shared" si="157"/>
        <v>-1,-1,-1,-1,-1,-1,-1,-1,-1,-1,-1,-1,-1</v>
      </c>
      <c r="AK233" t="str">
        <f t="shared" si="157"/>
        <v>-1,-1,-1,-1,-1,-1,-1,-1,-1,-1,-1,-1,-1,-1</v>
      </c>
      <c r="AL233" t="str">
        <f t="shared" si="157"/>
        <v>-1,-1,-1,-1,-1,-1,-1,-1,-1,-1,-1,-1,-1,-1,-1</v>
      </c>
      <c r="AM233" t="str">
        <f t="shared" si="157"/>
        <v>-1,-1,-1,-1,-1,-1,-1,-1,-1,-1,-1,-1,-1,-1,-1,-1</v>
      </c>
      <c r="AN233" t="str">
        <f t="shared" si="157"/>
        <v>-1,-1,-1,-1,-1,-1,-1,-1,-1,-1,-1,-1,-1,-1,-1,-1,-1</v>
      </c>
      <c r="AO233" t="str">
        <f t="shared" si="157"/>
        <v>-1,-1,-1,-1,-1,-1,-1,-1,-1,-1,-1,-1,-1,-1,-1,-1,-1,-1</v>
      </c>
      <c r="AP233" t="str">
        <f t="shared" si="161"/>
        <v>-1,-1,-1,-1,-1,-1,-1,-1,-1,-1,-1,-1,-1,-1,-1,-1,-1,-1,-1</v>
      </c>
      <c r="AQ233" t="str">
        <f t="shared" si="161"/>
        <v>-1,-1,-1,-1,-1,-1,-1,-1,-1,-1,-1,-1,-1,-1,-1,-1,-1,-1,-1,-1</v>
      </c>
      <c r="AR233" t="str">
        <f t="shared" si="161"/>
        <v>-1,-1,-1,-1,-1,-1,-1,-1,-1,-1,-1,-1,-1,-1,-1,-1,-1,-1,-1,-1,-1</v>
      </c>
      <c r="AS233" t="str">
        <f t="shared" si="161"/>
        <v>-1,-1,-1,-1,-1,-1,-1,-1,-1,-1,-1,-1,-1,-1,-1,-1,-1,-1,-1,-1,-1,-1</v>
      </c>
      <c r="AT233" t="str">
        <f t="shared" si="161"/>
        <v>-1,-1,-1,-1,-1,-1,-1,-1,-1,-1,-1,-1,-1,-1,-1,-1,-1,-1,-1,-1,-1,-1,-1</v>
      </c>
      <c r="AU233" t="str">
        <f t="shared" si="161"/>
        <v>-1,-1,-1,-1,-1,-1,-1,-1,-1,-1,-1,-1,-1,-1,-1,-1,-1,-1,-1,-1,-1,-1,-1,-1</v>
      </c>
      <c r="AV233" t="str">
        <f t="shared" si="161"/>
        <v>-1,-1,-1,-1,-1,-1,-1,-1,-1,-1,-1,-1,-1,-1,-1,-1,-1,-1,-1,-1,-1,-1,-1,-1,-1</v>
      </c>
      <c r="AW233" t="str">
        <f t="shared" si="161"/>
        <v>-1,-1,-1,-1,-1,-1,-1,-1,-1,-1,-1,-1,-1,-1,-1,-1,-1,-1,-1,-1,-1,-1,-1,-1,-1,-1</v>
      </c>
      <c r="AX233" t="str">
        <f t="shared" si="161"/>
        <v>-1,-1,-1,-1,-1,-1,-1,-1,-1,-1,-1,-1,-1,-1,-1,-1,-1,-1,-1,-1,-1,-1,-1,-1,-1,-1,-1</v>
      </c>
      <c r="AY233" t="str">
        <f t="shared" si="161"/>
        <v>-1,-1,-1,-1,-1,-1,-1,-1,-1,-1,-1,-1,-1,-1,-1,-1,-1,-1,-1,-1,-1,-1,-1,-1,-1,-1,-1,-1</v>
      </c>
      <c r="AZ233" t="str">
        <f t="shared" si="161"/>
        <v>-1,-1,-1,-1,-1,-1,-1,-1,-1,-1,-1,-1,-1,-1,-1,-1,-1,-1,-1,-1,-1,-1,-1,-1,-1,-1,-1,-1,-1</v>
      </c>
      <c r="BA233" t="str">
        <f t="shared" si="161"/>
        <v>-1,-1,-1,-1,-1,-1,-1,-1,-1,-1,-1,-1,-1,-1,-1,-1,-1,-1,-1,-1,-1,-1,-1,-1,-1,-1,-1,-1,-1,-1</v>
      </c>
      <c r="BB233" t="str">
        <f t="shared" si="161"/>
        <v>-1,-1,-1,-1,-1,-1,-1,-1,-1,-1,-1,-1,-1,-1,-1,-1,-1,-1,-1,-1,-1,-1,-1,-1,-1,-1,-1,-1,-1,-1,-1</v>
      </c>
      <c r="BC233" t="str">
        <f t="shared" si="161"/>
        <v>-1,-1,-1,-1,-1,-1,-1,-1,-1,-1,-1,-1,-1,-1,-1,-1,-1,-1,-1,-1,-1,-1,-1,-1,-1,-1,-1,-1,-1,-1,-1,-1</v>
      </c>
      <c r="BD233" t="str">
        <f t="shared" si="161"/>
        <v>-1,-1,-1,-1,-1,-1,-1,-1,-1,-1,-1,-1,-1,-1,-1,-1,-1,-1,-1,-1,-1,-1,-1,-1,-1,-1,-1,-1,-1,-1,-1,-1,-1</v>
      </c>
      <c r="BE233" t="str">
        <f t="shared" si="161"/>
        <v>-1,-1,-1,-1,-1,-1,-1,-1,-1,-1,-1,-1,-1,-1,-1,-1,-1,-1,-1,-1,-1,-1,-1,-1,-1,-1,-1,-1,-1,-1,-1,-1,-1,-1</v>
      </c>
      <c r="BF233" t="str">
        <f t="shared" si="161"/>
        <v>-1,-1,-1,-1,-1,-1,-1,-1,-1,-1,-1,-1,-1,-1,-1,-1,-1,-1,-1,-1,-1,-1,-1,-1,-1,-1,-1,-1,-1,-1,-1,-1,-1,-1,-1</v>
      </c>
      <c r="BG233" t="str">
        <f t="shared" si="161"/>
        <v>-1,-1,-1,-1,-1,-1,-1,-1,-1,-1,-1,-1,-1,-1,-1,-1,-1,-1,-1,-1,-1,-1,-1,-1,-1,-1,-1,-1,-1,-1,-1,-1,-1,-1,-1,-1</v>
      </c>
      <c r="BH233" t="str">
        <f t="shared" si="161"/>
        <v>-1,-1,-1,-1,-1,-1,-1,-1,-1,-1,-1,-1,-1,-1,-1,-1,-1,-1,-1,-1,-1,-1,-1,-1,-1,-1,-1,-1,-1,-1,-1,-1,-1,-1,-1,-1,-1</v>
      </c>
      <c r="BI233" t="str">
        <f t="shared" si="161"/>
        <v>-1,-1,-1,-1,-1,-1,-1,-1,-1,-1,-1,-1,-1,-1,-1,-1,-1,-1,-1,-1,-1,-1,-1,-1,-1,-1,-1,-1,-1,-1,-1,-1,-1,-1,-1,-1,-1,-1</v>
      </c>
      <c r="BJ233" t="str">
        <f t="shared" si="161"/>
        <v>-1,-1,-1,-1,-1,-1,-1,-1,-1,-1,-1,-1,-1,-1,-1,-1,-1,-1,-1,-1,-1,-1,-1,-1,-1,-1,-1,-1,-1,-1,-1,-1,-1,-1,-1,-1,-1,-1,-1</v>
      </c>
      <c r="BK233" t="str">
        <f t="shared" si="161"/>
        <v>-1,-1,-1,-1,-1,-1,-1,-1,-1,-1,-1,-1,-1,-1,-1,-1,-1,-1,-1,-1,-1,-1,-1,-1,-1,-1,-1,-1,-1,-1,-1,-1,-1,-1,-1,-1,-1,-1,-1,-1</v>
      </c>
      <c r="BL233" t="str">
        <f t="shared" si="161"/>
        <v>-1,-1,-1,-1,-1,-1,-1,-1,-1,-1,-1,-1,-1,-1,-1,-1,-1,-1,-1,-1,-1,-1,-1,-1,-1,-1,-1,-1,-1,-1,-1,-1,-1,-1,-1,-1,-1,-1,-1,-1,-1</v>
      </c>
      <c r="BM233" t="str">
        <f t="shared" si="161"/>
        <v>-1,-1,-1,-1,-1,-1,-1,-1,-1,-1,-1,-1,-1,-1,-1,-1,-1,-1,-1,-1,-1,-1,-1,-1,-1,-1,-1,-1,-1,-1,-1,-1,-1,-1,-1,-1,-1,-1,-1,-1,-1,-1</v>
      </c>
      <c r="BN233" t="str">
        <f t="shared" si="161"/>
        <v>-1,-1,-1,-1,-1,-1,-1,-1,-1,-1,-1,-1,-1,-1,-1,-1,-1,-1,-1,-1,-1,-1,-1,-1,-1,-1,-1,-1,-1,-1,-1,-1,-1,-1,-1,-1,-1,-1,-1,-1,-1,-1,-1</v>
      </c>
      <c r="BO233" t="str">
        <f t="shared" si="161"/>
        <v>-1,-1,-1,-1,-1,-1,-1,-1,-1,-1,-1,-1,-1,-1,-1,-1,-1,-1,-1,-1,-1,-1,-1,-1,-1,-1,-1,-1,-1,-1,-1,-1,-1,-1,-1,-1,-1,-1,-1,-1,-1,-1,-1,-1</v>
      </c>
      <c r="BP233" t="str">
        <f t="shared" si="161"/>
        <v>-1,-1,-1,-1,-1,-1,-1,-1,-1,-1,-1,-1,-1,-1,-1,-1,-1,-1,-1,-1,-1,-1,-1,-1,-1,-1,-1,-1,-1,-1,-1,-1,-1,-1,-1,-1,-1,-1,-1,-1,-1,-1,-1,-1,-1</v>
      </c>
      <c r="BQ233" t="str">
        <f t="shared" si="161"/>
        <v>-1,-1,-1,-1,-1,-1,-1,-1,-1,-1,-1,-1,-1,-1,-1,-1,-1,-1,-1,-1,-1,-1,-1,-1,-1,-1,-1,-1,-1,-1,-1,-1,-1,-1,-1,-1,-1,-1,-1,-1,-1,-1,-1,-1,-1,-1</v>
      </c>
      <c r="BR233" t="str">
        <f t="shared" si="161"/>
        <v>-1,-1,-1,-1,-1,-1,-1,-1,-1,-1,-1,-1,-1,-1,-1,-1,-1,-1,-1,-1,-1,-1,-1,-1,-1,-1,-1,-1,-1,-1,-1,-1,-1,-1,-1,-1,-1,-1,-1,-1,-1,-1,-1,-1,-1,-1,-1</v>
      </c>
      <c r="BS233" t="str">
        <f t="shared" si="161"/>
        <v>-1,-1,-1,-1,-1,-1,-1,-1,-1,-1,-1,-1,-1,-1,-1,-1,-1,-1,-1,-1,-1,-1,-1,-1,-1,-1,-1,-1,-1,-1,-1,-1,-1,-1,-1,-1,-1,-1,-1,-1,-1,-1,-1,-1,-1,-1,-1,-1</v>
      </c>
      <c r="BT233" t="str">
        <f t="shared" si="161"/>
        <v>-1,-1,-1,-1,-1,-1,-1,-1,-1,-1,-1,-1,-1,-1,-1,-1,-1,-1,-1,-1,-1,-1,-1,-1,-1,-1,-1,-1,-1,-1,-1,-1,-1,-1,-1,-1,-1,-1,-1,-1,-1,-1,-1,-1,-1,-1,-1,-1,-1</v>
      </c>
      <c r="BU233" t="str">
        <f t="shared" si="161"/>
        <v>-1,-1,-1,-1,-1,-1,-1,-1,-1,-1,-1,-1,-1,-1,-1,-1,-1,-1,-1,-1,-1,-1,-1,-1,-1,-1,-1,-1,-1,-1,-1,-1,-1,-1,-1,-1,-1,-1,-1,-1,-1,-1,-1,-1,-1,-1,-1,-1,-1,-1</v>
      </c>
      <c r="BV233" t="str">
        <f t="shared" si="161"/>
        <v>-1,-1,-1,-1,-1,-1,-1,-1,-1,-1,-1,-1,-1,-1,-1,-1,-1,-1,-1,-1,-1,-1,-1,-1,-1,-1,-1,-1,-1,-1,-1,-1,-1,-1,-1,-1,-1,-1,-1,-1,-1,-1,-1,-1,-1,-1,-1,-1,-1,-1,-1</v>
      </c>
      <c r="BW233" t="str">
        <f t="shared" si="161"/>
        <v>-1,-1,-1,-1,-1,-1,-1,-1,-1,-1,-1,-1,-1,-1,-1,-1,-1,-1,-1,-1,-1,-1,-1,-1,-1,-1,-1,-1,-1,-1,-1,-1,-1,-1,-1,-1,-1,-1,-1,-1,-1,-1,-1,-1,-1,-1,-1,-1,-1,-1,-1,-1</v>
      </c>
      <c r="BX233" t="str">
        <f t="shared" si="161"/>
        <v>-1,-1,-1,-1,-1,-1,-1,-1,-1,-1,-1,-1,-1,-1,-1,-1,-1,-1,-1,-1,-1,-1,-1,-1,-1,-1,-1,-1,-1,-1,-1,-1,-1,-1,-1,-1,-1,-1,-1,-1,-1,-1,-1,-1,-1,-1,-1,-1,-1,-1,-1,-1,-1</v>
      </c>
      <c r="BY233" t="str">
        <f t="shared" si="161"/>
        <v>-1,-1,-1,-1,-1,-1,-1,-1,-1,-1,-1,-1,-1,-1,-1,-1,-1,-1,-1,-1,-1,-1,-1,-1,-1,-1,-1,-1,-1,-1,-1,-1,-1,-1,-1,-1,-1,-1,-1,-1,-1,-1,-1,-1,-1,-1,-1,-1,-1,-1,-1,-1,-1,-1</v>
      </c>
      <c r="BZ233" t="str">
        <f t="shared" si="161"/>
        <v>-1,-1,-1,-1,-1,-1,-1,-1,-1,-1,-1,-1,-1,-1,-1,-1,-1,-1,-1,-1,-1,-1,-1,-1,-1,-1,-1,-1,-1,-1,-1,-1,-1,-1,-1,-1,-1,-1,-1,-1,-1,-1,-1,-1,-1,-1,-1,-1,-1,-1,-1,-1,-1,-1,-1</v>
      </c>
      <c r="CA233" t="str">
        <f t="shared" si="161"/>
        <v>-1,-1,-1,-1,-1,-1,-1,-1,-1,-1,-1,-1,-1,-1,-1,-1,-1,-1,-1,-1,-1,-1,-1,-1,-1,-1,-1,-1,-1,-1,-1,-1,-1,-1,-1,-1,-1,-1,-1,-1,-1,-1,-1,-1,-1,-1,-1,-1,-1,-1,-1,-1,-1,-1,-1,-1</v>
      </c>
      <c r="CB233" t="str">
        <f t="shared" si="161"/>
        <v>-1,-1,-1,-1,-1,-1,-1,-1,-1,-1,-1,-1,-1,-1,-1,-1,-1,-1,-1,-1,-1,-1,-1,-1,-1,-1,-1,-1,-1,-1,-1,-1,-1,-1,-1,-1,-1,-1,-1,-1,-1,-1,-1,-1,-1,-1,-1,-1,-1,-1,-1,-1,-1,-1,-1,-1,-1</v>
      </c>
      <c r="CC233" t="str">
        <f t="shared" si="161"/>
        <v>-1,-1,-1,-1,-1,-1,-1,-1,-1,-1,-1,-1,-1,-1,-1,-1,-1,-1,-1,-1,-1,-1,-1,-1,-1,-1,-1,-1,-1,-1,-1,-1,-1,-1,-1,-1,-1,-1,-1,-1,-1,-1,-1,-1,-1,-1,-1,-1,-1,-1,-1,-1,-1,-1,-1,-1,-1,-1</v>
      </c>
      <c r="CD233" t="str">
        <f t="shared" si="161"/>
        <v>-1,-1,-1,-1,-1,-1,-1,-1,-1,-1,-1,-1,-1,-1,-1,-1,-1,-1,-1,-1,-1,-1,-1,-1,-1,-1,-1,-1,-1,-1,-1,-1,-1,-1,-1,-1,-1,-1,-1,-1,-1,-1,-1,-1,-1,-1,-1,-1,-1,-1,-1,-1,-1,-1,-1,-1,-1,-1,-1</v>
      </c>
      <c r="CE233" t="str">
        <f t="shared" si="161"/>
        <v>-1,-1,-1,-1,-1,-1,-1,-1,-1,-1,-1,-1,-1,-1,-1,-1,-1,-1,-1,-1,-1,-1,-1,-1,-1,-1,-1,-1,-1,-1,-1,-1,-1,-1,-1,-1,-1,-1,-1,-1,-1,-1,-1,-1,-1,-1,-1,-1,-1,-1,-1,-1,-1,-1,-1,-1,-1,-1,-1,-1</v>
      </c>
      <c r="CF233" t="str">
        <f t="shared" si="161"/>
        <v>-1,-1,-1,-1,-1,-1,-1,-1,-1,-1,-1,-1,-1,-1,-1,-1,-1,-1,-1,-1,-1,-1,-1,-1,-1,-1,-1,-1,-1,-1,-1,-1,-1,-1,-1,-1,-1,-1,-1,-1,-1,-1,-1,-1,-1,-1,-1,-1,-1,-1,-1,-1,-1,-1,-1,-1,-1,-1,-1,-1,-1</v>
      </c>
      <c r="CG233" t="str">
        <f t="shared" si="161"/>
        <v>-1,-1,-1,-1,-1,-1,-1,-1,-1,-1,-1,-1,-1,-1,-1,-1,-1,-1,-1,-1,-1,-1,-1,-1,-1,-1,-1,-1,-1,-1,-1,-1,-1,-1,-1,-1,-1,-1,-1,-1,-1,-1,-1,-1,-1,-1,-1,-1,-1,-1,-1,-1,-1,-1,-1,-1,-1,-1,-1,-1,-1,-1</v>
      </c>
      <c r="CH233" t="str">
        <f t="shared" si="161"/>
        <v>-1,-1,-1,-1,-1,-1,-1,-1,-1,-1,-1,-1,-1,-1,-1,-1,-1,-1,-1,-1,-1,-1,-1,-1,-1,-1,-1,-1,-1,-1,-1,-1,-1,-1,-1,-1,-1,-1,-1,-1,-1,-1,-1,-1,-1,-1,-1,-1,-1,-1,-1,-1,-1,-1,-1,-1,-1,-1,-1,-1,-1,-1,-1</v>
      </c>
      <c r="CI233" t="str">
        <f t="shared" si="161"/>
        <v>-1,-1,-1,-1,-1,-1,-1,-1,-1,-1,-1,-1,-1,-1,-1,-1,-1,-1,-1,-1,-1,-1,-1,-1,-1,-1,-1,-1,-1,-1,-1,-1,-1,-1,-1,-1,-1,-1,-1,-1,-1,-1,-1,-1,-1,-1,-1,-1,-1,-1,-1,-1,-1,-1,-1,-1,-1,-1,-1,-1,-1,-1,-1,-1</v>
      </c>
    </row>
    <row r="234" spans="1:87" x14ac:dyDescent="0.25">
      <c r="A234" t="str">
        <f ca="1"/>
        <v>0001469E</v>
      </c>
      <c r="B234" t="str">
        <f ca="1"/>
        <v>003E0AAC</v>
      </c>
      <c r="C234">
        <f ca="1"/>
        <v>0</v>
      </c>
      <c r="D234">
        <f ca="1"/>
        <v>0</v>
      </c>
      <c r="E234" t="str">
        <f ca="1"/>
        <v>Restoration</v>
      </c>
      <c r="F234">
        <f ca="1"/>
        <v>75</v>
      </c>
      <c r="G234" t="str">
        <f ca="1"/>
        <v>Grand Repulsion</v>
      </c>
      <c r="H234">
        <f ca="1"/>
        <v>1</v>
      </c>
      <c r="I234">
        <f ca="1"/>
        <v>1</v>
      </c>
      <c r="J234">
        <f ca="1"/>
        <v>0</v>
      </c>
      <c r="K234">
        <f ca="1"/>
        <v>0</v>
      </c>
      <c r="L234">
        <f ca="1"/>
        <v>0</v>
      </c>
      <c r="M234" t="str">
        <f ca="1"/>
        <v>Morale</v>
      </c>
      <c r="N234" t="str">
        <f ca="1"/>
        <v>Divine</v>
      </c>
      <c r="O234">
        <f ca="1"/>
        <v>0</v>
      </c>
      <c r="P234">
        <f ca="1"/>
        <v>0</v>
      </c>
      <c r="Q234">
        <f ca="1"/>
        <v>0</v>
      </c>
      <c r="X234" t="str">
        <f>IndexTable!C18</f>
        <v>Fire</v>
      </c>
      <c r="Y234" t="str">
        <f t="shared" ca="1" si="156"/>
        <v>1763322,2696798</v>
      </c>
      <c r="Z234" t="str">
        <f t="shared" ca="1" si="157"/>
        <v>1763322,2696798,642598</v>
      </c>
      <c r="AA234" t="str">
        <f t="shared" ca="1" si="157"/>
        <v>1763322,2696798,642598,2219681</v>
      </c>
      <c r="AB234" t="str">
        <f t="shared" ca="1" si="157"/>
        <v>1763322,2696798,642598,2219681,1929251</v>
      </c>
      <c r="AC234" t="str">
        <f t="shared" ca="1" si="157"/>
        <v>1763322,2696798,642598,2219681,1929251,67269419</v>
      </c>
      <c r="AD234" t="str">
        <f t="shared" ca="1" si="157"/>
        <v>1763322,2696798,642598,2219681,1929251,67269419,2696823</v>
      </c>
      <c r="AE234" t="str">
        <f t="shared" ca="1" si="157"/>
        <v>1763322,2696798,642598,2219681,1929251,67269419,2696823,2095208</v>
      </c>
      <c r="AF234" t="str">
        <f t="shared" ca="1" si="157"/>
        <v>1763322,2696798,642598,2219681,1929251,67269419,2696823,2095208,1929261</v>
      </c>
      <c r="AG234" t="str">
        <f t="shared" ca="1" si="157"/>
        <v>1763322,2696798,642598,2219681,1929251,67269419,2696823,2095208,1929261,2696797</v>
      </c>
      <c r="AH234" t="str">
        <f t="shared" ca="1" si="157"/>
        <v>1763322,2696798,642598,2219681,1929251,67269419,2696823,2095208,1929261,2696797,1908507</v>
      </c>
      <c r="AI234" t="str">
        <f t="shared" ca="1" si="157"/>
        <v>1763322,2696798,642598,2219681,1929251,67269419,2696823,2095208,1929261,2696797,1908507,1929248</v>
      </c>
      <c r="AJ234" t="str">
        <f t="shared" ca="1" si="157"/>
        <v>1763322,2696798,642598,2219681,1929251,67269419,2696823,2095208,1929261,2696797,1908507,1929248,4480983</v>
      </c>
      <c r="AK234" t="str">
        <f t="shared" ca="1" si="157"/>
        <v>1763322,2696798,642598,2219681,1929251,67269419,2696823,2095208,1929261,2696797,1908507,1929248,4480983,4480976</v>
      </c>
      <c r="AL234" t="str">
        <f t="shared" ca="1" si="157"/>
        <v>1763322,2696798,642598,2219681,1929251,67269419,2696823,2095208,1929261,2696797,1908507,1929248,4480983,4480976,-1</v>
      </c>
      <c r="AM234" t="str">
        <f t="shared" ca="1" si="157"/>
        <v>1763322,2696798,642598,2219681,1929251,67269419,2696823,2095208,1929261,2696797,1908507,1929248,4480983,4480976,-1,-1</v>
      </c>
      <c r="AN234" t="str">
        <f t="shared" ca="1" si="157"/>
        <v>1763322,2696798,642598,2219681,1929251,67269419,2696823,2095208,1929261,2696797,1908507,1929248,4480983,4480976,-1,-1,-1</v>
      </c>
      <c r="AO234" t="str">
        <f t="shared" ca="1" si="157"/>
        <v>1763322,2696798,642598,2219681,1929251,67269419,2696823,2095208,1929261,2696797,1908507,1929248,4480983,4480976,-1,-1,-1,-1</v>
      </c>
      <c r="AP234" t="str">
        <f t="shared" ca="1" si="161"/>
        <v>1763322,2696798,642598,2219681,1929251,67269419,2696823,2095208,1929261,2696797,1908507,1929248,4480983,4480976,-1,-1,-1,-1,-1</v>
      </c>
      <c r="AQ234" t="str">
        <f t="shared" ca="1" si="161"/>
        <v>1763322,2696798,642598,2219681,1929251,67269419,2696823,2095208,1929261,2696797,1908507,1929248,4480983,4480976,-1,-1,-1,-1,-1,-1</v>
      </c>
      <c r="AR234" t="str">
        <f t="shared" ca="1" si="161"/>
        <v>1763322,2696798,642598,2219681,1929251,67269419,2696823,2095208,1929261,2696797,1908507,1929248,4480983,4480976,-1,-1,-1,-1,-1,-1,-1</v>
      </c>
      <c r="AS234" t="str">
        <f t="shared" ca="1" si="161"/>
        <v>1763322,2696798,642598,2219681,1929251,67269419,2696823,2095208,1929261,2696797,1908507,1929248,4480983,4480976,-1,-1,-1,-1,-1,-1,-1,-1</v>
      </c>
      <c r="AT234" t="str">
        <f t="shared" ca="1" si="161"/>
        <v>1763322,2696798,642598,2219681,1929251,67269419,2696823,2095208,1929261,2696797,1908507,1929248,4480983,4480976,-1,-1,-1,-1,-1,-1,-1,-1,-1</v>
      </c>
      <c r="AU234" t="str">
        <f t="shared" ca="1" si="161"/>
        <v>1763322,2696798,642598,2219681,1929251,67269419,2696823,2095208,1929261,2696797,1908507,1929248,4480983,4480976,-1,-1,-1,-1,-1,-1,-1,-1,-1,-1</v>
      </c>
      <c r="AV234" t="str">
        <f t="shared" ca="1" si="161"/>
        <v>1763322,2696798,642598,2219681,1929251,67269419,2696823,2095208,1929261,2696797,1908507,1929248,4480983,4480976,-1,-1,-1,-1,-1,-1,-1,-1,-1,-1,-1</v>
      </c>
      <c r="AW234" t="str">
        <f t="shared" ca="1" si="161"/>
        <v>1763322,2696798,642598,2219681,1929251,67269419,2696823,2095208,1929261,2696797,1908507,1929248,4480983,4480976,-1,-1,-1,-1,-1,-1,-1,-1,-1,-1,-1,-1</v>
      </c>
      <c r="AX234" t="str">
        <f t="shared" ca="1" si="161"/>
        <v>1763322,2696798,642598,2219681,1929251,67269419,2696823,2095208,1929261,2696797,1908507,1929248,4480983,4480976,-1,-1,-1,-1,-1,-1,-1,-1,-1,-1,-1,-1,-1</v>
      </c>
      <c r="AY234" t="str">
        <f t="shared" ca="1" si="161"/>
        <v>1763322,2696798,642598,2219681,1929251,67269419,2696823,2095208,1929261,2696797,1908507,1929248,4480983,4480976,-1,-1,-1,-1,-1,-1,-1,-1,-1,-1,-1,-1,-1,-1</v>
      </c>
      <c r="AZ234" t="str">
        <f t="shared" ca="1" si="161"/>
        <v>1763322,2696798,642598,2219681,1929251,67269419,2696823,2095208,1929261,2696797,1908507,1929248,4480983,4480976,-1,-1,-1,-1,-1,-1,-1,-1,-1,-1,-1,-1,-1,-1,-1</v>
      </c>
      <c r="BA234" t="str">
        <f t="shared" ca="1" si="161"/>
        <v>1763322,2696798,642598,2219681,1929251,67269419,2696823,2095208,1929261,2696797,1908507,1929248,4480983,4480976,-1,-1,-1,-1,-1,-1,-1,-1,-1,-1,-1,-1,-1,-1,-1,-1</v>
      </c>
      <c r="BB234" t="str">
        <f t="shared" ca="1" si="161"/>
        <v>1763322,2696798,642598,2219681,1929251,67269419,2696823,2095208,1929261,2696797,1908507,1929248,4480983,4480976,-1,-1,-1,-1,-1,-1,-1,-1,-1,-1,-1,-1,-1,-1,-1,-1,-1</v>
      </c>
      <c r="BC234" t="str">
        <f t="shared" ca="1" si="161"/>
        <v>1763322,2696798,642598,2219681,1929251,67269419,2696823,2095208,1929261,2696797,1908507,1929248,4480983,4480976,-1,-1,-1,-1,-1,-1,-1,-1,-1,-1,-1,-1,-1,-1,-1,-1,-1,-1</v>
      </c>
      <c r="BD234" t="str">
        <f t="shared" ca="1" si="161"/>
        <v>1763322,2696798,642598,2219681,1929251,67269419,2696823,2095208,1929261,2696797,1908507,1929248,4480983,4480976,-1,-1,-1,-1,-1,-1,-1,-1,-1,-1,-1,-1,-1,-1,-1,-1,-1,-1,-1</v>
      </c>
      <c r="BE234" t="str">
        <f t="shared" ca="1" si="161"/>
        <v>1763322,2696798,642598,2219681,1929251,67269419,2696823,2095208,1929261,2696797,1908507,1929248,4480983,4480976,-1,-1,-1,-1,-1,-1,-1,-1,-1,-1,-1,-1,-1,-1,-1,-1,-1,-1,-1,-1</v>
      </c>
      <c r="BF234" t="str">
        <f t="shared" ca="1" si="161"/>
        <v>1763322,2696798,642598,2219681,1929251,67269419,2696823,2095208,1929261,2696797,1908507,1929248,4480983,4480976,-1,-1,-1,-1,-1,-1,-1,-1,-1,-1,-1,-1,-1,-1,-1,-1,-1,-1,-1,-1,-1</v>
      </c>
      <c r="BG234" t="str">
        <f t="shared" ca="1" si="161"/>
        <v>1763322,2696798,642598,2219681,1929251,67269419,2696823,2095208,1929261,2696797,1908507,1929248,4480983,4480976,-1,-1,-1,-1,-1,-1,-1,-1,-1,-1,-1,-1,-1,-1,-1,-1,-1,-1,-1,-1,-1,-1</v>
      </c>
      <c r="BH234" t="str">
        <f t="shared" ca="1" si="161"/>
        <v>1763322,2696798,642598,2219681,1929251,67269419,2696823,2095208,1929261,2696797,1908507,1929248,4480983,4480976,-1,-1,-1,-1,-1,-1,-1,-1,-1,-1,-1,-1,-1,-1,-1,-1,-1,-1,-1,-1,-1,-1,-1</v>
      </c>
      <c r="BI234" t="str">
        <f t="shared" ca="1" si="161"/>
        <v>1763322,2696798,642598,2219681,1929251,67269419,2696823,2095208,1929261,2696797,1908507,1929248,4480983,4480976,-1,-1,-1,-1,-1,-1,-1,-1,-1,-1,-1,-1,-1,-1,-1,-1,-1,-1,-1,-1,-1,-1,-1,-1</v>
      </c>
      <c r="BJ234" t="str">
        <f t="shared" ca="1" si="161"/>
        <v>1763322,2696798,642598,2219681,1929251,67269419,2696823,2095208,1929261,2696797,1908507,1929248,4480983,4480976,-1,-1,-1,-1,-1,-1,-1,-1,-1,-1,-1,-1,-1,-1,-1,-1,-1,-1,-1,-1,-1,-1,-1,-1,-1</v>
      </c>
      <c r="BK234" t="str">
        <f t="shared" ca="1" si="161"/>
        <v>1763322,2696798,642598,2219681,1929251,67269419,2696823,2095208,1929261,2696797,1908507,1929248,4480983,4480976,-1,-1,-1,-1,-1,-1,-1,-1,-1,-1,-1,-1,-1,-1,-1,-1,-1,-1,-1,-1,-1,-1,-1,-1,-1,-1</v>
      </c>
      <c r="BL234" t="str">
        <f t="shared" ca="1" si="161"/>
        <v>1763322,2696798,642598,2219681,1929251,67269419,2696823,2095208,1929261,2696797,1908507,1929248,4480983,4480976,-1,-1,-1,-1,-1,-1,-1,-1,-1,-1,-1,-1,-1,-1,-1,-1,-1,-1,-1,-1,-1,-1,-1,-1,-1,-1,-1</v>
      </c>
      <c r="BM234" t="str">
        <f t="shared" ca="1" si="161"/>
        <v>1763322,2696798,642598,2219681,1929251,67269419,2696823,2095208,1929261,2696797,1908507,1929248,4480983,4480976,-1,-1,-1,-1,-1,-1,-1,-1,-1,-1,-1,-1,-1,-1,-1,-1,-1,-1,-1,-1,-1,-1,-1,-1,-1,-1,-1,-1</v>
      </c>
      <c r="BN234" t="str">
        <f t="shared" ca="1" si="161"/>
        <v>1763322,2696798,642598,2219681,1929251,67269419,2696823,2095208,1929261,2696797,1908507,1929248,4480983,4480976,-1,-1,-1,-1,-1,-1,-1,-1,-1,-1,-1,-1,-1,-1,-1,-1,-1,-1,-1,-1,-1,-1,-1,-1,-1,-1,-1,-1,-1</v>
      </c>
      <c r="BO234" t="str">
        <f t="shared" ref="BO234:DX234" ca="1" si="162">BN234&amp;","&amp;IF(BP184=0,-1,BP184)</f>
        <v>1763322,2696798,642598,2219681,1929251,67269419,2696823,2095208,1929261,2696797,1908507,1929248,4480983,4480976,-1,-1,-1,-1,-1,-1,-1,-1,-1,-1,-1,-1,-1,-1,-1,-1,-1,-1,-1,-1,-1,-1,-1,-1,-1,-1,-1,-1,-1,-1</v>
      </c>
      <c r="BP234" t="str">
        <f t="shared" ca="1" si="162"/>
        <v>1763322,2696798,642598,2219681,1929251,67269419,2696823,2095208,1929261,2696797,1908507,1929248,4480983,4480976,-1,-1,-1,-1,-1,-1,-1,-1,-1,-1,-1,-1,-1,-1,-1,-1,-1,-1,-1,-1,-1,-1,-1,-1,-1,-1,-1,-1,-1,-1,-1</v>
      </c>
      <c r="BQ234" t="str">
        <f t="shared" ca="1" si="162"/>
        <v>1763322,2696798,642598,2219681,1929251,67269419,2696823,2095208,1929261,2696797,1908507,1929248,4480983,4480976,-1,-1,-1,-1,-1,-1,-1,-1,-1,-1,-1,-1,-1,-1,-1,-1,-1,-1,-1,-1,-1,-1,-1,-1,-1,-1,-1,-1,-1,-1,-1,-1</v>
      </c>
      <c r="BR234" t="str">
        <f t="shared" ca="1" si="162"/>
        <v>1763322,2696798,642598,2219681,1929251,67269419,2696823,2095208,1929261,2696797,1908507,1929248,4480983,4480976,-1,-1,-1,-1,-1,-1,-1,-1,-1,-1,-1,-1,-1,-1,-1,-1,-1,-1,-1,-1,-1,-1,-1,-1,-1,-1,-1,-1,-1,-1,-1,-1,-1</v>
      </c>
      <c r="BS234" t="str">
        <f t="shared" ca="1" si="162"/>
        <v>1763322,2696798,642598,2219681,1929251,67269419,2696823,2095208,1929261,2696797,1908507,1929248,4480983,4480976,-1,-1,-1,-1,-1,-1,-1,-1,-1,-1,-1,-1,-1,-1,-1,-1,-1,-1,-1,-1,-1,-1,-1,-1,-1,-1,-1,-1,-1,-1,-1,-1,-1,-1</v>
      </c>
      <c r="BT234" t="str">
        <f t="shared" ca="1" si="162"/>
        <v>1763322,2696798,642598,2219681,1929251,67269419,2696823,2095208,1929261,2696797,1908507,1929248,4480983,4480976,-1,-1,-1,-1,-1,-1,-1,-1,-1,-1,-1,-1,-1,-1,-1,-1,-1,-1,-1,-1,-1,-1,-1,-1,-1,-1,-1,-1,-1,-1,-1,-1,-1,-1,-1</v>
      </c>
      <c r="BU234" t="str">
        <f t="shared" ca="1" si="162"/>
        <v>1763322,2696798,642598,2219681,1929251,67269419,2696823,2095208,1929261,2696797,1908507,1929248,4480983,4480976,-1,-1,-1,-1,-1,-1,-1,-1,-1,-1,-1,-1,-1,-1,-1,-1,-1,-1,-1,-1,-1,-1,-1,-1,-1,-1,-1,-1,-1,-1,-1,-1,-1,-1,-1,-1</v>
      </c>
      <c r="BV234" t="str">
        <f t="shared" ca="1" si="162"/>
        <v>1763322,2696798,642598,2219681,1929251,67269419,2696823,2095208,1929261,2696797,1908507,1929248,4480983,4480976,-1,-1,-1,-1,-1,-1,-1,-1,-1,-1,-1,-1,-1,-1,-1,-1,-1,-1,-1,-1,-1,-1,-1,-1,-1,-1,-1,-1,-1,-1,-1,-1,-1,-1,-1,-1,-1</v>
      </c>
      <c r="BW234" t="str">
        <f t="shared" ca="1" si="162"/>
        <v>1763322,2696798,642598,2219681,1929251,67269419,2696823,2095208,1929261,2696797,1908507,1929248,4480983,4480976,-1,-1,-1,-1,-1,-1,-1,-1,-1,-1,-1,-1,-1,-1,-1,-1,-1,-1,-1,-1,-1,-1,-1,-1,-1,-1,-1,-1,-1,-1,-1,-1,-1,-1,-1,-1,-1,-1</v>
      </c>
      <c r="BX234" t="str">
        <f t="shared" ca="1" si="162"/>
        <v>1763322,2696798,642598,2219681,1929251,67269419,2696823,2095208,1929261,2696797,1908507,1929248,4480983,4480976,-1,-1,-1,-1,-1,-1,-1,-1,-1,-1,-1,-1,-1,-1,-1,-1,-1,-1,-1,-1,-1,-1,-1,-1,-1,-1,-1,-1,-1,-1,-1,-1,-1,-1,-1,-1,-1,-1,-1</v>
      </c>
      <c r="BY234" t="str">
        <f t="shared" ca="1" si="162"/>
        <v>1763322,2696798,642598,2219681,1929251,67269419,2696823,2095208,1929261,2696797,1908507,1929248,4480983,4480976,-1,-1,-1,-1,-1,-1,-1,-1,-1,-1,-1,-1,-1,-1,-1,-1,-1,-1,-1,-1,-1,-1,-1,-1,-1,-1,-1,-1,-1,-1,-1,-1,-1,-1,-1,-1,-1,-1,-1,-1</v>
      </c>
      <c r="BZ234" t="str">
        <f t="shared" ca="1" si="162"/>
        <v>1763322,2696798,642598,2219681,1929251,67269419,2696823,2095208,1929261,2696797,1908507,1929248,4480983,4480976,-1,-1,-1,-1,-1,-1,-1,-1,-1,-1,-1,-1,-1,-1,-1,-1,-1,-1,-1,-1,-1,-1,-1,-1,-1,-1,-1,-1,-1,-1,-1,-1,-1,-1,-1,-1,-1,-1,-1,-1,-1</v>
      </c>
      <c r="CA234" t="str">
        <f t="shared" ca="1" si="162"/>
        <v>1763322,2696798,642598,2219681,1929251,67269419,2696823,2095208,1929261,2696797,1908507,1929248,4480983,4480976,-1,-1,-1,-1,-1,-1,-1,-1,-1,-1,-1,-1,-1,-1,-1,-1,-1,-1,-1,-1,-1,-1,-1,-1,-1,-1,-1,-1,-1,-1,-1,-1,-1,-1,-1,-1,-1,-1,-1,-1,-1,-1</v>
      </c>
      <c r="CB234" t="str">
        <f t="shared" ca="1" si="162"/>
        <v>1763322,2696798,642598,2219681,1929251,67269419,2696823,2095208,1929261,2696797,1908507,1929248,4480983,4480976,-1,-1,-1,-1,-1,-1,-1,-1,-1,-1,-1,-1,-1,-1,-1,-1,-1,-1,-1,-1,-1,-1,-1,-1,-1,-1,-1,-1,-1,-1,-1,-1,-1,-1,-1,-1,-1,-1,-1,-1,-1,-1,-1</v>
      </c>
      <c r="CC234" t="str">
        <f t="shared" ca="1" si="162"/>
        <v>1763322,2696798,642598,2219681,1929251,67269419,2696823,2095208,1929261,2696797,1908507,1929248,4480983,4480976,-1,-1,-1,-1,-1,-1,-1,-1,-1,-1,-1,-1,-1,-1,-1,-1,-1,-1,-1,-1,-1,-1,-1,-1,-1,-1,-1,-1,-1,-1,-1,-1,-1,-1,-1,-1,-1,-1,-1,-1,-1,-1,-1,-1</v>
      </c>
      <c r="CD234" t="str">
        <f t="shared" ca="1" si="162"/>
        <v>1763322,2696798,642598,2219681,1929251,67269419,2696823,2095208,1929261,2696797,1908507,1929248,4480983,4480976,-1,-1,-1,-1,-1,-1,-1,-1,-1,-1,-1,-1,-1,-1,-1,-1,-1,-1,-1,-1,-1,-1,-1,-1,-1,-1,-1,-1,-1,-1,-1,-1,-1,-1,-1,-1,-1,-1,-1,-1,-1,-1,-1,-1,-1</v>
      </c>
      <c r="CE234" t="str">
        <f t="shared" ca="1" si="162"/>
        <v>1763322,2696798,642598,2219681,1929251,67269419,2696823,2095208,1929261,2696797,1908507,1929248,4480983,4480976,-1,-1,-1,-1,-1,-1,-1,-1,-1,-1,-1,-1,-1,-1,-1,-1,-1,-1,-1,-1,-1,-1,-1,-1,-1,-1,-1,-1,-1,-1,-1,-1,-1,-1,-1,-1,-1,-1,-1,-1,-1,-1,-1,-1,-1,-1</v>
      </c>
      <c r="CF234" t="str">
        <f t="shared" ca="1" si="162"/>
        <v>1763322,2696798,642598,2219681,1929251,67269419,2696823,2095208,1929261,2696797,1908507,1929248,4480983,4480976,-1,-1,-1,-1,-1,-1,-1,-1,-1,-1,-1,-1,-1,-1,-1,-1,-1,-1,-1,-1,-1,-1,-1,-1,-1,-1,-1,-1,-1,-1,-1,-1,-1,-1,-1,-1,-1,-1,-1,-1,-1,-1,-1,-1,-1,-1,-1</v>
      </c>
      <c r="CG234" t="str">
        <f t="shared" ca="1" si="162"/>
        <v>1763322,2696798,642598,2219681,1929251,67269419,2696823,2095208,1929261,2696797,1908507,1929248,4480983,4480976,-1,-1,-1,-1,-1,-1,-1,-1,-1,-1,-1,-1,-1,-1,-1,-1,-1,-1,-1,-1,-1,-1,-1,-1,-1,-1,-1,-1,-1,-1,-1,-1,-1,-1,-1,-1,-1,-1,-1,-1,-1,-1,-1,-1,-1,-1,-1,-1</v>
      </c>
      <c r="CH234" t="str">
        <f t="shared" ca="1" si="162"/>
        <v>1763322,2696798,642598,2219681,1929251,67269419,2696823,2095208,1929261,2696797,1908507,1929248,4480983,4480976,-1,-1,-1,-1,-1,-1,-1,-1,-1,-1,-1,-1,-1,-1,-1,-1,-1,-1,-1,-1,-1,-1,-1,-1,-1,-1,-1,-1,-1,-1,-1,-1,-1,-1,-1,-1,-1,-1,-1,-1,-1,-1,-1,-1,-1,-1,-1,-1,-1</v>
      </c>
      <c r="CI234" t="str">
        <f t="shared" ca="1" si="162"/>
        <v>1763322,2696798,642598,2219681,1929251,67269419,2696823,2095208,1929261,2696797,1908507,1929248,4480983,4480976,-1,-1,-1,-1,-1,-1,-1,-1,-1,-1,-1,-1,-1,-1,-1,-1,-1,-1,-1,-1,-1,-1,-1,-1,-1,-1,-1,-1,-1,-1,-1,-1,-1,-1,-1,-1,-1,-1,-1,-1,-1,-1,-1,-1,-1,-1,-1,-1,-1,-1</v>
      </c>
    </row>
    <row r="235" spans="1:87" x14ac:dyDescent="0.25">
      <c r="A235" t="str">
        <f ca="1"/>
        <v>00283349</v>
      </c>
      <c r="B235" t="str">
        <f ca="1"/>
        <v>003E0AAB</v>
      </c>
      <c r="C235">
        <f ca="1"/>
        <v>0</v>
      </c>
      <c r="D235">
        <f ca="1"/>
        <v>0</v>
      </c>
      <c r="E235" t="str">
        <f ca="1"/>
        <v>Restoration</v>
      </c>
      <c r="F235">
        <f ca="1"/>
        <v>75</v>
      </c>
      <c r="G235" t="str">
        <f ca="1"/>
        <v>Grand Ward</v>
      </c>
      <c r="H235">
        <f ca="1"/>
        <v>1</v>
      </c>
      <c r="I235">
        <f ca="1"/>
        <v>1</v>
      </c>
      <c r="J235">
        <f ca="1"/>
        <v>0</v>
      </c>
      <c r="K235">
        <f ca="1"/>
        <v>0</v>
      </c>
      <c r="L235">
        <f ca="1"/>
        <v>0</v>
      </c>
      <c r="M235">
        <f ca="1"/>
        <v>0</v>
      </c>
      <c r="N235" t="str">
        <f ca="1"/>
        <v>Ward</v>
      </c>
      <c r="O235" t="str">
        <f ca="1"/>
        <v>Protection</v>
      </c>
      <c r="P235" t="str">
        <f ca="1"/>
        <v>Resistance</v>
      </c>
      <c r="Q235">
        <f ca="1"/>
        <v>0</v>
      </c>
      <c r="X235" t="str">
        <f>IndexTable!C19</f>
        <v>Force</v>
      </c>
      <c r="Y235" t="str">
        <f t="shared" ca="1" si="156"/>
        <v>3941430,3962175</v>
      </c>
      <c r="Z235" t="str">
        <f t="shared" ref="Z235:CI239" ca="1" si="163">Y235&amp;","&amp;IF(AA185=0,-1,AA185)</f>
        <v>3941430,3962175,3962176</v>
      </c>
      <c r="AA235" t="str">
        <f t="shared" ca="1" si="163"/>
        <v>3941430,3962175,3962176,2717601</v>
      </c>
      <c r="AB235" t="str">
        <f t="shared" ca="1" si="163"/>
        <v>3941430,3962175,3962176,2717601,3962205</v>
      </c>
      <c r="AC235" t="str">
        <f t="shared" ca="1" si="163"/>
        <v>3941430,3962175,3962176,2717601,3962205,3962178</v>
      </c>
      <c r="AD235" t="str">
        <f t="shared" ca="1" si="163"/>
        <v>3941430,3962175,3962176,2717601,3962205,3962178,1680365</v>
      </c>
      <c r="AE235" t="str">
        <f t="shared" ca="1" si="163"/>
        <v>3941430,3962175,3962176,2717601,3962205,3962178,1680365,4916808</v>
      </c>
      <c r="AF235" t="str">
        <f t="shared" ca="1" si="163"/>
        <v>3941430,3962175,3962176,2717601,3962205,3962178,1680365,4916808,-1</v>
      </c>
      <c r="AG235" t="str">
        <f t="shared" ca="1" si="163"/>
        <v>3941430,3962175,3962176,2717601,3962205,3962178,1680365,4916808,-1,-1</v>
      </c>
      <c r="AH235" t="str">
        <f t="shared" ca="1" si="163"/>
        <v>3941430,3962175,3962176,2717601,3962205,3962178,1680365,4916808,-1,-1,-1</v>
      </c>
      <c r="AI235" t="str">
        <f t="shared" ca="1" si="163"/>
        <v>3941430,3962175,3962176,2717601,3962205,3962178,1680365,4916808,-1,-1,-1,-1</v>
      </c>
      <c r="AJ235" t="str">
        <f t="shared" ca="1" si="163"/>
        <v>3941430,3962175,3962176,2717601,3962205,3962178,1680365,4916808,-1,-1,-1,-1,-1</v>
      </c>
      <c r="AK235" t="str">
        <f t="shared" ca="1" si="163"/>
        <v>3941430,3962175,3962176,2717601,3962205,3962178,1680365,4916808,-1,-1,-1,-1,-1,-1</v>
      </c>
      <c r="AL235" t="str">
        <f t="shared" ca="1" si="163"/>
        <v>3941430,3962175,3962176,2717601,3962205,3962178,1680365,4916808,-1,-1,-1,-1,-1,-1,-1</v>
      </c>
      <c r="AM235" t="str">
        <f t="shared" ca="1" si="163"/>
        <v>3941430,3962175,3962176,2717601,3962205,3962178,1680365,4916808,-1,-1,-1,-1,-1,-1,-1,-1</v>
      </c>
      <c r="AN235" t="str">
        <f t="shared" ca="1" si="163"/>
        <v>3941430,3962175,3962176,2717601,3962205,3962178,1680365,4916808,-1,-1,-1,-1,-1,-1,-1,-1,-1</v>
      </c>
      <c r="AO235" t="str">
        <f t="shared" ca="1" si="163"/>
        <v>3941430,3962175,3962176,2717601,3962205,3962178,1680365,4916808,-1,-1,-1,-1,-1,-1,-1,-1,-1,-1</v>
      </c>
      <c r="AP235" t="str">
        <f t="shared" ca="1" si="163"/>
        <v>3941430,3962175,3962176,2717601,3962205,3962178,1680365,4916808,-1,-1,-1,-1,-1,-1,-1,-1,-1,-1,-1</v>
      </c>
      <c r="AQ235" t="str">
        <f t="shared" ca="1" si="163"/>
        <v>3941430,3962175,3962176,2717601,3962205,3962178,1680365,4916808,-1,-1,-1,-1,-1,-1,-1,-1,-1,-1,-1,-1</v>
      </c>
      <c r="AR235" t="str">
        <f t="shared" ca="1" si="163"/>
        <v>3941430,3962175,3962176,2717601,3962205,3962178,1680365,4916808,-1,-1,-1,-1,-1,-1,-1,-1,-1,-1,-1,-1,-1</v>
      </c>
      <c r="AS235" t="str">
        <f t="shared" ca="1" si="163"/>
        <v>3941430,3962175,3962176,2717601,3962205,3962178,1680365,4916808,-1,-1,-1,-1,-1,-1,-1,-1,-1,-1,-1,-1,-1,-1</v>
      </c>
      <c r="AT235" t="str">
        <f t="shared" ca="1" si="163"/>
        <v>3941430,3962175,3962176,2717601,3962205,3962178,1680365,4916808,-1,-1,-1,-1,-1,-1,-1,-1,-1,-1,-1,-1,-1,-1,-1</v>
      </c>
      <c r="AU235" t="str">
        <f t="shared" ca="1" si="163"/>
        <v>3941430,3962175,3962176,2717601,3962205,3962178,1680365,4916808,-1,-1,-1,-1,-1,-1,-1,-1,-1,-1,-1,-1,-1,-1,-1,-1</v>
      </c>
      <c r="AV235" t="str">
        <f t="shared" ca="1" si="163"/>
        <v>3941430,3962175,3962176,2717601,3962205,3962178,1680365,4916808,-1,-1,-1,-1,-1,-1,-1,-1,-1,-1,-1,-1,-1,-1,-1,-1,-1</v>
      </c>
      <c r="AW235" t="str">
        <f t="shared" ca="1" si="163"/>
        <v>3941430,3962175,3962176,2717601,3962205,3962178,1680365,4916808,-1,-1,-1,-1,-1,-1,-1,-1,-1,-1,-1,-1,-1,-1,-1,-1,-1,-1</v>
      </c>
      <c r="AX235" t="str">
        <f t="shared" ca="1" si="163"/>
        <v>3941430,3962175,3962176,2717601,3962205,3962178,1680365,4916808,-1,-1,-1,-1,-1,-1,-1,-1,-1,-1,-1,-1,-1,-1,-1,-1,-1,-1,-1</v>
      </c>
      <c r="AY235" t="str">
        <f t="shared" ca="1" si="163"/>
        <v>3941430,3962175,3962176,2717601,3962205,3962178,1680365,4916808,-1,-1,-1,-1,-1,-1,-1,-1,-1,-1,-1,-1,-1,-1,-1,-1,-1,-1,-1,-1</v>
      </c>
      <c r="AZ235" t="str">
        <f t="shared" ca="1" si="163"/>
        <v>3941430,3962175,3962176,2717601,3962205,3962178,1680365,4916808,-1,-1,-1,-1,-1,-1,-1,-1,-1,-1,-1,-1,-1,-1,-1,-1,-1,-1,-1,-1,-1</v>
      </c>
      <c r="BA235" t="str">
        <f t="shared" ca="1" si="163"/>
        <v>3941430,3962175,3962176,2717601,3962205,3962178,1680365,4916808,-1,-1,-1,-1,-1,-1,-1,-1,-1,-1,-1,-1,-1,-1,-1,-1,-1,-1,-1,-1,-1,-1</v>
      </c>
      <c r="BB235" t="str">
        <f t="shared" ca="1" si="163"/>
        <v>3941430,3962175,3962176,2717601,3962205,3962178,1680365,4916808,-1,-1,-1,-1,-1,-1,-1,-1,-1,-1,-1,-1,-1,-1,-1,-1,-1,-1,-1,-1,-1,-1,-1</v>
      </c>
      <c r="BC235" t="str">
        <f t="shared" ca="1" si="163"/>
        <v>3941430,3962175,3962176,2717601,3962205,3962178,1680365,4916808,-1,-1,-1,-1,-1,-1,-1,-1,-1,-1,-1,-1,-1,-1,-1,-1,-1,-1,-1,-1,-1,-1,-1,-1</v>
      </c>
      <c r="BD235" t="str">
        <f t="shared" ca="1" si="163"/>
        <v>3941430,3962175,3962176,2717601,3962205,3962178,1680365,4916808,-1,-1,-1,-1,-1,-1,-1,-1,-1,-1,-1,-1,-1,-1,-1,-1,-1,-1,-1,-1,-1,-1,-1,-1,-1</v>
      </c>
      <c r="BE235" t="str">
        <f t="shared" ca="1" si="163"/>
        <v>3941430,3962175,3962176,2717601,3962205,3962178,1680365,4916808,-1,-1,-1,-1,-1,-1,-1,-1,-1,-1,-1,-1,-1,-1,-1,-1,-1,-1,-1,-1,-1,-1,-1,-1,-1,-1</v>
      </c>
      <c r="BF235" t="str">
        <f t="shared" ca="1" si="163"/>
        <v>3941430,3962175,3962176,2717601,3962205,3962178,1680365,4916808,-1,-1,-1,-1,-1,-1,-1,-1,-1,-1,-1,-1,-1,-1,-1,-1,-1,-1,-1,-1,-1,-1,-1,-1,-1,-1,-1</v>
      </c>
      <c r="BG235" t="str">
        <f t="shared" ca="1" si="163"/>
        <v>3941430,3962175,3962176,2717601,3962205,3962178,1680365,4916808,-1,-1,-1,-1,-1,-1,-1,-1,-1,-1,-1,-1,-1,-1,-1,-1,-1,-1,-1,-1,-1,-1,-1,-1,-1,-1,-1,-1</v>
      </c>
      <c r="BH235" t="str">
        <f t="shared" ca="1" si="163"/>
        <v>3941430,3962175,3962176,2717601,3962205,3962178,1680365,4916808,-1,-1,-1,-1,-1,-1,-1,-1,-1,-1,-1,-1,-1,-1,-1,-1,-1,-1,-1,-1,-1,-1,-1,-1,-1,-1,-1,-1,-1</v>
      </c>
      <c r="BI235" t="str">
        <f t="shared" ca="1" si="163"/>
        <v>3941430,3962175,3962176,2717601,3962205,3962178,1680365,4916808,-1,-1,-1,-1,-1,-1,-1,-1,-1,-1,-1,-1,-1,-1,-1,-1,-1,-1,-1,-1,-1,-1,-1,-1,-1,-1,-1,-1,-1,-1</v>
      </c>
      <c r="BJ235" t="str">
        <f t="shared" ca="1" si="163"/>
        <v>3941430,3962175,3962176,2717601,3962205,3962178,1680365,4916808,-1,-1,-1,-1,-1,-1,-1,-1,-1,-1,-1,-1,-1,-1,-1,-1,-1,-1,-1,-1,-1,-1,-1,-1,-1,-1,-1,-1,-1,-1,-1</v>
      </c>
      <c r="BK235" t="str">
        <f t="shared" ca="1" si="163"/>
        <v>3941430,3962175,3962176,2717601,3962205,3962178,1680365,4916808,-1,-1,-1,-1,-1,-1,-1,-1,-1,-1,-1,-1,-1,-1,-1,-1,-1,-1,-1,-1,-1,-1,-1,-1,-1,-1,-1,-1,-1,-1,-1,-1</v>
      </c>
      <c r="BL235" t="str">
        <f t="shared" ca="1" si="163"/>
        <v>3941430,3962175,3962176,2717601,3962205,3962178,1680365,4916808,-1,-1,-1,-1,-1,-1,-1,-1,-1,-1,-1,-1,-1,-1,-1,-1,-1,-1,-1,-1,-1,-1,-1,-1,-1,-1,-1,-1,-1,-1,-1,-1,-1</v>
      </c>
      <c r="BM235" t="str">
        <f t="shared" ca="1" si="163"/>
        <v>3941430,3962175,3962176,2717601,3962205,3962178,1680365,4916808,-1,-1,-1,-1,-1,-1,-1,-1,-1,-1,-1,-1,-1,-1,-1,-1,-1,-1,-1,-1,-1,-1,-1,-1,-1,-1,-1,-1,-1,-1,-1,-1,-1,-1</v>
      </c>
      <c r="BN235" t="str">
        <f t="shared" ca="1" si="163"/>
        <v>3941430,3962175,3962176,2717601,3962205,3962178,1680365,4916808,-1,-1,-1,-1,-1,-1,-1,-1,-1,-1,-1,-1,-1,-1,-1,-1,-1,-1,-1,-1,-1,-1,-1,-1,-1,-1,-1,-1,-1,-1,-1,-1,-1,-1,-1</v>
      </c>
      <c r="BO235" t="str">
        <f t="shared" ca="1" si="163"/>
        <v>3941430,3962175,3962176,2717601,3962205,3962178,1680365,4916808,-1,-1,-1,-1,-1,-1,-1,-1,-1,-1,-1,-1,-1,-1,-1,-1,-1,-1,-1,-1,-1,-1,-1,-1,-1,-1,-1,-1,-1,-1,-1,-1,-1,-1,-1,-1</v>
      </c>
      <c r="BP235" t="str">
        <f t="shared" ca="1" si="163"/>
        <v>3941430,3962175,3962176,2717601,3962205,3962178,1680365,4916808,-1,-1,-1,-1,-1,-1,-1,-1,-1,-1,-1,-1,-1,-1,-1,-1,-1,-1,-1,-1,-1,-1,-1,-1,-1,-1,-1,-1,-1,-1,-1,-1,-1,-1,-1,-1,-1</v>
      </c>
      <c r="BQ235" t="str">
        <f t="shared" ca="1" si="163"/>
        <v>3941430,3962175,3962176,2717601,3962205,3962178,1680365,4916808,-1,-1,-1,-1,-1,-1,-1,-1,-1,-1,-1,-1,-1,-1,-1,-1,-1,-1,-1,-1,-1,-1,-1,-1,-1,-1,-1,-1,-1,-1,-1,-1,-1,-1,-1,-1,-1,-1</v>
      </c>
      <c r="BR235" t="str">
        <f t="shared" ca="1" si="163"/>
        <v>3941430,3962175,3962176,2717601,3962205,3962178,1680365,4916808,-1,-1,-1,-1,-1,-1,-1,-1,-1,-1,-1,-1,-1,-1,-1,-1,-1,-1,-1,-1,-1,-1,-1,-1,-1,-1,-1,-1,-1,-1,-1,-1,-1,-1,-1,-1,-1,-1,-1</v>
      </c>
      <c r="BS235" t="str">
        <f t="shared" ca="1" si="163"/>
        <v>3941430,3962175,3962176,2717601,3962205,3962178,1680365,4916808,-1,-1,-1,-1,-1,-1,-1,-1,-1,-1,-1,-1,-1,-1,-1,-1,-1,-1,-1,-1,-1,-1,-1,-1,-1,-1,-1,-1,-1,-1,-1,-1,-1,-1,-1,-1,-1,-1,-1,-1</v>
      </c>
      <c r="BT235" t="str">
        <f t="shared" ca="1" si="163"/>
        <v>3941430,3962175,3962176,2717601,3962205,3962178,1680365,4916808,-1,-1,-1,-1,-1,-1,-1,-1,-1,-1,-1,-1,-1,-1,-1,-1,-1,-1,-1,-1,-1,-1,-1,-1,-1,-1,-1,-1,-1,-1,-1,-1,-1,-1,-1,-1,-1,-1,-1,-1,-1</v>
      </c>
      <c r="BU235" t="str">
        <f t="shared" ca="1" si="163"/>
        <v>3941430,3962175,3962176,2717601,3962205,3962178,1680365,4916808,-1,-1,-1,-1,-1,-1,-1,-1,-1,-1,-1,-1,-1,-1,-1,-1,-1,-1,-1,-1,-1,-1,-1,-1,-1,-1,-1,-1,-1,-1,-1,-1,-1,-1,-1,-1,-1,-1,-1,-1,-1,-1</v>
      </c>
      <c r="BV235" t="str">
        <f t="shared" ca="1" si="163"/>
        <v>3941430,3962175,3962176,2717601,3962205,3962178,1680365,4916808,-1,-1,-1,-1,-1,-1,-1,-1,-1,-1,-1,-1,-1,-1,-1,-1,-1,-1,-1,-1,-1,-1,-1,-1,-1,-1,-1,-1,-1,-1,-1,-1,-1,-1,-1,-1,-1,-1,-1,-1,-1,-1,-1</v>
      </c>
      <c r="BW235" t="str">
        <f t="shared" ca="1" si="163"/>
        <v>3941430,3962175,3962176,2717601,3962205,3962178,1680365,4916808,-1,-1,-1,-1,-1,-1,-1,-1,-1,-1,-1,-1,-1,-1,-1,-1,-1,-1,-1,-1,-1,-1,-1,-1,-1,-1,-1,-1,-1,-1,-1,-1,-1,-1,-1,-1,-1,-1,-1,-1,-1,-1,-1,-1</v>
      </c>
      <c r="BX235" t="str">
        <f t="shared" ca="1" si="163"/>
        <v>3941430,3962175,3962176,2717601,3962205,3962178,1680365,4916808,-1,-1,-1,-1,-1,-1,-1,-1,-1,-1,-1,-1,-1,-1,-1,-1,-1,-1,-1,-1,-1,-1,-1,-1,-1,-1,-1,-1,-1,-1,-1,-1,-1,-1,-1,-1,-1,-1,-1,-1,-1,-1,-1,-1,-1</v>
      </c>
      <c r="BY235" t="str">
        <f t="shared" ca="1" si="163"/>
        <v>3941430,3962175,3962176,2717601,3962205,3962178,1680365,4916808,-1,-1,-1,-1,-1,-1,-1,-1,-1,-1,-1,-1,-1,-1,-1,-1,-1,-1,-1,-1,-1,-1,-1,-1,-1,-1,-1,-1,-1,-1,-1,-1,-1,-1,-1,-1,-1,-1,-1,-1,-1,-1,-1,-1,-1,-1</v>
      </c>
      <c r="BZ235" t="str">
        <f t="shared" ca="1" si="163"/>
        <v>3941430,3962175,3962176,2717601,3962205,3962178,1680365,4916808,-1,-1,-1,-1,-1,-1,-1,-1,-1,-1,-1,-1,-1,-1,-1,-1,-1,-1,-1,-1,-1,-1,-1,-1,-1,-1,-1,-1,-1,-1,-1,-1,-1,-1,-1,-1,-1,-1,-1,-1,-1,-1,-1,-1,-1,-1,-1</v>
      </c>
      <c r="CA235" t="str">
        <f t="shared" ca="1" si="163"/>
        <v>3941430,3962175,3962176,2717601,3962205,3962178,1680365,4916808,-1,-1,-1,-1,-1,-1,-1,-1,-1,-1,-1,-1,-1,-1,-1,-1,-1,-1,-1,-1,-1,-1,-1,-1,-1,-1,-1,-1,-1,-1,-1,-1,-1,-1,-1,-1,-1,-1,-1,-1,-1,-1,-1,-1,-1,-1,-1,-1</v>
      </c>
      <c r="CB235" t="str">
        <f t="shared" ca="1" si="163"/>
        <v>3941430,3962175,3962176,2717601,3962205,3962178,1680365,4916808,-1,-1,-1,-1,-1,-1,-1,-1,-1,-1,-1,-1,-1,-1,-1,-1,-1,-1,-1,-1,-1,-1,-1,-1,-1,-1,-1,-1,-1,-1,-1,-1,-1,-1,-1,-1,-1,-1,-1,-1,-1,-1,-1,-1,-1,-1,-1,-1,-1</v>
      </c>
      <c r="CC235" t="str">
        <f t="shared" ca="1" si="163"/>
        <v>3941430,3962175,3962176,2717601,3962205,3962178,1680365,4916808,-1,-1,-1,-1,-1,-1,-1,-1,-1,-1,-1,-1,-1,-1,-1,-1,-1,-1,-1,-1,-1,-1,-1,-1,-1,-1,-1,-1,-1,-1,-1,-1,-1,-1,-1,-1,-1,-1,-1,-1,-1,-1,-1,-1,-1,-1,-1,-1,-1,-1</v>
      </c>
      <c r="CD235" t="str">
        <f t="shared" ca="1" si="163"/>
        <v>3941430,3962175,3962176,2717601,3962205,3962178,1680365,4916808,-1,-1,-1,-1,-1,-1,-1,-1,-1,-1,-1,-1,-1,-1,-1,-1,-1,-1,-1,-1,-1,-1,-1,-1,-1,-1,-1,-1,-1,-1,-1,-1,-1,-1,-1,-1,-1,-1,-1,-1,-1,-1,-1,-1,-1,-1,-1,-1,-1,-1,-1</v>
      </c>
      <c r="CE235" t="str">
        <f t="shared" ca="1" si="163"/>
        <v>3941430,3962175,3962176,2717601,3962205,3962178,1680365,4916808,-1,-1,-1,-1,-1,-1,-1,-1,-1,-1,-1,-1,-1,-1,-1,-1,-1,-1,-1,-1,-1,-1,-1,-1,-1,-1,-1,-1,-1,-1,-1,-1,-1,-1,-1,-1,-1,-1,-1,-1,-1,-1,-1,-1,-1,-1,-1,-1,-1,-1,-1,-1</v>
      </c>
      <c r="CF235" t="str">
        <f t="shared" ca="1" si="163"/>
        <v>3941430,3962175,3962176,2717601,3962205,3962178,1680365,4916808,-1,-1,-1,-1,-1,-1,-1,-1,-1,-1,-1,-1,-1,-1,-1,-1,-1,-1,-1,-1,-1,-1,-1,-1,-1,-1,-1,-1,-1,-1,-1,-1,-1,-1,-1,-1,-1,-1,-1,-1,-1,-1,-1,-1,-1,-1,-1,-1,-1,-1,-1,-1,-1</v>
      </c>
      <c r="CG235" t="str">
        <f t="shared" ca="1" si="163"/>
        <v>3941430,3962175,3962176,2717601,3962205,3962178,1680365,4916808,-1,-1,-1,-1,-1,-1,-1,-1,-1,-1,-1,-1,-1,-1,-1,-1,-1,-1,-1,-1,-1,-1,-1,-1,-1,-1,-1,-1,-1,-1,-1,-1,-1,-1,-1,-1,-1,-1,-1,-1,-1,-1,-1,-1,-1,-1,-1,-1,-1,-1,-1,-1,-1,-1</v>
      </c>
      <c r="CH235" t="str">
        <f t="shared" ca="1" si="163"/>
        <v>3941430,3962175,3962176,2717601,3962205,3962178,1680365,4916808,-1,-1,-1,-1,-1,-1,-1,-1,-1,-1,-1,-1,-1,-1,-1,-1,-1,-1,-1,-1,-1,-1,-1,-1,-1,-1,-1,-1,-1,-1,-1,-1,-1,-1,-1,-1,-1,-1,-1,-1,-1,-1,-1,-1,-1,-1,-1,-1,-1,-1,-1,-1,-1,-1,-1</v>
      </c>
      <c r="CI235" t="str">
        <f t="shared" ca="1" si="163"/>
        <v>3941430,3962175,3962176,2717601,3962205,3962178,1680365,4916808,-1,-1,-1,-1,-1,-1,-1,-1,-1,-1,-1,-1,-1,-1,-1,-1,-1,-1,-1,-1,-1,-1,-1,-1,-1,-1,-1,-1,-1,-1,-1,-1,-1,-1,-1,-1,-1,-1,-1,-1,-1,-1,-1,-1,-1,-1,-1,-1,-1,-1,-1,-1,-1,-1,-1,-1</v>
      </c>
    </row>
    <row r="236" spans="1:87" x14ac:dyDescent="0.25">
      <c r="A236" t="str">
        <f ca="1"/>
        <v>003E0AA6</v>
      </c>
      <c r="B236" t="str">
        <f ca="1"/>
        <v>003E0AB2</v>
      </c>
      <c r="C236">
        <f ca="1"/>
        <v>0</v>
      </c>
      <c r="D236">
        <f ca="1"/>
        <v>0</v>
      </c>
      <c r="E236" t="str">
        <f ca="1"/>
        <v>Restoration</v>
      </c>
      <c r="F236">
        <f ca="1"/>
        <v>75</v>
      </c>
      <c r="G236" t="str">
        <f ca="1"/>
        <v>Heal Other</v>
      </c>
      <c r="H236">
        <f ca="1"/>
        <v>1</v>
      </c>
      <c r="I236">
        <f ca="1"/>
        <v>1</v>
      </c>
      <c r="J236">
        <f ca="1"/>
        <v>0</v>
      </c>
      <c r="K236" t="str">
        <f ca="1"/>
        <v>Recovery</v>
      </c>
      <c r="L236">
        <f ca="1"/>
        <v>0</v>
      </c>
      <c r="M236">
        <f ca="1"/>
        <v>0</v>
      </c>
      <c r="N236">
        <f ca="1"/>
        <v>0</v>
      </c>
      <c r="O236">
        <f ca="1"/>
        <v>0</v>
      </c>
      <c r="P236">
        <f ca="1"/>
        <v>0</v>
      </c>
      <c r="Q236">
        <f ca="1"/>
        <v>0</v>
      </c>
      <c r="X236" t="str">
        <f>IndexTable!C20</f>
        <v>Frost</v>
      </c>
      <c r="Y236" t="str">
        <f t="shared" ca="1" si="156"/>
        <v>1763328,2696811</v>
      </c>
      <c r="Z236" t="str">
        <f t="shared" ca="1" si="163"/>
        <v>1763328,2696811,67269421</v>
      </c>
      <c r="AA236" t="str">
        <f t="shared" ca="1" si="163"/>
        <v>1763328,2696811,67269421,1929259</v>
      </c>
      <c r="AB236" t="str">
        <f t="shared" ca="1" si="163"/>
        <v>1763328,2696811,67269421,1929259,2178199</v>
      </c>
      <c r="AC236" t="str">
        <f t="shared" ca="1" si="163"/>
        <v>1763328,2696811,67269421,1929259,2178199,2696828</v>
      </c>
      <c r="AD236" t="str">
        <f t="shared" ca="1" si="163"/>
        <v>1763328,2696811,67269421,1929259,2178199,2696828,1929265</v>
      </c>
      <c r="AE236" t="str">
        <f t="shared" ca="1" si="163"/>
        <v>1763328,2696811,67269421,1929259,2178199,2696828,1929265,3132547</v>
      </c>
      <c r="AF236" t="str">
        <f t="shared" ca="1" si="163"/>
        <v>1763328,2696811,67269421,1929259,2178199,2696828,1929265,3132547,2696812</v>
      </c>
      <c r="AG236" t="str">
        <f t="shared" ca="1" si="163"/>
        <v>1763328,2696811,67269421,1929259,2178199,2696828,1929265,3132547,2696812,1950016</v>
      </c>
      <c r="AH236" t="str">
        <f t="shared" ca="1" si="163"/>
        <v>1763328,2696811,67269421,1929259,2178199,2696828,1929265,3132547,2696812,1950016,4481021</v>
      </c>
      <c r="AI236" t="str">
        <f t="shared" ca="1" si="163"/>
        <v>1763328,2696811,67269421,1929259,2178199,2696828,1929265,3132547,2696812,1950016,4481021,4480989</v>
      </c>
      <c r="AJ236" t="str">
        <f t="shared" ca="1" si="163"/>
        <v>1763328,2696811,67269421,1929259,2178199,2696828,1929265,3132547,2696812,1950016,4481021,4480989,-1</v>
      </c>
      <c r="AK236" t="str">
        <f t="shared" ca="1" si="163"/>
        <v>1763328,2696811,67269421,1929259,2178199,2696828,1929265,3132547,2696812,1950016,4481021,4480989,-1,-1</v>
      </c>
      <c r="AL236" t="str">
        <f t="shared" ca="1" si="163"/>
        <v>1763328,2696811,67269421,1929259,2178199,2696828,1929265,3132547,2696812,1950016,4481021,4480989,-1,-1,-1</v>
      </c>
      <c r="AM236" t="str">
        <f t="shared" ca="1" si="163"/>
        <v>1763328,2696811,67269421,1929259,2178199,2696828,1929265,3132547,2696812,1950016,4481021,4480989,-1,-1,-1,-1</v>
      </c>
      <c r="AN236" t="str">
        <f t="shared" ca="1" si="163"/>
        <v>1763328,2696811,67269421,1929259,2178199,2696828,1929265,3132547,2696812,1950016,4481021,4480989,-1,-1,-1,-1,-1</v>
      </c>
      <c r="AO236" t="str">
        <f t="shared" ca="1" si="163"/>
        <v>1763328,2696811,67269421,1929259,2178199,2696828,1929265,3132547,2696812,1950016,4481021,4480989,-1,-1,-1,-1,-1,-1</v>
      </c>
      <c r="AP236" t="str">
        <f t="shared" ca="1" si="163"/>
        <v>1763328,2696811,67269421,1929259,2178199,2696828,1929265,3132547,2696812,1950016,4481021,4480989,-1,-1,-1,-1,-1,-1,-1</v>
      </c>
      <c r="AQ236" t="str">
        <f t="shared" ca="1" si="163"/>
        <v>1763328,2696811,67269421,1929259,2178199,2696828,1929265,3132547,2696812,1950016,4481021,4480989,-1,-1,-1,-1,-1,-1,-1,-1</v>
      </c>
      <c r="AR236" t="str">
        <f t="shared" ca="1" si="163"/>
        <v>1763328,2696811,67269421,1929259,2178199,2696828,1929265,3132547,2696812,1950016,4481021,4480989,-1,-1,-1,-1,-1,-1,-1,-1,-1</v>
      </c>
      <c r="AS236" t="str">
        <f t="shared" ca="1" si="163"/>
        <v>1763328,2696811,67269421,1929259,2178199,2696828,1929265,3132547,2696812,1950016,4481021,4480989,-1,-1,-1,-1,-1,-1,-1,-1,-1,-1</v>
      </c>
      <c r="AT236" t="str">
        <f t="shared" ca="1" si="163"/>
        <v>1763328,2696811,67269421,1929259,2178199,2696828,1929265,3132547,2696812,1950016,4481021,4480989,-1,-1,-1,-1,-1,-1,-1,-1,-1,-1,-1</v>
      </c>
      <c r="AU236" t="str">
        <f t="shared" ca="1" si="163"/>
        <v>1763328,2696811,67269421,1929259,2178199,2696828,1929265,3132547,2696812,1950016,4481021,4480989,-1,-1,-1,-1,-1,-1,-1,-1,-1,-1,-1,-1</v>
      </c>
      <c r="AV236" t="str">
        <f t="shared" ca="1" si="163"/>
        <v>1763328,2696811,67269421,1929259,2178199,2696828,1929265,3132547,2696812,1950016,4481021,4480989,-1,-1,-1,-1,-1,-1,-1,-1,-1,-1,-1,-1,-1</v>
      </c>
      <c r="AW236" t="str">
        <f t="shared" ca="1" si="163"/>
        <v>1763328,2696811,67269421,1929259,2178199,2696828,1929265,3132547,2696812,1950016,4481021,4480989,-1,-1,-1,-1,-1,-1,-1,-1,-1,-1,-1,-1,-1,-1</v>
      </c>
      <c r="AX236" t="str">
        <f t="shared" ca="1" si="163"/>
        <v>1763328,2696811,67269421,1929259,2178199,2696828,1929265,3132547,2696812,1950016,4481021,4480989,-1,-1,-1,-1,-1,-1,-1,-1,-1,-1,-1,-1,-1,-1,-1</v>
      </c>
      <c r="AY236" t="str">
        <f t="shared" ca="1" si="163"/>
        <v>1763328,2696811,67269421,1929259,2178199,2696828,1929265,3132547,2696812,1950016,4481021,4480989,-1,-1,-1,-1,-1,-1,-1,-1,-1,-1,-1,-1,-1,-1,-1,-1</v>
      </c>
      <c r="AZ236" t="str">
        <f t="shared" ca="1" si="163"/>
        <v>1763328,2696811,67269421,1929259,2178199,2696828,1929265,3132547,2696812,1950016,4481021,4480989,-1,-1,-1,-1,-1,-1,-1,-1,-1,-1,-1,-1,-1,-1,-1,-1,-1</v>
      </c>
      <c r="BA236" t="str">
        <f t="shared" ca="1" si="163"/>
        <v>1763328,2696811,67269421,1929259,2178199,2696828,1929265,3132547,2696812,1950016,4481021,4480989,-1,-1,-1,-1,-1,-1,-1,-1,-1,-1,-1,-1,-1,-1,-1,-1,-1,-1</v>
      </c>
      <c r="BB236" t="str">
        <f t="shared" ca="1" si="163"/>
        <v>1763328,2696811,67269421,1929259,2178199,2696828,1929265,3132547,2696812,1950016,4481021,4480989,-1,-1,-1,-1,-1,-1,-1,-1,-1,-1,-1,-1,-1,-1,-1,-1,-1,-1,-1</v>
      </c>
      <c r="BC236" t="str">
        <f t="shared" ca="1" si="163"/>
        <v>1763328,2696811,67269421,1929259,2178199,2696828,1929265,3132547,2696812,1950016,4481021,4480989,-1,-1,-1,-1,-1,-1,-1,-1,-1,-1,-1,-1,-1,-1,-1,-1,-1,-1,-1,-1</v>
      </c>
      <c r="BD236" t="str">
        <f t="shared" ca="1" si="163"/>
        <v>1763328,2696811,67269421,1929259,2178199,2696828,1929265,3132547,2696812,1950016,4481021,4480989,-1,-1,-1,-1,-1,-1,-1,-1,-1,-1,-1,-1,-1,-1,-1,-1,-1,-1,-1,-1,-1</v>
      </c>
      <c r="BE236" t="str">
        <f t="shared" ca="1" si="163"/>
        <v>1763328,2696811,67269421,1929259,2178199,2696828,1929265,3132547,2696812,1950016,4481021,4480989,-1,-1,-1,-1,-1,-1,-1,-1,-1,-1,-1,-1,-1,-1,-1,-1,-1,-1,-1,-1,-1,-1</v>
      </c>
      <c r="BF236" t="str">
        <f t="shared" ca="1" si="163"/>
        <v>1763328,2696811,67269421,1929259,2178199,2696828,1929265,3132547,2696812,1950016,4481021,4480989,-1,-1,-1,-1,-1,-1,-1,-1,-1,-1,-1,-1,-1,-1,-1,-1,-1,-1,-1,-1,-1,-1,-1</v>
      </c>
      <c r="BG236" t="str">
        <f t="shared" ca="1" si="163"/>
        <v>1763328,2696811,67269421,1929259,2178199,2696828,1929265,3132547,2696812,1950016,4481021,4480989,-1,-1,-1,-1,-1,-1,-1,-1,-1,-1,-1,-1,-1,-1,-1,-1,-1,-1,-1,-1,-1,-1,-1,-1</v>
      </c>
      <c r="BH236" t="str">
        <f t="shared" ca="1" si="163"/>
        <v>1763328,2696811,67269421,1929259,2178199,2696828,1929265,3132547,2696812,1950016,4481021,4480989,-1,-1,-1,-1,-1,-1,-1,-1,-1,-1,-1,-1,-1,-1,-1,-1,-1,-1,-1,-1,-1,-1,-1,-1,-1</v>
      </c>
      <c r="BI236" t="str">
        <f t="shared" ca="1" si="163"/>
        <v>1763328,2696811,67269421,1929259,2178199,2696828,1929265,3132547,2696812,1950016,4481021,4480989,-1,-1,-1,-1,-1,-1,-1,-1,-1,-1,-1,-1,-1,-1,-1,-1,-1,-1,-1,-1,-1,-1,-1,-1,-1,-1</v>
      </c>
      <c r="BJ236" t="str">
        <f t="shared" ca="1" si="163"/>
        <v>1763328,2696811,67269421,1929259,2178199,2696828,1929265,3132547,2696812,1950016,4481021,4480989,-1,-1,-1,-1,-1,-1,-1,-1,-1,-1,-1,-1,-1,-1,-1,-1,-1,-1,-1,-1,-1,-1,-1,-1,-1,-1,-1</v>
      </c>
      <c r="BK236" t="str">
        <f t="shared" ca="1" si="163"/>
        <v>1763328,2696811,67269421,1929259,2178199,2696828,1929265,3132547,2696812,1950016,4481021,4480989,-1,-1,-1,-1,-1,-1,-1,-1,-1,-1,-1,-1,-1,-1,-1,-1,-1,-1,-1,-1,-1,-1,-1,-1,-1,-1,-1,-1</v>
      </c>
      <c r="BL236" t="str">
        <f t="shared" ca="1" si="163"/>
        <v>1763328,2696811,67269421,1929259,2178199,2696828,1929265,3132547,2696812,1950016,4481021,4480989,-1,-1,-1,-1,-1,-1,-1,-1,-1,-1,-1,-1,-1,-1,-1,-1,-1,-1,-1,-1,-1,-1,-1,-1,-1,-1,-1,-1,-1</v>
      </c>
      <c r="BM236" t="str">
        <f t="shared" ca="1" si="163"/>
        <v>1763328,2696811,67269421,1929259,2178199,2696828,1929265,3132547,2696812,1950016,4481021,4480989,-1,-1,-1,-1,-1,-1,-1,-1,-1,-1,-1,-1,-1,-1,-1,-1,-1,-1,-1,-1,-1,-1,-1,-1,-1,-1,-1,-1,-1,-1</v>
      </c>
      <c r="BN236" t="str">
        <f t="shared" ca="1" si="163"/>
        <v>1763328,2696811,67269421,1929259,2178199,2696828,1929265,3132547,2696812,1950016,4481021,4480989,-1,-1,-1,-1,-1,-1,-1,-1,-1,-1,-1,-1,-1,-1,-1,-1,-1,-1,-1,-1,-1,-1,-1,-1,-1,-1,-1,-1,-1,-1,-1</v>
      </c>
      <c r="BO236" t="str">
        <f t="shared" ca="1" si="163"/>
        <v>1763328,2696811,67269421,1929259,2178199,2696828,1929265,3132547,2696812,1950016,4481021,4480989,-1,-1,-1,-1,-1,-1,-1,-1,-1,-1,-1,-1,-1,-1,-1,-1,-1,-1,-1,-1,-1,-1,-1,-1,-1,-1,-1,-1,-1,-1,-1,-1</v>
      </c>
      <c r="BP236" t="str">
        <f t="shared" ca="1" si="163"/>
        <v>1763328,2696811,67269421,1929259,2178199,2696828,1929265,3132547,2696812,1950016,4481021,4480989,-1,-1,-1,-1,-1,-1,-1,-1,-1,-1,-1,-1,-1,-1,-1,-1,-1,-1,-1,-1,-1,-1,-1,-1,-1,-1,-1,-1,-1,-1,-1,-1,-1</v>
      </c>
      <c r="BQ236" t="str">
        <f t="shared" ca="1" si="163"/>
        <v>1763328,2696811,67269421,1929259,2178199,2696828,1929265,3132547,2696812,1950016,4481021,4480989,-1,-1,-1,-1,-1,-1,-1,-1,-1,-1,-1,-1,-1,-1,-1,-1,-1,-1,-1,-1,-1,-1,-1,-1,-1,-1,-1,-1,-1,-1,-1,-1,-1,-1</v>
      </c>
      <c r="BR236" t="str">
        <f t="shared" ca="1" si="163"/>
        <v>1763328,2696811,67269421,1929259,2178199,2696828,1929265,3132547,2696812,1950016,4481021,4480989,-1,-1,-1,-1,-1,-1,-1,-1,-1,-1,-1,-1,-1,-1,-1,-1,-1,-1,-1,-1,-1,-1,-1,-1,-1,-1,-1,-1,-1,-1,-1,-1,-1,-1,-1</v>
      </c>
      <c r="BS236" t="str">
        <f t="shared" ca="1" si="163"/>
        <v>1763328,2696811,67269421,1929259,2178199,2696828,1929265,3132547,2696812,1950016,4481021,4480989,-1,-1,-1,-1,-1,-1,-1,-1,-1,-1,-1,-1,-1,-1,-1,-1,-1,-1,-1,-1,-1,-1,-1,-1,-1,-1,-1,-1,-1,-1,-1,-1,-1,-1,-1,-1</v>
      </c>
      <c r="BT236" t="str">
        <f t="shared" ca="1" si="163"/>
        <v>1763328,2696811,67269421,1929259,2178199,2696828,1929265,3132547,2696812,1950016,4481021,4480989,-1,-1,-1,-1,-1,-1,-1,-1,-1,-1,-1,-1,-1,-1,-1,-1,-1,-1,-1,-1,-1,-1,-1,-1,-1,-1,-1,-1,-1,-1,-1,-1,-1,-1,-1,-1,-1</v>
      </c>
      <c r="BU236" t="str">
        <f t="shared" ca="1" si="163"/>
        <v>1763328,2696811,67269421,1929259,2178199,2696828,1929265,3132547,2696812,1950016,4481021,4480989,-1,-1,-1,-1,-1,-1,-1,-1,-1,-1,-1,-1,-1,-1,-1,-1,-1,-1,-1,-1,-1,-1,-1,-1,-1,-1,-1,-1,-1,-1,-1,-1,-1,-1,-1,-1,-1,-1</v>
      </c>
      <c r="BV236" t="str">
        <f t="shared" ca="1" si="163"/>
        <v>1763328,2696811,67269421,1929259,2178199,2696828,1929265,3132547,2696812,1950016,4481021,4480989,-1,-1,-1,-1,-1,-1,-1,-1,-1,-1,-1,-1,-1,-1,-1,-1,-1,-1,-1,-1,-1,-1,-1,-1,-1,-1,-1,-1,-1,-1,-1,-1,-1,-1,-1,-1,-1,-1,-1</v>
      </c>
      <c r="BW236" t="str">
        <f t="shared" ca="1" si="163"/>
        <v>1763328,2696811,67269421,1929259,2178199,2696828,1929265,3132547,2696812,1950016,4481021,4480989,-1,-1,-1,-1,-1,-1,-1,-1,-1,-1,-1,-1,-1,-1,-1,-1,-1,-1,-1,-1,-1,-1,-1,-1,-1,-1,-1,-1,-1,-1,-1,-1,-1,-1,-1,-1,-1,-1,-1,-1</v>
      </c>
      <c r="BX236" t="str">
        <f t="shared" ca="1" si="163"/>
        <v>1763328,2696811,67269421,1929259,2178199,2696828,1929265,3132547,2696812,1950016,4481021,4480989,-1,-1,-1,-1,-1,-1,-1,-1,-1,-1,-1,-1,-1,-1,-1,-1,-1,-1,-1,-1,-1,-1,-1,-1,-1,-1,-1,-1,-1,-1,-1,-1,-1,-1,-1,-1,-1,-1,-1,-1,-1</v>
      </c>
      <c r="BY236" t="str">
        <f t="shared" ca="1" si="163"/>
        <v>1763328,2696811,67269421,1929259,2178199,2696828,1929265,3132547,2696812,1950016,4481021,4480989,-1,-1,-1,-1,-1,-1,-1,-1,-1,-1,-1,-1,-1,-1,-1,-1,-1,-1,-1,-1,-1,-1,-1,-1,-1,-1,-1,-1,-1,-1,-1,-1,-1,-1,-1,-1,-1,-1,-1,-1,-1,-1</v>
      </c>
      <c r="BZ236" t="str">
        <f t="shared" ca="1" si="163"/>
        <v>1763328,2696811,67269421,1929259,2178199,2696828,1929265,3132547,2696812,1950016,4481021,4480989,-1,-1,-1,-1,-1,-1,-1,-1,-1,-1,-1,-1,-1,-1,-1,-1,-1,-1,-1,-1,-1,-1,-1,-1,-1,-1,-1,-1,-1,-1,-1,-1,-1,-1,-1,-1,-1,-1,-1,-1,-1,-1,-1</v>
      </c>
      <c r="CA236" t="str">
        <f t="shared" ca="1" si="163"/>
        <v>1763328,2696811,67269421,1929259,2178199,2696828,1929265,3132547,2696812,1950016,4481021,4480989,-1,-1,-1,-1,-1,-1,-1,-1,-1,-1,-1,-1,-1,-1,-1,-1,-1,-1,-1,-1,-1,-1,-1,-1,-1,-1,-1,-1,-1,-1,-1,-1,-1,-1,-1,-1,-1,-1,-1,-1,-1,-1,-1,-1</v>
      </c>
      <c r="CB236" t="str">
        <f t="shared" ca="1" si="163"/>
        <v>1763328,2696811,67269421,1929259,2178199,2696828,1929265,3132547,2696812,1950016,4481021,4480989,-1,-1,-1,-1,-1,-1,-1,-1,-1,-1,-1,-1,-1,-1,-1,-1,-1,-1,-1,-1,-1,-1,-1,-1,-1,-1,-1,-1,-1,-1,-1,-1,-1,-1,-1,-1,-1,-1,-1,-1,-1,-1,-1,-1,-1</v>
      </c>
      <c r="CC236" t="str">
        <f t="shared" ca="1" si="163"/>
        <v>1763328,2696811,67269421,1929259,2178199,2696828,1929265,3132547,2696812,1950016,4481021,4480989,-1,-1,-1,-1,-1,-1,-1,-1,-1,-1,-1,-1,-1,-1,-1,-1,-1,-1,-1,-1,-1,-1,-1,-1,-1,-1,-1,-1,-1,-1,-1,-1,-1,-1,-1,-1,-1,-1,-1,-1,-1,-1,-1,-1,-1,-1</v>
      </c>
      <c r="CD236" t="str">
        <f t="shared" ca="1" si="163"/>
        <v>1763328,2696811,67269421,1929259,2178199,2696828,1929265,3132547,2696812,1950016,4481021,4480989,-1,-1,-1,-1,-1,-1,-1,-1,-1,-1,-1,-1,-1,-1,-1,-1,-1,-1,-1,-1,-1,-1,-1,-1,-1,-1,-1,-1,-1,-1,-1,-1,-1,-1,-1,-1,-1,-1,-1,-1,-1,-1,-1,-1,-1,-1,-1</v>
      </c>
      <c r="CE236" t="str">
        <f t="shared" ca="1" si="163"/>
        <v>1763328,2696811,67269421,1929259,2178199,2696828,1929265,3132547,2696812,1950016,4481021,4480989,-1,-1,-1,-1,-1,-1,-1,-1,-1,-1,-1,-1,-1,-1,-1,-1,-1,-1,-1,-1,-1,-1,-1,-1,-1,-1,-1,-1,-1,-1,-1,-1,-1,-1,-1,-1,-1,-1,-1,-1,-1,-1,-1,-1,-1,-1,-1,-1</v>
      </c>
      <c r="CF236" t="str">
        <f t="shared" ca="1" si="163"/>
        <v>1763328,2696811,67269421,1929259,2178199,2696828,1929265,3132547,2696812,1950016,4481021,4480989,-1,-1,-1,-1,-1,-1,-1,-1,-1,-1,-1,-1,-1,-1,-1,-1,-1,-1,-1,-1,-1,-1,-1,-1,-1,-1,-1,-1,-1,-1,-1,-1,-1,-1,-1,-1,-1,-1,-1,-1,-1,-1,-1,-1,-1,-1,-1,-1,-1</v>
      </c>
      <c r="CG236" t="str">
        <f t="shared" ca="1" si="163"/>
        <v>1763328,2696811,67269421,1929259,2178199,2696828,1929265,3132547,2696812,1950016,4481021,4480989,-1,-1,-1,-1,-1,-1,-1,-1,-1,-1,-1,-1,-1,-1,-1,-1,-1,-1,-1,-1,-1,-1,-1,-1,-1,-1,-1,-1,-1,-1,-1,-1,-1,-1,-1,-1,-1,-1,-1,-1,-1,-1,-1,-1,-1,-1,-1,-1,-1,-1</v>
      </c>
      <c r="CH236" t="str">
        <f t="shared" ca="1" si="163"/>
        <v>1763328,2696811,67269421,1929259,2178199,2696828,1929265,3132547,2696812,1950016,4481021,4480989,-1,-1,-1,-1,-1,-1,-1,-1,-1,-1,-1,-1,-1,-1,-1,-1,-1,-1,-1,-1,-1,-1,-1,-1,-1,-1,-1,-1,-1,-1,-1,-1,-1,-1,-1,-1,-1,-1,-1,-1,-1,-1,-1,-1,-1,-1,-1,-1,-1,-1,-1</v>
      </c>
      <c r="CI236" t="str">
        <f t="shared" ca="1" si="163"/>
        <v>1763328,2696811,67269421,1929259,2178199,2696828,1929265,3132547,2696812,1950016,4481021,4480989,-1,-1,-1,-1,-1,-1,-1,-1,-1,-1,-1,-1,-1,-1,-1,-1,-1,-1,-1,-1,-1,-1,-1,-1,-1,-1,-1,-1,-1,-1,-1,-1,-1,-1,-1,-1,-1,-1,-1,-1,-1,-1,-1,-1,-1,-1,-1,-1,-1,-1,-1,-1</v>
      </c>
    </row>
    <row r="237" spans="1:87" x14ac:dyDescent="0.25">
      <c r="A237" t="str">
        <f ca="1"/>
        <v>002559DF</v>
      </c>
      <c r="B237" t="str">
        <f ca="1"/>
        <v>003E0AAA</v>
      </c>
      <c r="C237">
        <f ca="1"/>
        <v>0</v>
      </c>
      <c r="D237">
        <f ca="1"/>
        <v>0</v>
      </c>
      <c r="E237" t="str">
        <f ca="1"/>
        <v>Restoration</v>
      </c>
      <c r="F237">
        <f ca="1"/>
        <v>75</v>
      </c>
      <c r="G237" t="str">
        <f ca="1"/>
        <v>Restoring Light</v>
      </c>
      <c r="H237">
        <f ca="1"/>
        <v>1</v>
      </c>
      <c r="I237">
        <f ca="1"/>
        <v>1</v>
      </c>
      <c r="J237">
        <f ca="1"/>
        <v>0</v>
      </c>
      <c r="K237" t="str">
        <f ca="1"/>
        <v>Recovery</v>
      </c>
      <c r="L237">
        <f ca="1"/>
        <v>0</v>
      </c>
      <c r="M237">
        <f ca="1"/>
        <v>0</v>
      </c>
      <c r="N237">
        <f ca="1"/>
        <v>0</v>
      </c>
      <c r="O237">
        <f ca="1"/>
        <v>0</v>
      </c>
      <c r="P237">
        <f ca="1"/>
        <v>0</v>
      </c>
      <c r="Q237">
        <f ca="1"/>
        <v>0</v>
      </c>
      <c r="X237" t="str">
        <f>IndexTable!C21</f>
        <v>Gravity</v>
      </c>
      <c r="Y237" t="str">
        <f t="shared" ca="1" si="156"/>
        <v>2696836,3920687</v>
      </c>
      <c r="Z237" t="str">
        <f t="shared" ca="1" si="163"/>
        <v>2696836,3920687,3962182</v>
      </c>
      <c r="AA237" t="str">
        <f t="shared" ca="1" si="163"/>
        <v>2696836,3920687,3962182,2696840</v>
      </c>
      <c r="AB237" t="str">
        <f t="shared" ca="1" si="163"/>
        <v>2696836,3920687,3962182,2696840,4916846</v>
      </c>
      <c r="AC237" t="str">
        <f t="shared" ca="1" si="163"/>
        <v>2696836,3920687,3962182,2696840,4916846,3962183</v>
      </c>
      <c r="AD237" t="str">
        <f t="shared" ca="1" si="163"/>
        <v>2696836,3920687,3962182,2696840,4916846,3962183,2696841</v>
      </c>
      <c r="AE237" t="str">
        <f t="shared" ca="1" si="163"/>
        <v>2696836,3920687,3962182,2696840,4916846,3962183,2696841,4916812</v>
      </c>
      <c r="AF237" t="str">
        <f t="shared" ca="1" si="163"/>
        <v>2696836,3920687,3962182,2696840,4916846,3962183,2696841,4916812,4916831</v>
      </c>
      <c r="AG237" t="str">
        <f t="shared" ca="1" si="163"/>
        <v>2696836,3920687,3962182,2696840,4916846,3962183,2696841,4916812,4916831,-1</v>
      </c>
      <c r="AH237" t="str">
        <f t="shared" ca="1" si="163"/>
        <v>2696836,3920687,3962182,2696840,4916846,3962183,2696841,4916812,4916831,-1,-1</v>
      </c>
      <c r="AI237" t="str">
        <f t="shared" ca="1" si="163"/>
        <v>2696836,3920687,3962182,2696840,4916846,3962183,2696841,4916812,4916831,-1,-1,-1</v>
      </c>
      <c r="AJ237" t="str">
        <f t="shared" ca="1" si="163"/>
        <v>2696836,3920687,3962182,2696840,4916846,3962183,2696841,4916812,4916831,-1,-1,-1,-1</v>
      </c>
      <c r="AK237" t="str">
        <f t="shared" ca="1" si="163"/>
        <v>2696836,3920687,3962182,2696840,4916846,3962183,2696841,4916812,4916831,-1,-1,-1,-1,-1</v>
      </c>
      <c r="AL237" t="str">
        <f t="shared" ca="1" si="163"/>
        <v>2696836,3920687,3962182,2696840,4916846,3962183,2696841,4916812,4916831,-1,-1,-1,-1,-1,-1</v>
      </c>
      <c r="AM237" t="str">
        <f t="shared" ca="1" si="163"/>
        <v>2696836,3920687,3962182,2696840,4916846,3962183,2696841,4916812,4916831,-1,-1,-1,-1,-1,-1,-1</v>
      </c>
      <c r="AN237" t="str">
        <f t="shared" ca="1" si="163"/>
        <v>2696836,3920687,3962182,2696840,4916846,3962183,2696841,4916812,4916831,-1,-1,-1,-1,-1,-1,-1,-1</v>
      </c>
      <c r="AO237" t="str">
        <f t="shared" ca="1" si="163"/>
        <v>2696836,3920687,3962182,2696840,4916846,3962183,2696841,4916812,4916831,-1,-1,-1,-1,-1,-1,-1,-1,-1</v>
      </c>
      <c r="AP237" t="str">
        <f t="shared" ca="1" si="163"/>
        <v>2696836,3920687,3962182,2696840,4916846,3962183,2696841,4916812,4916831,-1,-1,-1,-1,-1,-1,-1,-1,-1,-1</v>
      </c>
      <c r="AQ237" t="str">
        <f t="shared" ca="1" si="163"/>
        <v>2696836,3920687,3962182,2696840,4916846,3962183,2696841,4916812,4916831,-1,-1,-1,-1,-1,-1,-1,-1,-1,-1,-1</v>
      </c>
      <c r="AR237" t="str">
        <f t="shared" ca="1" si="163"/>
        <v>2696836,3920687,3962182,2696840,4916846,3962183,2696841,4916812,4916831,-1,-1,-1,-1,-1,-1,-1,-1,-1,-1,-1,-1</v>
      </c>
      <c r="AS237" t="str">
        <f t="shared" ca="1" si="163"/>
        <v>2696836,3920687,3962182,2696840,4916846,3962183,2696841,4916812,4916831,-1,-1,-1,-1,-1,-1,-1,-1,-1,-1,-1,-1,-1</v>
      </c>
      <c r="AT237" t="str">
        <f t="shared" ca="1" si="163"/>
        <v>2696836,3920687,3962182,2696840,4916846,3962183,2696841,4916812,4916831,-1,-1,-1,-1,-1,-1,-1,-1,-1,-1,-1,-1,-1,-1</v>
      </c>
      <c r="AU237" t="str">
        <f t="shared" ca="1" si="163"/>
        <v>2696836,3920687,3962182,2696840,4916846,3962183,2696841,4916812,4916831,-1,-1,-1,-1,-1,-1,-1,-1,-1,-1,-1,-1,-1,-1,-1</v>
      </c>
      <c r="AV237" t="str">
        <f t="shared" ca="1" si="163"/>
        <v>2696836,3920687,3962182,2696840,4916846,3962183,2696841,4916812,4916831,-1,-1,-1,-1,-1,-1,-1,-1,-1,-1,-1,-1,-1,-1,-1,-1</v>
      </c>
      <c r="AW237" t="str">
        <f t="shared" ca="1" si="163"/>
        <v>2696836,3920687,3962182,2696840,4916846,3962183,2696841,4916812,4916831,-1,-1,-1,-1,-1,-1,-1,-1,-1,-1,-1,-1,-1,-1,-1,-1,-1</v>
      </c>
      <c r="AX237" t="str">
        <f t="shared" ca="1" si="163"/>
        <v>2696836,3920687,3962182,2696840,4916846,3962183,2696841,4916812,4916831,-1,-1,-1,-1,-1,-1,-1,-1,-1,-1,-1,-1,-1,-1,-1,-1,-1,-1</v>
      </c>
      <c r="AY237" t="str">
        <f t="shared" ca="1" si="163"/>
        <v>2696836,3920687,3962182,2696840,4916846,3962183,2696841,4916812,4916831,-1,-1,-1,-1,-1,-1,-1,-1,-1,-1,-1,-1,-1,-1,-1,-1,-1,-1,-1</v>
      </c>
      <c r="AZ237" t="str">
        <f t="shared" ca="1" si="163"/>
        <v>2696836,3920687,3962182,2696840,4916846,3962183,2696841,4916812,4916831,-1,-1,-1,-1,-1,-1,-1,-1,-1,-1,-1,-1,-1,-1,-1,-1,-1,-1,-1,-1</v>
      </c>
      <c r="BA237" t="str">
        <f t="shared" ca="1" si="163"/>
        <v>2696836,3920687,3962182,2696840,4916846,3962183,2696841,4916812,4916831,-1,-1,-1,-1,-1,-1,-1,-1,-1,-1,-1,-1,-1,-1,-1,-1,-1,-1,-1,-1,-1</v>
      </c>
      <c r="BB237" t="str">
        <f t="shared" ca="1" si="163"/>
        <v>2696836,3920687,3962182,2696840,4916846,3962183,2696841,4916812,4916831,-1,-1,-1,-1,-1,-1,-1,-1,-1,-1,-1,-1,-1,-1,-1,-1,-1,-1,-1,-1,-1,-1</v>
      </c>
      <c r="BC237" t="str">
        <f t="shared" ca="1" si="163"/>
        <v>2696836,3920687,3962182,2696840,4916846,3962183,2696841,4916812,4916831,-1,-1,-1,-1,-1,-1,-1,-1,-1,-1,-1,-1,-1,-1,-1,-1,-1,-1,-1,-1,-1,-1,-1</v>
      </c>
      <c r="BD237" t="str">
        <f t="shared" ca="1" si="163"/>
        <v>2696836,3920687,3962182,2696840,4916846,3962183,2696841,4916812,4916831,-1,-1,-1,-1,-1,-1,-1,-1,-1,-1,-1,-1,-1,-1,-1,-1,-1,-1,-1,-1,-1,-1,-1,-1</v>
      </c>
      <c r="BE237" t="str">
        <f t="shared" ca="1" si="163"/>
        <v>2696836,3920687,3962182,2696840,4916846,3962183,2696841,4916812,4916831,-1,-1,-1,-1,-1,-1,-1,-1,-1,-1,-1,-1,-1,-1,-1,-1,-1,-1,-1,-1,-1,-1,-1,-1,-1</v>
      </c>
      <c r="BF237" t="str">
        <f t="shared" ca="1" si="163"/>
        <v>2696836,3920687,3962182,2696840,4916846,3962183,2696841,4916812,4916831,-1,-1,-1,-1,-1,-1,-1,-1,-1,-1,-1,-1,-1,-1,-1,-1,-1,-1,-1,-1,-1,-1,-1,-1,-1,-1</v>
      </c>
      <c r="BG237" t="str">
        <f t="shared" ca="1" si="163"/>
        <v>2696836,3920687,3962182,2696840,4916846,3962183,2696841,4916812,4916831,-1,-1,-1,-1,-1,-1,-1,-1,-1,-1,-1,-1,-1,-1,-1,-1,-1,-1,-1,-1,-1,-1,-1,-1,-1,-1,-1</v>
      </c>
      <c r="BH237" t="str">
        <f t="shared" ca="1" si="163"/>
        <v>2696836,3920687,3962182,2696840,4916846,3962183,2696841,4916812,4916831,-1,-1,-1,-1,-1,-1,-1,-1,-1,-1,-1,-1,-1,-1,-1,-1,-1,-1,-1,-1,-1,-1,-1,-1,-1,-1,-1,-1</v>
      </c>
      <c r="BI237" t="str">
        <f t="shared" ca="1" si="163"/>
        <v>2696836,3920687,3962182,2696840,4916846,3962183,2696841,4916812,4916831,-1,-1,-1,-1,-1,-1,-1,-1,-1,-1,-1,-1,-1,-1,-1,-1,-1,-1,-1,-1,-1,-1,-1,-1,-1,-1,-1,-1,-1</v>
      </c>
      <c r="BJ237" t="str">
        <f t="shared" ca="1" si="163"/>
        <v>2696836,3920687,3962182,2696840,4916846,3962183,2696841,4916812,4916831,-1,-1,-1,-1,-1,-1,-1,-1,-1,-1,-1,-1,-1,-1,-1,-1,-1,-1,-1,-1,-1,-1,-1,-1,-1,-1,-1,-1,-1,-1</v>
      </c>
      <c r="BK237" t="str">
        <f t="shared" ca="1" si="163"/>
        <v>2696836,3920687,3962182,2696840,4916846,3962183,2696841,4916812,4916831,-1,-1,-1,-1,-1,-1,-1,-1,-1,-1,-1,-1,-1,-1,-1,-1,-1,-1,-1,-1,-1,-1,-1,-1,-1,-1,-1,-1,-1,-1,-1</v>
      </c>
      <c r="BL237" t="str">
        <f t="shared" ca="1" si="163"/>
        <v>2696836,3920687,3962182,2696840,4916846,3962183,2696841,4916812,4916831,-1,-1,-1,-1,-1,-1,-1,-1,-1,-1,-1,-1,-1,-1,-1,-1,-1,-1,-1,-1,-1,-1,-1,-1,-1,-1,-1,-1,-1,-1,-1,-1</v>
      </c>
      <c r="BM237" t="str">
        <f t="shared" ca="1" si="163"/>
        <v>2696836,3920687,3962182,2696840,4916846,3962183,2696841,4916812,4916831,-1,-1,-1,-1,-1,-1,-1,-1,-1,-1,-1,-1,-1,-1,-1,-1,-1,-1,-1,-1,-1,-1,-1,-1,-1,-1,-1,-1,-1,-1,-1,-1,-1</v>
      </c>
      <c r="BN237" t="str">
        <f t="shared" ca="1" si="163"/>
        <v>2696836,3920687,3962182,2696840,4916846,3962183,2696841,4916812,4916831,-1,-1,-1,-1,-1,-1,-1,-1,-1,-1,-1,-1,-1,-1,-1,-1,-1,-1,-1,-1,-1,-1,-1,-1,-1,-1,-1,-1,-1,-1,-1,-1,-1,-1</v>
      </c>
      <c r="BO237" t="str">
        <f t="shared" ca="1" si="163"/>
        <v>2696836,3920687,3962182,2696840,4916846,3962183,2696841,4916812,4916831,-1,-1,-1,-1,-1,-1,-1,-1,-1,-1,-1,-1,-1,-1,-1,-1,-1,-1,-1,-1,-1,-1,-1,-1,-1,-1,-1,-1,-1,-1,-1,-1,-1,-1,-1</v>
      </c>
      <c r="BP237" t="str">
        <f t="shared" ca="1" si="163"/>
        <v>2696836,3920687,3962182,2696840,4916846,3962183,2696841,4916812,4916831,-1,-1,-1,-1,-1,-1,-1,-1,-1,-1,-1,-1,-1,-1,-1,-1,-1,-1,-1,-1,-1,-1,-1,-1,-1,-1,-1,-1,-1,-1,-1,-1,-1,-1,-1,-1</v>
      </c>
      <c r="BQ237" t="str">
        <f t="shared" ca="1" si="163"/>
        <v>2696836,3920687,3962182,2696840,4916846,3962183,2696841,4916812,4916831,-1,-1,-1,-1,-1,-1,-1,-1,-1,-1,-1,-1,-1,-1,-1,-1,-1,-1,-1,-1,-1,-1,-1,-1,-1,-1,-1,-1,-1,-1,-1,-1,-1,-1,-1,-1,-1</v>
      </c>
      <c r="BR237" t="str">
        <f t="shared" ca="1" si="163"/>
        <v>2696836,3920687,3962182,2696840,4916846,3962183,2696841,4916812,4916831,-1,-1,-1,-1,-1,-1,-1,-1,-1,-1,-1,-1,-1,-1,-1,-1,-1,-1,-1,-1,-1,-1,-1,-1,-1,-1,-1,-1,-1,-1,-1,-1,-1,-1,-1,-1,-1,-1</v>
      </c>
      <c r="BS237" t="str">
        <f t="shared" ca="1" si="163"/>
        <v>2696836,3920687,3962182,2696840,4916846,3962183,2696841,4916812,4916831,-1,-1,-1,-1,-1,-1,-1,-1,-1,-1,-1,-1,-1,-1,-1,-1,-1,-1,-1,-1,-1,-1,-1,-1,-1,-1,-1,-1,-1,-1,-1,-1,-1,-1,-1,-1,-1,-1,-1</v>
      </c>
      <c r="BT237" t="str">
        <f t="shared" ca="1" si="163"/>
        <v>2696836,3920687,3962182,2696840,4916846,3962183,2696841,4916812,4916831,-1,-1,-1,-1,-1,-1,-1,-1,-1,-1,-1,-1,-1,-1,-1,-1,-1,-1,-1,-1,-1,-1,-1,-1,-1,-1,-1,-1,-1,-1,-1,-1,-1,-1,-1,-1,-1,-1,-1,-1</v>
      </c>
      <c r="BU237" t="str">
        <f t="shared" ca="1" si="163"/>
        <v>2696836,3920687,3962182,2696840,4916846,3962183,2696841,4916812,4916831,-1,-1,-1,-1,-1,-1,-1,-1,-1,-1,-1,-1,-1,-1,-1,-1,-1,-1,-1,-1,-1,-1,-1,-1,-1,-1,-1,-1,-1,-1,-1,-1,-1,-1,-1,-1,-1,-1,-1,-1,-1</v>
      </c>
      <c r="BV237" t="str">
        <f t="shared" ca="1" si="163"/>
        <v>2696836,3920687,3962182,2696840,4916846,3962183,2696841,4916812,4916831,-1,-1,-1,-1,-1,-1,-1,-1,-1,-1,-1,-1,-1,-1,-1,-1,-1,-1,-1,-1,-1,-1,-1,-1,-1,-1,-1,-1,-1,-1,-1,-1,-1,-1,-1,-1,-1,-1,-1,-1,-1,-1</v>
      </c>
      <c r="BW237" t="str">
        <f t="shared" ca="1" si="163"/>
        <v>2696836,3920687,3962182,2696840,4916846,3962183,2696841,4916812,4916831,-1,-1,-1,-1,-1,-1,-1,-1,-1,-1,-1,-1,-1,-1,-1,-1,-1,-1,-1,-1,-1,-1,-1,-1,-1,-1,-1,-1,-1,-1,-1,-1,-1,-1,-1,-1,-1,-1,-1,-1,-1,-1,-1</v>
      </c>
      <c r="BX237" t="str">
        <f t="shared" ca="1" si="163"/>
        <v>2696836,3920687,3962182,2696840,4916846,3962183,2696841,4916812,4916831,-1,-1,-1,-1,-1,-1,-1,-1,-1,-1,-1,-1,-1,-1,-1,-1,-1,-1,-1,-1,-1,-1,-1,-1,-1,-1,-1,-1,-1,-1,-1,-1,-1,-1,-1,-1,-1,-1,-1,-1,-1,-1,-1,-1</v>
      </c>
      <c r="BY237" t="str">
        <f t="shared" ca="1" si="163"/>
        <v>2696836,3920687,3962182,2696840,4916846,3962183,2696841,4916812,4916831,-1,-1,-1,-1,-1,-1,-1,-1,-1,-1,-1,-1,-1,-1,-1,-1,-1,-1,-1,-1,-1,-1,-1,-1,-1,-1,-1,-1,-1,-1,-1,-1,-1,-1,-1,-1,-1,-1,-1,-1,-1,-1,-1,-1,-1</v>
      </c>
      <c r="BZ237" t="str">
        <f t="shared" ca="1" si="163"/>
        <v>2696836,3920687,3962182,2696840,4916846,3962183,2696841,4916812,4916831,-1,-1,-1,-1,-1,-1,-1,-1,-1,-1,-1,-1,-1,-1,-1,-1,-1,-1,-1,-1,-1,-1,-1,-1,-1,-1,-1,-1,-1,-1,-1,-1,-1,-1,-1,-1,-1,-1,-1,-1,-1,-1,-1,-1,-1,-1</v>
      </c>
      <c r="CA237" t="str">
        <f t="shared" ca="1" si="163"/>
        <v>2696836,3920687,3962182,2696840,4916846,3962183,2696841,4916812,4916831,-1,-1,-1,-1,-1,-1,-1,-1,-1,-1,-1,-1,-1,-1,-1,-1,-1,-1,-1,-1,-1,-1,-1,-1,-1,-1,-1,-1,-1,-1,-1,-1,-1,-1,-1,-1,-1,-1,-1,-1,-1,-1,-1,-1,-1,-1,-1</v>
      </c>
      <c r="CB237" t="str">
        <f t="shared" ca="1" si="163"/>
        <v>2696836,3920687,3962182,2696840,4916846,3962183,2696841,4916812,4916831,-1,-1,-1,-1,-1,-1,-1,-1,-1,-1,-1,-1,-1,-1,-1,-1,-1,-1,-1,-1,-1,-1,-1,-1,-1,-1,-1,-1,-1,-1,-1,-1,-1,-1,-1,-1,-1,-1,-1,-1,-1,-1,-1,-1,-1,-1,-1,-1</v>
      </c>
      <c r="CC237" t="str">
        <f t="shared" ca="1" si="163"/>
        <v>2696836,3920687,3962182,2696840,4916846,3962183,2696841,4916812,4916831,-1,-1,-1,-1,-1,-1,-1,-1,-1,-1,-1,-1,-1,-1,-1,-1,-1,-1,-1,-1,-1,-1,-1,-1,-1,-1,-1,-1,-1,-1,-1,-1,-1,-1,-1,-1,-1,-1,-1,-1,-1,-1,-1,-1,-1,-1,-1,-1,-1</v>
      </c>
      <c r="CD237" t="str">
        <f t="shared" ca="1" si="163"/>
        <v>2696836,3920687,3962182,2696840,4916846,3962183,2696841,4916812,4916831,-1,-1,-1,-1,-1,-1,-1,-1,-1,-1,-1,-1,-1,-1,-1,-1,-1,-1,-1,-1,-1,-1,-1,-1,-1,-1,-1,-1,-1,-1,-1,-1,-1,-1,-1,-1,-1,-1,-1,-1,-1,-1,-1,-1,-1,-1,-1,-1,-1,-1</v>
      </c>
      <c r="CE237" t="str">
        <f t="shared" ca="1" si="163"/>
        <v>2696836,3920687,3962182,2696840,4916846,3962183,2696841,4916812,4916831,-1,-1,-1,-1,-1,-1,-1,-1,-1,-1,-1,-1,-1,-1,-1,-1,-1,-1,-1,-1,-1,-1,-1,-1,-1,-1,-1,-1,-1,-1,-1,-1,-1,-1,-1,-1,-1,-1,-1,-1,-1,-1,-1,-1,-1,-1,-1,-1,-1,-1,-1</v>
      </c>
      <c r="CF237" t="str">
        <f t="shared" ca="1" si="163"/>
        <v>2696836,3920687,3962182,2696840,4916846,3962183,2696841,4916812,4916831,-1,-1,-1,-1,-1,-1,-1,-1,-1,-1,-1,-1,-1,-1,-1,-1,-1,-1,-1,-1,-1,-1,-1,-1,-1,-1,-1,-1,-1,-1,-1,-1,-1,-1,-1,-1,-1,-1,-1,-1,-1,-1,-1,-1,-1,-1,-1,-1,-1,-1,-1,-1</v>
      </c>
      <c r="CG237" t="str">
        <f t="shared" ca="1" si="163"/>
        <v>2696836,3920687,3962182,2696840,4916846,3962183,2696841,4916812,4916831,-1,-1,-1,-1,-1,-1,-1,-1,-1,-1,-1,-1,-1,-1,-1,-1,-1,-1,-1,-1,-1,-1,-1,-1,-1,-1,-1,-1,-1,-1,-1,-1,-1,-1,-1,-1,-1,-1,-1,-1,-1,-1,-1,-1,-1,-1,-1,-1,-1,-1,-1,-1,-1</v>
      </c>
      <c r="CH237" t="str">
        <f t="shared" ca="1" si="163"/>
        <v>2696836,3920687,3962182,2696840,4916846,3962183,2696841,4916812,4916831,-1,-1,-1,-1,-1,-1,-1,-1,-1,-1,-1,-1,-1,-1,-1,-1,-1,-1,-1,-1,-1,-1,-1,-1,-1,-1,-1,-1,-1,-1,-1,-1,-1,-1,-1,-1,-1,-1,-1,-1,-1,-1,-1,-1,-1,-1,-1,-1,-1,-1,-1,-1,-1,-1</v>
      </c>
      <c r="CI237" t="str">
        <f t="shared" ca="1" si="163"/>
        <v>2696836,3920687,3962182,2696840,4916846,3962183,2696841,4916812,4916831,-1,-1,-1,-1,-1,-1,-1,-1,-1,-1,-1,-1,-1,-1,-1,-1,-1,-1,-1,-1,-1,-1,-1,-1,-1,-1,-1,-1,-1,-1,-1,-1,-1,-1,-1,-1,-1,-1,-1,-1,-1,-1,-1,-1,-1,-1,-1,-1,-1,-1,-1,-1,-1,-1,-1</v>
      </c>
    </row>
    <row r="238" spans="1:87" x14ac:dyDescent="0.25">
      <c r="A238" t="str">
        <f ca="1"/>
        <v>0005312D</v>
      </c>
      <c r="B238" t="str">
        <f ca="1"/>
        <v>0048CEEC</v>
      </c>
      <c r="C238">
        <f ca="1"/>
        <v>0</v>
      </c>
      <c r="D238">
        <f ca="1"/>
        <v>0</v>
      </c>
      <c r="E238" t="str">
        <f ca="1"/>
        <v>Restoration</v>
      </c>
      <c r="F238">
        <f ca="1"/>
        <v>75</v>
      </c>
      <c r="G238" t="str">
        <f ca="1"/>
        <v>Ritual of Repulsion</v>
      </c>
      <c r="H238">
        <f ca="1"/>
        <v>1</v>
      </c>
      <c r="I238">
        <f ca="1"/>
        <v>1</v>
      </c>
      <c r="J238">
        <f ca="1"/>
        <v>0</v>
      </c>
      <c r="K238">
        <f ca="1"/>
        <v>0</v>
      </c>
      <c r="L238">
        <f ca="1"/>
        <v>0</v>
      </c>
      <c r="M238" t="str">
        <f ca="1"/>
        <v>Morale</v>
      </c>
      <c r="N238" t="str">
        <f ca="1"/>
        <v>Divine</v>
      </c>
      <c r="O238">
        <f ca="1"/>
        <v>0</v>
      </c>
      <c r="P238" t="str">
        <f ca="1"/>
        <v>Rune</v>
      </c>
      <c r="Q238">
        <f ca="1"/>
        <v>0</v>
      </c>
      <c r="X238" t="str">
        <f>IndexTable!C22</f>
        <v>Health</v>
      </c>
      <c r="Y238" t="str">
        <f t="shared" ca="1" si="156"/>
        <v>1804816,894790</v>
      </c>
      <c r="Z238" t="str">
        <f t="shared" ca="1" si="163"/>
        <v>1804816,894790,4480951</v>
      </c>
      <c r="AA238" t="str">
        <f t="shared" ca="1" si="163"/>
        <v>1804816,894790,4480951,1804821</v>
      </c>
      <c r="AB238" t="str">
        <f t="shared" ca="1" si="163"/>
        <v>1804816,894790,4480951,1804821,3008064</v>
      </c>
      <c r="AC238" t="str">
        <f t="shared" ca="1" si="163"/>
        <v>1804816,894790,4480951,1804821,3008064,4647080</v>
      </c>
      <c r="AD238" t="str">
        <f t="shared" ca="1" si="163"/>
        <v>1804816,894790,4480951,1804821,3008064,4647080,3049571</v>
      </c>
      <c r="AE238" t="str">
        <f t="shared" ca="1" si="163"/>
        <v>1804816,894790,4480951,1804821,3008064,4647080,3049571,1804812</v>
      </c>
      <c r="AF238" t="str">
        <f t="shared" ca="1" si="163"/>
        <v>1804816,894790,4480951,1804821,3008064,4647080,3049571,1804812,2738343</v>
      </c>
      <c r="AG238" t="str">
        <f t="shared" ca="1" si="163"/>
        <v>1804816,894790,4480951,1804821,3008064,4647080,3049571,1804812,2738343,1804809</v>
      </c>
      <c r="AH238" t="str">
        <f t="shared" ca="1" si="163"/>
        <v>1804816,894790,4480951,1804821,3008064,4647080,3049571,1804812,2738343,1804809,4460185</v>
      </c>
      <c r="AI238" t="str">
        <f t="shared" ca="1" si="163"/>
        <v>1804816,894790,4480951,1804821,3008064,4647080,3049571,1804812,2738343,1804809,4460185,3049562</v>
      </c>
      <c r="AJ238" t="str">
        <f t="shared" ca="1" si="163"/>
        <v>1804816,894790,4480951,1804821,3008064,4647080,3049571,1804812,2738343,1804809,4460185,3049562,-1</v>
      </c>
      <c r="AK238" t="str">
        <f t="shared" ca="1" si="163"/>
        <v>1804816,894790,4480951,1804821,3008064,4647080,3049571,1804812,2738343,1804809,4460185,3049562,-1,-1</v>
      </c>
      <c r="AL238" t="str">
        <f t="shared" ca="1" si="163"/>
        <v>1804816,894790,4480951,1804821,3008064,4647080,3049571,1804812,2738343,1804809,4460185,3049562,-1,-1,-1</v>
      </c>
      <c r="AM238" t="str">
        <f t="shared" ca="1" si="163"/>
        <v>1804816,894790,4480951,1804821,3008064,4647080,3049571,1804812,2738343,1804809,4460185,3049562,-1,-1,-1,-1</v>
      </c>
      <c r="AN238" t="str">
        <f t="shared" ca="1" si="163"/>
        <v>1804816,894790,4480951,1804821,3008064,4647080,3049571,1804812,2738343,1804809,4460185,3049562,-1,-1,-1,-1,-1</v>
      </c>
      <c r="AO238" t="str">
        <f t="shared" ca="1" si="163"/>
        <v>1804816,894790,4480951,1804821,3008064,4647080,3049571,1804812,2738343,1804809,4460185,3049562,-1,-1,-1,-1,-1,-1</v>
      </c>
      <c r="AP238" t="str">
        <f t="shared" ca="1" si="163"/>
        <v>1804816,894790,4480951,1804821,3008064,4647080,3049571,1804812,2738343,1804809,4460185,3049562,-1,-1,-1,-1,-1,-1,-1</v>
      </c>
      <c r="AQ238" t="str">
        <f t="shared" ca="1" si="163"/>
        <v>1804816,894790,4480951,1804821,3008064,4647080,3049571,1804812,2738343,1804809,4460185,3049562,-1,-1,-1,-1,-1,-1,-1,-1</v>
      </c>
      <c r="AR238" t="str">
        <f t="shared" ca="1" si="163"/>
        <v>1804816,894790,4480951,1804821,3008064,4647080,3049571,1804812,2738343,1804809,4460185,3049562,-1,-1,-1,-1,-1,-1,-1,-1,-1</v>
      </c>
      <c r="AS238" t="str">
        <f t="shared" ca="1" si="163"/>
        <v>1804816,894790,4480951,1804821,3008064,4647080,3049571,1804812,2738343,1804809,4460185,3049562,-1,-1,-1,-1,-1,-1,-1,-1,-1,-1</v>
      </c>
      <c r="AT238" t="str">
        <f t="shared" ca="1" si="163"/>
        <v>1804816,894790,4480951,1804821,3008064,4647080,3049571,1804812,2738343,1804809,4460185,3049562,-1,-1,-1,-1,-1,-1,-1,-1,-1,-1,-1</v>
      </c>
      <c r="AU238" t="str">
        <f t="shared" ca="1" si="163"/>
        <v>1804816,894790,4480951,1804821,3008064,4647080,3049571,1804812,2738343,1804809,4460185,3049562,-1,-1,-1,-1,-1,-1,-1,-1,-1,-1,-1,-1</v>
      </c>
      <c r="AV238" t="str">
        <f t="shared" ca="1" si="163"/>
        <v>1804816,894790,4480951,1804821,3008064,4647080,3049571,1804812,2738343,1804809,4460185,3049562,-1,-1,-1,-1,-1,-1,-1,-1,-1,-1,-1,-1,-1</v>
      </c>
      <c r="AW238" t="str">
        <f t="shared" ca="1" si="163"/>
        <v>1804816,894790,4480951,1804821,3008064,4647080,3049571,1804812,2738343,1804809,4460185,3049562,-1,-1,-1,-1,-1,-1,-1,-1,-1,-1,-1,-1,-1,-1</v>
      </c>
      <c r="AX238" t="str">
        <f t="shared" ca="1" si="163"/>
        <v>1804816,894790,4480951,1804821,3008064,4647080,3049571,1804812,2738343,1804809,4460185,3049562,-1,-1,-1,-1,-1,-1,-1,-1,-1,-1,-1,-1,-1,-1,-1</v>
      </c>
      <c r="AY238" t="str">
        <f t="shared" ca="1" si="163"/>
        <v>1804816,894790,4480951,1804821,3008064,4647080,3049571,1804812,2738343,1804809,4460185,3049562,-1,-1,-1,-1,-1,-1,-1,-1,-1,-1,-1,-1,-1,-1,-1,-1</v>
      </c>
      <c r="AZ238" t="str">
        <f t="shared" ca="1" si="163"/>
        <v>1804816,894790,4480951,1804821,3008064,4647080,3049571,1804812,2738343,1804809,4460185,3049562,-1,-1,-1,-1,-1,-1,-1,-1,-1,-1,-1,-1,-1,-1,-1,-1,-1</v>
      </c>
      <c r="BA238" t="str">
        <f t="shared" ca="1" si="163"/>
        <v>1804816,894790,4480951,1804821,3008064,4647080,3049571,1804812,2738343,1804809,4460185,3049562,-1,-1,-1,-1,-1,-1,-1,-1,-1,-1,-1,-1,-1,-1,-1,-1,-1,-1</v>
      </c>
      <c r="BB238" t="str">
        <f t="shared" ca="1" si="163"/>
        <v>1804816,894790,4480951,1804821,3008064,4647080,3049571,1804812,2738343,1804809,4460185,3049562,-1,-1,-1,-1,-1,-1,-1,-1,-1,-1,-1,-1,-1,-1,-1,-1,-1,-1,-1</v>
      </c>
      <c r="BC238" t="str">
        <f t="shared" ca="1" si="163"/>
        <v>1804816,894790,4480951,1804821,3008064,4647080,3049571,1804812,2738343,1804809,4460185,3049562,-1,-1,-1,-1,-1,-1,-1,-1,-1,-1,-1,-1,-1,-1,-1,-1,-1,-1,-1,-1</v>
      </c>
      <c r="BD238" t="str">
        <f t="shared" ca="1" si="163"/>
        <v>1804816,894790,4480951,1804821,3008064,4647080,3049571,1804812,2738343,1804809,4460185,3049562,-1,-1,-1,-1,-1,-1,-1,-1,-1,-1,-1,-1,-1,-1,-1,-1,-1,-1,-1,-1,-1</v>
      </c>
      <c r="BE238" t="str">
        <f t="shared" ca="1" si="163"/>
        <v>1804816,894790,4480951,1804821,3008064,4647080,3049571,1804812,2738343,1804809,4460185,3049562,-1,-1,-1,-1,-1,-1,-1,-1,-1,-1,-1,-1,-1,-1,-1,-1,-1,-1,-1,-1,-1,-1</v>
      </c>
      <c r="BF238" t="str">
        <f t="shared" ca="1" si="163"/>
        <v>1804816,894790,4480951,1804821,3008064,4647080,3049571,1804812,2738343,1804809,4460185,3049562,-1,-1,-1,-1,-1,-1,-1,-1,-1,-1,-1,-1,-1,-1,-1,-1,-1,-1,-1,-1,-1,-1,-1</v>
      </c>
      <c r="BG238" t="str">
        <f t="shared" ca="1" si="163"/>
        <v>1804816,894790,4480951,1804821,3008064,4647080,3049571,1804812,2738343,1804809,4460185,3049562,-1,-1,-1,-1,-1,-1,-1,-1,-1,-1,-1,-1,-1,-1,-1,-1,-1,-1,-1,-1,-1,-1,-1,-1</v>
      </c>
      <c r="BH238" t="str">
        <f t="shared" ca="1" si="163"/>
        <v>1804816,894790,4480951,1804821,3008064,4647080,3049571,1804812,2738343,1804809,4460185,3049562,-1,-1,-1,-1,-1,-1,-1,-1,-1,-1,-1,-1,-1,-1,-1,-1,-1,-1,-1,-1,-1,-1,-1,-1,-1</v>
      </c>
      <c r="BI238" t="str">
        <f t="shared" ca="1" si="163"/>
        <v>1804816,894790,4480951,1804821,3008064,4647080,3049571,1804812,2738343,1804809,4460185,3049562,-1,-1,-1,-1,-1,-1,-1,-1,-1,-1,-1,-1,-1,-1,-1,-1,-1,-1,-1,-1,-1,-1,-1,-1,-1,-1</v>
      </c>
      <c r="BJ238" t="str">
        <f t="shared" ca="1" si="163"/>
        <v>1804816,894790,4480951,1804821,3008064,4647080,3049571,1804812,2738343,1804809,4460185,3049562,-1,-1,-1,-1,-1,-1,-1,-1,-1,-1,-1,-1,-1,-1,-1,-1,-1,-1,-1,-1,-1,-1,-1,-1,-1,-1,-1</v>
      </c>
      <c r="BK238" t="str">
        <f t="shared" ca="1" si="163"/>
        <v>1804816,894790,4480951,1804821,3008064,4647080,3049571,1804812,2738343,1804809,4460185,3049562,-1,-1,-1,-1,-1,-1,-1,-1,-1,-1,-1,-1,-1,-1,-1,-1,-1,-1,-1,-1,-1,-1,-1,-1,-1,-1,-1,-1</v>
      </c>
      <c r="BL238" t="str">
        <f t="shared" ca="1" si="163"/>
        <v>1804816,894790,4480951,1804821,3008064,4647080,3049571,1804812,2738343,1804809,4460185,3049562,-1,-1,-1,-1,-1,-1,-1,-1,-1,-1,-1,-1,-1,-1,-1,-1,-1,-1,-1,-1,-1,-1,-1,-1,-1,-1,-1,-1,-1</v>
      </c>
      <c r="BM238" t="str">
        <f t="shared" ca="1" si="163"/>
        <v>1804816,894790,4480951,1804821,3008064,4647080,3049571,1804812,2738343,1804809,4460185,3049562,-1,-1,-1,-1,-1,-1,-1,-1,-1,-1,-1,-1,-1,-1,-1,-1,-1,-1,-1,-1,-1,-1,-1,-1,-1,-1,-1,-1,-1,-1</v>
      </c>
      <c r="BN238" t="str">
        <f t="shared" ca="1" si="163"/>
        <v>1804816,894790,4480951,1804821,3008064,4647080,3049571,1804812,2738343,1804809,4460185,3049562,-1,-1,-1,-1,-1,-1,-1,-1,-1,-1,-1,-1,-1,-1,-1,-1,-1,-1,-1,-1,-1,-1,-1,-1,-1,-1,-1,-1,-1,-1,-1</v>
      </c>
      <c r="BO238" t="str">
        <f t="shared" ca="1" si="163"/>
        <v>1804816,894790,4480951,1804821,3008064,4647080,3049571,1804812,2738343,1804809,4460185,3049562,-1,-1,-1,-1,-1,-1,-1,-1,-1,-1,-1,-1,-1,-1,-1,-1,-1,-1,-1,-1,-1,-1,-1,-1,-1,-1,-1,-1,-1,-1,-1,-1</v>
      </c>
      <c r="BP238" t="str">
        <f t="shared" ca="1" si="163"/>
        <v>1804816,894790,4480951,1804821,3008064,4647080,3049571,1804812,2738343,1804809,4460185,3049562,-1,-1,-1,-1,-1,-1,-1,-1,-1,-1,-1,-1,-1,-1,-1,-1,-1,-1,-1,-1,-1,-1,-1,-1,-1,-1,-1,-1,-1,-1,-1,-1,-1</v>
      </c>
      <c r="BQ238" t="str">
        <f t="shared" ca="1" si="163"/>
        <v>1804816,894790,4480951,1804821,3008064,4647080,3049571,1804812,2738343,1804809,4460185,3049562,-1,-1,-1,-1,-1,-1,-1,-1,-1,-1,-1,-1,-1,-1,-1,-1,-1,-1,-1,-1,-1,-1,-1,-1,-1,-1,-1,-1,-1,-1,-1,-1,-1,-1</v>
      </c>
      <c r="BR238" t="str">
        <f t="shared" ca="1" si="163"/>
        <v>1804816,894790,4480951,1804821,3008064,4647080,3049571,1804812,2738343,1804809,4460185,3049562,-1,-1,-1,-1,-1,-1,-1,-1,-1,-1,-1,-1,-1,-1,-1,-1,-1,-1,-1,-1,-1,-1,-1,-1,-1,-1,-1,-1,-1,-1,-1,-1,-1,-1,-1</v>
      </c>
      <c r="BS238" t="str">
        <f t="shared" ca="1" si="163"/>
        <v>1804816,894790,4480951,1804821,3008064,4647080,3049571,1804812,2738343,1804809,4460185,3049562,-1,-1,-1,-1,-1,-1,-1,-1,-1,-1,-1,-1,-1,-1,-1,-1,-1,-1,-1,-1,-1,-1,-1,-1,-1,-1,-1,-1,-1,-1,-1,-1,-1,-1,-1,-1</v>
      </c>
      <c r="BT238" t="str">
        <f t="shared" ca="1" si="163"/>
        <v>1804816,894790,4480951,1804821,3008064,4647080,3049571,1804812,2738343,1804809,4460185,3049562,-1,-1,-1,-1,-1,-1,-1,-1,-1,-1,-1,-1,-1,-1,-1,-1,-1,-1,-1,-1,-1,-1,-1,-1,-1,-1,-1,-1,-1,-1,-1,-1,-1,-1,-1,-1,-1</v>
      </c>
      <c r="BU238" t="str">
        <f t="shared" ca="1" si="163"/>
        <v>1804816,894790,4480951,1804821,3008064,4647080,3049571,1804812,2738343,1804809,4460185,3049562,-1,-1,-1,-1,-1,-1,-1,-1,-1,-1,-1,-1,-1,-1,-1,-1,-1,-1,-1,-1,-1,-1,-1,-1,-1,-1,-1,-1,-1,-1,-1,-1,-1,-1,-1,-1,-1,-1</v>
      </c>
      <c r="BV238" t="str">
        <f t="shared" ca="1" si="163"/>
        <v>1804816,894790,4480951,1804821,3008064,4647080,3049571,1804812,2738343,1804809,4460185,3049562,-1,-1,-1,-1,-1,-1,-1,-1,-1,-1,-1,-1,-1,-1,-1,-1,-1,-1,-1,-1,-1,-1,-1,-1,-1,-1,-1,-1,-1,-1,-1,-1,-1,-1,-1,-1,-1,-1,-1</v>
      </c>
      <c r="BW238" t="str">
        <f t="shared" ca="1" si="163"/>
        <v>1804816,894790,4480951,1804821,3008064,4647080,3049571,1804812,2738343,1804809,4460185,3049562,-1,-1,-1,-1,-1,-1,-1,-1,-1,-1,-1,-1,-1,-1,-1,-1,-1,-1,-1,-1,-1,-1,-1,-1,-1,-1,-1,-1,-1,-1,-1,-1,-1,-1,-1,-1,-1,-1,-1,-1</v>
      </c>
      <c r="BX238" t="str">
        <f t="shared" ca="1" si="163"/>
        <v>1804816,894790,4480951,1804821,3008064,4647080,3049571,1804812,2738343,1804809,4460185,3049562,-1,-1,-1,-1,-1,-1,-1,-1,-1,-1,-1,-1,-1,-1,-1,-1,-1,-1,-1,-1,-1,-1,-1,-1,-1,-1,-1,-1,-1,-1,-1,-1,-1,-1,-1,-1,-1,-1,-1,-1,-1</v>
      </c>
      <c r="BY238" t="str">
        <f t="shared" ca="1" si="163"/>
        <v>1804816,894790,4480951,1804821,3008064,4647080,3049571,1804812,2738343,1804809,4460185,3049562,-1,-1,-1,-1,-1,-1,-1,-1,-1,-1,-1,-1,-1,-1,-1,-1,-1,-1,-1,-1,-1,-1,-1,-1,-1,-1,-1,-1,-1,-1,-1,-1,-1,-1,-1,-1,-1,-1,-1,-1,-1,-1</v>
      </c>
      <c r="BZ238" t="str">
        <f t="shared" ca="1" si="163"/>
        <v>1804816,894790,4480951,1804821,3008064,4647080,3049571,1804812,2738343,1804809,4460185,3049562,-1,-1,-1,-1,-1,-1,-1,-1,-1,-1,-1,-1,-1,-1,-1,-1,-1,-1,-1,-1,-1,-1,-1,-1,-1,-1,-1,-1,-1,-1,-1,-1,-1,-1,-1,-1,-1,-1,-1,-1,-1,-1,-1</v>
      </c>
      <c r="CA238" t="str">
        <f t="shared" ca="1" si="163"/>
        <v>1804816,894790,4480951,1804821,3008064,4647080,3049571,1804812,2738343,1804809,4460185,3049562,-1,-1,-1,-1,-1,-1,-1,-1,-1,-1,-1,-1,-1,-1,-1,-1,-1,-1,-1,-1,-1,-1,-1,-1,-1,-1,-1,-1,-1,-1,-1,-1,-1,-1,-1,-1,-1,-1,-1,-1,-1,-1,-1,-1</v>
      </c>
      <c r="CB238" t="str">
        <f t="shared" ca="1" si="163"/>
        <v>1804816,894790,4480951,1804821,3008064,4647080,3049571,1804812,2738343,1804809,4460185,3049562,-1,-1,-1,-1,-1,-1,-1,-1,-1,-1,-1,-1,-1,-1,-1,-1,-1,-1,-1,-1,-1,-1,-1,-1,-1,-1,-1,-1,-1,-1,-1,-1,-1,-1,-1,-1,-1,-1,-1,-1,-1,-1,-1,-1,-1</v>
      </c>
      <c r="CC238" t="str">
        <f t="shared" ca="1" si="163"/>
        <v>1804816,894790,4480951,1804821,3008064,4647080,3049571,1804812,2738343,1804809,4460185,3049562,-1,-1,-1,-1,-1,-1,-1,-1,-1,-1,-1,-1,-1,-1,-1,-1,-1,-1,-1,-1,-1,-1,-1,-1,-1,-1,-1,-1,-1,-1,-1,-1,-1,-1,-1,-1,-1,-1,-1,-1,-1,-1,-1,-1,-1,-1</v>
      </c>
      <c r="CD238" t="str">
        <f t="shared" ca="1" si="163"/>
        <v>1804816,894790,4480951,1804821,3008064,4647080,3049571,1804812,2738343,1804809,4460185,3049562,-1,-1,-1,-1,-1,-1,-1,-1,-1,-1,-1,-1,-1,-1,-1,-1,-1,-1,-1,-1,-1,-1,-1,-1,-1,-1,-1,-1,-1,-1,-1,-1,-1,-1,-1,-1,-1,-1,-1,-1,-1,-1,-1,-1,-1,-1,-1</v>
      </c>
      <c r="CE238" t="str">
        <f t="shared" ca="1" si="163"/>
        <v>1804816,894790,4480951,1804821,3008064,4647080,3049571,1804812,2738343,1804809,4460185,3049562,-1,-1,-1,-1,-1,-1,-1,-1,-1,-1,-1,-1,-1,-1,-1,-1,-1,-1,-1,-1,-1,-1,-1,-1,-1,-1,-1,-1,-1,-1,-1,-1,-1,-1,-1,-1,-1,-1,-1,-1,-1,-1,-1,-1,-1,-1,-1,-1</v>
      </c>
      <c r="CF238" t="str">
        <f t="shared" ca="1" si="163"/>
        <v>1804816,894790,4480951,1804821,3008064,4647080,3049571,1804812,2738343,1804809,4460185,3049562,-1,-1,-1,-1,-1,-1,-1,-1,-1,-1,-1,-1,-1,-1,-1,-1,-1,-1,-1,-1,-1,-1,-1,-1,-1,-1,-1,-1,-1,-1,-1,-1,-1,-1,-1,-1,-1,-1,-1,-1,-1,-1,-1,-1,-1,-1,-1,-1,-1</v>
      </c>
      <c r="CG238" t="str">
        <f t="shared" ca="1" si="163"/>
        <v>1804816,894790,4480951,1804821,3008064,4647080,3049571,1804812,2738343,1804809,4460185,3049562,-1,-1,-1,-1,-1,-1,-1,-1,-1,-1,-1,-1,-1,-1,-1,-1,-1,-1,-1,-1,-1,-1,-1,-1,-1,-1,-1,-1,-1,-1,-1,-1,-1,-1,-1,-1,-1,-1,-1,-1,-1,-1,-1,-1,-1,-1,-1,-1,-1,-1</v>
      </c>
      <c r="CH238" t="str">
        <f t="shared" ca="1" si="163"/>
        <v>1804816,894790,4480951,1804821,3008064,4647080,3049571,1804812,2738343,1804809,4460185,3049562,-1,-1,-1,-1,-1,-1,-1,-1,-1,-1,-1,-1,-1,-1,-1,-1,-1,-1,-1,-1,-1,-1,-1,-1,-1,-1,-1,-1,-1,-1,-1,-1,-1,-1,-1,-1,-1,-1,-1,-1,-1,-1,-1,-1,-1,-1,-1,-1,-1,-1,-1</v>
      </c>
      <c r="CI238" t="str">
        <f t="shared" ca="1" si="163"/>
        <v>1804816,894790,4480951,1804821,3008064,4647080,3049571,1804812,2738343,1804809,4460185,3049562,-1,-1,-1,-1,-1,-1,-1,-1,-1,-1,-1,-1,-1,-1,-1,-1,-1,-1,-1,-1,-1,-1,-1,-1,-1,-1,-1,-1,-1,-1,-1,-1,-1,-1,-1,-1,-1,-1,-1,-1,-1,-1,-1,-1,-1,-1,-1,-1,-1,-1,-1,-1</v>
      </c>
    </row>
    <row r="239" spans="1:87" x14ac:dyDescent="0.25">
      <c r="A239" t="str">
        <f ca="1"/>
        <v>00264D17</v>
      </c>
      <c r="B239" t="str">
        <f ca="1"/>
        <v>0027402C</v>
      </c>
      <c r="C239">
        <f ca="1"/>
        <v>0</v>
      </c>
      <c r="D239">
        <f ca="1"/>
        <v>0</v>
      </c>
      <c r="E239" t="str">
        <f ca="1"/>
        <v>Restoration</v>
      </c>
      <c r="F239">
        <f ca="1"/>
        <v>75</v>
      </c>
      <c r="G239" t="str">
        <f ca="1"/>
        <v>Ritual of Retribution</v>
      </c>
      <c r="H239">
        <f ca="1"/>
        <v>1</v>
      </c>
      <c r="I239">
        <f ca="1"/>
        <v>1</v>
      </c>
      <c r="J239">
        <f ca="1"/>
        <v>0</v>
      </c>
      <c r="K239">
        <f ca="1"/>
        <v>0</v>
      </c>
      <c r="L239">
        <f ca="1"/>
        <v>0</v>
      </c>
      <c r="M239">
        <f ca="1"/>
        <v>0</v>
      </c>
      <c r="N239" t="str">
        <f ca="1"/>
        <v>Divine</v>
      </c>
      <c r="O239">
        <f ca="1"/>
        <v>0</v>
      </c>
      <c r="P239" t="str">
        <f ca="1"/>
        <v>Rune</v>
      </c>
      <c r="Q239">
        <f ca="1"/>
        <v>0</v>
      </c>
      <c r="X239" t="str">
        <f>IndexTable!C23</f>
        <v>Influence</v>
      </c>
      <c r="Y239" t="str">
        <f t="shared" si="156"/>
        <v>-1,-1</v>
      </c>
      <c r="Z239" t="str">
        <f t="shared" si="163"/>
        <v>-1,-1,-1</v>
      </c>
      <c r="AA239" t="str">
        <f t="shared" si="163"/>
        <v>-1,-1,-1,-1</v>
      </c>
      <c r="AB239" t="str">
        <f t="shared" si="163"/>
        <v>-1,-1,-1,-1,-1</v>
      </c>
      <c r="AC239" t="str">
        <f t="shared" si="163"/>
        <v>-1,-1,-1,-1,-1,-1</v>
      </c>
      <c r="AD239" t="str">
        <f t="shared" si="163"/>
        <v>-1,-1,-1,-1,-1,-1,-1</v>
      </c>
      <c r="AE239" t="str">
        <f t="shared" si="163"/>
        <v>-1,-1,-1,-1,-1,-1,-1,-1</v>
      </c>
      <c r="AF239" t="str">
        <f t="shared" si="163"/>
        <v>-1,-1,-1,-1,-1,-1,-1,-1,-1</v>
      </c>
      <c r="AG239" t="str">
        <f t="shared" ref="AG239:CP239" si="164">AF239&amp;","&amp;IF(AH189=0,-1,AH189)</f>
        <v>-1,-1,-1,-1,-1,-1,-1,-1,-1,-1</v>
      </c>
      <c r="AH239" t="str">
        <f t="shared" si="164"/>
        <v>-1,-1,-1,-1,-1,-1,-1,-1,-1,-1,-1</v>
      </c>
      <c r="AI239" t="str">
        <f t="shared" si="164"/>
        <v>-1,-1,-1,-1,-1,-1,-1,-1,-1,-1,-1,-1</v>
      </c>
      <c r="AJ239" t="str">
        <f t="shared" si="164"/>
        <v>-1,-1,-1,-1,-1,-1,-1,-1,-1,-1,-1,-1,-1</v>
      </c>
      <c r="AK239" t="str">
        <f t="shared" si="164"/>
        <v>-1,-1,-1,-1,-1,-1,-1,-1,-1,-1,-1,-1,-1,-1</v>
      </c>
      <c r="AL239" t="str">
        <f t="shared" si="164"/>
        <v>-1,-1,-1,-1,-1,-1,-1,-1,-1,-1,-1,-1,-1,-1,-1</v>
      </c>
      <c r="AM239" t="str">
        <f t="shared" si="164"/>
        <v>-1,-1,-1,-1,-1,-1,-1,-1,-1,-1,-1,-1,-1,-1,-1,-1</v>
      </c>
      <c r="AN239" t="str">
        <f t="shared" si="164"/>
        <v>-1,-1,-1,-1,-1,-1,-1,-1,-1,-1,-1,-1,-1,-1,-1,-1,-1</v>
      </c>
      <c r="AO239" t="str">
        <f t="shared" si="164"/>
        <v>-1,-1,-1,-1,-1,-1,-1,-1,-1,-1,-1,-1,-1,-1,-1,-1,-1,-1</v>
      </c>
      <c r="AP239" t="str">
        <f t="shared" si="164"/>
        <v>-1,-1,-1,-1,-1,-1,-1,-1,-1,-1,-1,-1,-1,-1,-1,-1,-1,-1,-1</v>
      </c>
      <c r="AQ239" t="str">
        <f t="shared" si="164"/>
        <v>-1,-1,-1,-1,-1,-1,-1,-1,-1,-1,-1,-1,-1,-1,-1,-1,-1,-1,-1,-1</v>
      </c>
      <c r="AR239" t="str">
        <f t="shared" si="164"/>
        <v>-1,-1,-1,-1,-1,-1,-1,-1,-1,-1,-1,-1,-1,-1,-1,-1,-1,-1,-1,-1,-1</v>
      </c>
      <c r="AS239" t="str">
        <f t="shared" si="164"/>
        <v>-1,-1,-1,-1,-1,-1,-1,-1,-1,-1,-1,-1,-1,-1,-1,-1,-1,-1,-1,-1,-1,-1</v>
      </c>
      <c r="AT239" t="str">
        <f t="shared" si="164"/>
        <v>-1,-1,-1,-1,-1,-1,-1,-1,-1,-1,-1,-1,-1,-1,-1,-1,-1,-1,-1,-1,-1,-1,-1</v>
      </c>
      <c r="AU239" t="str">
        <f t="shared" si="164"/>
        <v>-1,-1,-1,-1,-1,-1,-1,-1,-1,-1,-1,-1,-1,-1,-1,-1,-1,-1,-1,-1,-1,-1,-1,-1</v>
      </c>
      <c r="AV239" t="str">
        <f t="shared" si="164"/>
        <v>-1,-1,-1,-1,-1,-1,-1,-1,-1,-1,-1,-1,-1,-1,-1,-1,-1,-1,-1,-1,-1,-1,-1,-1,-1</v>
      </c>
      <c r="AW239" t="str">
        <f t="shared" si="164"/>
        <v>-1,-1,-1,-1,-1,-1,-1,-1,-1,-1,-1,-1,-1,-1,-1,-1,-1,-1,-1,-1,-1,-1,-1,-1,-1,-1</v>
      </c>
      <c r="AX239" t="str">
        <f t="shared" si="164"/>
        <v>-1,-1,-1,-1,-1,-1,-1,-1,-1,-1,-1,-1,-1,-1,-1,-1,-1,-1,-1,-1,-1,-1,-1,-1,-1,-1,-1</v>
      </c>
      <c r="AY239" t="str">
        <f t="shared" si="164"/>
        <v>-1,-1,-1,-1,-1,-1,-1,-1,-1,-1,-1,-1,-1,-1,-1,-1,-1,-1,-1,-1,-1,-1,-1,-1,-1,-1,-1,-1</v>
      </c>
      <c r="AZ239" t="str">
        <f t="shared" si="164"/>
        <v>-1,-1,-1,-1,-1,-1,-1,-1,-1,-1,-1,-1,-1,-1,-1,-1,-1,-1,-1,-1,-1,-1,-1,-1,-1,-1,-1,-1,-1</v>
      </c>
      <c r="BA239" t="str">
        <f t="shared" si="164"/>
        <v>-1,-1,-1,-1,-1,-1,-1,-1,-1,-1,-1,-1,-1,-1,-1,-1,-1,-1,-1,-1,-1,-1,-1,-1,-1,-1,-1,-1,-1,-1</v>
      </c>
      <c r="BB239" t="str">
        <f t="shared" si="164"/>
        <v>-1,-1,-1,-1,-1,-1,-1,-1,-1,-1,-1,-1,-1,-1,-1,-1,-1,-1,-1,-1,-1,-1,-1,-1,-1,-1,-1,-1,-1,-1,-1</v>
      </c>
      <c r="BC239" t="str">
        <f t="shared" si="164"/>
        <v>-1,-1,-1,-1,-1,-1,-1,-1,-1,-1,-1,-1,-1,-1,-1,-1,-1,-1,-1,-1,-1,-1,-1,-1,-1,-1,-1,-1,-1,-1,-1,-1</v>
      </c>
      <c r="BD239" t="str">
        <f t="shared" si="164"/>
        <v>-1,-1,-1,-1,-1,-1,-1,-1,-1,-1,-1,-1,-1,-1,-1,-1,-1,-1,-1,-1,-1,-1,-1,-1,-1,-1,-1,-1,-1,-1,-1,-1,-1</v>
      </c>
      <c r="BE239" t="str">
        <f t="shared" si="164"/>
        <v>-1,-1,-1,-1,-1,-1,-1,-1,-1,-1,-1,-1,-1,-1,-1,-1,-1,-1,-1,-1,-1,-1,-1,-1,-1,-1,-1,-1,-1,-1,-1,-1,-1,-1</v>
      </c>
      <c r="BF239" t="str">
        <f t="shared" si="164"/>
        <v>-1,-1,-1,-1,-1,-1,-1,-1,-1,-1,-1,-1,-1,-1,-1,-1,-1,-1,-1,-1,-1,-1,-1,-1,-1,-1,-1,-1,-1,-1,-1,-1,-1,-1,-1</v>
      </c>
      <c r="BG239" t="str">
        <f t="shared" si="164"/>
        <v>-1,-1,-1,-1,-1,-1,-1,-1,-1,-1,-1,-1,-1,-1,-1,-1,-1,-1,-1,-1,-1,-1,-1,-1,-1,-1,-1,-1,-1,-1,-1,-1,-1,-1,-1,-1</v>
      </c>
      <c r="BH239" t="str">
        <f t="shared" si="164"/>
        <v>-1,-1,-1,-1,-1,-1,-1,-1,-1,-1,-1,-1,-1,-1,-1,-1,-1,-1,-1,-1,-1,-1,-1,-1,-1,-1,-1,-1,-1,-1,-1,-1,-1,-1,-1,-1,-1</v>
      </c>
      <c r="BI239" t="str">
        <f t="shared" si="164"/>
        <v>-1,-1,-1,-1,-1,-1,-1,-1,-1,-1,-1,-1,-1,-1,-1,-1,-1,-1,-1,-1,-1,-1,-1,-1,-1,-1,-1,-1,-1,-1,-1,-1,-1,-1,-1,-1,-1,-1</v>
      </c>
      <c r="BJ239" t="str">
        <f t="shared" si="164"/>
        <v>-1,-1,-1,-1,-1,-1,-1,-1,-1,-1,-1,-1,-1,-1,-1,-1,-1,-1,-1,-1,-1,-1,-1,-1,-1,-1,-1,-1,-1,-1,-1,-1,-1,-1,-1,-1,-1,-1,-1</v>
      </c>
      <c r="BK239" t="str">
        <f t="shared" si="164"/>
        <v>-1,-1,-1,-1,-1,-1,-1,-1,-1,-1,-1,-1,-1,-1,-1,-1,-1,-1,-1,-1,-1,-1,-1,-1,-1,-1,-1,-1,-1,-1,-1,-1,-1,-1,-1,-1,-1,-1,-1,-1</v>
      </c>
      <c r="BL239" t="str">
        <f t="shared" si="164"/>
        <v>-1,-1,-1,-1,-1,-1,-1,-1,-1,-1,-1,-1,-1,-1,-1,-1,-1,-1,-1,-1,-1,-1,-1,-1,-1,-1,-1,-1,-1,-1,-1,-1,-1,-1,-1,-1,-1,-1,-1,-1,-1</v>
      </c>
      <c r="BM239" t="str">
        <f t="shared" si="164"/>
        <v>-1,-1,-1,-1,-1,-1,-1,-1,-1,-1,-1,-1,-1,-1,-1,-1,-1,-1,-1,-1,-1,-1,-1,-1,-1,-1,-1,-1,-1,-1,-1,-1,-1,-1,-1,-1,-1,-1,-1,-1,-1,-1</v>
      </c>
      <c r="BN239" t="str">
        <f t="shared" si="164"/>
        <v>-1,-1,-1,-1,-1,-1,-1,-1,-1,-1,-1,-1,-1,-1,-1,-1,-1,-1,-1,-1,-1,-1,-1,-1,-1,-1,-1,-1,-1,-1,-1,-1,-1,-1,-1,-1,-1,-1,-1,-1,-1,-1,-1</v>
      </c>
      <c r="BO239" t="str">
        <f t="shared" si="164"/>
        <v>-1,-1,-1,-1,-1,-1,-1,-1,-1,-1,-1,-1,-1,-1,-1,-1,-1,-1,-1,-1,-1,-1,-1,-1,-1,-1,-1,-1,-1,-1,-1,-1,-1,-1,-1,-1,-1,-1,-1,-1,-1,-1,-1,-1</v>
      </c>
      <c r="BP239" t="str">
        <f t="shared" si="164"/>
        <v>-1,-1,-1,-1,-1,-1,-1,-1,-1,-1,-1,-1,-1,-1,-1,-1,-1,-1,-1,-1,-1,-1,-1,-1,-1,-1,-1,-1,-1,-1,-1,-1,-1,-1,-1,-1,-1,-1,-1,-1,-1,-1,-1,-1,-1</v>
      </c>
      <c r="BQ239" t="str">
        <f t="shared" si="164"/>
        <v>-1,-1,-1,-1,-1,-1,-1,-1,-1,-1,-1,-1,-1,-1,-1,-1,-1,-1,-1,-1,-1,-1,-1,-1,-1,-1,-1,-1,-1,-1,-1,-1,-1,-1,-1,-1,-1,-1,-1,-1,-1,-1,-1,-1,-1,-1</v>
      </c>
      <c r="BR239" t="str">
        <f t="shared" si="164"/>
        <v>-1,-1,-1,-1,-1,-1,-1,-1,-1,-1,-1,-1,-1,-1,-1,-1,-1,-1,-1,-1,-1,-1,-1,-1,-1,-1,-1,-1,-1,-1,-1,-1,-1,-1,-1,-1,-1,-1,-1,-1,-1,-1,-1,-1,-1,-1,-1</v>
      </c>
      <c r="BS239" t="str">
        <f t="shared" si="164"/>
        <v>-1,-1,-1,-1,-1,-1,-1,-1,-1,-1,-1,-1,-1,-1,-1,-1,-1,-1,-1,-1,-1,-1,-1,-1,-1,-1,-1,-1,-1,-1,-1,-1,-1,-1,-1,-1,-1,-1,-1,-1,-1,-1,-1,-1,-1,-1,-1,-1</v>
      </c>
      <c r="BT239" t="str">
        <f t="shared" si="164"/>
        <v>-1,-1,-1,-1,-1,-1,-1,-1,-1,-1,-1,-1,-1,-1,-1,-1,-1,-1,-1,-1,-1,-1,-1,-1,-1,-1,-1,-1,-1,-1,-1,-1,-1,-1,-1,-1,-1,-1,-1,-1,-1,-1,-1,-1,-1,-1,-1,-1,-1</v>
      </c>
      <c r="BU239" t="str">
        <f t="shared" si="164"/>
        <v>-1,-1,-1,-1,-1,-1,-1,-1,-1,-1,-1,-1,-1,-1,-1,-1,-1,-1,-1,-1,-1,-1,-1,-1,-1,-1,-1,-1,-1,-1,-1,-1,-1,-1,-1,-1,-1,-1,-1,-1,-1,-1,-1,-1,-1,-1,-1,-1,-1,-1</v>
      </c>
      <c r="BV239" t="str">
        <f t="shared" si="164"/>
        <v>-1,-1,-1,-1,-1,-1,-1,-1,-1,-1,-1,-1,-1,-1,-1,-1,-1,-1,-1,-1,-1,-1,-1,-1,-1,-1,-1,-1,-1,-1,-1,-1,-1,-1,-1,-1,-1,-1,-1,-1,-1,-1,-1,-1,-1,-1,-1,-1,-1,-1,-1</v>
      </c>
      <c r="BW239" t="str">
        <f t="shared" si="164"/>
        <v>-1,-1,-1,-1,-1,-1,-1,-1,-1,-1,-1,-1,-1,-1,-1,-1,-1,-1,-1,-1,-1,-1,-1,-1,-1,-1,-1,-1,-1,-1,-1,-1,-1,-1,-1,-1,-1,-1,-1,-1,-1,-1,-1,-1,-1,-1,-1,-1,-1,-1,-1,-1</v>
      </c>
      <c r="BX239" t="str">
        <f t="shared" si="164"/>
        <v>-1,-1,-1,-1,-1,-1,-1,-1,-1,-1,-1,-1,-1,-1,-1,-1,-1,-1,-1,-1,-1,-1,-1,-1,-1,-1,-1,-1,-1,-1,-1,-1,-1,-1,-1,-1,-1,-1,-1,-1,-1,-1,-1,-1,-1,-1,-1,-1,-1,-1,-1,-1,-1</v>
      </c>
      <c r="BY239" t="str">
        <f t="shared" si="164"/>
        <v>-1,-1,-1,-1,-1,-1,-1,-1,-1,-1,-1,-1,-1,-1,-1,-1,-1,-1,-1,-1,-1,-1,-1,-1,-1,-1,-1,-1,-1,-1,-1,-1,-1,-1,-1,-1,-1,-1,-1,-1,-1,-1,-1,-1,-1,-1,-1,-1,-1,-1,-1,-1,-1,-1</v>
      </c>
      <c r="BZ239" t="str">
        <f t="shared" si="164"/>
        <v>-1,-1,-1,-1,-1,-1,-1,-1,-1,-1,-1,-1,-1,-1,-1,-1,-1,-1,-1,-1,-1,-1,-1,-1,-1,-1,-1,-1,-1,-1,-1,-1,-1,-1,-1,-1,-1,-1,-1,-1,-1,-1,-1,-1,-1,-1,-1,-1,-1,-1,-1,-1,-1,-1,-1</v>
      </c>
      <c r="CA239" t="str">
        <f t="shared" si="164"/>
        <v>-1,-1,-1,-1,-1,-1,-1,-1,-1,-1,-1,-1,-1,-1,-1,-1,-1,-1,-1,-1,-1,-1,-1,-1,-1,-1,-1,-1,-1,-1,-1,-1,-1,-1,-1,-1,-1,-1,-1,-1,-1,-1,-1,-1,-1,-1,-1,-1,-1,-1,-1,-1,-1,-1,-1,-1</v>
      </c>
      <c r="CB239" t="str">
        <f t="shared" si="164"/>
        <v>-1,-1,-1,-1,-1,-1,-1,-1,-1,-1,-1,-1,-1,-1,-1,-1,-1,-1,-1,-1,-1,-1,-1,-1,-1,-1,-1,-1,-1,-1,-1,-1,-1,-1,-1,-1,-1,-1,-1,-1,-1,-1,-1,-1,-1,-1,-1,-1,-1,-1,-1,-1,-1,-1,-1,-1,-1</v>
      </c>
      <c r="CC239" t="str">
        <f t="shared" si="164"/>
        <v>-1,-1,-1,-1,-1,-1,-1,-1,-1,-1,-1,-1,-1,-1,-1,-1,-1,-1,-1,-1,-1,-1,-1,-1,-1,-1,-1,-1,-1,-1,-1,-1,-1,-1,-1,-1,-1,-1,-1,-1,-1,-1,-1,-1,-1,-1,-1,-1,-1,-1,-1,-1,-1,-1,-1,-1,-1,-1</v>
      </c>
      <c r="CD239" t="str">
        <f t="shared" si="164"/>
        <v>-1,-1,-1,-1,-1,-1,-1,-1,-1,-1,-1,-1,-1,-1,-1,-1,-1,-1,-1,-1,-1,-1,-1,-1,-1,-1,-1,-1,-1,-1,-1,-1,-1,-1,-1,-1,-1,-1,-1,-1,-1,-1,-1,-1,-1,-1,-1,-1,-1,-1,-1,-1,-1,-1,-1,-1,-1,-1,-1</v>
      </c>
      <c r="CE239" t="str">
        <f t="shared" si="164"/>
        <v>-1,-1,-1,-1,-1,-1,-1,-1,-1,-1,-1,-1,-1,-1,-1,-1,-1,-1,-1,-1,-1,-1,-1,-1,-1,-1,-1,-1,-1,-1,-1,-1,-1,-1,-1,-1,-1,-1,-1,-1,-1,-1,-1,-1,-1,-1,-1,-1,-1,-1,-1,-1,-1,-1,-1,-1,-1,-1,-1,-1</v>
      </c>
      <c r="CF239" t="str">
        <f t="shared" si="164"/>
        <v>-1,-1,-1,-1,-1,-1,-1,-1,-1,-1,-1,-1,-1,-1,-1,-1,-1,-1,-1,-1,-1,-1,-1,-1,-1,-1,-1,-1,-1,-1,-1,-1,-1,-1,-1,-1,-1,-1,-1,-1,-1,-1,-1,-1,-1,-1,-1,-1,-1,-1,-1,-1,-1,-1,-1,-1,-1,-1,-1,-1,-1</v>
      </c>
      <c r="CG239" t="str">
        <f t="shared" si="164"/>
        <v>-1,-1,-1,-1,-1,-1,-1,-1,-1,-1,-1,-1,-1,-1,-1,-1,-1,-1,-1,-1,-1,-1,-1,-1,-1,-1,-1,-1,-1,-1,-1,-1,-1,-1,-1,-1,-1,-1,-1,-1,-1,-1,-1,-1,-1,-1,-1,-1,-1,-1,-1,-1,-1,-1,-1,-1,-1,-1,-1,-1,-1,-1</v>
      </c>
      <c r="CH239" t="str">
        <f t="shared" si="164"/>
        <v>-1,-1,-1,-1,-1,-1,-1,-1,-1,-1,-1,-1,-1,-1,-1,-1,-1,-1,-1,-1,-1,-1,-1,-1,-1,-1,-1,-1,-1,-1,-1,-1,-1,-1,-1,-1,-1,-1,-1,-1,-1,-1,-1,-1,-1,-1,-1,-1,-1,-1,-1,-1,-1,-1,-1,-1,-1,-1,-1,-1,-1,-1,-1</v>
      </c>
      <c r="CI239" t="str">
        <f t="shared" si="164"/>
        <v>-1,-1,-1,-1,-1,-1,-1,-1,-1,-1,-1,-1,-1,-1,-1,-1,-1,-1,-1,-1,-1,-1,-1,-1,-1,-1,-1,-1,-1,-1,-1,-1,-1,-1,-1,-1,-1,-1,-1,-1,-1,-1,-1,-1,-1,-1,-1,-1,-1,-1,-1,-1,-1,-1,-1,-1,-1,-1,-1,-1,-1,-1,-1,-1</v>
      </c>
    </row>
    <row r="240" spans="1:87" x14ac:dyDescent="0.25">
      <c r="A240" t="str">
        <f ca="1"/>
        <v>002280B0</v>
      </c>
      <c r="B240" t="str">
        <f ca="1"/>
        <v>002508CC</v>
      </c>
      <c r="C240">
        <f ca="1"/>
        <v>0</v>
      </c>
      <c r="D240">
        <f ca="1"/>
        <v>0</v>
      </c>
      <c r="E240" t="str">
        <f ca="1"/>
        <v>Restoration</v>
      </c>
      <c r="F240">
        <f ca="1"/>
        <v>75</v>
      </c>
      <c r="G240" t="str">
        <f ca="1"/>
        <v>Searing Grasp</v>
      </c>
      <c r="H240">
        <f ca="1"/>
        <v>1</v>
      </c>
      <c r="I240">
        <f ca="1"/>
        <v>1</v>
      </c>
      <c r="J240">
        <f ca="1"/>
        <v>0</v>
      </c>
      <c r="K240">
        <f ca="1"/>
        <v>0</v>
      </c>
      <c r="L240">
        <f ca="1"/>
        <v>0</v>
      </c>
      <c r="M240">
        <f ca="1"/>
        <v>0</v>
      </c>
      <c r="N240" t="str">
        <f ca="1"/>
        <v>Divine</v>
      </c>
      <c r="O240">
        <f ca="1"/>
        <v>0</v>
      </c>
      <c r="P240">
        <f ca="1"/>
        <v>0</v>
      </c>
      <c r="Q240">
        <f ca="1"/>
        <v>0</v>
      </c>
      <c r="X240" t="str">
        <f>IndexTable!C24</f>
        <v>Light</v>
      </c>
      <c r="Y240" t="str">
        <f t="shared" si="156"/>
        <v>-1,-1</v>
      </c>
      <c r="Z240" t="str">
        <f t="shared" ref="Z240:CI244" si="165">Y240&amp;","&amp;IF(AA190=0,-1,AA190)</f>
        <v>-1,-1,-1</v>
      </c>
      <c r="AA240" t="str">
        <f t="shared" si="165"/>
        <v>-1,-1,-1,-1</v>
      </c>
      <c r="AB240" t="str">
        <f t="shared" si="165"/>
        <v>-1,-1,-1,-1,-1</v>
      </c>
      <c r="AC240" t="str">
        <f t="shared" si="165"/>
        <v>-1,-1,-1,-1,-1,-1</v>
      </c>
      <c r="AD240" t="str">
        <f t="shared" si="165"/>
        <v>-1,-1,-1,-1,-1,-1,-1</v>
      </c>
      <c r="AE240" t="str">
        <f t="shared" si="165"/>
        <v>-1,-1,-1,-1,-1,-1,-1,-1</v>
      </c>
      <c r="AF240" t="str">
        <f t="shared" si="165"/>
        <v>-1,-1,-1,-1,-1,-1,-1,-1,-1</v>
      </c>
      <c r="AG240" t="str">
        <f t="shared" si="165"/>
        <v>-1,-1,-1,-1,-1,-1,-1,-1,-1,-1</v>
      </c>
      <c r="AH240" t="str">
        <f t="shared" si="165"/>
        <v>-1,-1,-1,-1,-1,-1,-1,-1,-1,-1,-1</v>
      </c>
      <c r="AI240" t="str">
        <f t="shared" si="165"/>
        <v>-1,-1,-1,-1,-1,-1,-1,-1,-1,-1,-1,-1</v>
      </c>
      <c r="AJ240" t="str">
        <f t="shared" si="165"/>
        <v>-1,-1,-1,-1,-1,-1,-1,-1,-1,-1,-1,-1,-1</v>
      </c>
      <c r="AK240" t="str">
        <f t="shared" si="165"/>
        <v>-1,-1,-1,-1,-1,-1,-1,-1,-1,-1,-1,-1,-1,-1</v>
      </c>
      <c r="AL240" t="str">
        <f t="shared" si="165"/>
        <v>-1,-1,-1,-1,-1,-1,-1,-1,-1,-1,-1,-1,-1,-1,-1</v>
      </c>
      <c r="AM240" t="str">
        <f t="shared" si="165"/>
        <v>-1,-1,-1,-1,-1,-1,-1,-1,-1,-1,-1,-1,-1,-1,-1,-1</v>
      </c>
      <c r="AN240" t="str">
        <f t="shared" si="165"/>
        <v>-1,-1,-1,-1,-1,-1,-1,-1,-1,-1,-1,-1,-1,-1,-1,-1,-1</v>
      </c>
      <c r="AO240" t="str">
        <f t="shared" si="165"/>
        <v>-1,-1,-1,-1,-1,-1,-1,-1,-1,-1,-1,-1,-1,-1,-1,-1,-1,-1</v>
      </c>
      <c r="AP240" t="str">
        <f t="shared" si="165"/>
        <v>-1,-1,-1,-1,-1,-1,-1,-1,-1,-1,-1,-1,-1,-1,-1,-1,-1,-1,-1</v>
      </c>
      <c r="AQ240" t="str">
        <f t="shared" si="165"/>
        <v>-1,-1,-1,-1,-1,-1,-1,-1,-1,-1,-1,-1,-1,-1,-1,-1,-1,-1,-1,-1</v>
      </c>
      <c r="AR240" t="str">
        <f t="shared" si="165"/>
        <v>-1,-1,-1,-1,-1,-1,-1,-1,-1,-1,-1,-1,-1,-1,-1,-1,-1,-1,-1,-1,-1</v>
      </c>
      <c r="AS240" t="str">
        <f t="shared" si="165"/>
        <v>-1,-1,-1,-1,-1,-1,-1,-1,-1,-1,-1,-1,-1,-1,-1,-1,-1,-1,-1,-1,-1,-1</v>
      </c>
      <c r="AT240" t="str">
        <f t="shared" si="165"/>
        <v>-1,-1,-1,-1,-1,-1,-1,-1,-1,-1,-1,-1,-1,-1,-1,-1,-1,-1,-1,-1,-1,-1,-1</v>
      </c>
      <c r="AU240" t="str">
        <f t="shared" si="165"/>
        <v>-1,-1,-1,-1,-1,-1,-1,-1,-1,-1,-1,-1,-1,-1,-1,-1,-1,-1,-1,-1,-1,-1,-1,-1</v>
      </c>
      <c r="AV240" t="str">
        <f t="shared" si="165"/>
        <v>-1,-1,-1,-1,-1,-1,-1,-1,-1,-1,-1,-1,-1,-1,-1,-1,-1,-1,-1,-1,-1,-1,-1,-1,-1</v>
      </c>
      <c r="AW240" t="str">
        <f t="shared" si="165"/>
        <v>-1,-1,-1,-1,-1,-1,-1,-1,-1,-1,-1,-1,-1,-1,-1,-1,-1,-1,-1,-1,-1,-1,-1,-1,-1,-1</v>
      </c>
      <c r="AX240" t="str">
        <f t="shared" si="165"/>
        <v>-1,-1,-1,-1,-1,-1,-1,-1,-1,-1,-1,-1,-1,-1,-1,-1,-1,-1,-1,-1,-1,-1,-1,-1,-1,-1,-1</v>
      </c>
      <c r="AY240" t="str">
        <f t="shared" si="165"/>
        <v>-1,-1,-1,-1,-1,-1,-1,-1,-1,-1,-1,-1,-1,-1,-1,-1,-1,-1,-1,-1,-1,-1,-1,-1,-1,-1,-1,-1</v>
      </c>
      <c r="AZ240" t="str">
        <f t="shared" si="165"/>
        <v>-1,-1,-1,-1,-1,-1,-1,-1,-1,-1,-1,-1,-1,-1,-1,-1,-1,-1,-1,-1,-1,-1,-1,-1,-1,-1,-1,-1,-1</v>
      </c>
      <c r="BA240" t="str">
        <f t="shared" si="165"/>
        <v>-1,-1,-1,-1,-1,-1,-1,-1,-1,-1,-1,-1,-1,-1,-1,-1,-1,-1,-1,-1,-1,-1,-1,-1,-1,-1,-1,-1,-1,-1</v>
      </c>
      <c r="BB240" t="str">
        <f t="shared" si="165"/>
        <v>-1,-1,-1,-1,-1,-1,-1,-1,-1,-1,-1,-1,-1,-1,-1,-1,-1,-1,-1,-1,-1,-1,-1,-1,-1,-1,-1,-1,-1,-1,-1</v>
      </c>
      <c r="BC240" t="str">
        <f t="shared" si="165"/>
        <v>-1,-1,-1,-1,-1,-1,-1,-1,-1,-1,-1,-1,-1,-1,-1,-1,-1,-1,-1,-1,-1,-1,-1,-1,-1,-1,-1,-1,-1,-1,-1,-1</v>
      </c>
      <c r="BD240" t="str">
        <f t="shared" si="165"/>
        <v>-1,-1,-1,-1,-1,-1,-1,-1,-1,-1,-1,-1,-1,-1,-1,-1,-1,-1,-1,-1,-1,-1,-1,-1,-1,-1,-1,-1,-1,-1,-1,-1,-1</v>
      </c>
      <c r="BE240" t="str">
        <f t="shared" si="165"/>
        <v>-1,-1,-1,-1,-1,-1,-1,-1,-1,-1,-1,-1,-1,-1,-1,-1,-1,-1,-1,-1,-1,-1,-1,-1,-1,-1,-1,-1,-1,-1,-1,-1,-1,-1</v>
      </c>
      <c r="BF240" t="str">
        <f t="shared" si="165"/>
        <v>-1,-1,-1,-1,-1,-1,-1,-1,-1,-1,-1,-1,-1,-1,-1,-1,-1,-1,-1,-1,-1,-1,-1,-1,-1,-1,-1,-1,-1,-1,-1,-1,-1,-1,-1</v>
      </c>
      <c r="BG240" t="str">
        <f t="shared" si="165"/>
        <v>-1,-1,-1,-1,-1,-1,-1,-1,-1,-1,-1,-1,-1,-1,-1,-1,-1,-1,-1,-1,-1,-1,-1,-1,-1,-1,-1,-1,-1,-1,-1,-1,-1,-1,-1,-1</v>
      </c>
      <c r="BH240" t="str">
        <f t="shared" si="165"/>
        <v>-1,-1,-1,-1,-1,-1,-1,-1,-1,-1,-1,-1,-1,-1,-1,-1,-1,-1,-1,-1,-1,-1,-1,-1,-1,-1,-1,-1,-1,-1,-1,-1,-1,-1,-1,-1,-1</v>
      </c>
      <c r="BI240" t="str">
        <f t="shared" si="165"/>
        <v>-1,-1,-1,-1,-1,-1,-1,-1,-1,-1,-1,-1,-1,-1,-1,-1,-1,-1,-1,-1,-1,-1,-1,-1,-1,-1,-1,-1,-1,-1,-1,-1,-1,-1,-1,-1,-1,-1</v>
      </c>
      <c r="BJ240" t="str">
        <f t="shared" si="165"/>
        <v>-1,-1,-1,-1,-1,-1,-1,-1,-1,-1,-1,-1,-1,-1,-1,-1,-1,-1,-1,-1,-1,-1,-1,-1,-1,-1,-1,-1,-1,-1,-1,-1,-1,-1,-1,-1,-1,-1,-1</v>
      </c>
      <c r="BK240" t="str">
        <f t="shared" si="165"/>
        <v>-1,-1,-1,-1,-1,-1,-1,-1,-1,-1,-1,-1,-1,-1,-1,-1,-1,-1,-1,-1,-1,-1,-1,-1,-1,-1,-1,-1,-1,-1,-1,-1,-1,-1,-1,-1,-1,-1,-1,-1</v>
      </c>
      <c r="BL240" t="str">
        <f t="shared" si="165"/>
        <v>-1,-1,-1,-1,-1,-1,-1,-1,-1,-1,-1,-1,-1,-1,-1,-1,-1,-1,-1,-1,-1,-1,-1,-1,-1,-1,-1,-1,-1,-1,-1,-1,-1,-1,-1,-1,-1,-1,-1,-1,-1</v>
      </c>
      <c r="BM240" t="str">
        <f t="shared" si="165"/>
        <v>-1,-1,-1,-1,-1,-1,-1,-1,-1,-1,-1,-1,-1,-1,-1,-1,-1,-1,-1,-1,-1,-1,-1,-1,-1,-1,-1,-1,-1,-1,-1,-1,-1,-1,-1,-1,-1,-1,-1,-1,-1,-1</v>
      </c>
      <c r="BN240" t="str">
        <f t="shared" si="165"/>
        <v>-1,-1,-1,-1,-1,-1,-1,-1,-1,-1,-1,-1,-1,-1,-1,-1,-1,-1,-1,-1,-1,-1,-1,-1,-1,-1,-1,-1,-1,-1,-1,-1,-1,-1,-1,-1,-1,-1,-1,-1,-1,-1,-1</v>
      </c>
      <c r="BO240" t="str">
        <f t="shared" si="165"/>
        <v>-1,-1,-1,-1,-1,-1,-1,-1,-1,-1,-1,-1,-1,-1,-1,-1,-1,-1,-1,-1,-1,-1,-1,-1,-1,-1,-1,-1,-1,-1,-1,-1,-1,-1,-1,-1,-1,-1,-1,-1,-1,-1,-1,-1</v>
      </c>
      <c r="BP240" t="str">
        <f t="shared" si="165"/>
        <v>-1,-1,-1,-1,-1,-1,-1,-1,-1,-1,-1,-1,-1,-1,-1,-1,-1,-1,-1,-1,-1,-1,-1,-1,-1,-1,-1,-1,-1,-1,-1,-1,-1,-1,-1,-1,-1,-1,-1,-1,-1,-1,-1,-1,-1</v>
      </c>
      <c r="BQ240" t="str">
        <f t="shared" si="165"/>
        <v>-1,-1,-1,-1,-1,-1,-1,-1,-1,-1,-1,-1,-1,-1,-1,-1,-1,-1,-1,-1,-1,-1,-1,-1,-1,-1,-1,-1,-1,-1,-1,-1,-1,-1,-1,-1,-1,-1,-1,-1,-1,-1,-1,-1,-1,-1</v>
      </c>
      <c r="BR240" t="str">
        <f t="shared" si="165"/>
        <v>-1,-1,-1,-1,-1,-1,-1,-1,-1,-1,-1,-1,-1,-1,-1,-1,-1,-1,-1,-1,-1,-1,-1,-1,-1,-1,-1,-1,-1,-1,-1,-1,-1,-1,-1,-1,-1,-1,-1,-1,-1,-1,-1,-1,-1,-1,-1</v>
      </c>
      <c r="BS240" t="str">
        <f t="shared" si="165"/>
        <v>-1,-1,-1,-1,-1,-1,-1,-1,-1,-1,-1,-1,-1,-1,-1,-1,-1,-1,-1,-1,-1,-1,-1,-1,-1,-1,-1,-1,-1,-1,-1,-1,-1,-1,-1,-1,-1,-1,-1,-1,-1,-1,-1,-1,-1,-1,-1,-1</v>
      </c>
      <c r="BT240" t="str">
        <f t="shared" si="165"/>
        <v>-1,-1,-1,-1,-1,-1,-1,-1,-1,-1,-1,-1,-1,-1,-1,-1,-1,-1,-1,-1,-1,-1,-1,-1,-1,-1,-1,-1,-1,-1,-1,-1,-1,-1,-1,-1,-1,-1,-1,-1,-1,-1,-1,-1,-1,-1,-1,-1,-1</v>
      </c>
      <c r="BU240" t="str">
        <f t="shared" si="165"/>
        <v>-1,-1,-1,-1,-1,-1,-1,-1,-1,-1,-1,-1,-1,-1,-1,-1,-1,-1,-1,-1,-1,-1,-1,-1,-1,-1,-1,-1,-1,-1,-1,-1,-1,-1,-1,-1,-1,-1,-1,-1,-1,-1,-1,-1,-1,-1,-1,-1,-1,-1</v>
      </c>
      <c r="BV240" t="str">
        <f t="shared" si="165"/>
        <v>-1,-1,-1,-1,-1,-1,-1,-1,-1,-1,-1,-1,-1,-1,-1,-1,-1,-1,-1,-1,-1,-1,-1,-1,-1,-1,-1,-1,-1,-1,-1,-1,-1,-1,-1,-1,-1,-1,-1,-1,-1,-1,-1,-1,-1,-1,-1,-1,-1,-1,-1</v>
      </c>
      <c r="BW240" t="str">
        <f t="shared" si="165"/>
        <v>-1,-1,-1,-1,-1,-1,-1,-1,-1,-1,-1,-1,-1,-1,-1,-1,-1,-1,-1,-1,-1,-1,-1,-1,-1,-1,-1,-1,-1,-1,-1,-1,-1,-1,-1,-1,-1,-1,-1,-1,-1,-1,-1,-1,-1,-1,-1,-1,-1,-1,-1,-1</v>
      </c>
      <c r="BX240" t="str">
        <f t="shared" si="165"/>
        <v>-1,-1,-1,-1,-1,-1,-1,-1,-1,-1,-1,-1,-1,-1,-1,-1,-1,-1,-1,-1,-1,-1,-1,-1,-1,-1,-1,-1,-1,-1,-1,-1,-1,-1,-1,-1,-1,-1,-1,-1,-1,-1,-1,-1,-1,-1,-1,-1,-1,-1,-1,-1,-1</v>
      </c>
      <c r="BY240" t="str">
        <f t="shared" si="165"/>
        <v>-1,-1,-1,-1,-1,-1,-1,-1,-1,-1,-1,-1,-1,-1,-1,-1,-1,-1,-1,-1,-1,-1,-1,-1,-1,-1,-1,-1,-1,-1,-1,-1,-1,-1,-1,-1,-1,-1,-1,-1,-1,-1,-1,-1,-1,-1,-1,-1,-1,-1,-1,-1,-1,-1</v>
      </c>
      <c r="BZ240" t="str">
        <f t="shared" si="165"/>
        <v>-1,-1,-1,-1,-1,-1,-1,-1,-1,-1,-1,-1,-1,-1,-1,-1,-1,-1,-1,-1,-1,-1,-1,-1,-1,-1,-1,-1,-1,-1,-1,-1,-1,-1,-1,-1,-1,-1,-1,-1,-1,-1,-1,-1,-1,-1,-1,-1,-1,-1,-1,-1,-1,-1,-1</v>
      </c>
      <c r="CA240" t="str">
        <f t="shared" si="165"/>
        <v>-1,-1,-1,-1,-1,-1,-1,-1,-1,-1,-1,-1,-1,-1,-1,-1,-1,-1,-1,-1,-1,-1,-1,-1,-1,-1,-1,-1,-1,-1,-1,-1,-1,-1,-1,-1,-1,-1,-1,-1,-1,-1,-1,-1,-1,-1,-1,-1,-1,-1,-1,-1,-1,-1,-1,-1</v>
      </c>
      <c r="CB240" t="str">
        <f t="shared" si="165"/>
        <v>-1,-1,-1,-1,-1,-1,-1,-1,-1,-1,-1,-1,-1,-1,-1,-1,-1,-1,-1,-1,-1,-1,-1,-1,-1,-1,-1,-1,-1,-1,-1,-1,-1,-1,-1,-1,-1,-1,-1,-1,-1,-1,-1,-1,-1,-1,-1,-1,-1,-1,-1,-1,-1,-1,-1,-1,-1</v>
      </c>
      <c r="CC240" t="str">
        <f t="shared" si="165"/>
        <v>-1,-1,-1,-1,-1,-1,-1,-1,-1,-1,-1,-1,-1,-1,-1,-1,-1,-1,-1,-1,-1,-1,-1,-1,-1,-1,-1,-1,-1,-1,-1,-1,-1,-1,-1,-1,-1,-1,-1,-1,-1,-1,-1,-1,-1,-1,-1,-1,-1,-1,-1,-1,-1,-1,-1,-1,-1,-1</v>
      </c>
      <c r="CD240" t="str">
        <f t="shared" si="165"/>
        <v>-1,-1,-1,-1,-1,-1,-1,-1,-1,-1,-1,-1,-1,-1,-1,-1,-1,-1,-1,-1,-1,-1,-1,-1,-1,-1,-1,-1,-1,-1,-1,-1,-1,-1,-1,-1,-1,-1,-1,-1,-1,-1,-1,-1,-1,-1,-1,-1,-1,-1,-1,-1,-1,-1,-1,-1,-1,-1,-1</v>
      </c>
      <c r="CE240" t="str">
        <f t="shared" si="165"/>
        <v>-1,-1,-1,-1,-1,-1,-1,-1,-1,-1,-1,-1,-1,-1,-1,-1,-1,-1,-1,-1,-1,-1,-1,-1,-1,-1,-1,-1,-1,-1,-1,-1,-1,-1,-1,-1,-1,-1,-1,-1,-1,-1,-1,-1,-1,-1,-1,-1,-1,-1,-1,-1,-1,-1,-1,-1,-1,-1,-1,-1</v>
      </c>
      <c r="CF240" t="str">
        <f t="shared" si="165"/>
        <v>-1,-1,-1,-1,-1,-1,-1,-1,-1,-1,-1,-1,-1,-1,-1,-1,-1,-1,-1,-1,-1,-1,-1,-1,-1,-1,-1,-1,-1,-1,-1,-1,-1,-1,-1,-1,-1,-1,-1,-1,-1,-1,-1,-1,-1,-1,-1,-1,-1,-1,-1,-1,-1,-1,-1,-1,-1,-1,-1,-1,-1</v>
      </c>
      <c r="CG240" t="str">
        <f t="shared" si="165"/>
        <v>-1,-1,-1,-1,-1,-1,-1,-1,-1,-1,-1,-1,-1,-1,-1,-1,-1,-1,-1,-1,-1,-1,-1,-1,-1,-1,-1,-1,-1,-1,-1,-1,-1,-1,-1,-1,-1,-1,-1,-1,-1,-1,-1,-1,-1,-1,-1,-1,-1,-1,-1,-1,-1,-1,-1,-1,-1,-1,-1,-1,-1,-1</v>
      </c>
      <c r="CH240" t="str">
        <f t="shared" si="165"/>
        <v>-1,-1,-1,-1,-1,-1,-1,-1,-1,-1,-1,-1,-1,-1,-1,-1,-1,-1,-1,-1,-1,-1,-1,-1,-1,-1,-1,-1,-1,-1,-1,-1,-1,-1,-1,-1,-1,-1,-1,-1,-1,-1,-1,-1,-1,-1,-1,-1,-1,-1,-1,-1,-1,-1,-1,-1,-1,-1,-1,-1,-1,-1,-1</v>
      </c>
      <c r="CI240" t="str">
        <f t="shared" si="165"/>
        <v>-1,-1,-1,-1,-1,-1,-1,-1,-1,-1,-1,-1,-1,-1,-1,-1,-1,-1,-1,-1,-1,-1,-1,-1,-1,-1,-1,-1,-1,-1,-1,-1,-1,-1,-1,-1,-1,-1,-1,-1,-1,-1,-1,-1,-1,-1,-1,-1,-1,-1,-1,-1,-1,-1,-1,-1,-1,-1,-1,-1,-1,-1,-1,-1</v>
      </c>
    </row>
    <row r="241" spans="1:87" x14ac:dyDescent="0.25">
      <c r="A241" t="str">
        <f ca="1"/>
        <v>002508C9</v>
      </c>
      <c r="B241" t="str">
        <f ca="1"/>
        <v>002508CF</v>
      </c>
      <c r="C241">
        <f ca="1"/>
        <v>0</v>
      </c>
      <c r="D241">
        <f ca="1"/>
        <v>0</v>
      </c>
      <c r="E241" t="str">
        <f ca="1"/>
        <v>Restoration</v>
      </c>
      <c r="F241">
        <f ca="1"/>
        <v>75</v>
      </c>
      <c r="G241" t="str">
        <f ca="1"/>
        <v>Sun Blast</v>
      </c>
      <c r="H241">
        <f ca="1"/>
        <v>1</v>
      </c>
      <c r="I241">
        <f ca="1"/>
        <v>1</v>
      </c>
      <c r="J241">
        <f ca="1"/>
        <v>0</v>
      </c>
      <c r="K241">
        <f ca="1"/>
        <v>0</v>
      </c>
      <c r="L241">
        <f ca="1"/>
        <v>0</v>
      </c>
      <c r="M241">
        <f ca="1"/>
        <v>0</v>
      </c>
      <c r="N241" t="str">
        <f ca="1"/>
        <v>Divine</v>
      </c>
      <c r="O241">
        <f ca="1"/>
        <v>0</v>
      </c>
      <c r="P241">
        <f ca="1"/>
        <v>0</v>
      </c>
      <c r="Q241">
        <f ca="1"/>
        <v>0</v>
      </c>
      <c r="X241" t="str">
        <f>IndexTable!C25</f>
        <v>Magic</v>
      </c>
      <c r="Y241" t="str">
        <f t="shared" si="156"/>
        <v>-1,-1</v>
      </c>
      <c r="Z241" t="str">
        <f t="shared" si="165"/>
        <v>-1,-1,-1</v>
      </c>
      <c r="AA241" t="str">
        <f t="shared" si="165"/>
        <v>-1,-1,-1,-1</v>
      </c>
      <c r="AB241" t="str">
        <f t="shared" si="165"/>
        <v>-1,-1,-1,-1,-1</v>
      </c>
      <c r="AC241" t="str">
        <f t="shared" si="165"/>
        <v>-1,-1,-1,-1,-1,-1</v>
      </c>
      <c r="AD241" t="str">
        <f t="shared" si="165"/>
        <v>-1,-1,-1,-1,-1,-1,-1</v>
      </c>
      <c r="AE241" t="str">
        <f t="shared" si="165"/>
        <v>-1,-1,-1,-1,-1,-1,-1,-1</v>
      </c>
      <c r="AF241" t="str">
        <f t="shared" si="165"/>
        <v>-1,-1,-1,-1,-1,-1,-1,-1,-1</v>
      </c>
      <c r="AG241" t="str">
        <f t="shared" si="165"/>
        <v>-1,-1,-1,-1,-1,-1,-1,-1,-1,-1</v>
      </c>
      <c r="AH241" t="str">
        <f t="shared" si="165"/>
        <v>-1,-1,-1,-1,-1,-1,-1,-1,-1,-1,-1</v>
      </c>
      <c r="AI241" t="str">
        <f t="shared" si="165"/>
        <v>-1,-1,-1,-1,-1,-1,-1,-1,-1,-1,-1,-1</v>
      </c>
      <c r="AJ241" t="str">
        <f t="shared" si="165"/>
        <v>-1,-1,-1,-1,-1,-1,-1,-1,-1,-1,-1,-1,-1</v>
      </c>
      <c r="AK241" t="str">
        <f t="shared" si="165"/>
        <v>-1,-1,-1,-1,-1,-1,-1,-1,-1,-1,-1,-1,-1,-1</v>
      </c>
      <c r="AL241" t="str">
        <f t="shared" si="165"/>
        <v>-1,-1,-1,-1,-1,-1,-1,-1,-1,-1,-1,-1,-1,-1,-1</v>
      </c>
      <c r="AM241" t="str">
        <f t="shared" si="165"/>
        <v>-1,-1,-1,-1,-1,-1,-1,-1,-1,-1,-1,-1,-1,-1,-1,-1</v>
      </c>
      <c r="AN241" t="str">
        <f t="shared" si="165"/>
        <v>-1,-1,-1,-1,-1,-1,-1,-1,-1,-1,-1,-1,-1,-1,-1,-1,-1</v>
      </c>
      <c r="AO241" t="str">
        <f t="shared" si="165"/>
        <v>-1,-1,-1,-1,-1,-1,-1,-1,-1,-1,-1,-1,-1,-1,-1,-1,-1,-1</v>
      </c>
      <c r="AP241" t="str">
        <f t="shared" si="165"/>
        <v>-1,-1,-1,-1,-1,-1,-1,-1,-1,-1,-1,-1,-1,-1,-1,-1,-1,-1,-1</v>
      </c>
      <c r="AQ241" t="str">
        <f t="shared" si="165"/>
        <v>-1,-1,-1,-1,-1,-1,-1,-1,-1,-1,-1,-1,-1,-1,-1,-1,-1,-1,-1,-1</v>
      </c>
      <c r="AR241" t="str">
        <f t="shared" si="165"/>
        <v>-1,-1,-1,-1,-1,-1,-1,-1,-1,-1,-1,-1,-1,-1,-1,-1,-1,-1,-1,-1,-1</v>
      </c>
      <c r="AS241" t="str">
        <f t="shared" si="165"/>
        <v>-1,-1,-1,-1,-1,-1,-1,-1,-1,-1,-1,-1,-1,-1,-1,-1,-1,-1,-1,-1,-1,-1</v>
      </c>
      <c r="AT241" t="str">
        <f t="shared" si="165"/>
        <v>-1,-1,-1,-1,-1,-1,-1,-1,-1,-1,-1,-1,-1,-1,-1,-1,-1,-1,-1,-1,-1,-1,-1</v>
      </c>
      <c r="AU241" t="str">
        <f t="shared" si="165"/>
        <v>-1,-1,-1,-1,-1,-1,-1,-1,-1,-1,-1,-1,-1,-1,-1,-1,-1,-1,-1,-1,-1,-1,-1,-1</v>
      </c>
      <c r="AV241" t="str">
        <f t="shared" si="165"/>
        <v>-1,-1,-1,-1,-1,-1,-1,-1,-1,-1,-1,-1,-1,-1,-1,-1,-1,-1,-1,-1,-1,-1,-1,-1,-1</v>
      </c>
      <c r="AW241" t="str">
        <f t="shared" si="165"/>
        <v>-1,-1,-1,-1,-1,-1,-1,-1,-1,-1,-1,-1,-1,-1,-1,-1,-1,-1,-1,-1,-1,-1,-1,-1,-1,-1</v>
      </c>
      <c r="AX241" t="str">
        <f t="shared" si="165"/>
        <v>-1,-1,-1,-1,-1,-1,-1,-1,-1,-1,-1,-1,-1,-1,-1,-1,-1,-1,-1,-1,-1,-1,-1,-1,-1,-1,-1</v>
      </c>
      <c r="AY241" t="str">
        <f t="shared" si="165"/>
        <v>-1,-1,-1,-1,-1,-1,-1,-1,-1,-1,-1,-1,-1,-1,-1,-1,-1,-1,-1,-1,-1,-1,-1,-1,-1,-1,-1,-1</v>
      </c>
      <c r="AZ241" t="str">
        <f t="shared" si="165"/>
        <v>-1,-1,-1,-1,-1,-1,-1,-1,-1,-1,-1,-1,-1,-1,-1,-1,-1,-1,-1,-1,-1,-1,-1,-1,-1,-1,-1,-1,-1</v>
      </c>
      <c r="BA241" t="str">
        <f t="shared" si="165"/>
        <v>-1,-1,-1,-1,-1,-1,-1,-1,-1,-1,-1,-1,-1,-1,-1,-1,-1,-1,-1,-1,-1,-1,-1,-1,-1,-1,-1,-1,-1,-1</v>
      </c>
      <c r="BB241" t="str">
        <f t="shared" si="165"/>
        <v>-1,-1,-1,-1,-1,-1,-1,-1,-1,-1,-1,-1,-1,-1,-1,-1,-1,-1,-1,-1,-1,-1,-1,-1,-1,-1,-1,-1,-1,-1,-1</v>
      </c>
      <c r="BC241" t="str">
        <f t="shared" si="165"/>
        <v>-1,-1,-1,-1,-1,-1,-1,-1,-1,-1,-1,-1,-1,-1,-1,-1,-1,-1,-1,-1,-1,-1,-1,-1,-1,-1,-1,-1,-1,-1,-1,-1</v>
      </c>
      <c r="BD241" t="str">
        <f t="shared" si="165"/>
        <v>-1,-1,-1,-1,-1,-1,-1,-1,-1,-1,-1,-1,-1,-1,-1,-1,-1,-1,-1,-1,-1,-1,-1,-1,-1,-1,-1,-1,-1,-1,-1,-1,-1</v>
      </c>
      <c r="BE241" t="str">
        <f t="shared" si="165"/>
        <v>-1,-1,-1,-1,-1,-1,-1,-1,-1,-1,-1,-1,-1,-1,-1,-1,-1,-1,-1,-1,-1,-1,-1,-1,-1,-1,-1,-1,-1,-1,-1,-1,-1,-1</v>
      </c>
      <c r="BF241" t="str">
        <f t="shared" si="165"/>
        <v>-1,-1,-1,-1,-1,-1,-1,-1,-1,-1,-1,-1,-1,-1,-1,-1,-1,-1,-1,-1,-1,-1,-1,-1,-1,-1,-1,-1,-1,-1,-1,-1,-1,-1,-1</v>
      </c>
      <c r="BG241" t="str">
        <f t="shared" si="165"/>
        <v>-1,-1,-1,-1,-1,-1,-1,-1,-1,-1,-1,-1,-1,-1,-1,-1,-1,-1,-1,-1,-1,-1,-1,-1,-1,-1,-1,-1,-1,-1,-1,-1,-1,-1,-1,-1</v>
      </c>
      <c r="BH241" t="str">
        <f t="shared" si="165"/>
        <v>-1,-1,-1,-1,-1,-1,-1,-1,-1,-1,-1,-1,-1,-1,-1,-1,-1,-1,-1,-1,-1,-1,-1,-1,-1,-1,-1,-1,-1,-1,-1,-1,-1,-1,-1,-1,-1</v>
      </c>
      <c r="BI241" t="str">
        <f t="shared" si="165"/>
        <v>-1,-1,-1,-1,-1,-1,-1,-1,-1,-1,-1,-1,-1,-1,-1,-1,-1,-1,-1,-1,-1,-1,-1,-1,-1,-1,-1,-1,-1,-1,-1,-1,-1,-1,-1,-1,-1,-1</v>
      </c>
      <c r="BJ241" t="str">
        <f t="shared" si="165"/>
        <v>-1,-1,-1,-1,-1,-1,-1,-1,-1,-1,-1,-1,-1,-1,-1,-1,-1,-1,-1,-1,-1,-1,-1,-1,-1,-1,-1,-1,-1,-1,-1,-1,-1,-1,-1,-1,-1,-1,-1</v>
      </c>
      <c r="BK241" t="str">
        <f t="shared" si="165"/>
        <v>-1,-1,-1,-1,-1,-1,-1,-1,-1,-1,-1,-1,-1,-1,-1,-1,-1,-1,-1,-1,-1,-1,-1,-1,-1,-1,-1,-1,-1,-1,-1,-1,-1,-1,-1,-1,-1,-1,-1,-1</v>
      </c>
      <c r="BL241" t="str">
        <f t="shared" si="165"/>
        <v>-1,-1,-1,-1,-1,-1,-1,-1,-1,-1,-1,-1,-1,-1,-1,-1,-1,-1,-1,-1,-1,-1,-1,-1,-1,-1,-1,-1,-1,-1,-1,-1,-1,-1,-1,-1,-1,-1,-1,-1,-1</v>
      </c>
      <c r="BM241" t="str">
        <f t="shared" si="165"/>
        <v>-1,-1,-1,-1,-1,-1,-1,-1,-1,-1,-1,-1,-1,-1,-1,-1,-1,-1,-1,-1,-1,-1,-1,-1,-1,-1,-1,-1,-1,-1,-1,-1,-1,-1,-1,-1,-1,-1,-1,-1,-1,-1</v>
      </c>
      <c r="BN241" t="str">
        <f t="shared" si="165"/>
        <v>-1,-1,-1,-1,-1,-1,-1,-1,-1,-1,-1,-1,-1,-1,-1,-1,-1,-1,-1,-1,-1,-1,-1,-1,-1,-1,-1,-1,-1,-1,-1,-1,-1,-1,-1,-1,-1,-1,-1,-1,-1,-1,-1</v>
      </c>
      <c r="BO241" t="str">
        <f t="shared" si="165"/>
        <v>-1,-1,-1,-1,-1,-1,-1,-1,-1,-1,-1,-1,-1,-1,-1,-1,-1,-1,-1,-1,-1,-1,-1,-1,-1,-1,-1,-1,-1,-1,-1,-1,-1,-1,-1,-1,-1,-1,-1,-1,-1,-1,-1,-1</v>
      </c>
      <c r="BP241" t="str">
        <f t="shared" si="165"/>
        <v>-1,-1,-1,-1,-1,-1,-1,-1,-1,-1,-1,-1,-1,-1,-1,-1,-1,-1,-1,-1,-1,-1,-1,-1,-1,-1,-1,-1,-1,-1,-1,-1,-1,-1,-1,-1,-1,-1,-1,-1,-1,-1,-1,-1,-1</v>
      </c>
      <c r="BQ241" t="str">
        <f t="shared" si="165"/>
        <v>-1,-1,-1,-1,-1,-1,-1,-1,-1,-1,-1,-1,-1,-1,-1,-1,-1,-1,-1,-1,-1,-1,-1,-1,-1,-1,-1,-1,-1,-1,-1,-1,-1,-1,-1,-1,-1,-1,-1,-1,-1,-1,-1,-1,-1,-1</v>
      </c>
      <c r="BR241" t="str">
        <f t="shared" si="165"/>
        <v>-1,-1,-1,-1,-1,-1,-1,-1,-1,-1,-1,-1,-1,-1,-1,-1,-1,-1,-1,-1,-1,-1,-1,-1,-1,-1,-1,-1,-1,-1,-1,-1,-1,-1,-1,-1,-1,-1,-1,-1,-1,-1,-1,-1,-1,-1,-1</v>
      </c>
      <c r="BS241" t="str">
        <f t="shared" si="165"/>
        <v>-1,-1,-1,-1,-1,-1,-1,-1,-1,-1,-1,-1,-1,-1,-1,-1,-1,-1,-1,-1,-1,-1,-1,-1,-1,-1,-1,-1,-1,-1,-1,-1,-1,-1,-1,-1,-1,-1,-1,-1,-1,-1,-1,-1,-1,-1,-1,-1</v>
      </c>
      <c r="BT241" t="str">
        <f t="shared" si="165"/>
        <v>-1,-1,-1,-1,-1,-1,-1,-1,-1,-1,-1,-1,-1,-1,-1,-1,-1,-1,-1,-1,-1,-1,-1,-1,-1,-1,-1,-1,-1,-1,-1,-1,-1,-1,-1,-1,-1,-1,-1,-1,-1,-1,-1,-1,-1,-1,-1,-1,-1</v>
      </c>
      <c r="BU241" t="str">
        <f t="shared" si="165"/>
        <v>-1,-1,-1,-1,-1,-1,-1,-1,-1,-1,-1,-1,-1,-1,-1,-1,-1,-1,-1,-1,-1,-1,-1,-1,-1,-1,-1,-1,-1,-1,-1,-1,-1,-1,-1,-1,-1,-1,-1,-1,-1,-1,-1,-1,-1,-1,-1,-1,-1,-1</v>
      </c>
      <c r="BV241" t="str">
        <f t="shared" si="165"/>
        <v>-1,-1,-1,-1,-1,-1,-1,-1,-1,-1,-1,-1,-1,-1,-1,-1,-1,-1,-1,-1,-1,-1,-1,-1,-1,-1,-1,-1,-1,-1,-1,-1,-1,-1,-1,-1,-1,-1,-1,-1,-1,-1,-1,-1,-1,-1,-1,-1,-1,-1,-1</v>
      </c>
      <c r="BW241" t="str">
        <f t="shared" si="165"/>
        <v>-1,-1,-1,-1,-1,-1,-1,-1,-1,-1,-1,-1,-1,-1,-1,-1,-1,-1,-1,-1,-1,-1,-1,-1,-1,-1,-1,-1,-1,-1,-1,-1,-1,-1,-1,-1,-1,-1,-1,-1,-1,-1,-1,-1,-1,-1,-1,-1,-1,-1,-1,-1</v>
      </c>
      <c r="BX241" t="str">
        <f t="shared" si="165"/>
        <v>-1,-1,-1,-1,-1,-1,-1,-1,-1,-1,-1,-1,-1,-1,-1,-1,-1,-1,-1,-1,-1,-1,-1,-1,-1,-1,-1,-1,-1,-1,-1,-1,-1,-1,-1,-1,-1,-1,-1,-1,-1,-1,-1,-1,-1,-1,-1,-1,-1,-1,-1,-1,-1</v>
      </c>
      <c r="BY241" t="str">
        <f t="shared" si="165"/>
        <v>-1,-1,-1,-1,-1,-1,-1,-1,-1,-1,-1,-1,-1,-1,-1,-1,-1,-1,-1,-1,-1,-1,-1,-1,-1,-1,-1,-1,-1,-1,-1,-1,-1,-1,-1,-1,-1,-1,-1,-1,-1,-1,-1,-1,-1,-1,-1,-1,-1,-1,-1,-1,-1,-1</v>
      </c>
      <c r="BZ241" t="str">
        <f t="shared" si="165"/>
        <v>-1,-1,-1,-1,-1,-1,-1,-1,-1,-1,-1,-1,-1,-1,-1,-1,-1,-1,-1,-1,-1,-1,-1,-1,-1,-1,-1,-1,-1,-1,-1,-1,-1,-1,-1,-1,-1,-1,-1,-1,-1,-1,-1,-1,-1,-1,-1,-1,-1,-1,-1,-1,-1,-1,-1</v>
      </c>
      <c r="CA241" t="str">
        <f t="shared" si="165"/>
        <v>-1,-1,-1,-1,-1,-1,-1,-1,-1,-1,-1,-1,-1,-1,-1,-1,-1,-1,-1,-1,-1,-1,-1,-1,-1,-1,-1,-1,-1,-1,-1,-1,-1,-1,-1,-1,-1,-1,-1,-1,-1,-1,-1,-1,-1,-1,-1,-1,-1,-1,-1,-1,-1,-1,-1,-1</v>
      </c>
      <c r="CB241" t="str">
        <f t="shared" si="165"/>
        <v>-1,-1,-1,-1,-1,-1,-1,-1,-1,-1,-1,-1,-1,-1,-1,-1,-1,-1,-1,-1,-1,-1,-1,-1,-1,-1,-1,-1,-1,-1,-1,-1,-1,-1,-1,-1,-1,-1,-1,-1,-1,-1,-1,-1,-1,-1,-1,-1,-1,-1,-1,-1,-1,-1,-1,-1,-1</v>
      </c>
      <c r="CC241" t="str">
        <f t="shared" si="165"/>
        <v>-1,-1,-1,-1,-1,-1,-1,-1,-1,-1,-1,-1,-1,-1,-1,-1,-1,-1,-1,-1,-1,-1,-1,-1,-1,-1,-1,-1,-1,-1,-1,-1,-1,-1,-1,-1,-1,-1,-1,-1,-1,-1,-1,-1,-1,-1,-1,-1,-1,-1,-1,-1,-1,-1,-1,-1,-1,-1</v>
      </c>
      <c r="CD241" t="str">
        <f t="shared" si="165"/>
        <v>-1,-1,-1,-1,-1,-1,-1,-1,-1,-1,-1,-1,-1,-1,-1,-1,-1,-1,-1,-1,-1,-1,-1,-1,-1,-1,-1,-1,-1,-1,-1,-1,-1,-1,-1,-1,-1,-1,-1,-1,-1,-1,-1,-1,-1,-1,-1,-1,-1,-1,-1,-1,-1,-1,-1,-1,-1,-1,-1</v>
      </c>
      <c r="CE241" t="str">
        <f t="shared" si="165"/>
        <v>-1,-1,-1,-1,-1,-1,-1,-1,-1,-1,-1,-1,-1,-1,-1,-1,-1,-1,-1,-1,-1,-1,-1,-1,-1,-1,-1,-1,-1,-1,-1,-1,-1,-1,-1,-1,-1,-1,-1,-1,-1,-1,-1,-1,-1,-1,-1,-1,-1,-1,-1,-1,-1,-1,-1,-1,-1,-1,-1,-1</v>
      </c>
      <c r="CF241" t="str">
        <f t="shared" si="165"/>
        <v>-1,-1,-1,-1,-1,-1,-1,-1,-1,-1,-1,-1,-1,-1,-1,-1,-1,-1,-1,-1,-1,-1,-1,-1,-1,-1,-1,-1,-1,-1,-1,-1,-1,-1,-1,-1,-1,-1,-1,-1,-1,-1,-1,-1,-1,-1,-1,-1,-1,-1,-1,-1,-1,-1,-1,-1,-1,-1,-1,-1,-1</v>
      </c>
      <c r="CG241" t="str">
        <f t="shared" si="165"/>
        <v>-1,-1,-1,-1,-1,-1,-1,-1,-1,-1,-1,-1,-1,-1,-1,-1,-1,-1,-1,-1,-1,-1,-1,-1,-1,-1,-1,-1,-1,-1,-1,-1,-1,-1,-1,-1,-1,-1,-1,-1,-1,-1,-1,-1,-1,-1,-1,-1,-1,-1,-1,-1,-1,-1,-1,-1,-1,-1,-1,-1,-1,-1</v>
      </c>
      <c r="CH241" t="str">
        <f t="shared" si="165"/>
        <v>-1,-1,-1,-1,-1,-1,-1,-1,-1,-1,-1,-1,-1,-1,-1,-1,-1,-1,-1,-1,-1,-1,-1,-1,-1,-1,-1,-1,-1,-1,-1,-1,-1,-1,-1,-1,-1,-1,-1,-1,-1,-1,-1,-1,-1,-1,-1,-1,-1,-1,-1,-1,-1,-1,-1,-1,-1,-1,-1,-1,-1,-1,-1</v>
      </c>
      <c r="CI241" t="str">
        <f t="shared" si="165"/>
        <v>-1,-1,-1,-1,-1,-1,-1,-1,-1,-1,-1,-1,-1,-1,-1,-1,-1,-1,-1,-1,-1,-1,-1,-1,-1,-1,-1,-1,-1,-1,-1,-1,-1,-1,-1,-1,-1,-1,-1,-1,-1,-1,-1,-1,-1,-1,-1,-1,-1,-1,-1,-1,-1,-1,-1,-1,-1,-1,-1,-1,-1,-1,-1,-1</v>
      </c>
    </row>
    <row r="242" spans="1:87" x14ac:dyDescent="0.25">
      <c r="A242" t="str">
        <f ca="1"/>
        <v>00209A76</v>
      </c>
      <c r="B242" t="str">
        <f ca="1"/>
        <v>00209A84</v>
      </c>
      <c r="C242">
        <f ca="1"/>
        <v>0</v>
      </c>
      <c r="D242">
        <f ca="1"/>
        <v>0</v>
      </c>
      <c r="E242" t="str">
        <f ca="1"/>
        <v>Restoration</v>
      </c>
      <c r="F242">
        <f ca="1"/>
        <v>75</v>
      </c>
      <c r="G242" t="str">
        <f ca="1"/>
        <v>Venomous Grasp</v>
      </c>
      <c r="H242">
        <f ca="1"/>
        <v>1</v>
      </c>
      <c r="I242">
        <f ca="1"/>
        <v>1</v>
      </c>
      <c r="J242">
        <f ca="1"/>
        <v>0</v>
      </c>
      <c r="K242">
        <f ca="1"/>
        <v>0</v>
      </c>
      <c r="L242" t="str">
        <f ca="1"/>
        <v>Poison</v>
      </c>
      <c r="M242">
        <f ca="1"/>
        <v>0</v>
      </c>
      <c r="N242">
        <f ca="1"/>
        <v>0</v>
      </c>
      <c r="O242">
        <f ca="1"/>
        <v>0</v>
      </c>
      <c r="P242">
        <f ca="1"/>
        <v>0</v>
      </c>
      <c r="Q242">
        <f ca="1"/>
        <v>0</v>
      </c>
      <c r="X242" t="str">
        <f>IndexTable!C26</f>
        <v>Magicka</v>
      </c>
      <c r="Y242" t="str">
        <f t="shared" ca="1" si="156"/>
        <v>4480969,894790</v>
      </c>
      <c r="Z242" t="str">
        <f t="shared" ca="1" si="165"/>
        <v>4480969,894790,4480964</v>
      </c>
      <c r="AA242" t="str">
        <f t="shared" ca="1" si="165"/>
        <v>4480969,894790,4480964,4480960</v>
      </c>
      <c r="AB242" t="str">
        <f t="shared" ca="1" si="165"/>
        <v>4480969,894790,4480964,4480960,4480962</v>
      </c>
      <c r="AC242" t="str">
        <f t="shared" ca="1" si="165"/>
        <v>4480969,894790,4480964,4480960,4480962,4480970</v>
      </c>
      <c r="AD242" t="str">
        <f t="shared" ca="1" si="165"/>
        <v>4480969,894790,4480964,4480960,4480962,4480970,2738343</v>
      </c>
      <c r="AE242" t="str">
        <f t="shared" ca="1" si="165"/>
        <v>4480969,894790,4480964,4480960,4480962,4480970,2738343,-1</v>
      </c>
      <c r="AF242" t="str">
        <f t="shared" ca="1" si="165"/>
        <v>4480969,894790,4480964,4480960,4480962,4480970,2738343,-1,-1</v>
      </c>
      <c r="AG242" t="str">
        <f t="shared" ca="1" si="165"/>
        <v>4480969,894790,4480964,4480960,4480962,4480970,2738343,-1,-1,-1</v>
      </c>
      <c r="AH242" t="str">
        <f t="shared" ca="1" si="165"/>
        <v>4480969,894790,4480964,4480960,4480962,4480970,2738343,-1,-1,-1,-1</v>
      </c>
      <c r="AI242" t="str">
        <f t="shared" ca="1" si="165"/>
        <v>4480969,894790,4480964,4480960,4480962,4480970,2738343,-1,-1,-1,-1,-1</v>
      </c>
      <c r="AJ242" t="str">
        <f t="shared" ca="1" si="165"/>
        <v>4480969,894790,4480964,4480960,4480962,4480970,2738343,-1,-1,-1,-1,-1,-1</v>
      </c>
      <c r="AK242" t="str">
        <f t="shared" ca="1" si="165"/>
        <v>4480969,894790,4480964,4480960,4480962,4480970,2738343,-1,-1,-1,-1,-1,-1,-1</v>
      </c>
      <c r="AL242" t="str">
        <f t="shared" ca="1" si="165"/>
        <v>4480969,894790,4480964,4480960,4480962,4480970,2738343,-1,-1,-1,-1,-1,-1,-1,-1</v>
      </c>
      <c r="AM242" t="str">
        <f t="shared" ca="1" si="165"/>
        <v>4480969,894790,4480964,4480960,4480962,4480970,2738343,-1,-1,-1,-1,-1,-1,-1,-1,-1</v>
      </c>
      <c r="AN242" t="str">
        <f t="shared" ca="1" si="165"/>
        <v>4480969,894790,4480964,4480960,4480962,4480970,2738343,-1,-1,-1,-1,-1,-1,-1,-1,-1,-1</v>
      </c>
      <c r="AO242" t="str">
        <f t="shared" ca="1" si="165"/>
        <v>4480969,894790,4480964,4480960,4480962,4480970,2738343,-1,-1,-1,-1,-1,-1,-1,-1,-1,-1,-1</v>
      </c>
      <c r="AP242" t="str">
        <f t="shared" ca="1" si="165"/>
        <v>4480969,894790,4480964,4480960,4480962,4480970,2738343,-1,-1,-1,-1,-1,-1,-1,-1,-1,-1,-1,-1</v>
      </c>
      <c r="AQ242" t="str">
        <f t="shared" ca="1" si="165"/>
        <v>4480969,894790,4480964,4480960,4480962,4480970,2738343,-1,-1,-1,-1,-1,-1,-1,-1,-1,-1,-1,-1,-1</v>
      </c>
      <c r="AR242" t="str">
        <f t="shared" ca="1" si="165"/>
        <v>4480969,894790,4480964,4480960,4480962,4480970,2738343,-1,-1,-1,-1,-1,-1,-1,-1,-1,-1,-1,-1,-1,-1</v>
      </c>
      <c r="AS242" t="str">
        <f t="shared" ca="1" si="165"/>
        <v>4480969,894790,4480964,4480960,4480962,4480970,2738343,-1,-1,-1,-1,-1,-1,-1,-1,-1,-1,-1,-1,-1,-1,-1</v>
      </c>
      <c r="AT242" t="str">
        <f t="shared" ca="1" si="165"/>
        <v>4480969,894790,4480964,4480960,4480962,4480970,2738343,-1,-1,-1,-1,-1,-1,-1,-1,-1,-1,-1,-1,-1,-1,-1,-1</v>
      </c>
      <c r="AU242" t="str">
        <f t="shared" ca="1" si="165"/>
        <v>4480969,894790,4480964,4480960,4480962,4480970,2738343,-1,-1,-1,-1,-1,-1,-1,-1,-1,-1,-1,-1,-1,-1,-1,-1,-1</v>
      </c>
      <c r="AV242" t="str">
        <f t="shared" ca="1" si="165"/>
        <v>4480969,894790,4480964,4480960,4480962,4480970,2738343,-1,-1,-1,-1,-1,-1,-1,-1,-1,-1,-1,-1,-1,-1,-1,-1,-1,-1</v>
      </c>
      <c r="AW242" t="str">
        <f t="shared" ca="1" si="165"/>
        <v>4480969,894790,4480964,4480960,4480962,4480970,2738343,-1,-1,-1,-1,-1,-1,-1,-1,-1,-1,-1,-1,-1,-1,-1,-1,-1,-1,-1</v>
      </c>
      <c r="AX242" t="str">
        <f t="shared" ca="1" si="165"/>
        <v>4480969,894790,4480964,4480960,4480962,4480970,2738343,-1,-1,-1,-1,-1,-1,-1,-1,-1,-1,-1,-1,-1,-1,-1,-1,-1,-1,-1,-1</v>
      </c>
      <c r="AY242" t="str">
        <f t="shared" ca="1" si="165"/>
        <v>4480969,894790,4480964,4480960,4480962,4480970,2738343,-1,-1,-1,-1,-1,-1,-1,-1,-1,-1,-1,-1,-1,-1,-1,-1,-1,-1,-1,-1,-1</v>
      </c>
      <c r="AZ242" t="str">
        <f t="shared" ca="1" si="165"/>
        <v>4480969,894790,4480964,4480960,4480962,4480970,2738343,-1,-1,-1,-1,-1,-1,-1,-1,-1,-1,-1,-1,-1,-1,-1,-1,-1,-1,-1,-1,-1,-1</v>
      </c>
      <c r="BA242" t="str">
        <f t="shared" ca="1" si="165"/>
        <v>4480969,894790,4480964,4480960,4480962,4480970,2738343,-1,-1,-1,-1,-1,-1,-1,-1,-1,-1,-1,-1,-1,-1,-1,-1,-1,-1,-1,-1,-1,-1,-1</v>
      </c>
      <c r="BB242" t="str">
        <f t="shared" ca="1" si="165"/>
        <v>4480969,894790,4480964,4480960,4480962,4480970,2738343,-1,-1,-1,-1,-1,-1,-1,-1,-1,-1,-1,-1,-1,-1,-1,-1,-1,-1,-1,-1,-1,-1,-1,-1</v>
      </c>
      <c r="BC242" t="str">
        <f t="shared" ca="1" si="165"/>
        <v>4480969,894790,4480964,4480960,4480962,4480970,2738343,-1,-1,-1,-1,-1,-1,-1,-1,-1,-1,-1,-1,-1,-1,-1,-1,-1,-1,-1,-1,-1,-1,-1,-1,-1</v>
      </c>
      <c r="BD242" t="str">
        <f t="shared" ca="1" si="165"/>
        <v>4480969,894790,4480964,4480960,4480962,4480970,2738343,-1,-1,-1,-1,-1,-1,-1,-1,-1,-1,-1,-1,-1,-1,-1,-1,-1,-1,-1,-1,-1,-1,-1,-1,-1,-1</v>
      </c>
      <c r="BE242" t="str">
        <f t="shared" ca="1" si="165"/>
        <v>4480969,894790,4480964,4480960,4480962,4480970,2738343,-1,-1,-1,-1,-1,-1,-1,-1,-1,-1,-1,-1,-1,-1,-1,-1,-1,-1,-1,-1,-1,-1,-1,-1,-1,-1,-1</v>
      </c>
      <c r="BF242" t="str">
        <f t="shared" ca="1" si="165"/>
        <v>4480969,894790,4480964,4480960,4480962,4480970,2738343,-1,-1,-1,-1,-1,-1,-1,-1,-1,-1,-1,-1,-1,-1,-1,-1,-1,-1,-1,-1,-1,-1,-1,-1,-1,-1,-1,-1</v>
      </c>
      <c r="BG242" t="str">
        <f t="shared" ca="1" si="165"/>
        <v>4480969,894790,4480964,4480960,4480962,4480970,2738343,-1,-1,-1,-1,-1,-1,-1,-1,-1,-1,-1,-1,-1,-1,-1,-1,-1,-1,-1,-1,-1,-1,-1,-1,-1,-1,-1,-1,-1</v>
      </c>
      <c r="BH242" t="str">
        <f t="shared" ca="1" si="165"/>
        <v>4480969,894790,4480964,4480960,4480962,4480970,2738343,-1,-1,-1,-1,-1,-1,-1,-1,-1,-1,-1,-1,-1,-1,-1,-1,-1,-1,-1,-1,-1,-1,-1,-1,-1,-1,-1,-1,-1,-1</v>
      </c>
      <c r="BI242" t="str">
        <f t="shared" ca="1" si="165"/>
        <v>4480969,894790,4480964,4480960,4480962,4480970,2738343,-1,-1,-1,-1,-1,-1,-1,-1,-1,-1,-1,-1,-1,-1,-1,-1,-1,-1,-1,-1,-1,-1,-1,-1,-1,-1,-1,-1,-1,-1,-1</v>
      </c>
      <c r="BJ242" t="str">
        <f t="shared" ca="1" si="165"/>
        <v>4480969,894790,4480964,4480960,4480962,4480970,2738343,-1,-1,-1,-1,-1,-1,-1,-1,-1,-1,-1,-1,-1,-1,-1,-1,-1,-1,-1,-1,-1,-1,-1,-1,-1,-1,-1,-1,-1,-1,-1,-1</v>
      </c>
      <c r="BK242" t="str">
        <f t="shared" ca="1" si="165"/>
        <v>4480969,894790,4480964,4480960,4480962,4480970,2738343,-1,-1,-1,-1,-1,-1,-1,-1,-1,-1,-1,-1,-1,-1,-1,-1,-1,-1,-1,-1,-1,-1,-1,-1,-1,-1,-1,-1,-1,-1,-1,-1,-1</v>
      </c>
      <c r="BL242" t="str">
        <f t="shared" ca="1" si="165"/>
        <v>4480969,894790,4480964,4480960,4480962,4480970,2738343,-1,-1,-1,-1,-1,-1,-1,-1,-1,-1,-1,-1,-1,-1,-1,-1,-1,-1,-1,-1,-1,-1,-1,-1,-1,-1,-1,-1,-1,-1,-1,-1,-1,-1</v>
      </c>
      <c r="BM242" t="str">
        <f t="shared" ca="1" si="165"/>
        <v>4480969,894790,4480964,4480960,4480962,4480970,2738343,-1,-1,-1,-1,-1,-1,-1,-1,-1,-1,-1,-1,-1,-1,-1,-1,-1,-1,-1,-1,-1,-1,-1,-1,-1,-1,-1,-1,-1,-1,-1,-1,-1,-1,-1</v>
      </c>
      <c r="BN242" t="str">
        <f t="shared" ca="1" si="165"/>
        <v>4480969,894790,4480964,4480960,4480962,4480970,2738343,-1,-1,-1,-1,-1,-1,-1,-1,-1,-1,-1,-1,-1,-1,-1,-1,-1,-1,-1,-1,-1,-1,-1,-1,-1,-1,-1,-1,-1,-1,-1,-1,-1,-1,-1,-1</v>
      </c>
      <c r="BO242" t="str">
        <f t="shared" ca="1" si="165"/>
        <v>4480969,894790,4480964,4480960,4480962,4480970,2738343,-1,-1,-1,-1,-1,-1,-1,-1,-1,-1,-1,-1,-1,-1,-1,-1,-1,-1,-1,-1,-1,-1,-1,-1,-1,-1,-1,-1,-1,-1,-1,-1,-1,-1,-1,-1,-1</v>
      </c>
      <c r="BP242" t="str">
        <f t="shared" ca="1" si="165"/>
        <v>4480969,894790,4480964,4480960,4480962,4480970,2738343,-1,-1,-1,-1,-1,-1,-1,-1,-1,-1,-1,-1,-1,-1,-1,-1,-1,-1,-1,-1,-1,-1,-1,-1,-1,-1,-1,-1,-1,-1,-1,-1,-1,-1,-1,-1,-1,-1</v>
      </c>
      <c r="BQ242" t="str">
        <f t="shared" ca="1" si="165"/>
        <v>4480969,894790,4480964,4480960,4480962,4480970,2738343,-1,-1,-1,-1,-1,-1,-1,-1,-1,-1,-1,-1,-1,-1,-1,-1,-1,-1,-1,-1,-1,-1,-1,-1,-1,-1,-1,-1,-1,-1,-1,-1,-1,-1,-1,-1,-1,-1,-1</v>
      </c>
      <c r="BR242" t="str">
        <f t="shared" ca="1" si="165"/>
        <v>4480969,894790,4480964,4480960,4480962,4480970,2738343,-1,-1,-1,-1,-1,-1,-1,-1,-1,-1,-1,-1,-1,-1,-1,-1,-1,-1,-1,-1,-1,-1,-1,-1,-1,-1,-1,-1,-1,-1,-1,-1,-1,-1,-1,-1,-1,-1,-1,-1</v>
      </c>
      <c r="BS242" t="str">
        <f t="shared" ca="1" si="165"/>
        <v>4480969,894790,4480964,4480960,4480962,4480970,2738343,-1,-1,-1,-1,-1,-1,-1,-1,-1,-1,-1,-1,-1,-1,-1,-1,-1,-1,-1,-1,-1,-1,-1,-1,-1,-1,-1,-1,-1,-1,-1,-1,-1,-1,-1,-1,-1,-1,-1,-1,-1</v>
      </c>
      <c r="BT242" t="str">
        <f t="shared" ca="1" si="165"/>
        <v>4480969,894790,4480964,4480960,4480962,4480970,2738343,-1,-1,-1,-1,-1,-1,-1,-1,-1,-1,-1,-1,-1,-1,-1,-1,-1,-1,-1,-1,-1,-1,-1,-1,-1,-1,-1,-1,-1,-1,-1,-1,-1,-1,-1,-1,-1,-1,-1,-1,-1,-1</v>
      </c>
      <c r="BU242" t="str">
        <f t="shared" ca="1" si="165"/>
        <v>4480969,894790,4480964,4480960,4480962,4480970,2738343,-1,-1,-1,-1,-1,-1,-1,-1,-1,-1,-1,-1,-1,-1,-1,-1,-1,-1,-1,-1,-1,-1,-1,-1,-1,-1,-1,-1,-1,-1,-1,-1,-1,-1,-1,-1,-1,-1,-1,-1,-1,-1,-1</v>
      </c>
      <c r="BV242" t="str">
        <f t="shared" ca="1" si="165"/>
        <v>4480969,894790,4480964,4480960,4480962,4480970,2738343,-1,-1,-1,-1,-1,-1,-1,-1,-1,-1,-1,-1,-1,-1,-1,-1,-1,-1,-1,-1,-1,-1,-1,-1,-1,-1,-1,-1,-1,-1,-1,-1,-1,-1,-1,-1,-1,-1,-1,-1,-1,-1,-1,-1</v>
      </c>
      <c r="BW242" t="str">
        <f t="shared" ca="1" si="165"/>
        <v>4480969,894790,4480964,4480960,4480962,4480970,2738343,-1,-1,-1,-1,-1,-1,-1,-1,-1,-1,-1,-1,-1,-1,-1,-1,-1,-1,-1,-1,-1,-1,-1,-1,-1,-1,-1,-1,-1,-1,-1,-1,-1,-1,-1,-1,-1,-1,-1,-1,-1,-1,-1,-1,-1</v>
      </c>
      <c r="BX242" t="str">
        <f t="shared" ca="1" si="165"/>
        <v>4480969,894790,4480964,4480960,4480962,4480970,2738343,-1,-1,-1,-1,-1,-1,-1,-1,-1,-1,-1,-1,-1,-1,-1,-1,-1,-1,-1,-1,-1,-1,-1,-1,-1,-1,-1,-1,-1,-1,-1,-1,-1,-1,-1,-1,-1,-1,-1,-1,-1,-1,-1,-1,-1,-1</v>
      </c>
      <c r="BY242" t="str">
        <f t="shared" ca="1" si="165"/>
        <v>4480969,894790,4480964,4480960,4480962,4480970,2738343,-1,-1,-1,-1,-1,-1,-1,-1,-1,-1,-1,-1,-1,-1,-1,-1,-1,-1,-1,-1,-1,-1,-1,-1,-1,-1,-1,-1,-1,-1,-1,-1,-1,-1,-1,-1,-1,-1,-1,-1,-1,-1,-1,-1,-1,-1,-1</v>
      </c>
      <c r="BZ242" t="str">
        <f t="shared" ca="1" si="165"/>
        <v>4480969,894790,4480964,4480960,4480962,4480970,2738343,-1,-1,-1,-1,-1,-1,-1,-1,-1,-1,-1,-1,-1,-1,-1,-1,-1,-1,-1,-1,-1,-1,-1,-1,-1,-1,-1,-1,-1,-1,-1,-1,-1,-1,-1,-1,-1,-1,-1,-1,-1,-1,-1,-1,-1,-1,-1,-1</v>
      </c>
      <c r="CA242" t="str">
        <f t="shared" ca="1" si="165"/>
        <v>4480969,894790,4480964,4480960,4480962,4480970,2738343,-1,-1,-1,-1,-1,-1,-1,-1,-1,-1,-1,-1,-1,-1,-1,-1,-1,-1,-1,-1,-1,-1,-1,-1,-1,-1,-1,-1,-1,-1,-1,-1,-1,-1,-1,-1,-1,-1,-1,-1,-1,-1,-1,-1,-1,-1,-1,-1,-1</v>
      </c>
      <c r="CB242" t="str">
        <f t="shared" ca="1" si="165"/>
        <v>4480969,894790,4480964,4480960,4480962,4480970,2738343,-1,-1,-1,-1,-1,-1,-1,-1,-1,-1,-1,-1,-1,-1,-1,-1,-1,-1,-1,-1,-1,-1,-1,-1,-1,-1,-1,-1,-1,-1,-1,-1,-1,-1,-1,-1,-1,-1,-1,-1,-1,-1,-1,-1,-1,-1,-1,-1,-1,-1</v>
      </c>
      <c r="CC242" t="str">
        <f t="shared" ca="1" si="165"/>
        <v>4480969,894790,4480964,4480960,4480962,4480970,2738343,-1,-1,-1,-1,-1,-1,-1,-1,-1,-1,-1,-1,-1,-1,-1,-1,-1,-1,-1,-1,-1,-1,-1,-1,-1,-1,-1,-1,-1,-1,-1,-1,-1,-1,-1,-1,-1,-1,-1,-1,-1,-1,-1,-1,-1,-1,-1,-1,-1,-1,-1</v>
      </c>
      <c r="CD242" t="str">
        <f t="shared" ca="1" si="165"/>
        <v>4480969,894790,4480964,4480960,4480962,4480970,2738343,-1,-1,-1,-1,-1,-1,-1,-1,-1,-1,-1,-1,-1,-1,-1,-1,-1,-1,-1,-1,-1,-1,-1,-1,-1,-1,-1,-1,-1,-1,-1,-1,-1,-1,-1,-1,-1,-1,-1,-1,-1,-1,-1,-1,-1,-1,-1,-1,-1,-1,-1,-1</v>
      </c>
      <c r="CE242" t="str">
        <f t="shared" ca="1" si="165"/>
        <v>4480969,894790,4480964,4480960,4480962,4480970,2738343,-1,-1,-1,-1,-1,-1,-1,-1,-1,-1,-1,-1,-1,-1,-1,-1,-1,-1,-1,-1,-1,-1,-1,-1,-1,-1,-1,-1,-1,-1,-1,-1,-1,-1,-1,-1,-1,-1,-1,-1,-1,-1,-1,-1,-1,-1,-1,-1,-1,-1,-1,-1,-1</v>
      </c>
      <c r="CF242" t="str">
        <f t="shared" ca="1" si="165"/>
        <v>4480969,894790,4480964,4480960,4480962,4480970,2738343,-1,-1,-1,-1,-1,-1,-1,-1,-1,-1,-1,-1,-1,-1,-1,-1,-1,-1,-1,-1,-1,-1,-1,-1,-1,-1,-1,-1,-1,-1,-1,-1,-1,-1,-1,-1,-1,-1,-1,-1,-1,-1,-1,-1,-1,-1,-1,-1,-1,-1,-1,-1,-1,-1</v>
      </c>
      <c r="CG242" t="str">
        <f t="shared" ca="1" si="165"/>
        <v>4480969,894790,4480964,4480960,4480962,4480970,2738343,-1,-1,-1,-1,-1,-1,-1,-1,-1,-1,-1,-1,-1,-1,-1,-1,-1,-1,-1,-1,-1,-1,-1,-1,-1,-1,-1,-1,-1,-1,-1,-1,-1,-1,-1,-1,-1,-1,-1,-1,-1,-1,-1,-1,-1,-1,-1,-1,-1,-1,-1,-1,-1,-1,-1</v>
      </c>
      <c r="CH242" t="str">
        <f t="shared" ca="1" si="165"/>
        <v>4480969,894790,4480964,4480960,4480962,4480970,2738343,-1,-1,-1,-1,-1,-1,-1,-1,-1,-1,-1,-1,-1,-1,-1,-1,-1,-1,-1,-1,-1,-1,-1,-1,-1,-1,-1,-1,-1,-1,-1,-1,-1,-1,-1,-1,-1,-1,-1,-1,-1,-1,-1,-1,-1,-1,-1,-1,-1,-1,-1,-1,-1,-1,-1,-1</v>
      </c>
      <c r="CI242" t="str">
        <f t="shared" ca="1" si="165"/>
        <v>4480969,894790,4480964,4480960,4480962,4480970,2738343,-1,-1,-1,-1,-1,-1,-1,-1,-1,-1,-1,-1,-1,-1,-1,-1,-1,-1,-1,-1,-1,-1,-1,-1,-1,-1,-1,-1,-1,-1,-1,-1,-1,-1,-1,-1,-1,-1,-1,-1,-1,-1,-1,-1,-1,-1,-1,-1,-1,-1,-1,-1,-1,-1,-1,-1,-1</v>
      </c>
    </row>
    <row r="243" spans="1:87" x14ac:dyDescent="0.25">
      <c r="A243" t="str">
        <f ca="1"/>
        <v>00445FF2</v>
      </c>
      <c r="B243" t="str">
        <f ca="1"/>
        <v>0048CF0F</v>
      </c>
      <c r="C243">
        <f ca="1"/>
        <v>0</v>
      </c>
      <c r="D243">
        <f ca="1"/>
        <v>0</v>
      </c>
      <c r="E243" t="str">
        <f ca="1"/>
        <v>Restoration</v>
      </c>
      <c r="F243">
        <f ca="1"/>
        <v>100</v>
      </c>
      <c r="G243" t="str">
        <f ca="1"/>
        <v>Arkay's Law</v>
      </c>
      <c r="H243">
        <f ca="1"/>
        <v>1</v>
      </c>
      <c r="I243">
        <f ca="1"/>
        <v>1</v>
      </c>
      <c r="J243">
        <f ca="1"/>
        <v>0</v>
      </c>
      <c r="K243">
        <f ca="1"/>
        <v>0</v>
      </c>
      <c r="L243">
        <f ca="1"/>
        <v>0</v>
      </c>
      <c r="M243">
        <f ca="1"/>
        <v>0</v>
      </c>
      <c r="N243" t="str">
        <f ca="1"/>
        <v>Divine</v>
      </c>
      <c r="O243">
        <f ca="1"/>
        <v>0</v>
      </c>
      <c r="P243" t="str">
        <f ca="1"/>
        <v>Cloak</v>
      </c>
      <c r="Q243">
        <f ca="1"/>
        <v>0</v>
      </c>
      <c r="X243" t="str">
        <f>IndexTable!C27</f>
        <v>Melee</v>
      </c>
      <c r="Y243" t="str">
        <f t="shared" ca="1" si="156"/>
        <v>3962206,2717587</v>
      </c>
      <c r="Z243" t="str">
        <f t="shared" ca="1" si="165"/>
        <v>3962206,2717587,2738348</v>
      </c>
      <c r="AA243" t="str">
        <f t="shared" ca="1" si="165"/>
        <v>3962206,2717587,2738348,3962197</v>
      </c>
      <c r="AB243" t="str">
        <f t="shared" ca="1" si="165"/>
        <v>3962206,2717587,2738348,3962197,2717588</v>
      </c>
      <c r="AC243" t="str">
        <f t="shared" ca="1" si="165"/>
        <v>3962206,2717587,2738348,3962197,2717588,4916803</v>
      </c>
      <c r="AD243" t="str">
        <f t="shared" ca="1" si="165"/>
        <v>3962206,2717587,2738348,3962197,2717588,4916803,2759097</v>
      </c>
      <c r="AE243" t="str">
        <f t="shared" ca="1" si="165"/>
        <v>3962206,2717587,2738348,3962197,2717588,4916803,2759097,-1</v>
      </c>
      <c r="AF243" t="str">
        <f t="shared" ca="1" si="165"/>
        <v>3962206,2717587,2738348,3962197,2717588,4916803,2759097,-1,-1</v>
      </c>
      <c r="AG243" t="str">
        <f t="shared" ca="1" si="165"/>
        <v>3962206,2717587,2738348,3962197,2717588,4916803,2759097,-1,-1,-1</v>
      </c>
      <c r="AH243" t="str">
        <f t="shared" ca="1" si="165"/>
        <v>3962206,2717587,2738348,3962197,2717588,4916803,2759097,-1,-1,-1,-1</v>
      </c>
      <c r="AI243" t="str">
        <f t="shared" ca="1" si="165"/>
        <v>3962206,2717587,2738348,3962197,2717588,4916803,2759097,-1,-1,-1,-1,-1</v>
      </c>
      <c r="AJ243" t="str">
        <f t="shared" ca="1" si="165"/>
        <v>3962206,2717587,2738348,3962197,2717588,4916803,2759097,-1,-1,-1,-1,-1,-1</v>
      </c>
      <c r="AK243" t="str">
        <f t="shared" ca="1" si="165"/>
        <v>3962206,2717587,2738348,3962197,2717588,4916803,2759097,-1,-1,-1,-1,-1,-1,-1</v>
      </c>
      <c r="AL243" t="str">
        <f t="shared" ca="1" si="165"/>
        <v>3962206,2717587,2738348,3962197,2717588,4916803,2759097,-1,-1,-1,-1,-1,-1,-1,-1</v>
      </c>
      <c r="AM243" t="str">
        <f t="shared" ca="1" si="165"/>
        <v>3962206,2717587,2738348,3962197,2717588,4916803,2759097,-1,-1,-1,-1,-1,-1,-1,-1,-1</v>
      </c>
      <c r="AN243" t="str">
        <f t="shared" ca="1" si="165"/>
        <v>3962206,2717587,2738348,3962197,2717588,4916803,2759097,-1,-1,-1,-1,-1,-1,-1,-1,-1,-1</v>
      </c>
      <c r="AO243" t="str">
        <f t="shared" ca="1" si="165"/>
        <v>3962206,2717587,2738348,3962197,2717588,4916803,2759097,-1,-1,-1,-1,-1,-1,-1,-1,-1,-1,-1</v>
      </c>
      <c r="AP243" t="str">
        <f t="shared" ca="1" si="165"/>
        <v>3962206,2717587,2738348,3962197,2717588,4916803,2759097,-1,-1,-1,-1,-1,-1,-1,-1,-1,-1,-1,-1</v>
      </c>
      <c r="AQ243" t="str">
        <f t="shared" ca="1" si="165"/>
        <v>3962206,2717587,2738348,3962197,2717588,4916803,2759097,-1,-1,-1,-1,-1,-1,-1,-1,-1,-1,-1,-1,-1</v>
      </c>
      <c r="AR243" t="str">
        <f t="shared" ca="1" si="165"/>
        <v>3962206,2717587,2738348,3962197,2717588,4916803,2759097,-1,-1,-1,-1,-1,-1,-1,-1,-1,-1,-1,-1,-1,-1</v>
      </c>
      <c r="AS243" t="str">
        <f t="shared" ca="1" si="165"/>
        <v>3962206,2717587,2738348,3962197,2717588,4916803,2759097,-1,-1,-1,-1,-1,-1,-1,-1,-1,-1,-1,-1,-1,-1,-1</v>
      </c>
      <c r="AT243" t="str">
        <f t="shared" ca="1" si="165"/>
        <v>3962206,2717587,2738348,3962197,2717588,4916803,2759097,-1,-1,-1,-1,-1,-1,-1,-1,-1,-1,-1,-1,-1,-1,-1,-1</v>
      </c>
      <c r="AU243" t="str">
        <f t="shared" ca="1" si="165"/>
        <v>3962206,2717587,2738348,3962197,2717588,4916803,2759097,-1,-1,-1,-1,-1,-1,-1,-1,-1,-1,-1,-1,-1,-1,-1,-1,-1</v>
      </c>
      <c r="AV243" t="str">
        <f t="shared" ca="1" si="165"/>
        <v>3962206,2717587,2738348,3962197,2717588,4916803,2759097,-1,-1,-1,-1,-1,-1,-1,-1,-1,-1,-1,-1,-1,-1,-1,-1,-1,-1</v>
      </c>
      <c r="AW243" t="str">
        <f t="shared" ca="1" si="165"/>
        <v>3962206,2717587,2738348,3962197,2717588,4916803,2759097,-1,-1,-1,-1,-1,-1,-1,-1,-1,-1,-1,-1,-1,-1,-1,-1,-1,-1,-1</v>
      </c>
      <c r="AX243" t="str">
        <f t="shared" ca="1" si="165"/>
        <v>3962206,2717587,2738348,3962197,2717588,4916803,2759097,-1,-1,-1,-1,-1,-1,-1,-1,-1,-1,-1,-1,-1,-1,-1,-1,-1,-1,-1,-1</v>
      </c>
      <c r="AY243" t="str">
        <f t="shared" ca="1" si="165"/>
        <v>3962206,2717587,2738348,3962197,2717588,4916803,2759097,-1,-1,-1,-1,-1,-1,-1,-1,-1,-1,-1,-1,-1,-1,-1,-1,-1,-1,-1,-1,-1</v>
      </c>
      <c r="AZ243" t="str">
        <f t="shared" ca="1" si="165"/>
        <v>3962206,2717587,2738348,3962197,2717588,4916803,2759097,-1,-1,-1,-1,-1,-1,-1,-1,-1,-1,-1,-1,-1,-1,-1,-1,-1,-1,-1,-1,-1,-1</v>
      </c>
      <c r="BA243" t="str">
        <f t="shared" ca="1" si="165"/>
        <v>3962206,2717587,2738348,3962197,2717588,4916803,2759097,-1,-1,-1,-1,-1,-1,-1,-1,-1,-1,-1,-1,-1,-1,-1,-1,-1,-1,-1,-1,-1,-1,-1</v>
      </c>
      <c r="BB243" t="str">
        <f t="shared" ca="1" si="165"/>
        <v>3962206,2717587,2738348,3962197,2717588,4916803,2759097,-1,-1,-1,-1,-1,-1,-1,-1,-1,-1,-1,-1,-1,-1,-1,-1,-1,-1,-1,-1,-1,-1,-1,-1</v>
      </c>
      <c r="BC243" t="str">
        <f t="shared" ca="1" si="165"/>
        <v>3962206,2717587,2738348,3962197,2717588,4916803,2759097,-1,-1,-1,-1,-1,-1,-1,-1,-1,-1,-1,-1,-1,-1,-1,-1,-1,-1,-1,-1,-1,-1,-1,-1,-1</v>
      </c>
      <c r="BD243" t="str">
        <f t="shared" ca="1" si="165"/>
        <v>3962206,2717587,2738348,3962197,2717588,4916803,2759097,-1,-1,-1,-1,-1,-1,-1,-1,-1,-1,-1,-1,-1,-1,-1,-1,-1,-1,-1,-1,-1,-1,-1,-1,-1,-1</v>
      </c>
      <c r="BE243" t="str">
        <f t="shared" ca="1" si="165"/>
        <v>3962206,2717587,2738348,3962197,2717588,4916803,2759097,-1,-1,-1,-1,-1,-1,-1,-1,-1,-1,-1,-1,-1,-1,-1,-1,-1,-1,-1,-1,-1,-1,-1,-1,-1,-1,-1</v>
      </c>
      <c r="BF243" t="str">
        <f t="shared" ca="1" si="165"/>
        <v>3962206,2717587,2738348,3962197,2717588,4916803,2759097,-1,-1,-1,-1,-1,-1,-1,-1,-1,-1,-1,-1,-1,-1,-1,-1,-1,-1,-1,-1,-1,-1,-1,-1,-1,-1,-1,-1</v>
      </c>
      <c r="BG243" t="str">
        <f t="shared" ca="1" si="165"/>
        <v>3962206,2717587,2738348,3962197,2717588,4916803,2759097,-1,-1,-1,-1,-1,-1,-1,-1,-1,-1,-1,-1,-1,-1,-1,-1,-1,-1,-1,-1,-1,-1,-1,-1,-1,-1,-1,-1,-1</v>
      </c>
      <c r="BH243" t="str">
        <f t="shared" ca="1" si="165"/>
        <v>3962206,2717587,2738348,3962197,2717588,4916803,2759097,-1,-1,-1,-1,-1,-1,-1,-1,-1,-1,-1,-1,-1,-1,-1,-1,-1,-1,-1,-1,-1,-1,-1,-1,-1,-1,-1,-1,-1,-1</v>
      </c>
      <c r="BI243" t="str">
        <f t="shared" ca="1" si="165"/>
        <v>3962206,2717587,2738348,3962197,2717588,4916803,2759097,-1,-1,-1,-1,-1,-1,-1,-1,-1,-1,-1,-1,-1,-1,-1,-1,-1,-1,-1,-1,-1,-1,-1,-1,-1,-1,-1,-1,-1,-1,-1</v>
      </c>
      <c r="BJ243" t="str">
        <f t="shared" ca="1" si="165"/>
        <v>3962206,2717587,2738348,3962197,2717588,4916803,2759097,-1,-1,-1,-1,-1,-1,-1,-1,-1,-1,-1,-1,-1,-1,-1,-1,-1,-1,-1,-1,-1,-1,-1,-1,-1,-1,-1,-1,-1,-1,-1,-1</v>
      </c>
      <c r="BK243" t="str">
        <f t="shared" ca="1" si="165"/>
        <v>3962206,2717587,2738348,3962197,2717588,4916803,2759097,-1,-1,-1,-1,-1,-1,-1,-1,-1,-1,-1,-1,-1,-1,-1,-1,-1,-1,-1,-1,-1,-1,-1,-1,-1,-1,-1,-1,-1,-1,-1,-1,-1</v>
      </c>
      <c r="BL243" t="str">
        <f t="shared" ca="1" si="165"/>
        <v>3962206,2717587,2738348,3962197,2717588,4916803,2759097,-1,-1,-1,-1,-1,-1,-1,-1,-1,-1,-1,-1,-1,-1,-1,-1,-1,-1,-1,-1,-1,-1,-1,-1,-1,-1,-1,-1,-1,-1,-1,-1,-1,-1</v>
      </c>
      <c r="BM243" t="str">
        <f t="shared" ca="1" si="165"/>
        <v>3962206,2717587,2738348,3962197,2717588,4916803,2759097,-1,-1,-1,-1,-1,-1,-1,-1,-1,-1,-1,-1,-1,-1,-1,-1,-1,-1,-1,-1,-1,-1,-1,-1,-1,-1,-1,-1,-1,-1,-1,-1,-1,-1,-1</v>
      </c>
      <c r="BN243" t="str">
        <f t="shared" ca="1" si="165"/>
        <v>3962206,2717587,2738348,3962197,2717588,4916803,2759097,-1,-1,-1,-1,-1,-1,-1,-1,-1,-1,-1,-1,-1,-1,-1,-1,-1,-1,-1,-1,-1,-1,-1,-1,-1,-1,-1,-1,-1,-1,-1,-1,-1,-1,-1,-1</v>
      </c>
      <c r="BO243" t="str">
        <f t="shared" ca="1" si="165"/>
        <v>3962206,2717587,2738348,3962197,2717588,4916803,2759097,-1,-1,-1,-1,-1,-1,-1,-1,-1,-1,-1,-1,-1,-1,-1,-1,-1,-1,-1,-1,-1,-1,-1,-1,-1,-1,-1,-1,-1,-1,-1,-1,-1,-1,-1,-1,-1</v>
      </c>
      <c r="BP243" t="str">
        <f t="shared" ca="1" si="165"/>
        <v>3962206,2717587,2738348,3962197,2717588,4916803,2759097,-1,-1,-1,-1,-1,-1,-1,-1,-1,-1,-1,-1,-1,-1,-1,-1,-1,-1,-1,-1,-1,-1,-1,-1,-1,-1,-1,-1,-1,-1,-1,-1,-1,-1,-1,-1,-1,-1</v>
      </c>
      <c r="BQ243" t="str">
        <f t="shared" ca="1" si="165"/>
        <v>3962206,2717587,2738348,3962197,2717588,4916803,2759097,-1,-1,-1,-1,-1,-1,-1,-1,-1,-1,-1,-1,-1,-1,-1,-1,-1,-1,-1,-1,-1,-1,-1,-1,-1,-1,-1,-1,-1,-1,-1,-1,-1,-1,-1,-1,-1,-1,-1</v>
      </c>
      <c r="BR243" t="str">
        <f t="shared" ca="1" si="165"/>
        <v>3962206,2717587,2738348,3962197,2717588,4916803,2759097,-1,-1,-1,-1,-1,-1,-1,-1,-1,-1,-1,-1,-1,-1,-1,-1,-1,-1,-1,-1,-1,-1,-1,-1,-1,-1,-1,-1,-1,-1,-1,-1,-1,-1,-1,-1,-1,-1,-1,-1</v>
      </c>
      <c r="BS243" t="str">
        <f t="shared" ca="1" si="165"/>
        <v>3962206,2717587,2738348,3962197,2717588,4916803,2759097,-1,-1,-1,-1,-1,-1,-1,-1,-1,-1,-1,-1,-1,-1,-1,-1,-1,-1,-1,-1,-1,-1,-1,-1,-1,-1,-1,-1,-1,-1,-1,-1,-1,-1,-1,-1,-1,-1,-1,-1,-1</v>
      </c>
      <c r="BT243" t="str">
        <f t="shared" ca="1" si="165"/>
        <v>3962206,2717587,2738348,3962197,2717588,4916803,2759097,-1,-1,-1,-1,-1,-1,-1,-1,-1,-1,-1,-1,-1,-1,-1,-1,-1,-1,-1,-1,-1,-1,-1,-1,-1,-1,-1,-1,-1,-1,-1,-1,-1,-1,-1,-1,-1,-1,-1,-1,-1,-1</v>
      </c>
      <c r="BU243" t="str">
        <f t="shared" ca="1" si="165"/>
        <v>3962206,2717587,2738348,3962197,2717588,4916803,2759097,-1,-1,-1,-1,-1,-1,-1,-1,-1,-1,-1,-1,-1,-1,-1,-1,-1,-1,-1,-1,-1,-1,-1,-1,-1,-1,-1,-1,-1,-1,-1,-1,-1,-1,-1,-1,-1,-1,-1,-1,-1,-1,-1</v>
      </c>
      <c r="BV243" t="str">
        <f t="shared" ca="1" si="165"/>
        <v>3962206,2717587,2738348,3962197,2717588,4916803,2759097,-1,-1,-1,-1,-1,-1,-1,-1,-1,-1,-1,-1,-1,-1,-1,-1,-1,-1,-1,-1,-1,-1,-1,-1,-1,-1,-1,-1,-1,-1,-1,-1,-1,-1,-1,-1,-1,-1,-1,-1,-1,-1,-1,-1</v>
      </c>
      <c r="BW243" t="str">
        <f t="shared" ca="1" si="165"/>
        <v>3962206,2717587,2738348,3962197,2717588,4916803,2759097,-1,-1,-1,-1,-1,-1,-1,-1,-1,-1,-1,-1,-1,-1,-1,-1,-1,-1,-1,-1,-1,-1,-1,-1,-1,-1,-1,-1,-1,-1,-1,-1,-1,-1,-1,-1,-1,-1,-1,-1,-1,-1,-1,-1,-1</v>
      </c>
      <c r="BX243" t="str">
        <f t="shared" ca="1" si="165"/>
        <v>3962206,2717587,2738348,3962197,2717588,4916803,2759097,-1,-1,-1,-1,-1,-1,-1,-1,-1,-1,-1,-1,-1,-1,-1,-1,-1,-1,-1,-1,-1,-1,-1,-1,-1,-1,-1,-1,-1,-1,-1,-1,-1,-1,-1,-1,-1,-1,-1,-1,-1,-1,-1,-1,-1,-1</v>
      </c>
      <c r="BY243" t="str">
        <f t="shared" ca="1" si="165"/>
        <v>3962206,2717587,2738348,3962197,2717588,4916803,2759097,-1,-1,-1,-1,-1,-1,-1,-1,-1,-1,-1,-1,-1,-1,-1,-1,-1,-1,-1,-1,-1,-1,-1,-1,-1,-1,-1,-1,-1,-1,-1,-1,-1,-1,-1,-1,-1,-1,-1,-1,-1,-1,-1,-1,-1,-1,-1</v>
      </c>
      <c r="BZ243" t="str">
        <f t="shared" ca="1" si="165"/>
        <v>3962206,2717587,2738348,3962197,2717588,4916803,2759097,-1,-1,-1,-1,-1,-1,-1,-1,-1,-1,-1,-1,-1,-1,-1,-1,-1,-1,-1,-1,-1,-1,-1,-1,-1,-1,-1,-1,-1,-1,-1,-1,-1,-1,-1,-1,-1,-1,-1,-1,-1,-1,-1,-1,-1,-1,-1,-1</v>
      </c>
      <c r="CA243" t="str">
        <f t="shared" ca="1" si="165"/>
        <v>3962206,2717587,2738348,3962197,2717588,4916803,2759097,-1,-1,-1,-1,-1,-1,-1,-1,-1,-1,-1,-1,-1,-1,-1,-1,-1,-1,-1,-1,-1,-1,-1,-1,-1,-1,-1,-1,-1,-1,-1,-1,-1,-1,-1,-1,-1,-1,-1,-1,-1,-1,-1,-1,-1,-1,-1,-1,-1</v>
      </c>
      <c r="CB243" t="str">
        <f t="shared" ca="1" si="165"/>
        <v>3962206,2717587,2738348,3962197,2717588,4916803,2759097,-1,-1,-1,-1,-1,-1,-1,-1,-1,-1,-1,-1,-1,-1,-1,-1,-1,-1,-1,-1,-1,-1,-1,-1,-1,-1,-1,-1,-1,-1,-1,-1,-1,-1,-1,-1,-1,-1,-1,-1,-1,-1,-1,-1,-1,-1,-1,-1,-1,-1</v>
      </c>
      <c r="CC243" t="str">
        <f t="shared" ca="1" si="165"/>
        <v>3962206,2717587,2738348,3962197,2717588,4916803,2759097,-1,-1,-1,-1,-1,-1,-1,-1,-1,-1,-1,-1,-1,-1,-1,-1,-1,-1,-1,-1,-1,-1,-1,-1,-1,-1,-1,-1,-1,-1,-1,-1,-1,-1,-1,-1,-1,-1,-1,-1,-1,-1,-1,-1,-1,-1,-1,-1,-1,-1,-1</v>
      </c>
      <c r="CD243" t="str">
        <f t="shared" ca="1" si="165"/>
        <v>3962206,2717587,2738348,3962197,2717588,4916803,2759097,-1,-1,-1,-1,-1,-1,-1,-1,-1,-1,-1,-1,-1,-1,-1,-1,-1,-1,-1,-1,-1,-1,-1,-1,-1,-1,-1,-1,-1,-1,-1,-1,-1,-1,-1,-1,-1,-1,-1,-1,-1,-1,-1,-1,-1,-1,-1,-1,-1,-1,-1,-1</v>
      </c>
      <c r="CE243" t="str">
        <f t="shared" ca="1" si="165"/>
        <v>3962206,2717587,2738348,3962197,2717588,4916803,2759097,-1,-1,-1,-1,-1,-1,-1,-1,-1,-1,-1,-1,-1,-1,-1,-1,-1,-1,-1,-1,-1,-1,-1,-1,-1,-1,-1,-1,-1,-1,-1,-1,-1,-1,-1,-1,-1,-1,-1,-1,-1,-1,-1,-1,-1,-1,-1,-1,-1,-1,-1,-1,-1</v>
      </c>
      <c r="CF243" t="str">
        <f t="shared" ca="1" si="165"/>
        <v>3962206,2717587,2738348,3962197,2717588,4916803,2759097,-1,-1,-1,-1,-1,-1,-1,-1,-1,-1,-1,-1,-1,-1,-1,-1,-1,-1,-1,-1,-1,-1,-1,-1,-1,-1,-1,-1,-1,-1,-1,-1,-1,-1,-1,-1,-1,-1,-1,-1,-1,-1,-1,-1,-1,-1,-1,-1,-1,-1,-1,-1,-1,-1</v>
      </c>
      <c r="CG243" t="str">
        <f t="shared" ca="1" si="165"/>
        <v>3962206,2717587,2738348,3962197,2717588,4916803,2759097,-1,-1,-1,-1,-1,-1,-1,-1,-1,-1,-1,-1,-1,-1,-1,-1,-1,-1,-1,-1,-1,-1,-1,-1,-1,-1,-1,-1,-1,-1,-1,-1,-1,-1,-1,-1,-1,-1,-1,-1,-1,-1,-1,-1,-1,-1,-1,-1,-1,-1,-1,-1,-1,-1,-1</v>
      </c>
      <c r="CH243" t="str">
        <f t="shared" ca="1" si="165"/>
        <v>3962206,2717587,2738348,3962197,2717588,4916803,2759097,-1,-1,-1,-1,-1,-1,-1,-1,-1,-1,-1,-1,-1,-1,-1,-1,-1,-1,-1,-1,-1,-1,-1,-1,-1,-1,-1,-1,-1,-1,-1,-1,-1,-1,-1,-1,-1,-1,-1,-1,-1,-1,-1,-1,-1,-1,-1,-1,-1,-1,-1,-1,-1,-1,-1,-1</v>
      </c>
      <c r="CI243" t="str">
        <f t="shared" ca="1" si="165"/>
        <v>3962206,2717587,2738348,3962197,2717588,4916803,2759097,-1,-1,-1,-1,-1,-1,-1,-1,-1,-1,-1,-1,-1,-1,-1,-1,-1,-1,-1,-1,-1,-1,-1,-1,-1,-1,-1,-1,-1,-1,-1,-1,-1,-1,-1,-1,-1,-1,-1,-1,-1,-1,-1,-1,-1,-1,-1,-1,-1,-1,-1,-1,-1,-1,-1,-1,-1</v>
      </c>
    </row>
    <row r="244" spans="1:87" x14ac:dyDescent="0.25">
      <c r="A244" t="str">
        <f ca="1"/>
        <v>00274025</v>
      </c>
      <c r="B244" t="str">
        <f ca="1"/>
        <v>003E0AB1</v>
      </c>
      <c r="C244">
        <f ca="1"/>
        <v>0</v>
      </c>
      <c r="D244">
        <f ca="1"/>
        <v>0</v>
      </c>
      <c r="E244" t="str">
        <f ca="1"/>
        <v>Restoration</v>
      </c>
      <c r="F244">
        <f ca="1"/>
        <v>100</v>
      </c>
      <c r="G244" t="str">
        <f ca="1"/>
        <v>Augur of Aetherius</v>
      </c>
      <c r="H244">
        <f ca="1"/>
        <v>1</v>
      </c>
      <c r="I244">
        <f ca="1"/>
        <v>1</v>
      </c>
      <c r="J244">
        <f ca="1"/>
        <v>0</v>
      </c>
      <c r="K244" t="str">
        <f ca="1"/>
        <v>Enhance</v>
      </c>
      <c r="L244">
        <f ca="1"/>
        <v>0</v>
      </c>
      <c r="M244">
        <f ca="1"/>
        <v>0</v>
      </c>
      <c r="N244" t="str">
        <f ca="1"/>
        <v>Health</v>
      </c>
      <c r="O244">
        <f ca="1"/>
        <v>0</v>
      </c>
      <c r="P244">
        <f ca="1"/>
        <v>0</v>
      </c>
      <c r="Q244">
        <f ca="1"/>
        <v>0</v>
      </c>
      <c r="X244" t="str">
        <f>IndexTable!C28</f>
        <v>Metamagic</v>
      </c>
      <c r="Y244" t="str">
        <f t="shared" ca="1" si="156"/>
        <v>6161417,447020</v>
      </c>
      <c r="Z244" t="str">
        <f t="shared" ca="1" si="165"/>
        <v>6161417,447020,4543340</v>
      </c>
      <c r="AA244" t="str">
        <f t="shared" ca="1" si="165"/>
        <v>6161417,447020,4543340,4543341</v>
      </c>
      <c r="AB244" t="str">
        <f t="shared" ca="1" si="165"/>
        <v>6161417,447020,4543340,4543341,5041381</v>
      </c>
      <c r="AC244" t="str">
        <f t="shared" ca="1" si="165"/>
        <v>6161417,447020,4543340,4543341,5041381,5041382</v>
      </c>
      <c r="AD244" t="str">
        <f t="shared" ca="1" si="165"/>
        <v>6161417,447020,4543340,4543341,5041381,5041382,457042</v>
      </c>
      <c r="AE244" t="str">
        <f t="shared" ca="1" si="165"/>
        <v>6161417,447020,4543340,4543341,5041381,5041382,457042,-1</v>
      </c>
      <c r="AF244" t="str">
        <f t="shared" ca="1" si="165"/>
        <v>6161417,447020,4543340,4543341,5041381,5041382,457042,-1,-1</v>
      </c>
      <c r="AG244" t="str">
        <f t="shared" ref="AG244:CP244" ca="1" si="166">AF244&amp;","&amp;IF(AH194=0,-1,AH194)</f>
        <v>6161417,447020,4543340,4543341,5041381,5041382,457042,-1,-1,-1</v>
      </c>
      <c r="AH244" t="str">
        <f t="shared" ca="1" si="166"/>
        <v>6161417,447020,4543340,4543341,5041381,5041382,457042,-1,-1,-1,-1</v>
      </c>
      <c r="AI244" t="str">
        <f t="shared" ca="1" si="166"/>
        <v>6161417,447020,4543340,4543341,5041381,5041382,457042,-1,-1,-1,-1,-1</v>
      </c>
      <c r="AJ244" t="str">
        <f t="shared" ca="1" si="166"/>
        <v>6161417,447020,4543340,4543341,5041381,5041382,457042,-1,-1,-1,-1,-1,-1</v>
      </c>
      <c r="AK244" t="str">
        <f t="shared" ca="1" si="166"/>
        <v>6161417,447020,4543340,4543341,5041381,5041382,457042,-1,-1,-1,-1,-1,-1,-1</v>
      </c>
      <c r="AL244" t="str">
        <f t="shared" ca="1" si="166"/>
        <v>6161417,447020,4543340,4543341,5041381,5041382,457042,-1,-1,-1,-1,-1,-1,-1,-1</v>
      </c>
      <c r="AM244" t="str">
        <f t="shared" ca="1" si="166"/>
        <v>6161417,447020,4543340,4543341,5041381,5041382,457042,-1,-1,-1,-1,-1,-1,-1,-1,-1</v>
      </c>
      <c r="AN244" t="str">
        <f t="shared" ca="1" si="166"/>
        <v>6161417,447020,4543340,4543341,5041381,5041382,457042,-1,-1,-1,-1,-1,-1,-1,-1,-1,-1</v>
      </c>
      <c r="AO244" t="str">
        <f t="shared" ca="1" si="166"/>
        <v>6161417,447020,4543340,4543341,5041381,5041382,457042,-1,-1,-1,-1,-1,-1,-1,-1,-1,-1,-1</v>
      </c>
      <c r="AP244" t="str">
        <f t="shared" ca="1" si="166"/>
        <v>6161417,447020,4543340,4543341,5041381,5041382,457042,-1,-1,-1,-1,-1,-1,-1,-1,-1,-1,-1,-1</v>
      </c>
      <c r="AQ244" t="str">
        <f t="shared" ca="1" si="166"/>
        <v>6161417,447020,4543340,4543341,5041381,5041382,457042,-1,-1,-1,-1,-1,-1,-1,-1,-1,-1,-1,-1,-1</v>
      </c>
      <c r="AR244" t="str">
        <f t="shared" ca="1" si="166"/>
        <v>6161417,447020,4543340,4543341,5041381,5041382,457042,-1,-1,-1,-1,-1,-1,-1,-1,-1,-1,-1,-1,-1,-1</v>
      </c>
      <c r="AS244" t="str">
        <f t="shared" ca="1" si="166"/>
        <v>6161417,447020,4543340,4543341,5041381,5041382,457042,-1,-1,-1,-1,-1,-1,-1,-1,-1,-1,-1,-1,-1,-1,-1</v>
      </c>
      <c r="AT244" t="str">
        <f t="shared" ca="1" si="166"/>
        <v>6161417,447020,4543340,4543341,5041381,5041382,457042,-1,-1,-1,-1,-1,-1,-1,-1,-1,-1,-1,-1,-1,-1,-1,-1</v>
      </c>
      <c r="AU244" t="str">
        <f t="shared" ca="1" si="166"/>
        <v>6161417,447020,4543340,4543341,5041381,5041382,457042,-1,-1,-1,-1,-1,-1,-1,-1,-1,-1,-1,-1,-1,-1,-1,-1,-1</v>
      </c>
      <c r="AV244" t="str">
        <f t="shared" ca="1" si="166"/>
        <v>6161417,447020,4543340,4543341,5041381,5041382,457042,-1,-1,-1,-1,-1,-1,-1,-1,-1,-1,-1,-1,-1,-1,-1,-1,-1,-1</v>
      </c>
      <c r="AW244" t="str">
        <f t="shared" ca="1" si="166"/>
        <v>6161417,447020,4543340,4543341,5041381,5041382,457042,-1,-1,-1,-1,-1,-1,-1,-1,-1,-1,-1,-1,-1,-1,-1,-1,-1,-1,-1</v>
      </c>
      <c r="AX244" t="str">
        <f t="shared" ca="1" si="166"/>
        <v>6161417,447020,4543340,4543341,5041381,5041382,457042,-1,-1,-1,-1,-1,-1,-1,-1,-1,-1,-1,-1,-1,-1,-1,-1,-1,-1,-1,-1</v>
      </c>
      <c r="AY244" t="str">
        <f t="shared" ca="1" si="166"/>
        <v>6161417,447020,4543340,4543341,5041381,5041382,457042,-1,-1,-1,-1,-1,-1,-1,-1,-1,-1,-1,-1,-1,-1,-1,-1,-1,-1,-1,-1,-1</v>
      </c>
      <c r="AZ244" t="str">
        <f t="shared" ca="1" si="166"/>
        <v>6161417,447020,4543340,4543341,5041381,5041382,457042,-1,-1,-1,-1,-1,-1,-1,-1,-1,-1,-1,-1,-1,-1,-1,-1,-1,-1,-1,-1,-1,-1</v>
      </c>
      <c r="BA244" t="str">
        <f t="shared" ca="1" si="166"/>
        <v>6161417,447020,4543340,4543341,5041381,5041382,457042,-1,-1,-1,-1,-1,-1,-1,-1,-1,-1,-1,-1,-1,-1,-1,-1,-1,-1,-1,-1,-1,-1,-1</v>
      </c>
      <c r="BB244" t="str">
        <f t="shared" ca="1" si="166"/>
        <v>6161417,447020,4543340,4543341,5041381,5041382,457042,-1,-1,-1,-1,-1,-1,-1,-1,-1,-1,-1,-1,-1,-1,-1,-1,-1,-1,-1,-1,-1,-1,-1,-1</v>
      </c>
      <c r="BC244" t="str">
        <f t="shared" ca="1" si="166"/>
        <v>6161417,447020,4543340,4543341,5041381,5041382,457042,-1,-1,-1,-1,-1,-1,-1,-1,-1,-1,-1,-1,-1,-1,-1,-1,-1,-1,-1,-1,-1,-1,-1,-1,-1</v>
      </c>
      <c r="BD244" t="str">
        <f t="shared" ca="1" si="166"/>
        <v>6161417,447020,4543340,4543341,5041381,5041382,457042,-1,-1,-1,-1,-1,-1,-1,-1,-1,-1,-1,-1,-1,-1,-1,-1,-1,-1,-1,-1,-1,-1,-1,-1,-1,-1</v>
      </c>
      <c r="BE244" t="str">
        <f t="shared" ca="1" si="166"/>
        <v>6161417,447020,4543340,4543341,5041381,5041382,457042,-1,-1,-1,-1,-1,-1,-1,-1,-1,-1,-1,-1,-1,-1,-1,-1,-1,-1,-1,-1,-1,-1,-1,-1,-1,-1,-1</v>
      </c>
      <c r="BF244" t="str">
        <f t="shared" ca="1" si="166"/>
        <v>6161417,447020,4543340,4543341,5041381,5041382,457042,-1,-1,-1,-1,-1,-1,-1,-1,-1,-1,-1,-1,-1,-1,-1,-1,-1,-1,-1,-1,-1,-1,-1,-1,-1,-1,-1,-1</v>
      </c>
      <c r="BG244" t="str">
        <f t="shared" ca="1" si="166"/>
        <v>6161417,447020,4543340,4543341,5041381,5041382,457042,-1,-1,-1,-1,-1,-1,-1,-1,-1,-1,-1,-1,-1,-1,-1,-1,-1,-1,-1,-1,-1,-1,-1,-1,-1,-1,-1,-1,-1</v>
      </c>
      <c r="BH244" t="str">
        <f t="shared" ca="1" si="166"/>
        <v>6161417,447020,4543340,4543341,5041381,5041382,457042,-1,-1,-1,-1,-1,-1,-1,-1,-1,-1,-1,-1,-1,-1,-1,-1,-1,-1,-1,-1,-1,-1,-1,-1,-1,-1,-1,-1,-1,-1</v>
      </c>
      <c r="BI244" t="str">
        <f t="shared" ca="1" si="166"/>
        <v>6161417,447020,4543340,4543341,5041381,5041382,457042,-1,-1,-1,-1,-1,-1,-1,-1,-1,-1,-1,-1,-1,-1,-1,-1,-1,-1,-1,-1,-1,-1,-1,-1,-1,-1,-1,-1,-1,-1,-1</v>
      </c>
      <c r="BJ244" t="str">
        <f t="shared" ca="1" si="166"/>
        <v>6161417,447020,4543340,4543341,5041381,5041382,457042,-1,-1,-1,-1,-1,-1,-1,-1,-1,-1,-1,-1,-1,-1,-1,-1,-1,-1,-1,-1,-1,-1,-1,-1,-1,-1,-1,-1,-1,-1,-1,-1</v>
      </c>
      <c r="BK244" t="str">
        <f t="shared" ca="1" si="166"/>
        <v>6161417,447020,4543340,4543341,5041381,5041382,457042,-1,-1,-1,-1,-1,-1,-1,-1,-1,-1,-1,-1,-1,-1,-1,-1,-1,-1,-1,-1,-1,-1,-1,-1,-1,-1,-1,-1,-1,-1,-1,-1,-1</v>
      </c>
      <c r="BL244" t="str">
        <f t="shared" ca="1" si="166"/>
        <v>6161417,447020,4543340,4543341,5041381,5041382,457042,-1,-1,-1,-1,-1,-1,-1,-1,-1,-1,-1,-1,-1,-1,-1,-1,-1,-1,-1,-1,-1,-1,-1,-1,-1,-1,-1,-1,-1,-1,-1,-1,-1,-1</v>
      </c>
      <c r="BM244" t="str">
        <f t="shared" ca="1" si="166"/>
        <v>6161417,447020,4543340,4543341,5041381,5041382,457042,-1,-1,-1,-1,-1,-1,-1,-1,-1,-1,-1,-1,-1,-1,-1,-1,-1,-1,-1,-1,-1,-1,-1,-1,-1,-1,-1,-1,-1,-1,-1,-1,-1,-1,-1</v>
      </c>
      <c r="BN244" t="str">
        <f t="shared" ca="1" si="166"/>
        <v>6161417,447020,4543340,4543341,5041381,5041382,457042,-1,-1,-1,-1,-1,-1,-1,-1,-1,-1,-1,-1,-1,-1,-1,-1,-1,-1,-1,-1,-1,-1,-1,-1,-1,-1,-1,-1,-1,-1,-1,-1,-1,-1,-1,-1</v>
      </c>
      <c r="BO244" t="str">
        <f t="shared" ca="1" si="166"/>
        <v>6161417,447020,4543340,4543341,5041381,5041382,457042,-1,-1,-1,-1,-1,-1,-1,-1,-1,-1,-1,-1,-1,-1,-1,-1,-1,-1,-1,-1,-1,-1,-1,-1,-1,-1,-1,-1,-1,-1,-1,-1,-1,-1,-1,-1,-1</v>
      </c>
      <c r="BP244" t="str">
        <f t="shared" ca="1" si="166"/>
        <v>6161417,447020,4543340,4543341,5041381,5041382,457042,-1,-1,-1,-1,-1,-1,-1,-1,-1,-1,-1,-1,-1,-1,-1,-1,-1,-1,-1,-1,-1,-1,-1,-1,-1,-1,-1,-1,-1,-1,-1,-1,-1,-1,-1,-1,-1,-1</v>
      </c>
      <c r="BQ244" t="str">
        <f t="shared" ca="1" si="166"/>
        <v>6161417,447020,4543340,4543341,5041381,5041382,457042,-1,-1,-1,-1,-1,-1,-1,-1,-1,-1,-1,-1,-1,-1,-1,-1,-1,-1,-1,-1,-1,-1,-1,-1,-1,-1,-1,-1,-1,-1,-1,-1,-1,-1,-1,-1,-1,-1,-1</v>
      </c>
      <c r="BR244" t="str">
        <f t="shared" ca="1" si="166"/>
        <v>6161417,447020,4543340,4543341,5041381,5041382,457042,-1,-1,-1,-1,-1,-1,-1,-1,-1,-1,-1,-1,-1,-1,-1,-1,-1,-1,-1,-1,-1,-1,-1,-1,-1,-1,-1,-1,-1,-1,-1,-1,-1,-1,-1,-1,-1,-1,-1,-1</v>
      </c>
      <c r="BS244" t="str">
        <f t="shared" ca="1" si="166"/>
        <v>6161417,447020,4543340,4543341,5041381,5041382,457042,-1,-1,-1,-1,-1,-1,-1,-1,-1,-1,-1,-1,-1,-1,-1,-1,-1,-1,-1,-1,-1,-1,-1,-1,-1,-1,-1,-1,-1,-1,-1,-1,-1,-1,-1,-1,-1,-1,-1,-1,-1</v>
      </c>
      <c r="BT244" t="str">
        <f t="shared" ca="1" si="166"/>
        <v>6161417,447020,4543340,4543341,5041381,5041382,457042,-1,-1,-1,-1,-1,-1,-1,-1,-1,-1,-1,-1,-1,-1,-1,-1,-1,-1,-1,-1,-1,-1,-1,-1,-1,-1,-1,-1,-1,-1,-1,-1,-1,-1,-1,-1,-1,-1,-1,-1,-1,-1</v>
      </c>
      <c r="BU244" t="str">
        <f t="shared" ca="1" si="166"/>
        <v>6161417,447020,4543340,4543341,5041381,5041382,457042,-1,-1,-1,-1,-1,-1,-1,-1,-1,-1,-1,-1,-1,-1,-1,-1,-1,-1,-1,-1,-1,-1,-1,-1,-1,-1,-1,-1,-1,-1,-1,-1,-1,-1,-1,-1,-1,-1,-1,-1,-1,-1,-1</v>
      </c>
      <c r="BV244" t="str">
        <f t="shared" ca="1" si="166"/>
        <v>6161417,447020,4543340,4543341,5041381,5041382,457042,-1,-1,-1,-1,-1,-1,-1,-1,-1,-1,-1,-1,-1,-1,-1,-1,-1,-1,-1,-1,-1,-1,-1,-1,-1,-1,-1,-1,-1,-1,-1,-1,-1,-1,-1,-1,-1,-1,-1,-1,-1,-1,-1,-1</v>
      </c>
      <c r="BW244" t="str">
        <f t="shared" ca="1" si="166"/>
        <v>6161417,447020,4543340,4543341,5041381,5041382,457042,-1,-1,-1,-1,-1,-1,-1,-1,-1,-1,-1,-1,-1,-1,-1,-1,-1,-1,-1,-1,-1,-1,-1,-1,-1,-1,-1,-1,-1,-1,-1,-1,-1,-1,-1,-1,-1,-1,-1,-1,-1,-1,-1,-1,-1</v>
      </c>
      <c r="BX244" t="str">
        <f t="shared" ca="1" si="166"/>
        <v>6161417,447020,4543340,4543341,5041381,5041382,457042,-1,-1,-1,-1,-1,-1,-1,-1,-1,-1,-1,-1,-1,-1,-1,-1,-1,-1,-1,-1,-1,-1,-1,-1,-1,-1,-1,-1,-1,-1,-1,-1,-1,-1,-1,-1,-1,-1,-1,-1,-1,-1,-1,-1,-1,-1</v>
      </c>
      <c r="BY244" t="str">
        <f t="shared" ca="1" si="166"/>
        <v>6161417,447020,4543340,4543341,5041381,5041382,457042,-1,-1,-1,-1,-1,-1,-1,-1,-1,-1,-1,-1,-1,-1,-1,-1,-1,-1,-1,-1,-1,-1,-1,-1,-1,-1,-1,-1,-1,-1,-1,-1,-1,-1,-1,-1,-1,-1,-1,-1,-1,-1,-1,-1,-1,-1,-1</v>
      </c>
      <c r="BZ244" t="str">
        <f t="shared" ca="1" si="166"/>
        <v>6161417,447020,4543340,4543341,5041381,5041382,457042,-1,-1,-1,-1,-1,-1,-1,-1,-1,-1,-1,-1,-1,-1,-1,-1,-1,-1,-1,-1,-1,-1,-1,-1,-1,-1,-1,-1,-1,-1,-1,-1,-1,-1,-1,-1,-1,-1,-1,-1,-1,-1,-1,-1,-1,-1,-1,-1</v>
      </c>
      <c r="CA244" t="str">
        <f t="shared" ca="1" si="166"/>
        <v>6161417,447020,4543340,4543341,5041381,5041382,457042,-1,-1,-1,-1,-1,-1,-1,-1,-1,-1,-1,-1,-1,-1,-1,-1,-1,-1,-1,-1,-1,-1,-1,-1,-1,-1,-1,-1,-1,-1,-1,-1,-1,-1,-1,-1,-1,-1,-1,-1,-1,-1,-1,-1,-1,-1,-1,-1,-1</v>
      </c>
      <c r="CB244" t="str">
        <f t="shared" ca="1" si="166"/>
        <v>6161417,447020,4543340,4543341,5041381,5041382,457042,-1,-1,-1,-1,-1,-1,-1,-1,-1,-1,-1,-1,-1,-1,-1,-1,-1,-1,-1,-1,-1,-1,-1,-1,-1,-1,-1,-1,-1,-1,-1,-1,-1,-1,-1,-1,-1,-1,-1,-1,-1,-1,-1,-1,-1,-1,-1,-1,-1,-1</v>
      </c>
      <c r="CC244" t="str">
        <f t="shared" ca="1" si="166"/>
        <v>6161417,447020,4543340,4543341,5041381,5041382,457042,-1,-1,-1,-1,-1,-1,-1,-1,-1,-1,-1,-1,-1,-1,-1,-1,-1,-1,-1,-1,-1,-1,-1,-1,-1,-1,-1,-1,-1,-1,-1,-1,-1,-1,-1,-1,-1,-1,-1,-1,-1,-1,-1,-1,-1,-1,-1,-1,-1,-1,-1</v>
      </c>
      <c r="CD244" t="str">
        <f t="shared" ca="1" si="166"/>
        <v>6161417,447020,4543340,4543341,5041381,5041382,457042,-1,-1,-1,-1,-1,-1,-1,-1,-1,-1,-1,-1,-1,-1,-1,-1,-1,-1,-1,-1,-1,-1,-1,-1,-1,-1,-1,-1,-1,-1,-1,-1,-1,-1,-1,-1,-1,-1,-1,-1,-1,-1,-1,-1,-1,-1,-1,-1,-1,-1,-1,-1</v>
      </c>
      <c r="CE244" t="str">
        <f t="shared" ca="1" si="166"/>
        <v>6161417,447020,4543340,4543341,5041381,5041382,457042,-1,-1,-1,-1,-1,-1,-1,-1,-1,-1,-1,-1,-1,-1,-1,-1,-1,-1,-1,-1,-1,-1,-1,-1,-1,-1,-1,-1,-1,-1,-1,-1,-1,-1,-1,-1,-1,-1,-1,-1,-1,-1,-1,-1,-1,-1,-1,-1,-1,-1,-1,-1,-1</v>
      </c>
      <c r="CF244" t="str">
        <f t="shared" ca="1" si="166"/>
        <v>6161417,447020,4543340,4543341,5041381,5041382,457042,-1,-1,-1,-1,-1,-1,-1,-1,-1,-1,-1,-1,-1,-1,-1,-1,-1,-1,-1,-1,-1,-1,-1,-1,-1,-1,-1,-1,-1,-1,-1,-1,-1,-1,-1,-1,-1,-1,-1,-1,-1,-1,-1,-1,-1,-1,-1,-1,-1,-1,-1,-1,-1,-1</v>
      </c>
      <c r="CG244" t="str">
        <f t="shared" ca="1" si="166"/>
        <v>6161417,447020,4543340,4543341,5041381,5041382,457042,-1,-1,-1,-1,-1,-1,-1,-1,-1,-1,-1,-1,-1,-1,-1,-1,-1,-1,-1,-1,-1,-1,-1,-1,-1,-1,-1,-1,-1,-1,-1,-1,-1,-1,-1,-1,-1,-1,-1,-1,-1,-1,-1,-1,-1,-1,-1,-1,-1,-1,-1,-1,-1,-1,-1</v>
      </c>
      <c r="CH244" t="str">
        <f t="shared" ca="1" si="166"/>
        <v>6161417,447020,4543340,4543341,5041381,5041382,457042,-1,-1,-1,-1,-1,-1,-1,-1,-1,-1,-1,-1,-1,-1,-1,-1,-1,-1,-1,-1,-1,-1,-1,-1,-1,-1,-1,-1,-1,-1,-1,-1,-1,-1,-1,-1,-1,-1,-1,-1,-1,-1,-1,-1,-1,-1,-1,-1,-1,-1,-1,-1,-1,-1,-1,-1</v>
      </c>
      <c r="CI244" t="str">
        <f t="shared" ca="1" si="166"/>
        <v>6161417,447020,4543340,4543341,5041381,5041382,457042,-1,-1,-1,-1,-1,-1,-1,-1,-1,-1,-1,-1,-1,-1,-1,-1,-1,-1,-1,-1,-1,-1,-1,-1,-1,-1,-1,-1,-1,-1,-1,-1,-1,-1,-1,-1,-1,-1,-1,-1,-1,-1,-1,-1,-1,-1,-1,-1,-1,-1,-1,-1,-1,-1,-1,-1,-1</v>
      </c>
    </row>
    <row r="245" spans="1:87" x14ac:dyDescent="0.25">
      <c r="A245" t="str">
        <f ca="1"/>
        <v>002ED973</v>
      </c>
      <c r="B245" t="str">
        <f ca="1"/>
        <v>0036C2C5</v>
      </c>
      <c r="C245">
        <f ca="1"/>
        <v>0</v>
      </c>
      <c r="D245">
        <f ca="1"/>
        <v>0</v>
      </c>
      <c r="E245" t="str">
        <f ca="1"/>
        <v>Restoration</v>
      </c>
      <c r="F245">
        <f ca="1"/>
        <v>100</v>
      </c>
      <c r="G245" t="str">
        <f ca="1"/>
        <v>Black Marsh</v>
      </c>
      <c r="H245">
        <f ca="1"/>
        <v>1</v>
      </c>
      <c r="I245">
        <f ca="1"/>
        <v>1</v>
      </c>
      <c r="J245">
        <f ca="1"/>
        <v>0</v>
      </c>
      <c r="K245">
        <f ca="1"/>
        <v>0</v>
      </c>
      <c r="L245" t="str">
        <f ca="1"/>
        <v>Poison</v>
      </c>
      <c r="M245">
        <f ca="1"/>
        <v>0</v>
      </c>
      <c r="N245">
        <f ca="1"/>
        <v>0</v>
      </c>
      <c r="O245">
        <f ca="1"/>
        <v>0</v>
      </c>
      <c r="P245">
        <f ca="1"/>
        <v>0</v>
      </c>
      <c r="Q245">
        <f ca="1"/>
        <v>0</v>
      </c>
      <c r="X245" t="str">
        <f>IndexTable!C29</f>
        <v>Mobility</v>
      </c>
      <c r="Y245" t="str">
        <f t="shared" ca="1" si="156"/>
        <v>3920687,3962182</v>
      </c>
      <c r="Z245" t="str">
        <f t="shared" ref="Z245:CI249" ca="1" si="167">Y245&amp;","&amp;IF(AA195=0,-1,AA195)</f>
        <v>3920687,3962182,4916846</v>
      </c>
      <c r="AA245" t="str">
        <f t="shared" ca="1" si="167"/>
        <v>3920687,3962182,4916846,3962183</v>
      </c>
      <c r="AB245" t="str">
        <f t="shared" ca="1" si="167"/>
        <v>3920687,3962182,4916846,3962183,2717596</v>
      </c>
      <c r="AC245" t="str">
        <f t="shared" ca="1" si="167"/>
        <v>3920687,3962182,4916846,3962183,2717596,4916856</v>
      </c>
      <c r="AD245" t="str">
        <f t="shared" ca="1" si="167"/>
        <v>3920687,3962182,4916846,3962183,2717596,4916856,4916831</v>
      </c>
      <c r="AE245" t="str">
        <f t="shared" ca="1" si="167"/>
        <v>3920687,3962182,4916846,3962183,2717596,4916856,4916831,-1</v>
      </c>
      <c r="AF245" t="str">
        <f t="shared" ca="1" si="167"/>
        <v>3920687,3962182,4916846,3962183,2717596,4916856,4916831,-1,-1</v>
      </c>
      <c r="AG245" t="str">
        <f t="shared" ca="1" si="167"/>
        <v>3920687,3962182,4916846,3962183,2717596,4916856,4916831,-1,-1,-1</v>
      </c>
      <c r="AH245" t="str">
        <f t="shared" ca="1" si="167"/>
        <v>3920687,3962182,4916846,3962183,2717596,4916856,4916831,-1,-1,-1,-1</v>
      </c>
      <c r="AI245" t="str">
        <f t="shared" ca="1" si="167"/>
        <v>3920687,3962182,4916846,3962183,2717596,4916856,4916831,-1,-1,-1,-1,-1</v>
      </c>
      <c r="AJ245" t="str">
        <f t="shared" ca="1" si="167"/>
        <v>3920687,3962182,4916846,3962183,2717596,4916856,4916831,-1,-1,-1,-1,-1,-1</v>
      </c>
      <c r="AK245" t="str">
        <f t="shared" ca="1" si="167"/>
        <v>3920687,3962182,4916846,3962183,2717596,4916856,4916831,-1,-1,-1,-1,-1,-1,-1</v>
      </c>
      <c r="AL245" t="str">
        <f t="shared" ca="1" si="167"/>
        <v>3920687,3962182,4916846,3962183,2717596,4916856,4916831,-1,-1,-1,-1,-1,-1,-1,-1</v>
      </c>
      <c r="AM245" t="str">
        <f t="shared" ca="1" si="167"/>
        <v>3920687,3962182,4916846,3962183,2717596,4916856,4916831,-1,-1,-1,-1,-1,-1,-1,-1,-1</v>
      </c>
      <c r="AN245" t="str">
        <f t="shared" ca="1" si="167"/>
        <v>3920687,3962182,4916846,3962183,2717596,4916856,4916831,-1,-1,-1,-1,-1,-1,-1,-1,-1,-1</v>
      </c>
      <c r="AO245" t="str">
        <f t="shared" ca="1" si="167"/>
        <v>3920687,3962182,4916846,3962183,2717596,4916856,4916831,-1,-1,-1,-1,-1,-1,-1,-1,-1,-1,-1</v>
      </c>
      <c r="AP245" t="str">
        <f t="shared" ca="1" si="167"/>
        <v>3920687,3962182,4916846,3962183,2717596,4916856,4916831,-1,-1,-1,-1,-1,-1,-1,-1,-1,-1,-1,-1</v>
      </c>
      <c r="AQ245" t="str">
        <f t="shared" ca="1" si="167"/>
        <v>3920687,3962182,4916846,3962183,2717596,4916856,4916831,-1,-1,-1,-1,-1,-1,-1,-1,-1,-1,-1,-1,-1</v>
      </c>
      <c r="AR245" t="str">
        <f t="shared" ca="1" si="167"/>
        <v>3920687,3962182,4916846,3962183,2717596,4916856,4916831,-1,-1,-1,-1,-1,-1,-1,-1,-1,-1,-1,-1,-1,-1</v>
      </c>
      <c r="AS245" t="str">
        <f t="shared" ca="1" si="167"/>
        <v>3920687,3962182,4916846,3962183,2717596,4916856,4916831,-1,-1,-1,-1,-1,-1,-1,-1,-1,-1,-1,-1,-1,-1,-1</v>
      </c>
      <c r="AT245" t="str">
        <f t="shared" ca="1" si="167"/>
        <v>3920687,3962182,4916846,3962183,2717596,4916856,4916831,-1,-1,-1,-1,-1,-1,-1,-1,-1,-1,-1,-1,-1,-1,-1,-1</v>
      </c>
      <c r="AU245" t="str">
        <f t="shared" ca="1" si="167"/>
        <v>3920687,3962182,4916846,3962183,2717596,4916856,4916831,-1,-1,-1,-1,-1,-1,-1,-1,-1,-1,-1,-1,-1,-1,-1,-1,-1</v>
      </c>
      <c r="AV245" t="str">
        <f t="shared" ca="1" si="167"/>
        <v>3920687,3962182,4916846,3962183,2717596,4916856,4916831,-1,-1,-1,-1,-1,-1,-1,-1,-1,-1,-1,-1,-1,-1,-1,-1,-1,-1</v>
      </c>
      <c r="AW245" t="str">
        <f t="shared" ca="1" si="167"/>
        <v>3920687,3962182,4916846,3962183,2717596,4916856,4916831,-1,-1,-1,-1,-1,-1,-1,-1,-1,-1,-1,-1,-1,-1,-1,-1,-1,-1,-1</v>
      </c>
      <c r="AX245" t="str">
        <f t="shared" ca="1" si="167"/>
        <v>3920687,3962182,4916846,3962183,2717596,4916856,4916831,-1,-1,-1,-1,-1,-1,-1,-1,-1,-1,-1,-1,-1,-1,-1,-1,-1,-1,-1,-1</v>
      </c>
      <c r="AY245" t="str">
        <f t="shared" ca="1" si="167"/>
        <v>3920687,3962182,4916846,3962183,2717596,4916856,4916831,-1,-1,-1,-1,-1,-1,-1,-1,-1,-1,-1,-1,-1,-1,-1,-1,-1,-1,-1,-1,-1</v>
      </c>
      <c r="AZ245" t="str">
        <f t="shared" ca="1" si="167"/>
        <v>3920687,3962182,4916846,3962183,2717596,4916856,4916831,-1,-1,-1,-1,-1,-1,-1,-1,-1,-1,-1,-1,-1,-1,-1,-1,-1,-1,-1,-1,-1,-1</v>
      </c>
      <c r="BA245" t="str">
        <f t="shared" ca="1" si="167"/>
        <v>3920687,3962182,4916846,3962183,2717596,4916856,4916831,-1,-1,-1,-1,-1,-1,-1,-1,-1,-1,-1,-1,-1,-1,-1,-1,-1,-1,-1,-1,-1,-1,-1</v>
      </c>
      <c r="BB245" t="str">
        <f t="shared" ca="1" si="167"/>
        <v>3920687,3962182,4916846,3962183,2717596,4916856,4916831,-1,-1,-1,-1,-1,-1,-1,-1,-1,-1,-1,-1,-1,-1,-1,-1,-1,-1,-1,-1,-1,-1,-1,-1</v>
      </c>
      <c r="BC245" t="str">
        <f t="shared" ca="1" si="167"/>
        <v>3920687,3962182,4916846,3962183,2717596,4916856,4916831,-1,-1,-1,-1,-1,-1,-1,-1,-1,-1,-1,-1,-1,-1,-1,-1,-1,-1,-1,-1,-1,-1,-1,-1,-1</v>
      </c>
      <c r="BD245" t="str">
        <f t="shared" ca="1" si="167"/>
        <v>3920687,3962182,4916846,3962183,2717596,4916856,4916831,-1,-1,-1,-1,-1,-1,-1,-1,-1,-1,-1,-1,-1,-1,-1,-1,-1,-1,-1,-1,-1,-1,-1,-1,-1,-1</v>
      </c>
      <c r="BE245" t="str">
        <f t="shared" ca="1" si="167"/>
        <v>3920687,3962182,4916846,3962183,2717596,4916856,4916831,-1,-1,-1,-1,-1,-1,-1,-1,-1,-1,-1,-1,-1,-1,-1,-1,-1,-1,-1,-1,-1,-1,-1,-1,-1,-1,-1</v>
      </c>
      <c r="BF245" t="str">
        <f t="shared" ca="1" si="167"/>
        <v>3920687,3962182,4916846,3962183,2717596,4916856,4916831,-1,-1,-1,-1,-1,-1,-1,-1,-1,-1,-1,-1,-1,-1,-1,-1,-1,-1,-1,-1,-1,-1,-1,-1,-1,-1,-1,-1</v>
      </c>
      <c r="BG245" t="str">
        <f t="shared" ca="1" si="167"/>
        <v>3920687,3962182,4916846,3962183,2717596,4916856,4916831,-1,-1,-1,-1,-1,-1,-1,-1,-1,-1,-1,-1,-1,-1,-1,-1,-1,-1,-1,-1,-1,-1,-1,-1,-1,-1,-1,-1,-1</v>
      </c>
      <c r="BH245" t="str">
        <f t="shared" ca="1" si="167"/>
        <v>3920687,3962182,4916846,3962183,2717596,4916856,4916831,-1,-1,-1,-1,-1,-1,-1,-1,-1,-1,-1,-1,-1,-1,-1,-1,-1,-1,-1,-1,-1,-1,-1,-1,-1,-1,-1,-1,-1,-1</v>
      </c>
      <c r="BI245" t="str">
        <f t="shared" ca="1" si="167"/>
        <v>3920687,3962182,4916846,3962183,2717596,4916856,4916831,-1,-1,-1,-1,-1,-1,-1,-1,-1,-1,-1,-1,-1,-1,-1,-1,-1,-1,-1,-1,-1,-1,-1,-1,-1,-1,-1,-1,-1,-1,-1</v>
      </c>
      <c r="BJ245" t="str">
        <f t="shared" ca="1" si="167"/>
        <v>3920687,3962182,4916846,3962183,2717596,4916856,4916831,-1,-1,-1,-1,-1,-1,-1,-1,-1,-1,-1,-1,-1,-1,-1,-1,-1,-1,-1,-1,-1,-1,-1,-1,-1,-1,-1,-1,-1,-1,-1,-1</v>
      </c>
      <c r="BK245" t="str">
        <f t="shared" ca="1" si="167"/>
        <v>3920687,3962182,4916846,3962183,2717596,4916856,4916831,-1,-1,-1,-1,-1,-1,-1,-1,-1,-1,-1,-1,-1,-1,-1,-1,-1,-1,-1,-1,-1,-1,-1,-1,-1,-1,-1,-1,-1,-1,-1,-1,-1</v>
      </c>
      <c r="BL245" t="str">
        <f t="shared" ca="1" si="167"/>
        <v>3920687,3962182,4916846,3962183,2717596,4916856,4916831,-1,-1,-1,-1,-1,-1,-1,-1,-1,-1,-1,-1,-1,-1,-1,-1,-1,-1,-1,-1,-1,-1,-1,-1,-1,-1,-1,-1,-1,-1,-1,-1,-1,-1</v>
      </c>
      <c r="BM245" t="str">
        <f t="shared" ca="1" si="167"/>
        <v>3920687,3962182,4916846,3962183,2717596,4916856,4916831,-1,-1,-1,-1,-1,-1,-1,-1,-1,-1,-1,-1,-1,-1,-1,-1,-1,-1,-1,-1,-1,-1,-1,-1,-1,-1,-1,-1,-1,-1,-1,-1,-1,-1,-1</v>
      </c>
      <c r="BN245" t="str">
        <f t="shared" ca="1" si="167"/>
        <v>3920687,3962182,4916846,3962183,2717596,4916856,4916831,-1,-1,-1,-1,-1,-1,-1,-1,-1,-1,-1,-1,-1,-1,-1,-1,-1,-1,-1,-1,-1,-1,-1,-1,-1,-1,-1,-1,-1,-1,-1,-1,-1,-1,-1,-1</v>
      </c>
      <c r="BO245" t="str">
        <f t="shared" ca="1" si="167"/>
        <v>3920687,3962182,4916846,3962183,2717596,4916856,4916831,-1,-1,-1,-1,-1,-1,-1,-1,-1,-1,-1,-1,-1,-1,-1,-1,-1,-1,-1,-1,-1,-1,-1,-1,-1,-1,-1,-1,-1,-1,-1,-1,-1,-1,-1,-1,-1</v>
      </c>
      <c r="BP245" t="str">
        <f t="shared" ca="1" si="167"/>
        <v>3920687,3962182,4916846,3962183,2717596,4916856,4916831,-1,-1,-1,-1,-1,-1,-1,-1,-1,-1,-1,-1,-1,-1,-1,-1,-1,-1,-1,-1,-1,-1,-1,-1,-1,-1,-1,-1,-1,-1,-1,-1,-1,-1,-1,-1,-1,-1</v>
      </c>
      <c r="BQ245" t="str">
        <f t="shared" ca="1" si="167"/>
        <v>3920687,3962182,4916846,3962183,2717596,4916856,4916831,-1,-1,-1,-1,-1,-1,-1,-1,-1,-1,-1,-1,-1,-1,-1,-1,-1,-1,-1,-1,-1,-1,-1,-1,-1,-1,-1,-1,-1,-1,-1,-1,-1,-1,-1,-1,-1,-1,-1</v>
      </c>
      <c r="BR245" t="str">
        <f t="shared" ca="1" si="167"/>
        <v>3920687,3962182,4916846,3962183,2717596,4916856,4916831,-1,-1,-1,-1,-1,-1,-1,-1,-1,-1,-1,-1,-1,-1,-1,-1,-1,-1,-1,-1,-1,-1,-1,-1,-1,-1,-1,-1,-1,-1,-1,-1,-1,-1,-1,-1,-1,-1,-1,-1</v>
      </c>
      <c r="BS245" t="str">
        <f t="shared" ca="1" si="167"/>
        <v>3920687,3962182,4916846,3962183,2717596,4916856,4916831,-1,-1,-1,-1,-1,-1,-1,-1,-1,-1,-1,-1,-1,-1,-1,-1,-1,-1,-1,-1,-1,-1,-1,-1,-1,-1,-1,-1,-1,-1,-1,-1,-1,-1,-1,-1,-1,-1,-1,-1,-1</v>
      </c>
      <c r="BT245" t="str">
        <f t="shared" ca="1" si="167"/>
        <v>3920687,3962182,4916846,3962183,2717596,4916856,4916831,-1,-1,-1,-1,-1,-1,-1,-1,-1,-1,-1,-1,-1,-1,-1,-1,-1,-1,-1,-1,-1,-1,-1,-1,-1,-1,-1,-1,-1,-1,-1,-1,-1,-1,-1,-1,-1,-1,-1,-1,-1,-1</v>
      </c>
      <c r="BU245" t="str">
        <f t="shared" ca="1" si="167"/>
        <v>3920687,3962182,4916846,3962183,2717596,4916856,4916831,-1,-1,-1,-1,-1,-1,-1,-1,-1,-1,-1,-1,-1,-1,-1,-1,-1,-1,-1,-1,-1,-1,-1,-1,-1,-1,-1,-1,-1,-1,-1,-1,-1,-1,-1,-1,-1,-1,-1,-1,-1,-1,-1</v>
      </c>
      <c r="BV245" t="str">
        <f t="shared" ca="1" si="167"/>
        <v>3920687,3962182,4916846,3962183,2717596,4916856,4916831,-1,-1,-1,-1,-1,-1,-1,-1,-1,-1,-1,-1,-1,-1,-1,-1,-1,-1,-1,-1,-1,-1,-1,-1,-1,-1,-1,-1,-1,-1,-1,-1,-1,-1,-1,-1,-1,-1,-1,-1,-1,-1,-1,-1</v>
      </c>
      <c r="BW245" t="str">
        <f t="shared" ca="1" si="167"/>
        <v>3920687,3962182,4916846,3962183,2717596,4916856,4916831,-1,-1,-1,-1,-1,-1,-1,-1,-1,-1,-1,-1,-1,-1,-1,-1,-1,-1,-1,-1,-1,-1,-1,-1,-1,-1,-1,-1,-1,-1,-1,-1,-1,-1,-1,-1,-1,-1,-1,-1,-1,-1,-1,-1,-1</v>
      </c>
      <c r="BX245" t="str">
        <f t="shared" ca="1" si="167"/>
        <v>3920687,3962182,4916846,3962183,2717596,4916856,4916831,-1,-1,-1,-1,-1,-1,-1,-1,-1,-1,-1,-1,-1,-1,-1,-1,-1,-1,-1,-1,-1,-1,-1,-1,-1,-1,-1,-1,-1,-1,-1,-1,-1,-1,-1,-1,-1,-1,-1,-1,-1,-1,-1,-1,-1,-1</v>
      </c>
      <c r="BY245" t="str">
        <f t="shared" ca="1" si="167"/>
        <v>3920687,3962182,4916846,3962183,2717596,4916856,4916831,-1,-1,-1,-1,-1,-1,-1,-1,-1,-1,-1,-1,-1,-1,-1,-1,-1,-1,-1,-1,-1,-1,-1,-1,-1,-1,-1,-1,-1,-1,-1,-1,-1,-1,-1,-1,-1,-1,-1,-1,-1,-1,-1,-1,-1,-1,-1</v>
      </c>
      <c r="BZ245" t="str">
        <f t="shared" ca="1" si="167"/>
        <v>3920687,3962182,4916846,3962183,2717596,4916856,4916831,-1,-1,-1,-1,-1,-1,-1,-1,-1,-1,-1,-1,-1,-1,-1,-1,-1,-1,-1,-1,-1,-1,-1,-1,-1,-1,-1,-1,-1,-1,-1,-1,-1,-1,-1,-1,-1,-1,-1,-1,-1,-1,-1,-1,-1,-1,-1,-1</v>
      </c>
      <c r="CA245" t="str">
        <f t="shared" ca="1" si="167"/>
        <v>3920687,3962182,4916846,3962183,2717596,4916856,4916831,-1,-1,-1,-1,-1,-1,-1,-1,-1,-1,-1,-1,-1,-1,-1,-1,-1,-1,-1,-1,-1,-1,-1,-1,-1,-1,-1,-1,-1,-1,-1,-1,-1,-1,-1,-1,-1,-1,-1,-1,-1,-1,-1,-1,-1,-1,-1,-1,-1</v>
      </c>
      <c r="CB245" t="str">
        <f t="shared" ca="1" si="167"/>
        <v>3920687,3962182,4916846,3962183,2717596,4916856,4916831,-1,-1,-1,-1,-1,-1,-1,-1,-1,-1,-1,-1,-1,-1,-1,-1,-1,-1,-1,-1,-1,-1,-1,-1,-1,-1,-1,-1,-1,-1,-1,-1,-1,-1,-1,-1,-1,-1,-1,-1,-1,-1,-1,-1,-1,-1,-1,-1,-1,-1</v>
      </c>
      <c r="CC245" t="str">
        <f t="shared" ca="1" si="167"/>
        <v>3920687,3962182,4916846,3962183,2717596,4916856,4916831,-1,-1,-1,-1,-1,-1,-1,-1,-1,-1,-1,-1,-1,-1,-1,-1,-1,-1,-1,-1,-1,-1,-1,-1,-1,-1,-1,-1,-1,-1,-1,-1,-1,-1,-1,-1,-1,-1,-1,-1,-1,-1,-1,-1,-1,-1,-1,-1,-1,-1,-1</v>
      </c>
      <c r="CD245" t="str">
        <f t="shared" ca="1" si="167"/>
        <v>3920687,3962182,4916846,3962183,2717596,4916856,4916831,-1,-1,-1,-1,-1,-1,-1,-1,-1,-1,-1,-1,-1,-1,-1,-1,-1,-1,-1,-1,-1,-1,-1,-1,-1,-1,-1,-1,-1,-1,-1,-1,-1,-1,-1,-1,-1,-1,-1,-1,-1,-1,-1,-1,-1,-1,-1,-1,-1,-1,-1,-1</v>
      </c>
      <c r="CE245" t="str">
        <f t="shared" ca="1" si="167"/>
        <v>3920687,3962182,4916846,3962183,2717596,4916856,4916831,-1,-1,-1,-1,-1,-1,-1,-1,-1,-1,-1,-1,-1,-1,-1,-1,-1,-1,-1,-1,-1,-1,-1,-1,-1,-1,-1,-1,-1,-1,-1,-1,-1,-1,-1,-1,-1,-1,-1,-1,-1,-1,-1,-1,-1,-1,-1,-1,-1,-1,-1,-1,-1</v>
      </c>
      <c r="CF245" t="str">
        <f t="shared" ca="1" si="167"/>
        <v>3920687,3962182,4916846,3962183,2717596,4916856,4916831,-1,-1,-1,-1,-1,-1,-1,-1,-1,-1,-1,-1,-1,-1,-1,-1,-1,-1,-1,-1,-1,-1,-1,-1,-1,-1,-1,-1,-1,-1,-1,-1,-1,-1,-1,-1,-1,-1,-1,-1,-1,-1,-1,-1,-1,-1,-1,-1,-1,-1,-1,-1,-1,-1</v>
      </c>
      <c r="CG245" t="str">
        <f t="shared" ca="1" si="167"/>
        <v>3920687,3962182,4916846,3962183,2717596,4916856,4916831,-1,-1,-1,-1,-1,-1,-1,-1,-1,-1,-1,-1,-1,-1,-1,-1,-1,-1,-1,-1,-1,-1,-1,-1,-1,-1,-1,-1,-1,-1,-1,-1,-1,-1,-1,-1,-1,-1,-1,-1,-1,-1,-1,-1,-1,-1,-1,-1,-1,-1,-1,-1,-1,-1,-1</v>
      </c>
      <c r="CH245" t="str">
        <f t="shared" ca="1" si="167"/>
        <v>3920687,3962182,4916846,3962183,2717596,4916856,4916831,-1,-1,-1,-1,-1,-1,-1,-1,-1,-1,-1,-1,-1,-1,-1,-1,-1,-1,-1,-1,-1,-1,-1,-1,-1,-1,-1,-1,-1,-1,-1,-1,-1,-1,-1,-1,-1,-1,-1,-1,-1,-1,-1,-1,-1,-1,-1,-1,-1,-1,-1,-1,-1,-1,-1,-1</v>
      </c>
      <c r="CI245" t="str">
        <f t="shared" ca="1" si="167"/>
        <v>3920687,3962182,4916846,3962183,2717596,4916856,4916831,-1,-1,-1,-1,-1,-1,-1,-1,-1,-1,-1,-1,-1,-1,-1,-1,-1,-1,-1,-1,-1,-1,-1,-1,-1,-1,-1,-1,-1,-1,-1,-1,-1,-1,-1,-1,-1,-1,-1,-1,-1,-1,-1,-1,-1,-1,-1,-1,-1,-1,-1,-1,-1,-1,-1,-1,-1</v>
      </c>
    </row>
    <row r="246" spans="1:87" x14ac:dyDescent="0.25">
      <c r="A246" t="str">
        <f ca="1"/>
        <v>003E0AA2</v>
      </c>
      <c r="B246" t="str">
        <f ca="1"/>
        <v>003E0AB3</v>
      </c>
      <c r="C246">
        <f ca="1"/>
        <v>0</v>
      </c>
      <c r="D246">
        <f ca="1"/>
        <v>0</v>
      </c>
      <c r="E246" t="str">
        <f ca="1"/>
        <v>Restoration</v>
      </c>
      <c r="F246">
        <f ca="1"/>
        <v>100</v>
      </c>
      <c r="G246" t="str">
        <f ca="1"/>
        <v>Convalescence</v>
      </c>
      <c r="H246">
        <f ca="1"/>
        <v>1</v>
      </c>
      <c r="I246">
        <f ca="1"/>
        <v>1</v>
      </c>
      <c r="J246">
        <f ca="1"/>
        <v>0</v>
      </c>
      <c r="K246" t="str">
        <f ca="1"/>
        <v>Recovery</v>
      </c>
      <c r="L246">
        <f ca="1"/>
        <v>0</v>
      </c>
      <c r="M246">
        <f ca="1"/>
        <v>0</v>
      </c>
      <c r="N246">
        <f ca="1"/>
        <v>0</v>
      </c>
      <c r="O246">
        <f ca="1"/>
        <v>0</v>
      </c>
      <c r="P246">
        <f ca="1"/>
        <v>0</v>
      </c>
      <c r="Q246">
        <f ca="1"/>
        <v>0</v>
      </c>
      <c r="X246" t="str">
        <f>IndexTable!C30</f>
        <v>Morale</v>
      </c>
      <c r="Y246" t="str">
        <f t="shared" si="156"/>
        <v>-1,-1</v>
      </c>
      <c r="Z246" t="str">
        <f t="shared" si="167"/>
        <v>-1,-1,-1</v>
      </c>
      <c r="AA246" t="str">
        <f t="shared" si="167"/>
        <v>-1,-1,-1,-1</v>
      </c>
      <c r="AB246" t="str">
        <f t="shared" si="167"/>
        <v>-1,-1,-1,-1,-1</v>
      </c>
      <c r="AC246" t="str">
        <f t="shared" si="167"/>
        <v>-1,-1,-1,-1,-1,-1</v>
      </c>
      <c r="AD246" t="str">
        <f t="shared" si="167"/>
        <v>-1,-1,-1,-1,-1,-1,-1</v>
      </c>
      <c r="AE246" t="str">
        <f t="shared" si="167"/>
        <v>-1,-1,-1,-1,-1,-1,-1,-1</v>
      </c>
      <c r="AF246" t="str">
        <f t="shared" si="167"/>
        <v>-1,-1,-1,-1,-1,-1,-1,-1,-1</v>
      </c>
      <c r="AG246" t="str">
        <f t="shared" si="167"/>
        <v>-1,-1,-1,-1,-1,-1,-1,-1,-1,-1</v>
      </c>
      <c r="AH246" t="str">
        <f t="shared" si="167"/>
        <v>-1,-1,-1,-1,-1,-1,-1,-1,-1,-1,-1</v>
      </c>
      <c r="AI246" t="str">
        <f t="shared" si="167"/>
        <v>-1,-1,-1,-1,-1,-1,-1,-1,-1,-1,-1,-1</v>
      </c>
      <c r="AJ246" t="str">
        <f t="shared" si="167"/>
        <v>-1,-1,-1,-1,-1,-1,-1,-1,-1,-1,-1,-1,-1</v>
      </c>
      <c r="AK246" t="str">
        <f t="shared" si="167"/>
        <v>-1,-1,-1,-1,-1,-1,-1,-1,-1,-1,-1,-1,-1,-1</v>
      </c>
      <c r="AL246" t="str">
        <f t="shared" si="167"/>
        <v>-1,-1,-1,-1,-1,-1,-1,-1,-1,-1,-1,-1,-1,-1,-1</v>
      </c>
      <c r="AM246" t="str">
        <f t="shared" si="167"/>
        <v>-1,-1,-1,-1,-1,-1,-1,-1,-1,-1,-1,-1,-1,-1,-1,-1</v>
      </c>
      <c r="AN246" t="str">
        <f t="shared" si="167"/>
        <v>-1,-1,-1,-1,-1,-1,-1,-1,-1,-1,-1,-1,-1,-1,-1,-1,-1</v>
      </c>
      <c r="AO246" t="str">
        <f t="shared" si="167"/>
        <v>-1,-1,-1,-1,-1,-1,-1,-1,-1,-1,-1,-1,-1,-1,-1,-1,-1,-1</v>
      </c>
      <c r="AP246" t="str">
        <f t="shared" si="167"/>
        <v>-1,-1,-1,-1,-1,-1,-1,-1,-1,-1,-1,-1,-1,-1,-1,-1,-1,-1,-1</v>
      </c>
      <c r="AQ246" t="str">
        <f t="shared" si="167"/>
        <v>-1,-1,-1,-1,-1,-1,-1,-1,-1,-1,-1,-1,-1,-1,-1,-1,-1,-1,-1,-1</v>
      </c>
      <c r="AR246" t="str">
        <f t="shared" si="167"/>
        <v>-1,-1,-1,-1,-1,-1,-1,-1,-1,-1,-1,-1,-1,-1,-1,-1,-1,-1,-1,-1,-1</v>
      </c>
      <c r="AS246" t="str">
        <f t="shared" si="167"/>
        <v>-1,-1,-1,-1,-1,-1,-1,-1,-1,-1,-1,-1,-1,-1,-1,-1,-1,-1,-1,-1,-1,-1</v>
      </c>
      <c r="AT246" t="str">
        <f t="shared" si="167"/>
        <v>-1,-1,-1,-1,-1,-1,-1,-1,-1,-1,-1,-1,-1,-1,-1,-1,-1,-1,-1,-1,-1,-1,-1</v>
      </c>
      <c r="AU246" t="str">
        <f t="shared" si="167"/>
        <v>-1,-1,-1,-1,-1,-1,-1,-1,-1,-1,-1,-1,-1,-1,-1,-1,-1,-1,-1,-1,-1,-1,-1,-1</v>
      </c>
      <c r="AV246" t="str">
        <f t="shared" si="167"/>
        <v>-1,-1,-1,-1,-1,-1,-1,-1,-1,-1,-1,-1,-1,-1,-1,-1,-1,-1,-1,-1,-1,-1,-1,-1,-1</v>
      </c>
      <c r="AW246" t="str">
        <f t="shared" si="167"/>
        <v>-1,-1,-1,-1,-1,-1,-1,-1,-1,-1,-1,-1,-1,-1,-1,-1,-1,-1,-1,-1,-1,-1,-1,-1,-1,-1</v>
      </c>
      <c r="AX246" t="str">
        <f t="shared" si="167"/>
        <v>-1,-1,-1,-1,-1,-1,-1,-1,-1,-1,-1,-1,-1,-1,-1,-1,-1,-1,-1,-1,-1,-1,-1,-1,-1,-1,-1</v>
      </c>
      <c r="AY246" t="str">
        <f t="shared" si="167"/>
        <v>-1,-1,-1,-1,-1,-1,-1,-1,-1,-1,-1,-1,-1,-1,-1,-1,-1,-1,-1,-1,-1,-1,-1,-1,-1,-1,-1,-1</v>
      </c>
      <c r="AZ246" t="str">
        <f t="shared" si="167"/>
        <v>-1,-1,-1,-1,-1,-1,-1,-1,-1,-1,-1,-1,-1,-1,-1,-1,-1,-1,-1,-1,-1,-1,-1,-1,-1,-1,-1,-1,-1</v>
      </c>
      <c r="BA246" t="str">
        <f t="shared" si="167"/>
        <v>-1,-1,-1,-1,-1,-1,-1,-1,-1,-1,-1,-1,-1,-1,-1,-1,-1,-1,-1,-1,-1,-1,-1,-1,-1,-1,-1,-1,-1,-1</v>
      </c>
      <c r="BB246" t="str">
        <f t="shared" si="167"/>
        <v>-1,-1,-1,-1,-1,-1,-1,-1,-1,-1,-1,-1,-1,-1,-1,-1,-1,-1,-1,-1,-1,-1,-1,-1,-1,-1,-1,-1,-1,-1,-1</v>
      </c>
      <c r="BC246" t="str">
        <f t="shared" si="167"/>
        <v>-1,-1,-1,-1,-1,-1,-1,-1,-1,-1,-1,-1,-1,-1,-1,-1,-1,-1,-1,-1,-1,-1,-1,-1,-1,-1,-1,-1,-1,-1,-1,-1</v>
      </c>
      <c r="BD246" t="str">
        <f t="shared" si="167"/>
        <v>-1,-1,-1,-1,-1,-1,-1,-1,-1,-1,-1,-1,-1,-1,-1,-1,-1,-1,-1,-1,-1,-1,-1,-1,-1,-1,-1,-1,-1,-1,-1,-1,-1</v>
      </c>
      <c r="BE246" t="str">
        <f t="shared" si="167"/>
        <v>-1,-1,-1,-1,-1,-1,-1,-1,-1,-1,-1,-1,-1,-1,-1,-1,-1,-1,-1,-1,-1,-1,-1,-1,-1,-1,-1,-1,-1,-1,-1,-1,-1,-1</v>
      </c>
      <c r="BF246" t="str">
        <f t="shared" si="167"/>
        <v>-1,-1,-1,-1,-1,-1,-1,-1,-1,-1,-1,-1,-1,-1,-1,-1,-1,-1,-1,-1,-1,-1,-1,-1,-1,-1,-1,-1,-1,-1,-1,-1,-1,-1,-1</v>
      </c>
      <c r="BG246" t="str">
        <f t="shared" si="167"/>
        <v>-1,-1,-1,-1,-1,-1,-1,-1,-1,-1,-1,-1,-1,-1,-1,-1,-1,-1,-1,-1,-1,-1,-1,-1,-1,-1,-1,-1,-1,-1,-1,-1,-1,-1,-1,-1</v>
      </c>
      <c r="BH246" t="str">
        <f t="shared" si="167"/>
        <v>-1,-1,-1,-1,-1,-1,-1,-1,-1,-1,-1,-1,-1,-1,-1,-1,-1,-1,-1,-1,-1,-1,-1,-1,-1,-1,-1,-1,-1,-1,-1,-1,-1,-1,-1,-1,-1</v>
      </c>
      <c r="BI246" t="str">
        <f t="shared" si="167"/>
        <v>-1,-1,-1,-1,-1,-1,-1,-1,-1,-1,-1,-1,-1,-1,-1,-1,-1,-1,-1,-1,-1,-1,-1,-1,-1,-1,-1,-1,-1,-1,-1,-1,-1,-1,-1,-1,-1,-1</v>
      </c>
      <c r="BJ246" t="str">
        <f t="shared" si="167"/>
        <v>-1,-1,-1,-1,-1,-1,-1,-1,-1,-1,-1,-1,-1,-1,-1,-1,-1,-1,-1,-1,-1,-1,-1,-1,-1,-1,-1,-1,-1,-1,-1,-1,-1,-1,-1,-1,-1,-1,-1</v>
      </c>
      <c r="BK246" t="str">
        <f t="shared" si="167"/>
        <v>-1,-1,-1,-1,-1,-1,-1,-1,-1,-1,-1,-1,-1,-1,-1,-1,-1,-1,-1,-1,-1,-1,-1,-1,-1,-1,-1,-1,-1,-1,-1,-1,-1,-1,-1,-1,-1,-1,-1,-1</v>
      </c>
      <c r="BL246" t="str">
        <f t="shared" si="167"/>
        <v>-1,-1,-1,-1,-1,-1,-1,-1,-1,-1,-1,-1,-1,-1,-1,-1,-1,-1,-1,-1,-1,-1,-1,-1,-1,-1,-1,-1,-1,-1,-1,-1,-1,-1,-1,-1,-1,-1,-1,-1,-1</v>
      </c>
      <c r="BM246" t="str">
        <f t="shared" si="167"/>
        <v>-1,-1,-1,-1,-1,-1,-1,-1,-1,-1,-1,-1,-1,-1,-1,-1,-1,-1,-1,-1,-1,-1,-1,-1,-1,-1,-1,-1,-1,-1,-1,-1,-1,-1,-1,-1,-1,-1,-1,-1,-1,-1</v>
      </c>
      <c r="BN246" t="str">
        <f t="shared" si="167"/>
        <v>-1,-1,-1,-1,-1,-1,-1,-1,-1,-1,-1,-1,-1,-1,-1,-1,-1,-1,-1,-1,-1,-1,-1,-1,-1,-1,-1,-1,-1,-1,-1,-1,-1,-1,-1,-1,-1,-1,-1,-1,-1,-1,-1</v>
      </c>
      <c r="BO246" t="str">
        <f t="shared" si="167"/>
        <v>-1,-1,-1,-1,-1,-1,-1,-1,-1,-1,-1,-1,-1,-1,-1,-1,-1,-1,-1,-1,-1,-1,-1,-1,-1,-1,-1,-1,-1,-1,-1,-1,-1,-1,-1,-1,-1,-1,-1,-1,-1,-1,-1,-1</v>
      </c>
      <c r="BP246" t="str">
        <f t="shared" si="167"/>
        <v>-1,-1,-1,-1,-1,-1,-1,-1,-1,-1,-1,-1,-1,-1,-1,-1,-1,-1,-1,-1,-1,-1,-1,-1,-1,-1,-1,-1,-1,-1,-1,-1,-1,-1,-1,-1,-1,-1,-1,-1,-1,-1,-1,-1,-1</v>
      </c>
      <c r="BQ246" t="str">
        <f t="shared" si="167"/>
        <v>-1,-1,-1,-1,-1,-1,-1,-1,-1,-1,-1,-1,-1,-1,-1,-1,-1,-1,-1,-1,-1,-1,-1,-1,-1,-1,-1,-1,-1,-1,-1,-1,-1,-1,-1,-1,-1,-1,-1,-1,-1,-1,-1,-1,-1,-1</v>
      </c>
      <c r="BR246" t="str">
        <f t="shared" si="167"/>
        <v>-1,-1,-1,-1,-1,-1,-1,-1,-1,-1,-1,-1,-1,-1,-1,-1,-1,-1,-1,-1,-1,-1,-1,-1,-1,-1,-1,-1,-1,-1,-1,-1,-1,-1,-1,-1,-1,-1,-1,-1,-1,-1,-1,-1,-1,-1,-1</v>
      </c>
      <c r="BS246" t="str">
        <f t="shared" si="167"/>
        <v>-1,-1,-1,-1,-1,-1,-1,-1,-1,-1,-1,-1,-1,-1,-1,-1,-1,-1,-1,-1,-1,-1,-1,-1,-1,-1,-1,-1,-1,-1,-1,-1,-1,-1,-1,-1,-1,-1,-1,-1,-1,-1,-1,-1,-1,-1,-1,-1</v>
      </c>
      <c r="BT246" t="str">
        <f t="shared" si="167"/>
        <v>-1,-1,-1,-1,-1,-1,-1,-1,-1,-1,-1,-1,-1,-1,-1,-1,-1,-1,-1,-1,-1,-1,-1,-1,-1,-1,-1,-1,-1,-1,-1,-1,-1,-1,-1,-1,-1,-1,-1,-1,-1,-1,-1,-1,-1,-1,-1,-1,-1</v>
      </c>
      <c r="BU246" t="str">
        <f t="shared" si="167"/>
        <v>-1,-1,-1,-1,-1,-1,-1,-1,-1,-1,-1,-1,-1,-1,-1,-1,-1,-1,-1,-1,-1,-1,-1,-1,-1,-1,-1,-1,-1,-1,-1,-1,-1,-1,-1,-1,-1,-1,-1,-1,-1,-1,-1,-1,-1,-1,-1,-1,-1,-1</v>
      </c>
      <c r="BV246" t="str">
        <f t="shared" si="167"/>
        <v>-1,-1,-1,-1,-1,-1,-1,-1,-1,-1,-1,-1,-1,-1,-1,-1,-1,-1,-1,-1,-1,-1,-1,-1,-1,-1,-1,-1,-1,-1,-1,-1,-1,-1,-1,-1,-1,-1,-1,-1,-1,-1,-1,-1,-1,-1,-1,-1,-1,-1,-1</v>
      </c>
      <c r="BW246" t="str">
        <f t="shared" si="167"/>
        <v>-1,-1,-1,-1,-1,-1,-1,-1,-1,-1,-1,-1,-1,-1,-1,-1,-1,-1,-1,-1,-1,-1,-1,-1,-1,-1,-1,-1,-1,-1,-1,-1,-1,-1,-1,-1,-1,-1,-1,-1,-1,-1,-1,-1,-1,-1,-1,-1,-1,-1,-1,-1</v>
      </c>
      <c r="BX246" t="str">
        <f t="shared" si="167"/>
        <v>-1,-1,-1,-1,-1,-1,-1,-1,-1,-1,-1,-1,-1,-1,-1,-1,-1,-1,-1,-1,-1,-1,-1,-1,-1,-1,-1,-1,-1,-1,-1,-1,-1,-1,-1,-1,-1,-1,-1,-1,-1,-1,-1,-1,-1,-1,-1,-1,-1,-1,-1,-1,-1</v>
      </c>
      <c r="BY246" t="str">
        <f t="shared" si="167"/>
        <v>-1,-1,-1,-1,-1,-1,-1,-1,-1,-1,-1,-1,-1,-1,-1,-1,-1,-1,-1,-1,-1,-1,-1,-1,-1,-1,-1,-1,-1,-1,-1,-1,-1,-1,-1,-1,-1,-1,-1,-1,-1,-1,-1,-1,-1,-1,-1,-1,-1,-1,-1,-1,-1,-1</v>
      </c>
      <c r="BZ246" t="str">
        <f t="shared" si="167"/>
        <v>-1,-1,-1,-1,-1,-1,-1,-1,-1,-1,-1,-1,-1,-1,-1,-1,-1,-1,-1,-1,-1,-1,-1,-1,-1,-1,-1,-1,-1,-1,-1,-1,-1,-1,-1,-1,-1,-1,-1,-1,-1,-1,-1,-1,-1,-1,-1,-1,-1,-1,-1,-1,-1,-1,-1</v>
      </c>
      <c r="CA246" t="str">
        <f t="shared" si="167"/>
        <v>-1,-1,-1,-1,-1,-1,-1,-1,-1,-1,-1,-1,-1,-1,-1,-1,-1,-1,-1,-1,-1,-1,-1,-1,-1,-1,-1,-1,-1,-1,-1,-1,-1,-1,-1,-1,-1,-1,-1,-1,-1,-1,-1,-1,-1,-1,-1,-1,-1,-1,-1,-1,-1,-1,-1,-1</v>
      </c>
      <c r="CB246" t="str">
        <f t="shared" si="167"/>
        <v>-1,-1,-1,-1,-1,-1,-1,-1,-1,-1,-1,-1,-1,-1,-1,-1,-1,-1,-1,-1,-1,-1,-1,-1,-1,-1,-1,-1,-1,-1,-1,-1,-1,-1,-1,-1,-1,-1,-1,-1,-1,-1,-1,-1,-1,-1,-1,-1,-1,-1,-1,-1,-1,-1,-1,-1,-1</v>
      </c>
      <c r="CC246" t="str">
        <f t="shared" si="167"/>
        <v>-1,-1,-1,-1,-1,-1,-1,-1,-1,-1,-1,-1,-1,-1,-1,-1,-1,-1,-1,-1,-1,-1,-1,-1,-1,-1,-1,-1,-1,-1,-1,-1,-1,-1,-1,-1,-1,-1,-1,-1,-1,-1,-1,-1,-1,-1,-1,-1,-1,-1,-1,-1,-1,-1,-1,-1,-1,-1</v>
      </c>
      <c r="CD246" t="str">
        <f t="shared" si="167"/>
        <v>-1,-1,-1,-1,-1,-1,-1,-1,-1,-1,-1,-1,-1,-1,-1,-1,-1,-1,-1,-1,-1,-1,-1,-1,-1,-1,-1,-1,-1,-1,-1,-1,-1,-1,-1,-1,-1,-1,-1,-1,-1,-1,-1,-1,-1,-1,-1,-1,-1,-1,-1,-1,-1,-1,-1,-1,-1,-1,-1</v>
      </c>
      <c r="CE246" t="str">
        <f t="shared" si="167"/>
        <v>-1,-1,-1,-1,-1,-1,-1,-1,-1,-1,-1,-1,-1,-1,-1,-1,-1,-1,-1,-1,-1,-1,-1,-1,-1,-1,-1,-1,-1,-1,-1,-1,-1,-1,-1,-1,-1,-1,-1,-1,-1,-1,-1,-1,-1,-1,-1,-1,-1,-1,-1,-1,-1,-1,-1,-1,-1,-1,-1,-1</v>
      </c>
      <c r="CF246" t="str">
        <f t="shared" si="167"/>
        <v>-1,-1,-1,-1,-1,-1,-1,-1,-1,-1,-1,-1,-1,-1,-1,-1,-1,-1,-1,-1,-1,-1,-1,-1,-1,-1,-1,-1,-1,-1,-1,-1,-1,-1,-1,-1,-1,-1,-1,-1,-1,-1,-1,-1,-1,-1,-1,-1,-1,-1,-1,-1,-1,-1,-1,-1,-1,-1,-1,-1,-1</v>
      </c>
      <c r="CG246" t="str">
        <f t="shared" si="167"/>
        <v>-1,-1,-1,-1,-1,-1,-1,-1,-1,-1,-1,-1,-1,-1,-1,-1,-1,-1,-1,-1,-1,-1,-1,-1,-1,-1,-1,-1,-1,-1,-1,-1,-1,-1,-1,-1,-1,-1,-1,-1,-1,-1,-1,-1,-1,-1,-1,-1,-1,-1,-1,-1,-1,-1,-1,-1,-1,-1,-1,-1,-1,-1</v>
      </c>
      <c r="CH246" t="str">
        <f t="shared" si="167"/>
        <v>-1,-1,-1,-1,-1,-1,-1,-1,-1,-1,-1,-1,-1,-1,-1,-1,-1,-1,-1,-1,-1,-1,-1,-1,-1,-1,-1,-1,-1,-1,-1,-1,-1,-1,-1,-1,-1,-1,-1,-1,-1,-1,-1,-1,-1,-1,-1,-1,-1,-1,-1,-1,-1,-1,-1,-1,-1,-1,-1,-1,-1,-1,-1</v>
      </c>
      <c r="CI246" t="str">
        <f t="shared" si="167"/>
        <v>-1,-1,-1,-1,-1,-1,-1,-1,-1,-1,-1,-1,-1,-1,-1,-1,-1,-1,-1,-1,-1,-1,-1,-1,-1,-1,-1,-1,-1,-1,-1,-1,-1,-1,-1,-1,-1,-1,-1,-1,-1,-1,-1,-1,-1,-1,-1,-1,-1,-1,-1,-1,-1,-1,-1,-1,-1,-1,-1,-1,-1,-1,-1,-1</v>
      </c>
    </row>
    <row r="247" spans="1:87" x14ac:dyDescent="0.25">
      <c r="A247" t="str">
        <f ca="1"/>
        <v>0025FBFF</v>
      </c>
      <c r="B247" t="str">
        <f ca="1"/>
        <v>002508D0</v>
      </c>
      <c r="C247">
        <f ca="1"/>
        <v>0</v>
      </c>
      <c r="D247">
        <f ca="1"/>
        <v>0</v>
      </c>
      <c r="E247" t="str">
        <f ca="1"/>
        <v>Restoration</v>
      </c>
      <c r="F247">
        <f ca="1"/>
        <v>100</v>
      </c>
      <c r="G247" t="str">
        <f ca="1"/>
        <v>Dawn Magick</v>
      </c>
      <c r="H247">
        <f ca="1"/>
        <v>1</v>
      </c>
      <c r="I247">
        <f ca="1"/>
        <v>1</v>
      </c>
      <c r="J247">
        <f ca="1"/>
        <v>0</v>
      </c>
      <c r="K247">
        <f ca="1"/>
        <v>0</v>
      </c>
      <c r="L247">
        <f ca="1"/>
        <v>0</v>
      </c>
      <c r="M247">
        <f ca="1"/>
        <v>0</v>
      </c>
      <c r="N247" t="str">
        <f ca="1"/>
        <v>Divine</v>
      </c>
      <c r="O247">
        <f ca="1"/>
        <v>0</v>
      </c>
      <c r="P247">
        <f ca="1"/>
        <v>0</v>
      </c>
      <c r="Q247">
        <f ca="1"/>
        <v>0</v>
      </c>
      <c r="X247" t="str">
        <f>IndexTable!C31</f>
        <v>Oblivion</v>
      </c>
      <c r="Y247" t="str">
        <f t="shared" ca="1" si="156"/>
        <v>5124391,6161417</v>
      </c>
      <c r="Z247" t="str">
        <f t="shared" ca="1" si="167"/>
        <v>5124391,6161417,4314959</v>
      </c>
      <c r="AA247" t="str">
        <f t="shared" ca="1" si="167"/>
        <v>5124391,6161417,4314959,447020</v>
      </c>
      <c r="AB247" t="str">
        <f t="shared" ca="1" si="167"/>
        <v>5124391,6161417,4314959,447020,4356438</v>
      </c>
      <c r="AC247" t="str">
        <f t="shared" ca="1" si="167"/>
        <v>5124391,6161417,4314959,447020,4356438,33614034</v>
      </c>
      <c r="AD247" t="str">
        <f t="shared" ca="1" si="167"/>
        <v>5124391,6161417,4314959,447020,4356438,33614034,5103644</v>
      </c>
      <c r="AE247" t="str">
        <f t="shared" ca="1" si="167"/>
        <v>5124391,6161417,4314959,447020,4356438,33614034,5103644,5062120</v>
      </c>
      <c r="AF247" t="str">
        <f t="shared" ca="1" si="167"/>
        <v>5124391,6161417,4314959,447020,4356438,33614034,5103644,5062120,4356442</v>
      </c>
      <c r="AG247" t="str">
        <f t="shared" ca="1" si="167"/>
        <v>5124391,6161417,4314959,447020,4356438,33614034,5103644,5062120,4356442,4543372</v>
      </c>
      <c r="AH247" t="str">
        <f t="shared" ca="1" si="167"/>
        <v>5124391,6161417,4314959,447020,4356438,33614034,5103644,5062120,4356442,4543372,5103633</v>
      </c>
      <c r="AI247" t="str">
        <f t="shared" ca="1" si="167"/>
        <v>5124391,6161417,4314959,447020,4356438,33614034,5103644,5062120,4356442,4543372,5103633,5103641</v>
      </c>
      <c r="AJ247" t="str">
        <f t="shared" ca="1" si="167"/>
        <v>5124391,6161417,4314959,447020,4356438,33614034,5103644,5062120,4356442,4543372,5103633,5103641,457042</v>
      </c>
      <c r="AK247" t="str">
        <f t="shared" ca="1" si="167"/>
        <v>5124391,6161417,4314959,447020,4356438,33614034,5103644,5062120,4356442,4543372,5103633,5103641,457042,1105388</v>
      </c>
      <c r="AL247" t="str">
        <f t="shared" ca="1" si="167"/>
        <v>5124391,6161417,4314959,447020,4356438,33614034,5103644,5062120,4356442,4543372,5103633,5103641,457042,1105388,4481045</v>
      </c>
      <c r="AM247" t="str">
        <f t="shared" ca="1" si="167"/>
        <v>5124391,6161417,4314959,447020,4356438,33614034,5103644,5062120,4356442,4543372,5103633,5103641,457042,1105388,4481045,33614036</v>
      </c>
      <c r="AN247" t="str">
        <f t="shared" ca="1" si="167"/>
        <v>5124391,6161417,4314959,447020,4356438,33614034,5103644,5062120,4356442,4543372,5103633,5103641,457042,1105388,4481045,33614036,5062131</v>
      </c>
      <c r="AO247" t="str">
        <f t="shared" ca="1" si="167"/>
        <v>5124391,6161417,4314959,447020,4356438,33614034,5103644,5062120,4356442,4543372,5103633,5103641,457042,1105388,4481045,33614036,5062131,5103634</v>
      </c>
      <c r="AP247" t="str">
        <f t="shared" ca="1" si="167"/>
        <v>5124391,6161417,4314959,447020,4356438,33614034,5103644,5062120,4356442,4543372,5103633,5103641,457042,1105388,4481045,33614036,5062131,5103634,5103646</v>
      </c>
      <c r="AQ247" t="str">
        <f t="shared" ca="1" si="167"/>
        <v>5124391,6161417,4314959,447020,4356438,33614034,5103644,5062120,4356442,4543372,5103633,5103641,457042,1105388,4481045,33614036,5062131,5103634,5103646,5103642</v>
      </c>
      <c r="AR247" t="str">
        <f t="shared" ca="1" si="167"/>
        <v>5124391,6161417,4314959,447020,4356438,33614034,5103644,5062120,4356442,4543372,5103633,5103641,457042,1105388,4481045,33614036,5062131,5103634,5103646,5103642,-1</v>
      </c>
      <c r="AS247" t="str">
        <f t="shared" ca="1" si="167"/>
        <v>5124391,6161417,4314959,447020,4356438,33614034,5103644,5062120,4356442,4543372,5103633,5103641,457042,1105388,4481045,33614036,5062131,5103634,5103646,5103642,-1,-1</v>
      </c>
      <c r="AT247" t="str">
        <f t="shared" ca="1" si="167"/>
        <v>5124391,6161417,4314959,447020,4356438,33614034,5103644,5062120,4356442,4543372,5103633,5103641,457042,1105388,4481045,33614036,5062131,5103634,5103646,5103642,-1,-1,-1</v>
      </c>
      <c r="AU247" t="str">
        <f t="shared" ca="1" si="167"/>
        <v>5124391,6161417,4314959,447020,4356438,33614034,5103644,5062120,4356442,4543372,5103633,5103641,457042,1105388,4481045,33614036,5062131,5103634,5103646,5103642,-1,-1,-1,-1</v>
      </c>
      <c r="AV247" t="str">
        <f t="shared" ca="1" si="167"/>
        <v>5124391,6161417,4314959,447020,4356438,33614034,5103644,5062120,4356442,4543372,5103633,5103641,457042,1105388,4481045,33614036,5062131,5103634,5103646,5103642,-1,-1,-1,-1,-1</v>
      </c>
      <c r="AW247" t="str">
        <f t="shared" ca="1" si="167"/>
        <v>5124391,6161417,4314959,447020,4356438,33614034,5103644,5062120,4356442,4543372,5103633,5103641,457042,1105388,4481045,33614036,5062131,5103634,5103646,5103642,-1,-1,-1,-1,-1,-1</v>
      </c>
      <c r="AX247" t="str">
        <f t="shared" ca="1" si="167"/>
        <v>5124391,6161417,4314959,447020,4356438,33614034,5103644,5062120,4356442,4543372,5103633,5103641,457042,1105388,4481045,33614036,5062131,5103634,5103646,5103642,-1,-1,-1,-1,-1,-1,-1</v>
      </c>
      <c r="AY247" t="str">
        <f t="shared" ca="1" si="167"/>
        <v>5124391,6161417,4314959,447020,4356438,33614034,5103644,5062120,4356442,4543372,5103633,5103641,457042,1105388,4481045,33614036,5062131,5103634,5103646,5103642,-1,-1,-1,-1,-1,-1,-1,-1</v>
      </c>
      <c r="AZ247" t="str">
        <f t="shared" ca="1" si="167"/>
        <v>5124391,6161417,4314959,447020,4356438,33614034,5103644,5062120,4356442,4543372,5103633,5103641,457042,1105388,4481045,33614036,5062131,5103634,5103646,5103642,-1,-1,-1,-1,-1,-1,-1,-1,-1</v>
      </c>
      <c r="BA247" t="str">
        <f t="shared" ca="1" si="167"/>
        <v>5124391,6161417,4314959,447020,4356438,33614034,5103644,5062120,4356442,4543372,5103633,5103641,457042,1105388,4481045,33614036,5062131,5103634,5103646,5103642,-1,-1,-1,-1,-1,-1,-1,-1,-1,-1</v>
      </c>
      <c r="BB247" t="str">
        <f t="shared" ca="1" si="167"/>
        <v>5124391,6161417,4314959,447020,4356438,33614034,5103644,5062120,4356442,4543372,5103633,5103641,457042,1105388,4481045,33614036,5062131,5103634,5103646,5103642,-1,-1,-1,-1,-1,-1,-1,-1,-1,-1,-1</v>
      </c>
      <c r="BC247" t="str">
        <f t="shared" ca="1" si="167"/>
        <v>5124391,6161417,4314959,447020,4356438,33614034,5103644,5062120,4356442,4543372,5103633,5103641,457042,1105388,4481045,33614036,5062131,5103634,5103646,5103642,-1,-1,-1,-1,-1,-1,-1,-1,-1,-1,-1,-1</v>
      </c>
      <c r="BD247" t="str">
        <f t="shared" ca="1" si="167"/>
        <v>5124391,6161417,4314959,447020,4356438,33614034,5103644,5062120,4356442,4543372,5103633,5103641,457042,1105388,4481045,33614036,5062131,5103634,5103646,5103642,-1,-1,-1,-1,-1,-1,-1,-1,-1,-1,-1,-1,-1</v>
      </c>
      <c r="BE247" t="str">
        <f t="shared" ca="1" si="167"/>
        <v>5124391,6161417,4314959,447020,4356438,33614034,5103644,5062120,4356442,4543372,5103633,5103641,457042,1105388,4481045,33614036,5062131,5103634,5103646,5103642,-1,-1,-1,-1,-1,-1,-1,-1,-1,-1,-1,-1,-1,-1</v>
      </c>
      <c r="BF247" t="str">
        <f t="shared" ca="1" si="167"/>
        <v>5124391,6161417,4314959,447020,4356438,33614034,5103644,5062120,4356442,4543372,5103633,5103641,457042,1105388,4481045,33614036,5062131,5103634,5103646,5103642,-1,-1,-1,-1,-1,-1,-1,-1,-1,-1,-1,-1,-1,-1,-1</v>
      </c>
      <c r="BG247" t="str">
        <f t="shared" ca="1" si="167"/>
        <v>5124391,6161417,4314959,447020,4356438,33614034,5103644,5062120,4356442,4543372,5103633,5103641,457042,1105388,4481045,33614036,5062131,5103634,5103646,5103642,-1,-1,-1,-1,-1,-1,-1,-1,-1,-1,-1,-1,-1,-1,-1,-1</v>
      </c>
      <c r="BH247" t="str">
        <f t="shared" ca="1" si="167"/>
        <v>5124391,6161417,4314959,447020,4356438,33614034,5103644,5062120,4356442,4543372,5103633,5103641,457042,1105388,4481045,33614036,5062131,5103634,5103646,5103642,-1,-1,-1,-1,-1,-1,-1,-1,-1,-1,-1,-1,-1,-1,-1,-1,-1</v>
      </c>
      <c r="BI247" t="str">
        <f t="shared" ca="1" si="167"/>
        <v>5124391,6161417,4314959,447020,4356438,33614034,5103644,5062120,4356442,4543372,5103633,5103641,457042,1105388,4481045,33614036,5062131,5103634,5103646,5103642,-1,-1,-1,-1,-1,-1,-1,-1,-1,-1,-1,-1,-1,-1,-1,-1,-1,-1</v>
      </c>
      <c r="BJ247" t="str">
        <f t="shared" ca="1" si="167"/>
        <v>5124391,6161417,4314959,447020,4356438,33614034,5103644,5062120,4356442,4543372,5103633,5103641,457042,1105388,4481045,33614036,5062131,5103634,5103646,5103642,-1,-1,-1,-1,-1,-1,-1,-1,-1,-1,-1,-1,-1,-1,-1,-1,-1,-1,-1</v>
      </c>
      <c r="BK247" t="str">
        <f t="shared" ca="1" si="167"/>
        <v>5124391,6161417,4314959,447020,4356438,33614034,5103644,5062120,4356442,4543372,5103633,5103641,457042,1105388,4481045,33614036,5062131,5103634,5103646,5103642,-1,-1,-1,-1,-1,-1,-1,-1,-1,-1,-1,-1,-1,-1,-1,-1,-1,-1,-1,-1</v>
      </c>
      <c r="BL247" t="str">
        <f t="shared" ca="1" si="167"/>
        <v>5124391,6161417,4314959,447020,4356438,33614034,5103644,5062120,4356442,4543372,5103633,5103641,457042,1105388,4481045,33614036,5062131,5103634,5103646,5103642,-1,-1,-1,-1,-1,-1,-1,-1,-1,-1,-1,-1,-1,-1,-1,-1,-1,-1,-1,-1,-1</v>
      </c>
      <c r="BM247" t="str">
        <f t="shared" ca="1" si="167"/>
        <v>5124391,6161417,4314959,447020,4356438,33614034,5103644,5062120,4356442,4543372,5103633,5103641,457042,1105388,4481045,33614036,5062131,5103634,5103646,5103642,-1,-1,-1,-1,-1,-1,-1,-1,-1,-1,-1,-1,-1,-1,-1,-1,-1,-1,-1,-1,-1,-1</v>
      </c>
      <c r="BN247" t="str">
        <f t="shared" ca="1" si="167"/>
        <v>5124391,6161417,4314959,447020,4356438,33614034,5103644,5062120,4356442,4543372,5103633,5103641,457042,1105388,4481045,33614036,5062131,5103634,5103646,5103642,-1,-1,-1,-1,-1,-1,-1,-1,-1,-1,-1,-1,-1,-1,-1,-1,-1,-1,-1,-1,-1,-1,-1</v>
      </c>
      <c r="BO247" t="str">
        <f t="shared" ca="1" si="167"/>
        <v>5124391,6161417,4314959,447020,4356438,33614034,5103644,5062120,4356442,4543372,5103633,5103641,457042,1105388,4481045,33614036,5062131,5103634,5103646,5103642,-1,-1,-1,-1,-1,-1,-1,-1,-1,-1,-1,-1,-1,-1,-1,-1,-1,-1,-1,-1,-1,-1,-1,-1</v>
      </c>
      <c r="BP247" t="str">
        <f t="shared" ca="1" si="167"/>
        <v>5124391,6161417,4314959,447020,4356438,33614034,5103644,5062120,4356442,4543372,5103633,5103641,457042,1105388,4481045,33614036,5062131,5103634,5103646,5103642,-1,-1,-1,-1,-1,-1,-1,-1,-1,-1,-1,-1,-1,-1,-1,-1,-1,-1,-1,-1,-1,-1,-1,-1,-1</v>
      </c>
      <c r="BQ247" t="str">
        <f t="shared" ca="1" si="167"/>
        <v>5124391,6161417,4314959,447020,4356438,33614034,5103644,5062120,4356442,4543372,5103633,5103641,457042,1105388,4481045,33614036,5062131,5103634,5103646,5103642,-1,-1,-1,-1,-1,-1,-1,-1,-1,-1,-1,-1,-1,-1,-1,-1,-1,-1,-1,-1,-1,-1,-1,-1,-1,-1</v>
      </c>
      <c r="BR247" t="str">
        <f t="shared" ca="1" si="167"/>
        <v>5124391,6161417,4314959,447020,4356438,33614034,5103644,5062120,4356442,4543372,5103633,5103641,457042,1105388,4481045,33614036,5062131,5103634,5103646,5103642,-1,-1,-1,-1,-1,-1,-1,-1,-1,-1,-1,-1,-1,-1,-1,-1,-1,-1,-1,-1,-1,-1,-1,-1,-1,-1,-1</v>
      </c>
      <c r="BS247" t="str">
        <f t="shared" ca="1" si="167"/>
        <v>5124391,6161417,4314959,447020,4356438,33614034,5103644,5062120,4356442,4543372,5103633,5103641,457042,1105388,4481045,33614036,5062131,5103634,5103646,5103642,-1,-1,-1,-1,-1,-1,-1,-1,-1,-1,-1,-1,-1,-1,-1,-1,-1,-1,-1,-1,-1,-1,-1,-1,-1,-1,-1,-1</v>
      </c>
      <c r="BT247" t="str">
        <f t="shared" ca="1" si="167"/>
        <v>5124391,6161417,4314959,447020,4356438,33614034,5103644,5062120,4356442,4543372,5103633,5103641,457042,1105388,4481045,33614036,5062131,5103634,5103646,5103642,-1,-1,-1,-1,-1,-1,-1,-1,-1,-1,-1,-1,-1,-1,-1,-1,-1,-1,-1,-1,-1,-1,-1,-1,-1,-1,-1,-1,-1</v>
      </c>
      <c r="BU247" t="str">
        <f t="shared" ca="1" si="167"/>
        <v>5124391,6161417,4314959,447020,4356438,33614034,5103644,5062120,4356442,4543372,5103633,5103641,457042,1105388,4481045,33614036,5062131,5103634,5103646,5103642,-1,-1,-1,-1,-1,-1,-1,-1,-1,-1,-1,-1,-1,-1,-1,-1,-1,-1,-1,-1,-1,-1,-1,-1,-1,-1,-1,-1,-1,-1</v>
      </c>
      <c r="BV247" t="str">
        <f t="shared" ca="1" si="167"/>
        <v>5124391,6161417,4314959,447020,4356438,33614034,5103644,5062120,4356442,4543372,5103633,5103641,457042,1105388,4481045,33614036,5062131,5103634,5103646,5103642,-1,-1,-1,-1,-1,-1,-1,-1,-1,-1,-1,-1,-1,-1,-1,-1,-1,-1,-1,-1,-1,-1,-1,-1,-1,-1,-1,-1,-1,-1,-1</v>
      </c>
      <c r="BW247" t="str">
        <f t="shared" ca="1" si="167"/>
        <v>5124391,6161417,4314959,447020,4356438,33614034,5103644,5062120,4356442,4543372,5103633,5103641,457042,1105388,4481045,33614036,5062131,5103634,5103646,5103642,-1,-1,-1,-1,-1,-1,-1,-1,-1,-1,-1,-1,-1,-1,-1,-1,-1,-1,-1,-1,-1,-1,-1,-1,-1,-1,-1,-1,-1,-1,-1,-1</v>
      </c>
      <c r="BX247" t="str">
        <f t="shared" ca="1" si="167"/>
        <v>5124391,6161417,4314959,447020,4356438,33614034,5103644,5062120,4356442,4543372,5103633,5103641,457042,1105388,4481045,33614036,5062131,5103634,5103646,5103642,-1,-1,-1,-1,-1,-1,-1,-1,-1,-1,-1,-1,-1,-1,-1,-1,-1,-1,-1,-1,-1,-1,-1,-1,-1,-1,-1,-1,-1,-1,-1,-1,-1</v>
      </c>
      <c r="BY247" t="str">
        <f t="shared" ca="1" si="167"/>
        <v>5124391,6161417,4314959,447020,4356438,33614034,5103644,5062120,4356442,4543372,5103633,5103641,457042,1105388,4481045,33614036,5062131,5103634,5103646,5103642,-1,-1,-1,-1,-1,-1,-1,-1,-1,-1,-1,-1,-1,-1,-1,-1,-1,-1,-1,-1,-1,-1,-1,-1,-1,-1,-1,-1,-1,-1,-1,-1,-1,-1</v>
      </c>
      <c r="BZ247" t="str">
        <f t="shared" ca="1" si="167"/>
        <v>5124391,6161417,4314959,447020,4356438,33614034,5103644,5062120,4356442,4543372,5103633,5103641,457042,1105388,4481045,33614036,5062131,5103634,5103646,5103642,-1,-1,-1,-1,-1,-1,-1,-1,-1,-1,-1,-1,-1,-1,-1,-1,-1,-1,-1,-1,-1,-1,-1,-1,-1,-1,-1,-1,-1,-1,-1,-1,-1,-1,-1</v>
      </c>
      <c r="CA247" t="str">
        <f t="shared" ca="1" si="167"/>
        <v>5124391,6161417,4314959,447020,4356438,33614034,5103644,5062120,4356442,4543372,5103633,5103641,457042,1105388,4481045,33614036,5062131,5103634,5103646,5103642,-1,-1,-1,-1,-1,-1,-1,-1,-1,-1,-1,-1,-1,-1,-1,-1,-1,-1,-1,-1,-1,-1,-1,-1,-1,-1,-1,-1,-1,-1,-1,-1,-1,-1,-1,-1</v>
      </c>
      <c r="CB247" t="str">
        <f t="shared" ca="1" si="167"/>
        <v>5124391,6161417,4314959,447020,4356438,33614034,5103644,5062120,4356442,4543372,5103633,5103641,457042,1105388,4481045,33614036,5062131,5103634,5103646,5103642,-1,-1,-1,-1,-1,-1,-1,-1,-1,-1,-1,-1,-1,-1,-1,-1,-1,-1,-1,-1,-1,-1,-1,-1,-1,-1,-1,-1,-1,-1,-1,-1,-1,-1,-1,-1,-1</v>
      </c>
      <c r="CC247" t="str">
        <f t="shared" ca="1" si="167"/>
        <v>5124391,6161417,4314959,447020,4356438,33614034,5103644,5062120,4356442,4543372,5103633,5103641,457042,1105388,4481045,33614036,5062131,5103634,5103646,5103642,-1,-1,-1,-1,-1,-1,-1,-1,-1,-1,-1,-1,-1,-1,-1,-1,-1,-1,-1,-1,-1,-1,-1,-1,-1,-1,-1,-1,-1,-1,-1,-1,-1,-1,-1,-1,-1,-1</v>
      </c>
      <c r="CD247" t="str">
        <f t="shared" ca="1" si="167"/>
        <v>5124391,6161417,4314959,447020,4356438,33614034,5103644,5062120,4356442,4543372,5103633,5103641,457042,1105388,4481045,33614036,5062131,5103634,5103646,5103642,-1,-1,-1,-1,-1,-1,-1,-1,-1,-1,-1,-1,-1,-1,-1,-1,-1,-1,-1,-1,-1,-1,-1,-1,-1,-1,-1,-1,-1,-1,-1,-1,-1,-1,-1,-1,-1,-1,-1</v>
      </c>
      <c r="CE247" t="str">
        <f t="shared" ca="1" si="167"/>
        <v>5124391,6161417,4314959,447020,4356438,33614034,5103644,5062120,4356442,4543372,5103633,5103641,457042,1105388,4481045,33614036,5062131,5103634,5103646,5103642,-1,-1,-1,-1,-1,-1,-1,-1,-1,-1,-1,-1,-1,-1,-1,-1,-1,-1,-1,-1,-1,-1,-1,-1,-1,-1,-1,-1,-1,-1,-1,-1,-1,-1,-1,-1,-1,-1,-1,-1</v>
      </c>
      <c r="CF247" t="str">
        <f t="shared" ca="1" si="167"/>
        <v>5124391,6161417,4314959,447020,4356438,33614034,5103644,5062120,4356442,4543372,5103633,5103641,457042,1105388,4481045,33614036,5062131,5103634,5103646,5103642,-1,-1,-1,-1,-1,-1,-1,-1,-1,-1,-1,-1,-1,-1,-1,-1,-1,-1,-1,-1,-1,-1,-1,-1,-1,-1,-1,-1,-1,-1,-1,-1,-1,-1,-1,-1,-1,-1,-1,-1,-1</v>
      </c>
      <c r="CG247" t="str">
        <f t="shared" ca="1" si="167"/>
        <v>5124391,6161417,4314959,447020,4356438,33614034,5103644,5062120,4356442,4543372,5103633,5103641,457042,1105388,4481045,33614036,5062131,5103634,5103646,5103642,-1,-1,-1,-1,-1,-1,-1,-1,-1,-1,-1,-1,-1,-1,-1,-1,-1,-1,-1,-1,-1,-1,-1,-1,-1,-1,-1,-1,-1,-1,-1,-1,-1,-1,-1,-1,-1,-1,-1,-1,-1,-1</v>
      </c>
      <c r="CH247" t="str">
        <f t="shared" ca="1" si="167"/>
        <v>5124391,6161417,4314959,447020,4356438,33614034,5103644,5062120,4356442,4543372,5103633,5103641,457042,1105388,4481045,33614036,5062131,5103634,5103646,5103642,-1,-1,-1,-1,-1,-1,-1,-1,-1,-1,-1,-1,-1,-1,-1,-1,-1,-1,-1,-1,-1,-1,-1,-1,-1,-1,-1,-1,-1,-1,-1,-1,-1,-1,-1,-1,-1,-1,-1,-1,-1,-1,-1</v>
      </c>
      <c r="CI247" t="str">
        <f t="shared" ca="1" si="167"/>
        <v>5124391,6161417,4314959,447020,4356438,33614034,5103644,5062120,4356442,4543372,5103633,5103641,457042,1105388,4481045,33614036,5062131,5103634,5103646,5103642,-1,-1,-1,-1,-1,-1,-1,-1,-1,-1,-1,-1,-1,-1,-1,-1,-1,-1,-1,-1,-1,-1,-1,-1,-1,-1,-1,-1,-1,-1,-1,-1,-1,-1,-1,-1,-1,-1,-1,-1,-1,-1,-1,-1</v>
      </c>
    </row>
    <row r="248" spans="1:87" x14ac:dyDescent="0.25">
      <c r="A248" t="str">
        <f ca="1"/>
        <v>001FA75F</v>
      </c>
      <c r="B248" t="str">
        <f ca="1"/>
        <v>00209A89</v>
      </c>
      <c r="C248">
        <f ca="1"/>
        <v>0</v>
      </c>
      <c r="D248">
        <f ca="1"/>
        <v>0</v>
      </c>
      <c r="E248" t="str">
        <f ca="1"/>
        <v>Restoration</v>
      </c>
      <c r="F248">
        <f ca="1"/>
        <v>100</v>
      </c>
      <c r="G248" t="str">
        <f ca="1"/>
        <v>Death's Wind</v>
      </c>
      <c r="H248">
        <f ca="1"/>
        <v>1</v>
      </c>
      <c r="I248">
        <f ca="1"/>
        <v>1</v>
      </c>
      <c r="J248">
        <f ca="1"/>
        <v>0</v>
      </c>
      <c r="K248">
        <f ca="1"/>
        <v>0</v>
      </c>
      <c r="L248" t="str">
        <f ca="1"/>
        <v>Poison</v>
      </c>
      <c r="M248">
        <f ca="1"/>
        <v>0</v>
      </c>
      <c r="N248">
        <f ca="1"/>
        <v>0</v>
      </c>
      <c r="O248">
        <f ca="1"/>
        <v>0</v>
      </c>
      <c r="P248">
        <f ca="1"/>
        <v>0</v>
      </c>
      <c r="Q248">
        <f ca="1"/>
        <v>0</v>
      </c>
      <c r="X248" t="str">
        <f>IndexTable!C32</f>
        <v>Perception</v>
      </c>
      <c r="Y248" t="str">
        <f t="shared" si="156"/>
        <v>-1,-1</v>
      </c>
      <c r="Z248" t="str">
        <f t="shared" si="167"/>
        <v>-1,-1,-1</v>
      </c>
      <c r="AA248" t="str">
        <f t="shared" si="167"/>
        <v>-1,-1,-1,-1</v>
      </c>
      <c r="AB248" t="str">
        <f t="shared" si="167"/>
        <v>-1,-1,-1,-1,-1</v>
      </c>
      <c r="AC248" t="str">
        <f t="shared" si="167"/>
        <v>-1,-1,-1,-1,-1,-1</v>
      </c>
      <c r="AD248" t="str">
        <f t="shared" si="167"/>
        <v>-1,-1,-1,-1,-1,-1,-1</v>
      </c>
      <c r="AE248" t="str">
        <f t="shared" si="167"/>
        <v>-1,-1,-1,-1,-1,-1,-1,-1</v>
      </c>
      <c r="AF248" t="str">
        <f t="shared" si="167"/>
        <v>-1,-1,-1,-1,-1,-1,-1,-1,-1</v>
      </c>
      <c r="AG248" t="str">
        <f t="shared" si="167"/>
        <v>-1,-1,-1,-1,-1,-1,-1,-1,-1,-1</v>
      </c>
      <c r="AH248" t="str">
        <f t="shared" si="167"/>
        <v>-1,-1,-1,-1,-1,-1,-1,-1,-1,-1,-1</v>
      </c>
      <c r="AI248" t="str">
        <f t="shared" si="167"/>
        <v>-1,-1,-1,-1,-1,-1,-1,-1,-1,-1,-1,-1</v>
      </c>
      <c r="AJ248" t="str">
        <f t="shared" si="167"/>
        <v>-1,-1,-1,-1,-1,-1,-1,-1,-1,-1,-1,-1,-1</v>
      </c>
      <c r="AK248" t="str">
        <f t="shared" si="167"/>
        <v>-1,-1,-1,-1,-1,-1,-1,-1,-1,-1,-1,-1,-1,-1</v>
      </c>
      <c r="AL248" t="str">
        <f t="shared" si="167"/>
        <v>-1,-1,-1,-1,-1,-1,-1,-1,-1,-1,-1,-1,-1,-1,-1</v>
      </c>
      <c r="AM248" t="str">
        <f t="shared" si="167"/>
        <v>-1,-1,-1,-1,-1,-1,-1,-1,-1,-1,-1,-1,-1,-1,-1,-1</v>
      </c>
      <c r="AN248" t="str">
        <f t="shared" si="167"/>
        <v>-1,-1,-1,-1,-1,-1,-1,-1,-1,-1,-1,-1,-1,-1,-1,-1,-1</v>
      </c>
      <c r="AO248" t="str">
        <f t="shared" si="167"/>
        <v>-1,-1,-1,-1,-1,-1,-1,-1,-1,-1,-1,-1,-1,-1,-1,-1,-1,-1</v>
      </c>
      <c r="AP248" t="str">
        <f t="shared" si="167"/>
        <v>-1,-1,-1,-1,-1,-1,-1,-1,-1,-1,-1,-1,-1,-1,-1,-1,-1,-1,-1</v>
      </c>
      <c r="AQ248" t="str">
        <f t="shared" si="167"/>
        <v>-1,-1,-1,-1,-1,-1,-1,-1,-1,-1,-1,-1,-1,-1,-1,-1,-1,-1,-1,-1</v>
      </c>
      <c r="AR248" t="str">
        <f t="shared" si="167"/>
        <v>-1,-1,-1,-1,-1,-1,-1,-1,-1,-1,-1,-1,-1,-1,-1,-1,-1,-1,-1,-1,-1</v>
      </c>
      <c r="AS248" t="str">
        <f t="shared" si="167"/>
        <v>-1,-1,-1,-1,-1,-1,-1,-1,-1,-1,-1,-1,-1,-1,-1,-1,-1,-1,-1,-1,-1,-1</v>
      </c>
      <c r="AT248" t="str">
        <f t="shared" si="167"/>
        <v>-1,-1,-1,-1,-1,-1,-1,-1,-1,-1,-1,-1,-1,-1,-1,-1,-1,-1,-1,-1,-1,-1,-1</v>
      </c>
      <c r="AU248" t="str">
        <f t="shared" si="167"/>
        <v>-1,-1,-1,-1,-1,-1,-1,-1,-1,-1,-1,-1,-1,-1,-1,-1,-1,-1,-1,-1,-1,-1,-1,-1</v>
      </c>
      <c r="AV248" t="str">
        <f t="shared" si="167"/>
        <v>-1,-1,-1,-1,-1,-1,-1,-1,-1,-1,-1,-1,-1,-1,-1,-1,-1,-1,-1,-1,-1,-1,-1,-1,-1</v>
      </c>
      <c r="AW248" t="str">
        <f t="shared" si="167"/>
        <v>-1,-1,-1,-1,-1,-1,-1,-1,-1,-1,-1,-1,-1,-1,-1,-1,-1,-1,-1,-1,-1,-1,-1,-1,-1,-1</v>
      </c>
      <c r="AX248" t="str">
        <f t="shared" si="167"/>
        <v>-1,-1,-1,-1,-1,-1,-1,-1,-1,-1,-1,-1,-1,-1,-1,-1,-1,-1,-1,-1,-1,-1,-1,-1,-1,-1,-1</v>
      </c>
      <c r="AY248" t="str">
        <f t="shared" si="167"/>
        <v>-1,-1,-1,-1,-1,-1,-1,-1,-1,-1,-1,-1,-1,-1,-1,-1,-1,-1,-1,-1,-1,-1,-1,-1,-1,-1,-1,-1</v>
      </c>
      <c r="AZ248" t="str">
        <f t="shared" si="167"/>
        <v>-1,-1,-1,-1,-1,-1,-1,-1,-1,-1,-1,-1,-1,-1,-1,-1,-1,-1,-1,-1,-1,-1,-1,-1,-1,-1,-1,-1,-1</v>
      </c>
      <c r="BA248" t="str">
        <f t="shared" si="167"/>
        <v>-1,-1,-1,-1,-1,-1,-1,-1,-1,-1,-1,-1,-1,-1,-1,-1,-1,-1,-1,-1,-1,-1,-1,-1,-1,-1,-1,-1,-1,-1</v>
      </c>
      <c r="BB248" t="str">
        <f t="shared" si="167"/>
        <v>-1,-1,-1,-1,-1,-1,-1,-1,-1,-1,-1,-1,-1,-1,-1,-1,-1,-1,-1,-1,-1,-1,-1,-1,-1,-1,-1,-1,-1,-1,-1</v>
      </c>
      <c r="BC248" t="str">
        <f t="shared" si="167"/>
        <v>-1,-1,-1,-1,-1,-1,-1,-1,-1,-1,-1,-1,-1,-1,-1,-1,-1,-1,-1,-1,-1,-1,-1,-1,-1,-1,-1,-1,-1,-1,-1,-1</v>
      </c>
      <c r="BD248" t="str">
        <f t="shared" si="167"/>
        <v>-1,-1,-1,-1,-1,-1,-1,-1,-1,-1,-1,-1,-1,-1,-1,-1,-1,-1,-1,-1,-1,-1,-1,-1,-1,-1,-1,-1,-1,-1,-1,-1,-1</v>
      </c>
      <c r="BE248" t="str">
        <f t="shared" si="167"/>
        <v>-1,-1,-1,-1,-1,-1,-1,-1,-1,-1,-1,-1,-1,-1,-1,-1,-1,-1,-1,-1,-1,-1,-1,-1,-1,-1,-1,-1,-1,-1,-1,-1,-1,-1</v>
      </c>
      <c r="BF248" t="str">
        <f t="shared" si="167"/>
        <v>-1,-1,-1,-1,-1,-1,-1,-1,-1,-1,-1,-1,-1,-1,-1,-1,-1,-1,-1,-1,-1,-1,-1,-1,-1,-1,-1,-1,-1,-1,-1,-1,-1,-1,-1</v>
      </c>
      <c r="BG248" t="str">
        <f t="shared" si="167"/>
        <v>-1,-1,-1,-1,-1,-1,-1,-1,-1,-1,-1,-1,-1,-1,-1,-1,-1,-1,-1,-1,-1,-1,-1,-1,-1,-1,-1,-1,-1,-1,-1,-1,-1,-1,-1,-1</v>
      </c>
      <c r="BH248" t="str">
        <f t="shared" si="167"/>
        <v>-1,-1,-1,-1,-1,-1,-1,-1,-1,-1,-1,-1,-1,-1,-1,-1,-1,-1,-1,-1,-1,-1,-1,-1,-1,-1,-1,-1,-1,-1,-1,-1,-1,-1,-1,-1,-1</v>
      </c>
      <c r="BI248" t="str">
        <f t="shared" si="167"/>
        <v>-1,-1,-1,-1,-1,-1,-1,-1,-1,-1,-1,-1,-1,-1,-1,-1,-1,-1,-1,-1,-1,-1,-1,-1,-1,-1,-1,-1,-1,-1,-1,-1,-1,-1,-1,-1,-1,-1</v>
      </c>
      <c r="BJ248" t="str">
        <f t="shared" si="167"/>
        <v>-1,-1,-1,-1,-1,-1,-1,-1,-1,-1,-1,-1,-1,-1,-1,-1,-1,-1,-1,-1,-1,-1,-1,-1,-1,-1,-1,-1,-1,-1,-1,-1,-1,-1,-1,-1,-1,-1,-1</v>
      </c>
      <c r="BK248" t="str">
        <f t="shared" si="167"/>
        <v>-1,-1,-1,-1,-1,-1,-1,-1,-1,-1,-1,-1,-1,-1,-1,-1,-1,-1,-1,-1,-1,-1,-1,-1,-1,-1,-1,-1,-1,-1,-1,-1,-1,-1,-1,-1,-1,-1,-1,-1</v>
      </c>
      <c r="BL248" t="str">
        <f t="shared" si="167"/>
        <v>-1,-1,-1,-1,-1,-1,-1,-1,-1,-1,-1,-1,-1,-1,-1,-1,-1,-1,-1,-1,-1,-1,-1,-1,-1,-1,-1,-1,-1,-1,-1,-1,-1,-1,-1,-1,-1,-1,-1,-1,-1</v>
      </c>
      <c r="BM248" t="str">
        <f t="shared" si="167"/>
        <v>-1,-1,-1,-1,-1,-1,-1,-1,-1,-1,-1,-1,-1,-1,-1,-1,-1,-1,-1,-1,-1,-1,-1,-1,-1,-1,-1,-1,-1,-1,-1,-1,-1,-1,-1,-1,-1,-1,-1,-1,-1,-1</v>
      </c>
      <c r="BN248" t="str">
        <f t="shared" si="167"/>
        <v>-1,-1,-1,-1,-1,-1,-1,-1,-1,-1,-1,-1,-1,-1,-1,-1,-1,-1,-1,-1,-1,-1,-1,-1,-1,-1,-1,-1,-1,-1,-1,-1,-1,-1,-1,-1,-1,-1,-1,-1,-1,-1,-1</v>
      </c>
      <c r="BO248" t="str">
        <f t="shared" si="167"/>
        <v>-1,-1,-1,-1,-1,-1,-1,-1,-1,-1,-1,-1,-1,-1,-1,-1,-1,-1,-1,-1,-1,-1,-1,-1,-1,-1,-1,-1,-1,-1,-1,-1,-1,-1,-1,-1,-1,-1,-1,-1,-1,-1,-1,-1</v>
      </c>
      <c r="BP248" t="str">
        <f t="shared" si="167"/>
        <v>-1,-1,-1,-1,-1,-1,-1,-1,-1,-1,-1,-1,-1,-1,-1,-1,-1,-1,-1,-1,-1,-1,-1,-1,-1,-1,-1,-1,-1,-1,-1,-1,-1,-1,-1,-1,-1,-1,-1,-1,-1,-1,-1,-1,-1</v>
      </c>
      <c r="BQ248" t="str">
        <f t="shared" si="167"/>
        <v>-1,-1,-1,-1,-1,-1,-1,-1,-1,-1,-1,-1,-1,-1,-1,-1,-1,-1,-1,-1,-1,-1,-1,-1,-1,-1,-1,-1,-1,-1,-1,-1,-1,-1,-1,-1,-1,-1,-1,-1,-1,-1,-1,-1,-1,-1</v>
      </c>
      <c r="BR248" t="str">
        <f t="shared" si="167"/>
        <v>-1,-1,-1,-1,-1,-1,-1,-1,-1,-1,-1,-1,-1,-1,-1,-1,-1,-1,-1,-1,-1,-1,-1,-1,-1,-1,-1,-1,-1,-1,-1,-1,-1,-1,-1,-1,-1,-1,-1,-1,-1,-1,-1,-1,-1,-1,-1</v>
      </c>
      <c r="BS248" t="str">
        <f t="shared" si="167"/>
        <v>-1,-1,-1,-1,-1,-1,-1,-1,-1,-1,-1,-1,-1,-1,-1,-1,-1,-1,-1,-1,-1,-1,-1,-1,-1,-1,-1,-1,-1,-1,-1,-1,-1,-1,-1,-1,-1,-1,-1,-1,-1,-1,-1,-1,-1,-1,-1,-1</v>
      </c>
      <c r="BT248" t="str">
        <f t="shared" si="167"/>
        <v>-1,-1,-1,-1,-1,-1,-1,-1,-1,-1,-1,-1,-1,-1,-1,-1,-1,-1,-1,-1,-1,-1,-1,-1,-1,-1,-1,-1,-1,-1,-1,-1,-1,-1,-1,-1,-1,-1,-1,-1,-1,-1,-1,-1,-1,-1,-1,-1,-1</v>
      </c>
      <c r="BU248" t="str">
        <f t="shared" si="167"/>
        <v>-1,-1,-1,-1,-1,-1,-1,-1,-1,-1,-1,-1,-1,-1,-1,-1,-1,-1,-1,-1,-1,-1,-1,-1,-1,-1,-1,-1,-1,-1,-1,-1,-1,-1,-1,-1,-1,-1,-1,-1,-1,-1,-1,-1,-1,-1,-1,-1,-1,-1</v>
      </c>
      <c r="BV248" t="str">
        <f t="shared" si="167"/>
        <v>-1,-1,-1,-1,-1,-1,-1,-1,-1,-1,-1,-1,-1,-1,-1,-1,-1,-1,-1,-1,-1,-1,-1,-1,-1,-1,-1,-1,-1,-1,-1,-1,-1,-1,-1,-1,-1,-1,-1,-1,-1,-1,-1,-1,-1,-1,-1,-1,-1,-1,-1</v>
      </c>
      <c r="BW248" t="str">
        <f t="shared" si="167"/>
        <v>-1,-1,-1,-1,-1,-1,-1,-1,-1,-1,-1,-1,-1,-1,-1,-1,-1,-1,-1,-1,-1,-1,-1,-1,-1,-1,-1,-1,-1,-1,-1,-1,-1,-1,-1,-1,-1,-1,-1,-1,-1,-1,-1,-1,-1,-1,-1,-1,-1,-1,-1,-1</v>
      </c>
      <c r="BX248" t="str">
        <f t="shared" si="167"/>
        <v>-1,-1,-1,-1,-1,-1,-1,-1,-1,-1,-1,-1,-1,-1,-1,-1,-1,-1,-1,-1,-1,-1,-1,-1,-1,-1,-1,-1,-1,-1,-1,-1,-1,-1,-1,-1,-1,-1,-1,-1,-1,-1,-1,-1,-1,-1,-1,-1,-1,-1,-1,-1,-1</v>
      </c>
      <c r="BY248" t="str">
        <f t="shared" si="167"/>
        <v>-1,-1,-1,-1,-1,-1,-1,-1,-1,-1,-1,-1,-1,-1,-1,-1,-1,-1,-1,-1,-1,-1,-1,-1,-1,-1,-1,-1,-1,-1,-1,-1,-1,-1,-1,-1,-1,-1,-1,-1,-1,-1,-1,-1,-1,-1,-1,-1,-1,-1,-1,-1,-1,-1</v>
      </c>
      <c r="BZ248" t="str">
        <f t="shared" si="167"/>
        <v>-1,-1,-1,-1,-1,-1,-1,-1,-1,-1,-1,-1,-1,-1,-1,-1,-1,-1,-1,-1,-1,-1,-1,-1,-1,-1,-1,-1,-1,-1,-1,-1,-1,-1,-1,-1,-1,-1,-1,-1,-1,-1,-1,-1,-1,-1,-1,-1,-1,-1,-1,-1,-1,-1,-1</v>
      </c>
      <c r="CA248" t="str">
        <f t="shared" si="167"/>
        <v>-1,-1,-1,-1,-1,-1,-1,-1,-1,-1,-1,-1,-1,-1,-1,-1,-1,-1,-1,-1,-1,-1,-1,-1,-1,-1,-1,-1,-1,-1,-1,-1,-1,-1,-1,-1,-1,-1,-1,-1,-1,-1,-1,-1,-1,-1,-1,-1,-1,-1,-1,-1,-1,-1,-1,-1</v>
      </c>
      <c r="CB248" t="str">
        <f t="shared" si="167"/>
        <v>-1,-1,-1,-1,-1,-1,-1,-1,-1,-1,-1,-1,-1,-1,-1,-1,-1,-1,-1,-1,-1,-1,-1,-1,-1,-1,-1,-1,-1,-1,-1,-1,-1,-1,-1,-1,-1,-1,-1,-1,-1,-1,-1,-1,-1,-1,-1,-1,-1,-1,-1,-1,-1,-1,-1,-1,-1</v>
      </c>
      <c r="CC248" t="str">
        <f t="shared" si="167"/>
        <v>-1,-1,-1,-1,-1,-1,-1,-1,-1,-1,-1,-1,-1,-1,-1,-1,-1,-1,-1,-1,-1,-1,-1,-1,-1,-1,-1,-1,-1,-1,-1,-1,-1,-1,-1,-1,-1,-1,-1,-1,-1,-1,-1,-1,-1,-1,-1,-1,-1,-1,-1,-1,-1,-1,-1,-1,-1,-1</v>
      </c>
      <c r="CD248" t="str">
        <f t="shared" si="167"/>
        <v>-1,-1,-1,-1,-1,-1,-1,-1,-1,-1,-1,-1,-1,-1,-1,-1,-1,-1,-1,-1,-1,-1,-1,-1,-1,-1,-1,-1,-1,-1,-1,-1,-1,-1,-1,-1,-1,-1,-1,-1,-1,-1,-1,-1,-1,-1,-1,-1,-1,-1,-1,-1,-1,-1,-1,-1,-1,-1,-1</v>
      </c>
      <c r="CE248" t="str">
        <f t="shared" si="167"/>
        <v>-1,-1,-1,-1,-1,-1,-1,-1,-1,-1,-1,-1,-1,-1,-1,-1,-1,-1,-1,-1,-1,-1,-1,-1,-1,-1,-1,-1,-1,-1,-1,-1,-1,-1,-1,-1,-1,-1,-1,-1,-1,-1,-1,-1,-1,-1,-1,-1,-1,-1,-1,-1,-1,-1,-1,-1,-1,-1,-1,-1</v>
      </c>
      <c r="CF248" t="str">
        <f t="shared" si="167"/>
        <v>-1,-1,-1,-1,-1,-1,-1,-1,-1,-1,-1,-1,-1,-1,-1,-1,-1,-1,-1,-1,-1,-1,-1,-1,-1,-1,-1,-1,-1,-1,-1,-1,-1,-1,-1,-1,-1,-1,-1,-1,-1,-1,-1,-1,-1,-1,-1,-1,-1,-1,-1,-1,-1,-1,-1,-1,-1,-1,-1,-1,-1</v>
      </c>
      <c r="CG248" t="str">
        <f t="shared" si="167"/>
        <v>-1,-1,-1,-1,-1,-1,-1,-1,-1,-1,-1,-1,-1,-1,-1,-1,-1,-1,-1,-1,-1,-1,-1,-1,-1,-1,-1,-1,-1,-1,-1,-1,-1,-1,-1,-1,-1,-1,-1,-1,-1,-1,-1,-1,-1,-1,-1,-1,-1,-1,-1,-1,-1,-1,-1,-1,-1,-1,-1,-1,-1,-1</v>
      </c>
      <c r="CH248" t="str">
        <f t="shared" si="167"/>
        <v>-1,-1,-1,-1,-1,-1,-1,-1,-1,-1,-1,-1,-1,-1,-1,-1,-1,-1,-1,-1,-1,-1,-1,-1,-1,-1,-1,-1,-1,-1,-1,-1,-1,-1,-1,-1,-1,-1,-1,-1,-1,-1,-1,-1,-1,-1,-1,-1,-1,-1,-1,-1,-1,-1,-1,-1,-1,-1,-1,-1,-1,-1,-1</v>
      </c>
      <c r="CI248" t="str">
        <f t="shared" si="167"/>
        <v>-1,-1,-1,-1,-1,-1,-1,-1,-1,-1,-1,-1,-1,-1,-1,-1,-1,-1,-1,-1,-1,-1,-1,-1,-1,-1,-1,-1,-1,-1,-1,-1,-1,-1,-1,-1,-1,-1,-1,-1,-1,-1,-1,-1,-1,-1,-1,-1,-1,-1,-1,-1,-1,-1,-1,-1,-1,-1,-1,-1,-1,-1,-1,-1</v>
      </c>
    </row>
    <row r="249" spans="1:87" x14ac:dyDescent="0.25">
      <c r="A249" t="str">
        <f ca="1"/>
        <v>0048CF09</v>
      </c>
      <c r="B249" t="str">
        <f ca="1"/>
        <v>0048CF0E</v>
      </c>
      <c r="C249">
        <f ca="1"/>
        <v>0</v>
      </c>
      <c r="D249">
        <f ca="1"/>
        <v>0</v>
      </c>
      <c r="E249" t="str">
        <f ca="1"/>
        <v>Restoration</v>
      </c>
      <c r="F249">
        <f ca="1"/>
        <v>100</v>
      </c>
      <c r="G249" t="str">
        <f ca="1"/>
        <v>Eclipse</v>
      </c>
      <c r="H249">
        <f ca="1"/>
        <v>1</v>
      </c>
      <c r="I249">
        <f ca="1"/>
        <v>1</v>
      </c>
      <c r="J249">
        <f ca="1"/>
        <v>0</v>
      </c>
      <c r="K249">
        <f ca="1"/>
        <v>0</v>
      </c>
      <c r="L249">
        <f ca="1"/>
        <v>0</v>
      </c>
      <c r="M249">
        <f ca="1"/>
        <v>0</v>
      </c>
      <c r="N249" t="str">
        <f ca="1"/>
        <v>Divine</v>
      </c>
      <c r="O249">
        <f ca="1"/>
        <v>0</v>
      </c>
      <c r="P249">
        <f ca="1"/>
        <v>0</v>
      </c>
      <c r="Q249">
        <f ca="1"/>
        <v>0</v>
      </c>
      <c r="X249" t="str">
        <f>IndexTable!C33</f>
        <v>Poison</v>
      </c>
      <c r="Y249" t="str">
        <f t="shared" ca="1" si="156"/>
        <v>2696818,2696832</v>
      </c>
      <c r="Z249" t="str">
        <f t="shared" ca="1" si="167"/>
        <v>2696818,2696832,2696819</v>
      </c>
      <c r="AA249" t="str">
        <f t="shared" ca="1" si="167"/>
        <v>2696818,2696832,2696819,-1</v>
      </c>
      <c r="AB249" t="str">
        <f t="shared" ca="1" si="167"/>
        <v>2696818,2696832,2696819,-1,-1</v>
      </c>
      <c r="AC249" t="str">
        <f t="shared" ca="1" si="167"/>
        <v>2696818,2696832,2696819,-1,-1,-1</v>
      </c>
      <c r="AD249" t="str">
        <f t="shared" ca="1" si="167"/>
        <v>2696818,2696832,2696819,-1,-1,-1,-1</v>
      </c>
      <c r="AE249" t="str">
        <f t="shared" ca="1" si="167"/>
        <v>2696818,2696832,2696819,-1,-1,-1,-1,-1</v>
      </c>
      <c r="AF249" t="str">
        <f t="shared" ca="1" si="167"/>
        <v>2696818,2696832,2696819,-1,-1,-1,-1,-1,-1</v>
      </c>
      <c r="AG249" t="str">
        <f t="shared" ref="AG249:CP249" ca="1" si="168">AF249&amp;","&amp;IF(AH199=0,-1,AH199)</f>
        <v>2696818,2696832,2696819,-1,-1,-1,-1,-1,-1,-1</v>
      </c>
      <c r="AH249" t="str">
        <f t="shared" ca="1" si="168"/>
        <v>2696818,2696832,2696819,-1,-1,-1,-1,-1,-1,-1,-1</v>
      </c>
      <c r="AI249" t="str">
        <f t="shared" ca="1" si="168"/>
        <v>2696818,2696832,2696819,-1,-1,-1,-1,-1,-1,-1,-1,-1</v>
      </c>
      <c r="AJ249" t="str">
        <f t="shared" ca="1" si="168"/>
        <v>2696818,2696832,2696819,-1,-1,-1,-1,-1,-1,-1,-1,-1,-1</v>
      </c>
      <c r="AK249" t="str">
        <f t="shared" ca="1" si="168"/>
        <v>2696818,2696832,2696819,-1,-1,-1,-1,-1,-1,-1,-1,-1,-1,-1</v>
      </c>
      <c r="AL249" t="str">
        <f t="shared" ca="1" si="168"/>
        <v>2696818,2696832,2696819,-1,-1,-1,-1,-1,-1,-1,-1,-1,-1,-1,-1</v>
      </c>
      <c r="AM249" t="str">
        <f t="shared" ca="1" si="168"/>
        <v>2696818,2696832,2696819,-1,-1,-1,-1,-1,-1,-1,-1,-1,-1,-1,-1,-1</v>
      </c>
      <c r="AN249" t="str">
        <f t="shared" ca="1" si="168"/>
        <v>2696818,2696832,2696819,-1,-1,-1,-1,-1,-1,-1,-1,-1,-1,-1,-1,-1,-1</v>
      </c>
      <c r="AO249" t="str">
        <f t="shared" ca="1" si="168"/>
        <v>2696818,2696832,2696819,-1,-1,-1,-1,-1,-1,-1,-1,-1,-1,-1,-1,-1,-1,-1</v>
      </c>
      <c r="AP249" t="str">
        <f t="shared" ca="1" si="168"/>
        <v>2696818,2696832,2696819,-1,-1,-1,-1,-1,-1,-1,-1,-1,-1,-1,-1,-1,-1,-1,-1</v>
      </c>
      <c r="AQ249" t="str">
        <f t="shared" ca="1" si="168"/>
        <v>2696818,2696832,2696819,-1,-1,-1,-1,-1,-1,-1,-1,-1,-1,-1,-1,-1,-1,-1,-1,-1</v>
      </c>
      <c r="AR249" t="str">
        <f t="shared" ca="1" si="168"/>
        <v>2696818,2696832,2696819,-1,-1,-1,-1,-1,-1,-1,-1,-1,-1,-1,-1,-1,-1,-1,-1,-1,-1</v>
      </c>
      <c r="AS249" t="str">
        <f t="shared" ca="1" si="168"/>
        <v>2696818,2696832,2696819,-1,-1,-1,-1,-1,-1,-1,-1,-1,-1,-1,-1,-1,-1,-1,-1,-1,-1,-1</v>
      </c>
      <c r="AT249" t="str">
        <f t="shared" ca="1" si="168"/>
        <v>2696818,2696832,2696819,-1,-1,-1,-1,-1,-1,-1,-1,-1,-1,-1,-1,-1,-1,-1,-1,-1,-1,-1,-1</v>
      </c>
      <c r="AU249" t="str">
        <f t="shared" ca="1" si="168"/>
        <v>2696818,2696832,2696819,-1,-1,-1,-1,-1,-1,-1,-1,-1,-1,-1,-1,-1,-1,-1,-1,-1,-1,-1,-1,-1</v>
      </c>
      <c r="AV249" t="str">
        <f t="shared" ca="1" si="168"/>
        <v>2696818,2696832,2696819,-1,-1,-1,-1,-1,-1,-1,-1,-1,-1,-1,-1,-1,-1,-1,-1,-1,-1,-1,-1,-1,-1</v>
      </c>
      <c r="AW249" t="str">
        <f t="shared" ca="1" si="168"/>
        <v>2696818,2696832,2696819,-1,-1,-1,-1,-1,-1,-1,-1,-1,-1,-1,-1,-1,-1,-1,-1,-1,-1,-1,-1,-1,-1,-1</v>
      </c>
      <c r="AX249" t="str">
        <f t="shared" ca="1" si="168"/>
        <v>2696818,2696832,2696819,-1,-1,-1,-1,-1,-1,-1,-1,-1,-1,-1,-1,-1,-1,-1,-1,-1,-1,-1,-1,-1,-1,-1,-1</v>
      </c>
      <c r="AY249" t="str">
        <f t="shared" ca="1" si="168"/>
        <v>2696818,2696832,2696819,-1,-1,-1,-1,-1,-1,-1,-1,-1,-1,-1,-1,-1,-1,-1,-1,-1,-1,-1,-1,-1,-1,-1,-1,-1</v>
      </c>
      <c r="AZ249" t="str">
        <f t="shared" ca="1" si="168"/>
        <v>2696818,2696832,2696819,-1,-1,-1,-1,-1,-1,-1,-1,-1,-1,-1,-1,-1,-1,-1,-1,-1,-1,-1,-1,-1,-1,-1,-1,-1,-1</v>
      </c>
      <c r="BA249" t="str">
        <f t="shared" ca="1" si="168"/>
        <v>2696818,2696832,2696819,-1,-1,-1,-1,-1,-1,-1,-1,-1,-1,-1,-1,-1,-1,-1,-1,-1,-1,-1,-1,-1,-1,-1,-1,-1,-1,-1</v>
      </c>
      <c r="BB249" t="str">
        <f t="shared" ca="1" si="168"/>
        <v>2696818,2696832,2696819,-1,-1,-1,-1,-1,-1,-1,-1,-1,-1,-1,-1,-1,-1,-1,-1,-1,-1,-1,-1,-1,-1,-1,-1,-1,-1,-1,-1</v>
      </c>
      <c r="BC249" t="str">
        <f t="shared" ca="1" si="168"/>
        <v>2696818,2696832,2696819,-1,-1,-1,-1,-1,-1,-1,-1,-1,-1,-1,-1,-1,-1,-1,-1,-1,-1,-1,-1,-1,-1,-1,-1,-1,-1,-1,-1,-1</v>
      </c>
      <c r="BD249" t="str">
        <f t="shared" ca="1" si="168"/>
        <v>2696818,2696832,2696819,-1,-1,-1,-1,-1,-1,-1,-1,-1,-1,-1,-1,-1,-1,-1,-1,-1,-1,-1,-1,-1,-1,-1,-1,-1,-1,-1,-1,-1,-1</v>
      </c>
      <c r="BE249" t="str">
        <f t="shared" ca="1" si="168"/>
        <v>2696818,2696832,2696819,-1,-1,-1,-1,-1,-1,-1,-1,-1,-1,-1,-1,-1,-1,-1,-1,-1,-1,-1,-1,-1,-1,-1,-1,-1,-1,-1,-1,-1,-1,-1</v>
      </c>
      <c r="BF249" t="str">
        <f t="shared" ca="1" si="168"/>
        <v>2696818,2696832,2696819,-1,-1,-1,-1,-1,-1,-1,-1,-1,-1,-1,-1,-1,-1,-1,-1,-1,-1,-1,-1,-1,-1,-1,-1,-1,-1,-1,-1,-1,-1,-1,-1</v>
      </c>
      <c r="BG249" t="str">
        <f t="shared" ca="1" si="168"/>
        <v>2696818,2696832,2696819,-1,-1,-1,-1,-1,-1,-1,-1,-1,-1,-1,-1,-1,-1,-1,-1,-1,-1,-1,-1,-1,-1,-1,-1,-1,-1,-1,-1,-1,-1,-1,-1,-1</v>
      </c>
      <c r="BH249" t="str">
        <f t="shared" ca="1" si="168"/>
        <v>2696818,2696832,2696819,-1,-1,-1,-1,-1,-1,-1,-1,-1,-1,-1,-1,-1,-1,-1,-1,-1,-1,-1,-1,-1,-1,-1,-1,-1,-1,-1,-1,-1,-1,-1,-1,-1,-1</v>
      </c>
      <c r="BI249" t="str">
        <f t="shared" ca="1" si="168"/>
        <v>2696818,2696832,2696819,-1,-1,-1,-1,-1,-1,-1,-1,-1,-1,-1,-1,-1,-1,-1,-1,-1,-1,-1,-1,-1,-1,-1,-1,-1,-1,-1,-1,-1,-1,-1,-1,-1,-1,-1</v>
      </c>
      <c r="BJ249" t="str">
        <f t="shared" ca="1" si="168"/>
        <v>2696818,2696832,2696819,-1,-1,-1,-1,-1,-1,-1,-1,-1,-1,-1,-1,-1,-1,-1,-1,-1,-1,-1,-1,-1,-1,-1,-1,-1,-1,-1,-1,-1,-1,-1,-1,-1,-1,-1,-1</v>
      </c>
      <c r="BK249" t="str">
        <f t="shared" ca="1" si="168"/>
        <v>2696818,2696832,2696819,-1,-1,-1,-1,-1,-1,-1,-1,-1,-1,-1,-1,-1,-1,-1,-1,-1,-1,-1,-1,-1,-1,-1,-1,-1,-1,-1,-1,-1,-1,-1,-1,-1,-1,-1,-1,-1</v>
      </c>
      <c r="BL249" t="str">
        <f t="shared" ca="1" si="168"/>
        <v>2696818,2696832,2696819,-1,-1,-1,-1,-1,-1,-1,-1,-1,-1,-1,-1,-1,-1,-1,-1,-1,-1,-1,-1,-1,-1,-1,-1,-1,-1,-1,-1,-1,-1,-1,-1,-1,-1,-1,-1,-1,-1</v>
      </c>
      <c r="BM249" t="str">
        <f t="shared" ca="1" si="168"/>
        <v>2696818,2696832,2696819,-1,-1,-1,-1,-1,-1,-1,-1,-1,-1,-1,-1,-1,-1,-1,-1,-1,-1,-1,-1,-1,-1,-1,-1,-1,-1,-1,-1,-1,-1,-1,-1,-1,-1,-1,-1,-1,-1,-1</v>
      </c>
      <c r="BN249" t="str">
        <f t="shared" ca="1" si="168"/>
        <v>2696818,2696832,2696819,-1,-1,-1,-1,-1,-1,-1,-1,-1,-1,-1,-1,-1,-1,-1,-1,-1,-1,-1,-1,-1,-1,-1,-1,-1,-1,-1,-1,-1,-1,-1,-1,-1,-1,-1,-1,-1,-1,-1,-1</v>
      </c>
      <c r="BO249" t="str">
        <f t="shared" ca="1" si="168"/>
        <v>2696818,2696832,2696819,-1,-1,-1,-1,-1,-1,-1,-1,-1,-1,-1,-1,-1,-1,-1,-1,-1,-1,-1,-1,-1,-1,-1,-1,-1,-1,-1,-1,-1,-1,-1,-1,-1,-1,-1,-1,-1,-1,-1,-1,-1</v>
      </c>
      <c r="BP249" t="str">
        <f t="shared" ca="1" si="168"/>
        <v>2696818,2696832,2696819,-1,-1,-1,-1,-1,-1,-1,-1,-1,-1,-1,-1,-1,-1,-1,-1,-1,-1,-1,-1,-1,-1,-1,-1,-1,-1,-1,-1,-1,-1,-1,-1,-1,-1,-1,-1,-1,-1,-1,-1,-1,-1</v>
      </c>
      <c r="BQ249" t="str">
        <f t="shared" ca="1" si="168"/>
        <v>2696818,2696832,2696819,-1,-1,-1,-1,-1,-1,-1,-1,-1,-1,-1,-1,-1,-1,-1,-1,-1,-1,-1,-1,-1,-1,-1,-1,-1,-1,-1,-1,-1,-1,-1,-1,-1,-1,-1,-1,-1,-1,-1,-1,-1,-1,-1</v>
      </c>
      <c r="BR249" t="str">
        <f t="shared" ca="1" si="168"/>
        <v>2696818,2696832,2696819,-1,-1,-1,-1,-1,-1,-1,-1,-1,-1,-1,-1,-1,-1,-1,-1,-1,-1,-1,-1,-1,-1,-1,-1,-1,-1,-1,-1,-1,-1,-1,-1,-1,-1,-1,-1,-1,-1,-1,-1,-1,-1,-1,-1</v>
      </c>
      <c r="BS249" t="str">
        <f t="shared" ca="1" si="168"/>
        <v>2696818,2696832,2696819,-1,-1,-1,-1,-1,-1,-1,-1,-1,-1,-1,-1,-1,-1,-1,-1,-1,-1,-1,-1,-1,-1,-1,-1,-1,-1,-1,-1,-1,-1,-1,-1,-1,-1,-1,-1,-1,-1,-1,-1,-1,-1,-1,-1,-1</v>
      </c>
      <c r="BT249" t="str">
        <f t="shared" ca="1" si="168"/>
        <v>2696818,2696832,2696819,-1,-1,-1,-1,-1,-1,-1,-1,-1,-1,-1,-1,-1,-1,-1,-1,-1,-1,-1,-1,-1,-1,-1,-1,-1,-1,-1,-1,-1,-1,-1,-1,-1,-1,-1,-1,-1,-1,-1,-1,-1,-1,-1,-1,-1,-1</v>
      </c>
      <c r="BU249" t="str">
        <f t="shared" ca="1" si="168"/>
        <v>2696818,2696832,2696819,-1,-1,-1,-1,-1,-1,-1,-1,-1,-1,-1,-1,-1,-1,-1,-1,-1,-1,-1,-1,-1,-1,-1,-1,-1,-1,-1,-1,-1,-1,-1,-1,-1,-1,-1,-1,-1,-1,-1,-1,-1,-1,-1,-1,-1,-1,-1</v>
      </c>
      <c r="BV249" t="str">
        <f t="shared" ca="1" si="168"/>
        <v>2696818,2696832,2696819,-1,-1,-1,-1,-1,-1,-1,-1,-1,-1,-1,-1,-1,-1,-1,-1,-1,-1,-1,-1,-1,-1,-1,-1,-1,-1,-1,-1,-1,-1,-1,-1,-1,-1,-1,-1,-1,-1,-1,-1,-1,-1,-1,-1,-1,-1,-1,-1</v>
      </c>
      <c r="BW249" t="str">
        <f t="shared" ca="1" si="168"/>
        <v>2696818,2696832,2696819,-1,-1,-1,-1,-1,-1,-1,-1,-1,-1,-1,-1,-1,-1,-1,-1,-1,-1,-1,-1,-1,-1,-1,-1,-1,-1,-1,-1,-1,-1,-1,-1,-1,-1,-1,-1,-1,-1,-1,-1,-1,-1,-1,-1,-1,-1,-1,-1,-1</v>
      </c>
      <c r="BX249" t="str">
        <f t="shared" ca="1" si="168"/>
        <v>2696818,2696832,2696819,-1,-1,-1,-1,-1,-1,-1,-1,-1,-1,-1,-1,-1,-1,-1,-1,-1,-1,-1,-1,-1,-1,-1,-1,-1,-1,-1,-1,-1,-1,-1,-1,-1,-1,-1,-1,-1,-1,-1,-1,-1,-1,-1,-1,-1,-1,-1,-1,-1,-1</v>
      </c>
      <c r="BY249" t="str">
        <f t="shared" ca="1" si="168"/>
        <v>2696818,2696832,2696819,-1,-1,-1,-1,-1,-1,-1,-1,-1,-1,-1,-1,-1,-1,-1,-1,-1,-1,-1,-1,-1,-1,-1,-1,-1,-1,-1,-1,-1,-1,-1,-1,-1,-1,-1,-1,-1,-1,-1,-1,-1,-1,-1,-1,-1,-1,-1,-1,-1,-1,-1</v>
      </c>
      <c r="BZ249" t="str">
        <f t="shared" ca="1" si="168"/>
        <v>2696818,2696832,2696819,-1,-1,-1,-1,-1,-1,-1,-1,-1,-1,-1,-1,-1,-1,-1,-1,-1,-1,-1,-1,-1,-1,-1,-1,-1,-1,-1,-1,-1,-1,-1,-1,-1,-1,-1,-1,-1,-1,-1,-1,-1,-1,-1,-1,-1,-1,-1,-1,-1,-1,-1,-1</v>
      </c>
      <c r="CA249" t="str">
        <f t="shared" ca="1" si="168"/>
        <v>2696818,2696832,2696819,-1,-1,-1,-1,-1,-1,-1,-1,-1,-1,-1,-1,-1,-1,-1,-1,-1,-1,-1,-1,-1,-1,-1,-1,-1,-1,-1,-1,-1,-1,-1,-1,-1,-1,-1,-1,-1,-1,-1,-1,-1,-1,-1,-1,-1,-1,-1,-1,-1,-1,-1,-1,-1</v>
      </c>
      <c r="CB249" t="str">
        <f t="shared" ca="1" si="168"/>
        <v>2696818,2696832,2696819,-1,-1,-1,-1,-1,-1,-1,-1,-1,-1,-1,-1,-1,-1,-1,-1,-1,-1,-1,-1,-1,-1,-1,-1,-1,-1,-1,-1,-1,-1,-1,-1,-1,-1,-1,-1,-1,-1,-1,-1,-1,-1,-1,-1,-1,-1,-1,-1,-1,-1,-1,-1,-1,-1</v>
      </c>
      <c r="CC249" t="str">
        <f t="shared" ca="1" si="168"/>
        <v>2696818,2696832,2696819,-1,-1,-1,-1,-1,-1,-1,-1,-1,-1,-1,-1,-1,-1,-1,-1,-1,-1,-1,-1,-1,-1,-1,-1,-1,-1,-1,-1,-1,-1,-1,-1,-1,-1,-1,-1,-1,-1,-1,-1,-1,-1,-1,-1,-1,-1,-1,-1,-1,-1,-1,-1,-1,-1,-1</v>
      </c>
      <c r="CD249" t="str">
        <f t="shared" ca="1" si="168"/>
        <v>2696818,2696832,2696819,-1,-1,-1,-1,-1,-1,-1,-1,-1,-1,-1,-1,-1,-1,-1,-1,-1,-1,-1,-1,-1,-1,-1,-1,-1,-1,-1,-1,-1,-1,-1,-1,-1,-1,-1,-1,-1,-1,-1,-1,-1,-1,-1,-1,-1,-1,-1,-1,-1,-1,-1,-1,-1,-1,-1,-1</v>
      </c>
      <c r="CE249" t="str">
        <f t="shared" ca="1" si="168"/>
        <v>2696818,2696832,2696819,-1,-1,-1,-1,-1,-1,-1,-1,-1,-1,-1,-1,-1,-1,-1,-1,-1,-1,-1,-1,-1,-1,-1,-1,-1,-1,-1,-1,-1,-1,-1,-1,-1,-1,-1,-1,-1,-1,-1,-1,-1,-1,-1,-1,-1,-1,-1,-1,-1,-1,-1,-1,-1,-1,-1,-1,-1</v>
      </c>
      <c r="CF249" t="str">
        <f t="shared" ca="1" si="168"/>
        <v>2696818,2696832,2696819,-1,-1,-1,-1,-1,-1,-1,-1,-1,-1,-1,-1,-1,-1,-1,-1,-1,-1,-1,-1,-1,-1,-1,-1,-1,-1,-1,-1,-1,-1,-1,-1,-1,-1,-1,-1,-1,-1,-1,-1,-1,-1,-1,-1,-1,-1,-1,-1,-1,-1,-1,-1,-1,-1,-1,-1,-1,-1</v>
      </c>
      <c r="CG249" t="str">
        <f t="shared" ca="1" si="168"/>
        <v>2696818,2696832,2696819,-1,-1,-1,-1,-1,-1,-1,-1,-1,-1,-1,-1,-1,-1,-1,-1,-1,-1,-1,-1,-1,-1,-1,-1,-1,-1,-1,-1,-1,-1,-1,-1,-1,-1,-1,-1,-1,-1,-1,-1,-1,-1,-1,-1,-1,-1,-1,-1,-1,-1,-1,-1,-1,-1,-1,-1,-1,-1,-1</v>
      </c>
      <c r="CH249" t="str">
        <f t="shared" ca="1" si="168"/>
        <v>2696818,2696832,2696819,-1,-1,-1,-1,-1,-1,-1,-1,-1,-1,-1,-1,-1,-1,-1,-1,-1,-1,-1,-1,-1,-1,-1,-1,-1,-1,-1,-1,-1,-1,-1,-1,-1,-1,-1,-1,-1,-1,-1,-1,-1,-1,-1,-1,-1,-1,-1,-1,-1,-1,-1,-1,-1,-1,-1,-1,-1,-1,-1,-1</v>
      </c>
      <c r="CI249" t="str">
        <f t="shared" ca="1" si="168"/>
        <v>2696818,2696832,2696819,-1,-1,-1,-1,-1,-1,-1,-1,-1,-1,-1,-1,-1,-1,-1,-1,-1,-1,-1,-1,-1,-1,-1,-1,-1,-1,-1,-1,-1,-1,-1,-1,-1,-1,-1,-1,-1,-1,-1,-1,-1,-1,-1,-1,-1,-1,-1,-1,-1,-1,-1,-1,-1,-1,-1,-1,-1,-1,-1,-1,-1</v>
      </c>
    </row>
    <row r="250" spans="1:87" x14ac:dyDescent="0.25">
      <c r="A250" t="str">
        <f ca="1"/>
        <v>0048CF04</v>
      </c>
      <c r="B250" t="str">
        <f ca="1"/>
        <v>0048CF05</v>
      </c>
      <c r="C250">
        <f ca="1"/>
        <v>0</v>
      </c>
      <c r="D250">
        <f ca="1"/>
        <v>0</v>
      </c>
      <c r="E250" t="str">
        <f ca="1"/>
        <v>Restoration</v>
      </c>
      <c r="F250">
        <f ca="1"/>
        <v>100</v>
      </c>
      <c r="G250" t="str">
        <f ca="1"/>
        <v>Night Terror</v>
      </c>
      <c r="H250">
        <f ca="1"/>
        <v>1</v>
      </c>
      <c r="I250">
        <f ca="1"/>
        <v>1</v>
      </c>
      <c r="J250">
        <f ca="1"/>
        <v>0</v>
      </c>
      <c r="K250">
        <f ca="1"/>
        <v>0</v>
      </c>
      <c r="L250" t="str">
        <f ca="1"/>
        <v>Poison</v>
      </c>
      <c r="M250">
        <f ca="1"/>
        <v>0</v>
      </c>
      <c r="N250">
        <f ca="1"/>
        <v>0</v>
      </c>
      <c r="O250">
        <f ca="1"/>
        <v>0</v>
      </c>
      <c r="P250">
        <f ca="1"/>
        <v>0</v>
      </c>
      <c r="Q250">
        <f ca="1"/>
        <v>0</v>
      </c>
      <c r="X250" t="str">
        <f>IndexTable!C34</f>
        <v>Protection</v>
      </c>
      <c r="Y250" t="str">
        <f t="shared" ca="1" si="156"/>
        <v>2717601,2738347</v>
      </c>
      <c r="Z250" t="str">
        <f t="shared" ref="Z250:CI254" ca="1" si="169">Y250&amp;","&amp;IF(AA200=0,-1,AA200)</f>
        <v>2717601,2738347,3962197</v>
      </c>
      <c r="AA250" t="str">
        <f t="shared" ca="1" si="169"/>
        <v>2717601,2738347,3962197,2759097</v>
      </c>
      <c r="AB250" t="str">
        <f t="shared" ca="1" si="169"/>
        <v>2717601,2738347,3962197,2759097,-1</v>
      </c>
      <c r="AC250" t="str">
        <f t="shared" ca="1" si="169"/>
        <v>2717601,2738347,3962197,2759097,-1,-1</v>
      </c>
      <c r="AD250" t="str">
        <f t="shared" ca="1" si="169"/>
        <v>2717601,2738347,3962197,2759097,-1,-1,-1</v>
      </c>
      <c r="AE250" t="str">
        <f t="shared" ca="1" si="169"/>
        <v>2717601,2738347,3962197,2759097,-1,-1,-1,-1</v>
      </c>
      <c r="AF250" t="str">
        <f t="shared" ca="1" si="169"/>
        <v>2717601,2738347,3962197,2759097,-1,-1,-1,-1,-1</v>
      </c>
      <c r="AG250" t="str">
        <f t="shared" ca="1" si="169"/>
        <v>2717601,2738347,3962197,2759097,-1,-1,-1,-1,-1,-1</v>
      </c>
      <c r="AH250" t="str">
        <f t="shared" ca="1" si="169"/>
        <v>2717601,2738347,3962197,2759097,-1,-1,-1,-1,-1,-1,-1</v>
      </c>
      <c r="AI250" t="str">
        <f t="shared" ca="1" si="169"/>
        <v>2717601,2738347,3962197,2759097,-1,-1,-1,-1,-1,-1,-1,-1</v>
      </c>
      <c r="AJ250" t="str">
        <f t="shared" ca="1" si="169"/>
        <v>2717601,2738347,3962197,2759097,-1,-1,-1,-1,-1,-1,-1,-1,-1</v>
      </c>
      <c r="AK250" t="str">
        <f t="shared" ca="1" si="169"/>
        <v>2717601,2738347,3962197,2759097,-1,-1,-1,-1,-1,-1,-1,-1,-1,-1</v>
      </c>
      <c r="AL250" t="str">
        <f t="shared" ca="1" si="169"/>
        <v>2717601,2738347,3962197,2759097,-1,-1,-1,-1,-1,-1,-1,-1,-1,-1,-1</v>
      </c>
      <c r="AM250" t="str">
        <f t="shared" ca="1" si="169"/>
        <v>2717601,2738347,3962197,2759097,-1,-1,-1,-1,-1,-1,-1,-1,-1,-1,-1,-1</v>
      </c>
      <c r="AN250" t="str">
        <f t="shared" ca="1" si="169"/>
        <v>2717601,2738347,3962197,2759097,-1,-1,-1,-1,-1,-1,-1,-1,-1,-1,-1,-1,-1</v>
      </c>
      <c r="AO250" t="str">
        <f t="shared" ca="1" si="169"/>
        <v>2717601,2738347,3962197,2759097,-1,-1,-1,-1,-1,-1,-1,-1,-1,-1,-1,-1,-1,-1</v>
      </c>
      <c r="AP250" t="str">
        <f t="shared" ca="1" si="169"/>
        <v>2717601,2738347,3962197,2759097,-1,-1,-1,-1,-1,-1,-1,-1,-1,-1,-1,-1,-1,-1,-1</v>
      </c>
      <c r="AQ250" t="str">
        <f t="shared" ca="1" si="169"/>
        <v>2717601,2738347,3962197,2759097,-1,-1,-1,-1,-1,-1,-1,-1,-1,-1,-1,-1,-1,-1,-1,-1</v>
      </c>
      <c r="AR250" t="str">
        <f t="shared" ca="1" si="169"/>
        <v>2717601,2738347,3962197,2759097,-1,-1,-1,-1,-1,-1,-1,-1,-1,-1,-1,-1,-1,-1,-1,-1,-1</v>
      </c>
      <c r="AS250" t="str">
        <f t="shared" ca="1" si="169"/>
        <v>2717601,2738347,3962197,2759097,-1,-1,-1,-1,-1,-1,-1,-1,-1,-1,-1,-1,-1,-1,-1,-1,-1,-1</v>
      </c>
      <c r="AT250" t="str">
        <f t="shared" ca="1" si="169"/>
        <v>2717601,2738347,3962197,2759097,-1,-1,-1,-1,-1,-1,-1,-1,-1,-1,-1,-1,-1,-1,-1,-1,-1,-1,-1</v>
      </c>
      <c r="AU250" t="str">
        <f t="shared" ca="1" si="169"/>
        <v>2717601,2738347,3962197,2759097,-1,-1,-1,-1,-1,-1,-1,-1,-1,-1,-1,-1,-1,-1,-1,-1,-1,-1,-1,-1</v>
      </c>
      <c r="AV250" t="str">
        <f t="shared" ca="1" si="169"/>
        <v>2717601,2738347,3962197,2759097,-1,-1,-1,-1,-1,-1,-1,-1,-1,-1,-1,-1,-1,-1,-1,-1,-1,-1,-1,-1,-1</v>
      </c>
      <c r="AW250" t="str">
        <f t="shared" ca="1" si="169"/>
        <v>2717601,2738347,3962197,2759097,-1,-1,-1,-1,-1,-1,-1,-1,-1,-1,-1,-1,-1,-1,-1,-1,-1,-1,-1,-1,-1,-1</v>
      </c>
      <c r="AX250" t="str">
        <f t="shared" ca="1" si="169"/>
        <v>2717601,2738347,3962197,2759097,-1,-1,-1,-1,-1,-1,-1,-1,-1,-1,-1,-1,-1,-1,-1,-1,-1,-1,-1,-1,-1,-1,-1</v>
      </c>
      <c r="AY250" t="str">
        <f t="shared" ca="1" si="169"/>
        <v>2717601,2738347,3962197,2759097,-1,-1,-1,-1,-1,-1,-1,-1,-1,-1,-1,-1,-1,-1,-1,-1,-1,-1,-1,-1,-1,-1,-1,-1</v>
      </c>
      <c r="AZ250" t="str">
        <f t="shared" ca="1" si="169"/>
        <v>2717601,2738347,3962197,2759097,-1,-1,-1,-1,-1,-1,-1,-1,-1,-1,-1,-1,-1,-1,-1,-1,-1,-1,-1,-1,-1,-1,-1,-1,-1</v>
      </c>
      <c r="BA250" t="str">
        <f t="shared" ca="1" si="169"/>
        <v>2717601,2738347,3962197,2759097,-1,-1,-1,-1,-1,-1,-1,-1,-1,-1,-1,-1,-1,-1,-1,-1,-1,-1,-1,-1,-1,-1,-1,-1,-1,-1</v>
      </c>
      <c r="BB250" t="str">
        <f t="shared" ca="1" si="169"/>
        <v>2717601,2738347,3962197,2759097,-1,-1,-1,-1,-1,-1,-1,-1,-1,-1,-1,-1,-1,-1,-1,-1,-1,-1,-1,-1,-1,-1,-1,-1,-1,-1,-1</v>
      </c>
      <c r="BC250" t="str">
        <f t="shared" ca="1" si="169"/>
        <v>2717601,2738347,3962197,2759097,-1,-1,-1,-1,-1,-1,-1,-1,-1,-1,-1,-1,-1,-1,-1,-1,-1,-1,-1,-1,-1,-1,-1,-1,-1,-1,-1,-1</v>
      </c>
      <c r="BD250" t="str">
        <f t="shared" ca="1" si="169"/>
        <v>2717601,2738347,3962197,2759097,-1,-1,-1,-1,-1,-1,-1,-1,-1,-1,-1,-1,-1,-1,-1,-1,-1,-1,-1,-1,-1,-1,-1,-1,-1,-1,-1,-1,-1</v>
      </c>
      <c r="BE250" t="str">
        <f t="shared" ca="1" si="169"/>
        <v>2717601,2738347,3962197,2759097,-1,-1,-1,-1,-1,-1,-1,-1,-1,-1,-1,-1,-1,-1,-1,-1,-1,-1,-1,-1,-1,-1,-1,-1,-1,-1,-1,-1,-1,-1</v>
      </c>
      <c r="BF250" t="str">
        <f t="shared" ca="1" si="169"/>
        <v>2717601,2738347,3962197,2759097,-1,-1,-1,-1,-1,-1,-1,-1,-1,-1,-1,-1,-1,-1,-1,-1,-1,-1,-1,-1,-1,-1,-1,-1,-1,-1,-1,-1,-1,-1,-1</v>
      </c>
      <c r="BG250" t="str">
        <f t="shared" ca="1" si="169"/>
        <v>2717601,2738347,3962197,2759097,-1,-1,-1,-1,-1,-1,-1,-1,-1,-1,-1,-1,-1,-1,-1,-1,-1,-1,-1,-1,-1,-1,-1,-1,-1,-1,-1,-1,-1,-1,-1,-1</v>
      </c>
      <c r="BH250" t="str">
        <f t="shared" ca="1" si="169"/>
        <v>2717601,2738347,3962197,2759097,-1,-1,-1,-1,-1,-1,-1,-1,-1,-1,-1,-1,-1,-1,-1,-1,-1,-1,-1,-1,-1,-1,-1,-1,-1,-1,-1,-1,-1,-1,-1,-1,-1</v>
      </c>
      <c r="BI250" t="str">
        <f t="shared" ca="1" si="169"/>
        <v>2717601,2738347,3962197,2759097,-1,-1,-1,-1,-1,-1,-1,-1,-1,-1,-1,-1,-1,-1,-1,-1,-1,-1,-1,-1,-1,-1,-1,-1,-1,-1,-1,-1,-1,-1,-1,-1,-1,-1</v>
      </c>
      <c r="BJ250" t="str">
        <f t="shared" ca="1" si="169"/>
        <v>2717601,2738347,3962197,2759097,-1,-1,-1,-1,-1,-1,-1,-1,-1,-1,-1,-1,-1,-1,-1,-1,-1,-1,-1,-1,-1,-1,-1,-1,-1,-1,-1,-1,-1,-1,-1,-1,-1,-1,-1</v>
      </c>
      <c r="BK250" t="str">
        <f t="shared" ca="1" si="169"/>
        <v>2717601,2738347,3962197,2759097,-1,-1,-1,-1,-1,-1,-1,-1,-1,-1,-1,-1,-1,-1,-1,-1,-1,-1,-1,-1,-1,-1,-1,-1,-1,-1,-1,-1,-1,-1,-1,-1,-1,-1,-1,-1</v>
      </c>
      <c r="BL250" t="str">
        <f t="shared" ca="1" si="169"/>
        <v>2717601,2738347,3962197,2759097,-1,-1,-1,-1,-1,-1,-1,-1,-1,-1,-1,-1,-1,-1,-1,-1,-1,-1,-1,-1,-1,-1,-1,-1,-1,-1,-1,-1,-1,-1,-1,-1,-1,-1,-1,-1,-1</v>
      </c>
      <c r="BM250" t="str">
        <f t="shared" ca="1" si="169"/>
        <v>2717601,2738347,3962197,2759097,-1,-1,-1,-1,-1,-1,-1,-1,-1,-1,-1,-1,-1,-1,-1,-1,-1,-1,-1,-1,-1,-1,-1,-1,-1,-1,-1,-1,-1,-1,-1,-1,-1,-1,-1,-1,-1,-1</v>
      </c>
      <c r="BN250" t="str">
        <f t="shared" ca="1" si="169"/>
        <v>2717601,2738347,3962197,2759097,-1,-1,-1,-1,-1,-1,-1,-1,-1,-1,-1,-1,-1,-1,-1,-1,-1,-1,-1,-1,-1,-1,-1,-1,-1,-1,-1,-1,-1,-1,-1,-1,-1,-1,-1,-1,-1,-1,-1</v>
      </c>
      <c r="BO250" t="str">
        <f t="shared" ca="1" si="169"/>
        <v>2717601,2738347,3962197,2759097,-1,-1,-1,-1,-1,-1,-1,-1,-1,-1,-1,-1,-1,-1,-1,-1,-1,-1,-1,-1,-1,-1,-1,-1,-1,-1,-1,-1,-1,-1,-1,-1,-1,-1,-1,-1,-1,-1,-1,-1</v>
      </c>
      <c r="BP250" t="str">
        <f t="shared" ca="1" si="169"/>
        <v>2717601,2738347,3962197,2759097,-1,-1,-1,-1,-1,-1,-1,-1,-1,-1,-1,-1,-1,-1,-1,-1,-1,-1,-1,-1,-1,-1,-1,-1,-1,-1,-1,-1,-1,-1,-1,-1,-1,-1,-1,-1,-1,-1,-1,-1,-1</v>
      </c>
      <c r="BQ250" t="str">
        <f t="shared" ca="1" si="169"/>
        <v>2717601,2738347,3962197,2759097,-1,-1,-1,-1,-1,-1,-1,-1,-1,-1,-1,-1,-1,-1,-1,-1,-1,-1,-1,-1,-1,-1,-1,-1,-1,-1,-1,-1,-1,-1,-1,-1,-1,-1,-1,-1,-1,-1,-1,-1,-1,-1</v>
      </c>
      <c r="BR250" t="str">
        <f t="shared" ca="1" si="169"/>
        <v>2717601,2738347,3962197,2759097,-1,-1,-1,-1,-1,-1,-1,-1,-1,-1,-1,-1,-1,-1,-1,-1,-1,-1,-1,-1,-1,-1,-1,-1,-1,-1,-1,-1,-1,-1,-1,-1,-1,-1,-1,-1,-1,-1,-1,-1,-1,-1,-1</v>
      </c>
      <c r="BS250" t="str">
        <f t="shared" ca="1" si="169"/>
        <v>2717601,2738347,3962197,2759097,-1,-1,-1,-1,-1,-1,-1,-1,-1,-1,-1,-1,-1,-1,-1,-1,-1,-1,-1,-1,-1,-1,-1,-1,-1,-1,-1,-1,-1,-1,-1,-1,-1,-1,-1,-1,-1,-1,-1,-1,-1,-1,-1,-1</v>
      </c>
      <c r="BT250" t="str">
        <f t="shared" ca="1" si="169"/>
        <v>2717601,2738347,3962197,2759097,-1,-1,-1,-1,-1,-1,-1,-1,-1,-1,-1,-1,-1,-1,-1,-1,-1,-1,-1,-1,-1,-1,-1,-1,-1,-1,-1,-1,-1,-1,-1,-1,-1,-1,-1,-1,-1,-1,-1,-1,-1,-1,-1,-1,-1</v>
      </c>
      <c r="BU250" t="str">
        <f t="shared" ca="1" si="169"/>
        <v>2717601,2738347,3962197,2759097,-1,-1,-1,-1,-1,-1,-1,-1,-1,-1,-1,-1,-1,-1,-1,-1,-1,-1,-1,-1,-1,-1,-1,-1,-1,-1,-1,-1,-1,-1,-1,-1,-1,-1,-1,-1,-1,-1,-1,-1,-1,-1,-1,-1,-1,-1</v>
      </c>
      <c r="BV250" t="str">
        <f t="shared" ca="1" si="169"/>
        <v>2717601,2738347,3962197,2759097,-1,-1,-1,-1,-1,-1,-1,-1,-1,-1,-1,-1,-1,-1,-1,-1,-1,-1,-1,-1,-1,-1,-1,-1,-1,-1,-1,-1,-1,-1,-1,-1,-1,-1,-1,-1,-1,-1,-1,-1,-1,-1,-1,-1,-1,-1,-1</v>
      </c>
      <c r="BW250" t="str">
        <f t="shared" ca="1" si="169"/>
        <v>2717601,2738347,3962197,2759097,-1,-1,-1,-1,-1,-1,-1,-1,-1,-1,-1,-1,-1,-1,-1,-1,-1,-1,-1,-1,-1,-1,-1,-1,-1,-1,-1,-1,-1,-1,-1,-1,-1,-1,-1,-1,-1,-1,-1,-1,-1,-1,-1,-1,-1,-1,-1,-1</v>
      </c>
      <c r="BX250" t="str">
        <f t="shared" ca="1" si="169"/>
        <v>2717601,2738347,3962197,2759097,-1,-1,-1,-1,-1,-1,-1,-1,-1,-1,-1,-1,-1,-1,-1,-1,-1,-1,-1,-1,-1,-1,-1,-1,-1,-1,-1,-1,-1,-1,-1,-1,-1,-1,-1,-1,-1,-1,-1,-1,-1,-1,-1,-1,-1,-1,-1,-1,-1</v>
      </c>
      <c r="BY250" t="str">
        <f t="shared" ca="1" si="169"/>
        <v>2717601,2738347,3962197,2759097,-1,-1,-1,-1,-1,-1,-1,-1,-1,-1,-1,-1,-1,-1,-1,-1,-1,-1,-1,-1,-1,-1,-1,-1,-1,-1,-1,-1,-1,-1,-1,-1,-1,-1,-1,-1,-1,-1,-1,-1,-1,-1,-1,-1,-1,-1,-1,-1,-1,-1</v>
      </c>
      <c r="BZ250" t="str">
        <f t="shared" ca="1" si="169"/>
        <v>2717601,2738347,3962197,2759097,-1,-1,-1,-1,-1,-1,-1,-1,-1,-1,-1,-1,-1,-1,-1,-1,-1,-1,-1,-1,-1,-1,-1,-1,-1,-1,-1,-1,-1,-1,-1,-1,-1,-1,-1,-1,-1,-1,-1,-1,-1,-1,-1,-1,-1,-1,-1,-1,-1,-1,-1</v>
      </c>
      <c r="CA250" t="str">
        <f t="shared" ca="1" si="169"/>
        <v>2717601,2738347,3962197,2759097,-1,-1,-1,-1,-1,-1,-1,-1,-1,-1,-1,-1,-1,-1,-1,-1,-1,-1,-1,-1,-1,-1,-1,-1,-1,-1,-1,-1,-1,-1,-1,-1,-1,-1,-1,-1,-1,-1,-1,-1,-1,-1,-1,-1,-1,-1,-1,-1,-1,-1,-1,-1</v>
      </c>
      <c r="CB250" t="str">
        <f t="shared" ca="1" si="169"/>
        <v>2717601,2738347,3962197,2759097,-1,-1,-1,-1,-1,-1,-1,-1,-1,-1,-1,-1,-1,-1,-1,-1,-1,-1,-1,-1,-1,-1,-1,-1,-1,-1,-1,-1,-1,-1,-1,-1,-1,-1,-1,-1,-1,-1,-1,-1,-1,-1,-1,-1,-1,-1,-1,-1,-1,-1,-1,-1,-1</v>
      </c>
      <c r="CC250" t="str">
        <f t="shared" ca="1" si="169"/>
        <v>2717601,2738347,3962197,2759097,-1,-1,-1,-1,-1,-1,-1,-1,-1,-1,-1,-1,-1,-1,-1,-1,-1,-1,-1,-1,-1,-1,-1,-1,-1,-1,-1,-1,-1,-1,-1,-1,-1,-1,-1,-1,-1,-1,-1,-1,-1,-1,-1,-1,-1,-1,-1,-1,-1,-1,-1,-1,-1,-1</v>
      </c>
      <c r="CD250" t="str">
        <f t="shared" ca="1" si="169"/>
        <v>2717601,2738347,3962197,2759097,-1,-1,-1,-1,-1,-1,-1,-1,-1,-1,-1,-1,-1,-1,-1,-1,-1,-1,-1,-1,-1,-1,-1,-1,-1,-1,-1,-1,-1,-1,-1,-1,-1,-1,-1,-1,-1,-1,-1,-1,-1,-1,-1,-1,-1,-1,-1,-1,-1,-1,-1,-1,-1,-1,-1</v>
      </c>
      <c r="CE250" t="str">
        <f t="shared" ca="1" si="169"/>
        <v>2717601,2738347,3962197,2759097,-1,-1,-1,-1,-1,-1,-1,-1,-1,-1,-1,-1,-1,-1,-1,-1,-1,-1,-1,-1,-1,-1,-1,-1,-1,-1,-1,-1,-1,-1,-1,-1,-1,-1,-1,-1,-1,-1,-1,-1,-1,-1,-1,-1,-1,-1,-1,-1,-1,-1,-1,-1,-1,-1,-1,-1</v>
      </c>
      <c r="CF250" t="str">
        <f t="shared" ca="1" si="169"/>
        <v>2717601,2738347,3962197,2759097,-1,-1,-1,-1,-1,-1,-1,-1,-1,-1,-1,-1,-1,-1,-1,-1,-1,-1,-1,-1,-1,-1,-1,-1,-1,-1,-1,-1,-1,-1,-1,-1,-1,-1,-1,-1,-1,-1,-1,-1,-1,-1,-1,-1,-1,-1,-1,-1,-1,-1,-1,-1,-1,-1,-1,-1,-1</v>
      </c>
      <c r="CG250" t="str">
        <f t="shared" ca="1" si="169"/>
        <v>2717601,2738347,3962197,2759097,-1,-1,-1,-1,-1,-1,-1,-1,-1,-1,-1,-1,-1,-1,-1,-1,-1,-1,-1,-1,-1,-1,-1,-1,-1,-1,-1,-1,-1,-1,-1,-1,-1,-1,-1,-1,-1,-1,-1,-1,-1,-1,-1,-1,-1,-1,-1,-1,-1,-1,-1,-1,-1,-1,-1,-1,-1,-1</v>
      </c>
      <c r="CH250" t="str">
        <f t="shared" ca="1" si="169"/>
        <v>2717601,2738347,3962197,2759097,-1,-1,-1,-1,-1,-1,-1,-1,-1,-1,-1,-1,-1,-1,-1,-1,-1,-1,-1,-1,-1,-1,-1,-1,-1,-1,-1,-1,-1,-1,-1,-1,-1,-1,-1,-1,-1,-1,-1,-1,-1,-1,-1,-1,-1,-1,-1,-1,-1,-1,-1,-1,-1,-1,-1,-1,-1,-1,-1</v>
      </c>
      <c r="CI250" t="str">
        <f t="shared" ca="1" si="169"/>
        <v>2717601,2738347,3962197,2759097,-1,-1,-1,-1,-1,-1,-1,-1,-1,-1,-1,-1,-1,-1,-1,-1,-1,-1,-1,-1,-1,-1,-1,-1,-1,-1,-1,-1,-1,-1,-1,-1,-1,-1,-1,-1,-1,-1,-1,-1,-1,-1,-1,-1,-1,-1,-1,-1,-1,-1,-1,-1,-1,-1,-1,-1,-1,-1,-1,-1</v>
      </c>
    </row>
    <row r="251" spans="1:87" x14ac:dyDescent="0.25">
      <c r="A251" t="str">
        <f ca="1"/>
        <v>00445FF4</v>
      </c>
      <c r="B251" t="str">
        <f ca="1"/>
        <v>0048CF0D</v>
      </c>
      <c r="C251">
        <f ca="1"/>
        <v>0</v>
      </c>
      <c r="D251">
        <f ca="1"/>
        <v>0</v>
      </c>
      <c r="E251" t="str">
        <f ca="1"/>
        <v>Restoration</v>
      </c>
      <c r="F251">
        <f ca="1"/>
        <v>100</v>
      </c>
      <c r="G251" t="str">
        <f ca="1"/>
        <v>Reflective Light</v>
      </c>
      <c r="H251">
        <f ca="1"/>
        <v>1</v>
      </c>
      <c r="I251">
        <f ca="1"/>
        <v>1</v>
      </c>
      <c r="J251">
        <f ca="1"/>
        <v>0</v>
      </c>
      <c r="K251">
        <f ca="1"/>
        <v>0</v>
      </c>
      <c r="L251">
        <f ca="1"/>
        <v>0</v>
      </c>
      <c r="M251">
        <f ca="1"/>
        <v>0</v>
      </c>
      <c r="N251" t="str">
        <f ca="1"/>
        <v>Divine</v>
      </c>
      <c r="O251">
        <f ca="1"/>
        <v>0</v>
      </c>
      <c r="P251">
        <f ca="1"/>
        <v>0</v>
      </c>
      <c r="Q251">
        <f ca="1"/>
        <v>0</v>
      </c>
      <c r="X251" t="str">
        <f>IndexTable!C35</f>
        <v>Recovery</v>
      </c>
      <c r="Y251" t="str">
        <f t="shared" ca="1" si="156"/>
        <v>33614034,33614036</v>
      </c>
      <c r="Z251" t="str">
        <f t="shared" ca="1" si="169"/>
        <v>33614034,33614036,-1</v>
      </c>
      <c r="AA251" t="str">
        <f t="shared" ca="1" si="169"/>
        <v>33614034,33614036,-1,-1</v>
      </c>
      <c r="AB251" t="str">
        <f t="shared" ca="1" si="169"/>
        <v>33614034,33614036,-1,-1,-1</v>
      </c>
      <c r="AC251" t="str">
        <f t="shared" ca="1" si="169"/>
        <v>33614034,33614036,-1,-1,-1,-1</v>
      </c>
      <c r="AD251" t="str">
        <f t="shared" ca="1" si="169"/>
        <v>33614034,33614036,-1,-1,-1,-1,-1</v>
      </c>
      <c r="AE251" t="str">
        <f t="shared" ca="1" si="169"/>
        <v>33614034,33614036,-1,-1,-1,-1,-1,-1</v>
      </c>
      <c r="AF251" t="str">
        <f t="shared" ca="1" si="169"/>
        <v>33614034,33614036,-1,-1,-1,-1,-1,-1,-1</v>
      </c>
      <c r="AG251" t="str">
        <f t="shared" ca="1" si="169"/>
        <v>33614034,33614036,-1,-1,-1,-1,-1,-1,-1,-1</v>
      </c>
      <c r="AH251" t="str">
        <f t="shared" ca="1" si="169"/>
        <v>33614034,33614036,-1,-1,-1,-1,-1,-1,-1,-1,-1</v>
      </c>
      <c r="AI251" t="str">
        <f t="shared" ca="1" si="169"/>
        <v>33614034,33614036,-1,-1,-1,-1,-1,-1,-1,-1,-1,-1</v>
      </c>
      <c r="AJ251" t="str">
        <f t="shared" ca="1" si="169"/>
        <v>33614034,33614036,-1,-1,-1,-1,-1,-1,-1,-1,-1,-1,-1</v>
      </c>
      <c r="AK251" t="str">
        <f t="shared" ca="1" si="169"/>
        <v>33614034,33614036,-1,-1,-1,-1,-1,-1,-1,-1,-1,-1,-1,-1</v>
      </c>
      <c r="AL251" t="str">
        <f t="shared" ca="1" si="169"/>
        <v>33614034,33614036,-1,-1,-1,-1,-1,-1,-1,-1,-1,-1,-1,-1,-1</v>
      </c>
      <c r="AM251" t="str">
        <f t="shared" ca="1" si="169"/>
        <v>33614034,33614036,-1,-1,-1,-1,-1,-1,-1,-1,-1,-1,-1,-1,-1,-1</v>
      </c>
      <c r="AN251" t="str">
        <f t="shared" ca="1" si="169"/>
        <v>33614034,33614036,-1,-1,-1,-1,-1,-1,-1,-1,-1,-1,-1,-1,-1,-1,-1</v>
      </c>
      <c r="AO251" t="str">
        <f t="shared" ca="1" si="169"/>
        <v>33614034,33614036,-1,-1,-1,-1,-1,-1,-1,-1,-1,-1,-1,-1,-1,-1,-1,-1</v>
      </c>
      <c r="AP251" t="str">
        <f t="shared" ca="1" si="169"/>
        <v>33614034,33614036,-1,-1,-1,-1,-1,-1,-1,-1,-1,-1,-1,-1,-1,-1,-1,-1,-1</v>
      </c>
      <c r="AQ251" t="str">
        <f t="shared" ca="1" si="169"/>
        <v>33614034,33614036,-1,-1,-1,-1,-1,-1,-1,-1,-1,-1,-1,-1,-1,-1,-1,-1,-1,-1</v>
      </c>
      <c r="AR251" t="str">
        <f t="shared" ca="1" si="169"/>
        <v>33614034,33614036,-1,-1,-1,-1,-1,-1,-1,-1,-1,-1,-1,-1,-1,-1,-1,-1,-1,-1,-1</v>
      </c>
      <c r="AS251" t="str">
        <f t="shared" ca="1" si="169"/>
        <v>33614034,33614036,-1,-1,-1,-1,-1,-1,-1,-1,-1,-1,-1,-1,-1,-1,-1,-1,-1,-1,-1,-1</v>
      </c>
      <c r="AT251" t="str">
        <f t="shared" ca="1" si="169"/>
        <v>33614034,33614036,-1,-1,-1,-1,-1,-1,-1,-1,-1,-1,-1,-1,-1,-1,-1,-1,-1,-1,-1,-1,-1</v>
      </c>
      <c r="AU251" t="str">
        <f t="shared" ca="1" si="169"/>
        <v>33614034,33614036,-1,-1,-1,-1,-1,-1,-1,-1,-1,-1,-1,-1,-1,-1,-1,-1,-1,-1,-1,-1,-1,-1</v>
      </c>
      <c r="AV251" t="str">
        <f t="shared" ca="1" si="169"/>
        <v>33614034,33614036,-1,-1,-1,-1,-1,-1,-1,-1,-1,-1,-1,-1,-1,-1,-1,-1,-1,-1,-1,-1,-1,-1,-1</v>
      </c>
      <c r="AW251" t="str">
        <f t="shared" ca="1" si="169"/>
        <v>33614034,33614036,-1,-1,-1,-1,-1,-1,-1,-1,-1,-1,-1,-1,-1,-1,-1,-1,-1,-1,-1,-1,-1,-1,-1,-1</v>
      </c>
      <c r="AX251" t="str">
        <f t="shared" ca="1" si="169"/>
        <v>33614034,33614036,-1,-1,-1,-1,-1,-1,-1,-1,-1,-1,-1,-1,-1,-1,-1,-1,-1,-1,-1,-1,-1,-1,-1,-1,-1</v>
      </c>
      <c r="AY251" t="str">
        <f t="shared" ca="1" si="169"/>
        <v>33614034,33614036,-1,-1,-1,-1,-1,-1,-1,-1,-1,-1,-1,-1,-1,-1,-1,-1,-1,-1,-1,-1,-1,-1,-1,-1,-1,-1</v>
      </c>
      <c r="AZ251" t="str">
        <f t="shared" ca="1" si="169"/>
        <v>33614034,33614036,-1,-1,-1,-1,-1,-1,-1,-1,-1,-1,-1,-1,-1,-1,-1,-1,-1,-1,-1,-1,-1,-1,-1,-1,-1,-1,-1</v>
      </c>
      <c r="BA251" t="str">
        <f t="shared" ca="1" si="169"/>
        <v>33614034,33614036,-1,-1,-1,-1,-1,-1,-1,-1,-1,-1,-1,-1,-1,-1,-1,-1,-1,-1,-1,-1,-1,-1,-1,-1,-1,-1,-1,-1</v>
      </c>
      <c r="BB251" t="str">
        <f t="shared" ca="1" si="169"/>
        <v>33614034,33614036,-1,-1,-1,-1,-1,-1,-1,-1,-1,-1,-1,-1,-1,-1,-1,-1,-1,-1,-1,-1,-1,-1,-1,-1,-1,-1,-1,-1,-1</v>
      </c>
      <c r="BC251" t="str">
        <f t="shared" ca="1" si="169"/>
        <v>33614034,33614036,-1,-1,-1,-1,-1,-1,-1,-1,-1,-1,-1,-1,-1,-1,-1,-1,-1,-1,-1,-1,-1,-1,-1,-1,-1,-1,-1,-1,-1,-1</v>
      </c>
      <c r="BD251" t="str">
        <f t="shared" ca="1" si="169"/>
        <v>33614034,33614036,-1,-1,-1,-1,-1,-1,-1,-1,-1,-1,-1,-1,-1,-1,-1,-1,-1,-1,-1,-1,-1,-1,-1,-1,-1,-1,-1,-1,-1,-1,-1</v>
      </c>
      <c r="BE251" t="str">
        <f t="shared" ca="1" si="169"/>
        <v>33614034,33614036,-1,-1,-1,-1,-1,-1,-1,-1,-1,-1,-1,-1,-1,-1,-1,-1,-1,-1,-1,-1,-1,-1,-1,-1,-1,-1,-1,-1,-1,-1,-1,-1</v>
      </c>
      <c r="BF251" t="str">
        <f t="shared" ca="1" si="169"/>
        <v>33614034,33614036,-1,-1,-1,-1,-1,-1,-1,-1,-1,-1,-1,-1,-1,-1,-1,-1,-1,-1,-1,-1,-1,-1,-1,-1,-1,-1,-1,-1,-1,-1,-1,-1,-1</v>
      </c>
      <c r="BG251" t="str">
        <f t="shared" ca="1" si="169"/>
        <v>33614034,33614036,-1,-1,-1,-1,-1,-1,-1,-1,-1,-1,-1,-1,-1,-1,-1,-1,-1,-1,-1,-1,-1,-1,-1,-1,-1,-1,-1,-1,-1,-1,-1,-1,-1,-1</v>
      </c>
      <c r="BH251" t="str">
        <f t="shared" ca="1" si="169"/>
        <v>33614034,33614036,-1,-1,-1,-1,-1,-1,-1,-1,-1,-1,-1,-1,-1,-1,-1,-1,-1,-1,-1,-1,-1,-1,-1,-1,-1,-1,-1,-1,-1,-1,-1,-1,-1,-1,-1</v>
      </c>
      <c r="BI251" t="str">
        <f t="shared" ca="1" si="169"/>
        <v>33614034,33614036,-1,-1,-1,-1,-1,-1,-1,-1,-1,-1,-1,-1,-1,-1,-1,-1,-1,-1,-1,-1,-1,-1,-1,-1,-1,-1,-1,-1,-1,-1,-1,-1,-1,-1,-1,-1</v>
      </c>
      <c r="BJ251" t="str">
        <f t="shared" ca="1" si="169"/>
        <v>33614034,33614036,-1,-1,-1,-1,-1,-1,-1,-1,-1,-1,-1,-1,-1,-1,-1,-1,-1,-1,-1,-1,-1,-1,-1,-1,-1,-1,-1,-1,-1,-1,-1,-1,-1,-1,-1,-1,-1</v>
      </c>
      <c r="BK251" t="str">
        <f t="shared" ca="1" si="169"/>
        <v>33614034,33614036,-1,-1,-1,-1,-1,-1,-1,-1,-1,-1,-1,-1,-1,-1,-1,-1,-1,-1,-1,-1,-1,-1,-1,-1,-1,-1,-1,-1,-1,-1,-1,-1,-1,-1,-1,-1,-1,-1</v>
      </c>
      <c r="BL251" t="str">
        <f t="shared" ca="1" si="169"/>
        <v>33614034,33614036,-1,-1,-1,-1,-1,-1,-1,-1,-1,-1,-1,-1,-1,-1,-1,-1,-1,-1,-1,-1,-1,-1,-1,-1,-1,-1,-1,-1,-1,-1,-1,-1,-1,-1,-1,-1,-1,-1,-1</v>
      </c>
      <c r="BM251" t="str">
        <f t="shared" ca="1" si="169"/>
        <v>33614034,33614036,-1,-1,-1,-1,-1,-1,-1,-1,-1,-1,-1,-1,-1,-1,-1,-1,-1,-1,-1,-1,-1,-1,-1,-1,-1,-1,-1,-1,-1,-1,-1,-1,-1,-1,-1,-1,-1,-1,-1,-1</v>
      </c>
      <c r="BN251" t="str">
        <f t="shared" ca="1" si="169"/>
        <v>33614034,33614036,-1,-1,-1,-1,-1,-1,-1,-1,-1,-1,-1,-1,-1,-1,-1,-1,-1,-1,-1,-1,-1,-1,-1,-1,-1,-1,-1,-1,-1,-1,-1,-1,-1,-1,-1,-1,-1,-1,-1,-1,-1</v>
      </c>
      <c r="BO251" t="str">
        <f t="shared" ca="1" si="169"/>
        <v>33614034,33614036,-1,-1,-1,-1,-1,-1,-1,-1,-1,-1,-1,-1,-1,-1,-1,-1,-1,-1,-1,-1,-1,-1,-1,-1,-1,-1,-1,-1,-1,-1,-1,-1,-1,-1,-1,-1,-1,-1,-1,-1,-1,-1</v>
      </c>
      <c r="BP251" t="str">
        <f t="shared" ca="1" si="169"/>
        <v>33614034,33614036,-1,-1,-1,-1,-1,-1,-1,-1,-1,-1,-1,-1,-1,-1,-1,-1,-1,-1,-1,-1,-1,-1,-1,-1,-1,-1,-1,-1,-1,-1,-1,-1,-1,-1,-1,-1,-1,-1,-1,-1,-1,-1,-1</v>
      </c>
      <c r="BQ251" t="str">
        <f t="shared" ca="1" si="169"/>
        <v>33614034,33614036,-1,-1,-1,-1,-1,-1,-1,-1,-1,-1,-1,-1,-1,-1,-1,-1,-1,-1,-1,-1,-1,-1,-1,-1,-1,-1,-1,-1,-1,-1,-1,-1,-1,-1,-1,-1,-1,-1,-1,-1,-1,-1,-1,-1</v>
      </c>
      <c r="BR251" t="str">
        <f t="shared" ca="1" si="169"/>
        <v>33614034,33614036,-1,-1,-1,-1,-1,-1,-1,-1,-1,-1,-1,-1,-1,-1,-1,-1,-1,-1,-1,-1,-1,-1,-1,-1,-1,-1,-1,-1,-1,-1,-1,-1,-1,-1,-1,-1,-1,-1,-1,-1,-1,-1,-1,-1,-1</v>
      </c>
      <c r="BS251" t="str">
        <f t="shared" ca="1" si="169"/>
        <v>33614034,33614036,-1,-1,-1,-1,-1,-1,-1,-1,-1,-1,-1,-1,-1,-1,-1,-1,-1,-1,-1,-1,-1,-1,-1,-1,-1,-1,-1,-1,-1,-1,-1,-1,-1,-1,-1,-1,-1,-1,-1,-1,-1,-1,-1,-1,-1,-1</v>
      </c>
      <c r="BT251" t="str">
        <f t="shared" ca="1" si="169"/>
        <v>33614034,33614036,-1,-1,-1,-1,-1,-1,-1,-1,-1,-1,-1,-1,-1,-1,-1,-1,-1,-1,-1,-1,-1,-1,-1,-1,-1,-1,-1,-1,-1,-1,-1,-1,-1,-1,-1,-1,-1,-1,-1,-1,-1,-1,-1,-1,-1,-1,-1</v>
      </c>
      <c r="BU251" t="str">
        <f t="shared" ca="1" si="169"/>
        <v>33614034,33614036,-1,-1,-1,-1,-1,-1,-1,-1,-1,-1,-1,-1,-1,-1,-1,-1,-1,-1,-1,-1,-1,-1,-1,-1,-1,-1,-1,-1,-1,-1,-1,-1,-1,-1,-1,-1,-1,-1,-1,-1,-1,-1,-1,-1,-1,-1,-1,-1</v>
      </c>
      <c r="BV251" t="str">
        <f t="shared" ca="1" si="169"/>
        <v>33614034,33614036,-1,-1,-1,-1,-1,-1,-1,-1,-1,-1,-1,-1,-1,-1,-1,-1,-1,-1,-1,-1,-1,-1,-1,-1,-1,-1,-1,-1,-1,-1,-1,-1,-1,-1,-1,-1,-1,-1,-1,-1,-1,-1,-1,-1,-1,-1,-1,-1,-1</v>
      </c>
      <c r="BW251" t="str">
        <f t="shared" ca="1" si="169"/>
        <v>33614034,33614036,-1,-1,-1,-1,-1,-1,-1,-1,-1,-1,-1,-1,-1,-1,-1,-1,-1,-1,-1,-1,-1,-1,-1,-1,-1,-1,-1,-1,-1,-1,-1,-1,-1,-1,-1,-1,-1,-1,-1,-1,-1,-1,-1,-1,-1,-1,-1,-1,-1,-1</v>
      </c>
      <c r="BX251" t="str">
        <f t="shared" ca="1" si="169"/>
        <v>33614034,33614036,-1,-1,-1,-1,-1,-1,-1,-1,-1,-1,-1,-1,-1,-1,-1,-1,-1,-1,-1,-1,-1,-1,-1,-1,-1,-1,-1,-1,-1,-1,-1,-1,-1,-1,-1,-1,-1,-1,-1,-1,-1,-1,-1,-1,-1,-1,-1,-1,-1,-1,-1</v>
      </c>
      <c r="BY251" t="str">
        <f t="shared" ca="1" si="169"/>
        <v>33614034,33614036,-1,-1,-1,-1,-1,-1,-1,-1,-1,-1,-1,-1,-1,-1,-1,-1,-1,-1,-1,-1,-1,-1,-1,-1,-1,-1,-1,-1,-1,-1,-1,-1,-1,-1,-1,-1,-1,-1,-1,-1,-1,-1,-1,-1,-1,-1,-1,-1,-1,-1,-1,-1</v>
      </c>
      <c r="BZ251" t="str">
        <f t="shared" ca="1" si="169"/>
        <v>33614034,33614036,-1,-1,-1,-1,-1,-1,-1,-1,-1,-1,-1,-1,-1,-1,-1,-1,-1,-1,-1,-1,-1,-1,-1,-1,-1,-1,-1,-1,-1,-1,-1,-1,-1,-1,-1,-1,-1,-1,-1,-1,-1,-1,-1,-1,-1,-1,-1,-1,-1,-1,-1,-1,-1</v>
      </c>
      <c r="CA251" t="str">
        <f t="shared" ca="1" si="169"/>
        <v>33614034,33614036,-1,-1,-1,-1,-1,-1,-1,-1,-1,-1,-1,-1,-1,-1,-1,-1,-1,-1,-1,-1,-1,-1,-1,-1,-1,-1,-1,-1,-1,-1,-1,-1,-1,-1,-1,-1,-1,-1,-1,-1,-1,-1,-1,-1,-1,-1,-1,-1,-1,-1,-1,-1,-1,-1</v>
      </c>
      <c r="CB251" t="str">
        <f t="shared" ca="1" si="169"/>
        <v>33614034,33614036,-1,-1,-1,-1,-1,-1,-1,-1,-1,-1,-1,-1,-1,-1,-1,-1,-1,-1,-1,-1,-1,-1,-1,-1,-1,-1,-1,-1,-1,-1,-1,-1,-1,-1,-1,-1,-1,-1,-1,-1,-1,-1,-1,-1,-1,-1,-1,-1,-1,-1,-1,-1,-1,-1,-1</v>
      </c>
      <c r="CC251" t="str">
        <f t="shared" ca="1" si="169"/>
        <v>33614034,33614036,-1,-1,-1,-1,-1,-1,-1,-1,-1,-1,-1,-1,-1,-1,-1,-1,-1,-1,-1,-1,-1,-1,-1,-1,-1,-1,-1,-1,-1,-1,-1,-1,-1,-1,-1,-1,-1,-1,-1,-1,-1,-1,-1,-1,-1,-1,-1,-1,-1,-1,-1,-1,-1,-1,-1,-1</v>
      </c>
      <c r="CD251" t="str">
        <f t="shared" ca="1" si="169"/>
        <v>33614034,33614036,-1,-1,-1,-1,-1,-1,-1,-1,-1,-1,-1,-1,-1,-1,-1,-1,-1,-1,-1,-1,-1,-1,-1,-1,-1,-1,-1,-1,-1,-1,-1,-1,-1,-1,-1,-1,-1,-1,-1,-1,-1,-1,-1,-1,-1,-1,-1,-1,-1,-1,-1,-1,-1,-1,-1,-1,-1</v>
      </c>
      <c r="CE251" t="str">
        <f t="shared" ca="1" si="169"/>
        <v>33614034,33614036,-1,-1,-1,-1,-1,-1,-1,-1,-1,-1,-1,-1,-1,-1,-1,-1,-1,-1,-1,-1,-1,-1,-1,-1,-1,-1,-1,-1,-1,-1,-1,-1,-1,-1,-1,-1,-1,-1,-1,-1,-1,-1,-1,-1,-1,-1,-1,-1,-1,-1,-1,-1,-1,-1,-1,-1,-1,-1</v>
      </c>
      <c r="CF251" t="str">
        <f t="shared" ca="1" si="169"/>
        <v>33614034,33614036,-1,-1,-1,-1,-1,-1,-1,-1,-1,-1,-1,-1,-1,-1,-1,-1,-1,-1,-1,-1,-1,-1,-1,-1,-1,-1,-1,-1,-1,-1,-1,-1,-1,-1,-1,-1,-1,-1,-1,-1,-1,-1,-1,-1,-1,-1,-1,-1,-1,-1,-1,-1,-1,-1,-1,-1,-1,-1,-1</v>
      </c>
      <c r="CG251" t="str">
        <f t="shared" ca="1" si="169"/>
        <v>33614034,33614036,-1,-1,-1,-1,-1,-1,-1,-1,-1,-1,-1,-1,-1,-1,-1,-1,-1,-1,-1,-1,-1,-1,-1,-1,-1,-1,-1,-1,-1,-1,-1,-1,-1,-1,-1,-1,-1,-1,-1,-1,-1,-1,-1,-1,-1,-1,-1,-1,-1,-1,-1,-1,-1,-1,-1,-1,-1,-1,-1,-1</v>
      </c>
      <c r="CH251" t="str">
        <f t="shared" ca="1" si="169"/>
        <v>33614034,33614036,-1,-1,-1,-1,-1,-1,-1,-1,-1,-1,-1,-1,-1,-1,-1,-1,-1,-1,-1,-1,-1,-1,-1,-1,-1,-1,-1,-1,-1,-1,-1,-1,-1,-1,-1,-1,-1,-1,-1,-1,-1,-1,-1,-1,-1,-1,-1,-1,-1,-1,-1,-1,-1,-1,-1,-1,-1,-1,-1,-1,-1</v>
      </c>
      <c r="CI251" t="str">
        <f t="shared" ca="1" si="169"/>
        <v>33614034,33614036,-1,-1,-1,-1,-1,-1,-1,-1,-1,-1,-1,-1,-1,-1,-1,-1,-1,-1,-1,-1,-1,-1,-1,-1,-1,-1,-1,-1,-1,-1,-1,-1,-1,-1,-1,-1,-1,-1,-1,-1,-1,-1,-1,-1,-1,-1,-1,-1,-1,-1,-1,-1,-1,-1,-1,-1,-1,-1,-1,-1,-1,-1</v>
      </c>
    </row>
    <row r="252" spans="1:87" x14ac:dyDescent="0.25">
      <c r="A252" t="str">
        <f ca="1"/>
        <v>000E0CCF</v>
      </c>
      <c r="B252" t="str">
        <f ca="1"/>
        <v>000FDE7B</v>
      </c>
      <c r="C252">
        <f ca="1"/>
        <v>0</v>
      </c>
      <c r="D252">
        <f ca="1"/>
        <v>0</v>
      </c>
      <c r="E252" t="str">
        <f ca="1"/>
        <v>Restoration</v>
      </c>
      <c r="F252">
        <f ca="1"/>
        <v>100</v>
      </c>
      <c r="G252" t="str">
        <f ca="1"/>
        <v>Ritual of Radiance</v>
      </c>
      <c r="H252">
        <f ca="1"/>
        <v>1</v>
      </c>
      <c r="I252">
        <f ca="1"/>
        <v>1</v>
      </c>
      <c r="J252">
        <f ca="1"/>
        <v>0</v>
      </c>
      <c r="K252" t="str">
        <f ca="1"/>
        <v>Recovery</v>
      </c>
      <c r="L252">
        <f ca="1"/>
        <v>0</v>
      </c>
      <c r="M252">
        <f ca="1"/>
        <v>0</v>
      </c>
      <c r="N252" t="str">
        <f ca="1"/>
        <v>Magic</v>
      </c>
      <c r="O252">
        <f ca="1"/>
        <v>0</v>
      </c>
      <c r="P252" t="str">
        <f ca="1"/>
        <v>Resistance</v>
      </c>
      <c r="Q252" t="str">
        <f ca="1"/>
        <v>Rune</v>
      </c>
      <c r="X252" t="str">
        <f>IndexTable!C36</f>
        <v>Resistance</v>
      </c>
      <c r="Y252" t="str">
        <f t="shared" ca="1" si="156"/>
        <v>2696798,2696811</v>
      </c>
      <c r="Z252" t="str">
        <f t="shared" ca="1" si="169"/>
        <v>2696798,2696811,2696818</v>
      </c>
      <c r="AA252" t="str">
        <f t="shared" ca="1" si="169"/>
        <v>2696798,2696811,2696818,2696804</v>
      </c>
      <c r="AB252" t="str">
        <f t="shared" ca="1" si="169"/>
        <v>2696798,2696811,2696818,2696804,2696823</v>
      </c>
      <c r="AC252" t="str">
        <f t="shared" ca="1" si="169"/>
        <v>2696798,2696811,2696818,2696804,2696823,2696828</v>
      </c>
      <c r="AD252" t="str">
        <f t="shared" ca="1" si="169"/>
        <v>2696798,2696811,2696818,2696804,2696823,2696828,2696832</v>
      </c>
      <c r="AE252" t="str">
        <f t="shared" ca="1" si="169"/>
        <v>2696798,2696811,2696818,2696804,2696823,2696828,2696832,2696797</v>
      </c>
      <c r="AF252" t="str">
        <f t="shared" ca="1" si="169"/>
        <v>2696798,2696811,2696818,2696804,2696823,2696828,2696832,2696797,2696812</v>
      </c>
      <c r="AG252" t="str">
        <f t="shared" ca="1" si="169"/>
        <v>2696798,2696811,2696818,2696804,2696823,2696828,2696832,2696797,2696812,2696805</v>
      </c>
      <c r="AH252" t="str">
        <f t="shared" ca="1" si="169"/>
        <v>2696798,2696811,2696818,2696804,2696823,2696828,2696832,2696797,2696812,2696805,2696819</v>
      </c>
      <c r="AI252" t="str">
        <f t="shared" ca="1" si="169"/>
        <v>2696798,2696811,2696818,2696804,2696823,2696828,2696832,2696797,2696812,2696805,2696819,3962210</v>
      </c>
      <c r="AJ252" t="str">
        <f t="shared" ca="1" si="169"/>
        <v>2696798,2696811,2696818,2696804,2696823,2696828,2696832,2696797,2696812,2696805,2696819,3962210,-1</v>
      </c>
      <c r="AK252" t="str">
        <f t="shared" ca="1" si="169"/>
        <v>2696798,2696811,2696818,2696804,2696823,2696828,2696832,2696797,2696812,2696805,2696819,3962210,-1,-1</v>
      </c>
      <c r="AL252" t="str">
        <f t="shared" ca="1" si="169"/>
        <v>2696798,2696811,2696818,2696804,2696823,2696828,2696832,2696797,2696812,2696805,2696819,3962210,-1,-1,-1</v>
      </c>
      <c r="AM252" t="str">
        <f t="shared" ca="1" si="169"/>
        <v>2696798,2696811,2696818,2696804,2696823,2696828,2696832,2696797,2696812,2696805,2696819,3962210,-1,-1,-1,-1</v>
      </c>
      <c r="AN252" t="str">
        <f t="shared" ca="1" si="169"/>
        <v>2696798,2696811,2696818,2696804,2696823,2696828,2696832,2696797,2696812,2696805,2696819,3962210,-1,-1,-1,-1,-1</v>
      </c>
      <c r="AO252" t="str">
        <f t="shared" ca="1" si="169"/>
        <v>2696798,2696811,2696818,2696804,2696823,2696828,2696832,2696797,2696812,2696805,2696819,3962210,-1,-1,-1,-1,-1,-1</v>
      </c>
      <c r="AP252" t="str">
        <f t="shared" ca="1" si="169"/>
        <v>2696798,2696811,2696818,2696804,2696823,2696828,2696832,2696797,2696812,2696805,2696819,3962210,-1,-1,-1,-1,-1,-1,-1</v>
      </c>
      <c r="AQ252" t="str">
        <f t="shared" ca="1" si="169"/>
        <v>2696798,2696811,2696818,2696804,2696823,2696828,2696832,2696797,2696812,2696805,2696819,3962210,-1,-1,-1,-1,-1,-1,-1,-1</v>
      </c>
      <c r="AR252" t="str">
        <f t="shared" ca="1" si="169"/>
        <v>2696798,2696811,2696818,2696804,2696823,2696828,2696832,2696797,2696812,2696805,2696819,3962210,-1,-1,-1,-1,-1,-1,-1,-1,-1</v>
      </c>
      <c r="AS252" t="str">
        <f t="shared" ca="1" si="169"/>
        <v>2696798,2696811,2696818,2696804,2696823,2696828,2696832,2696797,2696812,2696805,2696819,3962210,-1,-1,-1,-1,-1,-1,-1,-1,-1,-1</v>
      </c>
      <c r="AT252" t="str">
        <f t="shared" ca="1" si="169"/>
        <v>2696798,2696811,2696818,2696804,2696823,2696828,2696832,2696797,2696812,2696805,2696819,3962210,-1,-1,-1,-1,-1,-1,-1,-1,-1,-1,-1</v>
      </c>
      <c r="AU252" t="str">
        <f t="shared" ca="1" si="169"/>
        <v>2696798,2696811,2696818,2696804,2696823,2696828,2696832,2696797,2696812,2696805,2696819,3962210,-1,-1,-1,-1,-1,-1,-1,-1,-1,-1,-1,-1</v>
      </c>
      <c r="AV252" t="str">
        <f t="shared" ca="1" si="169"/>
        <v>2696798,2696811,2696818,2696804,2696823,2696828,2696832,2696797,2696812,2696805,2696819,3962210,-1,-1,-1,-1,-1,-1,-1,-1,-1,-1,-1,-1,-1</v>
      </c>
      <c r="AW252" t="str">
        <f t="shared" ca="1" si="169"/>
        <v>2696798,2696811,2696818,2696804,2696823,2696828,2696832,2696797,2696812,2696805,2696819,3962210,-1,-1,-1,-1,-1,-1,-1,-1,-1,-1,-1,-1,-1,-1</v>
      </c>
      <c r="AX252" t="str">
        <f t="shared" ca="1" si="169"/>
        <v>2696798,2696811,2696818,2696804,2696823,2696828,2696832,2696797,2696812,2696805,2696819,3962210,-1,-1,-1,-1,-1,-1,-1,-1,-1,-1,-1,-1,-1,-1,-1</v>
      </c>
      <c r="AY252" t="str">
        <f t="shared" ca="1" si="169"/>
        <v>2696798,2696811,2696818,2696804,2696823,2696828,2696832,2696797,2696812,2696805,2696819,3962210,-1,-1,-1,-1,-1,-1,-1,-1,-1,-1,-1,-1,-1,-1,-1,-1</v>
      </c>
      <c r="AZ252" t="str">
        <f t="shared" ca="1" si="169"/>
        <v>2696798,2696811,2696818,2696804,2696823,2696828,2696832,2696797,2696812,2696805,2696819,3962210,-1,-1,-1,-1,-1,-1,-1,-1,-1,-1,-1,-1,-1,-1,-1,-1,-1</v>
      </c>
      <c r="BA252" t="str">
        <f t="shared" ca="1" si="169"/>
        <v>2696798,2696811,2696818,2696804,2696823,2696828,2696832,2696797,2696812,2696805,2696819,3962210,-1,-1,-1,-1,-1,-1,-1,-1,-1,-1,-1,-1,-1,-1,-1,-1,-1,-1</v>
      </c>
      <c r="BB252" t="str">
        <f t="shared" ca="1" si="169"/>
        <v>2696798,2696811,2696818,2696804,2696823,2696828,2696832,2696797,2696812,2696805,2696819,3962210,-1,-1,-1,-1,-1,-1,-1,-1,-1,-1,-1,-1,-1,-1,-1,-1,-1,-1,-1</v>
      </c>
      <c r="BC252" t="str">
        <f t="shared" ca="1" si="169"/>
        <v>2696798,2696811,2696818,2696804,2696823,2696828,2696832,2696797,2696812,2696805,2696819,3962210,-1,-1,-1,-1,-1,-1,-1,-1,-1,-1,-1,-1,-1,-1,-1,-1,-1,-1,-1,-1</v>
      </c>
      <c r="BD252" t="str">
        <f t="shared" ca="1" si="169"/>
        <v>2696798,2696811,2696818,2696804,2696823,2696828,2696832,2696797,2696812,2696805,2696819,3962210,-1,-1,-1,-1,-1,-1,-1,-1,-1,-1,-1,-1,-1,-1,-1,-1,-1,-1,-1,-1,-1</v>
      </c>
      <c r="BE252" t="str">
        <f t="shared" ca="1" si="169"/>
        <v>2696798,2696811,2696818,2696804,2696823,2696828,2696832,2696797,2696812,2696805,2696819,3962210,-1,-1,-1,-1,-1,-1,-1,-1,-1,-1,-1,-1,-1,-1,-1,-1,-1,-1,-1,-1,-1,-1</v>
      </c>
      <c r="BF252" t="str">
        <f t="shared" ca="1" si="169"/>
        <v>2696798,2696811,2696818,2696804,2696823,2696828,2696832,2696797,2696812,2696805,2696819,3962210,-1,-1,-1,-1,-1,-1,-1,-1,-1,-1,-1,-1,-1,-1,-1,-1,-1,-1,-1,-1,-1,-1,-1</v>
      </c>
      <c r="BG252" t="str">
        <f t="shared" ca="1" si="169"/>
        <v>2696798,2696811,2696818,2696804,2696823,2696828,2696832,2696797,2696812,2696805,2696819,3962210,-1,-1,-1,-1,-1,-1,-1,-1,-1,-1,-1,-1,-1,-1,-1,-1,-1,-1,-1,-1,-1,-1,-1,-1</v>
      </c>
      <c r="BH252" t="str">
        <f t="shared" ca="1" si="169"/>
        <v>2696798,2696811,2696818,2696804,2696823,2696828,2696832,2696797,2696812,2696805,2696819,3962210,-1,-1,-1,-1,-1,-1,-1,-1,-1,-1,-1,-1,-1,-1,-1,-1,-1,-1,-1,-1,-1,-1,-1,-1,-1</v>
      </c>
      <c r="BI252" t="str">
        <f t="shared" ca="1" si="169"/>
        <v>2696798,2696811,2696818,2696804,2696823,2696828,2696832,2696797,2696812,2696805,2696819,3962210,-1,-1,-1,-1,-1,-1,-1,-1,-1,-1,-1,-1,-1,-1,-1,-1,-1,-1,-1,-1,-1,-1,-1,-1,-1,-1</v>
      </c>
      <c r="BJ252" t="str">
        <f t="shared" ca="1" si="169"/>
        <v>2696798,2696811,2696818,2696804,2696823,2696828,2696832,2696797,2696812,2696805,2696819,3962210,-1,-1,-1,-1,-1,-1,-1,-1,-1,-1,-1,-1,-1,-1,-1,-1,-1,-1,-1,-1,-1,-1,-1,-1,-1,-1,-1</v>
      </c>
      <c r="BK252" t="str">
        <f t="shared" ca="1" si="169"/>
        <v>2696798,2696811,2696818,2696804,2696823,2696828,2696832,2696797,2696812,2696805,2696819,3962210,-1,-1,-1,-1,-1,-1,-1,-1,-1,-1,-1,-1,-1,-1,-1,-1,-1,-1,-1,-1,-1,-1,-1,-1,-1,-1,-1,-1</v>
      </c>
      <c r="BL252" t="str">
        <f t="shared" ca="1" si="169"/>
        <v>2696798,2696811,2696818,2696804,2696823,2696828,2696832,2696797,2696812,2696805,2696819,3962210,-1,-1,-1,-1,-1,-1,-1,-1,-1,-1,-1,-1,-1,-1,-1,-1,-1,-1,-1,-1,-1,-1,-1,-1,-1,-1,-1,-1,-1</v>
      </c>
      <c r="BM252" t="str">
        <f t="shared" ca="1" si="169"/>
        <v>2696798,2696811,2696818,2696804,2696823,2696828,2696832,2696797,2696812,2696805,2696819,3962210,-1,-1,-1,-1,-1,-1,-1,-1,-1,-1,-1,-1,-1,-1,-1,-1,-1,-1,-1,-1,-1,-1,-1,-1,-1,-1,-1,-1,-1,-1</v>
      </c>
      <c r="BN252" t="str">
        <f t="shared" ca="1" si="169"/>
        <v>2696798,2696811,2696818,2696804,2696823,2696828,2696832,2696797,2696812,2696805,2696819,3962210,-1,-1,-1,-1,-1,-1,-1,-1,-1,-1,-1,-1,-1,-1,-1,-1,-1,-1,-1,-1,-1,-1,-1,-1,-1,-1,-1,-1,-1,-1,-1</v>
      </c>
      <c r="BO252" t="str">
        <f t="shared" ca="1" si="169"/>
        <v>2696798,2696811,2696818,2696804,2696823,2696828,2696832,2696797,2696812,2696805,2696819,3962210,-1,-1,-1,-1,-1,-1,-1,-1,-1,-1,-1,-1,-1,-1,-1,-1,-1,-1,-1,-1,-1,-1,-1,-1,-1,-1,-1,-1,-1,-1,-1,-1</v>
      </c>
      <c r="BP252" t="str">
        <f t="shared" ca="1" si="169"/>
        <v>2696798,2696811,2696818,2696804,2696823,2696828,2696832,2696797,2696812,2696805,2696819,3962210,-1,-1,-1,-1,-1,-1,-1,-1,-1,-1,-1,-1,-1,-1,-1,-1,-1,-1,-1,-1,-1,-1,-1,-1,-1,-1,-1,-1,-1,-1,-1,-1,-1</v>
      </c>
      <c r="BQ252" t="str">
        <f t="shared" ca="1" si="169"/>
        <v>2696798,2696811,2696818,2696804,2696823,2696828,2696832,2696797,2696812,2696805,2696819,3962210,-1,-1,-1,-1,-1,-1,-1,-1,-1,-1,-1,-1,-1,-1,-1,-1,-1,-1,-1,-1,-1,-1,-1,-1,-1,-1,-1,-1,-1,-1,-1,-1,-1,-1</v>
      </c>
      <c r="BR252" t="str">
        <f t="shared" ca="1" si="169"/>
        <v>2696798,2696811,2696818,2696804,2696823,2696828,2696832,2696797,2696812,2696805,2696819,3962210,-1,-1,-1,-1,-1,-1,-1,-1,-1,-1,-1,-1,-1,-1,-1,-1,-1,-1,-1,-1,-1,-1,-1,-1,-1,-1,-1,-1,-1,-1,-1,-1,-1,-1,-1</v>
      </c>
      <c r="BS252" t="str">
        <f t="shared" ca="1" si="169"/>
        <v>2696798,2696811,2696818,2696804,2696823,2696828,2696832,2696797,2696812,2696805,2696819,3962210,-1,-1,-1,-1,-1,-1,-1,-1,-1,-1,-1,-1,-1,-1,-1,-1,-1,-1,-1,-1,-1,-1,-1,-1,-1,-1,-1,-1,-1,-1,-1,-1,-1,-1,-1,-1</v>
      </c>
      <c r="BT252" t="str">
        <f t="shared" ca="1" si="169"/>
        <v>2696798,2696811,2696818,2696804,2696823,2696828,2696832,2696797,2696812,2696805,2696819,3962210,-1,-1,-1,-1,-1,-1,-1,-1,-1,-1,-1,-1,-1,-1,-1,-1,-1,-1,-1,-1,-1,-1,-1,-1,-1,-1,-1,-1,-1,-1,-1,-1,-1,-1,-1,-1,-1</v>
      </c>
      <c r="BU252" t="str">
        <f t="shared" ca="1" si="169"/>
        <v>2696798,2696811,2696818,2696804,2696823,2696828,2696832,2696797,2696812,2696805,2696819,3962210,-1,-1,-1,-1,-1,-1,-1,-1,-1,-1,-1,-1,-1,-1,-1,-1,-1,-1,-1,-1,-1,-1,-1,-1,-1,-1,-1,-1,-1,-1,-1,-1,-1,-1,-1,-1,-1,-1</v>
      </c>
      <c r="BV252" t="str">
        <f t="shared" ca="1" si="169"/>
        <v>2696798,2696811,2696818,2696804,2696823,2696828,2696832,2696797,2696812,2696805,2696819,3962210,-1,-1,-1,-1,-1,-1,-1,-1,-1,-1,-1,-1,-1,-1,-1,-1,-1,-1,-1,-1,-1,-1,-1,-1,-1,-1,-1,-1,-1,-1,-1,-1,-1,-1,-1,-1,-1,-1,-1</v>
      </c>
      <c r="BW252" t="str">
        <f t="shared" ca="1" si="169"/>
        <v>2696798,2696811,2696818,2696804,2696823,2696828,2696832,2696797,2696812,2696805,2696819,3962210,-1,-1,-1,-1,-1,-1,-1,-1,-1,-1,-1,-1,-1,-1,-1,-1,-1,-1,-1,-1,-1,-1,-1,-1,-1,-1,-1,-1,-1,-1,-1,-1,-1,-1,-1,-1,-1,-1,-1,-1</v>
      </c>
      <c r="BX252" t="str">
        <f t="shared" ca="1" si="169"/>
        <v>2696798,2696811,2696818,2696804,2696823,2696828,2696832,2696797,2696812,2696805,2696819,3962210,-1,-1,-1,-1,-1,-1,-1,-1,-1,-1,-1,-1,-1,-1,-1,-1,-1,-1,-1,-1,-1,-1,-1,-1,-1,-1,-1,-1,-1,-1,-1,-1,-1,-1,-1,-1,-1,-1,-1,-1,-1</v>
      </c>
      <c r="BY252" t="str">
        <f t="shared" ca="1" si="169"/>
        <v>2696798,2696811,2696818,2696804,2696823,2696828,2696832,2696797,2696812,2696805,2696819,3962210,-1,-1,-1,-1,-1,-1,-1,-1,-1,-1,-1,-1,-1,-1,-1,-1,-1,-1,-1,-1,-1,-1,-1,-1,-1,-1,-1,-1,-1,-1,-1,-1,-1,-1,-1,-1,-1,-1,-1,-1,-1,-1</v>
      </c>
      <c r="BZ252" t="str">
        <f t="shared" ca="1" si="169"/>
        <v>2696798,2696811,2696818,2696804,2696823,2696828,2696832,2696797,2696812,2696805,2696819,3962210,-1,-1,-1,-1,-1,-1,-1,-1,-1,-1,-1,-1,-1,-1,-1,-1,-1,-1,-1,-1,-1,-1,-1,-1,-1,-1,-1,-1,-1,-1,-1,-1,-1,-1,-1,-1,-1,-1,-1,-1,-1,-1,-1</v>
      </c>
      <c r="CA252" t="str">
        <f t="shared" ca="1" si="169"/>
        <v>2696798,2696811,2696818,2696804,2696823,2696828,2696832,2696797,2696812,2696805,2696819,3962210,-1,-1,-1,-1,-1,-1,-1,-1,-1,-1,-1,-1,-1,-1,-1,-1,-1,-1,-1,-1,-1,-1,-1,-1,-1,-1,-1,-1,-1,-1,-1,-1,-1,-1,-1,-1,-1,-1,-1,-1,-1,-1,-1,-1</v>
      </c>
      <c r="CB252" t="str">
        <f t="shared" ca="1" si="169"/>
        <v>2696798,2696811,2696818,2696804,2696823,2696828,2696832,2696797,2696812,2696805,2696819,3962210,-1,-1,-1,-1,-1,-1,-1,-1,-1,-1,-1,-1,-1,-1,-1,-1,-1,-1,-1,-1,-1,-1,-1,-1,-1,-1,-1,-1,-1,-1,-1,-1,-1,-1,-1,-1,-1,-1,-1,-1,-1,-1,-1,-1,-1</v>
      </c>
      <c r="CC252" t="str">
        <f t="shared" ca="1" si="169"/>
        <v>2696798,2696811,2696818,2696804,2696823,2696828,2696832,2696797,2696812,2696805,2696819,3962210,-1,-1,-1,-1,-1,-1,-1,-1,-1,-1,-1,-1,-1,-1,-1,-1,-1,-1,-1,-1,-1,-1,-1,-1,-1,-1,-1,-1,-1,-1,-1,-1,-1,-1,-1,-1,-1,-1,-1,-1,-1,-1,-1,-1,-1,-1</v>
      </c>
      <c r="CD252" t="str">
        <f t="shared" ca="1" si="169"/>
        <v>2696798,2696811,2696818,2696804,2696823,2696828,2696832,2696797,2696812,2696805,2696819,3962210,-1,-1,-1,-1,-1,-1,-1,-1,-1,-1,-1,-1,-1,-1,-1,-1,-1,-1,-1,-1,-1,-1,-1,-1,-1,-1,-1,-1,-1,-1,-1,-1,-1,-1,-1,-1,-1,-1,-1,-1,-1,-1,-1,-1,-1,-1,-1</v>
      </c>
      <c r="CE252" t="str">
        <f t="shared" ca="1" si="169"/>
        <v>2696798,2696811,2696818,2696804,2696823,2696828,2696832,2696797,2696812,2696805,2696819,3962210,-1,-1,-1,-1,-1,-1,-1,-1,-1,-1,-1,-1,-1,-1,-1,-1,-1,-1,-1,-1,-1,-1,-1,-1,-1,-1,-1,-1,-1,-1,-1,-1,-1,-1,-1,-1,-1,-1,-1,-1,-1,-1,-1,-1,-1,-1,-1,-1</v>
      </c>
      <c r="CF252" t="str">
        <f t="shared" ca="1" si="169"/>
        <v>2696798,2696811,2696818,2696804,2696823,2696828,2696832,2696797,2696812,2696805,2696819,3962210,-1,-1,-1,-1,-1,-1,-1,-1,-1,-1,-1,-1,-1,-1,-1,-1,-1,-1,-1,-1,-1,-1,-1,-1,-1,-1,-1,-1,-1,-1,-1,-1,-1,-1,-1,-1,-1,-1,-1,-1,-1,-1,-1,-1,-1,-1,-1,-1,-1</v>
      </c>
      <c r="CG252" t="str">
        <f t="shared" ca="1" si="169"/>
        <v>2696798,2696811,2696818,2696804,2696823,2696828,2696832,2696797,2696812,2696805,2696819,3962210,-1,-1,-1,-1,-1,-1,-1,-1,-1,-1,-1,-1,-1,-1,-1,-1,-1,-1,-1,-1,-1,-1,-1,-1,-1,-1,-1,-1,-1,-1,-1,-1,-1,-1,-1,-1,-1,-1,-1,-1,-1,-1,-1,-1,-1,-1,-1,-1,-1,-1</v>
      </c>
      <c r="CH252" t="str">
        <f t="shared" ca="1" si="169"/>
        <v>2696798,2696811,2696818,2696804,2696823,2696828,2696832,2696797,2696812,2696805,2696819,3962210,-1,-1,-1,-1,-1,-1,-1,-1,-1,-1,-1,-1,-1,-1,-1,-1,-1,-1,-1,-1,-1,-1,-1,-1,-1,-1,-1,-1,-1,-1,-1,-1,-1,-1,-1,-1,-1,-1,-1,-1,-1,-1,-1,-1,-1,-1,-1,-1,-1,-1,-1</v>
      </c>
      <c r="CI252" t="str">
        <f t="shared" ca="1" si="169"/>
        <v>2696798,2696811,2696818,2696804,2696823,2696828,2696832,2696797,2696812,2696805,2696819,3962210,-1,-1,-1,-1,-1,-1,-1,-1,-1,-1,-1,-1,-1,-1,-1,-1,-1,-1,-1,-1,-1,-1,-1,-1,-1,-1,-1,-1,-1,-1,-1,-1,-1,-1,-1,-1,-1,-1,-1,-1,-1,-1,-1,-1,-1,-1,-1,-1,-1,-1,-1,-1</v>
      </c>
    </row>
    <row r="253" spans="1:87" x14ac:dyDescent="0.25">
      <c r="A253" t="str">
        <f ca="1"/>
        <v>00445FE9</v>
      </c>
      <c r="B253" t="str">
        <f ca="1"/>
        <v>0048CF07</v>
      </c>
      <c r="C253">
        <f ca="1"/>
        <v>0</v>
      </c>
      <c r="D253">
        <f ca="1"/>
        <v>0</v>
      </c>
      <c r="E253" t="str">
        <f ca="1"/>
        <v>Restoration</v>
      </c>
      <c r="F253">
        <f ca="1"/>
        <v>100</v>
      </c>
      <c r="G253" t="str">
        <f ca="1"/>
        <v>Sheer Venom</v>
      </c>
      <c r="H253">
        <f ca="1"/>
        <v>1</v>
      </c>
      <c r="I253">
        <f ca="1"/>
        <v>1</v>
      </c>
      <c r="J253">
        <f ca="1"/>
        <v>0</v>
      </c>
      <c r="K253">
        <f ca="1"/>
        <v>0</v>
      </c>
      <c r="L253" t="str">
        <f ca="1"/>
        <v>Poison</v>
      </c>
      <c r="M253">
        <f ca="1"/>
        <v>0</v>
      </c>
      <c r="N253" t="str">
        <f ca="1"/>
        <v>Cloak</v>
      </c>
      <c r="O253">
        <f ca="1"/>
        <v>0</v>
      </c>
      <c r="P253">
        <f ca="1"/>
        <v>0</v>
      </c>
      <c r="Q253">
        <f ca="1"/>
        <v>0</v>
      </c>
      <c r="X253" t="str">
        <f>IndexTable!C37</f>
        <v>Rune</v>
      </c>
      <c r="Y253" t="str">
        <f t="shared" ca="1" si="156"/>
        <v>3008064,4916846</v>
      </c>
      <c r="Z253" t="str">
        <f t="shared" ca="1" si="169"/>
        <v>3008064,4916846,2095208</v>
      </c>
      <c r="AA253" t="str">
        <f t="shared" ca="1" si="169"/>
        <v>3008064,4916846,2095208,3132547</v>
      </c>
      <c r="AB253" t="str">
        <f t="shared" ca="1" si="169"/>
        <v>3008064,4916846,2095208,3132547,3132546</v>
      </c>
      <c r="AC253" t="str">
        <f t="shared" ca="1" si="169"/>
        <v>3008064,4916846,2095208,3132547,3132546,-1</v>
      </c>
      <c r="AD253" t="str">
        <f t="shared" ca="1" si="169"/>
        <v>3008064,4916846,2095208,3132547,3132546,-1,-1</v>
      </c>
      <c r="AE253" t="str">
        <f t="shared" ca="1" si="169"/>
        <v>3008064,4916846,2095208,3132547,3132546,-1,-1,-1</v>
      </c>
      <c r="AF253" t="str">
        <f t="shared" ca="1" si="169"/>
        <v>3008064,4916846,2095208,3132547,3132546,-1,-1,-1,-1</v>
      </c>
      <c r="AG253" t="str">
        <f t="shared" ca="1" si="169"/>
        <v>3008064,4916846,2095208,3132547,3132546,-1,-1,-1,-1,-1</v>
      </c>
      <c r="AH253" t="str">
        <f t="shared" ca="1" si="169"/>
        <v>3008064,4916846,2095208,3132547,3132546,-1,-1,-1,-1,-1,-1</v>
      </c>
      <c r="AI253" t="str">
        <f t="shared" ca="1" si="169"/>
        <v>3008064,4916846,2095208,3132547,3132546,-1,-1,-1,-1,-1,-1,-1</v>
      </c>
      <c r="AJ253" t="str">
        <f t="shared" ca="1" si="169"/>
        <v>3008064,4916846,2095208,3132547,3132546,-1,-1,-1,-1,-1,-1,-1,-1</v>
      </c>
      <c r="AK253" t="str">
        <f t="shared" ca="1" si="169"/>
        <v>3008064,4916846,2095208,3132547,3132546,-1,-1,-1,-1,-1,-1,-1,-1,-1</v>
      </c>
      <c r="AL253" t="str">
        <f t="shared" ca="1" si="169"/>
        <v>3008064,4916846,2095208,3132547,3132546,-1,-1,-1,-1,-1,-1,-1,-1,-1,-1</v>
      </c>
      <c r="AM253" t="str">
        <f t="shared" ca="1" si="169"/>
        <v>3008064,4916846,2095208,3132547,3132546,-1,-1,-1,-1,-1,-1,-1,-1,-1,-1,-1</v>
      </c>
      <c r="AN253" t="str">
        <f t="shared" ca="1" si="169"/>
        <v>3008064,4916846,2095208,3132547,3132546,-1,-1,-1,-1,-1,-1,-1,-1,-1,-1,-1,-1</v>
      </c>
      <c r="AO253" t="str">
        <f t="shared" ca="1" si="169"/>
        <v>3008064,4916846,2095208,3132547,3132546,-1,-1,-1,-1,-1,-1,-1,-1,-1,-1,-1,-1,-1</v>
      </c>
      <c r="AP253" t="str">
        <f t="shared" ca="1" si="169"/>
        <v>3008064,4916846,2095208,3132547,3132546,-1,-1,-1,-1,-1,-1,-1,-1,-1,-1,-1,-1,-1,-1</v>
      </c>
      <c r="AQ253" t="str">
        <f t="shared" ca="1" si="169"/>
        <v>3008064,4916846,2095208,3132547,3132546,-1,-1,-1,-1,-1,-1,-1,-1,-1,-1,-1,-1,-1,-1,-1</v>
      </c>
      <c r="AR253" t="str">
        <f t="shared" ca="1" si="169"/>
        <v>3008064,4916846,2095208,3132547,3132546,-1,-1,-1,-1,-1,-1,-1,-1,-1,-1,-1,-1,-1,-1,-1,-1</v>
      </c>
      <c r="AS253" t="str">
        <f t="shared" ca="1" si="169"/>
        <v>3008064,4916846,2095208,3132547,3132546,-1,-1,-1,-1,-1,-1,-1,-1,-1,-1,-1,-1,-1,-1,-1,-1,-1</v>
      </c>
      <c r="AT253" t="str">
        <f t="shared" ca="1" si="169"/>
        <v>3008064,4916846,2095208,3132547,3132546,-1,-1,-1,-1,-1,-1,-1,-1,-1,-1,-1,-1,-1,-1,-1,-1,-1,-1</v>
      </c>
      <c r="AU253" t="str">
        <f t="shared" ca="1" si="169"/>
        <v>3008064,4916846,2095208,3132547,3132546,-1,-1,-1,-1,-1,-1,-1,-1,-1,-1,-1,-1,-1,-1,-1,-1,-1,-1,-1</v>
      </c>
      <c r="AV253" t="str">
        <f t="shared" ca="1" si="169"/>
        <v>3008064,4916846,2095208,3132547,3132546,-1,-1,-1,-1,-1,-1,-1,-1,-1,-1,-1,-1,-1,-1,-1,-1,-1,-1,-1,-1</v>
      </c>
      <c r="AW253" t="str">
        <f t="shared" ca="1" si="169"/>
        <v>3008064,4916846,2095208,3132547,3132546,-1,-1,-1,-1,-1,-1,-1,-1,-1,-1,-1,-1,-1,-1,-1,-1,-1,-1,-1,-1,-1</v>
      </c>
      <c r="AX253" t="str">
        <f t="shared" ca="1" si="169"/>
        <v>3008064,4916846,2095208,3132547,3132546,-1,-1,-1,-1,-1,-1,-1,-1,-1,-1,-1,-1,-1,-1,-1,-1,-1,-1,-1,-1,-1,-1</v>
      </c>
      <c r="AY253" t="str">
        <f t="shared" ca="1" si="169"/>
        <v>3008064,4916846,2095208,3132547,3132546,-1,-1,-1,-1,-1,-1,-1,-1,-1,-1,-1,-1,-1,-1,-1,-1,-1,-1,-1,-1,-1,-1,-1</v>
      </c>
      <c r="AZ253" t="str">
        <f t="shared" ca="1" si="169"/>
        <v>3008064,4916846,2095208,3132547,3132546,-1,-1,-1,-1,-1,-1,-1,-1,-1,-1,-1,-1,-1,-1,-1,-1,-1,-1,-1,-1,-1,-1,-1,-1</v>
      </c>
      <c r="BA253" t="str">
        <f t="shared" ca="1" si="169"/>
        <v>3008064,4916846,2095208,3132547,3132546,-1,-1,-1,-1,-1,-1,-1,-1,-1,-1,-1,-1,-1,-1,-1,-1,-1,-1,-1,-1,-1,-1,-1,-1,-1</v>
      </c>
      <c r="BB253" t="str">
        <f t="shared" ca="1" si="169"/>
        <v>3008064,4916846,2095208,3132547,3132546,-1,-1,-1,-1,-1,-1,-1,-1,-1,-1,-1,-1,-1,-1,-1,-1,-1,-1,-1,-1,-1,-1,-1,-1,-1,-1</v>
      </c>
      <c r="BC253" t="str">
        <f t="shared" ca="1" si="169"/>
        <v>3008064,4916846,2095208,3132547,3132546,-1,-1,-1,-1,-1,-1,-1,-1,-1,-1,-1,-1,-1,-1,-1,-1,-1,-1,-1,-1,-1,-1,-1,-1,-1,-1,-1</v>
      </c>
      <c r="BD253" t="str">
        <f t="shared" ca="1" si="169"/>
        <v>3008064,4916846,2095208,3132547,3132546,-1,-1,-1,-1,-1,-1,-1,-1,-1,-1,-1,-1,-1,-1,-1,-1,-1,-1,-1,-1,-1,-1,-1,-1,-1,-1,-1,-1</v>
      </c>
      <c r="BE253" t="str">
        <f t="shared" ca="1" si="169"/>
        <v>3008064,4916846,2095208,3132547,3132546,-1,-1,-1,-1,-1,-1,-1,-1,-1,-1,-1,-1,-1,-1,-1,-1,-1,-1,-1,-1,-1,-1,-1,-1,-1,-1,-1,-1,-1</v>
      </c>
      <c r="BF253" t="str">
        <f t="shared" ca="1" si="169"/>
        <v>3008064,4916846,2095208,3132547,3132546,-1,-1,-1,-1,-1,-1,-1,-1,-1,-1,-1,-1,-1,-1,-1,-1,-1,-1,-1,-1,-1,-1,-1,-1,-1,-1,-1,-1,-1,-1</v>
      </c>
      <c r="BG253" t="str">
        <f t="shared" ca="1" si="169"/>
        <v>3008064,4916846,2095208,3132547,3132546,-1,-1,-1,-1,-1,-1,-1,-1,-1,-1,-1,-1,-1,-1,-1,-1,-1,-1,-1,-1,-1,-1,-1,-1,-1,-1,-1,-1,-1,-1,-1</v>
      </c>
      <c r="BH253" t="str">
        <f t="shared" ca="1" si="169"/>
        <v>3008064,4916846,2095208,3132547,3132546,-1,-1,-1,-1,-1,-1,-1,-1,-1,-1,-1,-1,-1,-1,-1,-1,-1,-1,-1,-1,-1,-1,-1,-1,-1,-1,-1,-1,-1,-1,-1,-1</v>
      </c>
      <c r="BI253" t="str">
        <f t="shared" ca="1" si="169"/>
        <v>3008064,4916846,2095208,3132547,3132546,-1,-1,-1,-1,-1,-1,-1,-1,-1,-1,-1,-1,-1,-1,-1,-1,-1,-1,-1,-1,-1,-1,-1,-1,-1,-1,-1,-1,-1,-1,-1,-1,-1</v>
      </c>
      <c r="BJ253" t="str">
        <f t="shared" ca="1" si="169"/>
        <v>3008064,4916846,2095208,3132547,3132546,-1,-1,-1,-1,-1,-1,-1,-1,-1,-1,-1,-1,-1,-1,-1,-1,-1,-1,-1,-1,-1,-1,-1,-1,-1,-1,-1,-1,-1,-1,-1,-1,-1,-1</v>
      </c>
      <c r="BK253" t="str">
        <f t="shared" ca="1" si="169"/>
        <v>3008064,4916846,2095208,3132547,3132546,-1,-1,-1,-1,-1,-1,-1,-1,-1,-1,-1,-1,-1,-1,-1,-1,-1,-1,-1,-1,-1,-1,-1,-1,-1,-1,-1,-1,-1,-1,-1,-1,-1,-1,-1</v>
      </c>
      <c r="BL253" t="str">
        <f t="shared" ca="1" si="169"/>
        <v>3008064,4916846,2095208,3132547,3132546,-1,-1,-1,-1,-1,-1,-1,-1,-1,-1,-1,-1,-1,-1,-1,-1,-1,-1,-1,-1,-1,-1,-1,-1,-1,-1,-1,-1,-1,-1,-1,-1,-1,-1,-1,-1</v>
      </c>
      <c r="BM253" t="str">
        <f t="shared" ca="1" si="169"/>
        <v>3008064,4916846,2095208,3132547,3132546,-1,-1,-1,-1,-1,-1,-1,-1,-1,-1,-1,-1,-1,-1,-1,-1,-1,-1,-1,-1,-1,-1,-1,-1,-1,-1,-1,-1,-1,-1,-1,-1,-1,-1,-1,-1,-1</v>
      </c>
      <c r="BN253" t="str">
        <f t="shared" ca="1" si="169"/>
        <v>3008064,4916846,2095208,3132547,3132546,-1,-1,-1,-1,-1,-1,-1,-1,-1,-1,-1,-1,-1,-1,-1,-1,-1,-1,-1,-1,-1,-1,-1,-1,-1,-1,-1,-1,-1,-1,-1,-1,-1,-1,-1,-1,-1,-1</v>
      </c>
      <c r="BO253" t="str">
        <f t="shared" ca="1" si="169"/>
        <v>3008064,4916846,2095208,3132547,3132546,-1,-1,-1,-1,-1,-1,-1,-1,-1,-1,-1,-1,-1,-1,-1,-1,-1,-1,-1,-1,-1,-1,-1,-1,-1,-1,-1,-1,-1,-1,-1,-1,-1,-1,-1,-1,-1,-1,-1</v>
      </c>
      <c r="BP253" t="str">
        <f t="shared" ca="1" si="169"/>
        <v>3008064,4916846,2095208,3132547,3132546,-1,-1,-1,-1,-1,-1,-1,-1,-1,-1,-1,-1,-1,-1,-1,-1,-1,-1,-1,-1,-1,-1,-1,-1,-1,-1,-1,-1,-1,-1,-1,-1,-1,-1,-1,-1,-1,-1,-1,-1</v>
      </c>
      <c r="BQ253" t="str">
        <f t="shared" ca="1" si="169"/>
        <v>3008064,4916846,2095208,3132547,3132546,-1,-1,-1,-1,-1,-1,-1,-1,-1,-1,-1,-1,-1,-1,-1,-1,-1,-1,-1,-1,-1,-1,-1,-1,-1,-1,-1,-1,-1,-1,-1,-1,-1,-1,-1,-1,-1,-1,-1,-1,-1</v>
      </c>
      <c r="BR253" t="str">
        <f t="shared" ca="1" si="169"/>
        <v>3008064,4916846,2095208,3132547,3132546,-1,-1,-1,-1,-1,-1,-1,-1,-1,-1,-1,-1,-1,-1,-1,-1,-1,-1,-1,-1,-1,-1,-1,-1,-1,-1,-1,-1,-1,-1,-1,-1,-1,-1,-1,-1,-1,-1,-1,-1,-1,-1</v>
      </c>
      <c r="BS253" t="str">
        <f t="shared" ca="1" si="169"/>
        <v>3008064,4916846,2095208,3132547,3132546,-1,-1,-1,-1,-1,-1,-1,-1,-1,-1,-1,-1,-1,-1,-1,-1,-1,-1,-1,-1,-1,-1,-1,-1,-1,-1,-1,-1,-1,-1,-1,-1,-1,-1,-1,-1,-1,-1,-1,-1,-1,-1,-1</v>
      </c>
      <c r="BT253" t="str">
        <f t="shared" ca="1" si="169"/>
        <v>3008064,4916846,2095208,3132547,3132546,-1,-1,-1,-1,-1,-1,-1,-1,-1,-1,-1,-1,-1,-1,-1,-1,-1,-1,-1,-1,-1,-1,-1,-1,-1,-1,-1,-1,-1,-1,-1,-1,-1,-1,-1,-1,-1,-1,-1,-1,-1,-1,-1,-1</v>
      </c>
      <c r="BU253" t="str">
        <f t="shared" ca="1" si="169"/>
        <v>3008064,4916846,2095208,3132547,3132546,-1,-1,-1,-1,-1,-1,-1,-1,-1,-1,-1,-1,-1,-1,-1,-1,-1,-1,-1,-1,-1,-1,-1,-1,-1,-1,-1,-1,-1,-1,-1,-1,-1,-1,-1,-1,-1,-1,-1,-1,-1,-1,-1,-1,-1</v>
      </c>
      <c r="BV253" t="str">
        <f t="shared" ca="1" si="169"/>
        <v>3008064,4916846,2095208,3132547,3132546,-1,-1,-1,-1,-1,-1,-1,-1,-1,-1,-1,-1,-1,-1,-1,-1,-1,-1,-1,-1,-1,-1,-1,-1,-1,-1,-1,-1,-1,-1,-1,-1,-1,-1,-1,-1,-1,-1,-1,-1,-1,-1,-1,-1,-1,-1</v>
      </c>
      <c r="BW253" t="str">
        <f t="shared" ca="1" si="169"/>
        <v>3008064,4916846,2095208,3132547,3132546,-1,-1,-1,-1,-1,-1,-1,-1,-1,-1,-1,-1,-1,-1,-1,-1,-1,-1,-1,-1,-1,-1,-1,-1,-1,-1,-1,-1,-1,-1,-1,-1,-1,-1,-1,-1,-1,-1,-1,-1,-1,-1,-1,-1,-1,-1,-1</v>
      </c>
      <c r="BX253" t="str">
        <f t="shared" ca="1" si="169"/>
        <v>3008064,4916846,2095208,3132547,3132546,-1,-1,-1,-1,-1,-1,-1,-1,-1,-1,-1,-1,-1,-1,-1,-1,-1,-1,-1,-1,-1,-1,-1,-1,-1,-1,-1,-1,-1,-1,-1,-1,-1,-1,-1,-1,-1,-1,-1,-1,-1,-1,-1,-1,-1,-1,-1,-1</v>
      </c>
      <c r="BY253" t="str">
        <f t="shared" ca="1" si="169"/>
        <v>3008064,4916846,2095208,3132547,3132546,-1,-1,-1,-1,-1,-1,-1,-1,-1,-1,-1,-1,-1,-1,-1,-1,-1,-1,-1,-1,-1,-1,-1,-1,-1,-1,-1,-1,-1,-1,-1,-1,-1,-1,-1,-1,-1,-1,-1,-1,-1,-1,-1,-1,-1,-1,-1,-1,-1</v>
      </c>
      <c r="BZ253" t="str">
        <f t="shared" ca="1" si="169"/>
        <v>3008064,4916846,2095208,3132547,3132546,-1,-1,-1,-1,-1,-1,-1,-1,-1,-1,-1,-1,-1,-1,-1,-1,-1,-1,-1,-1,-1,-1,-1,-1,-1,-1,-1,-1,-1,-1,-1,-1,-1,-1,-1,-1,-1,-1,-1,-1,-1,-1,-1,-1,-1,-1,-1,-1,-1,-1</v>
      </c>
      <c r="CA253" t="str">
        <f t="shared" ca="1" si="169"/>
        <v>3008064,4916846,2095208,3132547,3132546,-1,-1,-1,-1,-1,-1,-1,-1,-1,-1,-1,-1,-1,-1,-1,-1,-1,-1,-1,-1,-1,-1,-1,-1,-1,-1,-1,-1,-1,-1,-1,-1,-1,-1,-1,-1,-1,-1,-1,-1,-1,-1,-1,-1,-1,-1,-1,-1,-1,-1,-1</v>
      </c>
      <c r="CB253" t="str">
        <f t="shared" ca="1" si="169"/>
        <v>3008064,4916846,2095208,3132547,3132546,-1,-1,-1,-1,-1,-1,-1,-1,-1,-1,-1,-1,-1,-1,-1,-1,-1,-1,-1,-1,-1,-1,-1,-1,-1,-1,-1,-1,-1,-1,-1,-1,-1,-1,-1,-1,-1,-1,-1,-1,-1,-1,-1,-1,-1,-1,-1,-1,-1,-1,-1,-1</v>
      </c>
      <c r="CC253" t="str">
        <f t="shared" ca="1" si="169"/>
        <v>3008064,4916846,2095208,3132547,3132546,-1,-1,-1,-1,-1,-1,-1,-1,-1,-1,-1,-1,-1,-1,-1,-1,-1,-1,-1,-1,-1,-1,-1,-1,-1,-1,-1,-1,-1,-1,-1,-1,-1,-1,-1,-1,-1,-1,-1,-1,-1,-1,-1,-1,-1,-1,-1,-1,-1,-1,-1,-1,-1</v>
      </c>
      <c r="CD253" t="str">
        <f t="shared" ca="1" si="169"/>
        <v>3008064,4916846,2095208,3132547,3132546,-1,-1,-1,-1,-1,-1,-1,-1,-1,-1,-1,-1,-1,-1,-1,-1,-1,-1,-1,-1,-1,-1,-1,-1,-1,-1,-1,-1,-1,-1,-1,-1,-1,-1,-1,-1,-1,-1,-1,-1,-1,-1,-1,-1,-1,-1,-1,-1,-1,-1,-1,-1,-1,-1</v>
      </c>
      <c r="CE253" t="str">
        <f t="shared" ca="1" si="169"/>
        <v>3008064,4916846,2095208,3132547,3132546,-1,-1,-1,-1,-1,-1,-1,-1,-1,-1,-1,-1,-1,-1,-1,-1,-1,-1,-1,-1,-1,-1,-1,-1,-1,-1,-1,-1,-1,-1,-1,-1,-1,-1,-1,-1,-1,-1,-1,-1,-1,-1,-1,-1,-1,-1,-1,-1,-1,-1,-1,-1,-1,-1,-1</v>
      </c>
      <c r="CF253" t="str">
        <f t="shared" ca="1" si="169"/>
        <v>3008064,4916846,2095208,3132547,3132546,-1,-1,-1,-1,-1,-1,-1,-1,-1,-1,-1,-1,-1,-1,-1,-1,-1,-1,-1,-1,-1,-1,-1,-1,-1,-1,-1,-1,-1,-1,-1,-1,-1,-1,-1,-1,-1,-1,-1,-1,-1,-1,-1,-1,-1,-1,-1,-1,-1,-1,-1,-1,-1,-1,-1,-1</v>
      </c>
      <c r="CG253" t="str">
        <f t="shared" ca="1" si="169"/>
        <v>3008064,4916846,2095208,3132547,3132546,-1,-1,-1,-1,-1,-1,-1,-1,-1,-1,-1,-1,-1,-1,-1,-1,-1,-1,-1,-1,-1,-1,-1,-1,-1,-1,-1,-1,-1,-1,-1,-1,-1,-1,-1,-1,-1,-1,-1,-1,-1,-1,-1,-1,-1,-1,-1,-1,-1,-1,-1,-1,-1,-1,-1,-1,-1</v>
      </c>
      <c r="CH253" t="str">
        <f t="shared" ca="1" si="169"/>
        <v>3008064,4916846,2095208,3132547,3132546,-1,-1,-1,-1,-1,-1,-1,-1,-1,-1,-1,-1,-1,-1,-1,-1,-1,-1,-1,-1,-1,-1,-1,-1,-1,-1,-1,-1,-1,-1,-1,-1,-1,-1,-1,-1,-1,-1,-1,-1,-1,-1,-1,-1,-1,-1,-1,-1,-1,-1,-1,-1,-1,-1,-1,-1,-1,-1</v>
      </c>
      <c r="CI253" t="str">
        <f t="shared" ca="1" si="169"/>
        <v>3008064,4916846,2095208,3132547,3132546,-1,-1,-1,-1,-1,-1,-1,-1,-1,-1,-1,-1,-1,-1,-1,-1,-1,-1,-1,-1,-1,-1,-1,-1,-1,-1,-1,-1,-1,-1,-1,-1,-1,-1,-1,-1,-1,-1,-1,-1,-1,-1,-1,-1,-1,-1,-1,-1,-1,-1,-1,-1,-1,-1,-1,-1,-1,-1,-1</v>
      </c>
    </row>
    <row r="254" spans="1:87" x14ac:dyDescent="0.25">
      <c r="A254" t="str">
        <f ca="1"/>
        <v>002466C0</v>
      </c>
      <c r="B254" t="str">
        <f ca="1"/>
        <v>0025FC02</v>
      </c>
      <c r="C254">
        <f ca="1"/>
        <v>0</v>
      </c>
      <c r="D254">
        <f ca="1"/>
        <v>0</v>
      </c>
      <c r="E254" t="str">
        <f ca="1"/>
        <v>Restoration</v>
      </c>
      <c r="F254">
        <f ca="1"/>
        <v>100</v>
      </c>
      <c r="G254" t="str">
        <f ca="1"/>
        <v>Solar Flare</v>
      </c>
      <c r="H254">
        <f ca="1"/>
        <v>1</v>
      </c>
      <c r="I254">
        <f ca="1"/>
        <v>1</v>
      </c>
      <c r="J254">
        <f ca="1"/>
        <v>0</v>
      </c>
      <c r="K254">
        <f ca="1"/>
        <v>0</v>
      </c>
      <c r="L254">
        <f ca="1"/>
        <v>0</v>
      </c>
      <c r="M254">
        <f ca="1"/>
        <v>0</v>
      </c>
      <c r="N254" t="str">
        <f ca="1"/>
        <v>Divine</v>
      </c>
      <c r="O254">
        <f ca="1"/>
        <v>0</v>
      </c>
      <c r="P254">
        <f ca="1"/>
        <v>0</v>
      </c>
      <c r="Q254">
        <f ca="1"/>
        <v>0</v>
      </c>
      <c r="X254" t="str">
        <f>IndexTable!C38</f>
        <v>Shadow</v>
      </c>
      <c r="Y254" t="str">
        <f t="shared" si="156"/>
        <v>-1,-1</v>
      </c>
      <c r="Z254" t="str">
        <f t="shared" si="169"/>
        <v>-1,-1,-1</v>
      </c>
      <c r="AA254" t="str">
        <f t="shared" si="169"/>
        <v>-1,-1,-1,-1</v>
      </c>
      <c r="AB254" t="str">
        <f t="shared" si="169"/>
        <v>-1,-1,-1,-1,-1</v>
      </c>
      <c r="AC254" t="str">
        <f t="shared" si="169"/>
        <v>-1,-1,-1,-1,-1,-1</v>
      </c>
      <c r="AD254" t="str">
        <f t="shared" si="169"/>
        <v>-1,-1,-1,-1,-1,-1,-1</v>
      </c>
      <c r="AE254" t="str">
        <f t="shared" si="169"/>
        <v>-1,-1,-1,-1,-1,-1,-1,-1</v>
      </c>
      <c r="AF254" t="str">
        <f t="shared" si="169"/>
        <v>-1,-1,-1,-1,-1,-1,-1,-1,-1</v>
      </c>
      <c r="AG254" t="str">
        <f t="shared" ref="AG254:CP259" si="170">AF254&amp;","&amp;IF(AH204=0,-1,AH204)</f>
        <v>-1,-1,-1,-1,-1,-1,-1,-1,-1,-1</v>
      </c>
      <c r="AH254" t="str">
        <f t="shared" si="170"/>
        <v>-1,-1,-1,-1,-1,-1,-1,-1,-1,-1,-1</v>
      </c>
      <c r="AI254" t="str">
        <f t="shared" si="170"/>
        <v>-1,-1,-1,-1,-1,-1,-1,-1,-1,-1,-1,-1</v>
      </c>
      <c r="AJ254" t="str">
        <f t="shared" si="170"/>
        <v>-1,-1,-1,-1,-1,-1,-1,-1,-1,-1,-1,-1,-1</v>
      </c>
      <c r="AK254" t="str">
        <f t="shared" si="170"/>
        <v>-1,-1,-1,-1,-1,-1,-1,-1,-1,-1,-1,-1,-1,-1</v>
      </c>
      <c r="AL254" t="str">
        <f t="shared" si="170"/>
        <v>-1,-1,-1,-1,-1,-1,-1,-1,-1,-1,-1,-1,-1,-1,-1</v>
      </c>
      <c r="AM254" t="str">
        <f t="shared" si="170"/>
        <v>-1,-1,-1,-1,-1,-1,-1,-1,-1,-1,-1,-1,-1,-1,-1,-1</v>
      </c>
      <c r="AN254" t="str">
        <f t="shared" si="170"/>
        <v>-1,-1,-1,-1,-1,-1,-1,-1,-1,-1,-1,-1,-1,-1,-1,-1,-1</v>
      </c>
      <c r="AO254" t="str">
        <f t="shared" si="170"/>
        <v>-1,-1,-1,-1,-1,-1,-1,-1,-1,-1,-1,-1,-1,-1,-1,-1,-1,-1</v>
      </c>
      <c r="AP254" t="str">
        <f t="shared" si="170"/>
        <v>-1,-1,-1,-1,-1,-1,-1,-1,-1,-1,-1,-1,-1,-1,-1,-1,-1,-1,-1</v>
      </c>
      <c r="AQ254" t="str">
        <f t="shared" si="170"/>
        <v>-1,-1,-1,-1,-1,-1,-1,-1,-1,-1,-1,-1,-1,-1,-1,-1,-1,-1,-1,-1</v>
      </c>
      <c r="AR254" t="str">
        <f t="shared" si="170"/>
        <v>-1,-1,-1,-1,-1,-1,-1,-1,-1,-1,-1,-1,-1,-1,-1,-1,-1,-1,-1,-1,-1</v>
      </c>
      <c r="AS254" t="str">
        <f t="shared" si="170"/>
        <v>-1,-1,-1,-1,-1,-1,-1,-1,-1,-1,-1,-1,-1,-1,-1,-1,-1,-1,-1,-1,-1,-1</v>
      </c>
      <c r="AT254" t="str">
        <f t="shared" si="170"/>
        <v>-1,-1,-1,-1,-1,-1,-1,-1,-1,-1,-1,-1,-1,-1,-1,-1,-1,-1,-1,-1,-1,-1,-1</v>
      </c>
      <c r="AU254" t="str">
        <f t="shared" si="170"/>
        <v>-1,-1,-1,-1,-1,-1,-1,-1,-1,-1,-1,-1,-1,-1,-1,-1,-1,-1,-1,-1,-1,-1,-1,-1</v>
      </c>
      <c r="AV254" t="str">
        <f t="shared" si="170"/>
        <v>-1,-1,-1,-1,-1,-1,-1,-1,-1,-1,-1,-1,-1,-1,-1,-1,-1,-1,-1,-1,-1,-1,-1,-1,-1</v>
      </c>
      <c r="AW254" t="str">
        <f t="shared" si="170"/>
        <v>-1,-1,-1,-1,-1,-1,-1,-1,-1,-1,-1,-1,-1,-1,-1,-1,-1,-1,-1,-1,-1,-1,-1,-1,-1,-1</v>
      </c>
      <c r="AX254" t="str">
        <f t="shared" si="170"/>
        <v>-1,-1,-1,-1,-1,-1,-1,-1,-1,-1,-1,-1,-1,-1,-1,-1,-1,-1,-1,-1,-1,-1,-1,-1,-1,-1,-1</v>
      </c>
      <c r="AY254" t="str">
        <f t="shared" si="170"/>
        <v>-1,-1,-1,-1,-1,-1,-1,-1,-1,-1,-1,-1,-1,-1,-1,-1,-1,-1,-1,-1,-1,-1,-1,-1,-1,-1,-1,-1</v>
      </c>
      <c r="AZ254" t="str">
        <f t="shared" si="170"/>
        <v>-1,-1,-1,-1,-1,-1,-1,-1,-1,-1,-1,-1,-1,-1,-1,-1,-1,-1,-1,-1,-1,-1,-1,-1,-1,-1,-1,-1,-1</v>
      </c>
      <c r="BA254" t="str">
        <f t="shared" si="170"/>
        <v>-1,-1,-1,-1,-1,-1,-1,-1,-1,-1,-1,-1,-1,-1,-1,-1,-1,-1,-1,-1,-1,-1,-1,-1,-1,-1,-1,-1,-1,-1</v>
      </c>
      <c r="BB254" t="str">
        <f t="shared" si="170"/>
        <v>-1,-1,-1,-1,-1,-1,-1,-1,-1,-1,-1,-1,-1,-1,-1,-1,-1,-1,-1,-1,-1,-1,-1,-1,-1,-1,-1,-1,-1,-1,-1</v>
      </c>
      <c r="BC254" t="str">
        <f t="shared" si="170"/>
        <v>-1,-1,-1,-1,-1,-1,-1,-1,-1,-1,-1,-1,-1,-1,-1,-1,-1,-1,-1,-1,-1,-1,-1,-1,-1,-1,-1,-1,-1,-1,-1,-1</v>
      </c>
      <c r="BD254" t="str">
        <f t="shared" si="170"/>
        <v>-1,-1,-1,-1,-1,-1,-1,-1,-1,-1,-1,-1,-1,-1,-1,-1,-1,-1,-1,-1,-1,-1,-1,-1,-1,-1,-1,-1,-1,-1,-1,-1,-1</v>
      </c>
      <c r="BE254" t="str">
        <f t="shared" si="170"/>
        <v>-1,-1,-1,-1,-1,-1,-1,-1,-1,-1,-1,-1,-1,-1,-1,-1,-1,-1,-1,-1,-1,-1,-1,-1,-1,-1,-1,-1,-1,-1,-1,-1,-1,-1</v>
      </c>
      <c r="BF254" t="str">
        <f t="shared" si="170"/>
        <v>-1,-1,-1,-1,-1,-1,-1,-1,-1,-1,-1,-1,-1,-1,-1,-1,-1,-1,-1,-1,-1,-1,-1,-1,-1,-1,-1,-1,-1,-1,-1,-1,-1,-1,-1</v>
      </c>
      <c r="BG254" t="str">
        <f t="shared" si="170"/>
        <v>-1,-1,-1,-1,-1,-1,-1,-1,-1,-1,-1,-1,-1,-1,-1,-1,-1,-1,-1,-1,-1,-1,-1,-1,-1,-1,-1,-1,-1,-1,-1,-1,-1,-1,-1,-1</v>
      </c>
      <c r="BH254" t="str">
        <f t="shared" si="170"/>
        <v>-1,-1,-1,-1,-1,-1,-1,-1,-1,-1,-1,-1,-1,-1,-1,-1,-1,-1,-1,-1,-1,-1,-1,-1,-1,-1,-1,-1,-1,-1,-1,-1,-1,-1,-1,-1,-1</v>
      </c>
      <c r="BI254" t="str">
        <f t="shared" si="170"/>
        <v>-1,-1,-1,-1,-1,-1,-1,-1,-1,-1,-1,-1,-1,-1,-1,-1,-1,-1,-1,-1,-1,-1,-1,-1,-1,-1,-1,-1,-1,-1,-1,-1,-1,-1,-1,-1,-1,-1</v>
      </c>
      <c r="BJ254" t="str">
        <f t="shared" si="170"/>
        <v>-1,-1,-1,-1,-1,-1,-1,-1,-1,-1,-1,-1,-1,-1,-1,-1,-1,-1,-1,-1,-1,-1,-1,-1,-1,-1,-1,-1,-1,-1,-1,-1,-1,-1,-1,-1,-1,-1,-1</v>
      </c>
      <c r="BK254" t="str">
        <f t="shared" si="170"/>
        <v>-1,-1,-1,-1,-1,-1,-1,-1,-1,-1,-1,-1,-1,-1,-1,-1,-1,-1,-1,-1,-1,-1,-1,-1,-1,-1,-1,-1,-1,-1,-1,-1,-1,-1,-1,-1,-1,-1,-1,-1</v>
      </c>
      <c r="BL254" t="str">
        <f t="shared" si="170"/>
        <v>-1,-1,-1,-1,-1,-1,-1,-1,-1,-1,-1,-1,-1,-1,-1,-1,-1,-1,-1,-1,-1,-1,-1,-1,-1,-1,-1,-1,-1,-1,-1,-1,-1,-1,-1,-1,-1,-1,-1,-1,-1</v>
      </c>
      <c r="BM254" t="str">
        <f t="shared" si="170"/>
        <v>-1,-1,-1,-1,-1,-1,-1,-1,-1,-1,-1,-1,-1,-1,-1,-1,-1,-1,-1,-1,-1,-1,-1,-1,-1,-1,-1,-1,-1,-1,-1,-1,-1,-1,-1,-1,-1,-1,-1,-1,-1,-1</v>
      </c>
      <c r="BN254" t="str">
        <f t="shared" si="170"/>
        <v>-1,-1,-1,-1,-1,-1,-1,-1,-1,-1,-1,-1,-1,-1,-1,-1,-1,-1,-1,-1,-1,-1,-1,-1,-1,-1,-1,-1,-1,-1,-1,-1,-1,-1,-1,-1,-1,-1,-1,-1,-1,-1,-1</v>
      </c>
      <c r="BO254" t="str">
        <f t="shared" si="170"/>
        <v>-1,-1,-1,-1,-1,-1,-1,-1,-1,-1,-1,-1,-1,-1,-1,-1,-1,-1,-1,-1,-1,-1,-1,-1,-1,-1,-1,-1,-1,-1,-1,-1,-1,-1,-1,-1,-1,-1,-1,-1,-1,-1,-1,-1</v>
      </c>
      <c r="BP254" t="str">
        <f t="shared" si="170"/>
        <v>-1,-1,-1,-1,-1,-1,-1,-1,-1,-1,-1,-1,-1,-1,-1,-1,-1,-1,-1,-1,-1,-1,-1,-1,-1,-1,-1,-1,-1,-1,-1,-1,-1,-1,-1,-1,-1,-1,-1,-1,-1,-1,-1,-1,-1</v>
      </c>
      <c r="BQ254" t="str">
        <f t="shared" si="170"/>
        <v>-1,-1,-1,-1,-1,-1,-1,-1,-1,-1,-1,-1,-1,-1,-1,-1,-1,-1,-1,-1,-1,-1,-1,-1,-1,-1,-1,-1,-1,-1,-1,-1,-1,-1,-1,-1,-1,-1,-1,-1,-1,-1,-1,-1,-1,-1</v>
      </c>
      <c r="BR254" t="str">
        <f t="shared" si="170"/>
        <v>-1,-1,-1,-1,-1,-1,-1,-1,-1,-1,-1,-1,-1,-1,-1,-1,-1,-1,-1,-1,-1,-1,-1,-1,-1,-1,-1,-1,-1,-1,-1,-1,-1,-1,-1,-1,-1,-1,-1,-1,-1,-1,-1,-1,-1,-1,-1</v>
      </c>
      <c r="BS254" t="str">
        <f t="shared" si="170"/>
        <v>-1,-1,-1,-1,-1,-1,-1,-1,-1,-1,-1,-1,-1,-1,-1,-1,-1,-1,-1,-1,-1,-1,-1,-1,-1,-1,-1,-1,-1,-1,-1,-1,-1,-1,-1,-1,-1,-1,-1,-1,-1,-1,-1,-1,-1,-1,-1,-1</v>
      </c>
      <c r="BT254" t="str">
        <f t="shared" si="170"/>
        <v>-1,-1,-1,-1,-1,-1,-1,-1,-1,-1,-1,-1,-1,-1,-1,-1,-1,-1,-1,-1,-1,-1,-1,-1,-1,-1,-1,-1,-1,-1,-1,-1,-1,-1,-1,-1,-1,-1,-1,-1,-1,-1,-1,-1,-1,-1,-1,-1,-1</v>
      </c>
      <c r="BU254" t="str">
        <f t="shared" si="170"/>
        <v>-1,-1,-1,-1,-1,-1,-1,-1,-1,-1,-1,-1,-1,-1,-1,-1,-1,-1,-1,-1,-1,-1,-1,-1,-1,-1,-1,-1,-1,-1,-1,-1,-1,-1,-1,-1,-1,-1,-1,-1,-1,-1,-1,-1,-1,-1,-1,-1,-1,-1</v>
      </c>
      <c r="BV254" t="str">
        <f t="shared" si="170"/>
        <v>-1,-1,-1,-1,-1,-1,-1,-1,-1,-1,-1,-1,-1,-1,-1,-1,-1,-1,-1,-1,-1,-1,-1,-1,-1,-1,-1,-1,-1,-1,-1,-1,-1,-1,-1,-1,-1,-1,-1,-1,-1,-1,-1,-1,-1,-1,-1,-1,-1,-1,-1</v>
      </c>
      <c r="BW254" t="str">
        <f t="shared" si="170"/>
        <v>-1,-1,-1,-1,-1,-1,-1,-1,-1,-1,-1,-1,-1,-1,-1,-1,-1,-1,-1,-1,-1,-1,-1,-1,-1,-1,-1,-1,-1,-1,-1,-1,-1,-1,-1,-1,-1,-1,-1,-1,-1,-1,-1,-1,-1,-1,-1,-1,-1,-1,-1,-1</v>
      </c>
      <c r="BX254" t="str">
        <f t="shared" si="170"/>
        <v>-1,-1,-1,-1,-1,-1,-1,-1,-1,-1,-1,-1,-1,-1,-1,-1,-1,-1,-1,-1,-1,-1,-1,-1,-1,-1,-1,-1,-1,-1,-1,-1,-1,-1,-1,-1,-1,-1,-1,-1,-1,-1,-1,-1,-1,-1,-1,-1,-1,-1,-1,-1,-1</v>
      </c>
      <c r="BY254" t="str">
        <f t="shared" si="170"/>
        <v>-1,-1,-1,-1,-1,-1,-1,-1,-1,-1,-1,-1,-1,-1,-1,-1,-1,-1,-1,-1,-1,-1,-1,-1,-1,-1,-1,-1,-1,-1,-1,-1,-1,-1,-1,-1,-1,-1,-1,-1,-1,-1,-1,-1,-1,-1,-1,-1,-1,-1,-1,-1,-1,-1</v>
      </c>
      <c r="BZ254" t="str">
        <f t="shared" si="170"/>
        <v>-1,-1,-1,-1,-1,-1,-1,-1,-1,-1,-1,-1,-1,-1,-1,-1,-1,-1,-1,-1,-1,-1,-1,-1,-1,-1,-1,-1,-1,-1,-1,-1,-1,-1,-1,-1,-1,-1,-1,-1,-1,-1,-1,-1,-1,-1,-1,-1,-1,-1,-1,-1,-1,-1,-1</v>
      </c>
      <c r="CA254" t="str">
        <f t="shared" si="170"/>
        <v>-1,-1,-1,-1,-1,-1,-1,-1,-1,-1,-1,-1,-1,-1,-1,-1,-1,-1,-1,-1,-1,-1,-1,-1,-1,-1,-1,-1,-1,-1,-1,-1,-1,-1,-1,-1,-1,-1,-1,-1,-1,-1,-1,-1,-1,-1,-1,-1,-1,-1,-1,-1,-1,-1,-1,-1</v>
      </c>
      <c r="CB254" t="str">
        <f t="shared" si="170"/>
        <v>-1,-1,-1,-1,-1,-1,-1,-1,-1,-1,-1,-1,-1,-1,-1,-1,-1,-1,-1,-1,-1,-1,-1,-1,-1,-1,-1,-1,-1,-1,-1,-1,-1,-1,-1,-1,-1,-1,-1,-1,-1,-1,-1,-1,-1,-1,-1,-1,-1,-1,-1,-1,-1,-1,-1,-1,-1</v>
      </c>
      <c r="CC254" t="str">
        <f t="shared" si="170"/>
        <v>-1,-1,-1,-1,-1,-1,-1,-1,-1,-1,-1,-1,-1,-1,-1,-1,-1,-1,-1,-1,-1,-1,-1,-1,-1,-1,-1,-1,-1,-1,-1,-1,-1,-1,-1,-1,-1,-1,-1,-1,-1,-1,-1,-1,-1,-1,-1,-1,-1,-1,-1,-1,-1,-1,-1,-1,-1,-1</v>
      </c>
      <c r="CD254" t="str">
        <f t="shared" si="170"/>
        <v>-1,-1,-1,-1,-1,-1,-1,-1,-1,-1,-1,-1,-1,-1,-1,-1,-1,-1,-1,-1,-1,-1,-1,-1,-1,-1,-1,-1,-1,-1,-1,-1,-1,-1,-1,-1,-1,-1,-1,-1,-1,-1,-1,-1,-1,-1,-1,-1,-1,-1,-1,-1,-1,-1,-1,-1,-1,-1,-1</v>
      </c>
      <c r="CE254" t="str">
        <f t="shared" si="170"/>
        <v>-1,-1,-1,-1,-1,-1,-1,-1,-1,-1,-1,-1,-1,-1,-1,-1,-1,-1,-1,-1,-1,-1,-1,-1,-1,-1,-1,-1,-1,-1,-1,-1,-1,-1,-1,-1,-1,-1,-1,-1,-1,-1,-1,-1,-1,-1,-1,-1,-1,-1,-1,-1,-1,-1,-1,-1,-1,-1,-1,-1</v>
      </c>
      <c r="CF254" t="str">
        <f t="shared" si="170"/>
        <v>-1,-1,-1,-1,-1,-1,-1,-1,-1,-1,-1,-1,-1,-1,-1,-1,-1,-1,-1,-1,-1,-1,-1,-1,-1,-1,-1,-1,-1,-1,-1,-1,-1,-1,-1,-1,-1,-1,-1,-1,-1,-1,-1,-1,-1,-1,-1,-1,-1,-1,-1,-1,-1,-1,-1,-1,-1,-1,-1,-1,-1</v>
      </c>
      <c r="CG254" t="str">
        <f t="shared" si="170"/>
        <v>-1,-1,-1,-1,-1,-1,-1,-1,-1,-1,-1,-1,-1,-1,-1,-1,-1,-1,-1,-1,-1,-1,-1,-1,-1,-1,-1,-1,-1,-1,-1,-1,-1,-1,-1,-1,-1,-1,-1,-1,-1,-1,-1,-1,-1,-1,-1,-1,-1,-1,-1,-1,-1,-1,-1,-1,-1,-1,-1,-1,-1,-1</v>
      </c>
      <c r="CH254" t="str">
        <f t="shared" si="170"/>
        <v>-1,-1,-1,-1,-1,-1,-1,-1,-1,-1,-1,-1,-1,-1,-1,-1,-1,-1,-1,-1,-1,-1,-1,-1,-1,-1,-1,-1,-1,-1,-1,-1,-1,-1,-1,-1,-1,-1,-1,-1,-1,-1,-1,-1,-1,-1,-1,-1,-1,-1,-1,-1,-1,-1,-1,-1,-1,-1,-1,-1,-1,-1,-1</v>
      </c>
      <c r="CI254" t="str">
        <f t="shared" si="170"/>
        <v>-1,-1,-1,-1,-1,-1,-1,-1,-1,-1,-1,-1,-1,-1,-1,-1,-1,-1,-1,-1,-1,-1,-1,-1,-1,-1,-1,-1,-1,-1,-1,-1,-1,-1,-1,-1,-1,-1,-1,-1,-1,-1,-1,-1,-1,-1,-1,-1,-1,-1,-1,-1,-1,-1,-1,-1,-1,-1,-1,-1,-1,-1,-1,-1</v>
      </c>
    </row>
    <row r="255" spans="1:87" x14ac:dyDescent="0.25">
      <c r="A255" t="str">
        <f ca="1"/>
        <v>003DB99C</v>
      </c>
      <c r="B255" t="str">
        <f ca="1"/>
        <v>003E0AB9</v>
      </c>
      <c r="C255">
        <f ca="1"/>
        <v>0</v>
      </c>
      <c r="D255">
        <f ca="1"/>
        <v>0</v>
      </c>
      <c r="E255" t="str">
        <f ca="1"/>
        <v>Restoration</v>
      </c>
      <c r="F255">
        <f ca="1"/>
        <v>100</v>
      </c>
      <c r="G255" t="str">
        <f ca="1"/>
        <v>Spelldrinker</v>
      </c>
      <c r="H255">
        <f ca="1"/>
        <v>1</v>
      </c>
      <c r="I255">
        <f ca="1"/>
        <v>1</v>
      </c>
      <c r="J255">
        <f ca="1"/>
        <v>0</v>
      </c>
      <c r="K255">
        <f ca="1"/>
        <v>0</v>
      </c>
      <c r="L255">
        <f ca="1"/>
        <v>0</v>
      </c>
      <c r="M255">
        <f ca="1"/>
        <v>0</v>
      </c>
      <c r="N255" t="str">
        <f ca="1"/>
        <v>Ward</v>
      </c>
      <c r="O255" t="str">
        <f ca="1"/>
        <v>Protection</v>
      </c>
      <c r="P255" t="str">
        <f ca="1"/>
        <v>Resistance</v>
      </c>
      <c r="Q255">
        <f ca="1"/>
        <v>0</v>
      </c>
      <c r="X255" t="str">
        <f>IndexTable!C39</f>
        <v>Shock</v>
      </c>
      <c r="Y255" t="str">
        <f t="shared" ca="1" si="156"/>
        <v>1763329,2696804</v>
      </c>
      <c r="Z255" t="str">
        <f t="shared" ref="Z255:AP265" ca="1" si="171">Y255&amp;","&amp;IF(AA205=0,-1,AA205)</f>
        <v>1763329,2696804,1929258</v>
      </c>
      <c r="AA255" t="str">
        <f t="shared" ca="1" si="171"/>
        <v>1763329,2696804,1929258,2219684</v>
      </c>
      <c r="AB255" t="str">
        <f t="shared" ca="1" si="171"/>
        <v>1763329,2696804,1929258,2219684,2696827</v>
      </c>
      <c r="AC255" t="str">
        <f t="shared" ca="1" si="171"/>
        <v>1763329,2696804,1929258,2219684,2696827,1929263</v>
      </c>
      <c r="AD255" t="str">
        <f t="shared" ca="1" si="171"/>
        <v>1763329,2696804,1929258,2219684,2696827,1929263,3132546</v>
      </c>
      <c r="AE255" t="str">
        <f t="shared" ca="1" si="171"/>
        <v>1763329,2696804,1929258,2219684,2696827,1929263,3132546,2696805</v>
      </c>
      <c r="AF255" t="str">
        <f t="shared" ca="1" si="171"/>
        <v>1763329,2696804,1929258,2219684,2696827,1929263,3132546,2696805,4480995</v>
      </c>
      <c r="AG255" t="str">
        <f t="shared" ca="1" si="171"/>
        <v>1763329,2696804,1929258,2219684,2696827,1929263,3132546,2696805,4480995,4481015</v>
      </c>
      <c r="AH255" t="str">
        <f t="shared" ca="1" si="171"/>
        <v>1763329,2696804,1929258,2219684,2696827,1929263,3132546,2696805,4480995,4481015,1950017</v>
      </c>
      <c r="AI255" t="str">
        <f t="shared" ca="1" si="171"/>
        <v>1763329,2696804,1929258,2219684,2696827,1929263,3132546,2696805,4480995,4481015,1950017,-1</v>
      </c>
      <c r="AJ255" t="str">
        <f t="shared" ca="1" si="171"/>
        <v>1763329,2696804,1929258,2219684,2696827,1929263,3132546,2696805,4480995,4481015,1950017,-1,-1</v>
      </c>
      <c r="AK255" t="str">
        <f t="shared" ca="1" si="171"/>
        <v>1763329,2696804,1929258,2219684,2696827,1929263,3132546,2696805,4480995,4481015,1950017,-1,-1,-1</v>
      </c>
      <c r="AL255" t="str">
        <f t="shared" ca="1" si="171"/>
        <v>1763329,2696804,1929258,2219684,2696827,1929263,3132546,2696805,4480995,4481015,1950017,-1,-1,-1,-1</v>
      </c>
      <c r="AM255" t="str">
        <f t="shared" ca="1" si="171"/>
        <v>1763329,2696804,1929258,2219684,2696827,1929263,3132546,2696805,4480995,4481015,1950017,-1,-1,-1,-1,-1</v>
      </c>
      <c r="AN255" t="str">
        <f t="shared" ca="1" si="171"/>
        <v>1763329,2696804,1929258,2219684,2696827,1929263,3132546,2696805,4480995,4481015,1950017,-1,-1,-1,-1,-1,-1</v>
      </c>
      <c r="AO255" t="str">
        <f t="shared" ca="1" si="171"/>
        <v>1763329,2696804,1929258,2219684,2696827,1929263,3132546,2696805,4480995,4481015,1950017,-1,-1,-1,-1,-1,-1,-1</v>
      </c>
      <c r="AP255" t="str">
        <f t="shared" ca="1" si="171"/>
        <v>1763329,2696804,1929258,2219684,2696827,1929263,3132546,2696805,4480995,4481015,1950017,-1,-1,-1,-1,-1,-1,-1,-1</v>
      </c>
      <c r="AQ255" t="str">
        <f t="shared" ca="1" si="170"/>
        <v>1763329,2696804,1929258,2219684,2696827,1929263,3132546,2696805,4480995,4481015,1950017,-1,-1,-1,-1,-1,-1,-1,-1,-1</v>
      </c>
      <c r="AR255" t="str">
        <f t="shared" ca="1" si="170"/>
        <v>1763329,2696804,1929258,2219684,2696827,1929263,3132546,2696805,4480995,4481015,1950017,-1,-1,-1,-1,-1,-1,-1,-1,-1,-1</v>
      </c>
      <c r="AS255" t="str">
        <f t="shared" ca="1" si="170"/>
        <v>1763329,2696804,1929258,2219684,2696827,1929263,3132546,2696805,4480995,4481015,1950017,-1,-1,-1,-1,-1,-1,-1,-1,-1,-1,-1</v>
      </c>
      <c r="AT255" t="str">
        <f t="shared" ca="1" si="170"/>
        <v>1763329,2696804,1929258,2219684,2696827,1929263,3132546,2696805,4480995,4481015,1950017,-1,-1,-1,-1,-1,-1,-1,-1,-1,-1,-1,-1</v>
      </c>
      <c r="AU255" t="str">
        <f t="shared" ca="1" si="170"/>
        <v>1763329,2696804,1929258,2219684,2696827,1929263,3132546,2696805,4480995,4481015,1950017,-1,-1,-1,-1,-1,-1,-1,-1,-1,-1,-1,-1,-1</v>
      </c>
      <c r="AV255" t="str">
        <f t="shared" ca="1" si="170"/>
        <v>1763329,2696804,1929258,2219684,2696827,1929263,3132546,2696805,4480995,4481015,1950017,-1,-1,-1,-1,-1,-1,-1,-1,-1,-1,-1,-1,-1,-1</v>
      </c>
      <c r="AW255" t="str">
        <f t="shared" ca="1" si="170"/>
        <v>1763329,2696804,1929258,2219684,2696827,1929263,3132546,2696805,4480995,4481015,1950017,-1,-1,-1,-1,-1,-1,-1,-1,-1,-1,-1,-1,-1,-1,-1</v>
      </c>
      <c r="AX255" t="str">
        <f t="shared" ca="1" si="170"/>
        <v>1763329,2696804,1929258,2219684,2696827,1929263,3132546,2696805,4480995,4481015,1950017,-1,-1,-1,-1,-1,-1,-1,-1,-1,-1,-1,-1,-1,-1,-1,-1</v>
      </c>
      <c r="AY255" t="str">
        <f t="shared" ca="1" si="170"/>
        <v>1763329,2696804,1929258,2219684,2696827,1929263,3132546,2696805,4480995,4481015,1950017,-1,-1,-1,-1,-1,-1,-1,-1,-1,-1,-1,-1,-1,-1,-1,-1,-1</v>
      </c>
      <c r="AZ255" t="str">
        <f t="shared" ca="1" si="170"/>
        <v>1763329,2696804,1929258,2219684,2696827,1929263,3132546,2696805,4480995,4481015,1950017,-1,-1,-1,-1,-1,-1,-1,-1,-1,-1,-1,-1,-1,-1,-1,-1,-1,-1</v>
      </c>
      <c r="BA255" t="str">
        <f t="shared" ca="1" si="170"/>
        <v>1763329,2696804,1929258,2219684,2696827,1929263,3132546,2696805,4480995,4481015,1950017,-1,-1,-1,-1,-1,-1,-1,-1,-1,-1,-1,-1,-1,-1,-1,-1,-1,-1,-1</v>
      </c>
      <c r="BB255" t="str">
        <f t="shared" ca="1" si="170"/>
        <v>1763329,2696804,1929258,2219684,2696827,1929263,3132546,2696805,4480995,4481015,1950017,-1,-1,-1,-1,-1,-1,-1,-1,-1,-1,-1,-1,-1,-1,-1,-1,-1,-1,-1,-1</v>
      </c>
      <c r="BC255" t="str">
        <f t="shared" ca="1" si="170"/>
        <v>1763329,2696804,1929258,2219684,2696827,1929263,3132546,2696805,4480995,4481015,1950017,-1,-1,-1,-1,-1,-1,-1,-1,-1,-1,-1,-1,-1,-1,-1,-1,-1,-1,-1,-1,-1</v>
      </c>
      <c r="BD255" t="str">
        <f t="shared" ca="1" si="170"/>
        <v>1763329,2696804,1929258,2219684,2696827,1929263,3132546,2696805,4480995,4481015,1950017,-1,-1,-1,-1,-1,-1,-1,-1,-1,-1,-1,-1,-1,-1,-1,-1,-1,-1,-1,-1,-1,-1</v>
      </c>
      <c r="BE255" t="str">
        <f t="shared" ca="1" si="170"/>
        <v>1763329,2696804,1929258,2219684,2696827,1929263,3132546,2696805,4480995,4481015,1950017,-1,-1,-1,-1,-1,-1,-1,-1,-1,-1,-1,-1,-1,-1,-1,-1,-1,-1,-1,-1,-1,-1,-1</v>
      </c>
      <c r="BF255" t="str">
        <f t="shared" ca="1" si="170"/>
        <v>1763329,2696804,1929258,2219684,2696827,1929263,3132546,2696805,4480995,4481015,1950017,-1,-1,-1,-1,-1,-1,-1,-1,-1,-1,-1,-1,-1,-1,-1,-1,-1,-1,-1,-1,-1,-1,-1,-1</v>
      </c>
      <c r="BG255" t="str">
        <f t="shared" ca="1" si="170"/>
        <v>1763329,2696804,1929258,2219684,2696827,1929263,3132546,2696805,4480995,4481015,1950017,-1,-1,-1,-1,-1,-1,-1,-1,-1,-1,-1,-1,-1,-1,-1,-1,-1,-1,-1,-1,-1,-1,-1,-1,-1</v>
      </c>
      <c r="BH255" t="str">
        <f t="shared" ca="1" si="170"/>
        <v>1763329,2696804,1929258,2219684,2696827,1929263,3132546,2696805,4480995,4481015,1950017,-1,-1,-1,-1,-1,-1,-1,-1,-1,-1,-1,-1,-1,-1,-1,-1,-1,-1,-1,-1,-1,-1,-1,-1,-1,-1</v>
      </c>
      <c r="BI255" t="str">
        <f t="shared" ca="1" si="170"/>
        <v>1763329,2696804,1929258,2219684,2696827,1929263,3132546,2696805,4480995,4481015,1950017,-1,-1,-1,-1,-1,-1,-1,-1,-1,-1,-1,-1,-1,-1,-1,-1,-1,-1,-1,-1,-1,-1,-1,-1,-1,-1,-1</v>
      </c>
      <c r="BJ255" t="str">
        <f t="shared" ca="1" si="170"/>
        <v>1763329,2696804,1929258,2219684,2696827,1929263,3132546,2696805,4480995,4481015,1950017,-1,-1,-1,-1,-1,-1,-1,-1,-1,-1,-1,-1,-1,-1,-1,-1,-1,-1,-1,-1,-1,-1,-1,-1,-1,-1,-1,-1</v>
      </c>
      <c r="BK255" t="str">
        <f t="shared" ca="1" si="170"/>
        <v>1763329,2696804,1929258,2219684,2696827,1929263,3132546,2696805,4480995,4481015,1950017,-1,-1,-1,-1,-1,-1,-1,-1,-1,-1,-1,-1,-1,-1,-1,-1,-1,-1,-1,-1,-1,-1,-1,-1,-1,-1,-1,-1,-1</v>
      </c>
      <c r="BL255" t="str">
        <f t="shared" ca="1" si="170"/>
        <v>1763329,2696804,1929258,2219684,2696827,1929263,3132546,2696805,4480995,4481015,1950017,-1,-1,-1,-1,-1,-1,-1,-1,-1,-1,-1,-1,-1,-1,-1,-1,-1,-1,-1,-1,-1,-1,-1,-1,-1,-1,-1,-1,-1,-1</v>
      </c>
      <c r="BM255" t="str">
        <f t="shared" ca="1" si="170"/>
        <v>1763329,2696804,1929258,2219684,2696827,1929263,3132546,2696805,4480995,4481015,1950017,-1,-1,-1,-1,-1,-1,-1,-1,-1,-1,-1,-1,-1,-1,-1,-1,-1,-1,-1,-1,-1,-1,-1,-1,-1,-1,-1,-1,-1,-1,-1</v>
      </c>
      <c r="BN255" t="str">
        <f t="shared" ca="1" si="170"/>
        <v>1763329,2696804,1929258,2219684,2696827,1929263,3132546,2696805,4480995,4481015,1950017,-1,-1,-1,-1,-1,-1,-1,-1,-1,-1,-1,-1,-1,-1,-1,-1,-1,-1,-1,-1,-1,-1,-1,-1,-1,-1,-1,-1,-1,-1,-1,-1</v>
      </c>
      <c r="BO255" t="str">
        <f t="shared" ca="1" si="170"/>
        <v>1763329,2696804,1929258,2219684,2696827,1929263,3132546,2696805,4480995,4481015,1950017,-1,-1,-1,-1,-1,-1,-1,-1,-1,-1,-1,-1,-1,-1,-1,-1,-1,-1,-1,-1,-1,-1,-1,-1,-1,-1,-1,-1,-1,-1,-1,-1,-1</v>
      </c>
      <c r="BP255" t="str">
        <f t="shared" ca="1" si="170"/>
        <v>1763329,2696804,1929258,2219684,2696827,1929263,3132546,2696805,4480995,4481015,1950017,-1,-1,-1,-1,-1,-1,-1,-1,-1,-1,-1,-1,-1,-1,-1,-1,-1,-1,-1,-1,-1,-1,-1,-1,-1,-1,-1,-1,-1,-1,-1,-1,-1,-1</v>
      </c>
      <c r="BQ255" t="str">
        <f t="shared" ca="1" si="170"/>
        <v>1763329,2696804,1929258,2219684,2696827,1929263,3132546,2696805,4480995,4481015,1950017,-1,-1,-1,-1,-1,-1,-1,-1,-1,-1,-1,-1,-1,-1,-1,-1,-1,-1,-1,-1,-1,-1,-1,-1,-1,-1,-1,-1,-1,-1,-1,-1,-1,-1,-1</v>
      </c>
      <c r="BR255" t="str">
        <f t="shared" ca="1" si="170"/>
        <v>1763329,2696804,1929258,2219684,2696827,1929263,3132546,2696805,4480995,4481015,1950017,-1,-1,-1,-1,-1,-1,-1,-1,-1,-1,-1,-1,-1,-1,-1,-1,-1,-1,-1,-1,-1,-1,-1,-1,-1,-1,-1,-1,-1,-1,-1,-1,-1,-1,-1,-1</v>
      </c>
      <c r="BS255" t="str">
        <f t="shared" ca="1" si="170"/>
        <v>1763329,2696804,1929258,2219684,2696827,1929263,3132546,2696805,4480995,4481015,1950017,-1,-1,-1,-1,-1,-1,-1,-1,-1,-1,-1,-1,-1,-1,-1,-1,-1,-1,-1,-1,-1,-1,-1,-1,-1,-1,-1,-1,-1,-1,-1,-1,-1,-1,-1,-1,-1</v>
      </c>
      <c r="BT255" t="str">
        <f t="shared" ca="1" si="170"/>
        <v>1763329,2696804,1929258,2219684,2696827,1929263,3132546,2696805,4480995,4481015,1950017,-1,-1,-1,-1,-1,-1,-1,-1,-1,-1,-1,-1,-1,-1,-1,-1,-1,-1,-1,-1,-1,-1,-1,-1,-1,-1,-1,-1,-1,-1,-1,-1,-1,-1,-1,-1,-1,-1</v>
      </c>
      <c r="BU255" t="str">
        <f t="shared" ca="1" si="170"/>
        <v>1763329,2696804,1929258,2219684,2696827,1929263,3132546,2696805,4480995,4481015,1950017,-1,-1,-1,-1,-1,-1,-1,-1,-1,-1,-1,-1,-1,-1,-1,-1,-1,-1,-1,-1,-1,-1,-1,-1,-1,-1,-1,-1,-1,-1,-1,-1,-1,-1,-1,-1,-1,-1,-1</v>
      </c>
      <c r="BV255" t="str">
        <f t="shared" ca="1" si="170"/>
        <v>1763329,2696804,1929258,2219684,2696827,1929263,3132546,2696805,4480995,4481015,1950017,-1,-1,-1,-1,-1,-1,-1,-1,-1,-1,-1,-1,-1,-1,-1,-1,-1,-1,-1,-1,-1,-1,-1,-1,-1,-1,-1,-1,-1,-1,-1,-1,-1,-1,-1,-1,-1,-1,-1,-1</v>
      </c>
      <c r="BW255" t="str">
        <f t="shared" ca="1" si="170"/>
        <v>1763329,2696804,1929258,2219684,2696827,1929263,3132546,2696805,4480995,4481015,1950017,-1,-1,-1,-1,-1,-1,-1,-1,-1,-1,-1,-1,-1,-1,-1,-1,-1,-1,-1,-1,-1,-1,-1,-1,-1,-1,-1,-1,-1,-1,-1,-1,-1,-1,-1,-1,-1,-1,-1,-1,-1</v>
      </c>
      <c r="BX255" t="str">
        <f t="shared" ca="1" si="170"/>
        <v>1763329,2696804,1929258,2219684,2696827,1929263,3132546,2696805,4480995,4481015,1950017,-1,-1,-1,-1,-1,-1,-1,-1,-1,-1,-1,-1,-1,-1,-1,-1,-1,-1,-1,-1,-1,-1,-1,-1,-1,-1,-1,-1,-1,-1,-1,-1,-1,-1,-1,-1,-1,-1,-1,-1,-1,-1</v>
      </c>
      <c r="BY255" t="str">
        <f t="shared" ca="1" si="170"/>
        <v>1763329,2696804,1929258,2219684,2696827,1929263,3132546,2696805,4480995,4481015,1950017,-1,-1,-1,-1,-1,-1,-1,-1,-1,-1,-1,-1,-1,-1,-1,-1,-1,-1,-1,-1,-1,-1,-1,-1,-1,-1,-1,-1,-1,-1,-1,-1,-1,-1,-1,-1,-1,-1,-1,-1,-1,-1,-1</v>
      </c>
      <c r="BZ255" t="str">
        <f t="shared" ca="1" si="170"/>
        <v>1763329,2696804,1929258,2219684,2696827,1929263,3132546,2696805,4480995,4481015,1950017,-1,-1,-1,-1,-1,-1,-1,-1,-1,-1,-1,-1,-1,-1,-1,-1,-1,-1,-1,-1,-1,-1,-1,-1,-1,-1,-1,-1,-1,-1,-1,-1,-1,-1,-1,-1,-1,-1,-1,-1,-1,-1,-1,-1</v>
      </c>
      <c r="CA255" t="str">
        <f t="shared" ca="1" si="170"/>
        <v>1763329,2696804,1929258,2219684,2696827,1929263,3132546,2696805,4480995,4481015,1950017,-1,-1,-1,-1,-1,-1,-1,-1,-1,-1,-1,-1,-1,-1,-1,-1,-1,-1,-1,-1,-1,-1,-1,-1,-1,-1,-1,-1,-1,-1,-1,-1,-1,-1,-1,-1,-1,-1,-1,-1,-1,-1,-1,-1,-1</v>
      </c>
      <c r="CB255" t="str">
        <f t="shared" ca="1" si="170"/>
        <v>1763329,2696804,1929258,2219684,2696827,1929263,3132546,2696805,4480995,4481015,1950017,-1,-1,-1,-1,-1,-1,-1,-1,-1,-1,-1,-1,-1,-1,-1,-1,-1,-1,-1,-1,-1,-1,-1,-1,-1,-1,-1,-1,-1,-1,-1,-1,-1,-1,-1,-1,-1,-1,-1,-1,-1,-1,-1,-1,-1,-1</v>
      </c>
      <c r="CC255" t="str">
        <f t="shared" ca="1" si="170"/>
        <v>1763329,2696804,1929258,2219684,2696827,1929263,3132546,2696805,4480995,4481015,1950017,-1,-1,-1,-1,-1,-1,-1,-1,-1,-1,-1,-1,-1,-1,-1,-1,-1,-1,-1,-1,-1,-1,-1,-1,-1,-1,-1,-1,-1,-1,-1,-1,-1,-1,-1,-1,-1,-1,-1,-1,-1,-1,-1,-1,-1,-1,-1</v>
      </c>
      <c r="CD255" t="str">
        <f t="shared" ca="1" si="170"/>
        <v>1763329,2696804,1929258,2219684,2696827,1929263,3132546,2696805,4480995,4481015,1950017,-1,-1,-1,-1,-1,-1,-1,-1,-1,-1,-1,-1,-1,-1,-1,-1,-1,-1,-1,-1,-1,-1,-1,-1,-1,-1,-1,-1,-1,-1,-1,-1,-1,-1,-1,-1,-1,-1,-1,-1,-1,-1,-1,-1,-1,-1,-1,-1</v>
      </c>
      <c r="CE255" t="str">
        <f t="shared" ca="1" si="170"/>
        <v>1763329,2696804,1929258,2219684,2696827,1929263,3132546,2696805,4480995,4481015,1950017,-1,-1,-1,-1,-1,-1,-1,-1,-1,-1,-1,-1,-1,-1,-1,-1,-1,-1,-1,-1,-1,-1,-1,-1,-1,-1,-1,-1,-1,-1,-1,-1,-1,-1,-1,-1,-1,-1,-1,-1,-1,-1,-1,-1,-1,-1,-1,-1,-1</v>
      </c>
      <c r="CF255" t="str">
        <f t="shared" ca="1" si="170"/>
        <v>1763329,2696804,1929258,2219684,2696827,1929263,3132546,2696805,4480995,4481015,1950017,-1,-1,-1,-1,-1,-1,-1,-1,-1,-1,-1,-1,-1,-1,-1,-1,-1,-1,-1,-1,-1,-1,-1,-1,-1,-1,-1,-1,-1,-1,-1,-1,-1,-1,-1,-1,-1,-1,-1,-1,-1,-1,-1,-1,-1,-1,-1,-1,-1,-1</v>
      </c>
      <c r="CG255" t="str">
        <f t="shared" ca="1" si="170"/>
        <v>1763329,2696804,1929258,2219684,2696827,1929263,3132546,2696805,4480995,4481015,1950017,-1,-1,-1,-1,-1,-1,-1,-1,-1,-1,-1,-1,-1,-1,-1,-1,-1,-1,-1,-1,-1,-1,-1,-1,-1,-1,-1,-1,-1,-1,-1,-1,-1,-1,-1,-1,-1,-1,-1,-1,-1,-1,-1,-1,-1,-1,-1,-1,-1,-1,-1</v>
      </c>
      <c r="CH255" t="str">
        <f t="shared" ca="1" si="170"/>
        <v>1763329,2696804,1929258,2219684,2696827,1929263,3132546,2696805,4480995,4481015,1950017,-1,-1,-1,-1,-1,-1,-1,-1,-1,-1,-1,-1,-1,-1,-1,-1,-1,-1,-1,-1,-1,-1,-1,-1,-1,-1,-1,-1,-1,-1,-1,-1,-1,-1,-1,-1,-1,-1,-1,-1,-1,-1,-1,-1,-1,-1,-1,-1,-1,-1,-1,-1</v>
      </c>
      <c r="CI255" t="str">
        <f t="shared" ca="1" si="170"/>
        <v>1763329,2696804,1929258,2219684,2696827,1929263,3132546,2696805,4480995,4481015,1950017,-1,-1,-1,-1,-1,-1,-1,-1,-1,-1,-1,-1,-1,-1,-1,-1,-1,-1,-1,-1,-1,-1,-1,-1,-1,-1,-1,-1,-1,-1,-1,-1,-1,-1,-1,-1,-1,-1,-1,-1,-1,-1,-1,-1,-1,-1,-1,-1,-1,-1,-1,-1,-1</v>
      </c>
    </row>
    <row r="256" spans="1:87" x14ac:dyDescent="0.25">
      <c r="A256" t="str">
        <f ca="1"/>
        <v>00482CE4</v>
      </c>
      <c r="B256" t="str">
        <f ca="1"/>
        <v>00482CE5</v>
      </c>
      <c r="C256">
        <f ca="1"/>
        <v>0</v>
      </c>
      <c r="D256">
        <f ca="1"/>
        <v>0</v>
      </c>
      <c r="E256" t="str">
        <f ca="1"/>
        <v>Restoration</v>
      </c>
      <c r="F256">
        <f ca="1"/>
        <v>100</v>
      </c>
      <c r="G256" t="str">
        <f ca="1"/>
        <v>Tears of Mara</v>
      </c>
      <c r="H256">
        <f ca="1"/>
        <v>1</v>
      </c>
      <c r="I256">
        <f ca="1"/>
        <v>1</v>
      </c>
      <c r="J256">
        <f ca="1"/>
        <v>0</v>
      </c>
      <c r="K256" t="str">
        <f ca="1"/>
        <v>Recovery</v>
      </c>
      <c r="L256">
        <f ca="1"/>
        <v>0</v>
      </c>
      <c r="M256">
        <f ca="1"/>
        <v>0</v>
      </c>
      <c r="N256">
        <f ca="1"/>
        <v>0</v>
      </c>
      <c r="O256">
        <f ca="1"/>
        <v>0</v>
      </c>
      <c r="P256">
        <f ca="1"/>
        <v>0</v>
      </c>
      <c r="Q256">
        <f ca="1"/>
        <v>0</v>
      </c>
      <c r="X256" t="str">
        <f>IndexTable!C40</f>
        <v>Skill</v>
      </c>
      <c r="Y256" t="str">
        <f t="shared" si="156"/>
        <v>-1,-1</v>
      </c>
      <c r="Z256" t="str">
        <f t="shared" si="171"/>
        <v>-1,-1,-1</v>
      </c>
      <c r="AA256" t="str">
        <f t="shared" si="171"/>
        <v>-1,-1,-1,-1</v>
      </c>
      <c r="AB256" t="str">
        <f t="shared" si="171"/>
        <v>-1,-1,-1,-1,-1</v>
      </c>
      <c r="AC256" t="str">
        <f t="shared" si="171"/>
        <v>-1,-1,-1,-1,-1,-1</v>
      </c>
      <c r="AD256" t="str">
        <f t="shared" si="171"/>
        <v>-1,-1,-1,-1,-1,-1,-1</v>
      </c>
      <c r="AE256" t="str">
        <f t="shared" si="171"/>
        <v>-1,-1,-1,-1,-1,-1,-1,-1</v>
      </c>
      <c r="AF256" t="str">
        <f t="shared" si="171"/>
        <v>-1,-1,-1,-1,-1,-1,-1,-1,-1</v>
      </c>
      <c r="AG256" t="str">
        <f t="shared" si="171"/>
        <v>-1,-1,-1,-1,-1,-1,-1,-1,-1,-1</v>
      </c>
      <c r="AH256" t="str">
        <f t="shared" si="171"/>
        <v>-1,-1,-1,-1,-1,-1,-1,-1,-1,-1,-1</v>
      </c>
      <c r="AI256" t="str">
        <f t="shared" si="171"/>
        <v>-1,-1,-1,-1,-1,-1,-1,-1,-1,-1,-1,-1</v>
      </c>
      <c r="AJ256" t="str">
        <f t="shared" si="171"/>
        <v>-1,-1,-1,-1,-1,-1,-1,-1,-1,-1,-1,-1,-1</v>
      </c>
      <c r="AK256" t="str">
        <f t="shared" si="171"/>
        <v>-1,-1,-1,-1,-1,-1,-1,-1,-1,-1,-1,-1,-1,-1</v>
      </c>
      <c r="AL256" t="str">
        <f t="shared" si="171"/>
        <v>-1,-1,-1,-1,-1,-1,-1,-1,-1,-1,-1,-1,-1,-1,-1</v>
      </c>
      <c r="AM256" t="str">
        <f t="shared" si="171"/>
        <v>-1,-1,-1,-1,-1,-1,-1,-1,-1,-1,-1,-1,-1,-1,-1,-1</v>
      </c>
      <c r="AN256" t="str">
        <f t="shared" si="171"/>
        <v>-1,-1,-1,-1,-1,-1,-1,-1,-1,-1,-1,-1,-1,-1,-1,-1,-1</v>
      </c>
      <c r="AO256" t="str">
        <f t="shared" si="171"/>
        <v>-1,-1,-1,-1,-1,-1,-1,-1,-1,-1,-1,-1,-1,-1,-1,-1,-1,-1</v>
      </c>
      <c r="AP256" t="str">
        <f t="shared" si="171"/>
        <v>-1,-1,-1,-1,-1,-1,-1,-1,-1,-1,-1,-1,-1,-1,-1,-1,-1,-1,-1</v>
      </c>
      <c r="AQ256" t="str">
        <f t="shared" si="170"/>
        <v>-1,-1,-1,-1,-1,-1,-1,-1,-1,-1,-1,-1,-1,-1,-1,-1,-1,-1,-1,-1</v>
      </c>
      <c r="AR256" t="str">
        <f t="shared" si="170"/>
        <v>-1,-1,-1,-1,-1,-1,-1,-1,-1,-1,-1,-1,-1,-1,-1,-1,-1,-1,-1,-1,-1</v>
      </c>
      <c r="AS256" t="str">
        <f t="shared" si="170"/>
        <v>-1,-1,-1,-1,-1,-1,-1,-1,-1,-1,-1,-1,-1,-1,-1,-1,-1,-1,-1,-1,-1,-1</v>
      </c>
      <c r="AT256" t="str">
        <f t="shared" si="170"/>
        <v>-1,-1,-1,-1,-1,-1,-1,-1,-1,-1,-1,-1,-1,-1,-1,-1,-1,-1,-1,-1,-1,-1,-1</v>
      </c>
      <c r="AU256" t="str">
        <f t="shared" si="170"/>
        <v>-1,-1,-1,-1,-1,-1,-1,-1,-1,-1,-1,-1,-1,-1,-1,-1,-1,-1,-1,-1,-1,-1,-1,-1</v>
      </c>
      <c r="AV256" t="str">
        <f t="shared" si="170"/>
        <v>-1,-1,-1,-1,-1,-1,-1,-1,-1,-1,-1,-1,-1,-1,-1,-1,-1,-1,-1,-1,-1,-1,-1,-1,-1</v>
      </c>
      <c r="AW256" t="str">
        <f t="shared" si="170"/>
        <v>-1,-1,-1,-1,-1,-1,-1,-1,-1,-1,-1,-1,-1,-1,-1,-1,-1,-1,-1,-1,-1,-1,-1,-1,-1,-1</v>
      </c>
      <c r="AX256" t="str">
        <f t="shared" si="170"/>
        <v>-1,-1,-1,-1,-1,-1,-1,-1,-1,-1,-1,-1,-1,-1,-1,-1,-1,-1,-1,-1,-1,-1,-1,-1,-1,-1,-1</v>
      </c>
      <c r="AY256" t="str">
        <f t="shared" si="170"/>
        <v>-1,-1,-1,-1,-1,-1,-1,-1,-1,-1,-1,-1,-1,-1,-1,-1,-1,-1,-1,-1,-1,-1,-1,-1,-1,-1,-1,-1</v>
      </c>
      <c r="AZ256" t="str">
        <f t="shared" si="170"/>
        <v>-1,-1,-1,-1,-1,-1,-1,-1,-1,-1,-1,-1,-1,-1,-1,-1,-1,-1,-1,-1,-1,-1,-1,-1,-1,-1,-1,-1,-1</v>
      </c>
      <c r="BA256" t="str">
        <f t="shared" si="170"/>
        <v>-1,-1,-1,-1,-1,-1,-1,-1,-1,-1,-1,-1,-1,-1,-1,-1,-1,-1,-1,-1,-1,-1,-1,-1,-1,-1,-1,-1,-1,-1</v>
      </c>
      <c r="BB256" t="str">
        <f t="shared" si="170"/>
        <v>-1,-1,-1,-1,-1,-1,-1,-1,-1,-1,-1,-1,-1,-1,-1,-1,-1,-1,-1,-1,-1,-1,-1,-1,-1,-1,-1,-1,-1,-1,-1</v>
      </c>
      <c r="BC256" t="str">
        <f t="shared" si="170"/>
        <v>-1,-1,-1,-1,-1,-1,-1,-1,-1,-1,-1,-1,-1,-1,-1,-1,-1,-1,-1,-1,-1,-1,-1,-1,-1,-1,-1,-1,-1,-1,-1,-1</v>
      </c>
      <c r="BD256" t="str">
        <f t="shared" si="170"/>
        <v>-1,-1,-1,-1,-1,-1,-1,-1,-1,-1,-1,-1,-1,-1,-1,-1,-1,-1,-1,-1,-1,-1,-1,-1,-1,-1,-1,-1,-1,-1,-1,-1,-1</v>
      </c>
      <c r="BE256" t="str">
        <f t="shared" si="170"/>
        <v>-1,-1,-1,-1,-1,-1,-1,-1,-1,-1,-1,-1,-1,-1,-1,-1,-1,-1,-1,-1,-1,-1,-1,-1,-1,-1,-1,-1,-1,-1,-1,-1,-1,-1</v>
      </c>
      <c r="BF256" t="str">
        <f t="shared" si="170"/>
        <v>-1,-1,-1,-1,-1,-1,-1,-1,-1,-1,-1,-1,-1,-1,-1,-1,-1,-1,-1,-1,-1,-1,-1,-1,-1,-1,-1,-1,-1,-1,-1,-1,-1,-1,-1</v>
      </c>
      <c r="BG256" t="str">
        <f t="shared" si="170"/>
        <v>-1,-1,-1,-1,-1,-1,-1,-1,-1,-1,-1,-1,-1,-1,-1,-1,-1,-1,-1,-1,-1,-1,-1,-1,-1,-1,-1,-1,-1,-1,-1,-1,-1,-1,-1,-1</v>
      </c>
      <c r="BH256" t="str">
        <f t="shared" si="170"/>
        <v>-1,-1,-1,-1,-1,-1,-1,-1,-1,-1,-1,-1,-1,-1,-1,-1,-1,-1,-1,-1,-1,-1,-1,-1,-1,-1,-1,-1,-1,-1,-1,-1,-1,-1,-1,-1,-1</v>
      </c>
      <c r="BI256" t="str">
        <f t="shared" si="170"/>
        <v>-1,-1,-1,-1,-1,-1,-1,-1,-1,-1,-1,-1,-1,-1,-1,-1,-1,-1,-1,-1,-1,-1,-1,-1,-1,-1,-1,-1,-1,-1,-1,-1,-1,-1,-1,-1,-1,-1</v>
      </c>
      <c r="BJ256" t="str">
        <f t="shared" si="170"/>
        <v>-1,-1,-1,-1,-1,-1,-1,-1,-1,-1,-1,-1,-1,-1,-1,-1,-1,-1,-1,-1,-1,-1,-1,-1,-1,-1,-1,-1,-1,-1,-1,-1,-1,-1,-1,-1,-1,-1,-1</v>
      </c>
      <c r="BK256" t="str">
        <f t="shared" si="170"/>
        <v>-1,-1,-1,-1,-1,-1,-1,-1,-1,-1,-1,-1,-1,-1,-1,-1,-1,-1,-1,-1,-1,-1,-1,-1,-1,-1,-1,-1,-1,-1,-1,-1,-1,-1,-1,-1,-1,-1,-1,-1</v>
      </c>
      <c r="BL256" t="str">
        <f t="shared" si="170"/>
        <v>-1,-1,-1,-1,-1,-1,-1,-1,-1,-1,-1,-1,-1,-1,-1,-1,-1,-1,-1,-1,-1,-1,-1,-1,-1,-1,-1,-1,-1,-1,-1,-1,-1,-1,-1,-1,-1,-1,-1,-1,-1</v>
      </c>
      <c r="BM256" t="str">
        <f t="shared" si="170"/>
        <v>-1,-1,-1,-1,-1,-1,-1,-1,-1,-1,-1,-1,-1,-1,-1,-1,-1,-1,-1,-1,-1,-1,-1,-1,-1,-1,-1,-1,-1,-1,-1,-1,-1,-1,-1,-1,-1,-1,-1,-1,-1,-1</v>
      </c>
      <c r="BN256" t="str">
        <f t="shared" si="170"/>
        <v>-1,-1,-1,-1,-1,-1,-1,-1,-1,-1,-1,-1,-1,-1,-1,-1,-1,-1,-1,-1,-1,-1,-1,-1,-1,-1,-1,-1,-1,-1,-1,-1,-1,-1,-1,-1,-1,-1,-1,-1,-1,-1,-1</v>
      </c>
      <c r="BO256" t="str">
        <f t="shared" si="170"/>
        <v>-1,-1,-1,-1,-1,-1,-1,-1,-1,-1,-1,-1,-1,-1,-1,-1,-1,-1,-1,-1,-1,-1,-1,-1,-1,-1,-1,-1,-1,-1,-1,-1,-1,-1,-1,-1,-1,-1,-1,-1,-1,-1,-1,-1</v>
      </c>
      <c r="BP256" t="str">
        <f t="shared" si="170"/>
        <v>-1,-1,-1,-1,-1,-1,-1,-1,-1,-1,-1,-1,-1,-1,-1,-1,-1,-1,-1,-1,-1,-1,-1,-1,-1,-1,-1,-1,-1,-1,-1,-1,-1,-1,-1,-1,-1,-1,-1,-1,-1,-1,-1,-1,-1</v>
      </c>
      <c r="BQ256" t="str">
        <f t="shared" si="170"/>
        <v>-1,-1,-1,-1,-1,-1,-1,-1,-1,-1,-1,-1,-1,-1,-1,-1,-1,-1,-1,-1,-1,-1,-1,-1,-1,-1,-1,-1,-1,-1,-1,-1,-1,-1,-1,-1,-1,-1,-1,-1,-1,-1,-1,-1,-1,-1</v>
      </c>
      <c r="BR256" t="str">
        <f t="shared" si="170"/>
        <v>-1,-1,-1,-1,-1,-1,-1,-1,-1,-1,-1,-1,-1,-1,-1,-1,-1,-1,-1,-1,-1,-1,-1,-1,-1,-1,-1,-1,-1,-1,-1,-1,-1,-1,-1,-1,-1,-1,-1,-1,-1,-1,-1,-1,-1,-1,-1</v>
      </c>
      <c r="BS256" t="str">
        <f t="shared" si="170"/>
        <v>-1,-1,-1,-1,-1,-1,-1,-1,-1,-1,-1,-1,-1,-1,-1,-1,-1,-1,-1,-1,-1,-1,-1,-1,-1,-1,-1,-1,-1,-1,-1,-1,-1,-1,-1,-1,-1,-1,-1,-1,-1,-1,-1,-1,-1,-1,-1,-1</v>
      </c>
      <c r="BT256" t="str">
        <f t="shared" si="170"/>
        <v>-1,-1,-1,-1,-1,-1,-1,-1,-1,-1,-1,-1,-1,-1,-1,-1,-1,-1,-1,-1,-1,-1,-1,-1,-1,-1,-1,-1,-1,-1,-1,-1,-1,-1,-1,-1,-1,-1,-1,-1,-1,-1,-1,-1,-1,-1,-1,-1,-1</v>
      </c>
      <c r="BU256" t="str">
        <f t="shared" si="170"/>
        <v>-1,-1,-1,-1,-1,-1,-1,-1,-1,-1,-1,-1,-1,-1,-1,-1,-1,-1,-1,-1,-1,-1,-1,-1,-1,-1,-1,-1,-1,-1,-1,-1,-1,-1,-1,-1,-1,-1,-1,-1,-1,-1,-1,-1,-1,-1,-1,-1,-1,-1</v>
      </c>
      <c r="BV256" t="str">
        <f t="shared" si="170"/>
        <v>-1,-1,-1,-1,-1,-1,-1,-1,-1,-1,-1,-1,-1,-1,-1,-1,-1,-1,-1,-1,-1,-1,-1,-1,-1,-1,-1,-1,-1,-1,-1,-1,-1,-1,-1,-1,-1,-1,-1,-1,-1,-1,-1,-1,-1,-1,-1,-1,-1,-1,-1</v>
      </c>
      <c r="BW256" t="str">
        <f t="shared" si="170"/>
        <v>-1,-1,-1,-1,-1,-1,-1,-1,-1,-1,-1,-1,-1,-1,-1,-1,-1,-1,-1,-1,-1,-1,-1,-1,-1,-1,-1,-1,-1,-1,-1,-1,-1,-1,-1,-1,-1,-1,-1,-1,-1,-1,-1,-1,-1,-1,-1,-1,-1,-1,-1,-1</v>
      </c>
      <c r="BX256" t="str">
        <f t="shared" si="170"/>
        <v>-1,-1,-1,-1,-1,-1,-1,-1,-1,-1,-1,-1,-1,-1,-1,-1,-1,-1,-1,-1,-1,-1,-1,-1,-1,-1,-1,-1,-1,-1,-1,-1,-1,-1,-1,-1,-1,-1,-1,-1,-1,-1,-1,-1,-1,-1,-1,-1,-1,-1,-1,-1,-1</v>
      </c>
      <c r="BY256" t="str">
        <f t="shared" si="170"/>
        <v>-1,-1,-1,-1,-1,-1,-1,-1,-1,-1,-1,-1,-1,-1,-1,-1,-1,-1,-1,-1,-1,-1,-1,-1,-1,-1,-1,-1,-1,-1,-1,-1,-1,-1,-1,-1,-1,-1,-1,-1,-1,-1,-1,-1,-1,-1,-1,-1,-1,-1,-1,-1,-1,-1</v>
      </c>
      <c r="BZ256" t="str">
        <f t="shared" si="170"/>
        <v>-1,-1,-1,-1,-1,-1,-1,-1,-1,-1,-1,-1,-1,-1,-1,-1,-1,-1,-1,-1,-1,-1,-1,-1,-1,-1,-1,-1,-1,-1,-1,-1,-1,-1,-1,-1,-1,-1,-1,-1,-1,-1,-1,-1,-1,-1,-1,-1,-1,-1,-1,-1,-1,-1,-1</v>
      </c>
      <c r="CA256" t="str">
        <f t="shared" si="170"/>
        <v>-1,-1,-1,-1,-1,-1,-1,-1,-1,-1,-1,-1,-1,-1,-1,-1,-1,-1,-1,-1,-1,-1,-1,-1,-1,-1,-1,-1,-1,-1,-1,-1,-1,-1,-1,-1,-1,-1,-1,-1,-1,-1,-1,-1,-1,-1,-1,-1,-1,-1,-1,-1,-1,-1,-1,-1</v>
      </c>
      <c r="CB256" t="str">
        <f t="shared" si="170"/>
        <v>-1,-1,-1,-1,-1,-1,-1,-1,-1,-1,-1,-1,-1,-1,-1,-1,-1,-1,-1,-1,-1,-1,-1,-1,-1,-1,-1,-1,-1,-1,-1,-1,-1,-1,-1,-1,-1,-1,-1,-1,-1,-1,-1,-1,-1,-1,-1,-1,-1,-1,-1,-1,-1,-1,-1,-1,-1</v>
      </c>
      <c r="CC256" t="str">
        <f t="shared" si="170"/>
        <v>-1,-1,-1,-1,-1,-1,-1,-1,-1,-1,-1,-1,-1,-1,-1,-1,-1,-1,-1,-1,-1,-1,-1,-1,-1,-1,-1,-1,-1,-1,-1,-1,-1,-1,-1,-1,-1,-1,-1,-1,-1,-1,-1,-1,-1,-1,-1,-1,-1,-1,-1,-1,-1,-1,-1,-1,-1,-1</v>
      </c>
      <c r="CD256" t="str">
        <f t="shared" si="170"/>
        <v>-1,-1,-1,-1,-1,-1,-1,-1,-1,-1,-1,-1,-1,-1,-1,-1,-1,-1,-1,-1,-1,-1,-1,-1,-1,-1,-1,-1,-1,-1,-1,-1,-1,-1,-1,-1,-1,-1,-1,-1,-1,-1,-1,-1,-1,-1,-1,-1,-1,-1,-1,-1,-1,-1,-1,-1,-1,-1,-1</v>
      </c>
      <c r="CE256" t="str">
        <f t="shared" si="170"/>
        <v>-1,-1,-1,-1,-1,-1,-1,-1,-1,-1,-1,-1,-1,-1,-1,-1,-1,-1,-1,-1,-1,-1,-1,-1,-1,-1,-1,-1,-1,-1,-1,-1,-1,-1,-1,-1,-1,-1,-1,-1,-1,-1,-1,-1,-1,-1,-1,-1,-1,-1,-1,-1,-1,-1,-1,-1,-1,-1,-1,-1</v>
      </c>
      <c r="CF256" t="str">
        <f t="shared" si="170"/>
        <v>-1,-1,-1,-1,-1,-1,-1,-1,-1,-1,-1,-1,-1,-1,-1,-1,-1,-1,-1,-1,-1,-1,-1,-1,-1,-1,-1,-1,-1,-1,-1,-1,-1,-1,-1,-1,-1,-1,-1,-1,-1,-1,-1,-1,-1,-1,-1,-1,-1,-1,-1,-1,-1,-1,-1,-1,-1,-1,-1,-1,-1</v>
      </c>
      <c r="CG256" t="str">
        <f t="shared" si="170"/>
        <v>-1,-1,-1,-1,-1,-1,-1,-1,-1,-1,-1,-1,-1,-1,-1,-1,-1,-1,-1,-1,-1,-1,-1,-1,-1,-1,-1,-1,-1,-1,-1,-1,-1,-1,-1,-1,-1,-1,-1,-1,-1,-1,-1,-1,-1,-1,-1,-1,-1,-1,-1,-1,-1,-1,-1,-1,-1,-1,-1,-1,-1,-1</v>
      </c>
      <c r="CH256" t="str">
        <f t="shared" si="170"/>
        <v>-1,-1,-1,-1,-1,-1,-1,-1,-1,-1,-1,-1,-1,-1,-1,-1,-1,-1,-1,-1,-1,-1,-1,-1,-1,-1,-1,-1,-1,-1,-1,-1,-1,-1,-1,-1,-1,-1,-1,-1,-1,-1,-1,-1,-1,-1,-1,-1,-1,-1,-1,-1,-1,-1,-1,-1,-1,-1,-1,-1,-1,-1,-1</v>
      </c>
      <c r="CI256" t="str">
        <f t="shared" si="170"/>
        <v>-1,-1,-1,-1,-1,-1,-1,-1,-1,-1,-1,-1,-1,-1,-1,-1,-1,-1,-1,-1,-1,-1,-1,-1,-1,-1,-1,-1,-1,-1,-1,-1,-1,-1,-1,-1,-1,-1,-1,-1,-1,-1,-1,-1,-1,-1,-1,-1,-1,-1,-1,-1,-1,-1,-1,-1,-1,-1,-1,-1,-1,-1,-1,-1</v>
      </c>
    </row>
    <row r="257" spans="1:87" x14ac:dyDescent="0.25">
      <c r="A257" t="str">
        <f ca="1"/>
        <v>0025FC01</v>
      </c>
      <c r="B257" t="str">
        <f ca="1"/>
        <v>0036C2C4</v>
      </c>
      <c r="C257">
        <f ca="1"/>
        <v>0</v>
      </c>
      <c r="D257">
        <f ca="1"/>
        <v>0</v>
      </c>
      <c r="E257" t="str">
        <f ca="1"/>
        <v>Restoration</v>
      </c>
      <c r="F257">
        <f ca="1"/>
        <v>100</v>
      </c>
      <c r="G257" t="str">
        <f ca="1"/>
        <v>Viper's Sting</v>
      </c>
      <c r="H257">
        <f ca="1"/>
        <v>1</v>
      </c>
      <c r="I257">
        <f ca="1"/>
        <v>1</v>
      </c>
      <c r="J257">
        <f ca="1"/>
        <v>0</v>
      </c>
      <c r="K257">
        <f ca="1"/>
        <v>0</v>
      </c>
      <c r="L257" t="str">
        <f ca="1"/>
        <v>Poison</v>
      </c>
      <c r="M257">
        <f ca="1"/>
        <v>0</v>
      </c>
      <c r="N257">
        <f ca="1"/>
        <v>0</v>
      </c>
      <c r="O257">
        <f ca="1"/>
        <v>0</v>
      </c>
      <c r="P257">
        <f ca="1"/>
        <v>0</v>
      </c>
      <c r="Q257">
        <f ca="1"/>
        <v>0</v>
      </c>
      <c r="X257" t="str">
        <f>IndexTable!C41</f>
        <v>Soul</v>
      </c>
      <c r="Y257" t="str">
        <f t="shared" ca="1" si="156"/>
        <v>409782,5124391</v>
      </c>
      <c r="Z257" t="str">
        <f t="shared" ca="1" si="171"/>
        <v>409782,5124391,4439394</v>
      </c>
      <c r="AA257" t="str">
        <f t="shared" ca="1" si="171"/>
        <v>409782,5124391,4439394,4439418</v>
      </c>
      <c r="AB257" t="str">
        <f t="shared" ca="1" si="171"/>
        <v>409782,5124391,4439394,4439418,642598</v>
      </c>
      <c r="AC257" t="str">
        <f t="shared" ca="1" si="171"/>
        <v>409782,5124391,4439394,4439418,642598,4439398</v>
      </c>
      <c r="AD257" t="str">
        <f t="shared" ca="1" si="171"/>
        <v>409782,5124391,4439394,4439418,642598,4439398,33614034</v>
      </c>
      <c r="AE257" t="str">
        <f t="shared" ca="1" si="171"/>
        <v>409782,5124391,4439394,4439418,642598,4439398,33614034,4439426</v>
      </c>
      <c r="AF257" t="str">
        <f t="shared" ca="1" si="171"/>
        <v>409782,5124391,4439394,4439418,642598,4439398,33614034,4439426,4439404</v>
      </c>
      <c r="AG257" t="str">
        <f t="shared" ca="1" si="171"/>
        <v>409782,5124391,4439394,4439418,642598,4439398,33614034,4439426,4439404,4439405</v>
      </c>
      <c r="AH257" t="str">
        <f t="shared" ca="1" si="171"/>
        <v>409782,5124391,4439394,4439418,642598,4439398,33614034,4439426,4439404,4439405,4439431</v>
      </c>
      <c r="AI257" t="str">
        <f t="shared" ca="1" si="171"/>
        <v>409782,5124391,4439394,4439418,642598,4439398,33614034,4439426,4439404,4439405,4439431,4439410</v>
      </c>
      <c r="AJ257" t="str">
        <f t="shared" ca="1" si="171"/>
        <v>409782,5124391,4439394,4439418,642598,4439398,33614034,4439426,4439404,4439405,4439431,4439410,33614036</v>
      </c>
      <c r="AK257" t="str">
        <f t="shared" ca="1" si="171"/>
        <v>409782,5124391,4439394,4439418,642598,4439398,33614034,4439426,4439404,4439405,4439431,4439410,33614036,-1</v>
      </c>
      <c r="AL257" t="str">
        <f t="shared" ca="1" si="171"/>
        <v>409782,5124391,4439394,4439418,642598,4439398,33614034,4439426,4439404,4439405,4439431,4439410,33614036,-1,-1</v>
      </c>
      <c r="AM257" t="str">
        <f t="shared" ca="1" si="171"/>
        <v>409782,5124391,4439394,4439418,642598,4439398,33614034,4439426,4439404,4439405,4439431,4439410,33614036,-1,-1,-1</v>
      </c>
      <c r="AN257" t="str">
        <f t="shared" ca="1" si="171"/>
        <v>409782,5124391,4439394,4439418,642598,4439398,33614034,4439426,4439404,4439405,4439431,4439410,33614036,-1,-1,-1,-1</v>
      </c>
      <c r="AO257" t="str">
        <f t="shared" ca="1" si="171"/>
        <v>409782,5124391,4439394,4439418,642598,4439398,33614034,4439426,4439404,4439405,4439431,4439410,33614036,-1,-1,-1,-1,-1</v>
      </c>
      <c r="AP257" t="str">
        <f t="shared" ca="1" si="171"/>
        <v>409782,5124391,4439394,4439418,642598,4439398,33614034,4439426,4439404,4439405,4439431,4439410,33614036,-1,-1,-1,-1,-1,-1</v>
      </c>
      <c r="AQ257" t="str">
        <f t="shared" ca="1" si="170"/>
        <v>409782,5124391,4439394,4439418,642598,4439398,33614034,4439426,4439404,4439405,4439431,4439410,33614036,-1,-1,-1,-1,-1,-1,-1</v>
      </c>
      <c r="AR257" t="str">
        <f t="shared" ca="1" si="170"/>
        <v>409782,5124391,4439394,4439418,642598,4439398,33614034,4439426,4439404,4439405,4439431,4439410,33614036,-1,-1,-1,-1,-1,-1,-1,-1</v>
      </c>
      <c r="AS257" t="str">
        <f t="shared" ca="1" si="170"/>
        <v>409782,5124391,4439394,4439418,642598,4439398,33614034,4439426,4439404,4439405,4439431,4439410,33614036,-1,-1,-1,-1,-1,-1,-1,-1,-1</v>
      </c>
      <c r="AT257" t="str">
        <f t="shared" ca="1" si="170"/>
        <v>409782,5124391,4439394,4439418,642598,4439398,33614034,4439426,4439404,4439405,4439431,4439410,33614036,-1,-1,-1,-1,-1,-1,-1,-1,-1,-1</v>
      </c>
      <c r="AU257" t="str">
        <f t="shared" ca="1" si="170"/>
        <v>409782,5124391,4439394,4439418,642598,4439398,33614034,4439426,4439404,4439405,4439431,4439410,33614036,-1,-1,-1,-1,-1,-1,-1,-1,-1,-1,-1</v>
      </c>
      <c r="AV257" t="str">
        <f t="shared" ca="1" si="170"/>
        <v>409782,5124391,4439394,4439418,642598,4439398,33614034,4439426,4439404,4439405,4439431,4439410,33614036,-1,-1,-1,-1,-1,-1,-1,-1,-1,-1,-1,-1</v>
      </c>
      <c r="AW257" t="str">
        <f t="shared" ca="1" si="170"/>
        <v>409782,5124391,4439394,4439418,642598,4439398,33614034,4439426,4439404,4439405,4439431,4439410,33614036,-1,-1,-1,-1,-1,-1,-1,-1,-1,-1,-1,-1,-1</v>
      </c>
      <c r="AX257" t="str">
        <f t="shared" ca="1" si="170"/>
        <v>409782,5124391,4439394,4439418,642598,4439398,33614034,4439426,4439404,4439405,4439431,4439410,33614036,-1,-1,-1,-1,-1,-1,-1,-1,-1,-1,-1,-1,-1,-1</v>
      </c>
      <c r="AY257" t="str">
        <f t="shared" ca="1" si="170"/>
        <v>409782,5124391,4439394,4439418,642598,4439398,33614034,4439426,4439404,4439405,4439431,4439410,33614036,-1,-1,-1,-1,-1,-1,-1,-1,-1,-1,-1,-1,-1,-1,-1</v>
      </c>
      <c r="AZ257" t="str">
        <f t="shared" ca="1" si="170"/>
        <v>409782,5124391,4439394,4439418,642598,4439398,33614034,4439426,4439404,4439405,4439431,4439410,33614036,-1,-1,-1,-1,-1,-1,-1,-1,-1,-1,-1,-1,-1,-1,-1,-1</v>
      </c>
      <c r="BA257" t="str">
        <f t="shared" ca="1" si="170"/>
        <v>409782,5124391,4439394,4439418,642598,4439398,33614034,4439426,4439404,4439405,4439431,4439410,33614036,-1,-1,-1,-1,-1,-1,-1,-1,-1,-1,-1,-1,-1,-1,-1,-1,-1</v>
      </c>
      <c r="BB257" t="str">
        <f t="shared" ca="1" si="170"/>
        <v>409782,5124391,4439394,4439418,642598,4439398,33614034,4439426,4439404,4439405,4439431,4439410,33614036,-1,-1,-1,-1,-1,-1,-1,-1,-1,-1,-1,-1,-1,-1,-1,-1,-1,-1</v>
      </c>
      <c r="BC257" t="str">
        <f t="shared" ca="1" si="170"/>
        <v>409782,5124391,4439394,4439418,642598,4439398,33614034,4439426,4439404,4439405,4439431,4439410,33614036,-1,-1,-1,-1,-1,-1,-1,-1,-1,-1,-1,-1,-1,-1,-1,-1,-1,-1,-1</v>
      </c>
      <c r="BD257" t="str">
        <f t="shared" ca="1" si="170"/>
        <v>409782,5124391,4439394,4439418,642598,4439398,33614034,4439426,4439404,4439405,4439431,4439410,33614036,-1,-1,-1,-1,-1,-1,-1,-1,-1,-1,-1,-1,-1,-1,-1,-1,-1,-1,-1,-1</v>
      </c>
      <c r="BE257" t="str">
        <f t="shared" ca="1" si="170"/>
        <v>409782,5124391,4439394,4439418,642598,4439398,33614034,4439426,4439404,4439405,4439431,4439410,33614036,-1,-1,-1,-1,-1,-1,-1,-1,-1,-1,-1,-1,-1,-1,-1,-1,-1,-1,-1,-1,-1</v>
      </c>
      <c r="BF257" t="str">
        <f t="shared" ca="1" si="170"/>
        <v>409782,5124391,4439394,4439418,642598,4439398,33614034,4439426,4439404,4439405,4439431,4439410,33614036,-1,-1,-1,-1,-1,-1,-1,-1,-1,-1,-1,-1,-1,-1,-1,-1,-1,-1,-1,-1,-1,-1</v>
      </c>
      <c r="BG257" t="str">
        <f t="shared" ca="1" si="170"/>
        <v>409782,5124391,4439394,4439418,642598,4439398,33614034,4439426,4439404,4439405,4439431,4439410,33614036,-1,-1,-1,-1,-1,-1,-1,-1,-1,-1,-1,-1,-1,-1,-1,-1,-1,-1,-1,-1,-1,-1,-1</v>
      </c>
      <c r="BH257" t="str">
        <f t="shared" ca="1" si="170"/>
        <v>409782,5124391,4439394,4439418,642598,4439398,33614034,4439426,4439404,4439405,4439431,4439410,33614036,-1,-1,-1,-1,-1,-1,-1,-1,-1,-1,-1,-1,-1,-1,-1,-1,-1,-1,-1,-1,-1,-1,-1,-1</v>
      </c>
      <c r="BI257" t="str">
        <f t="shared" ca="1" si="170"/>
        <v>409782,5124391,4439394,4439418,642598,4439398,33614034,4439426,4439404,4439405,4439431,4439410,33614036,-1,-1,-1,-1,-1,-1,-1,-1,-1,-1,-1,-1,-1,-1,-1,-1,-1,-1,-1,-1,-1,-1,-1,-1,-1</v>
      </c>
      <c r="BJ257" t="str">
        <f t="shared" ca="1" si="170"/>
        <v>409782,5124391,4439394,4439418,642598,4439398,33614034,4439426,4439404,4439405,4439431,4439410,33614036,-1,-1,-1,-1,-1,-1,-1,-1,-1,-1,-1,-1,-1,-1,-1,-1,-1,-1,-1,-1,-1,-1,-1,-1,-1,-1</v>
      </c>
      <c r="BK257" t="str">
        <f t="shared" ca="1" si="170"/>
        <v>409782,5124391,4439394,4439418,642598,4439398,33614034,4439426,4439404,4439405,4439431,4439410,33614036,-1,-1,-1,-1,-1,-1,-1,-1,-1,-1,-1,-1,-1,-1,-1,-1,-1,-1,-1,-1,-1,-1,-1,-1,-1,-1,-1</v>
      </c>
      <c r="BL257" t="str">
        <f t="shared" ca="1" si="170"/>
        <v>409782,5124391,4439394,4439418,642598,4439398,33614034,4439426,4439404,4439405,4439431,4439410,33614036,-1,-1,-1,-1,-1,-1,-1,-1,-1,-1,-1,-1,-1,-1,-1,-1,-1,-1,-1,-1,-1,-1,-1,-1,-1,-1,-1,-1</v>
      </c>
      <c r="BM257" t="str">
        <f t="shared" ca="1" si="170"/>
        <v>409782,5124391,4439394,4439418,642598,4439398,33614034,4439426,4439404,4439405,4439431,4439410,33614036,-1,-1,-1,-1,-1,-1,-1,-1,-1,-1,-1,-1,-1,-1,-1,-1,-1,-1,-1,-1,-1,-1,-1,-1,-1,-1,-1,-1,-1</v>
      </c>
      <c r="BN257" t="str">
        <f t="shared" ca="1" si="170"/>
        <v>409782,5124391,4439394,4439418,642598,4439398,33614034,4439426,4439404,4439405,4439431,4439410,33614036,-1,-1,-1,-1,-1,-1,-1,-1,-1,-1,-1,-1,-1,-1,-1,-1,-1,-1,-1,-1,-1,-1,-1,-1,-1,-1,-1,-1,-1,-1</v>
      </c>
      <c r="BO257" t="str">
        <f t="shared" ca="1" si="170"/>
        <v>409782,5124391,4439394,4439418,642598,4439398,33614034,4439426,4439404,4439405,4439431,4439410,33614036,-1,-1,-1,-1,-1,-1,-1,-1,-1,-1,-1,-1,-1,-1,-1,-1,-1,-1,-1,-1,-1,-1,-1,-1,-1,-1,-1,-1,-1,-1,-1</v>
      </c>
      <c r="BP257" t="str">
        <f t="shared" ca="1" si="170"/>
        <v>409782,5124391,4439394,4439418,642598,4439398,33614034,4439426,4439404,4439405,4439431,4439410,33614036,-1,-1,-1,-1,-1,-1,-1,-1,-1,-1,-1,-1,-1,-1,-1,-1,-1,-1,-1,-1,-1,-1,-1,-1,-1,-1,-1,-1,-1,-1,-1,-1</v>
      </c>
      <c r="BQ257" t="str">
        <f t="shared" ca="1" si="170"/>
        <v>409782,5124391,4439394,4439418,642598,4439398,33614034,4439426,4439404,4439405,4439431,4439410,33614036,-1,-1,-1,-1,-1,-1,-1,-1,-1,-1,-1,-1,-1,-1,-1,-1,-1,-1,-1,-1,-1,-1,-1,-1,-1,-1,-1,-1,-1,-1,-1,-1,-1</v>
      </c>
      <c r="BR257" t="str">
        <f t="shared" ca="1" si="170"/>
        <v>409782,5124391,4439394,4439418,642598,4439398,33614034,4439426,4439404,4439405,4439431,4439410,33614036,-1,-1,-1,-1,-1,-1,-1,-1,-1,-1,-1,-1,-1,-1,-1,-1,-1,-1,-1,-1,-1,-1,-1,-1,-1,-1,-1,-1,-1,-1,-1,-1,-1,-1</v>
      </c>
      <c r="BS257" t="str">
        <f t="shared" ca="1" si="170"/>
        <v>409782,5124391,4439394,4439418,642598,4439398,33614034,4439426,4439404,4439405,4439431,4439410,33614036,-1,-1,-1,-1,-1,-1,-1,-1,-1,-1,-1,-1,-1,-1,-1,-1,-1,-1,-1,-1,-1,-1,-1,-1,-1,-1,-1,-1,-1,-1,-1,-1,-1,-1,-1</v>
      </c>
      <c r="BT257" t="str">
        <f t="shared" ca="1" si="170"/>
        <v>409782,5124391,4439394,4439418,642598,4439398,33614034,4439426,4439404,4439405,4439431,4439410,33614036,-1,-1,-1,-1,-1,-1,-1,-1,-1,-1,-1,-1,-1,-1,-1,-1,-1,-1,-1,-1,-1,-1,-1,-1,-1,-1,-1,-1,-1,-1,-1,-1,-1,-1,-1,-1</v>
      </c>
      <c r="BU257" t="str">
        <f t="shared" ca="1" si="170"/>
        <v>409782,5124391,4439394,4439418,642598,4439398,33614034,4439426,4439404,4439405,4439431,4439410,33614036,-1,-1,-1,-1,-1,-1,-1,-1,-1,-1,-1,-1,-1,-1,-1,-1,-1,-1,-1,-1,-1,-1,-1,-1,-1,-1,-1,-1,-1,-1,-1,-1,-1,-1,-1,-1,-1</v>
      </c>
      <c r="BV257" t="str">
        <f t="shared" ca="1" si="170"/>
        <v>409782,5124391,4439394,4439418,642598,4439398,33614034,4439426,4439404,4439405,4439431,4439410,33614036,-1,-1,-1,-1,-1,-1,-1,-1,-1,-1,-1,-1,-1,-1,-1,-1,-1,-1,-1,-1,-1,-1,-1,-1,-1,-1,-1,-1,-1,-1,-1,-1,-1,-1,-1,-1,-1,-1</v>
      </c>
      <c r="BW257" t="str">
        <f t="shared" ca="1" si="170"/>
        <v>409782,5124391,4439394,4439418,642598,4439398,33614034,4439426,4439404,4439405,4439431,4439410,33614036,-1,-1,-1,-1,-1,-1,-1,-1,-1,-1,-1,-1,-1,-1,-1,-1,-1,-1,-1,-1,-1,-1,-1,-1,-1,-1,-1,-1,-1,-1,-1,-1,-1,-1,-1,-1,-1,-1,-1</v>
      </c>
      <c r="BX257" t="str">
        <f t="shared" ca="1" si="170"/>
        <v>409782,5124391,4439394,4439418,642598,4439398,33614034,4439426,4439404,4439405,4439431,4439410,33614036,-1,-1,-1,-1,-1,-1,-1,-1,-1,-1,-1,-1,-1,-1,-1,-1,-1,-1,-1,-1,-1,-1,-1,-1,-1,-1,-1,-1,-1,-1,-1,-1,-1,-1,-1,-1,-1,-1,-1,-1</v>
      </c>
      <c r="BY257" t="str">
        <f t="shared" ca="1" si="170"/>
        <v>409782,5124391,4439394,4439418,642598,4439398,33614034,4439426,4439404,4439405,4439431,4439410,33614036,-1,-1,-1,-1,-1,-1,-1,-1,-1,-1,-1,-1,-1,-1,-1,-1,-1,-1,-1,-1,-1,-1,-1,-1,-1,-1,-1,-1,-1,-1,-1,-1,-1,-1,-1,-1,-1,-1,-1,-1,-1</v>
      </c>
      <c r="BZ257" t="str">
        <f t="shared" ca="1" si="170"/>
        <v>409782,5124391,4439394,4439418,642598,4439398,33614034,4439426,4439404,4439405,4439431,4439410,33614036,-1,-1,-1,-1,-1,-1,-1,-1,-1,-1,-1,-1,-1,-1,-1,-1,-1,-1,-1,-1,-1,-1,-1,-1,-1,-1,-1,-1,-1,-1,-1,-1,-1,-1,-1,-1,-1,-1,-1,-1,-1,-1</v>
      </c>
      <c r="CA257" t="str">
        <f t="shared" ca="1" si="170"/>
        <v>409782,5124391,4439394,4439418,642598,4439398,33614034,4439426,4439404,4439405,4439431,4439410,33614036,-1,-1,-1,-1,-1,-1,-1,-1,-1,-1,-1,-1,-1,-1,-1,-1,-1,-1,-1,-1,-1,-1,-1,-1,-1,-1,-1,-1,-1,-1,-1,-1,-1,-1,-1,-1,-1,-1,-1,-1,-1,-1,-1</v>
      </c>
      <c r="CB257" t="str">
        <f t="shared" ca="1" si="170"/>
        <v>409782,5124391,4439394,4439418,642598,4439398,33614034,4439426,4439404,4439405,4439431,4439410,33614036,-1,-1,-1,-1,-1,-1,-1,-1,-1,-1,-1,-1,-1,-1,-1,-1,-1,-1,-1,-1,-1,-1,-1,-1,-1,-1,-1,-1,-1,-1,-1,-1,-1,-1,-1,-1,-1,-1,-1,-1,-1,-1,-1,-1</v>
      </c>
      <c r="CC257" t="str">
        <f t="shared" ca="1" si="170"/>
        <v>409782,5124391,4439394,4439418,642598,4439398,33614034,4439426,4439404,4439405,4439431,4439410,33614036,-1,-1,-1,-1,-1,-1,-1,-1,-1,-1,-1,-1,-1,-1,-1,-1,-1,-1,-1,-1,-1,-1,-1,-1,-1,-1,-1,-1,-1,-1,-1,-1,-1,-1,-1,-1,-1,-1,-1,-1,-1,-1,-1,-1,-1</v>
      </c>
      <c r="CD257" t="str">
        <f t="shared" ca="1" si="170"/>
        <v>409782,5124391,4439394,4439418,642598,4439398,33614034,4439426,4439404,4439405,4439431,4439410,33614036,-1,-1,-1,-1,-1,-1,-1,-1,-1,-1,-1,-1,-1,-1,-1,-1,-1,-1,-1,-1,-1,-1,-1,-1,-1,-1,-1,-1,-1,-1,-1,-1,-1,-1,-1,-1,-1,-1,-1,-1,-1,-1,-1,-1,-1,-1</v>
      </c>
      <c r="CE257" t="str">
        <f t="shared" ca="1" si="170"/>
        <v>409782,5124391,4439394,4439418,642598,4439398,33614034,4439426,4439404,4439405,4439431,4439410,33614036,-1,-1,-1,-1,-1,-1,-1,-1,-1,-1,-1,-1,-1,-1,-1,-1,-1,-1,-1,-1,-1,-1,-1,-1,-1,-1,-1,-1,-1,-1,-1,-1,-1,-1,-1,-1,-1,-1,-1,-1,-1,-1,-1,-1,-1,-1,-1</v>
      </c>
      <c r="CF257" t="str">
        <f t="shared" ca="1" si="170"/>
        <v>409782,5124391,4439394,4439418,642598,4439398,33614034,4439426,4439404,4439405,4439431,4439410,33614036,-1,-1,-1,-1,-1,-1,-1,-1,-1,-1,-1,-1,-1,-1,-1,-1,-1,-1,-1,-1,-1,-1,-1,-1,-1,-1,-1,-1,-1,-1,-1,-1,-1,-1,-1,-1,-1,-1,-1,-1,-1,-1,-1,-1,-1,-1,-1,-1</v>
      </c>
      <c r="CG257" t="str">
        <f t="shared" ca="1" si="170"/>
        <v>409782,5124391,4439394,4439418,642598,4439398,33614034,4439426,4439404,4439405,4439431,4439410,33614036,-1,-1,-1,-1,-1,-1,-1,-1,-1,-1,-1,-1,-1,-1,-1,-1,-1,-1,-1,-1,-1,-1,-1,-1,-1,-1,-1,-1,-1,-1,-1,-1,-1,-1,-1,-1,-1,-1,-1,-1,-1,-1,-1,-1,-1,-1,-1,-1,-1</v>
      </c>
      <c r="CH257" t="str">
        <f t="shared" ca="1" si="170"/>
        <v>409782,5124391,4439394,4439418,642598,4439398,33614034,4439426,4439404,4439405,4439431,4439410,33614036,-1,-1,-1,-1,-1,-1,-1,-1,-1,-1,-1,-1,-1,-1,-1,-1,-1,-1,-1,-1,-1,-1,-1,-1,-1,-1,-1,-1,-1,-1,-1,-1,-1,-1,-1,-1,-1,-1,-1,-1,-1,-1,-1,-1,-1,-1,-1,-1,-1,-1</v>
      </c>
      <c r="CI257" t="str">
        <f t="shared" ca="1" si="170"/>
        <v>409782,5124391,4439394,4439418,642598,4439398,33614034,4439426,4439404,4439405,4439431,4439410,33614036,-1,-1,-1,-1,-1,-1,-1,-1,-1,-1,-1,-1,-1,-1,-1,-1,-1,-1,-1,-1,-1,-1,-1,-1,-1,-1,-1,-1,-1,-1,-1,-1,-1,-1,-1,-1,-1,-1,-1,-1,-1,-1,-1,-1,-1,-1,-1,-1,-1,-1,-1</v>
      </c>
    </row>
    <row r="258" spans="1:87" x14ac:dyDescent="0.25">
      <c r="X258" t="str">
        <f>IndexTable!C42</f>
        <v>Stamina</v>
      </c>
      <c r="Y258" t="str">
        <f t="shared" ca="1" si="156"/>
        <v>3049575,3008086</v>
      </c>
      <c r="Z258" t="str">
        <f t="shared" ca="1" si="171"/>
        <v>3049575,3008086,3008061</v>
      </c>
      <c r="AA258" t="str">
        <f t="shared" ca="1" si="171"/>
        <v>3049575,3008086,3008061,3049566</v>
      </c>
      <c r="AB258" t="str">
        <f t="shared" ca="1" si="171"/>
        <v>3049575,3008086,3008061,3049566,3049576</v>
      </c>
      <c r="AC258" t="str">
        <f t="shared" ca="1" si="171"/>
        <v>3049575,3008086,3008061,3049566,3049576,3008072</v>
      </c>
      <c r="AD258" t="str">
        <f t="shared" ca="1" si="171"/>
        <v>3049575,3008086,3008061,3049566,3049576,3008072,3049567</v>
      </c>
      <c r="AE258" t="str">
        <f t="shared" ca="1" si="171"/>
        <v>3049575,3008086,3008061,3049566,3049576,3008072,3049567,-1</v>
      </c>
      <c r="AF258" t="str">
        <f t="shared" ca="1" si="171"/>
        <v>3049575,3008086,3008061,3049566,3049576,3008072,3049567,-1,-1</v>
      </c>
      <c r="AG258" t="str">
        <f t="shared" ca="1" si="171"/>
        <v>3049575,3008086,3008061,3049566,3049576,3008072,3049567,-1,-1,-1</v>
      </c>
      <c r="AH258" t="str">
        <f t="shared" ca="1" si="171"/>
        <v>3049575,3008086,3008061,3049566,3049576,3008072,3049567,-1,-1,-1,-1</v>
      </c>
      <c r="AI258" t="str">
        <f t="shared" ca="1" si="171"/>
        <v>3049575,3008086,3008061,3049566,3049576,3008072,3049567,-1,-1,-1,-1,-1</v>
      </c>
      <c r="AJ258" t="str">
        <f t="shared" ca="1" si="171"/>
        <v>3049575,3008086,3008061,3049566,3049576,3008072,3049567,-1,-1,-1,-1,-1,-1</v>
      </c>
      <c r="AK258" t="str">
        <f t="shared" ca="1" si="171"/>
        <v>3049575,3008086,3008061,3049566,3049576,3008072,3049567,-1,-1,-1,-1,-1,-1,-1</v>
      </c>
      <c r="AL258" t="str">
        <f t="shared" ca="1" si="171"/>
        <v>3049575,3008086,3008061,3049566,3049576,3008072,3049567,-1,-1,-1,-1,-1,-1,-1,-1</v>
      </c>
      <c r="AM258" t="str">
        <f t="shared" ca="1" si="171"/>
        <v>3049575,3008086,3008061,3049566,3049576,3008072,3049567,-1,-1,-1,-1,-1,-1,-1,-1,-1</v>
      </c>
      <c r="AN258" t="str">
        <f t="shared" ca="1" si="171"/>
        <v>3049575,3008086,3008061,3049566,3049576,3008072,3049567,-1,-1,-1,-1,-1,-1,-1,-1,-1,-1</v>
      </c>
      <c r="AO258" t="str">
        <f t="shared" ca="1" si="171"/>
        <v>3049575,3008086,3008061,3049566,3049576,3008072,3049567,-1,-1,-1,-1,-1,-1,-1,-1,-1,-1,-1</v>
      </c>
      <c r="AP258" t="str">
        <f t="shared" ca="1" si="171"/>
        <v>3049575,3008086,3008061,3049566,3049576,3008072,3049567,-1,-1,-1,-1,-1,-1,-1,-1,-1,-1,-1,-1</v>
      </c>
      <c r="AQ258" t="str">
        <f t="shared" ca="1" si="170"/>
        <v>3049575,3008086,3008061,3049566,3049576,3008072,3049567,-1,-1,-1,-1,-1,-1,-1,-1,-1,-1,-1,-1,-1</v>
      </c>
      <c r="AR258" t="str">
        <f t="shared" ca="1" si="170"/>
        <v>3049575,3008086,3008061,3049566,3049576,3008072,3049567,-1,-1,-1,-1,-1,-1,-1,-1,-1,-1,-1,-1,-1,-1</v>
      </c>
      <c r="AS258" t="str">
        <f t="shared" ca="1" si="170"/>
        <v>3049575,3008086,3008061,3049566,3049576,3008072,3049567,-1,-1,-1,-1,-1,-1,-1,-1,-1,-1,-1,-1,-1,-1,-1</v>
      </c>
      <c r="AT258" t="str">
        <f t="shared" ca="1" si="170"/>
        <v>3049575,3008086,3008061,3049566,3049576,3008072,3049567,-1,-1,-1,-1,-1,-1,-1,-1,-1,-1,-1,-1,-1,-1,-1,-1</v>
      </c>
      <c r="AU258" t="str">
        <f t="shared" ca="1" si="170"/>
        <v>3049575,3008086,3008061,3049566,3049576,3008072,3049567,-1,-1,-1,-1,-1,-1,-1,-1,-1,-1,-1,-1,-1,-1,-1,-1,-1</v>
      </c>
      <c r="AV258" t="str">
        <f t="shared" ca="1" si="170"/>
        <v>3049575,3008086,3008061,3049566,3049576,3008072,3049567,-1,-1,-1,-1,-1,-1,-1,-1,-1,-1,-1,-1,-1,-1,-1,-1,-1,-1</v>
      </c>
      <c r="AW258" t="str">
        <f t="shared" ca="1" si="170"/>
        <v>3049575,3008086,3008061,3049566,3049576,3008072,3049567,-1,-1,-1,-1,-1,-1,-1,-1,-1,-1,-1,-1,-1,-1,-1,-1,-1,-1,-1</v>
      </c>
      <c r="AX258" t="str">
        <f t="shared" ca="1" si="170"/>
        <v>3049575,3008086,3008061,3049566,3049576,3008072,3049567,-1,-1,-1,-1,-1,-1,-1,-1,-1,-1,-1,-1,-1,-1,-1,-1,-1,-1,-1,-1</v>
      </c>
      <c r="AY258" t="str">
        <f t="shared" ca="1" si="170"/>
        <v>3049575,3008086,3008061,3049566,3049576,3008072,3049567,-1,-1,-1,-1,-1,-1,-1,-1,-1,-1,-1,-1,-1,-1,-1,-1,-1,-1,-1,-1,-1</v>
      </c>
      <c r="AZ258" t="str">
        <f t="shared" ca="1" si="170"/>
        <v>3049575,3008086,3008061,3049566,3049576,3008072,3049567,-1,-1,-1,-1,-1,-1,-1,-1,-1,-1,-1,-1,-1,-1,-1,-1,-1,-1,-1,-1,-1,-1</v>
      </c>
      <c r="BA258" t="str">
        <f t="shared" ca="1" si="170"/>
        <v>3049575,3008086,3008061,3049566,3049576,3008072,3049567,-1,-1,-1,-1,-1,-1,-1,-1,-1,-1,-1,-1,-1,-1,-1,-1,-1,-1,-1,-1,-1,-1,-1</v>
      </c>
      <c r="BB258" t="str">
        <f t="shared" ca="1" si="170"/>
        <v>3049575,3008086,3008061,3049566,3049576,3008072,3049567,-1,-1,-1,-1,-1,-1,-1,-1,-1,-1,-1,-1,-1,-1,-1,-1,-1,-1,-1,-1,-1,-1,-1,-1</v>
      </c>
      <c r="BC258" t="str">
        <f t="shared" ca="1" si="170"/>
        <v>3049575,3008086,3008061,3049566,3049576,3008072,3049567,-1,-1,-1,-1,-1,-1,-1,-1,-1,-1,-1,-1,-1,-1,-1,-1,-1,-1,-1,-1,-1,-1,-1,-1,-1</v>
      </c>
      <c r="BD258" t="str">
        <f t="shared" ca="1" si="170"/>
        <v>3049575,3008086,3008061,3049566,3049576,3008072,3049567,-1,-1,-1,-1,-1,-1,-1,-1,-1,-1,-1,-1,-1,-1,-1,-1,-1,-1,-1,-1,-1,-1,-1,-1,-1,-1</v>
      </c>
      <c r="BE258" t="str">
        <f t="shared" ca="1" si="170"/>
        <v>3049575,3008086,3008061,3049566,3049576,3008072,3049567,-1,-1,-1,-1,-1,-1,-1,-1,-1,-1,-1,-1,-1,-1,-1,-1,-1,-1,-1,-1,-1,-1,-1,-1,-1,-1,-1</v>
      </c>
      <c r="BF258" t="str">
        <f t="shared" ca="1" si="170"/>
        <v>3049575,3008086,3008061,3049566,3049576,3008072,3049567,-1,-1,-1,-1,-1,-1,-1,-1,-1,-1,-1,-1,-1,-1,-1,-1,-1,-1,-1,-1,-1,-1,-1,-1,-1,-1,-1,-1</v>
      </c>
      <c r="BG258" t="str">
        <f t="shared" ca="1" si="170"/>
        <v>3049575,3008086,3008061,3049566,3049576,3008072,3049567,-1,-1,-1,-1,-1,-1,-1,-1,-1,-1,-1,-1,-1,-1,-1,-1,-1,-1,-1,-1,-1,-1,-1,-1,-1,-1,-1,-1,-1</v>
      </c>
      <c r="BH258" t="str">
        <f t="shared" ca="1" si="170"/>
        <v>3049575,3008086,3008061,3049566,3049576,3008072,3049567,-1,-1,-1,-1,-1,-1,-1,-1,-1,-1,-1,-1,-1,-1,-1,-1,-1,-1,-1,-1,-1,-1,-1,-1,-1,-1,-1,-1,-1,-1</v>
      </c>
      <c r="BI258" t="str">
        <f t="shared" ca="1" si="170"/>
        <v>3049575,3008086,3008061,3049566,3049576,3008072,3049567,-1,-1,-1,-1,-1,-1,-1,-1,-1,-1,-1,-1,-1,-1,-1,-1,-1,-1,-1,-1,-1,-1,-1,-1,-1,-1,-1,-1,-1,-1,-1</v>
      </c>
      <c r="BJ258" t="str">
        <f t="shared" ca="1" si="170"/>
        <v>3049575,3008086,3008061,3049566,3049576,3008072,3049567,-1,-1,-1,-1,-1,-1,-1,-1,-1,-1,-1,-1,-1,-1,-1,-1,-1,-1,-1,-1,-1,-1,-1,-1,-1,-1,-1,-1,-1,-1,-1,-1</v>
      </c>
      <c r="BK258" t="str">
        <f t="shared" ca="1" si="170"/>
        <v>3049575,3008086,3008061,3049566,3049576,3008072,3049567,-1,-1,-1,-1,-1,-1,-1,-1,-1,-1,-1,-1,-1,-1,-1,-1,-1,-1,-1,-1,-1,-1,-1,-1,-1,-1,-1,-1,-1,-1,-1,-1,-1</v>
      </c>
      <c r="BL258" t="str">
        <f t="shared" ca="1" si="170"/>
        <v>3049575,3008086,3008061,3049566,3049576,3008072,3049567,-1,-1,-1,-1,-1,-1,-1,-1,-1,-1,-1,-1,-1,-1,-1,-1,-1,-1,-1,-1,-1,-1,-1,-1,-1,-1,-1,-1,-1,-1,-1,-1,-1,-1</v>
      </c>
      <c r="BM258" t="str">
        <f t="shared" ca="1" si="170"/>
        <v>3049575,3008086,3008061,3049566,3049576,3008072,3049567,-1,-1,-1,-1,-1,-1,-1,-1,-1,-1,-1,-1,-1,-1,-1,-1,-1,-1,-1,-1,-1,-1,-1,-1,-1,-1,-1,-1,-1,-1,-1,-1,-1,-1,-1</v>
      </c>
      <c r="BN258" t="str">
        <f t="shared" ca="1" si="170"/>
        <v>3049575,3008086,3008061,3049566,3049576,3008072,3049567,-1,-1,-1,-1,-1,-1,-1,-1,-1,-1,-1,-1,-1,-1,-1,-1,-1,-1,-1,-1,-1,-1,-1,-1,-1,-1,-1,-1,-1,-1,-1,-1,-1,-1,-1,-1</v>
      </c>
      <c r="BO258" t="str">
        <f t="shared" ca="1" si="170"/>
        <v>3049575,3008086,3008061,3049566,3049576,3008072,3049567,-1,-1,-1,-1,-1,-1,-1,-1,-1,-1,-1,-1,-1,-1,-1,-1,-1,-1,-1,-1,-1,-1,-1,-1,-1,-1,-1,-1,-1,-1,-1,-1,-1,-1,-1,-1,-1</v>
      </c>
      <c r="BP258" t="str">
        <f t="shared" ca="1" si="170"/>
        <v>3049575,3008086,3008061,3049566,3049576,3008072,3049567,-1,-1,-1,-1,-1,-1,-1,-1,-1,-1,-1,-1,-1,-1,-1,-1,-1,-1,-1,-1,-1,-1,-1,-1,-1,-1,-1,-1,-1,-1,-1,-1,-1,-1,-1,-1,-1,-1</v>
      </c>
      <c r="BQ258" t="str">
        <f t="shared" ca="1" si="170"/>
        <v>3049575,3008086,3008061,3049566,3049576,3008072,3049567,-1,-1,-1,-1,-1,-1,-1,-1,-1,-1,-1,-1,-1,-1,-1,-1,-1,-1,-1,-1,-1,-1,-1,-1,-1,-1,-1,-1,-1,-1,-1,-1,-1,-1,-1,-1,-1,-1,-1</v>
      </c>
      <c r="BR258" t="str">
        <f t="shared" ca="1" si="170"/>
        <v>3049575,3008086,3008061,3049566,3049576,3008072,3049567,-1,-1,-1,-1,-1,-1,-1,-1,-1,-1,-1,-1,-1,-1,-1,-1,-1,-1,-1,-1,-1,-1,-1,-1,-1,-1,-1,-1,-1,-1,-1,-1,-1,-1,-1,-1,-1,-1,-1,-1</v>
      </c>
      <c r="BS258" t="str">
        <f t="shared" ca="1" si="170"/>
        <v>3049575,3008086,3008061,3049566,3049576,3008072,3049567,-1,-1,-1,-1,-1,-1,-1,-1,-1,-1,-1,-1,-1,-1,-1,-1,-1,-1,-1,-1,-1,-1,-1,-1,-1,-1,-1,-1,-1,-1,-1,-1,-1,-1,-1,-1,-1,-1,-1,-1,-1</v>
      </c>
      <c r="BT258" t="str">
        <f t="shared" ca="1" si="170"/>
        <v>3049575,3008086,3008061,3049566,3049576,3008072,3049567,-1,-1,-1,-1,-1,-1,-1,-1,-1,-1,-1,-1,-1,-1,-1,-1,-1,-1,-1,-1,-1,-1,-1,-1,-1,-1,-1,-1,-1,-1,-1,-1,-1,-1,-1,-1,-1,-1,-1,-1,-1,-1</v>
      </c>
      <c r="BU258" t="str">
        <f t="shared" ca="1" si="170"/>
        <v>3049575,3008086,3008061,3049566,3049576,3008072,3049567,-1,-1,-1,-1,-1,-1,-1,-1,-1,-1,-1,-1,-1,-1,-1,-1,-1,-1,-1,-1,-1,-1,-1,-1,-1,-1,-1,-1,-1,-1,-1,-1,-1,-1,-1,-1,-1,-1,-1,-1,-1,-1,-1</v>
      </c>
      <c r="BV258" t="str">
        <f t="shared" ca="1" si="170"/>
        <v>3049575,3008086,3008061,3049566,3049576,3008072,3049567,-1,-1,-1,-1,-1,-1,-1,-1,-1,-1,-1,-1,-1,-1,-1,-1,-1,-1,-1,-1,-1,-1,-1,-1,-1,-1,-1,-1,-1,-1,-1,-1,-1,-1,-1,-1,-1,-1,-1,-1,-1,-1,-1,-1</v>
      </c>
      <c r="BW258" t="str">
        <f t="shared" ca="1" si="170"/>
        <v>3049575,3008086,3008061,3049566,3049576,3008072,3049567,-1,-1,-1,-1,-1,-1,-1,-1,-1,-1,-1,-1,-1,-1,-1,-1,-1,-1,-1,-1,-1,-1,-1,-1,-1,-1,-1,-1,-1,-1,-1,-1,-1,-1,-1,-1,-1,-1,-1,-1,-1,-1,-1,-1,-1</v>
      </c>
      <c r="BX258" t="str">
        <f t="shared" ca="1" si="170"/>
        <v>3049575,3008086,3008061,3049566,3049576,3008072,3049567,-1,-1,-1,-1,-1,-1,-1,-1,-1,-1,-1,-1,-1,-1,-1,-1,-1,-1,-1,-1,-1,-1,-1,-1,-1,-1,-1,-1,-1,-1,-1,-1,-1,-1,-1,-1,-1,-1,-1,-1,-1,-1,-1,-1,-1,-1</v>
      </c>
      <c r="BY258" t="str">
        <f t="shared" ca="1" si="170"/>
        <v>3049575,3008086,3008061,3049566,3049576,3008072,3049567,-1,-1,-1,-1,-1,-1,-1,-1,-1,-1,-1,-1,-1,-1,-1,-1,-1,-1,-1,-1,-1,-1,-1,-1,-1,-1,-1,-1,-1,-1,-1,-1,-1,-1,-1,-1,-1,-1,-1,-1,-1,-1,-1,-1,-1,-1,-1</v>
      </c>
      <c r="BZ258" t="str">
        <f t="shared" ca="1" si="170"/>
        <v>3049575,3008086,3008061,3049566,3049576,3008072,3049567,-1,-1,-1,-1,-1,-1,-1,-1,-1,-1,-1,-1,-1,-1,-1,-1,-1,-1,-1,-1,-1,-1,-1,-1,-1,-1,-1,-1,-1,-1,-1,-1,-1,-1,-1,-1,-1,-1,-1,-1,-1,-1,-1,-1,-1,-1,-1,-1</v>
      </c>
      <c r="CA258" t="str">
        <f t="shared" ca="1" si="170"/>
        <v>3049575,3008086,3008061,3049566,3049576,3008072,3049567,-1,-1,-1,-1,-1,-1,-1,-1,-1,-1,-1,-1,-1,-1,-1,-1,-1,-1,-1,-1,-1,-1,-1,-1,-1,-1,-1,-1,-1,-1,-1,-1,-1,-1,-1,-1,-1,-1,-1,-1,-1,-1,-1,-1,-1,-1,-1,-1,-1</v>
      </c>
      <c r="CB258" t="str">
        <f t="shared" ca="1" si="170"/>
        <v>3049575,3008086,3008061,3049566,3049576,3008072,3049567,-1,-1,-1,-1,-1,-1,-1,-1,-1,-1,-1,-1,-1,-1,-1,-1,-1,-1,-1,-1,-1,-1,-1,-1,-1,-1,-1,-1,-1,-1,-1,-1,-1,-1,-1,-1,-1,-1,-1,-1,-1,-1,-1,-1,-1,-1,-1,-1,-1,-1</v>
      </c>
      <c r="CC258" t="str">
        <f t="shared" ca="1" si="170"/>
        <v>3049575,3008086,3008061,3049566,3049576,3008072,3049567,-1,-1,-1,-1,-1,-1,-1,-1,-1,-1,-1,-1,-1,-1,-1,-1,-1,-1,-1,-1,-1,-1,-1,-1,-1,-1,-1,-1,-1,-1,-1,-1,-1,-1,-1,-1,-1,-1,-1,-1,-1,-1,-1,-1,-1,-1,-1,-1,-1,-1,-1</v>
      </c>
      <c r="CD258" t="str">
        <f t="shared" ca="1" si="170"/>
        <v>3049575,3008086,3008061,3049566,3049576,3008072,3049567,-1,-1,-1,-1,-1,-1,-1,-1,-1,-1,-1,-1,-1,-1,-1,-1,-1,-1,-1,-1,-1,-1,-1,-1,-1,-1,-1,-1,-1,-1,-1,-1,-1,-1,-1,-1,-1,-1,-1,-1,-1,-1,-1,-1,-1,-1,-1,-1,-1,-1,-1,-1</v>
      </c>
      <c r="CE258" t="str">
        <f t="shared" ca="1" si="170"/>
        <v>3049575,3008086,3008061,3049566,3049576,3008072,3049567,-1,-1,-1,-1,-1,-1,-1,-1,-1,-1,-1,-1,-1,-1,-1,-1,-1,-1,-1,-1,-1,-1,-1,-1,-1,-1,-1,-1,-1,-1,-1,-1,-1,-1,-1,-1,-1,-1,-1,-1,-1,-1,-1,-1,-1,-1,-1,-1,-1,-1,-1,-1,-1</v>
      </c>
      <c r="CF258" t="str">
        <f t="shared" ca="1" si="170"/>
        <v>3049575,3008086,3008061,3049566,3049576,3008072,3049567,-1,-1,-1,-1,-1,-1,-1,-1,-1,-1,-1,-1,-1,-1,-1,-1,-1,-1,-1,-1,-1,-1,-1,-1,-1,-1,-1,-1,-1,-1,-1,-1,-1,-1,-1,-1,-1,-1,-1,-1,-1,-1,-1,-1,-1,-1,-1,-1,-1,-1,-1,-1,-1,-1</v>
      </c>
      <c r="CG258" t="str">
        <f t="shared" ca="1" si="170"/>
        <v>3049575,3008086,3008061,3049566,3049576,3008072,3049567,-1,-1,-1,-1,-1,-1,-1,-1,-1,-1,-1,-1,-1,-1,-1,-1,-1,-1,-1,-1,-1,-1,-1,-1,-1,-1,-1,-1,-1,-1,-1,-1,-1,-1,-1,-1,-1,-1,-1,-1,-1,-1,-1,-1,-1,-1,-1,-1,-1,-1,-1,-1,-1,-1,-1</v>
      </c>
      <c r="CH258" t="str">
        <f t="shared" ca="1" si="170"/>
        <v>3049575,3008086,3008061,3049566,3049576,3008072,3049567,-1,-1,-1,-1,-1,-1,-1,-1,-1,-1,-1,-1,-1,-1,-1,-1,-1,-1,-1,-1,-1,-1,-1,-1,-1,-1,-1,-1,-1,-1,-1,-1,-1,-1,-1,-1,-1,-1,-1,-1,-1,-1,-1,-1,-1,-1,-1,-1,-1,-1,-1,-1,-1,-1,-1,-1</v>
      </c>
      <c r="CI258" t="str">
        <f t="shared" ca="1" si="170"/>
        <v>3049575,3008086,3008061,3049566,3049576,3008072,3049567,-1,-1,-1,-1,-1,-1,-1,-1,-1,-1,-1,-1,-1,-1,-1,-1,-1,-1,-1,-1,-1,-1,-1,-1,-1,-1,-1,-1,-1,-1,-1,-1,-1,-1,-1,-1,-1,-1,-1,-1,-1,-1,-1,-1,-1,-1,-1,-1,-1,-1,-1,-1,-1,-1,-1,-1,-1</v>
      </c>
    </row>
    <row r="259" spans="1:87" x14ac:dyDescent="0.25">
      <c r="X259" t="str">
        <f>IndexTable!C43</f>
        <v>Teleport</v>
      </c>
      <c r="Y259" t="str">
        <f t="shared" ca="1" si="156"/>
        <v>4543340,4543341</v>
      </c>
      <c r="Z259" t="str">
        <f t="shared" ca="1" si="171"/>
        <v>4543340,4543341,4543367</v>
      </c>
      <c r="AA259" t="str">
        <f t="shared" ca="1" si="171"/>
        <v>4543340,4543341,4543367,4543362</v>
      </c>
      <c r="AB259" t="str">
        <f t="shared" ca="1" si="171"/>
        <v>4543340,4543341,4543367,4543362,5041381</v>
      </c>
      <c r="AC259" t="str">
        <f t="shared" ca="1" si="171"/>
        <v>4543340,4543341,4543367,4543362,5041381,5041382</v>
      </c>
      <c r="AD259" t="str">
        <f t="shared" ca="1" si="171"/>
        <v>4543340,4543341,4543367,4543362,5041381,5041382,-1</v>
      </c>
      <c r="AE259" t="str">
        <f t="shared" ca="1" si="171"/>
        <v>4543340,4543341,4543367,4543362,5041381,5041382,-1,-1</v>
      </c>
      <c r="AF259" t="str">
        <f t="shared" ca="1" si="171"/>
        <v>4543340,4543341,4543367,4543362,5041381,5041382,-1,-1,-1</v>
      </c>
      <c r="AG259" t="str">
        <f t="shared" ca="1" si="171"/>
        <v>4543340,4543341,4543367,4543362,5041381,5041382,-1,-1,-1,-1</v>
      </c>
      <c r="AH259" t="str">
        <f t="shared" ca="1" si="171"/>
        <v>4543340,4543341,4543367,4543362,5041381,5041382,-1,-1,-1,-1,-1</v>
      </c>
      <c r="AI259" t="str">
        <f t="shared" ca="1" si="171"/>
        <v>4543340,4543341,4543367,4543362,5041381,5041382,-1,-1,-1,-1,-1,-1</v>
      </c>
      <c r="AJ259" t="str">
        <f t="shared" ca="1" si="171"/>
        <v>4543340,4543341,4543367,4543362,5041381,5041382,-1,-1,-1,-1,-1,-1,-1</v>
      </c>
      <c r="AK259" t="str">
        <f t="shared" ca="1" si="171"/>
        <v>4543340,4543341,4543367,4543362,5041381,5041382,-1,-1,-1,-1,-1,-1,-1,-1</v>
      </c>
      <c r="AL259" t="str">
        <f t="shared" ca="1" si="171"/>
        <v>4543340,4543341,4543367,4543362,5041381,5041382,-1,-1,-1,-1,-1,-1,-1,-1,-1</v>
      </c>
      <c r="AM259" t="str">
        <f t="shared" ca="1" si="171"/>
        <v>4543340,4543341,4543367,4543362,5041381,5041382,-1,-1,-1,-1,-1,-1,-1,-1,-1,-1</v>
      </c>
      <c r="AN259" t="str">
        <f t="shared" ca="1" si="171"/>
        <v>4543340,4543341,4543367,4543362,5041381,5041382,-1,-1,-1,-1,-1,-1,-1,-1,-1,-1,-1</v>
      </c>
      <c r="AO259" t="str">
        <f t="shared" ca="1" si="171"/>
        <v>4543340,4543341,4543367,4543362,5041381,5041382,-1,-1,-1,-1,-1,-1,-1,-1,-1,-1,-1,-1</v>
      </c>
      <c r="AP259" t="str">
        <f t="shared" ca="1" si="171"/>
        <v>4543340,4543341,4543367,4543362,5041381,5041382,-1,-1,-1,-1,-1,-1,-1,-1,-1,-1,-1,-1,-1</v>
      </c>
      <c r="AQ259" t="str">
        <f t="shared" ca="1" si="170"/>
        <v>4543340,4543341,4543367,4543362,5041381,5041382,-1,-1,-1,-1,-1,-1,-1,-1,-1,-1,-1,-1,-1,-1</v>
      </c>
      <c r="AR259" t="str">
        <f t="shared" ca="1" si="170"/>
        <v>4543340,4543341,4543367,4543362,5041381,5041382,-1,-1,-1,-1,-1,-1,-1,-1,-1,-1,-1,-1,-1,-1,-1</v>
      </c>
      <c r="AS259" t="str">
        <f t="shared" ca="1" si="170"/>
        <v>4543340,4543341,4543367,4543362,5041381,5041382,-1,-1,-1,-1,-1,-1,-1,-1,-1,-1,-1,-1,-1,-1,-1,-1</v>
      </c>
      <c r="AT259" t="str">
        <f t="shared" ca="1" si="170"/>
        <v>4543340,4543341,4543367,4543362,5041381,5041382,-1,-1,-1,-1,-1,-1,-1,-1,-1,-1,-1,-1,-1,-1,-1,-1,-1</v>
      </c>
      <c r="AU259" t="str">
        <f t="shared" ca="1" si="170"/>
        <v>4543340,4543341,4543367,4543362,5041381,5041382,-1,-1,-1,-1,-1,-1,-1,-1,-1,-1,-1,-1,-1,-1,-1,-1,-1,-1</v>
      </c>
      <c r="AV259" t="str">
        <f t="shared" ca="1" si="170"/>
        <v>4543340,4543341,4543367,4543362,5041381,5041382,-1,-1,-1,-1,-1,-1,-1,-1,-1,-1,-1,-1,-1,-1,-1,-1,-1,-1,-1</v>
      </c>
      <c r="AW259" t="str">
        <f t="shared" ca="1" si="170"/>
        <v>4543340,4543341,4543367,4543362,5041381,5041382,-1,-1,-1,-1,-1,-1,-1,-1,-1,-1,-1,-1,-1,-1,-1,-1,-1,-1,-1,-1</v>
      </c>
      <c r="AX259" t="str">
        <f t="shared" ca="1" si="170"/>
        <v>4543340,4543341,4543367,4543362,5041381,5041382,-1,-1,-1,-1,-1,-1,-1,-1,-1,-1,-1,-1,-1,-1,-1,-1,-1,-1,-1,-1,-1</v>
      </c>
      <c r="AY259" t="str">
        <f t="shared" ca="1" si="170"/>
        <v>4543340,4543341,4543367,4543362,5041381,5041382,-1,-1,-1,-1,-1,-1,-1,-1,-1,-1,-1,-1,-1,-1,-1,-1,-1,-1,-1,-1,-1,-1</v>
      </c>
      <c r="AZ259" t="str">
        <f t="shared" ca="1" si="170"/>
        <v>4543340,4543341,4543367,4543362,5041381,5041382,-1,-1,-1,-1,-1,-1,-1,-1,-1,-1,-1,-1,-1,-1,-1,-1,-1,-1,-1,-1,-1,-1,-1</v>
      </c>
      <c r="BA259" t="str">
        <f t="shared" ca="1" si="170"/>
        <v>4543340,4543341,4543367,4543362,5041381,5041382,-1,-1,-1,-1,-1,-1,-1,-1,-1,-1,-1,-1,-1,-1,-1,-1,-1,-1,-1,-1,-1,-1,-1,-1</v>
      </c>
      <c r="BB259" t="str">
        <f t="shared" ca="1" si="170"/>
        <v>4543340,4543341,4543367,4543362,5041381,5041382,-1,-1,-1,-1,-1,-1,-1,-1,-1,-1,-1,-1,-1,-1,-1,-1,-1,-1,-1,-1,-1,-1,-1,-1,-1</v>
      </c>
      <c r="BC259" t="str">
        <f t="shared" ca="1" si="170"/>
        <v>4543340,4543341,4543367,4543362,5041381,5041382,-1,-1,-1,-1,-1,-1,-1,-1,-1,-1,-1,-1,-1,-1,-1,-1,-1,-1,-1,-1,-1,-1,-1,-1,-1,-1</v>
      </c>
      <c r="BD259" t="str">
        <f t="shared" ca="1" si="170"/>
        <v>4543340,4543341,4543367,4543362,5041381,5041382,-1,-1,-1,-1,-1,-1,-1,-1,-1,-1,-1,-1,-1,-1,-1,-1,-1,-1,-1,-1,-1,-1,-1,-1,-1,-1,-1</v>
      </c>
      <c r="BE259" t="str">
        <f t="shared" ca="1" si="170"/>
        <v>4543340,4543341,4543367,4543362,5041381,5041382,-1,-1,-1,-1,-1,-1,-1,-1,-1,-1,-1,-1,-1,-1,-1,-1,-1,-1,-1,-1,-1,-1,-1,-1,-1,-1,-1,-1</v>
      </c>
      <c r="BF259" t="str">
        <f t="shared" ca="1" si="170"/>
        <v>4543340,4543341,4543367,4543362,5041381,5041382,-1,-1,-1,-1,-1,-1,-1,-1,-1,-1,-1,-1,-1,-1,-1,-1,-1,-1,-1,-1,-1,-1,-1,-1,-1,-1,-1,-1,-1</v>
      </c>
      <c r="BG259" t="str">
        <f t="shared" ca="1" si="170"/>
        <v>4543340,4543341,4543367,4543362,5041381,5041382,-1,-1,-1,-1,-1,-1,-1,-1,-1,-1,-1,-1,-1,-1,-1,-1,-1,-1,-1,-1,-1,-1,-1,-1,-1,-1,-1,-1,-1,-1</v>
      </c>
      <c r="BH259" t="str">
        <f t="shared" ca="1" si="170"/>
        <v>4543340,4543341,4543367,4543362,5041381,5041382,-1,-1,-1,-1,-1,-1,-1,-1,-1,-1,-1,-1,-1,-1,-1,-1,-1,-1,-1,-1,-1,-1,-1,-1,-1,-1,-1,-1,-1,-1,-1</v>
      </c>
      <c r="BI259" t="str">
        <f t="shared" ca="1" si="170"/>
        <v>4543340,4543341,4543367,4543362,5041381,5041382,-1,-1,-1,-1,-1,-1,-1,-1,-1,-1,-1,-1,-1,-1,-1,-1,-1,-1,-1,-1,-1,-1,-1,-1,-1,-1,-1,-1,-1,-1,-1,-1</v>
      </c>
      <c r="BJ259" t="str">
        <f t="shared" ca="1" si="170"/>
        <v>4543340,4543341,4543367,4543362,5041381,5041382,-1,-1,-1,-1,-1,-1,-1,-1,-1,-1,-1,-1,-1,-1,-1,-1,-1,-1,-1,-1,-1,-1,-1,-1,-1,-1,-1,-1,-1,-1,-1,-1,-1</v>
      </c>
      <c r="BK259" t="str">
        <f t="shared" ref="BK259:DT259" ca="1" si="172">BJ259&amp;","&amp;IF(BL209=0,-1,BL209)</f>
        <v>4543340,4543341,4543367,4543362,5041381,5041382,-1,-1,-1,-1,-1,-1,-1,-1,-1,-1,-1,-1,-1,-1,-1,-1,-1,-1,-1,-1,-1,-1,-1,-1,-1,-1,-1,-1,-1,-1,-1,-1,-1,-1</v>
      </c>
      <c r="BL259" t="str">
        <f t="shared" ca="1" si="172"/>
        <v>4543340,4543341,4543367,4543362,5041381,5041382,-1,-1,-1,-1,-1,-1,-1,-1,-1,-1,-1,-1,-1,-1,-1,-1,-1,-1,-1,-1,-1,-1,-1,-1,-1,-1,-1,-1,-1,-1,-1,-1,-1,-1,-1</v>
      </c>
      <c r="BM259" t="str">
        <f t="shared" ca="1" si="172"/>
        <v>4543340,4543341,4543367,4543362,5041381,5041382,-1,-1,-1,-1,-1,-1,-1,-1,-1,-1,-1,-1,-1,-1,-1,-1,-1,-1,-1,-1,-1,-1,-1,-1,-1,-1,-1,-1,-1,-1,-1,-1,-1,-1,-1,-1</v>
      </c>
      <c r="BN259" t="str">
        <f t="shared" ca="1" si="172"/>
        <v>4543340,4543341,4543367,4543362,5041381,5041382,-1,-1,-1,-1,-1,-1,-1,-1,-1,-1,-1,-1,-1,-1,-1,-1,-1,-1,-1,-1,-1,-1,-1,-1,-1,-1,-1,-1,-1,-1,-1,-1,-1,-1,-1,-1,-1</v>
      </c>
      <c r="BO259" t="str">
        <f t="shared" ca="1" si="172"/>
        <v>4543340,4543341,4543367,4543362,5041381,5041382,-1,-1,-1,-1,-1,-1,-1,-1,-1,-1,-1,-1,-1,-1,-1,-1,-1,-1,-1,-1,-1,-1,-1,-1,-1,-1,-1,-1,-1,-1,-1,-1,-1,-1,-1,-1,-1,-1</v>
      </c>
      <c r="BP259" t="str">
        <f t="shared" ca="1" si="172"/>
        <v>4543340,4543341,4543367,4543362,5041381,5041382,-1,-1,-1,-1,-1,-1,-1,-1,-1,-1,-1,-1,-1,-1,-1,-1,-1,-1,-1,-1,-1,-1,-1,-1,-1,-1,-1,-1,-1,-1,-1,-1,-1,-1,-1,-1,-1,-1,-1</v>
      </c>
      <c r="BQ259" t="str">
        <f t="shared" ca="1" si="172"/>
        <v>4543340,4543341,4543367,4543362,5041381,5041382,-1,-1,-1,-1,-1,-1,-1,-1,-1,-1,-1,-1,-1,-1,-1,-1,-1,-1,-1,-1,-1,-1,-1,-1,-1,-1,-1,-1,-1,-1,-1,-1,-1,-1,-1,-1,-1,-1,-1,-1</v>
      </c>
      <c r="BR259" t="str">
        <f t="shared" ca="1" si="172"/>
        <v>4543340,4543341,4543367,4543362,5041381,5041382,-1,-1,-1,-1,-1,-1,-1,-1,-1,-1,-1,-1,-1,-1,-1,-1,-1,-1,-1,-1,-1,-1,-1,-1,-1,-1,-1,-1,-1,-1,-1,-1,-1,-1,-1,-1,-1,-1,-1,-1,-1</v>
      </c>
      <c r="BS259" t="str">
        <f t="shared" ca="1" si="172"/>
        <v>4543340,4543341,4543367,4543362,5041381,5041382,-1,-1,-1,-1,-1,-1,-1,-1,-1,-1,-1,-1,-1,-1,-1,-1,-1,-1,-1,-1,-1,-1,-1,-1,-1,-1,-1,-1,-1,-1,-1,-1,-1,-1,-1,-1,-1,-1,-1,-1,-1,-1</v>
      </c>
      <c r="BT259" t="str">
        <f t="shared" ca="1" si="172"/>
        <v>4543340,4543341,4543367,4543362,5041381,5041382,-1,-1,-1,-1,-1,-1,-1,-1,-1,-1,-1,-1,-1,-1,-1,-1,-1,-1,-1,-1,-1,-1,-1,-1,-1,-1,-1,-1,-1,-1,-1,-1,-1,-1,-1,-1,-1,-1,-1,-1,-1,-1,-1</v>
      </c>
      <c r="BU259" t="str">
        <f t="shared" ca="1" si="172"/>
        <v>4543340,4543341,4543367,4543362,5041381,5041382,-1,-1,-1,-1,-1,-1,-1,-1,-1,-1,-1,-1,-1,-1,-1,-1,-1,-1,-1,-1,-1,-1,-1,-1,-1,-1,-1,-1,-1,-1,-1,-1,-1,-1,-1,-1,-1,-1,-1,-1,-1,-1,-1,-1</v>
      </c>
      <c r="BV259" t="str">
        <f t="shared" ca="1" si="172"/>
        <v>4543340,4543341,4543367,4543362,5041381,5041382,-1,-1,-1,-1,-1,-1,-1,-1,-1,-1,-1,-1,-1,-1,-1,-1,-1,-1,-1,-1,-1,-1,-1,-1,-1,-1,-1,-1,-1,-1,-1,-1,-1,-1,-1,-1,-1,-1,-1,-1,-1,-1,-1,-1,-1</v>
      </c>
      <c r="BW259" t="str">
        <f t="shared" ca="1" si="172"/>
        <v>4543340,4543341,4543367,4543362,5041381,5041382,-1,-1,-1,-1,-1,-1,-1,-1,-1,-1,-1,-1,-1,-1,-1,-1,-1,-1,-1,-1,-1,-1,-1,-1,-1,-1,-1,-1,-1,-1,-1,-1,-1,-1,-1,-1,-1,-1,-1,-1,-1,-1,-1,-1,-1,-1</v>
      </c>
      <c r="BX259" t="str">
        <f t="shared" ca="1" si="172"/>
        <v>4543340,4543341,4543367,4543362,5041381,5041382,-1,-1,-1,-1,-1,-1,-1,-1,-1,-1,-1,-1,-1,-1,-1,-1,-1,-1,-1,-1,-1,-1,-1,-1,-1,-1,-1,-1,-1,-1,-1,-1,-1,-1,-1,-1,-1,-1,-1,-1,-1,-1,-1,-1,-1,-1,-1</v>
      </c>
      <c r="BY259" t="str">
        <f t="shared" ca="1" si="172"/>
        <v>4543340,4543341,4543367,4543362,5041381,5041382,-1,-1,-1,-1,-1,-1,-1,-1,-1,-1,-1,-1,-1,-1,-1,-1,-1,-1,-1,-1,-1,-1,-1,-1,-1,-1,-1,-1,-1,-1,-1,-1,-1,-1,-1,-1,-1,-1,-1,-1,-1,-1,-1,-1,-1,-1,-1,-1</v>
      </c>
      <c r="BZ259" t="str">
        <f t="shared" ca="1" si="172"/>
        <v>4543340,4543341,4543367,4543362,5041381,5041382,-1,-1,-1,-1,-1,-1,-1,-1,-1,-1,-1,-1,-1,-1,-1,-1,-1,-1,-1,-1,-1,-1,-1,-1,-1,-1,-1,-1,-1,-1,-1,-1,-1,-1,-1,-1,-1,-1,-1,-1,-1,-1,-1,-1,-1,-1,-1,-1,-1</v>
      </c>
      <c r="CA259" t="str">
        <f t="shared" ca="1" si="172"/>
        <v>4543340,4543341,4543367,4543362,5041381,5041382,-1,-1,-1,-1,-1,-1,-1,-1,-1,-1,-1,-1,-1,-1,-1,-1,-1,-1,-1,-1,-1,-1,-1,-1,-1,-1,-1,-1,-1,-1,-1,-1,-1,-1,-1,-1,-1,-1,-1,-1,-1,-1,-1,-1,-1,-1,-1,-1,-1,-1</v>
      </c>
      <c r="CB259" t="str">
        <f t="shared" ca="1" si="172"/>
        <v>4543340,4543341,4543367,4543362,5041381,5041382,-1,-1,-1,-1,-1,-1,-1,-1,-1,-1,-1,-1,-1,-1,-1,-1,-1,-1,-1,-1,-1,-1,-1,-1,-1,-1,-1,-1,-1,-1,-1,-1,-1,-1,-1,-1,-1,-1,-1,-1,-1,-1,-1,-1,-1,-1,-1,-1,-1,-1,-1</v>
      </c>
      <c r="CC259" t="str">
        <f t="shared" ca="1" si="172"/>
        <v>4543340,4543341,4543367,4543362,5041381,5041382,-1,-1,-1,-1,-1,-1,-1,-1,-1,-1,-1,-1,-1,-1,-1,-1,-1,-1,-1,-1,-1,-1,-1,-1,-1,-1,-1,-1,-1,-1,-1,-1,-1,-1,-1,-1,-1,-1,-1,-1,-1,-1,-1,-1,-1,-1,-1,-1,-1,-1,-1,-1</v>
      </c>
      <c r="CD259" t="str">
        <f t="shared" ca="1" si="172"/>
        <v>4543340,4543341,4543367,4543362,5041381,5041382,-1,-1,-1,-1,-1,-1,-1,-1,-1,-1,-1,-1,-1,-1,-1,-1,-1,-1,-1,-1,-1,-1,-1,-1,-1,-1,-1,-1,-1,-1,-1,-1,-1,-1,-1,-1,-1,-1,-1,-1,-1,-1,-1,-1,-1,-1,-1,-1,-1,-1,-1,-1,-1</v>
      </c>
      <c r="CE259" t="str">
        <f t="shared" ca="1" si="172"/>
        <v>4543340,4543341,4543367,4543362,5041381,5041382,-1,-1,-1,-1,-1,-1,-1,-1,-1,-1,-1,-1,-1,-1,-1,-1,-1,-1,-1,-1,-1,-1,-1,-1,-1,-1,-1,-1,-1,-1,-1,-1,-1,-1,-1,-1,-1,-1,-1,-1,-1,-1,-1,-1,-1,-1,-1,-1,-1,-1,-1,-1,-1,-1</v>
      </c>
      <c r="CF259" t="str">
        <f t="shared" ca="1" si="172"/>
        <v>4543340,4543341,4543367,4543362,5041381,5041382,-1,-1,-1,-1,-1,-1,-1,-1,-1,-1,-1,-1,-1,-1,-1,-1,-1,-1,-1,-1,-1,-1,-1,-1,-1,-1,-1,-1,-1,-1,-1,-1,-1,-1,-1,-1,-1,-1,-1,-1,-1,-1,-1,-1,-1,-1,-1,-1,-1,-1,-1,-1,-1,-1,-1</v>
      </c>
      <c r="CG259" t="str">
        <f t="shared" ca="1" si="172"/>
        <v>4543340,4543341,4543367,4543362,5041381,5041382,-1,-1,-1,-1,-1,-1,-1,-1,-1,-1,-1,-1,-1,-1,-1,-1,-1,-1,-1,-1,-1,-1,-1,-1,-1,-1,-1,-1,-1,-1,-1,-1,-1,-1,-1,-1,-1,-1,-1,-1,-1,-1,-1,-1,-1,-1,-1,-1,-1,-1,-1,-1,-1,-1,-1,-1</v>
      </c>
      <c r="CH259" t="str">
        <f t="shared" ca="1" si="172"/>
        <v>4543340,4543341,4543367,4543362,5041381,5041382,-1,-1,-1,-1,-1,-1,-1,-1,-1,-1,-1,-1,-1,-1,-1,-1,-1,-1,-1,-1,-1,-1,-1,-1,-1,-1,-1,-1,-1,-1,-1,-1,-1,-1,-1,-1,-1,-1,-1,-1,-1,-1,-1,-1,-1,-1,-1,-1,-1,-1,-1,-1,-1,-1,-1,-1,-1</v>
      </c>
      <c r="CI259" t="str">
        <f t="shared" ca="1" si="172"/>
        <v>4543340,4543341,4543367,4543362,5041381,5041382,-1,-1,-1,-1,-1,-1,-1,-1,-1,-1,-1,-1,-1,-1,-1,-1,-1,-1,-1,-1,-1,-1,-1,-1,-1,-1,-1,-1,-1,-1,-1,-1,-1,-1,-1,-1,-1,-1,-1,-1,-1,-1,-1,-1,-1,-1,-1,-1,-1,-1,-1,-1,-1,-1,-1,-1,-1,-1</v>
      </c>
    </row>
    <row r="260" spans="1:87" x14ac:dyDescent="0.25">
      <c r="X260" t="str">
        <f>IndexTable!C44</f>
        <v>Time</v>
      </c>
      <c r="Y260" t="str">
        <f t="shared" si="156"/>
        <v>-1,-1</v>
      </c>
      <c r="Z260" t="str">
        <f t="shared" si="171"/>
        <v>-1,-1,-1</v>
      </c>
      <c r="AA260" t="str">
        <f t="shared" si="171"/>
        <v>-1,-1,-1,-1</v>
      </c>
      <c r="AB260" t="str">
        <f t="shared" si="171"/>
        <v>-1,-1,-1,-1,-1</v>
      </c>
      <c r="AC260" t="str">
        <f t="shared" si="171"/>
        <v>-1,-1,-1,-1,-1,-1</v>
      </c>
      <c r="AD260" t="str">
        <f t="shared" si="171"/>
        <v>-1,-1,-1,-1,-1,-1,-1</v>
      </c>
      <c r="AE260" t="str">
        <f t="shared" si="171"/>
        <v>-1,-1,-1,-1,-1,-1,-1,-1</v>
      </c>
      <c r="AF260" t="str">
        <f t="shared" si="171"/>
        <v>-1,-1,-1,-1,-1,-1,-1,-1,-1</v>
      </c>
      <c r="AG260" t="str">
        <f t="shared" si="171"/>
        <v>-1,-1,-1,-1,-1,-1,-1,-1,-1,-1</v>
      </c>
      <c r="AH260" t="str">
        <f t="shared" si="171"/>
        <v>-1,-1,-1,-1,-1,-1,-1,-1,-1,-1,-1</v>
      </c>
      <c r="AI260" t="str">
        <f t="shared" si="171"/>
        <v>-1,-1,-1,-1,-1,-1,-1,-1,-1,-1,-1,-1</v>
      </c>
      <c r="AJ260" t="str">
        <f t="shared" si="171"/>
        <v>-1,-1,-1,-1,-1,-1,-1,-1,-1,-1,-1,-1,-1</v>
      </c>
      <c r="AK260" t="str">
        <f t="shared" si="171"/>
        <v>-1,-1,-1,-1,-1,-1,-1,-1,-1,-1,-1,-1,-1,-1</v>
      </c>
      <c r="AL260" t="str">
        <f t="shared" si="171"/>
        <v>-1,-1,-1,-1,-1,-1,-1,-1,-1,-1,-1,-1,-1,-1,-1</v>
      </c>
      <c r="AM260" t="str">
        <f t="shared" si="171"/>
        <v>-1,-1,-1,-1,-1,-1,-1,-1,-1,-1,-1,-1,-1,-1,-1,-1</v>
      </c>
      <c r="AN260" t="str">
        <f t="shared" si="171"/>
        <v>-1,-1,-1,-1,-1,-1,-1,-1,-1,-1,-1,-1,-1,-1,-1,-1,-1</v>
      </c>
      <c r="AO260" t="str">
        <f t="shared" si="171"/>
        <v>-1,-1,-1,-1,-1,-1,-1,-1,-1,-1,-1,-1,-1,-1,-1,-1,-1,-1</v>
      </c>
      <c r="AP260" t="str">
        <f t="shared" si="171"/>
        <v>-1,-1,-1,-1,-1,-1,-1,-1,-1,-1,-1,-1,-1,-1,-1,-1,-1,-1,-1</v>
      </c>
      <c r="AQ260" t="str">
        <f t="shared" ref="AQ260:CZ265" si="173">AP260&amp;","&amp;IF(AR210=0,-1,AR210)</f>
        <v>-1,-1,-1,-1,-1,-1,-1,-1,-1,-1,-1,-1,-1,-1,-1,-1,-1,-1,-1,-1</v>
      </c>
      <c r="AR260" t="str">
        <f t="shared" si="173"/>
        <v>-1,-1,-1,-1,-1,-1,-1,-1,-1,-1,-1,-1,-1,-1,-1,-1,-1,-1,-1,-1,-1</v>
      </c>
      <c r="AS260" t="str">
        <f t="shared" si="173"/>
        <v>-1,-1,-1,-1,-1,-1,-1,-1,-1,-1,-1,-1,-1,-1,-1,-1,-1,-1,-1,-1,-1,-1</v>
      </c>
      <c r="AT260" t="str">
        <f t="shared" si="173"/>
        <v>-1,-1,-1,-1,-1,-1,-1,-1,-1,-1,-1,-1,-1,-1,-1,-1,-1,-1,-1,-1,-1,-1,-1</v>
      </c>
      <c r="AU260" t="str">
        <f t="shared" si="173"/>
        <v>-1,-1,-1,-1,-1,-1,-1,-1,-1,-1,-1,-1,-1,-1,-1,-1,-1,-1,-1,-1,-1,-1,-1,-1</v>
      </c>
      <c r="AV260" t="str">
        <f t="shared" si="173"/>
        <v>-1,-1,-1,-1,-1,-1,-1,-1,-1,-1,-1,-1,-1,-1,-1,-1,-1,-1,-1,-1,-1,-1,-1,-1,-1</v>
      </c>
      <c r="AW260" t="str">
        <f t="shared" si="173"/>
        <v>-1,-1,-1,-1,-1,-1,-1,-1,-1,-1,-1,-1,-1,-1,-1,-1,-1,-1,-1,-1,-1,-1,-1,-1,-1,-1</v>
      </c>
      <c r="AX260" t="str">
        <f t="shared" si="173"/>
        <v>-1,-1,-1,-1,-1,-1,-1,-1,-1,-1,-1,-1,-1,-1,-1,-1,-1,-1,-1,-1,-1,-1,-1,-1,-1,-1,-1</v>
      </c>
      <c r="AY260" t="str">
        <f t="shared" si="173"/>
        <v>-1,-1,-1,-1,-1,-1,-1,-1,-1,-1,-1,-1,-1,-1,-1,-1,-1,-1,-1,-1,-1,-1,-1,-1,-1,-1,-1,-1</v>
      </c>
      <c r="AZ260" t="str">
        <f t="shared" si="173"/>
        <v>-1,-1,-1,-1,-1,-1,-1,-1,-1,-1,-1,-1,-1,-1,-1,-1,-1,-1,-1,-1,-1,-1,-1,-1,-1,-1,-1,-1,-1</v>
      </c>
      <c r="BA260" t="str">
        <f t="shared" si="173"/>
        <v>-1,-1,-1,-1,-1,-1,-1,-1,-1,-1,-1,-1,-1,-1,-1,-1,-1,-1,-1,-1,-1,-1,-1,-1,-1,-1,-1,-1,-1,-1</v>
      </c>
      <c r="BB260" t="str">
        <f t="shared" si="173"/>
        <v>-1,-1,-1,-1,-1,-1,-1,-1,-1,-1,-1,-1,-1,-1,-1,-1,-1,-1,-1,-1,-1,-1,-1,-1,-1,-1,-1,-1,-1,-1,-1</v>
      </c>
      <c r="BC260" t="str">
        <f t="shared" si="173"/>
        <v>-1,-1,-1,-1,-1,-1,-1,-1,-1,-1,-1,-1,-1,-1,-1,-1,-1,-1,-1,-1,-1,-1,-1,-1,-1,-1,-1,-1,-1,-1,-1,-1</v>
      </c>
      <c r="BD260" t="str">
        <f t="shared" si="173"/>
        <v>-1,-1,-1,-1,-1,-1,-1,-1,-1,-1,-1,-1,-1,-1,-1,-1,-1,-1,-1,-1,-1,-1,-1,-1,-1,-1,-1,-1,-1,-1,-1,-1,-1</v>
      </c>
      <c r="BE260" t="str">
        <f t="shared" si="173"/>
        <v>-1,-1,-1,-1,-1,-1,-1,-1,-1,-1,-1,-1,-1,-1,-1,-1,-1,-1,-1,-1,-1,-1,-1,-1,-1,-1,-1,-1,-1,-1,-1,-1,-1,-1</v>
      </c>
      <c r="BF260" t="str">
        <f t="shared" si="173"/>
        <v>-1,-1,-1,-1,-1,-1,-1,-1,-1,-1,-1,-1,-1,-1,-1,-1,-1,-1,-1,-1,-1,-1,-1,-1,-1,-1,-1,-1,-1,-1,-1,-1,-1,-1,-1</v>
      </c>
      <c r="BG260" t="str">
        <f t="shared" si="173"/>
        <v>-1,-1,-1,-1,-1,-1,-1,-1,-1,-1,-1,-1,-1,-1,-1,-1,-1,-1,-1,-1,-1,-1,-1,-1,-1,-1,-1,-1,-1,-1,-1,-1,-1,-1,-1,-1</v>
      </c>
      <c r="BH260" t="str">
        <f t="shared" si="173"/>
        <v>-1,-1,-1,-1,-1,-1,-1,-1,-1,-1,-1,-1,-1,-1,-1,-1,-1,-1,-1,-1,-1,-1,-1,-1,-1,-1,-1,-1,-1,-1,-1,-1,-1,-1,-1,-1,-1</v>
      </c>
      <c r="BI260" t="str">
        <f t="shared" si="173"/>
        <v>-1,-1,-1,-1,-1,-1,-1,-1,-1,-1,-1,-1,-1,-1,-1,-1,-1,-1,-1,-1,-1,-1,-1,-1,-1,-1,-1,-1,-1,-1,-1,-1,-1,-1,-1,-1,-1,-1</v>
      </c>
      <c r="BJ260" t="str">
        <f t="shared" si="173"/>
        <v>-1,-1,-1,-1,-1,-1,-1,-1,-1,-1,-1,-1,-1,-1,-1,-1,-1,-1,-1,-1,-1,-1,-1,-1,-1,-1,-1,-1,-1,-1,-1,-1,-1,-1,-1,-1,-1,-1,-1</v>
      </c>
      <c r="BK260" t="str">
        <f t="shared" si="173"/>
        <v>-1,-1,-1,-1,-1,-1,-1,-1,-1,-1,-1,-1,-1,-1,-1,-1,-1,-1,-1,-1,-1,-1,-1,-1,-1,-1,-1,-1,-1,-1,-1,-1,-1,-1,-1,-1,-1,-1,-1,-1</v>
      </c>
      <c r="BL260" t="str">
        <f t="shared" si="173"/>
        <v>-1,-1,-1,-1,-1,-1,-1,-1,-1,-1,-1,-1,-1,-1,-1,-1,-1,-1,-1,-1,-1,-1,-1,-1,-1,-1,-1,-1,-1,-1,-1,-1,-1,-1,-1,-1,-1,-1,-1,-1,-1</v>
      </c>
      <c r="BM260" t="str">
        <f t="shared" si="173"/>
        <v>-1,-1,-1,-1,-1,-1,-1,-1,-1,-1,-1,-1,-1,-1,-1,-1,-1,-1,-1,-1,-1,-1,-1,-1,-1,-1,-1,-1,-1,-1,-1,-1,-1,-1,-1,-1,-1,-1,-1,-1,-1,-1</v>
      </c>
      <c r="BN260" t="str">
        <f t="shared" si="173"/>
        <v>-1,-1,-1,-1,-1,-1,-1,-1,-1,-1,-1,-1,-1,-1,-1,-1,-1,-1,-1,-1,-1,-1,-1,-1,-1,-1,-1,-1,-1,-1,-1,-1,-1,-1,-1,-1,-1,-1,-1,-1,-1,-1,-1</v>
      </c>
      <c r="BO260" t="str">
        <f t="shared" si="173"/>
        <v>-1,-1,-1,-1,-1,-1,-1,-1,-1,-1,-1,-1,-1,-1,-1,-1,-1,-1,-1,-1,-1,-1,-1,-1,-1,-1,-1,-1,-1,-1,-1,-1,-1,-1,-1,-1,-1,-1,-1,-1,-1,-1,-1,-1</v>
      </c>
      <c r="BP260" t="str">
        <f t="shared" si="173"/>
        <v>-1,-1,-1,-1,-1,-1,-1,-1,-1,-1,-1,-1,-1,-1,-1,-1,-1,-1,-1,-1,-1,-1,-1,-1,-1,-1,-1,-1,-1,-1,-1,-1,-1,-1,-1,-1,-1,-1,-1,-1,-1,-1,-1,-1,-1</v>
      </c>
      <c r="BQ260" t="str">
        <f t="shared" si="173"/>
        <v>-1,-1,-1,-1,-1,-1,-1,-1,-1,-1,-1,-1,-1,-1,-1,-1,-1,-1,-1,-1,-1,-1,-1,-1,-1,-1,-1,-1,-1,-1,-1,-1,-1,-1,-1,-1,-1,-1,-1,-1,-1,-1,-1,-1,-1,-1</v>
      </c>
      <c r="BR260" t="str">
        <f t="shared" si="173"/>
        <v>-1,-1,-1,-1,-1,-1,-1,-1,-1,-1,-1,-1,-1,-1,-1,-1,-1,-1,-1,-1,-1,-1,-1,-1,-1,-1,-1,-1,-1,-1,-1,-1,-1,-1,-1,-1,-1,-1,-1,-1,-1,-1,-1,-1,-1,-1,-1</v>
      </c>
      <c r="BS260" t="str">
        <f t="shared" si="173"/>
        <v>-1,-1,-1,-1,-1,-1,-1,-1,-1,-1,-1,-1,-1,-1,-1,-1,-1,-1,-1,-1,-1,-1,-1,-1,-1,-1,-1,-1,-1,-1,-1,-1,-1,-1,-1,-1,-1,-1,-1,-1,-1,-1,-1,-1,-1,-1,-1,-1</v>
      </c>
      <c r="BT260" t="str">
        <f t="shared" si="173"/>
        <v>-1,-1,-1,-1,-1,-1,-1,-1,-1,-1,-1,-1,-1,-1,-1,-1,-1,-1,-1,-1,-1,-1,-1,-1,-1,-1,-1,-1,-1,-1,-1,-1,-1,-1,-1,-1,-1,-1,-1,-1,-1,-1,-1,-1,-1,-1,-1,-1,-1</v>
      </c>
      <c r="BU260" t="str">
        <f t="shared" si="173"/>
        <v>-1,-1,-1,-1,-1,-1,-1,-1,-1,-1,-1,-1,-1,-1,-1,-1,-1,-1,-1,-1,-1,-1,-1,-1,-1,-1,-1,-1,-1,-1,-1,-1,-1,-1,-1,-1,-1,-1,-1,-1,-1,-1,-1,-1,-1,-1,-1,-1,-1,-1</v>
      </c>
      <c r="BV260" t="str">
        <f t="shared" si="173"/>
        <v>-1,-1,-1,-1,-1,-1,-1,-1,-1,-1,-1,-1,-1,-1,-1,-1,-1,-1,-1,-1,-1,-1,-1,-1,-1,-1,-1,-1,-1,-1,-1,-1,-1,-1,-1,-1,-1,-1,-1,-1,-1,-1,-1,-1,-1,-1,-1,-1,-1,-1,-1</v>
      </c>
      <c r="BW260" t="str">
        <f t="shared" si="173"/>
        <v>-1,-1,-1,-1,-1,-1,-1,-1,-1,-1,-1,-1,-1,-1,-1,-1,-1,-1,-1,-1,-1,-1,-1,-1,-1,-1,-1,-1,-1,-1,-1,-1,-1,-1,-1,-1,-1,-1,-1,-1,-1,-1,-1,-1,-1,-1,-1,-1,-1,-1,-1,-1</v>
      </c>
      <c r="BX260" t="str">
        <f t="shared" si="173"/>
        <v>-1,-1,-1,-1,-1,-1,-1,-1,-1,-1,-1,-1,-1,-1,-1,-1,-1,-1,-1,-1,-1,-1,-1,-1,-1,-1,-1,-1,-1,-1,-1,-1,-1,-1,-1,-1,-1,-1,-1,-1,-1,-1,-1,-1,-1,-1,-1,-1,-1,-1,-1,-1,-1</v>
      </c>
      <c r="BY260" t="str">
        <f t="shared" si="173"/>
        <v>-1,-1,-1,-1,-1,-1,-1,-1,-1,-1,-1,-1,-1,-1,-1,-1,-1,-1,-1,-1,-1,-1,-1,-1,-1,-1,-1,-1,-1,-1,-1,-1,-1,-1,-1,-1,-1,-1,-1,-1,-1,-1,-1,-1,-1,-1,-1,-1,-1,-1,-1,-1,-1,-1</v>
      </c>
      <c r="BZ260" t="str">
        <f t="shared" si="173"/>
        <v>-1,-1,-1,-1,-1,-1,-1,-1,-1,-1,-1,-1,-1,-1,-1,-1,-1,-1,-1,-1,-1,-1,-1,-1,-1,-1,-1,-1,-1,-1,-1,-1,-1,-1,-1,-1,-1,-1,-1,-1,-1,-1,-1,-1,-1,-1,-1,-1,-1,-1,-1,-1,-1,-1,-1</v>
      </c>
      <c r="CA260" t="str">
        <f t="shared" si="173"/>
        <v>-1,-1,-1,-1,-1,-1,-1,-1,-1,-1,-1,-1,-1,-1,-1,-1,-1,-1,-1,-1,-1,-1,-1,-1,-1,-1,-1,-1,-1,-1,-1,-1,-1,-1,-1,-1,-1,-1,-1,-1,-1,-1,-1,-1,-1,-1,-1,-1,-1,-1,-1,-1,-1,-1,-1,-1</v>
      </c>
      <c r="CB260" t="str">
        <f t="shared" si="173"/>
        <v>-1,-1,-1,-1,-1,-1,-1,-1,-1,-1,-1,-1,-1,-1,-1,-1,-1,-1,-1,-1,-1,-1,-1,-1,-1,-1,-1,-1,-1,-1,-1,-1,-1,-1,-1,-1,-1,-1,-1,-1,-1,-1,-1,-1,-1,-1,-1,-1,-1,-1,-1,-1,-1,-1,-1,-1,-1</v>
      </c>
      <c r="CC260" t="str">
        <f t="shared" si="173"/>
        <v>-1,-1,-1,-1,-1,-1,-1,-1,-1,-1,-1,-1,-1,-1,-1,-1,-1,-1,-1,-1,-1,-1,-1,-1,-1,-1,-1,-1,-1,-1,-1,-1,-1,-1,-1,-1,-1,-1,-1,-1,-1,-1,-1,-1,-1,-1,-1,-1,-1,-1,-1,-1,-1,-1,-1,-1,-1,-1</v>
      </c>
      <c r="CD260" t="str">
        <f t="shared" si="173"/>
        <v>-1,-1,-1,-1,-1,-1,-1,-1,-1,-1,-1,-1,-1,-1,-1,-1,-1,-1,-1,-1,-1,-1,-1,-1,-1,-1,-1,-1,-1,-1,-1,-1,-1,-1,-1,-1,-1,-1,-1,-1,-1,-1,-1,-1,-1,-1,-1,-1,-1,-1,-1,-1,-1,-1,-1,-1,-1,-1,-1</v>
      </c>
      <c r="CE260" t="str">
        <f t="shared" si="173"/>
        <v>-1,-1,-1,-1,-1,-1,-1,-1,-1,-1,-1,-1,-1,-1,-1,-1,-1,-1,-1,-1,-1,-1,-1,-1,-1,-1,-1,-1,-1,-1,-1,-1,-1,-1,-1,-1,-1,-1,-1,-1,-1,-1,-1,-1,-1,-1,-1,-1,-1,-1,-1,-1,-1,-1,-1,-1,-1,-1,-1,-1</v>
      </c>
      <c r="CF260" t="str">
        <f t="shared" si="173"/>
        <v>-1,-1,-1,-1,-1,-1,-1,-1,-1,-1,-1,-1,-1,-1,-1,-1,-1,-1,-1,-1,-1,-1,-1,-1,-1,-1,-1,-1,-1,-1,-1,-1,-1,-1,-1,-1,-1,-1,-1,-1,-1,-1,-1,-1,-1,-1,-1,-1,-1,-1,-1,-1,-1,-1,-1,-1,-1,-1,-1,-1,-1</v>
      </c>
      <c r="CG260" t="str">
        <f t="shared" si="173"/>
        <v>-1,-1,-1,-1,-1,-1,-1,-1,-1,-1,-1,-1,-1,-1,-1,-1,-1,-1,-1,-1,-1,-1,-1,-1,-1,-1,-1,-1,-1,-1,-1,-1,-1,-1,-1,-1,-1,-1,-1,-1,-1,-1,-1,-1,-1,-1,-1,-1,-1,-1,-1,-1,-1,-1,-1,-1,-1,-1,-1,-1,-1,-1</v>
      </c>
      <c r="CH260" t="str">
        <f t="shared" si="173"/>
        <v>-1,-1,-1,-1,-1,-1,-1,-1,-1,-1,-1,-1,-1,-1,-1,-1,-1,-1,-1,-1,-1,-1,-1,-1,-1,-1,-1,-1,-1,-1,-1,-1,-1,-1,-1,-1,-1,-1,-1,-1,-1,-1,-1,-1,-1,-1,-1,-1,-1,-1,-1,-1,-1,-1,-1,-1,-1,-1,-1,-1,-1,-1,-1</v>
      </c>
      <c r="CI260" t="str">
        <f t="shared" si="173"/>
        <v>-1,-1,-1,-1,-1,-1,-1,-1,-1,-1,-1,-1,-1,-1,-1,-1,-1,-1,-1,-1,-1,-1,-1,-1,-1,-1,-1,-1,-1,-1,-1,-1,-1,-1,-1,-1,-1,-1,-1,-1,-1,-1,-1,-1,-1,-1,-1,-1,-1,-1,-1,-1,-1,-1,-1,-1,-1,-1,-1,-1,-1,-1,-1,-1</v>
      </c>
    </row>
    <row r="261" spans="1:87" x14ac:dyDescent="0.25">
      <c r="X261" t="str">
        <f>IndexTable!C45</f>
        <v>Transmute</v>
      </c>
      <c r="Y261" t="str">
        <f t="shared" ca="1" si="156"/>
        <v>381301,3962206</v>
      </c>
      <c r="Z261" t="str">
        <f t="shared" ca="1" si="171"/>
        <v>381301,3962206,1784071</v>
      </c>
      <c r="AA261" t="str">
        <f t="shared" ca="1" si="171"/>
        <v>381301,3962206,1784071,894790</v>
      </c>
      <c r="AB261" t="str">
        <f t="shared" ca="1" si="171"/>
        <v>381301,3962206,1784071,894790,2717587</v>
      </c>
      <c r="AC261" t="str">
        <f t="shared" ca="1" si="171"/>
        <v>381301,3962206,1784071,894790,2717587,2717588</v>
      </c>
      <c r="AD261" t="str">
        <f t="shared" ca="1" si="171"/>
        <v>381301,3962206,1784071,894790,2717587,2717588,4916861</v>
      </c>
      <c r="AE261" t="str">
        <f t="shared" ca="1" si="171"/>
        <v>381301,3962206,1784071,894790,2717587,2717588,4916861,2738343</v>
      </c>
      <c r="AF261" t="str">
        <f t="shared" ca="1" si="171"/>
        <v>381301,3962206,1784071,894790,2717587,2717588,4916861,2738343,4916803</v>
      </c>
      <c r="AG261" t="str">
        <f t="shared" ca="1" si="171"/>
        <v>381301,3962206,1784071,894790,2717587,2717588,4916861,2738343,4916803,-1</v>
      </c>
      <c r="AH261" t="str">
        <f t="shared" ca="1" si="171"/>
        <v>381301,3962206,1784071,894790,2717587,2717588,4916861,2738343,4916803,-1,-1</v>
      </c>
      <c r="AI261" t="str">
        <f t="shared" ca="1" si="171"/>
        <v>381301,3962206,1784071,894790,2717587,2717588,4916861,2738343,4916803,-1,-1,-1</v>
      </c>
      <c r="AJ261" t="str">
        <f t="shared" ca="1" si="171"/>
        <v>381301,3962206,1784071,894790,2717587,2717588,4916861,2738343,4916803,-1,-1,-1,-1</v>
      </c>
      <c r="AK261" t="str">
        <f t="shared" ca="1" si="171"/>
        <v>381301,3962206,1784071,894790,2717587,2717588,4916861,2738343,4916803,-1,-1,-1,-1,-1</v>
      </c>
      <c r="AL261" t="str">
        <f t="shared" ca="1" si="171"/>
        <v>381301,3962206,1784071,894790,2717587,2717588,4916861,2738343,4916803,-1,-1,-1,-1,-1,-1</v>
      </c>
      <c r="AM261" t="str">
        <f t="shared" ca="1" si="171"/>
        <v>381301,3962206,1784071,894790,2717587,2717588,4916861,2738343,4916803,-1,-1,-1,-1,-1,-1,-1</v>
      </c>
      <c r="AN261" t="str">
        <f t="shared" ca="1" si="171"/>
        <v>381301,3962206,1784071,894790,2717587,2717588,4916861,2738343,4916803,-1,-1,-1,-1,-1,-1,-1,-1</v>
      </c>
      <c r="AO261" t="str">
        <f t="shared" ca="1" si="171"/>
        <v>381301,3962206,1784071,894790,2717587,2717588,4916861,2738343,4916803,-1,-1,-1,-1,-1,-1,-1,-1,-1</v>
      </c>
      <c r="AP261" t="str">
        <f t="shared" ca="1" si="171"/>
        <v>381301,3962206,1784071,894790,2717587,2717588,4916861,2738343,4916803,-1,-1,-1,-1,-1,-1,-1,-1,-1,-1</v>
      </c>
      <c r="AQ261" t="str">
        <f t="shared" ca="1" si="173"/>
        <v>381301,3962206,1784071,894790,2717587,2717588,4916861,2738343,4916803,-1,-1,-1,-1,-1,-1,-1,-1,-1,-1,-1</v>
      </c>
      <c r="AR261" t="str">
        <f t="shared" ca="1" si="173"/>
        <v>381301,3962206,1784071,894790,2717587,2717588,4916861,2738343,4916803,-1,-1,-1,-1,-1,-1,-1,-1,-1,-1,-1,-1</v>
      </c>
      <c r="AS261" t="str">
        <f t="shared" ca="1" si="173"/>
        <v>381301,3962206,1784071,894790,2717587,2717588,4916861,2738343,4916803,-1,-1,-1,-1,-1,-1,-1,-1,-1,-1,-1,-1,-1</v>
      </c>
      <c r="AT261" t="str">
        <f t="shared" ca="1" si="173"/>
        <v>381301,3962206,1784071,894790,2717587,2717588,4916861,2738343,4916803,-1,-1,-1,-1,-1,-1,-1,-1,-1,-1,-1,-1,-1,-1</v>
      </c>
      <c r="AU261" t="str">
        <f t="shared" ca="1" si="173"/>
        <v>381301,3962206,1784071,894790,2717587,2717588,4916861,2738343,4916803,-1,-1,-1,-1,-1,-1,-1,-1,-1,-1,-1,-1,-1,-1,-1</v>
      </c>
      <c r="AV261" t="str">
        <f t="shared" ca="1" si="173"/>
        <v>381301,3962206,1784071,894790,2717587,2717588,4916861,2738343,4916803,-1,-1,-1,-1,-1,-1,-1,-1,-1,-1,-1,-1,-1,-1,-1,-1</v>
      </c>
      <c r="AW261" t="str">
        <f t="shared" ca="1" si="173"/>
        <v>381301,3962206,1784071,894790,2717587,2717588,4916861,2738343,4916803,-1,-1,-1,-1,-1,-1,-1,-1,-1,-1,-1,-1,-1,-1,-1,-1,-1</v>
      </c>
      <c r="AX261" t="str">
        <f t="shared" ca="1" si="173"/>
        <v>381301,3962206,1784071,894790,2717587,2717588,4916861,2738343,4916803,-1,-1,-1,-1,-1,-1,-1,-1,-1,-1,-1,-1,-1,-1,-1,-1,-1,-1</v>
      </c>
      <c r="AY261" t="str">
        <f t="shared" ca="1" si="173"/>
        <v>381301,3962206,1784071,894790,2717587,2717588,4916861,2738343,4916803,-1,-1,-1,-1,-1,-1,-1,-1,-1,-1,-1,-1,-1,-1,-1,-1,-1,-1,-1</v>
      </c>
      <c r="AZ261" t="str">
        <f t="shared" ca="1" si="173"/>
        <v>381301,3962206,1784071,894790,2717587,2717588,4916861,2738343,4916803,-1,-1,-1,-1,-1,-1,-1,-1,-1,-1,-1,-1,-1,-1,-1,-1,-1,-1,-1,-1</v>
      </c>
      <c r="BA261" t="str">
        <f t="shared" ca="1" si="173"/>
        <v>381301,3962206,1784071,894790,2717587,2717588,4916861,2738343,4916803,-1,-1,-1,-1,-1,-1,-1,-1,-1,-1,-1,-1,-1,-1,-1,-1,-1,-1,-1,-1,-1</v>
      </c>
      <c r="BB261" t="str">
        <f t="shared" ca="1" si="173"/>
        <v>381301,3962206,1784071,894790,2717587,2717588,4916861,2738343,4916803,-1,-1,-1,-1,-1,-1,-1,-1,-1,-1,-1,-1,-1,-1,-1,-1,-1,-1,-1,-1,-1,-1</v>
      </c>
      <c r="BC261" t="str">
        <f t="shared" ca="1" si="173"/>
        <v>381301,3962206,1784071,894790,2717587,2717588,4916861,2738343,4916803,-1,-1,-1,-1,-1,-1,-1,-1,-1,-1,-1,-1,-1,-1,-1,-1,-1,-1,-1,-1,-1,-1,-1</v>
      </c>
      <c r="BD261" t="str">
        <f t="shared" ca="1" si="173"/>
        <v>381301,3962206,1784071,894790,2717587,2717588,4916861,2738343,4916803,-1,-1,-1,-1,-1,-1,-1,-1,-1,-1,-1,-1,-1,-1,-1,-1,-1,-1,-1,-1,-1,-1,-1,-1</v>
      </c>
      <c r="BE261" t="str">
        <f t="shared" ca="1" si="173"/>
        <v>381301,3962206,1784071,894790,2717587,2717588,4916861,2738343,4916803,-1,-1,-1,-1,-1,-1,-1,-1,-1,-1,-1,-1,-1,-1,-1,-1,-1,-1,-1,-1,-1,-1,-1,-1,-1</v>
      </c>
      <c r="BF261" t="str">
        <f t="shared" ca="1" si="173"/>
        <v>381301,3962206,1784071,894790,2717587,2717588,4916861,2738343,4916803,-1,-1,-1,-1,-1,-1,-1,-1,-1,-1,-1,-1,-1,-1,-1,-1,-1,-1,-1,-1,-1,-1,-1,-1,-1,-1</v>
      </c>
      <c r="BG261" t="str">
        <f t="shared" ca="1" si="173"/>
        <v>381301,3962206,1784071,894790,2717587,2717588,4916861,2738343,4916803,-1,-1,-1,-1,-1,-1,-1,-1,-1,-1,-1,-1,-1,-1,-1,-1,-1,-1,-1,-1,-1,-1,-1,-1,-1,-1,-1</v>
      </c>
      <c r="BH261" t="str">
        <f t="shared" ca="1" si="173"/>
        <v>381301,3962206,1784071,894790,2717587,2717588,4916861,2738343,4916803,-1,-1,-1,-1,-1,-1,-1,-1,-1,-1,-1,-1,-1,-1,-1,-1,-1,-1,-1,-1,-1,-1,-1,-1,-1,-1,-1,-1</v>
      </c>
      <c r="BI261" t="str">
        <f t="shared" ca="1" si="173"/>
        <v>381301,3962206,1784071,894790,2717587,2717588,4916861,2738343,4916803,-1,-1,-1,-1,-1,-1,-1,-1,-1,-1,-1,-1,-1,-1,-1,-1,-1,-1,-1,-1,-1,-1,-1,-1,-1,-1,-1,-1,-1</v>
      </c>
      <c r="BJ261" t="str">
        <f t="shared" ca="1" si="173"/>
        <v>381301,3962206,1784071,894790,2717587,2717588,4916861,2738343,4916803,-1,-1,-1,-1,-1,-1,-1,-1,-1,-1,-1,-1,-1,-1,-1,-1,-1,-1,-1,-1,-1,-1,-1,-1,-1,-1,-1,-1,-1,-1</v>
      </c>
      <c r="BK261" t="str">
        <f t="shared" ca="1" si="173"/>
        <v>381301,3962206,1784071,894790,2717587,2717588,4916861,2738343,4916803,-1,-1,-1,-1,-1,-1,-1,-1,-1,-1,-1,-1,-1,-1,-1,-1,-1,-1,-1,-1,-1,-1,-1,-1,-1,-1,-1,-1,-1,-1,-1</v>
      </c>
      <c r="BL261" t="str">
        <f t="shared" ca="1" si="173"/>
        <v>381301,3962206,1784071,894790,2717587,2717588,4916861,2738343,4916803,-1,-1,-1,-1,-1,-1,-1,-1,-1,-1,-1,-1,-1,-1,-1,-1,-1,-1,-1,-1,-1,-1,-1,-1,-1,-1,-1,-1,-1,-1,-1,-1</v>
      </c>
      <c r="BM261" t="str">
        <f t="shared" ca="1" si="173"/>
        <v>381301,3962206,1784071,894790,2717587,2717588,4916861,2738343,4916803,-1,-1,-1,-1,-1,-1,-1,-1,-1,-1,-1,-1,-1,-1,-1,-1,-1,-1,-1,-1,-1,-1,-1,-1,-1,-1,-1,-1,-1,-1,-1,-1,-1</v>
      </c>
      <c r="BN261" t="str">
        <f t="shared" ca="1" si="173"/>
        <v>381301,3962206,1784071,894790,2717587,2717588,4916861,2738343,4916803,-1,-1,-1,-1,-1,-1,-1,-1,-1,-1,-1,-1,-1,-1,-1,-1,-1,-1,-1,-1,-1,-1,-1,-1,-1,-1,-1,-1,-1,-1,-1,-1,-1,-1</v>
      </c>
      <c r="BO261" t="str">
        <f t="shared" ca="1" si="173"/>
        <v>381301,3962206,1784071,894790,2717587,2717588,4916861,2738343,4916803,-1,-1,-1,-1,-1,-1,-1,-1,-1,-1,-1,-1,-1,-1,-1,-1,-1,-1,-1,-1,-1,-1,-1,-1,-1,-1,-1,-1,-1,-1,-1,-1,-1,-1,-1</v>
      </c>
      <c r="BP261" t="str">
        <f t="shared" ca="1" si="173"/>
        <v>381301,3962206,1784071,894790,2717587,2717588,4916861,2738343,4916803,-1,-1,-1,-1,-1,-1,-1,-1,-1,-1,-1,-1,-1,-1,-1,-1,-1,-1,-1,-1,-1,-1,-1,-1,-1,-1,-1,-1,-1,-1,-1,-1,-1,-1,-1,-1</v>
      </c>
      <c r="BQ261" t="str">
        <f t="shared" ca="1" si="173"/>
        <v>381301,3962206,1784071,894790,2717587,2717588,4916861,2738343,4916803,-1,-1,-1,-1,-1,-1,-1,-1,-1,-1,-1,-1,-1,-1,-1,-1,-1,-1,-1,-1,-1,-1,-1,-1,-1,-1,-1,-1,-1,-1,-1,-1,-1,-1,-1,-1,-1</v>
      </c>
      <c r="BR261" t="str">
        <f t="shared" ca="1" si="173"/>
        <v>381301,3962206,1784071,894790,2717587,2717588,4916861,2738343,4916803,-1,-1,-1,-1,-1,-1,-1,-1,-1,-1,-1,-1,-1,-1,-1,-1,-1,-1,-1,-1,-1,-1,-1,-1,-1,-1,-1,-1,-1,-1,-1,-1,-1,-1,-1,-1,-1,-1</v>
      </c>
      <c r="BS261" t="str">
        <f t="shared" ca="1" si="173"/>
        <v>381301,3962206,1784071,894790,2717587,2717588,4916861,2738343,4916803,-1,-1,-1,-1,-1,-1,-1,-1,-1,-1,-1,-1,-1,-1,-1,-1,-1,-1,-1,-1,-1,-1,-1,-1,-1,-1,-1,-1,-1,-1,-1,-1,-1,-1,-1,-1,-1,-1,-1</v>
      </c>
      <c r="BT261" t="str">
        <f t="shared" ca="1" si="173"/>
        <v>381301,3962206,1784071,894790,2717587,2717588,4916861,2738343,4916803,-1,-1,-1,-1,-1,-1,-1,-1,-1,-1,-1,-1,-1,-1,-1,-1,-1,-1,-1,-1,-1,-1,-1,-1,-1,-1,-1,-1,-1,-1,-1,-1,-1,-1,-1,-1,-1,-1,-1,-1</v>
      </c>
      <c r="BU261" t="str">
        <f t="shared" ca="1" si="173"/>
        <v>381301,3962206,1784071,894790,2717587,2717588,4916861,2738343,4916803,-1,-1,-1,-1,-1,-1,-1,-1,-1,-1,-1,-1,-1,-1,-1,-1,-1,-1,-1,-1,-1,-1,-1,-1,-1,-1,-1,-1,-1,-1,-1,-1,-1,-1,-1,-1,-1,-1,-1,-1,-1</v>
      </c>
      <c r="BV261" t="str">
        <f t="shared" ca="1" si="173"/>
        <v>381301,3962206,1784071,894790,2717587,2717588,4916861,2738343,4916803,-1,-1,-1,-1,-1,-1,-1,-1,-1,-1,-1,-1,-1,-1,-1,-1,-1,-1,-1,-1,-1,-1,-1,-1,-1,-1,-1,-1,-1,-1,-1,-1,-1,-1,-1,-1,-1,-1,-1,-1,-1,-1</v>
      </c>
      <c r="BW261" t="str">
        <f t="shared" ca="1" si="173"/>
        <v>381301,3962206,1784071,894790,2717587,2717588,4916861,2738343,4916803,-1,-1,-1,-1,-1,-1,-1,-1,-1,-1,-1,-1,-1,-1,-1,-1,-1,-1,-1,-1,-1,-1,-1,-1,-1,-1,-1,-1,-1,-1,-1,-1,-1,-1,-1,-1,-1,-1,-1,-1,-1,-1,-1</v>
      </c>
      <c r="BX261" t="str">
        <f t="shared" ca="1" si="173"/>
        <v>381301,3962206,1784071,894790,2717587,2717588,4916861,2738343,4916803,-1,-1,-1,-1,-1,-1,-1,-1,-1,-1,-1,-1,-1,-1,-1,-1,-1,-1,-1,-1,-1,-1,-1,-1,-1,-1,-1,-1,-1,-1,-1,-1,-1,-1,-1,-1,-1,-1,-1,-1,-1,-1,-1,-1</v>
      </c>
      <c r="BY261" t="str">
        <f t="shared" ca="1" si="173"/>
        <v>381301,3962206,1784071,894790,2717587,2717588,4916861,2738343,4916803,-1,-1,-1,-1,-1,-1,-1,-1,-1,-1,-1,-1,-1,-1,-1,-1,-1,-1,-1,-1,-1,-1,-1,-1,-1,-1,-1,-1,-1,-1,-1,-1,-1,-1,-1,-1,-1,-1,-1,-1,-1,-1,-1,-1,-1</v>
      </c>
      <c r="BZ261" t="str">
        <f t="shared" ca="1" si="173"/>
        <v>381301,3962206,1784071,894790,2717587,2717588,4916861,2738343,4916803,-1,-1,-1,-1,-1,-1,-1,-1,-1,-1,-1,-1,-1,-1,-1,-1,-1,-1,-1,-1,-1,-1,-1,-1,-1,-1,-1,-1,-1,-1,-1,-1,-1,-1,-1,-1,-1,-1,-1,-1,-1,-1,-1,-1,-1,-1</v>
      </c>
      <c r="CA261" t="str">
        <f t="shared" ca="1" si="173"/>
        <v>381301,3962206,1784071,894790,2717587,2717588,4916861,2738343,4916803,-1,-1,-1,-1,-1,-1,-1,-1,-1,-1,-1,-1,-1,-1,-1,-1,-1,-1,-1,-1,-1,-1,-1,-1,-1,-1,-1,-1,-1,-1,-1,-1,-1,-1,-1,-1,-1,-1,-1,-1,-1,-1,-1,-1,-1,-1,-1</v>
      </c>
      <c r="CB261" t="str">
        <f t="shared" ca="1" si="173"/>
        <v>381301,3962206,1784071,894790,2717587,2717588,4916861,2738343,4916803,-1,-1,-1,-1,-1,-1,-1,-1,-1,-1,-1,-1,-1,-1,-1,-1,-1,-1,-1,-1,-1,-1,-1,-1,-1,-1,-1,-1,-1,-1,-1,-1,-1,-1,-1,-1,-1,-1,-1,-1,-1,-1,-1,-1,-1,-1,-1,-1</v>
      </c>
      <c r="CC261" t="str">
        <f t="shared" ca="1" si="173"/>
        <v>381301,3962206,1784071,894790,2717587,2717588,4916861,2738343,4916803,-1,-1,-1,-1,-1,-1,-1,-1,-1,-1,-1,-1,-1,-1,-1,-1,-1,-1,-1,-1,-1,-1,-1,-1,-1,-1,-1,-1,-1,-1,-1,-1,-1,-1,-1,-1,-1,-1,-1,-1,-1,-1,-1,-1,-1,-1,-1,-1,-1</v>
      </c>
      <c r="CD261" t="str">
        <f t="shared" ca="1" si="173"/>
        <v>381301,3962206,1784071,894790,2717587,2717588,4916861,2738343,4916803,-1,-1,-1,-1,-1,-1,-1,-1,-1,-1,-1,-1,-1,-1,-1,-1,-1,-1,-1,-1,-1,-1,-1,-1,-1,-1,-1,-1,-1,-1,-1,-1,-1,-1,-1,-1,-1,-1,-1,-1,-1,-1,-1,-1,-1,-1,-1,-1,-1,-1</v>
      </c>
      <c r="CE261" t="str">
        <f t="shared" ca="1" si="173"/>
        <v>381301,3962206,1784071,894790,2717587,2717588,4916861,2738343,4916803,-1,-1,-1,-1,-1,-1,-1,-1,-1,-1,-1,-1,-1,-1,-1,-1,-1,-1,-1,-1,-1,-1,-1,-1,-1,-1,-1,-1,-1,-1,-1,-1,-1,-1,-1,-1,-1,-1,-1,-1,-1,-1,-1,-1,-1,-1,-1,-1,-1,-1,-1</v>
      </c>
      <c r="CF261" t="str">
        <f t="shared" ca="1" si="173"/>
        <v>381301,3962206,1784071,894790,2717587,2717588,4916861,2738343,4916803,-1,-1,-1,-1,-1,-1,-1,-1,-1,-1,-1,-1,-1,-1,-1,-1,-1,-1,-1,-1,-1,-1,-1,-1,-1,-1,-1,-1,-1,-1,-1,-1,-1,-1,-1,-1,-1,-1,-1,-1,-1,-1,-1,-1,-1,-1,-1,-1,-1,-1,-1,-1</v>
      </c>
      <c r="CG261" t="str">
        <f t="shared" ca="1" si="173"/>
        <v>381301,3962206,1784071,894790,2717587,2717588,4916861,2738343,4916803,-1,-1,-1,-1,-1,-1,-1,-1,-1,-1,-1,-1,-1,-1,-1,-1,-1,-1,-1,-1,-1,-1,-1,-1,-1,-1,-1,-1,-1,-1,-1,-1,-1,-1,-1,-1,-1,-1,-1,-1,-1,-1,-1,-1,-1,-1,-1,-1,-1,-1,-1,-1,-1</v>
      </c>
      <c r="CH261" t="str">
        <f t="shared" ca="1" si="173"/>
        <v>381301,3962206,1784071,894790,2717587,2717588,4916861,2738343,4916803,-1,-1,-1,-1,-1,-1,-1,-1,-1,-1,-1,-1,-1,-1,-1,-1,-1,-1,-1,-1,-1,-1,-1,-1,-1,-1,-1,-1,-1,-1,-1,-1,-1,-1,-1,-1,-1,-1,-1,-1,-1,-1,-1,-1,-1,-1,-1,-1,-1,-1,-1,-1,-1,-1</v>
      </c>
      <c r="CI261" t="str">
        <f t="shared" ca="1" si="173"/>
        <v>381301,3962206,1784071,894790,2717587,2717588,4916861,2738343,4916803,-1,-1,-1,-1,-1,-1,-1,-1,-1,-1,-1,-1,-1,-1,-1,-1,-1,-1,-1,-1,-1,-1,-1,-1,-1,-1,-1,-1,-1,-1,-1,-1,-1,-1,-1,-1,-1,-1,-1,-1,-1,-1,-1,-1,-1,-1,-1,-1,-1,-1,-1,-1,-1,-1,-1</v>
      </c>
    </row>
    <row r="262" spans="1:87" x14ac:dyDescent="0.25">
      <c r="X262" t="str">
        <f>IndexTable!C46</f>
        <v>Ward</v>
      </c>
      <c r="Y262" t="str">
        <f t="shared" si="156"/>
        <v>-1,-1</v>
      </c>
      <c r="Z262" t="str">
        <f t="shared" si="171"/>
        <v>-1,-1,-1</v>
      </c>
      <c r="AA262" t="str">
        <f t="shared" si="171"/>
        <v>-1,-1,-1,-1</v>
      </c>
      <c r="AB262" t="str">
        <f t="shared" si="171"/>
        <v>-1,-1,-1,-1,-1</v>
      </c>
      <c r="AC262" t="str">
        <f t="shared" si="171"/>
        <v>-1,-1,-1,-1,-1,-1</v>
      </c>
      <c r="AD262" t="str">
        <f t="shared" si="171"/>
        <v>-1,-1,-1,-1,-1,-1,-1</v>
      </c>
      <c r="AE262" t="str">
        <f t="shared" si="171"/>
        <v>-1,-1,-1,-1,-1,-1,-1,-1</v>
      </c>
      <c r="AF262" t="str">
        <f t="shared" si="171"/>
        <v>-1,-1,-1,-1,-1,-1,-1,-1,-1</v>
      </c>
      <c r="AG262" t="str">
        <f t="shared" si="171"/>
        <v>-1,-1,-1,-1,-1,-1,-1,-1,-1,-1</v>
      </c>
      <c r="AH262" t="str">
        <f t="shared" si="171"/>
        <v>-1,-1,-1,-1,-1,-1,-1,-1,-1,-1,-1</v>
      </c>
      <c r="AI262" t="str">
        <f t="shared" si="171"/>
        <v>-1,-1,-1,-1,-1,-1,-1,-1,-1,-1,-1,-1</v>
      </c>
      <c r="AJ262" t="str">
        <f t="shared" si="171"/>
        <v>-1,-1,-1,-1,-1,-1,-1,-1,-1,-1,-1,-1,-1</v>
      </c>
      <c r="AK262" t="str">
        <f t="shared" si="171"/>
        <v>-1,-1,-1,-1,-1,-1,-1,-1,-1,-1,-1,-1,-1,-1</v>
      </c>
      <c r="AL262" t="str">
        <f t="shared" si="171"/>
        <v>-1,-1,-1,-1,-1,-1,-1,-1,-1,-1,-1,-1,-1,-1,-1</v>
      </c>
      <c r="AM262" t="str">
        <f t="shared" si="171"/>
        <v>-1,-1,-1,-1,-1,-1,-1,-1,-1,-1,-1,-1,-1,-1,-1,-1</v>
      </c>
      <c r="AN262" t="str">
        <f t="shared" si="171"/>
        <v>-1,-1,-1,-1,-1,-1,-1,-1,-1,-1,-1,-1,-1,-1,-1,-1,-1</v>
      </c>
      <c r="AO262" t="str">
        <f t="shared" si="171"/>
        <v>-1,-1,-1,-1,-1,-1,-1,-1,-1,-1,-1,-1,-1,-1,-1,-1,-1,-1</v>
      </c>
      <c r="AP262" t="str">
        <f t="shared" si="171"/>
        <v>-1,-1,-1,-1,-1,-1,-1,-1,-1,-1,-1,-1,-1,-1,-1,-1,-1,-1,-1</v>
      </c>
      <c r="AQ262" t="str">
        <f t="shared" si="173"/>
        <v>-1,-1,-1,-1,-1,-1,-1,-1,-1,-1,-1,-1,-1,-1,-1,-1,-1,-1,-1,-1</v>
      </c>
      <c r="AR262" t="str">
        <f t="shared" si="173"/>
        <v>-1,-1,-1,-1,-1,-1,-1,-1,-1,-1,-1,-1,-1,-1,-1,-1,-1,-1,-1,-1,-1</v>
      </c>
      <c r="AS262" t="str">
        <f t="shared" si="173"/>
        <v>-1,-1,-1,-1,-1,-1,-1,-1,-1,-1,-1,-1,-1,-1,-1,-1,-1,-1,-1,-1,-1,-1</v>
      </c>
      <c r="AT262" t="str">
        <f t="shared" si="173"/>
        <v>-1,-1,-1,-1,-1,-1,-1,-1,-1,-1,-1,-1,-1,-1,-1,-1,-1,-1,-1,-1,-1,-1,-1</v>
      </c>
      <c r="AU262" t="str">
        <f t="shared" si="173"/>
        <v>-1,-1,-1,-1,-1,-1,-1,-1,-1,-1,-1,-1,-1,-1,-1,-1,-1,-1,-1,-1,-1,-1,-1,-1</v>
      </c>
      <c r="AV262" t="str">
        <f t="shared" si="173"/>
        <v>-1,-1,-1,-1,-1,-1,-1,-1,-1,-1,-1,-1,-1,-1,-1,-1,-1,-1,-1,-1,-1,-1,-1,-1,-1</v>
      </c>
      <c r="AW262" t="str">
        <f t="shared" si="173"/>
        <v>-1,-1,-1,-1,-1,-1,-1,-1,-1,-1,-1,-1,-1,-1,-1,-1,-1,-1,-1,-1,-1,-1,-1,-1,-1,-1</v>
      </c>
      <c r="AX262" t="str">
        <f t="shared" si="173"/>
        <v>-1,-1,-1,-1,-1,-1,-1,-1,-1,-1,-1,-1,-1,-1,-1,-1,-1,-1,-1,-1,-1,-1,-1,-1,-1,-1,-1</v>
      </c>
      <c r="AY262" t="str">
        <f t="shared" si="173"/>
        <v>-1,-1,-1,-1,-1,-1,-1,-1,-1,-1,-1,-1,-1,-1,-1,-1,-1,-1,-1,-1,-1,-1,-1,-1,-1,-1,-1,-1</v>
      </c>
      <c r="AZ262" t="str">
        <f t="shared" si="173"/>
        <v>-1,-1,-1,-1,-1,-1,-1,-1,-1,-1,-1,-1,-1,-1,-1,-1,-1,-1,-1,-1,-1,-1,-1,-1,-1,-1,-1,-1,-1</v>
      </c>
      <c r="BA262" t="str">
        <f t="shared" si="173"/>
        <v>-1,-1,-1,-1,-1,-1,-1,-1,-1,-1,-1,-1,-1,-1,-1,-1,-1,-1,-1,-1,-1,-1,-1,-1,-1,-1,-1,-1,-1,-1</v>
      </c>
      <c r="BB262" t="str">
        <f t="shared" si="173"/>
        <v>-1,-1,-1,-1,-1,-1,-1,-1,-1,-1,-1,-1,-1,-1,-1,-1,-1,-1,-1,-1,-1,-1,-1,-1,-1,-1,-1,-1,-1,-1,-1</v>
      </c>
      <c r="BC262" t="str">
        <f t="shared" si="173"/>
        <v>-1,-1,-1,-1,-1,-1,-1,-1,-1,-1,-1,-1,-1,-1,-1,-1,-1,-1,-1,-1,-1,-1,-1,-1,-1,-1,-1,-1,-1,-1,-1,-1</v>
      </c>
      <c r="BD262" t="str">
        <f t="shared" si="173"/>
        <v>-1,-1,-1,-1,-1,-1,-1,-1,-1,-1,-1,-1,-1,-1,-1,-1,-1,-1,-1,-1,-1,-1,-1,-1,-1,-1,-1,-1,-1,-1,-1,-1,-1</v>
      </c>
      <c r="BE262" t="str">
        <f t="shared" si="173"/>
        <v>-1,-1,-1,-1,-1,-1,-1,-1,-1,-1,-1,-1,-1,-1,-1,-1,-1,-1,-1,-1,-1,-1,-1,-1,-1,-1,-1,-1,-1,-1,-1,-1,-1,-1</v>
      </c>
      <c r="BF262" t="str">
        <f t="shared" si="173"/>
        <v>-1,-1,-1,-1,-1,-1,-1,-1,-1,-1,-1,-1,-1,-1,-1,-1,-1,-1,-1,-1,-1,-1,-1,-1,-1,-1,-1,-1,-1,-1,-1,-1,-1,-1,-1</v>
      </c>
      <c r="BG262" t="str">
        <f t="shared" si="173"/>
        <v>-1,-1,-1,-1,-1,-1,-1,-1,-1,-1,-1,-1,-1,-1,-1,-1,-1,-1,-1,-1,-1,-1,-1,-1,-1,-1,-1,-1,-1,-1,-1,-1,-1,-1,-1,-1</v>
      </c>
      <c r="BH262" t="str">
        <f t="shared" si="173"/>
        <v>-1,-1,-1,-1,-1,-1,-1,-1,-1,-1,-1,-1,-1,-1,-1,-1,-1,-1,-1,-1,-1,-1,-1,-1,-1,-1,-1,-1,-1,-1,-1,-1,-1,-1,-1,-1,-1</v>
      </c>
      <c r="BI262" t="str">
        <f t="shared" si="173"/>
        <v>-1,-1,-1,-1,-1,-1,-1,-1,-1,-1,-1,-1,-1,-1,-1,-1,-1,-1,-1,-1,-1,-1,-1,-1,-1,-1,-1,-1,-1,-1,-1,-1,-1,-1,-1,-1,-1,-1</v>
      </c>
      <c r="BJ262" t="str">
        <f t="shared" si="173"/>
        <v>-1,-1,-1,-1,-1,-1,-1,-1,-1,-1,-1,-1,-1,-1,-1,-1,-1,-1,-1,-1,-1,-1,-1,-1,-1,-1,-1,-1,-1,-1,-1,-1,-1,-1,-1,-1,-1,-1,-1</v>
      </c>
      <c r="BK262" t="str">
        <f t="shared" si="173"/>
        <v>-1,-1,-1,-1,-1,-1,-1,-1,-1,-1,-1,-1,-1,-1,-1,-1,-1,-1,-1,-1,-1,-1,-1,-1,-1,-1,-1,-1,-1,-1,-1,-1,-1,-1,-1,-1,-1,-1,-1,-1</v>
      </c>
      <c r="BL262" t="str">
        <f t="shared" si="173"/>
        <v>-1,-1,-1,-1,-1,-1,-1,-1,-1,-1,-1,-1,-1,-1,-1,-1,-1,-1,-1,-1,-1,-1,-1,-1,-1,-1,-1,-1,-1,-1,-1,-1,-1,-1,-1,-1,-1,-1,-1,-1,-1</v>
      </c>
      <c r="BM262" t="str">
        <f t="shared" si="173"/>
        <v>-1,-1,-1,-1,-1,-1,-1,-1,-1,-1,-1,-1,-1,-1,-1,-1,-1,-1,-1,-1,-1,-1,-1,-1,-1,-1,-1,-1,-1,-1,-1,-1,-1,-1,-1,-1,-1,-1,-1,-1,-1,-1</v>
      </c>
      <c r="BN262" t="str">
        <f t="shared" si="173"/>
        <v>-1,-1,-1,-1,-1,-1,-1,-1,-1,-1,-1,-1,-1,-1,-1,-1,-1,-1,-1,-1,-1,-1,-1,-1,-1,-1,-1,-1,-1,-1,-1,-1,-1,-1,-1,-1,-1,-1,-1,-1,-1,-1,-1</v>
      </c>
      <c r="BO262" t="str">
        <f t="shared" si="173"/>
        <v>-1,-1,-1,-1,-1,-1,-1,-1,-1,-1,-1,-1,-1,-1,-1,-1,-1,-1,-1,-1,-1,-1,-1,-1,-1,-1,-1,-1,-1,-1,-1,-1,-1,-1,-1,-1,-1,-1,-1,-1,-1,-1,-1,-1</v>
      </c>
      <c r="BP262" t="str">
        <f t="shared" si="173"/>
        <v>-1,-1,-1,-1,-1,-1,-1,-1,-1,-1,-1,-1,-1,-1,-1,-1,-1,-1,-1,-1,-1,-1,-1,-1,-1,-1,-1,-1,-1,-1,-1,-1,-1,-1,-1,-1,-1,-1,-1,-1,-1,-1,-1,-1,-1</v>
      </c>
      <c r="BQ262" t="str">
        <f t="shared" si="173"/>
        <v>-1,-1,-1,-1,-1,-1,-1,-1,-1,-1,-1,-1,-1,-1,-1,-1,-1,-1,-1,-1,-1,-1,-1,-1,-1,-1,-1,-1,-1,-1,-1,-1,-1,-1,-1,-1,-1,-1,-1,-1,-1,-1,-1,-1,-1,-1</v>
      </c>
      <c r="BR262" t="str">
        <f t="shared" si="173"/>
        <v>-1,-1,-1,-1,-1,-1,-1,-1,-1,-1,-1,-1,-1,-1,-1,-1,-1,-1,-1,-1,-1,-1,-1,-1,-1,-1,-1,-1,-1,-1,-1,-1,-1,-1,-1,-1,-1,-1,-1,-1,-1,-1,-1,-1,-1,-1,-1</v>
      </c>
      <c r="BS262" t="str">
        <f t="shared" si="173"/>
        <v>-1,-1,-1,-1,-1,-1,-1,-1,-1,-1,-1,-1,-1,-1,-1,-1,-1,-1,-1,-1,-1,-1,-1,-1,-1,-1,-1,-1,-1,-1,-1,-1,-1,-1,-1,-1,-1,-1,-1,-1,-1,-1,-1,-1,-1,-1,-1,-1</v>
      </c>
      <c r="BT262" t="str">
        <f t="shared" si="173"/>
        <v>-1,-1,-1,-1,-1,-1,-1,-1,-1,-1,-1,-1,-1,-1,-1,-1,-1,-1,-1,-1,-1,-1,-1,-1,-1,-1,-1,-1,-1,-1,-1,-1,-1,-1,-1,-1,-1,-1,-1,-1,-1,-1,-1,-1,-1,-1,-1,-1,-1</v>
      </c>
      <c r="BU262" t="str">
        <f t="shared" si="173"/>
        <v>-1,-1,-1,-1,-1,-1,-1,-1,-1,-1,-1,-1,-1,-1,-1,-1,-1,-1,-1,-1,-1,-1,-1,-1,-1,-1,-1,-1,-1,-1,-1,-1,-1,-1,-1,-1,-1,-1,-1,-1,-1,-1,-1,-1,-1,-1,-1,-1,-1,-1</v>
      </c>
      <c r="BV262" t="str">
        <f t="shared" si="173"/>
        <v>-1,-1,-1,-1,-1,-1,-1,-1,-1,-1,-1,-1,-1,-1,-1,-1,-1,-1,-1,-1,-1,-1,-1,-1,-1,-1,-1,-1,-1,-1,-1,-1,-1,-1,-1,-1,-1,-1,-1,-1,-1,-1,-1,-1,-1,-1,-1,-1,-1,-1,-1</v>
      </c>
      <c r="BW262" t="str">
        <f t="shared" si="173"/>
        <v>-1,-1,-1,-1,-1,-1,-1,-1,-1,-1,-1,-1,-1,-1,-1,-1,-1,-1,-1,-1,-1,-1,-1,-1,-1,-1,-1,-1,-1,-1,-1,-1,-1,-1,-1,-1,-1,-1,-1,-1,-1,-1,-1,-1,-1,-1,-1,-1,-1,-1,-1,-1</v>
      </c>
      <c r="BX262" t="str">
        <f t="shared" si="173"/>
        <v>-1,-1,-1,-1,-1,-1,-1,-1,-1,-1,-1,-1,-1,-1,-1,-1,-1,-1,-1,-1,-1,-1,-1,-1,-1,-1,-1,-1,-1,-1,-1,-1,-1,-1,-1,-1,-1,-1,-1,-1,-1,-1,-1,-1,-1,-1,-1,-1,-1,-1,-1,-1,-1</v>
      </c>
      <c r="BY262" t="str">
        <f t="shared" si="173"/>
        <v>-1,-1,-1,-1,-1,-1,-1,-1,-1,-1,-1,-1,-1,-1,-1,-1,-1,-1,-1,-1,-1,-1,-1,-1,-1,-1,-1,-1,-1,-1,-1,-1,-1,-1,-1,-1,-1,-1,-1,-1,-1,-1,-1,-1,-1,-1,-1,-1,-1,-1,-1,-1,-1,-1</v>
      </c>
      <c r="BZ262" t="str">
        <f t="shared" si="173"/>
        <v>-1,-1,-1,-1,-1,-1,-1,-1,-1,-1,-1,-1,-1,-1,-1,-1,-1,-1,-1,-1,-1,-1,-1,-1,-1,-1,-1,-1,-1,-1,-1,-1,-1,-1,-1,-1,-1,-1,-1,-1,-1,-1,-1,-1,-1,-1,-1,-1,-1,-1,-1,-1,-1,-1,-1</v>
      </c>
      <c r="CA262" t="str">
        <f t="shared" si="173"/>
        <v>-1,-1,-1,-1,-1,-1,-1,-1,-1,-1,-1,-1,-1,-1,-1,-1,-1,-1,-1,-1,-1,-1,-1,-1,-1,-1,-1,-1,-1,-1,-1,-1,-1,-1,-1,-1,-1,-1,-1,-1,-1,-1,-1,-1,-1,-1,-1,-1,-1,-1,-1,-1,-1,-1,-1,-1</v>
      </c>
      <c r="CB262" t="str">
        <f t="shared" si="173"/>
        <v>-1,-1,-1,-1,-1,-1,-1,-1,-1,-1,-1,-1,-1,-1,-1,-1,-1,-1,-1,-1,-1,-1,-1,-1,-1,-1,-1,-1,-1,-1,-1,-1,-1,-1,-1,-1,-1,-1,-1,-1,-1,-1,-1,-1,-1,-1,-1,-1,-1,-1,-1,-1,-1,-1,-1,-1,-1</v>
      </c>
      <c r="CC262" t="str">
        <f t="shared" si="173"/>
        <v>-1,-1,-1,-1,-1,-1,-1,-1,-1,-1,-1,-1,-1,-1,-1,-1,-1,-1,-1,-1,-1,-1,-1,-1,-1,-1,-1,-1,-1,-1,-1,-1,-1,-1,-1,-1,-1,-1,-1,-1,-1,-1,-1,-1,-1,-1,-1,-1,-1,-1,-1,-1,-1,-1,-1,-1,-1,-1</v>
      </c>
      <c r="CD262" t="str">
        <f t="shared" si="173"/>
        <v>-1,-1,-1,-1,-1,-1,-1,-1,-1,-1,-1,-1,-1,-1,-1,-1,-1,-1,-1,-1,-1,-1,-1,-1,-1,-1,-1,-1,-1,-1,-1,-1,-1,-1,-1,-1,-1,-1,-1,-1,-1,-1,-1,-1,-1,-1,-1,-1,-1,-1,-1,-1,-1,-1,-1,-1,-1,-1,-1</v>
      </c>
      <c r="CE262" t="str">
        <f t="shared" si="173"/>
        <v>-1,-1,-1,-1,-1,-1,-1,-1,-1,-1,-1,-1,-1,-1,-1,-1,-1,-1,-1,-1,-1,-1,-1,-1,-1,-1,-1,-1,-1,-1,-1,-1,-1,-1,-1,-1,-1,-1,-1,-1,-1,-1,-1,-1,-1,-1,-1,-1,-1,-1,-1,-1,-1,-1,-1,-1,-1,-1,-1,-1</v>
      </c>
      <c r="CF262" t="str">
        <f t="shared" si="173"/>
        <v>-1,-1,-1,-1,-1,-1,-1,-1,-1,-1,-1,-1,-1,-1,-1,-1,-1,-1,-1,-1,-1,-1,-1,-1,-1,-1,-1,-1,-1,-1,-1,-1,-1,-1,-1,-1,-1,-1,-1,-1,-1,-1,-1,-1,-1,-1,-1,-1,-1,-1,-1,-1,-1,-1,-1,-1,-1,-1,-1,-1,-1</v>
      </c>
      <c r="CG262" t="str">
        <f t="shared" si="173"/>
        <v>-1,-1,-1,-1,-1,-1,-1,-1,-1,-1,-1,-1,-1,-1,-1,-1,-1,-1,-1,-1,-1,-1,-1,-1,-1,-1,-1,-1,-1,-1,-1,-1,-1,-1,-1,-1,-1,-1,-1,-1,-1,-1,-1,-1,-1,-1,-1,-1,-1,-1,-1,-1,-1,-1,-1,-1,-1,-1,-1,-1,-1,-1</v>
      </c>
      <c r="CH262" t="str">
        <f t="shared" si="173"/>
        <v>-1,-1,-1,-1,-1,-1,-1,-1,-1,-1,-1,-1,-1,-1,-1,-1,-1,-1,-1,-1,-1,-1,-1,-1,-1,-1,-1,-1,-1,-1,-1,-1,-1,-1,-1,-1,-1,-1,-1,-1,-1,-1,-1,-1,-1,-1,-1,-1,-1,-1,-1,-1,-1,-1,-1,-1,-1,-1,-1,-1,-1,-1,-1</v>
      </c>
      <c r="CI262" t="str">
        <f t="shared" si="173"/>
        <v>-1,-1,-1,-1,-1,-1,-1,-1,-1,-1,-1,-1,-1,-1,-1,-1,-1,-1,-1,-1,-1,-1,-1,-1,-1,-1,-1,-1,-1,-1,-1,-1,-1,-1,-1,-1,-1,-1,-1,-1,-1,-1,-1,-1,-1,-1,-1,-1,-1,-1,-1,-1,-1,-1,-1,-1,-1,-1,-1,-1,-1,-1,-1,-1</v>
      </c>
    </row>
    <row r="263" spans="1:87" x14ac:dyDescent="0.25">
      <c r="X263" t="str">
        <f>IndexTable!C47</f>
        <v>Water</v>
      </c>
      <c r="Y263" t="str">
        <f t="shared" ca="1" si="156"/>
        <v>381301,1784071</v>
      </c>
      <c r="Z263" t="str">
        <f t="shared" ca="1" si="171"/>
        <v>381301,1784071,-1</v>
      </c>
      <c r="AA263" t="str">
        <f t="shared" ca="1" si="171"/>
        <v>381301,1784071,-1,-1</v>
      </c>
      <c r="AB263" t="str">
        <f t="shared" ca="1" si="171"/>
        <v>381301,1784071,-1,-1,-1</v>
      </c>
      <c r="AC263" t="str">
        <f t="shared" ca="1" si="171"/>
        <v>381301,1784071,-1,-1,-1,-1</v>
      </c>
      <c r="AD263" t="str">
        <f t="shared" ca="1" si="171"/>
        <v>381301,1784071,-1,-1,-1,-1,-1</v>
      </c>
      <c r="AE263" t="str">
        <f t="shared" ca="1" si="171"/>
        <v>381301,1784071,-1,-1,-1,-1,-1,-1</v>
      </c>
      <c r="AF263" t="str">
        <f t="shared" ca="1" si="171"/>
        <v>381301,1784071,-1,-1,-1,-1,-1,-1,-1</v>
      </c>
      <c r="AG263" t="str">
        <f t="shared" ca="1" si="171"/>
        <v>381301,1784071,-1,-1,-1,-1,-1,-1,-1,-1</v>
      </c>
      <c r="AH263" t="str">
        <f t="shared" ca="1" si="171"/>
        <v>381301,1784071,-1,-1,-1,-1,-1,-1,-1,-1,-1</v>
      </c>
      <c r="AI263" t="str">
        <f t="shared" ca="1" si="171"/>
        <v>381301,1784071,-1,-1,-1,-1,-1,-1,-1,-1,-1,-1</v>
      </c>
      <c r="AJ263" t="str">
        <f t="shared" ca="1" si="171"/>
        <v>381301,1784071,-1,-1,-1,-1,-1,-1,-1,-1,-1,-1,-1</v>
      </c>
      <c r="AK263" t="str">
        <f t="shared" ca="1" si="171"/>
        <v>381301,1784071,-1,-1,-1,-1,-1,-1,-1,-1,-1,-1,-1,-1</v>
      </c>
      <c r="AL263" t="str">
        <f t="shared" ca="1" si="171"/>
        <v>381301,1784071,-1,-1,-1,-1,-1,-1,-1,-1,-1,-1,-1,-1,-1</v>
      </c>
      <c r="AM263" t="str">
        <f t="shared" ca="1" si="171"/>
        <v>381301,1784071,-1,-1,-1,-1,-1,-1,-1,-1,-1,-1,-1,-1,-1,-1</v>
      </c>
      <c r="AN263" t="str">
        <f t="shared" ca="1" si="171"/>
        <v>381301,1784071,-1,-1,-1,-1,-1,-1,-1,-1,-1,-1,-1,-1,-1,-1,-1</v>
      </c>
      <c r="AO263" t="str">
        <f t="shared" ca="1" si="171"/>
        <v>381301,1784071,-1,-1,-1,-1,-1,-1,-1,-1,-1,-1,-1,-1,-1,-1,-1,-1</v>
      </c>
      <c r="AP263" t="str">
        <f t="shared" ca="1" si="171"/>
        <v>381301,1784071,-1,-1,-1,-1,-1,-1,-1,-1,-1,-1,-1,-1,-1,-1,-1,-1,-1</v>
      </c>
      <c r="AQ263" t="str">
        <f t="shared" ca="1" si="173"/>
        <v>381301,1784071,-1,-1,-1,-1,-1,-1,-1,-1,-1,-1,-1,-1,-1,-1,-1,-1,-1,-1</v>
      </c>
      <c r="AR263" t="str">
        <f t="shared" ca="1" si="173"/>
        <v>381301,1784071,-1,-1,-1,-1,-1,-1,-1,-1,-1,-1,-1,-1,-1,-1,-1,-1,-1,-1,-1</v>
      </c>
      <c r="AS263" t="str">
        <f t="shared" ca="1" si="173"/>
        <v>381301,1784071,-1,-1,-1,-1,-1,-1,-1,-1,-1,-1,-1,-1,-1,-1,-1,-1,-1,-1,-1,-1</v>
      </c>
      <c r="AT263" t="str">
        <f t="shared" ca="1" si="173"/>
        <v>381301,1784071,-1,-1,-1,-1,-1,-1,-1,-1,-1,-1,-1,-1,-1,-1,-1,-1,-1,-1,-1,-1,-1</v>
      </c>
      <c r="AU263" t="str">
        <f t="shared" ca="1" si="173"/>
        <v>381301,1784071,-1,-1,-1,-1,-1,-1,-1,-1,-1,-1,-1,-1,-1,-1,-1,-1,-1,-1,-1,-1,-1,-1</v>
      </c>
      <c r="AV263" t="str">
        <f t="shared" ca="1" si="173"/>
        <v>381301,1784071,-1,-1,-1,-1,-1,-1,-1,-1,-1,-1,-1,-1,-1,-1,-1,-1,-1,-1,-1,-1,-1,-1,-1</v>
      </c>
      <c r="AW263" t="str">
        <f t="shared" ca="1" si="173"/>
        <v>381301,1784071,-1,-1,-1,-1,-1,-1,-1,-1,-1,-1,-1,-1,-1,-1,-1,-1,-1,-1,-1,-1,-1,-1,-1,-1</v>
      </c>
      <c r="AX263" t="str">
        <f t="shared" ca="1" si="173"/>
        <v>381301,1784071,-1,-1,-1,-1,-1,-1,-1,-1,-1,-1,-1,-1,-1,-1,-1,-1,-1,-1,-1,-1,-1,-1,-1,-1,-1</v>
      </c>
      <c r="AY263" t="str">
        <f t="shared" ca="1" si="173"/>
        <v>381301,1784071,-1,-1,-1,-1,-1,-1,-1,-1,-1,-1,-1,-1,-1,-1,-1,-1,-1,-1,-1,-1,-1,-1,-1,-1,-1,-1</v>
      </c>
      <c r="AZ263" t="str">
        <f t="shared" ca="1" si="173"/>
        <v>381301,1784071,-1,-1,-1,-1,-1,-1,-1,-1,-1,-1,-1,-1,-1,-1,-1,-1,-1,-1,-1,-1,-1,-1,-1,-1,-1,-1,-1</v>
      </c>
      <c r="BA263" t="str">
        <f t="shared" ca="1" si="173"/>
        <v>381301,1784071,-1,-1,-1,-1,-1,-1,-1,-1,-1,-1,-1,-1,-1,-1,-1,-1,-1,-1,-1,-1,-1,-1,-1,-1,-1,-1,-1,-1</v>
      </c>
      <c r="BB263" t="str">
        <f t="shared" ca="1" si="173"/>
        <v>381301,1784071,-1,-1,-1,-1,-1,-1,-1,-1,-1,-1,-1,-1,-1,-1,-1,-1,-1,-1,-1,-1,-1,-1,-1,-1,-1,-1,-1,-1,-1</v>
      </c>
      <c r="BC263" t="str">
        <f t="shared" ca="1" si="173"/>
        <v>381301,1784071,-1,-1,-1,-1,-1,-1,-1,-1,-1,-1,-1,-1,-1,-1,-1,-1,-1,-1,-1,-1,-1,-1,-1,-1,-1,-1,-1,-1,-1,-1</v>
      </c>
      <c r="BD263" t="str">
        <f t="shared" ca="1" si="173"/>
        <v>381301,1784071,-1,-1,-1,-1,-1,-1,-1,-1,-1,-1,-1,-1,-1,-1,-1,-1,-1,-1,-1,-1,-1,-1,-1,-1,-1,-1,-1,-1,-1,-1,-1</v>
      </c>
      <c r="BE263" t="str">
        <f t="shared" ca="1" si="173"/>
        <v>381301,1784071,-1,-1,-1,-1,-1,-1,-1,-1,-1,-1,-1,-1,-1,-1,-1,-1,-1,-1,-1,-1,-1,-1,-1,-1,-1,-1,-1,-1,-1,-1,-1,-1</v>
      </c>
      <c r="BF263" t="str">
        <f t="shared" ca="1" si="173"/>
        <v>381301,1784071,-1,-1,-1,-1,-1,-1,-1,-1,-1,-1,-1,-1,-1,-1,-1,-1,-1,-1,-1,-1,-1,-1,-1,-1,-1,-1,-1,-1,-1,-1,-1,-1,-1</v>
      </c>
      <c r="BG263" t="str">
        <f t="shared" ca="1" si="173"/>
        <v>381301,1784071,-1,-1,-1,-1,-1,-1,-1,-1,-1,-1,-1,-1,-1,-1,-1,-1,-1,-1,-1,-1,-1,-1,-1,-1,-1,-1,-1,-1,-1,-1,-1,-1,-1,-1</v>
      </c>
      <c r="BH263" t="str">
        <f t="shared" ca="1" si="173"/>
        <v>381301,1784071,-1,-1,-1,-1,-1,-1,-1,-1,-1,-1,-1,-1,-1,-1,-1,-1,-1,-1,-1,-1,-1,-1,-1,-1,-1,-1,-1,-1,-1,-1,-1,-1,-1,-1,-1</v>
      </c>
      <c r="BI263" t="str">
        <f t="shared" ca="1" si="173"/>
        <v>381301,1784071,-1,-1,-1,-1,-1,-1,-1,-1,-1,-1,-1,-1,-1,-1,-1,-1,-1,-1,-1,-1,-1,-1,-1,-1,-1,-1,-1,-1,-1,-1,-1,-1,-1,-1,-1,-1</v>
      </c>
      <c r="BJ263" t="str">
        <f t="shared" ca="1" si="173"/>
        <v>381301,1784071,-1,-1,-1,-1,-1,-1,-1,-1,-1,-1,-1,-1,-1,-1,-1,-1,-1,-1,-1,-1,-1,-1,-1,-1,-1,-1,-1,-1,-1,-1,-1,-1,-1,-1,-1,-1,-1</v>
      </c>
      <c r="BK263" t="str">
        <f t="shared" ca="1" si="173"/>
        <v>381301,1784071,-1,-1,-1,-1,-1,-1,-1,-1,-1,-1,-1,-1,-1,-1,-1,-1,-1,-1,-1,-1,-1,-1,-1,-1,-1,-1,-1,-1,-1,-1,-1,-1,-1,-1,-1,-1,-1,-1</v>
      </c>
      <c r="BL263" t="str">
        <f t="shared" ca="1" si="173"/>
        <v>381301,1784071,-1,-1,-1,-1,-1,-1,-1,-1,-1,-1,-1,-1,-1,-1,-1,-1,-1,-1,-1,-1,-1,-1,-1,-1,-1,-1,-1,-1,-1,-1,-1,-1,-1,-1,-1,-1,-1,-1,-1</v>
      </c>
      <c r="BM263" t="str">
        <f t="shared" ca="1" si="173"/>
        <v>381301,1784071,-1,-1,-1,-1,-1,-1,-1,-1,-1,-1,-1,-1,-1,-1,-1,-1,-1,-1,-1,-1,-1,-1,-1,-1,-1,-1,-1,-1,-1,-1,-1,-1,-1,-1,-1,-1,-1,-1,-1,-1</v>
      </c>
      <c r="BN263" t="str">
        <f t="shared" ca="1" si="173"/>
        <v>381301,1784071,-1,-1,-1,-1,-1,-1,-1,-1,-1,-1,-1,-1,-1,-1,-1,-1,-1,-1,-1,-1,-1,-1,-1,-1,-1,-1,-1,-1,-1,-1,-1,-1,-1,-1,-1,-1,-1,-1,-1,-1,-1</v>
      </c>
      <c r="BO263" t="str">
        <f t="shared" ca="1" si="173"/>
        <v>381301,1784071,-1,-1,-1,-1,-1,-1,-1,-1,-1,-1,-1,-1,-1,-1,-1,-1,-1,-1,-1,-1,-1,-1,-1,-1,-1,-1,-1,-1,-1,-1,-1,-1,-1,-1,-1,-1,-1,-1,-1,-1,-1,-1</v>
      </c>
      <c r="BP263" t="str">
        <f t="shared" ca="1" si="173"/>
        <v>381301,1784071,-1,-1,-1,-1,-1,-1,-1,-1,-1,-1,-1,-1,-1,-1,-1,-1,-1,-1,-1,-1,-1,-1,-1,-1,-1,-1,-1,-1,-1,-1,-1,-1,-1,-1,-1,-1,-1,-1,-1,-1,-1,-1,-1</v>
      </c>
      <c r="BQ263" t="str">
        <f t="shared" ca="1" si="173"/>
        <v>381301,1784071,-1,-1,-1,-1,-1,-1,-1,-1,-1,-1,-1,-1,-1,-1,-1,-1,-1,-1,-1,-1,-1,-1,-1,-1,-1,-1,-1,-1,-1,-1,-1,-1,-1,-1,-1,-1,-1,-1,-1,-1,-1,-1,-1,-1</v>
      </c>
      <c r="BR263" t="str">
        <f t="shared" ca="1" si="173"/>
        <v>381301,1784071,-1,-1,-1,-1,-1,-1,-1,-1,-1,-1,-1,-1,-1,-1,-1,-1,-1,-1,-1,-1,-1,-1,-1,-1,-1,-1,-1,-1,-1,-1,-1,-1,-1,-1,-1,-1,-1,-1,-1,-1,-1,-1,-1,-1,-1</v>
      </c>
      <c r="BS263" t="str">
        <f t="shared" ca="1" si="173"/>
        <v>381301,1784071,-1,-1,-1,-1,-1,-1,-1,-1,-1,-1,-1,-1,-1,-1,-1,-1,-1,-1,-1,-1,-1,-1,-1,-1,-1,-1,-1,-1,-1,-1,-1,-1,-1,-1,-1,-1,-1,-1,-1,-1,-1,-1,-1,-1,-1,-1</v>
      </c>
      <c r="BT263" t="str">
        <f t="shared" ca="1" si="173"/>
        <v>381301,1784071,-1,-1,-1,-1,-1,-1,-1,-1,-1,-1,-1,-1,-1,-1,-1,-1,-1,-1,-1,-1,-1,-1,-1,-1,-1,-1,-1,-1,-1,-1,-1,-1,-1,-1,-1,-1,-1,-1,-1,-1,-1,-1,-1,-1,-1,-1,-1</v>
      </c>
      <c r="BU263" t="str">
        <f t="shared" ca="1" si="173"/>
        <v>381301,1784071,-1,-1,-1,-1,-1,-1,-1,-1,-1,-1,-1,-1,-1,-1,-1,-1,-1,-1,-1,-1,-1,-1,-1,-1,-1,-1,-1,-1,-1,-1,-1,-1,-1,-1,-1,-1,-1,-1,-1,-1,-1,-1,-1,-1,-1,-1,-1,-1</v>
      </c>
      <c r="BV263" t="str">
        <f t="shared" ca="1" si="173"/>
        <v>381301,1784071,-1,-1,-1,-1,-1,-1,-1,-1,-1,-1,-1,-1,-1,-1,-1,-1,-1,-1,-1,-1,-1,-1,-1,-1,-1,-1,-1,-1,-1,-1,-1,-1,-1,-1,-1,-1,-1,-1,-1,-1,-1,-1,-1,-1,-1,-1,-1,-1,-1</v>
      </c>
      <c r="BW263" t="str">
        <f t="shared" ca="1" si="173"/>
        <v>381301,1784071,-1,-1,-1,-1,-1,-1,-1,-1,-1,-1,-1,-1,-1,-1,-1,-1,-1,-1,-1,-1,-1,-1,-1,-1,-1,-1,-1,-1,-1,-1,-1,-1,-1,-1,-1,-1,-1,-1,-1,-1,-1,-1,-1,-1,-1,-1,-1,-1,-1,-1</v>
      </c>
      <c r="BX263" t="str">
        <f t="shared" ca="1" si="173"/>
        <v>381301,1784071,-1,-1,-1,-1,-1,-1,-1,-1,-1,-1,-1,-1,-1,-1,-1,-1,-1,-1,-1,-1,-1,-1,-1,-1,-1,-1,-1,-1,-1,-1,-1,-1,-1,-1,-1,-1,-1,-1,-1,-1,-1,-1,-1,-1,-1,-1,-1,-1,-1,-1,-1</v>
      </c>
      <c r="BY263" t="str">
        <f t="shared" ca="1" si="173"/>
        <v>381301,1784071,-1,-1,-1,-1,-1,-1,-1,-1,-1,-1,-1,-1,-1,-1,-1,-1,-1,-1,-1,-1,-1,-1,-1,-1,-1,-1,-1,-1,-1,-1,-1,-1,-1,-1,-1,-1,-1,-1,-1,-1,-1,-1,-1,-1,-1,-1,-1,-1,-1,-1,-1,-1</v>
      </c>
      <c r="BZ263" t="str">
        <f t="shared" ca="1" si="173"/>
        <v>381301,1784071,-1,-1,-1,-1,-1,-1,-1,-1,-1,-1,-1,-1,-1,-1,-1,-1,-1,-1,-1,-1,-1,-1,-1,-1,-1,-1,-1,-1,-1,-1,-1,-1,-1,-1,-1,-1,-1,-1,-1,-1,-1,-1,-1,-1,-1,-1,-1,-1,-1,-1,-1,-1,-1</v>
      </c>
      <c r="CA263" t="str">
        <f t="shared" ca="1" si="173"/>
        <v>381301,1784071,-1,-1,-1,-1,-1,-1,-1,-1,-1,-1,-1,-1,-1,-1,-1,-1,-1,-1,-1,-1,-1,-1,-1,-1,-1,-1,-1,-1,-1,-1,-1,-1,-1,-1,-1,-1,-1,-1,-1,-1,-1,-1,-1,-1,-1,-1,-1,-1,-1,-1,-1,-1,-1,-1</v>
      </c>
      <c r="CB263" t="str">
        <f t="shared" ca="1" si="173"/>
        <v>381301,1784071,-1,-1,-1,-1,-1,-1,-1,-1,-1,-1,-1,-1,-1,-1,-1,-1,-1,-1,-1,-1,-1,-1,-1,-1,-1,-1,-1,-1,-1,-1,-1,-1,-1,-1,-1,-1,-1,-1,-1,-1,-1,-1,-1,-1,-1,-1,-1,-1,-1,-1,-1,-1,-1,-1,-1</v>
      </c>
      <c r="CC263" t="str">
        <f t="shared" ca="1" si="173"/>
        <v>381301,1784071,-1,-1,-1,-1,-1,-1,-1,-1,-1,-1,-1,-1,-1,-1,-1,-1,-1,-1,-1,-1,-1,-1,-1,-1,-1,-1,-1,-1,-1,-1,-1,-1,-1,-1,-1,-1,-1,-1,-1,-1,-1,-1,-1,-1,-1,-1,-1,-1,-1,-1,-1,-1,-1,-1,-1,-1</v>
      </c>
      <c r="CD263" t="str">
        <f t="shared" ca="1" si="173"/>
        <v>381301,1784071,-1,-1,-1,-1,-1,-1,-1,-1,-1,-1,-1,-1,-1,-1,-1,-1,-1,-1,-1,-1,-1,-1,-1,-1,-1,-1,-1,-1,-1,-1,-1,-1,-1,-1,-1,-1,-1,-1,-1,-1,-1,-1,-1,-1,-1,-1,-1,-1,-1,-1,-1,-1,-1,-1,-1,-1,-1</v>
      </c>
      <c r="CE263" t="str">
        <f t="shared" ca="1" si="173"/>
        <v>381301,1784071,-1,-1,-1,-1,-1,-1,-1,-1,-1,-1,-1,-1,-1,-1,-1,-1,-1,-1,-1,-1,-1,-1,-1,-1,-1,-1,-1,-1,-1,-1,-1,-1,-1,-1,-1,-1,-1,-1,-1,-1,-1,-1,-1,-1,-1,-1,-1,-1,-1,-1,-1,-1,-1,-1,-1,-1,-1,-1</v>
      </c>
      <c r="CF263" t="str">
        <f t="shared" ca="1" si="173"/>
        <v>381301,1784071,-1,-1,-1,-1,-1,-1,-1,-1,-1,-1,-1,-1,-1,-1,-1,-1,-1,-1,-1,-1,-1,-1,-1,-1,-1,-1,-1,-1,-1,-1,-1,-1,-1,-1,-1,-1,-1,-1,-1,-1,-1,-1,-1,-1,-1,-1,-1,-1,-1,-1,-1,-1,-1,-1,-1,-1,-1,-1,-1</v>
      </c>
      <c r="CG263" t="str">
        <f t="shared" ca="1" si="173"/>
        <v>381301,1784071,-1,-1,-1,-1,-1,-1,-1,-1,-1,-1,-1,-1,-1,-1,-1,-1,-1,-1,-1,-1,-1,-1,-1,-1,-1,-1,-1,-1,-1,-1,-1,-1,-1,-1,-1,-1,-1,-1,-1,-1,-1,-1,-1,-1,-1,-1,-1,-1,-1,-1,-1,-1,-1,-1,-1,-1,-1,-1,-1,-1</v>
      </c>
      <c r="CH263" t="str">
        <f t="shared" ca="1" si="173"/>
        <v>381301,1784071,-1,-1,-1,-1,-1,-1,-1,-1,-1,-1,-1,-1,-1,-1,-1,-1,-1,-1,-1,-1,-1,-1,-1,-1,-1,-1,-1,-1,-1,-1,-1,-1,-1,-1,-1,-1,-1,-1,-1,-1,-1,-1,-1,-1,-1,-1,-1,-1,-1,-1,-1,-1,-1,-1,-1,-1,-1,-1,-1,-1,-1</v>
      </c>
      <c r="CI263" t="str">
        <f t="shared" ca="1" si="173"/>
        <v>381301,1784071,-1,-1,-1,-1,-1,-1,-1,-1,-1,-1,-1,-1,-1,-1,-1,-1,-1,-1,-1,-1,-1,-1,-1,-1,-1,-1,-1,-1,-1,-1,-1,-1,-1,-1,-1,-1,-1,-1,-1,-1,-1,-1,-1,-1,-1,-1,-1,-1,-1,-1,-1,-1,-1,-1,-1,-1,-1,-1,-1,-1,-1,-1</v>
      </c>
    </row>
    <row r="264" spans="1:87" x14ac:dyDescent="0.25">
      <c r="X264" t="str">
        <f>IndexTable!C48</f>
        <v>Weaken</v>
      </c>
      <c r="Y264" t="str">
        <f t="shared" ca="1" si="156"/>
        <v>3920687,3962182</v>
      </c>
      <c r="Z264" t="str">
        <f t="shared" ca="1" si="171"/>
        <v>3920687,3962182,2738347</v>
      </c>
      <c r="AA264" t="str">
        <f t="shared" ca="1" si="171"/>
        <v>3920687,3962182,2738347,2738348</v>
      </c>
      <c r="AB264" t="str">
        <f t="shared" ca="1" si="171"/>
        <v>3920687,3962182,2738347,2738348,4916846</v>
      </c>
      <c r="AC264" t="str">
        <f t="shared" ca="1" si="171"/>
        <v>3920687,3962182,2738347,2738348,4916846,3962183</v>
      </c>
      <c r="AD264" t="str">
        <f t="shared" ca="1" si="171"/>
        <v>3920687,3962182,2738347,2738348,4916846,3962183,3962197</v>
      </c>
      <c r="AE264" t="str">
        <f t="shared" ca="1" si="171"/>
        <v>3920687,3962182,2738347,2738348,4916846,3962183,3962197,2696823</v>
      </c>
      <c r="AF264" t="str">
        <f t="shared" ca="1" si="171"/>
        <v>3920687,3962182,2738347,2738348,4916846,3962183,3962197,2696823,2696828</v>
      </c>
      <c r="AG264" t="str">
        <f t="shared" ca="1" si="171"/>
        <v>3920687,3962182,2738347,2738348,4916846,3962183,3962197,2696823,2696828,2696832</v>
      </c>
      <c r="AH264" t="str">
        <f t="shared" ca="1" si="171"/>
        <v>3920687,3962182,2738347,2738348,4916846,3962183,3962197,2696823,2696828,2696832,2696827</v>
      </c>
      <c r="AI264" t="str">
        <f t="shared" ca="1" si="171"/>
        <v>3920687,3962182,2738347,2738348,4916846,3962183,3962197,2696823,2696828,2696832,2696827,2759097</v>
      </c>
      <c r="AJ264" t="str">
        <f t="shared" ca="1" si="171"/>
        <v>3920687,3962182,2738347,2738348,4916846,3962183,3962197,2696823,2696828,2696832,2696827,2759097,3962210</v>
      </c>
      <c r="AK264" t="str">
        <f t="shared" ca="1" si="171"/>
        <v>3920687,3962182,2738347,2738348,4916846,3962183,3962197,2696823,2696828,2696832,2696827,2759097,3962210,4916831</v>
      </c>
      <c r="AL264" t="str">
        <f t="shared" ca="1" si="171"/>
        <v>3920687,3962182,2738347,2738348,4916846,3962183,3962197,2696823,2696828,2696832,2696827,2759097,3962210,4916831,-1</v>
      </c>
      <c r="AM264" t="str">
        <f t="shared" ca="1" si="171"/>
        <v>3920687,3962182,2738347,2738348,4916846,3962183,3962197,2696823,2696828,2696832,2696827,2759097,3962210,4916831,-1,-1</v>
      </c>
      <c r="AN264" t="str">
        <f t="shared" ca="1" si="171"/>
        <v>3920687,3962182,2738347,2738348,4916846,3962183,3962197,2696823,2696828,2696832,2696827,2759097,3962210,4916831,-1,-1,-1</v>
      </c>
      <c r="AO264" t="str">
        <f t="shared" ca="1" si="171"/>
        <v>3920687,3962182,2738347,2738348,4916846,3962183,3962197,2696823,2696828,2696832,2696827,2759097,3962210,4916831,-1,-1,-1,-1</v>
      </c>
      <c r="AP264" t="str">
        <f t="shared" ca="1" si="171"/>
        <v>3920687,3962182,2738347,2738348,4916846,3962183,3962197,2696823,2696828,2696832,2696827,2759097,3962210,4916831,-1,-1,-1,-1,-1</v>
      </c>
      <c r="AQ264" t="str">
        <f t="shared" ca="1" si="173"/>
        <v>3920687,3962182,2738347,2738348,4916846,3962183,3962197,2696823,2696828,2696832,2696827,2759097,3962210,4916831,-1,-1,-1,-1,-1,-1</v>
      </c>
      <c r="AR264" t="str">
        <f t="shared" ca="1" si="173"/>
        <v>3920687,3962182,2738347,2738348,4916846,3962183,3962197,2696823,2696828,2696832,2696827,2759097,3962210,4916831,-1,-1,-1,-1,-1,-1,-1</v>
      </c>
      <c r="AS264" t="str">
        <f t="shared" ca="1" si="173"/>
        <v>3920687,3962182,2738347,2738348,4916846,3962183,3962197,2696823,2696828,2696832,2696827,2759097,3962210,4916831,-1,-1,-1,-1,-1,-1,-1,-1</v>
      </c>
      <c r="AT264" t="str">
        <f t="shared" ca="1" si="173"/>
        <v>3920687,3962182,2738347,2738348,4916846,3962183,3962197,2696823,2696828,2696832,2696827,2759097,3962210,4916831,-1,-1,-1,-1,-1,-1,-1,-1,-1</v>
      </c>
      <c r="AU264" t="str">
        <f t="shared" ca="1" si="173"/>
        <v>3920687,3962182,2738347,2738348,4916846,3962183,3962197,2696823,2696828,2696832,2696827,2759097,3962210,4916831,-1,-1,-1,-1,-1,-1,-1,-1,-1,-1</v>
      </c>
      <c r="AV264" t="str">
        <f t="shared" ca="1" si="173"/>
        <v>3920687,3962182,2738347,2738348,4916846,3962183,3962197,2696823,2696828,2696832,2696827,2759097,3962210,4916831,-1,-1,-1,-1,-1,-1,-1,-1,-1,-1,-1</v>
      </c>
      <c r="AW264" t="str">
        <f t="shared" ca="1" si="173"/>
        <v>3920687,3962182,2738347,2738348,4916846,3962183,3962197,2696823,2696828,2696832,2696827,2759097,3962210,4916831,-1,-1,-1,-1,-1,-1,-1,-1,-1,-1,-1,-1</v>
      </c>
      <c r="AX264" t="str">
        <f t="shared" ca="1" si="173"/>
        <v>3920687,3962182,2738347,2738348,4916846,3962183,3962197,2696823,2696828,2696832,2696827,2759097,3962210,4916831,-1,-1,-1,-1,-1,-1,-1,-1,-1,-1,-1,-1,-1</v>
      </c>
      <c r="AY264" t="str">
        <f t="shared" ca="1" si="173"/>
        <v>3920687,3962182,2738347,2738348,4916846,3962183,3962197,2696823,2696828,2696832,2696827,2759097,3962210,4916831,-1,-1,-1,-1,-1,-1,-1,-1,-1,-1,-1,-1,-1,-1</v>
      </c>
      <c r="AZ264" t="str">
        <f t="shared" ca="1" si="173"/>
        <v>3920687,3962182,2738347,2738348,4916846,3962183,3962197,2696823,2696828,2696832,2696827,2759097,3962210,4916831,-1,-1,-1,-1,-1,-1,-1,-1,-1,-1,-1,-1,-1,-1,-1</v>
      </c>
      <c r="BA264" t="str">
        <f t="shared" ca="1" si="173"/>
        <v>3920687,3962182,2738347,2738348,4916846,3962183,3962197,2696823,2696828,2696832,2696827,2759097,3962210,4916831,-1,-1,-1,-1,-1,-1,-1,-1,-1,-1,-1,-1,-1,-1,-1,-1</v>
      </c>
      <c r="BB264" t="str">
        <f t="shared" ca="1" si="173"/>
        <v>3920687,3962182,2738347,2738348,4916846,3962183,3962197,2696823,2696828,2696832,2696827,2759097,3962210,4916831,-1,-1,-1,-1,-1,-1,-1,-1,-1,-1,-1,-1,-1,-1,-1,-1,-1</v>
      </c>
      <c r="BC264" t="str">
        <f t="shared" ca="1" si="173"/>
        <v>3920687,3962182,2738347,2738348,4916846,3962183,3962197,2696823,2696828,2696832,2696827,2759097,3962210,4916831,-1,-1,-1,-1,-1,-1,-1,-1,-1,-1,-1,-1,-1,-1,-1,-1,-1,-1</v>
      </c>
      <c r="BD264" t="str">
        <f t="shared" ca="1" si="173"/>
        <v>3920687,3962182,2738347,2738348,4916846,3962183,3962197,2696823,2696828,2696832,2696827,2759097,3962210,4916831,-1,-1,-1,-1,-1,-1,-1,-1,-1,-1,-1,-1,-1,-1,-1,-1,-1,-1,-1</v>
      </c>
      <c r="BE264" t="str">
        <f t="shared" ca="1" si="173"/>
        <v>3920687,3962182,2738347,2738348,4916846,3962183,3962197,2696823,2696828,2696832,2696827,2759097,3962210,4916831,-1,-1,-1,-1,-1,-1,-1,-1,-1,-1,-1,-1,-1,-1,-1,-1,-1,-1,-1,-1</v>
      </c>
      <c r="BF264" t="str">
        <f t="shared" ca="1" si="173"/>
        <v>3920687,3962182,2738347,2738348,4916846,3962183,3962197,2696823,2696828,2696832,2696827,2759097,3962210,4916831,-1,-1,-1,-1,-1,-1,-1,-1,-1,-1,-1,-1,-1,-1,-1,-1,-1,-1,-1,-1,-1</v>
      </c>
      <c r="BG264" t="str">
        <f t="shared" ca="1" si="173"/>
        <v>3920687,3962182,2738347,2738348,4916846,3962183,3962197,2696823,2696828,2696832,2696827,2759097,3962210,4916831,-1,-1,-1,-1,-1,-1,-1,-1,-1,-1,-1,-1,-1,-1,-1,-1,-1,-1,-1,-1,-1,-1</v>
      </c>
      <c r="BH264" t="str">
        <f t="shared" ca="1" si="173"/>
        <v>3920687,3962182,2738347,2738348,4916846,3962183,3962197,2696823,2696828,2696832,2696827,2759097,3962210,4916831,-1,-1,-1,-1,-1,-1,-1,-1,-1,-1,-1,-1,-1,-1,-1,-1,-1,-1,-1,-1,-1,-1,-1</v>
      </c>
      <c r="BI264" t="str">
        <f t="shared" ca="1" si="173"/>
        <v>3920687,3962182,2738347,2738348,4916846,3962183,3962197,2696823,2696828,2696832,2696827,2759097,3962210,4916831,-1,-1,-1,-1,-1,-1,-1,-1,-1,-1,-1,-1,-1,-1,-1,-1,-1,-1,-1,-1,-1,-1,-1,-1</v>
      </c>
      <c r="BJ264" t="str">
        <f t="shared" ca="1" si="173"/>
        <v>3920687,3962182,2738347,2738348,4916846,3962183,3962197,2696823,2696828,2696832,2696827,2759097,3962210,4916831,-1,-1,-1,-1,-1,-1,-1,-1,-1,-1,-1,-1,-1,-1,-1,-1,-1,-1,-1,-1,-1,-1,-1,-1,-1</v>
      </c>
      <c r="BK264" t="str">
        <f t="shared" ca="1" si="173"/>
        <v>3920687,3962182,2738347,2738348,4916846,3962183,3962197,2696823,2696828,2696832,2696827,2759097,3962210,4916831,-1,-1,-1,-1,-1,-1,-1,-1,-1,-1,-1,-1,-1,-1,-1,-1,-1,-1,-1,-1,-1,-1,-1,-1,-1,-1</v>
      </c>
      <c r="BL264" t="str">
        <f t="shared" ca="1" si="173"/>
        <v>3920687,3962182,2738347,2738348,4916846,3962183,3962197,2696823,2696828,2696832,2696827,2759097,3962210,4916831,-1,-1,-1,-1,-1,-1,-1,-1,-1,-1,-1,-1,-1,-1,-1,-1,-1,-1,-1,-1,-1,-1,-1,-1,-1,-1,-1</v>
      </c>
      <c r="BM264" t="str">
        <f t="shared" ca="1" si="173"/>
        <v>3920687,3962182,2738347,2738348,4916846,3962183,3962197,2696823,2696828,2696832,2696827,2759097,3962210,4916831,-1,-1,-1,-1,-1,-1,-1,-1,-1,-1,-1,-1,-1,-1,-1,-1,-1,-1,-1,-1,-1,-1,-1,-1,-1,-1,-1,-1</v>
      </c>
      <c r="BN264" t="str">
        <f t="shared" ca="1" si="173"/>
        <v>3920687,3962182,2738347,2738348,4916846,3962183,3962197,2696823,2696828,2696832,2696827,2759097,3962210,4916831,-1,-1,-1,-1,-1,-1,-1,-1,-1,-1,-1,-1,-1,-1,-1,-1,-1,-1,-1,-1,-1,-1,-1,-1,-1,-1,-1,-1,-1</v>
      </c>
      <c r="BO264" t="str">
        <f t="shared" ca="1" si="173"/>
        <v>3920687,3962182,2738347,2738348,4916846,3962183,3962197,2696823,2696828,2696832,2696827,2759097,3962210,4916831,-1,-1,-1,-1,-1,-1,-1,-1,-1,-1,-1,-1,-1,-1,-1,-1,-1,-1,-1,-1,-1,-1,-1,-1,-1,-1,-1,-1,-1,-1</v>
      </c>
      <c r="BP264" t="str">
        <f t="shared" ca="1" si="173"/>
        <v>3920687,3962182,2738347,2738348,4916846,3962183,3962197,2696823,2696828,2696832,2696827,2759097,3962210,4916831,-1,-1,-1,-1,-1,-1,-1,-1,-1,-1,-1,-1,-1,-1,-1,-1,-1,-1,-1,-1,-1,-1,-1,-1,-1,-1,-1,-1,-1,-1,-1</v>
      </c>
      <c r="BQ264" t="str">
        <f t="shared" ca="1" si="173"/>
        <v>3920687,3962182,2738347,2738348,4916846,3962183,3962197,2696823,2696828,2696832,2696827,2759097,3962210,4916831,-1,-1,-1,-1,-1,-1,-1,-1,-1,-1,-1,-1,-1,-1,-1,-1,-1,-1,-1,-1,-1,-1,-1,-1,-1,-1,-1,-1,-1,-1,-1,-1</v>
      </c>
      <c r="BR264" t="str">
        <f t="shared" ca="1" si="173"/>
        <v>3920687,3962182,2738347,2738348,4916846,3962183,3962197,2696823,2696828,2696832,2696827,2759097,3962210,4916831,-1,-1,-1,-1,-1,-1,-1,-1,-1,-1,-1,-1,-1,-1,-1,-1,-1,-1,-1,-1,-1,-1,-1,-1,-1,-1,-1,-1,-1,-1,-1,-1,-1</v>
      </c>
      <c r="BS264" t="str">
        <f t="shared" ca="1" si="173"/>
        <v>3920687,3962182,2738347,2738348,4916846,3962183,3962197,2696823,2696828,2696832,2696827,2759097,3962210,4916831,-1,-1,-1,-1,-1,-1,-1,-1,-1,-1,-1,-1,-1,-1,-1,-1,-1,-1,-1,-1,-1,-1,-1,-1,-1,-1,-1,-1,-1,-1,-1,-1,-1,-1</v>
      </c>
      <c r="BT264" t="str">
        <f t="shared" ca="1" si="173"/>
        <v>3920687,3962182,2738347,2738348,4916846,3962183,3962197,2696823,2696828,2696832,2696827,2759097,3962210,4916831,-1,-1,-1,-1,-1,-1,-1,-1,-1,-1,-1,-1,-1,-1,-1,-1,-1,-1,-1,-1,-1,-1,-1,-1,-1,-1,-1,-1,-1,-1,-1,-1,-1,-1,-1</v>
      </c>
      <c r="BU264" t="str">
        <f t="shared" ca="1" si="173"/>
        <v>3920687,3962182,2738347,2738348,4916846,3962183,3962197,2696823,2696828,2696832,2696827,2759097,3962210,4916831,-1,-1,-1,-1,-1,-1,-1,-1,-1,-1,-1,-1,-1,-1,-1,-1,-1,-1,-1,-1,-1,-1,-1,-1,-1,-1,-1,-1,-1,-1,-1,-1,-1,-1,-1,-1</v>
      </c>
      <c r="BV264" t="str">
        <f t="shared" ca="1" si="173"/>
        <v>3920687,3962182,2738347,2738348,4916846,3962183,3962197,2696823,2696828,2696832,2696827,2759097,3962210,4916831,-1,-1,-1,-1,-1,-1,-1,-1,-1,-1,-1,-1,-1,-1,-1,-1,-1,-1,-1,-1,-1,-1,-1,-1,-1,-1,-1,-1,-1,-1,-1,-1,-1,-1,-1,-1,-1</v>
      </c>
      <c r="BW264" t="str">
        <f t="shared" ca="1" si="173"/>
        <v>3920687,3962182,2738347,2738348,4916846,3962183,3962197,2696823,2696828,2696832,2696827,2759097,3962210,4916831,-1,-1,-1,-1,-1,-1,-1,-1,-1,-1,-1,-1,-1,-1,-1,-1,-1,-1,-1,-1,-1,-1,-1,-1,-1,-1,-1,-1,-1,-1,-1,-1,-1,-1,-1,-1,-1,-1</v>
      </c>
      <c r="BX264" t="str">
        <f t="shared" ca="1" si="173"/>
        <v>3920687,3962182,2738347,2738348,4916846,3962183,3962197,2696823,2696828,2696832,2696827,2759097,3962210,4916831,-1,-1,-1,-1,-1,-1,-1,-1,-1,-1,-1,-1,-1,-1,-1,-1,-1,-1,-1,-1,-1,-1,-1,-1,-1,-1,-1,-1,-1,-1,-1,-1,-1,-1,-1,-1,-1,-1,-1</v>
      </c>
      <c r="BY264" t="str">
        <f t="shared" ca="1" si="173"/>
        <v>3920687,3962182,2738347,2738348,4916846,3962183,3962197,2696823,2696828,2696832,2696827,2759097,3962210,4916831,-1,-1,-1,-1,-1,-1,-1,-1,-1,-1,-1,-1,-1,-1,-1,-1,-1,-1,-1,-1,-1,-1,-1,-1,-1,-1,-1,-1,-1,-1,-1,-1,-1,-1,-1,-1,-1,-1,-1,-1</v>
      </c>
      <c r="BZ264" t="str">
        <f t="shared" ca="1" si="173"/>
        <v>3920687,3962182,2738347,2738348,4916846,3962183,3962197,2696823,2696828,2696832,2696827,2759097,3962210,4916831,-1,-1,-1,-1,-1,-1,-1,-1,-1,-1,-1,-1,-1,-1,-1,-1,-1,-1,-1,-1,-1,-1,-1,-1,-1,-1,-1,-1,-1,-1,-1,-1,-1,-1,-1,-1,-1,-1,-1,-1,-1</v>
      </c>
      <c r="CA264" t="str">
        <f t="shared" ca="1" si="173"/>
        <v>3920687,3962182,2738347,2738348,4916846,3962183,3962197,2696823,2696828,2696832,2696827,2759097,3962210,4916831,-1,-1,-1,-1,-1,-1,-1,-1,-1,-1,-1,-1,-1,-1,-1,-1,-1,-1,-1,-1,-1,-1,-1,-1,-1,-1,-1,-1,-1,-1,-1,-1,-1,-1,-1,-1,-1,-1,-1,-1,-1,-1</v>
      </c>
      <c r="CB264" t="str">
        <f t="shared" ca="1" si="173"/>
        <v>3920687,3962182,2738347,2738348,4916846,3962183,3962197,2696823,2696828,2696832,2696827,2759097,3962210,4916831,-1,-1,-1,-1,-1,-1,-1,-1,-1,-1,-1,-1,-1,-1,-1,-1,-1,-1,-1,-1,-1,-1,-1,-1,-1,-1,-1,-1,-1,-1,-1,-1,-1,-1,-1,-1,-1,-1,-1,-1,-1,-1,-1</v>
      </c>
      <c r="CC264" t="str">
        <f t="shared" ca="1" si="173"/>
        <v>3920687,3962182,2738347,2738348,4916846,3962183,3962197,2696823,2696828,2696832,2696827,2759097,3962210,4916831,-1,-1,-1,-1,-1,-1,-1,-1,-1,-1,-1,-1,-1,-1,-1,-1,-1,-1,-1,-1,-1,-1,-1,-1,-1,-1,-1,-1,-1,-1,-1,-1,-1,-1,-1,-1,-1,-1,-1,-1,-1,-1,-1,-1</v>
      </c>
      <c r="CD264" t="str">
        <f t="shared" ca="1" si="173"/>
        <v>3920687,3962182,2738347,2738348,4916846,3962183,3962197,2696823,2696828,2696832,2696827,2759097,3962210,4916831,-1,-1,-1,-1,-1,-1,-1,-1,-1,-1,-1,-1,-1,-1,-1,-1,-1,-1,-1,-1,-1,-1,-1,-1,-1,-1,-1,-1,-1,-1,-1,-1,-1,-1,-1,-1,-1,-1,-1,-1,-1,-1,-1,-1,-1</v>
      </c>
      <c r="CE264" t="str">
        <f t="shared" ca="1" si="173"/>
        <v>3920687,3962182,2738347,2738348,4916846,3962183,3962197,2696823,2696828,2696832,2696827,2759097,3962210,4916831,-1,-1,-1,-1,-1,-1,-1,-1,-1,-1,-1,-1,-1,-1,-1,-1,-1,-1,-1,-1,-1,-1,-1,-1,-1,-1,-1,-1,-1,-1,-1,-1,-1,-1,-1,-1,-1,-1,-1,-1,-1,-1,-1,-1,-1,-1</v>
      </c>
      <c r="CF264" t="str">
        <f t="shared" ca="1" si="173"/>
        <v>3920687,3962182,2738347,2738348,4916846,3962183,3962197,2696823,2696828,2696832,2696827,2759097,3962210,4916831,-1,-1,-1,-1,-1,-1,-1,-1,-1,-1,-1,-1,-1,-1,-1,-1,-1,-1,-1,-1,-1,-1,-1,-1,-1,-1,-1,-1,-1,-1,-1,-1,-1,-1,-1,-1,-1,-1,-1,-1,-1,-1,-1,-1,-1,-1,-1</v>
      </c>
      <c r="CG264" t="str">
        <f t="shared" ca="1" si="173"/>
        <v>3920687,3962182,2738347,2738348,4916846,3962183,3962197,2696823,2696828,2696832,2696827,2759097,3962210,4916831,-1,-1,-1,-1,-1,-1,-1,-1,-1,-1,-1,-1,-1,-1,-1,-1,-1,-1,-1,-1,-1,-1,-1,-1,-1,-1,-1,-1,-1,-1,-1,-1,-1,-1,-1,-1,-1,-1,-1,-1,-1,-1,-1,-1,-1,-1,-1,-1</v>
      </c>
      <c r="CH264" t="str">
        <f t="shared" ca="1" si="173"/>
        <v>3920687,3962182,2738347,2738348,4916846,3962183,3962197,2696823,2696828,2696832,2696827,2759097,3962210,4916831,-1,-1,-1,-1,-1,-1,-1,-1,-1,-1,-1,-1,-1,-1,-1,-1,-1,-1,-1,-1,-1,-1,-1,-1,-1,-1,-1,-1,-1,-1,-1,-1,-1,-1,-1,-1,-1,-1,-1,-1,-1,-1,-1,-1,-1,-1,-1,-1,-1</v>
      </c>
      <c r="CI264" t="str">
        <f t="shared" ca="1" si="173"/>
        <v>3920687,3962182,2738347,2738348,4916846,3962183,3962197,2696823,2696828,2696832,2696827,2759097,3962210,4916831,-1,-1,-1,-1,-1,-1,-1,-1,-1,-1,-1,-1,-1,-1,-1,-1,-1,-1,-1,-1,-1,-1,-1,-1,-1,-1,-1,-1,-1,-1,-1,-1,-1,-1,-1,-1,-1,-1,-1,-1,-1,-1,-1,-1,-1,-1,-1,-1,-1,-1</v>
      </c>
    </row>
    <row r="265" spans="1:87" x14ac:dyDescent="0.25">
      <c r="X265" t="str">
        <f>IndexTable!C49</f>
        <v>Wind</v>
      </c>
      <c r="Y265" t="str">
        <f t="shared" ca="1" si="156"/>
        <v>2717601,67204909</v>
      </c>
      <c r="Z265" t="str">
        <f t="shared" ca="1" si="171"/>
        <v>2717601,67204909,2717596</v>
      </c>
      <c r="AA265" t="str">
        <f t="shared" ca="1" si="171"/>
        <v>2717601,67204909,2717596,4916856</v>
      </c>
      <c r="AB265" t="str">
        <f t="shared" ca="1" si="171"/>
        <v>2717601,67204909,2717596,4916856,-1</v>
      </c>
      <c r="AC265" t="str">
        <f t="shared" ca="1" si="171"/>
        <v>2717601,67204909,2717596,4916856,-1,-1</v>
      </c>
      <c r="AD265" t="str">
        <f t="shared" ca="1" si="171"/>
        <v>2717601,67204909,2717596,4916856,-1,-1,-1</v>
      </c>
      <c r="AE265" t="str">
        <f t="shared" ca="1" si="171"/>
        <v>2717601,67204909,2717596,4916856,-1,-1,-1,-1</v>
      </c>
      <c r="AF265" t="str">
        <f t="shared" ca="1" si="171"/>
        <v>2717601,67204909,2717596,4916856,-1,-1,-1,-1,-1</v>
      </c>
      <c r="AG265" t="str">
        <f t="shared" ca="1" si="171"/>
        <v>2717601,67204909,2717596,4916856,-1,-1,-1,-1,-1,-1</v>
      </c>
      <c r="AH265" t="str">
        <f t="shared" ca="1" si="171"/>
        <v>2717601,67204909,2717596,4916856,-1,-1,-1,-1,-1,-1,-1</v>
      </c>
      <c r="AI265" t="str">
        <f t="shared" ca="1" si="171"/>
        <v>2717601,67204909,2717596,4916856,-1,-1,-1,-1,-1,-1,-1,-1</v>
      </c>
      <c r="AJ265" t="str">
        <f t="shared" ca="1" si="171"/>
        <v>2717601,67204909,2717596,4916856,-1,-1,-1,-1,-1,-1,-1,-1,-1</v>
      </c>
      <c r="AK265" t="str">
        <f t="shared" ca="1" si="171"/>
        <v>2717601,67204909,2717596,4916856,-1,-1,-1,-1,-1,-1,-1,-1,-1,-1</v>
      </c>
      <c r="AL265" t="str">
        <f t="shared" ca="1" si="171"/>
        <v>2717601,67204909,2717596,4916856,-1,-1,-1,-1,-1,-1,-1,-1,-1,-1,-1</v>
      </c>
      <c r="AM265" t="str">
        <f t="shared" ca="1" si="171"/>
        <v>2717601,67204909,2717596,4916856,-1,-1,-1,-1,-1,-1,-1,-1,-1,-1,-1,-1</v>
      </c>
      <c r="AN265" t="str">
        <f t="shared" ca="1" si="171"/>
        <v>2717601,67204909,2717596,4916856,-1,-1,-1,-1,-1,-1,-1,-1,-1,-1,-1,-1,-1</v>
      </c>
      <c r="AO265" t="str">
        <f t="shared" ca="1" si="171"/>
        <v>2717601,67204909,2717596,4916856,-1,-1,-1,-1,-1,-1,-1,-1,-1,-1,-1,-1,-1,-1</v>
      </c>
      <c r="AP265" t="str">
        <f t="shared" ca="1" si="171"/>
        <v>2717601,67204909,2717596,4916856,-1,-1,-1,-1,-1,-1,-1,-1,-1,-1,-1,-1,-1,-1,-1</v>
      </c>
      <c r="AQ265" t="str">
        <f t="shared" ca="1" si="173"/>
        <v>2717601,67204909,2717596,4916856,-1,-1,-1,-1,-1,-1,-1,-1,-1,-1,-1,-1,-1,-1,-1,-1</v>
      </c>
      <c r="AR265" t="str">
        <f t="shared" ca="1" si="173"/>
        <v>2717601,67204909,2717596,4916856,-1,-1,-1,-1,-1,-1,-1,-1,-1,-1,-1,-1,-1,-1,-1,-1,-1</v>
      </c>
      <c r="AS265" t="str">
        <f t="shared" ca="1" si="173"/>
        <v>2717601,67204909,2717596,4916856,-1,-1,-1,-1,-1,-1,-1,-1,-1,-1,-1,-1,-1,-1,-1,-1,-1,-1</v>
      </c>
      <c r="AT265" t="str">
        <f t="shared" ca="1" si="173"/>
        <v>2717601,67204909,2717596,4916856,-1,-1,-1,-1,-1,-1,-1,-1,-1,-1,-1,-1,-1,-1,-1,-1,-1,-1,-1</v>
      </c>
      <c r="AU265" t="str">
        <f t="shared" ca="1" si="173"/>
        <v>2717601,67204909,2717596,4916856,-1,-1,-1,-1,-1,-1,-1,-1,-1,-1,-1,-1,-1,-1,-1,-1,-1,-1,-1,-1</v>
      </c>
      <c r="AV265" t="str">
        <f t="shared" ca="1" si="173"/>
        <v>2717601,67204909,2717596,4916856,-1,-1,-1,-1,-1,-1,-1,-1,-1,-1,-1,-1,-1,-1,-1,-1,-1,-1,-1,-1,-1</v>
      </c>
      <c r="AW265" t="str">
        <f t="shared" ca="1" si="173"/>
        <v>2717601,67204909,2717596,4916856,-1,-1,-1,-1,-1,-1,-1,-1,-1,-1,-1,-1,-1,-1,-1,-1,-1,-1,-1,-1,-1,-1</v>
      </c>
      <c r="AX265" t="str">
        <f t="shared" ca="1" si="173"/>
        <v>2717601,67204909,2717596,4916856,-1,-1,-1,-1,-1,-1,-1,-1,-1,-1,-1,-1,-1,-1,-1,-1,-1,-1,-1,-1,-1,-1,-1</v>
      </c>
      <c r="AY265" t="str">
        <f t="shared" ca="1" si="173"/>
        <v>2717601,67204909,2717596,4916856,-1,-1,-1,-1,-1,-1,-1,-1,-1,-1,-1,-1,-1,-1,-1,-1,-1,-1,-1,-1,-1,-1,-1,-1</v>
      </c>
      <c r="AZ265" t="str">
        <f t="shared" ca="1" si="173"/>
        <v>2717601,67204909,2717596,4916856,-1,-1,-1,-1,-1,-1,-1,-1,-1,-1,-1,-1,-1,-1,-1,-1,-1,-1,-1,-1,-1,-1,-1,-1,-1</v>
      </c>
      <c r="BA265" t="str">
        <f t="shared" ca="1" si="173"/>
        <v>2717601,67204909,2717596,4916856,-1,-1,-1,-1,-1,-1,-1,-1,-1,-1,-1,-1,-1,-1,-1,-1,-1,-1,-1,-1,-1,-1,-1,-1,-1,-1</v>
      </c>
      <c r="BB265" t="str">
        <f t="shared" ca="1" si="173"/>
        <v>2717601,67204909,2717596,4916856,-1,-1,-1,-1,-1,-1,-1,-1,-1,-1,-1,-1,-1,-1,-1,-1,-1,-1,-1,-1,-1,-1,-1,-1,-1,-1,-1</v>
      </c>
      <c r="BC265" t="str">
        <f t="shared" ca="1" si="173"/>
        <v>2717601,67204909,2717596,4916856,-1,-1,-1,-1,-1,-1,-1,-1,-1,-1,-1,-1,-1,-1,-1,-1,-1,-1,-1,-1,-1,-1,-1,-1,-1,-1,-1,-1</v>
      </c>
      <c r="BD265" t="str">
        <f t="shared" ca="1" si="173"/>
        <v>2717601,67204909,2717596,4916856,-1,-1,-1,-1,-1,-1,-1,-1,-1,-1,-1,-1,-1,-1,-1,-1,-1,-1,-1,-1,-1,-1,-1,-1,-1,-1,-1,-1,-1</v>
      </c>
      <c r="BE265" t="str">
        <f t="shared" ca="1" si="173"/>
        <v>2717601,67204909,2717596,4916856,-1,-1,-1,-1,-1,-1,-1,-1,-1,-1,-1,-1,-1,-1,-1,-1,-1,-1,-1,-1,-1,-1,-1,-1,-1,-1,-1,-1,-1,-1</v>
      </c>
      <c r="BF265" t="str">
        <f t="shared" ca="1" si="173"/>
        <v>2717601,67204909,2717596,4916856,-1,-1,-1,-1,-1,-1,-1,-1,-1,-1,-1,-1,-1,-1,-1,-1,-1,-1,-1,-1,-1,-1,-1,-1,-1,-1,-1,-1,-1,-1,-1</v>
      </c>
      <c r="BG265" t="str">
        <f t="shared" ca="1" si="173"/>
        <v>2717601,67204909,2717596,4916856,-1,-1,-1,-1,-1,-1,-1,-1,-1,-1,-1,-1,-1,-1,-1,-1,-1,-1,-1,-1,-1,-1,-1,-1,-1,-1,-1,-1,-1,-1,-1,-1</v>
      </c>
      <c r="BH265" t="str">
        <f t="shared" ca="1" si="173"/>
        <v>2717601,67204909,2717596,4916856,-1,-1,-1,-1,-1,-1,-1,-1,-1,-1,-1,-1,-1,-1,-1,-1,-1,-1,-1,-1,-1,-1,-1,-1,-1,-1,-1,-1,-1,-1,-1,-1,-1</v>
      </c>
      <c r="BI265" t="str">
        <f t="shared" ca="1" si="173"/>
        <v>2717601,67204909,2717596,4916856,-1,-1,-1,-1,-1,-1,-1,-1,-1,-1,-1,-1,-1,-1,-1,-1,-1,-1,-1,-1,-1,-1,-1,-1,-1,-1,-1,-1,-1,-1,-1,-1,-1,-1</v>
      </c>
      <c r="BJ265" t="str">
        <f t="shared" ca="1" si="173"/>
        <v>2717601,67204909,2717596,4916856,-1,-1,-1,-1,-1,-1,-1,-1,-1,-1,-1,-1,-1,-1,-1,-1,-1,-1,-1,-1,-1,-1,-1,-1,-1,-1,-1,-1,-1,-1,-1,-1,-1,-1,-1</v>
      </c>
      <c r="BK265" t="str">
        <f t="shared" ca="1" si="173"/>
        <v>2717601,67204909,2717596,4916856,-1,-1,-1,-1,-1,-1,-1,-1,-1,-1,-1,-1,-1,-1,-1,-1,-1,-1,-1,-1,-1,-1,-1,-1,-1,-1,-1,-1,-1,-1,-1,-1,-1,-1,-1,-1</v>
      </c>
      <c r="BL265" t="str">
        <f t="shared" ca="1" si="173"/>
        <v>2717601,67204909,2717596,4916856,-1,-1,-1,-1,-1,-1,-1,-1,-1,-1,-1,-1,-1,-1,-1,-1,-1,-1,-1,-1,-1,-1,-1,-1,-1,-1,-1,-1,-1,-1,-1,-1,-1,-1,-1,-1,-1</v>
      </c>
      <c r="BM265" t="str">
        <f t="shared" ca="1" si="173"/>
        <v>2717601,67204909,2717596,4916856,-1,-1,-1,-1,-1,-1,-1,-1,-1,-1,-1,-1,-1,-1,-1,-1,-1,-1,-1,-1,-1,-1,-1,-1,-1,-1,-1,-1,-1,-1,-1,-1,-1,-1,-1,-1,-1,-1</v>
      </c>
      <c r="BN265" t="str">
        <f t="shared" ca="1" si="173"/>
        <v>2717601,67204909,2717596,4916856,-1,-1,-1,-1,-1,-1,-1,-1,-1,-1,-1,-1,-1,-1,-1,-1,-1,-1,-1,-1,-1,-1,-1,-1,-1,-1,-1,-1,-1,-1,-1,-1,-1,-1,-1,-1,-1,-1,-1</v>
      </c>
      <c r="BO265" t="str">
        <f t="shared" ca="1" si="173"/>
        <v>2717601,67204909,2717596,4916856,-1,-1,-1,-1,-1,-1,-1,-1,-1,-1,-1,-1,-1,-1,-1,-1,-1,-1,-1,-1,-1,-1,-1,-1,-1,-1,-1,-1,-1,-1,-1,-1,-1,-1,-1,-1,-1,-1,-1,-1</v>
      </c>
      <c r="BP265" t="str">
        <f t="shared" ca="1" si="173"/>
        <v>2717601,67204909,2717596,4916856,-1,-1,-1,-1,-1,-1,-1,-1,-1,-1,-1,-1,-1,-1,-1,-1,-1,-1,-1,-1,-1,-1,-1,-1,-1,-1,-1,-1,-1,-1,-1,-1,-1,-1,-1,-1,-1,-1,-1,-1,-1</v>
      </c>
      <c r="BQ265" t="str">
        <f t="shared" ca="1" si="173"/>
        <v>2717601,67204909,2717596,4916856,-1,-1,-1,-1,-1,-1,-1,-1,-1,-1,-1,-1,-1,-1,-1,-1,-1,-1,-1,-1,-1,-1,-1,-1,-1,-1,-1,-1,-1,-1,-1,-1,-1,-1,-1,-1,-1,-1,-1,-1,-1,-1</v>
      </c>
      <c r="BR265" t="str">
        <f t="shared" ca="1" si="173"/>
        <v>2717601,67204909,2717596,4916856,-1,-1,-1,-1,-1,-1,-1,-1,-1,-1,-1,-1,-1,-1,-1,-1,-1,-1,-1,-1,-1,-1,-1,-1,-1,-1,-1,-1,-1,-1,-1,-1,-1,-1,-1,-1,-1,-1,-1,-1,-1,-1,-1</v>
      </c>
      <c r="BS265" t="str">
        <f t="shared" ca="1" si="173"/>
        <v>2717601,67204909,2717596,4916856,-1,-1,-1,-1,-1,-1,-1,-1,-1,-1,-1,-1,-1,-1,-1,-1,-1,-1,-1,-1,-1,-1,-1,-1,-1,-1,-1,-1,-1,-1,-1,-1,-1,-1,-1,-1,-1,-1,-1,-1,-1,-1,-1,-1</v>
      </c>
      <c r="BT265" t="str">
        <f t="shared" ca="1" si="173"/>
        <v>2717601,67204909,2717596,4916856,-1,-1,-1,-1,-1,-1,-1,-1,-1,-1,-1,-1,-1,-1,-1,-1,-1,-1,-1,-1,-1,-1,-1,-1,-1,-1,-1,-1,-1,-1,-1,-1,-1,-1,-1,-1,-1,-1,-1,-1,-1,-1,-1,-1,-1</v>
      </c>
      <c r="BU265" t="str">
        <f t="shared" ref="BU265:ED265" ca="1" si="174">BT265&amp;","&amp;IF(BV215=0,-1,BV215)</f>
        <v>2717601,67204909,2717596,4916856,-1,-1,-1,-1,-1,-1,-1,-1,-1,-1,-1,-1,-1,-1,-1,-1,-1,-1,-1,-1,-1,-1,-1,-1,-1,-1,-1,-1,-1,-1,-1,-1,-1,-1,-1,-1,-1,-1,-1,-1,-1,-1,-1,-1,-1,-1</v>
      </c>
      <c r="BV265" t="str">
        <f t="shared" ca="1" si="174"/>
        <v>2717601,67204909,2717596,4916856,-1,-1,-1,-1,-1,-1,-1,-1,-1,-1,-1,-1,-1,-1,-1,-1,-1,-1,-1,-1,-1,-1,-1,-1,-1,-1,-1,-1,-1,-1,-1,-1,-1,-1,-1,-1,-1,-1,-1,-1,-1,-1,-1,-1,-1,-1,-1</v>
      </c>
      <c r="BW265" t="str">
        <f t="shared" ca="1" si="174"/>
        <v>2717601,67204909,2717596,4916856,-1,-1,-1,-1,-1,-1,-1,-1,-1,-1,-1,-1,-1,-1,-1,-1,-1,-1,-1,-1,-1,-1,-1,-1,-1,-1,-1,-1,-1,-1,-1,-1,-1,-1,-1,-1,-1,-1,-1,-1,-1,-1,-1,-1,-1,-1,-1,-1</v>
      </c>
      <c r="BX265" t="str">
        <f t="shared" ca="1" si="174"/>
        <v>2717601,67204909,2717596,4916856,-1,-1,-1,-1,-1,-1,-1,-1,-1,-1,-1,-1,-1,-1,-1,-1,-1,-1,-1,-1,-1,-1,-1,-1,-1,-1,-1,-1,-1,-1,-1,-1,-1,-1,-1,-1,-1,-1,-1,-1,-1,-1,-1,-1,-1,-1,-1,-1,-1</v>
      </c>
      <c r="BY265" t="str">
        <f t="shared" ca="1" si="174"/>
        <v>2717601,67204909,2717596,4916856,-1,-1,-1,-1,-1,-1,-1,-1,-1,-1,-1,-1,-1,-1,-1,-1,-1,-1,-1,-1,-1,-1,-1,-1,-1,-1,-1,-1,-1,-1,-1,-1,-1,-1,-1,-1,-1,-1,-1,-1,-1,-1,-1,-1,-1,-1,-1,-1,-1,-1</v>
      </c>
      <c r="BZ265" t="str">
        <f t="shared" ca="1" si="174"/>
        <v>2717601,67204909,2717596,4916856,-1,-1,-1,-1,-1,-1,-1,-1,-1,-1,-1,-1,-1,-1,-1,-1,-1,-1,-1,-1,-1,-1,-1,-1,-1,-1,-1,-1,-1,-1,-1,-1,-1,-1,-1,-1,-1,-1,-1,-1,-1,-1,-1,-1,-1,-1,-1,-1,-1,-1,-1</v>
      </c>
      <c r="CA265" t="str">
        <f t="shared" ca="1" si="174"/>
        <v>2717601,67204909,2717596,4916856,-1,-1,-1,-1,-1,-1,-1,-1,-1,-1,-1,-1,-1,-1,-1,-1,-1,-1,-1,-1,-1,-1,-1,-1,-1,-1,-1,-1,-1,-1,-1,-1,-1,-1,-1,-1,-1,-1,-1,-1,-1,-1,-1,-1,-1,-1,-1,-1,-1,-1,-1,-1</v>
      </c>
      <c r="CB265" t="str">
        <f t="shared" ca="1" si="174"/>
        <v>2717601,67204909,2717596,4916856,-1,-1,-1,-1,-1,-1,-1,-1,-1,-1,-1,-1,-1,-1,-1,-1,-1,-1,-1,-1,-1,-1,-1,-1,-1,-1,-1,-1,-1,-1,-1,-1,-1,-1,-1,-1,-1,-1,-1,-1,-1,-1,-1,-1,-1,-1,-1,-1,-1,-1,-1,-1,-1</v>
      </c>
      <c r="CC265" t="str">
        <f t="shared" ca="1" si="174"/>
        <v>2717601,67204909,2717596,4916856,-1,-1,-1,-1,-1,-1,-1,-1,-1,-1,-1,-1,-1,-1,-1,-1,-1,-1,-1,-1,-1,-1,-1,-1,-1,-1,-1,-1,-1,-1,-1,-1,-1,-1,-1,-1,-1,-1,-1,-1,-1,-1,-1,-1,-1,-1,-1,-1,-1,-1,-1,-1,-1,-1</v>
      </c>
      <c r="CD265" t="str">
        <f t="shared" ca="1" si="174"/>
        <v>2717601,67204909,2717596,4916856,-1,-1,-1,-1,-1,-1,-1,-1,-1,-1,-1,-1,-1,-1,-1,-1,-1,-1,-1,-1,-1,-1,-1,-1,-1,-1,-1,-1,-1,-1,-1,-1,-1,-1,-1,-1,-1,-1,-1,-1,-1,-1,-1,-1,-1,-1,-1,-1,-1,-1,-1,-1,-1,-1,-1</v>
      </c>
      <c r="CE265" t="str">
        <f t="shared" ca="1" si="174"/>
        <v>2717601,67204909,2717596,4916856,-1,-1,-1,-1,-1,-1,-1,-1,-1,-1,-1,-1,-1,-1,-1,-1,-1,-1,-1,-1,-1,-1,-1,-1,-1,-1,-1,-1,-1,-1,-1,-1,-1,-1,-1,-1,-1,-1,-1,-1,-1,-1,-1,-1,-1,-1,-1,-1,-1,-1,-1,-1,-1,-1,-1,-1</v>
      </c>
      <c r="CF265" t="str">
        <f t="shared" ca="1" si="174"/>
        <v>2717601,67204909,2717596,4916856,-1,-1,-1,-1,-1,-1,-1,-1,-1,-1,-1,-1,-1,-1,-1,-1,-1,-1,-1,-1,-1,-1,-1,-1,-1,-1,-1,-1,-1,-1,-1,-1,-1,-1,-1,-1,-1,-1,-1,-1,-1,-1,-1,-1,-1,-1,-1,-1,-1,-1,-1,-1,-1,-1,-1,-1,-1</v>
      </c>
      <c r="CG265" t="str">
        <f t="shared" ca="1" si="174"/>
        <v>2717601,67204909,2717596,4916856,-1,-1,-1,-1,-1,-1,-1,-1,-1,-1,-1,-1,-1,-1,-1,-1,-1,-1,-1,-1,-1,-1,-1,-1,-1,-1,-1,-1,-1,-1,-1,-1,-1,-1,-1,-1,-1,-1,-1,-1,-1,-1,-1,-1,-1,-1,-1,-1,-1,-1,-1,-1,-1,-1,-1,-1,-1,-1</v>
      </c>
      <c r="CH265" t="str">
        <f t="shared" ca="1" si="174"/>
        <v>2717601,67204909,2717596,4916856,-1,-1,-1,-1,-1,-1,-1,-1,-1,-1,-1,-1,-1,-1,-1,-1,-1,-1,-1,-1,-1,-1,-1,-1,-1,-1,-1,-1,-1,-1,-1,-1,-1,-1,-1,-1,-1,-1,-1,-1,-1,-1,-1,-1,-1,-1,-1,-1,-1,-1,-1,-1,-1,-1,-1,-1,-1,-1,-1</v>
      </c>
      <c r="CI265" t="str">
        <f t="shared" ca="1" si="174"/>
        <v>2717601,67204909,2717596,4916856,-1,-1,-1,-1,-1,-1,-1,-1,-1,-1,-1,-1,-1,-1,-1,-1,-1,-1,-1,-1,-1,-1,-1,-1,-1,-1,-1,-1,-1,-1,-1,-1,-1,-1,-1,-1,-1,-1,-1,-1,-1,-1,-1,-1,-1,-1,-1,-1,-1,-1,-1,-1,-1,-1,-1,-1,-1,-1,-1,-1</v>
      </c>
    </row>
    <row r="268" spans="1:87" x14ac:dyDescent="0.25">
      <c r="X268" s="6" t="str">
        <f ca="1">"_TIM_AspectTable_"&amp;$A$1&amp;"_Aspect" &amp;IndexTable!A2 &amp;"_SpellFormID"</f>
        <v>_TIM_AspectTable_Mysticism_Aspect0_SpellFormID</v>
      </c>
      <c r="Y268" t="str">
        <f ca="1">CI218</f>
        <v>1804816,4480969,3049575,4480951,1804821,3008064,3008086,4480964,4480960,3008061,4647080,3049571,1804812,4480962,4480970,3049566,3049576,3008072,1804809,3049567,4460185,3049562,-1,-1,-1,-1,-1,-1,-1,-1,-1,-1,-1,-1,-1,-1,-1,-1,-1,-1,-1,-1,-1,-1,-1,-1,-1,-1,-1,-1,-1,-1,-1,-1,-1,-1,-1,-1,-1,-1,-1,-1,-1,-1</v>
      </c>
    </row>
    <row r="269" spans="1:87" x14ac:dyDescent="0.25">
      <c r="X269" s="6" t="str">
        <f ca="1">"_TIM_AspectTable_"&amp;$A$1&amp;"_Aspect" &amp;IndexTable!A3 &amp;"_SpellFormID"</f>
        <v>_TIM_AspectTable_Mysticism_Aspect1_SpellFormID</v>
      </c>
      <c r="Y269" t="str">
        <f t="shared" ref="Y269:Y315" si="175">CI219</f>
        <v>-1,-1,-1,-1,-1,-1,-1,-1,-1,-1,-1,-1,-1,-1,-1,-1,-1,-1,-1,-1,-1,-1,-1,-1,-1,-1,-1,-1,-1,-1,-1,-1,-1,-1,-1,-1,-1,-1,-1,-1,-1,-1,-1,-1,-1,-1,-1,-1,-1,-1,-1,-1,-1,-1,-1,-1,-1,-1,-1,-1,-1,-1,-1,-1</v>
      </c>
    </row>
    <row r="270" spans="1:87" x14ac:dyDescent="0.25">
      <c r="X270" s="6" t="str">
        <f ca="1">"_TIM_AspectTable_"&amp;$A$1&amp;"_Aspect" &amp;IndexTable!A4 &amp;"_SpellFormID"</f>
        <v>_TIM_AspectTable_Mysticism_Aspect2_SpellFormID</v>
      </c>
      <c r="Y270" t="str">
        <f t="shared" ca="1" si="175"/>
        <v>67204913,67205039,1638885,4916827,4584853,-1,-1,-1,-1,-1,-1,-1,-1,-1,-1,-1,-1,-1,-1,-1,-1,-1,-1,-1,-1,-1,-1,-1,-1,-1,-1,-1,-1,-1,-1,-1,-1,-1,-1,-1,-1,-1,-1,-1,-1,-1,-1,-1,-1,-1,-1,-1,-1,-1,-1,-1,-1,-1,-1,-1,-1,-1,-1,-1</v>
      </c>
    </row>
    <row r="271" spans="1:87" x14ac:dyDescent="0.25">
      <c r="X271" s="6" t="str">
        <f ca="1">"_TIM_AspectTable_"&amp;$A$1&amp;"_Aspect" &amp;IndexTable!A5 &amp;"_SpellFormID"</f>
        <v>_TIM_AspectTable_Mysticism_Aspect3_SpellFormID</v>
      </c>
      <c r="Y271" t="str">
        <f t="shared" ca="1" si="175"/>
        <v>2738352,4481049,4916817,4543375,2759091,4481054,-1,-1,-1,-1,-1,-1,-1,-1,-1,-1,-1,-1,-1,-1,-1,-1,-1,-1,-1,-1,-1,-1,-1,-1,-1,-1,-1,-1,-1,-1,-1,-1,-1,-1,-1,-1,-1,-1,-1,-1,-1,-1,-1,-1,-1,-1,-1,-1,-1,-1,-1,-1,-1,-1,-1,-1,-1,-1</v>
      </c>
    </row>
    <row r="272" spans="1:87" x14ac:dyDescent="0.25">
      <c r="X272" s="6" t="str">
        <f ca="1">"_TIM_AspectTable_"&amp;$A$1&amp;"_Aspect" &amp;IndexTable!A6 &amp;"_SpellFormID"</f>
        <v>_TIM_AspectTable_Mysticism_Aspect4_SpellFormID</v>
      </c>
      <c r="Y272" t="str">
        <f t="shared" ca="1" si="175"/>
        <v>5103644,5062120,5103633,5103641,5062131,5103634,5103646,5103642,-1,-1,-1,-1,-1,-1,-1,-1,-1,-1,-1,-1,-1,-1,-1,-1,-1,-1,-1,-1,-1,-1,-1,-1,-1,-1,-1,-1,-1,-1,-1,-1,-1,-1,-1,-1,-1,-1,-1,-1,-1,-1,-1,-1,-1,-1,-1,-1,-1,-1,-1,-1,-1,-1,-1,-1</v>
      </c>
    </row>
    <row r="273" spans="24:25" x14ac:dyDescent="0.25">
      <c r="X273" s="6" t="str">
        <f ca="1">"_TIM_AspectTable_"&amp;$A$1&amp;"_Aspect" &amp;IndexTable!A7 &amp;"_SpellFormID"</f>
        <v>_TIM_AspectTable_Mysticism_Aspect5_SpellFormID</v>
      </c>
      <c r="Y273" t="str">
        <f t="shared" si="175"/>
        <v>-1,-1,-1,-1,-1,-1,-1,-1,-1,-1,-1,-1,-1,-1,-1,-1,-1,-1,-1,-1,-1,-1,-1,-1,-1,-1,-1,-1,-1,-1,-1,-1,-1,-1,-1,-1,-1,-1,-1,-1,-1,-1,-1,-1,-1,-1,-1,-1,-1,-1,-1,-1,-1,-1,-1,-1,-1,-1,-1,-1,-1,-1,-1,-1</v>
      </c>
    </row>
    <row r="274" spans="24:25" x14ac:dyDescent="0.25">
      <c r="X274" s="6" t="str">
        <f ca="1">"_TIM_AspectTable_"&amp;$A$1&amp;"_Aspect" &amp;IndexTable!A8 &amp;"_SpellFormID"</f>
        <v>_TIM_AspectTable_Mysticism_Aspect6_SpellFormID</v>
      </c>
      <c r="Y274" t="str">
        <f t="shared" ca="1" si="175"/>
        <v>2696798,2696811,2696818,2696804,67204909,4916856,4480995,4480983,4480989,-1,-1,-1,-1,-1,-1,-1,-1,-1,-1,-1,-1,-1,-1,-1,-1,-1,-1,-1,-1,-1,-1,-1,-1,-1,-1,-1,-1,-1,-1,-1,-1,-1,-1,-1,-1,-1,-1,-1,-1,-1,-1,-1,-1,-1,-1,-1,-1,-1,-1,-1,-1,-1,-1,-1</v>
      </c>
    </row>
    <row r="275" spans="24:25" x14ac:dyDescent="0.25">
      <c r="X275" s="6" t="str">
        <f ca="1">"_TIM_AspectTable_"&amp;$A$1&amp;"_Aspect" &amp;IndexTable!A9 &amp;"_SpellFormID"</f>
        <v>_TIM_AspectTable_Mysticism_Aspect7_SpellFormID</v>
      </c>
      <c r="Y275" t="str">
        <f t="shared" si="175"/>
        <v>-1,-1,-1,-1,-1,-1,-1,-1,-1,-1,-1,-1,-1,-1,-1,-1,-1,-1,-1,-1,-1,-1,-1,-1,-1,-1,-1,-1,-1,-1,-1,-1,-1,-1,-1,-1,-1,-1,-1,-1,-1,-1,-1,-1,-1,-1,-1,-1,-1,-1,-1,-1,-1,-1,-1,-1,-1,-1,-1,-1,-1,-1,-1,-1</v>
      </c>
    </row>
    <row r="276" spans="24:25" x14ac:dyDescent="0.25">
      <c r="X276" s="6" t="str">
        <f ca="1">"_TIM_AspectTable_"&amp;$A$1&amp;"_Aspect" &amp;IndexTable!A10 &amp;"_SpellFormID"</f>
        <v>_TIM_AspectTable_Mysticism_Aspect8_SpellFormID</v>
      </c>
      <c r="Y276" t="str">
        <f t="shared" ca="1" si="175"/>
        <v>5124391,-1,-1,-1,-1,-1,-1,-1,-1,-1,-1,-1,-1,-1,-1,-1,-1,-1,-1,-1,-1,-1,-1,-1,-1,-1,-1,-1,-1,-1,-1,-1,-1,-1,-1,-1,-1,-1,-1,-1,-1,-1,-1,-1,-1,-1,-1,-1,-1,-1,-1,-1,-1,-1,-1,-1,-1,-1,-1,-1,-1,-1,-1,-1</v>
      </c>
    </row>
    <row r="277" spans="24:25" x14ac:dyDescent="0.25">
      <c r="X277" s="6" t="str">
        <f ca="1">"_TIM_AspectTable_"&amp;$A$1&amp;"_Aspect" &amp;IndexTable!A11 &amp;"_SpellFormID"</f>
        <v>_TIM_AspectTable_Mysticism_Aspect9_SpellFormID</v>
      </c>
      <c r="Y277" t="str">
        <f t="shared" ca="1" si="175"/>
        <v>4273473,5124391,4439440,4273477,33572282,4439441,4273481,33614034,4439443,33572280,4231996,33605120,4356447,4294220,33572275,33614036,-1,-1,-1,-1,-1,-1,-1,-1,-1,-1,-1,-1,-1,-1,-1,-1,-1,-1,-1,-1,-1,-1,-1,-1,-1,-1,-1,-1,-1,-1,-1,-1,-1,-1,-1,-1,-1,-1,-1,-1,-1,-1,-1,-1,-1,-1,-1,-1</v>
      </c>
    </row>
    <row r="278" spans="24:25" x14ac:dyDescent="0.25">
      <c r="X278" s="6" t="str">
        <f ca="1">"_TIM_AspectTable_"&amp;$A$1&amp;"_Aspect" &amp;IndexTable!A12 &amp;"_SpellFormID"</f>
        <v>_TIM_AspectTable_Mysticism_Aspect10_SpellFormID</v>
      </c>
      <c r="Y278" t="str">
        <f t="shared" si="175"/>
        <v>-1,-1,-1,-1,-1,-1,-1,-1,-1,-1,-1,-1,-1,-1,-1,-1,-1,-1,-1,-1,-1,-1,-1,-1,-1,-1,-1,-1,-1,-1,-1,-1,-1,-1,-1,-1,-1,-1,-1,-1,-1,-1,-1,-1,-1,-1,-1,-1,-1,-1,-1,-1,-1,-1,-1,-1,-1,-1,-1,-1,-1,-1,-1,-1</v>
      </c>
    </row>
    <row r="279" spans="24:25" x14ac:dyDescent="0.25">
      <c r="X279" s="6" t="str">
        <f ca="1">"_TIM_AspectTable_"&amp;$A$1&amp;"_Aspect" &amp;IndexTable!A13 &amp;"_SpellFormID"</f>
        <v>_TIM_AspectTable_Mysticism_Aspect11_SpellFormID</v>
      </c>
      <c r="Y279" t="str">
        <f t="shared" si="175"/>
        <v>-1,-1,-1,-1,-1,-1,-1,-1,-1,-1,-1,-1,-1,-1,-1,-1,-1,-1,-1,-1,-1,-1,-1,-1,-1,-1,-1,-1,-1,-1,-1,-1,-1,-1,-1,-1,-1,-1,-1,-1,-1,-1,-1,-1,-1,-1,-1,-1,-1,-1,-1,-1,-1,-1,-1,-1,-1,-1,-1,-1,-1,-1,-1,-1</v>
      </c>
    </row>
    <row r="280" spans="24:25" x14ac:dyDescent="0.25">
      <c r="X280" s="6" t="str">
        <f ca="1">"_TIM_AspectTable_"&amp;$A$1&amp;"_Aspect" &amp;IndexTable!A14 &amp;"_SpellFormID"</f>
        <v>_TIM_AspectTable_Mysticism_Aspect12_SpellFormID</v>
      </c>
      <c r="Y280" t="str">
        <f t="shared" si="175"/>
        <v>-1,-1,-1,-1,-1,-1,-1,-1,-1,-1,-1,-1,-1,-1,-1,-1,-1,-1,-1,-1,-1,-1,-1,-1,-1,-1,-1,-1,-1,-1,-1,-1,-1,-1,-1,-1,-1,-1,-1,-1,-1,-1,-1,-1,-1,-1,-1,-1,-1,-1,-1,-1,-1,-1,-1,-1,-1,-1,-1,-1,-1,-1,-1,-1</v>
      </c>
    </row>
    <row r="281" spans="24:25" x14ac:dyDescent="0.25">
      <c r="X281" s="6" t="str">
        <f ca="1">"_TIM_AspectTable_"&amp;$A$1&amp;"_Aspect" &amp;IndexTable!A15 &amp;"_SpellFormID"</f>
        <v>_TIM_AspectTable_Mysticism_Aspect13_SpellFormID</v>
      </c>
      <c r="Y281" t="str">
        <f t="shared" ca="1" si="175"/>
        <v>4916861,-1,-1,-1,-1,-1,-1,-1,-1,-1,-1,-1,-1,-1,-1,-1,-1,-1,-1,-1,-1,-1,-1,-1,-1,-1,-1,-1,-1,-1,-1,-1,-1,-1,-1,-1,-1,-1,-1,-1,-1,-1,-1,-1,-1,-1,-1,-1,-1,-1,-1,-1,-1,-1,-1,-1,-1,-1,-1,-1,-1,-1,-1,-1</v>
      </c>
    </row>
    <row r="282" spans="24:25" x14ac:dyDescent="0.25">
      <c r="X282" s="6" t="str">
        <f ca="1">"_TIM_AspectTable_"&amp;$A$1&amp;"_Aspect" &amp;IndexTable!A16 &amp;"_SpellFormID"</f>
        <v>_TIM_AspectTable_Mysticism_Aspect14_SpellFormID</v>
      </c>
      <c r="Y282" t="str">
        <f t="shared" ca="1" si="175"/>
        <v>3962206,2717587,2717588,2717596,4916803,4916856,-1,-1,-1,-1,-1,-1,-1,-1,-1,-1,-1,-1,-1,-1,-1,-1,-1,-1,-1,-1,-1,-1,-1,-1,-1,-1,-1,-1,-1,-1,-1,-1,-1,-1,-1,-1,-1,-1,-1,-1,-1,-1,-1,-1,-1,-1,-1,-1,-1,-1,-1,-1,-1,-1,-1,-1,-1,-1</v>
      </c>
    </row>
    <row r="283" spans="24:25" x14ac:dyDescent="0.25">
      <c r="X283" s="6" t="str">
        <f ca="1">"_TIM_AspectTable_"&amp;$A$1&amp;"_Aspect" &amp;IndexTable!A17 &amp;"_SpellFormID"</f>
        <v>_TIM_AspectTable_Mysticism_Aspect15_SpellFormID</v>
      </c>
      <c r="Y283" t="str">
        <f t="shared" si="175"/>
        <v>-1,-1,-1,-1,-1,-1,-1,-1,-1,-1,-1,-1,-1,-1,-1,-1,-1,-1,-1,-1,-1,-1,-1,-1,-1,-1,-1,-1,-1,-1,-1,-1,-1,-1,-1,-1,-1,-1,-1,-1,-1,-1,-1,-1,-1,-1,-1,-1,-1,-1,-1,-1,-1,-1,-1,-1,-1,-1,-1,-1,-1,-1,-1,-1</v>
      </c>
    </row>
    <row r="284" spans="24:25" x14ac:dyDescent="0.25">
      <c r="X284" s="6" t="str">
        <f ca="1">"_TIM_AspectTable_"&amp;$A$1&amp;"_Aspect" &amp;IndexTable!A18 &amp;"_SpellFormID"</f>
        <v>_TIM_AspectTable_Mysticism_Aspect16_SpellFormID</v>
      </c>
      <c r="Y284" t="str">
        <f t="shared" ca="1" si="175"/>
        <v>1763322,2696798,642598,2219681,1929251,67269419,2696823,2095208,1929261,2696797,1908507,1929248,4480983,4480976,-1,-1,-1,-1,-1,-1,-1,-1,-1,-1,-1,-1,-1,-1,-1,-1,-1,-1,-1,-1,-1,-1,-1,-1,-1,-1,-1,-1,-1,-1,-1,-1,-1,-1,-1,-1,-1,-1,-1,-1,-1,-1,-1,-1,-1,-1,-1,-1,-1,-1</v>
      </c>
    </row>
    <row r="285" spans="24:25" x14ac:dyDescent="0.25">
      <c r="X285" s="6" t="str">
        <f ca="1">"_TIM_AspectTable_"&amp;$A$1&amp;"_Aspect" &amp;IndexTable!A19 &amp;"_SpellFormID"</f>
        <v>_TIM_AspectTable_Mysticism_Aspect17_SpellFormID</v>
      </c>
      <c r="Y285" t="str">
        <f t="shared" ca="1" si="175"/>
        <v>3941430,3962175,3962176,2717601,3962205,3962178,1680365,4916808,-1,-1,-1,-1,-1,-1,-1,-1,-1,-1,-1,-1,-1,-1,-1,-1,-1,-1,-1,-1,-1,-1,-1,-1,-1,-1,-1,-1,-1,-1,-1,-1,-1,-1,-1,-1,-1,-1,-1,-1,-1,-1,-1,-1,-1,-1,-1,-1,-1,-1,-1,-1,-1,-1,-1,-1</v>
      </c>
    </row>
    <row r="286" spans="24:25" x14ac:dyDescent="0.25">
      <c r="X286" s="6" t="str">
        <f ca="1">"_TIM_AspectTable_"&amp;$A$1&amp;"_Aspect" &amp;IndexTable!A20 &amp;"_SpellFormID"</f>
        <v>_TIM_AspectTable_Mysticism_Aspect18_SpellFormID</v>
      </c>
      <c r="Y286" t="str">
        <f t="shared" ca="1" si="175"/>
        <v>1763328,2696811,67269421,1929259,2178199,2696828,1929265,3132547,2696812,1950016,4481021,4480989,-1,-1,-1,-1,-1,-1,-1,-1,-1,-1,-1,-1,-1,-1,-1,-1,-1,-1,-1,-1,-1,-1,-1,-1,-1,-1,-1,-1,-1,-1,-1,-1,-1,-1,-1,-1,-1,-1,-1,-1,-1,-1,-1,-1,-1,-1,-1,-1,-1,-1,-1,-1</v>
      </c>
    </row>
    <row r="287" spans="24:25" x14ac:dyDescent="0.25">
      <c r="X287" s="6" t="str">
        <f ca="1">"_TIM_AspectTable_"&amp;$A$1&amp;"_Aspect" &amp;IndexTable!A21 &amp;"_SpellFormID"</f>
        <v>_TIM_AspectTable_Mysticism_Aspect19_SpellFormID</v>
      </c>
      <c r="Y287" t="str">
        <f t="shared" ca="1" si="175"/>
        <v>2696836,3920687,3962182,2696840,4916846,3962183,2696841,4916812,4916831,-1,-1,-1,-1,-1,-1,-1,-1,-1,-1,-1,-1,-1,-1,-1,-1,-1,-1,-1,-1,-1,-1,-1,-1,-1,-1,-1,-1,-1,-1,-1,-1,-1,-1,-1,-1,-1,-1,-1,-1,-1,-1,-1,-1,-1,-1,-1,-1,-1,-1,-1,-1,-1,-1,-1</v>
      </c>
    </row>
    <row r="288" spans="24:25" x14ac:dyDescent="0.25">
      <c r="X288" s="6" t="str">
        <f ca="1">"_TIM_AspectTable_"&amp;$A$1&amp;"_Aspect" &amp;IndexTable!A22 &amp;"_SpellFormID"</f>
        <v>_TIM_AspectTable_Mysticism_Aspect20_SpellFormID</v>
      </c>
      <c r="Y288" t="str">
        <f t="shared" ca="1" si="175"/>
        <v>1804816,894790,4480951,1804821,3008064,4647080,3049571,1804812,2738343,1804809,4460185,3049562,-1,-1,-1,-1,-1,-1,-1,-1,-1,-1,-1,-1,-1,-1,-1,-1,-1,-1,-1,-1,-1,-1,-1,-1,-1,-1,-1,-1,-1,-1,-1,-1,-1,-1,-1,-1,-1,-1,-1,-1,-1,-1,-1,-1,-1,-1,-1,-1,-1,-1,-1,-1</v>
      </c>
    </row>
    <row r="289" spans="24:25" x14ac:dyDescent="0.25">
      <c r="X289" s="6" t="str">
        <f ca="1">"_TIM_AspectTable_"&amp;$A$1&amp;"_Aspect" &amp;IndexTable!A23 &amp;"_SpellFormID"</f>
        <v>_TIM_AspectTable_Mysticism_Aspect21_SpellFormID</v>
      </c>
      <c r="Y289" t="str">
        <f t="shared" si="175"/>
        <v>-1,-1,-1,-1,-1,-1,-1,-1,-1,-1,-1,-1,-1,-1,-1,-1,-1,-1,-1,-1,-1,-1,-1,-1,-1,-1,-1,-1,-1,-1,-1,-1,-1,-1,-1,-1,-1,-1,-1,-1,-1,-1,-1,-1,-1,-1,-1,-1,-1,-1,-1,-1,-1,-1,-1,-1,-1,-1,-1,-1,-1,-1,-1,-1</v>
      </c>
    </row>
    <row r="290" spans="24:25" x14ac:dyDescent="0.25">
      <c r="X290" s="6" t="str">
        <f ca="1">"_TIM_AspectTable_"&amp;$A$1&amp;"_Aspect" &amp;IndexTable!A24 &amp;"_SpellFormID"</f>
        <v>_TIM_AspectTable_Mysticism_Aspect22_SpellFormID</v>
      </c>
      <c r="Y290" t="str">
        <f t="shared" si="175"/>
        <v>-1,-1,-1,-1,-1,-1,-1,-1,-1,-1,-1,-1,-1,-1,-1,-1,-1,-1,-1,-1,-1,-1,-1,-1,-1,-1,-1,-1,-1,-1,-1,-1,-1,-1,-1,-1,-1,-1,-1,-1,-1,-1,-1,-1,-1,-1,-1,-1,-1,-1,-1,-1,-1,-1,-1,-1,-1,-1,-1,-1,-1,-1,-1,-1</v>
      </c>
    </row>
    <row r="291" spans="24:25" x14ac:dyDescent="0.25">
      <c r="X291" s="6" t="str">
        <f ca="1">"_TIM_AspectTable_"&amp;$A$1&amp;"_Aspect" &amp;IndexTable!A25 &amp;"_SpellFormID"</f>
        <v>_TIM_AspectTable_Mysticism_Aspect23_SpellFormID</v>
      </c>
      <c r="Y291" t="str">
        <f t="shared" si="175"/>
        <v>-1,-1,-1,-1,-1,-1,-1,-1,-1,-1,-1,-1,-1,-1,-1,-1,-1,-1,-1,-1,-1,-1,-1,-1,-1,-1,-1,-1,-1,-1,-1,-1,-1,-1,-1,-1,-1,-1,-1,-1,-1,-1,-1,-1,-1,-1,-1,-1,-1,-1,-1,-1,-1,-1,-1,-1,-1,-1,-1,-1,-1,-1,-1,-1</v>
      </c>
    </row>
    <row r="292" spans="24:25" x14ac:dyDescent="0.25">
      <c r="X292" s="6" t="str">
        <f ca="1">"_TIM_AspectTable_"&amp;$A$1&amp;"_Aspect" &amp;IndexTable!A26 &amp;"_SpellFormID"</f>
        <v>_TIM_AspectTable_Mysticism_Aspect24_SpellFormID</v>
      </c>
      <c r="Y292" t="str">
        <f t="shared" ca="1" si="175"/>
        <v>4480969,894790,4480964,4480960,4480962,4480970,2738343,-1,-1,-1,-1,-1,-1,-1,-1,-1,-1,-1,-1,-1,-1,-1,-1,-1,-1,-1,-1,-1,-1,-1,-1,-1,-1,-1,-1,-1,-1,-1,-1,-1,-1,-1,-1,-1,-1,-1,-1,-1,-1,-1,-1,-1,-1,-1,-1,-1,-1,-1,-1,-1,-1,-1,-1,-1</v>
      </c>
    </row>
    <row r="293" spans="24:25" x14ac:dyDescent="0.25">
      <c r="X293" s="6" t="str">
        <f ca="1">"_TIM_AspectTable_"&amp;$A$1&amp;"_Aspect" &amp;IndexTable!A27 &amp;"_SpellFormID"</f>
        <v>_TIM_AspectTable_Mysticism_Aspect25_SpellFormID</v>
      </c>
      <c r="Y293" t="str">
        <f t="shared" ca="1" si="175"/>
        <v>3962206,2717587,2738348,3962197,2717588,4916803,2759097,-1,-1,-1,-1,-1,-1,-1,-1,-1,-1,-1,-1,-1,-1,-1,-1,-1,-1,-1,-1,-1,-1,-1,-1,-1,-1,-1,-1,-1,-1,-1,-1,-1,-1,-1,-1,-1,-1,-1,-1,-1,-1,-1,-1,-1,-1,-1,-1,-1,-1,-1,-1,-1,-1,-1,-1,-1</v>
      </c>
    </row>
    <row r="294" spans="24:25" x14ac:dyDescent="0.25">
      <c r="X294" s="6" t="str">
        <f ca="1">"_TIM_AspectTable_"&amp;$A$1&amp;"_Aspect" &amp;IndexTable!A28 &amp;"_SpellFormID"</f>
        <v>_TIM_AspectTable_Mysticism_Aspect26_SpellFormID</v>
      </c>
      <c r="Y294" t="str">
        <f t="shared" ca="1" si="175"/>
        <v>6161417,447020,4543340,4543341,5041381,5041382,457042,-1,-1,-1,-1,-1,-1,-1,-1,-1,-1,-1,-1,-1,-1,-1,-1,-1,-1,-1,-1,-1,-1,-1,-1,-1,-1,-1,-1,-1,-1,-1,-1,-1,-1,-1,-1,-1,-1,-1,-1,-1,-1,-1,-1,-1,-1,-1,-1,-1,-1,-1,-1,-1,-1,-1,-1,-1</v>
      </c>
    </row>
    <row r="295" spans="24:25" x14ac:dyDescent="0.25">
      <c r="X295" s="6" t="str">
        <f ca="1">"_TIM_AspectTable_"&amp;$A$1&amp;"_Aspect" &amp;IndexTable!A29 &amp;"_SpellFormID"</f>
        <v>_TIM_AspectTable_Mysticism_Aspect27_SpellFormID</v>
      </c>
      <c r="Y295" t="str">
        <f t="shared" ca="1" si="175"/>
        <v>3920687,3962182,4916846,3962183,2717596,4916856,4916831,-1,-1,-1,-1,-1,-1,-1,-1,-1,-1,-1,-1,-1,-1,-1,-1,-1,-1,-1,-1,-1,-1,-1,-1,-1,-1,-1,-1,-1,-1,-1,-1,-1,-1,-1,-1,-1,-1,-1,-1,-1,-1,-1,-1,-1,-1,-1,-1,-1,-1,-1,-1,-1,-1,-1,-1,-1</v>
      </c>
    </row>
    <row r="296" spans="24:25" x14ac:dyDescent="0.25">
      <c r="X296" s="6" t="str">
        <f ca="1">"_TIM_AspectTable_"&amp;$A$1&amp;"_Aspect" &amp;IndexTable!A30 &amp;"_SpellFormID"</f>
        <v>_TIM_AspectTable_Mysticism_Aspect28_SpellFormID</v>
      </c>
      <c r="Y296" t="str">
        <f t="shared" si="175"/>
        <v>-1,-1,-1,-1,-1,-1,-1,-1,-1,-1,-1,-1,-1,-1,-1,-1,-1,-1,-1,-1,-1,-1,-1,-1,-1,-1,-1,-1,-1,-1,-1,-1,-1,-1,-1,-1,-1,-1,-1,-1,-1,-1,-1,-1,-1,-1,-1,-1,-1,-1,-1,-1,-1,-1,-1,-1,-1,-1,-1,-1,-1,-1,-1,-1</v>
      </c>
    </row>
    <row r="297" spans="24:25" x14ac:dyDescent="0.25">
      <c r="X297" s="6" t="str">
        <f ca="1">"_TIM_AspectTable_"&amp;$A$1&amp;"_Aspect" &amp;IndexTable!A31 &amp;"_SpellFormID"</f>
        <v>_TIM_AspectTable_Mysticism_Aspect29_SpellFormID</v>
      </c>
      <c r="Y297" t="str">
        <f t="shared" ca="1" si="175"/>
        <v>5124391,6161417,4314959,447020,4356438,33614034,5103644,5062120,4356442,4543372,5103633,5103641,457042,1105388,4481045,33614036,5062131,5103634,5103646,5103642,-1,-1,-1,-1,-1,-1,-1,-1,-1,-1,-1,-1,-1,-1,-1,-1,-1,-1,-1,-1,-1,-1,-1,-1,-1,-1,-1,-1,-1,-1,-1,-1,-1,-1,-1,-1,-1,-1,-1,-1,-1,-1,-1,-1</v>
      </c>
    </row>
    <row r="298" spans="24:25" x14ac:dyDescent="0.25">
      <c r="X298" s="6" t="str">
        <f ca="1">"_TIM_AspectTable_"&amp;$A$1&amp;"_Aspect" &amp;IndexTable!A32 &amp;"_SpellFormID"</f>
        <v>_TIM_AspectTable_Mysticism_Aspect30_SpellFormID</v>
      </c>
      <c r="Y298" t="str">
        <f t="shared" si="175"/>
        <v>-1,-1,-1,-1,-1,-1,-1,-1,-1,-1,-1,-1,-1,-1,-1,-1,-1,-1,-1,-1,-1,-1,-1,-1,-1,-1,-1,-1,-1,-1,-1,-1,-1,-1,-1,-1,-1,-1,-1,-1,-1,-1,-1,-1,-1,-1,-1,-1,-1,-1,-1,-1,-1,-1,-1,-1,-1,-1,-1,-1,-1,-1,-1,-1</v>
      </c>
    </row>
    <row r="299" spans="24:25" x14ac:dyDescent="0.25">
      <c r="X299" s="6" t="str">
        <f ca="1">"_TIM_AspectTable_"&amp;$A$1&amp;"_Aspect" &amp;IndexTable!A33 &amp;"_SpellFormID"</f>
        <v>_TIM_AspectTable_Mysticism_Aspect31_SpellFormID</v>
      </c>
      <c r="Y299" t="str">
        <f t="shared" ca="1" si="175"/>
        <v>2696818,2696832,2696819,-1,-1,-1,-1,-1,-1,-1,-1,-1,-1,-1,-1,-1,-1,-1,-1,-1,-1,-1,-1,-1,-1,-1,-1,-1,-1,-1,-1,-1,-1,-1,-1,-1,-1,-1,-1,-1,-1,-1,-1,-1,-1,-1,-1,-1,-1,-1,-1,-1,-1,-1,-1,-1,-1,-1,-1,-1,-1,-1,-1,-1</v>
      </c>
    </row>
    <row r="300" spans="24:25" x14ac:dyDescent="0.25">
      <c r="X300" s="6" t="str">
        <f ca="1">"_TIM_AspectTable_"&amp;$A$1&amp;"_Aspect" &amp;IndexTable!A34 &amp;"_SpellFormID"</f>
        <v>_TIM_AspectTable_Mysticism_Aspect32_SpellFormID</v>
      </c>
      <c r="Y300" t="str">
        <f t="shared" ca="1" si="175"/>
        <v>2717601,2738347,3962197,2759097,-1,-1,-1,-1,-1,-1,-1,-1,-1,-1,-1,-1,-1,-1,-1,-1,-1,-1,-1,-1,-1,-1,-1,-1,-1,-1,-1,-1,-1,-1,-1,-1,-1,-1,-1,-1,-1,-1,-1,-1,-1,-1,-1,-1,-1,-1,-1,-1,-1,-1,-1,-1,-1,-1,-1,-1,-1,-1,-1,-1</v>
      </c>
    </row>
    <row r="301" spans="24:25" x14ac:dyDescent="0.25">
      <c r="X301" s="6" t="str">
        <f ca="1">"_TIM_AspectTable_"&amp;$A$1&amp;"_Aspect" &amp;IndexTable!A35 &amp;"_SpellFormID"</f>
        <v>_TIM_AspectTable_Mysticism_Aspect33_SpellFormID</v>
      </c>
      <c r="Y301" t="str">
        <f t="shared" ca="1" si="175"/>
        <v>33614034,33614036,-1,-1,-1,-1,-1,-1,-1,-1,-1,-1,-1,-1,-1,-1,-1,-1,-1,-1,-1,-1,-1,-1,-1,-1,-1,-1,-1,-1,-1,-1,-1,-1,-1,-1,-1,-1,-1,-1,-1,-1,-1,-1,-1,-1,-1,-1,-1,-1,-1,-1,-1,-1,-1,-1,-1,-1,-1,-1,-1,-1,-1,-1</v>
      </c>
    </row>
    <row r="302" spans="24:25" x14ac:dyDescent="0.25">
      <c r="X302" s="6" t="str">
        <f ca="1">"_TIM_AspectTable_"&amp;$A$1&amp;"_Aspect" &amp;IndexTable!A36 &amp;"_SpellFormID"</f>
        <v>_TIM_AspectTable_Mysticism_Aspect34_SpellFormID</v>
      </c>
      <c r="Y302" t="str">
        <f t="shared" ca="1" si="175"/>
        <v>2696798,2696811,2696818,2696804,2696823,2696828,2696832,2696797,2696812,2696805,2696819,3962210,-1,-1,-1,-1,-1,-1,-1,-1,-1,-1,-1,-1,-1,-1,-1,-1,-1,-1,-1,-1,-1,-1,-1,-1,-1,-1,-1,-1,-1,-1,-1,-1,-1,-1,-1,-1,-1,-1,-1,-1,-1,-1,-1,-1,-1,-1,-1,-1,-1,-1,-1,-1</v>
      </c>
    </row>
    <row r="303" spans="24:25" x14ac:dyDescent="0.25">
      <c r="X303" s="6" t="str">
        <f ca="1">"_TIM_AspectTable_"&amp;$A$1&amp;"_Aspect" &amp;IndexTable!A37 &amp;"_SpellFormID"</f>
        <v>_TIM_AspectTable_Mysticism_Aspect35_SpellFormID</v>
      </c>
      <c r="Y303" t="str">
        <f t="shared" ca="1" si="175"/>
        <v>3008064,4916846,2095208,3132547,3132546,-1,-1,-1,-1,-1,-1,-1,-1,-1,-1,-1,-1,-1,-1,-1,-1,-1,-1,-1,-1,-1,-1,-1,-1,-1,-1,-1,-1,-1,-1,-1,-1,-1,-1,-1,-1,-1,-1,-1,-1,-1,-1,-1,-1,-1,-1,-1,-1,-1,-1,-1,-1,-1,-1,-1,-1,-1,-1,-1</v>
      </c>
    </row>
    <row r="304" spans="24:25" x14ac:dyDescent="0.25">
      <c r="X304" s="6" t="str">
        <f ca="1">"_TIM_AspectTable_"&amp;$A$1&amp;"_Aspect" &amp;IndexTable!A38 &amp;"_SpellFormID"</f>
        <v>_TIM_AspectTable_Mysticism_Aspect36_SpellFormID</v>
      </c>
      <c r="Y304" t="str">
        <f t="shared" si="175"/>
        <v>-1,-1,-1,-1,-1,-1,-1,-1,-1,-1,-1,-1,-1,-1,-1,-1,-1,-1,-1,-1,-1,-1,-1,-1,-1,-1,-1,-1,-1,-1,-1,-1,-1,-1,-1,-1,-1,-1,-1,-1,-1,-1,-1,-1,-1,-1,-1,-1,-1,-1,-1,-1,-1,-1,-1,-1,-1,-1,-1,-1,-1,-1,-1,-1</v>
      </c>
    </row>
    <row r="305" spans="24:88" x14ac:dyDescent="0.25">
      <c r="X305" s="6" t="str">
        <f ca="1">"_TIM_AspectTable_"&amp;$A$1&amp;"_Aspect" &amp;IndexTable!A39 &amp;"_SpellFormID"</f>
        <v>_TIM_AspectTable_Mysticism_Aspect37_SpellFormID</v>
      </c>
      <c r="Y305" t="str">
        <f t="shared" ca="1" si="175"/>
        <v>1763329,2696804,1929258,2219684,2696827,1929263,3132546,2696805,4480995,4481015,1950017,-1,-1,-1,-1,-1,-1,-1,-1,-1,-1,-1,-1,-1,-1,-1,-1,-1,-1,-1,-1,-1,-1,-1,-1,-1,-1,-1,-1,-1,-1,-1,-1,-1,-1,-1,-1,-1,-1,-1,-1,-1,-1,-1,-1,-1,-1,-1,-1,-1,-1,-1,-1,-1</v>
      </c>
    </row>
    <row r="306" spans="24:88" x14ac:dyDescent="0.25">
      <c r="X306" s="6" t="str">
        <f ca="1">"_TIM_AspectTable_"&amp;$A$1&amp;"_Aspect" &amp;IndexTable!A40 &amp;"_SpellFormID"</f>
        <v>_TIM_AspectTable_Mysticism_Aspect38_SpellFormID</v>
      </c>
      <c r="Y306" t="str">
        <f t="shared" si="175"/>
        <v>-1,-1,-1,-1,-1,-1,-1,-1,-1,-1,-1,-1,-1,-1,-1,-1,-1,-1,-1,-1,-1,-1,-1,-1,-1,-1,-1,-1,-1,-1,-1,-1,-1,-1,-1,-1,-1,-1,-1,-1,-1,-1,-1,-1,-1,-1,-1,-1,-1,-1,-1,-1,-1,-1,-1,-1,-1,-1,-1,-1,-1,-1,-1,-1</v>
      </c>
    </row>
    <row r="307" spans="24:88" x14ac:dyDescent="0.25">
      <c r="X307" s="6" t="str">
        <f ca="1">"_TIM_AspectTable_"&amp;$A$1&amp;"_Aspect" &amp;IndexTable!A41 &amp;"_SpellFormID"</f>
        <v>_TIM_AspectTable_Mysticism_Aspect39_SpellFormID</v>
      </c>
      <c r="Y307" t="str">
        <f t="shared" ca="1" si="175"/>
        <v>409782,5124391,4439394,4439418,642598,4439398,33614034,4439426,4439404,4439405,4439431,4439410,33614036,-1,-1,-1,-1,-1,-1,-1,-1,-1,-1,-1,-1,-1,-1,-1,-1,-1,-1,-1,-1,-1,-1,-1,-1,-1,-1,-1,-1,-1,-1,-1,-1,-1,-1,-1,-1,-1,-1,-1,-1,-1,-1,-1,-1,-1,-1,-1,-1,-1,-1,-1</v>
      </c>
    </row>
    <row r="308" spans="24:88" x14ac:dyDescent="0.25">
      <c r="X308" s="6" t="str">
        <f ca="1">"_TIM_AspectTable_"&amp;$A$1&amp;"_Aspect" &amp;IndexTable!A42 &amp;"_SpellFormID"</f>
        <v>_TIM_AspectTable_Mysticism_Aspect40_SpellFormID</v>
      </c>
      <c r="Y308" t="str">
        <f t="shared" ca="1" si="175"/>
        <v>3049575,3008086,3008061,3049566,3049576,3008072,3049567,-1,-1,-1,-1,-1,-1,-1,-1,-1,-1,-1,-1,-1,-1,-1,-1,-1,-1,-1,-1,-1,-1,-1,-1,-1,-1,-1,-1,-1,-1,-1,-1,-1,-1,-1,-1,-1,-1,-1,-1,-1,-1,-1,-1,-1,-1,-1,-1,-1,-1,-1,-1,-1,-1,-1,-1,-1</v>
      </c>
    </row>
    <row r="309" spans="24:88" x14ac:dyDescent="0.25">
      <c r="X309" s="6" t="str">
        <f ca="1">"_TIM_AspectTable_"&amp;$A$1&amp;"_Aspect" &amp;IndexTable!A43 &amp;"_SpellFormID"</f>
        <v>_TIM_AspectTable_Mysticism_Aspect41_SpellFormID</v>
      </c>
      <c r="Y309" t="str">
        <f t="shared" ca="1" si="175"/>
        <v>4543340,4543341,4543367,4543362,5041381,5041382,-1,-1,-1,-1,-1,-1,-1,-1,-1,-1,-1,-1,-1,-1,-1,-1,-1,-1,-1,-1,-1,-1,-1,-1,-1,-1,-1,-1,-1,-1,-1,-1,-1,-1,-1,-1,-1,-1,-1,-1,-1,-1,-1,-1,-1,-1,-1,-1,-1,-1,-1,-1,-1,-1,-1,-1,-1,-1</v>
      </c>
    </row>
    <row r="310" spans="24:88" x14ac:dyDescent="0.25">
      <c r="X310" s="6" t="str">
        <f ca="1">"_TIM_AspectTable_"&amp;$A$1&amp;"_Aspect" &amp;IndexTable!A44 &amp;"_SpellFormID"</f>
        <v>_TIM_AspectTable_Mysticism_Aspect42_SpellFormID</v>
      </c>
      <c r="Y310" t="str">
        <f t="shared" si="175"/>
        <v>-1,-1,-1,-1,-1,-1,-1,-1,-1,-1,-1,-1,-1,-1,-1,-1,-1,-1,-1,-1,-1,-1,-1,-1,-1,-1,-1,-1,-1,-1,-1,-1,-1,-1,-1,-1,-1,-1,-1,-1,-1,-1,-1,-1,-1,-1,-1,-1,-1,-1,-1,-1,-1,-1,-1,-1,-1,-1,-1,-1,-1,-1,-1,-1</v>
      </c>
    </row>
    <row r="311" spans="24:88" x14ac:dyDescent="0.25">
      <c r="X311" s="6" t="str">
        <f ca="1">"_TIM_AspectTable_"&amp;$A$1&amp;"_Aspect" &amp;IndexTable!A45 &amp;"_SpellFormID"</f>
        <v>_TIM_AspectTable_Mysticism_Aspect43_SpellFormID</v>
      </c>
      <c r="Y311" t="str">
        <f t="shared" ca="1" si="175"/>
        <v>381301,3962206,1784071,894790,2717587,2717588,4916861,2738343,4916803,-1,-1,-1,-1,-1,-1,-1,-1,-1,-1,-1,-1,-1,-1,-1,-1,-1,-1,-1,-1,-1,-1,-1,-1,-1,-1,-1,-1,-1,-1,-1,-1,-1,-1,-1,-1,-1,-1,-1,-1,-1,-1,-1,-1,-1,-1,-1,-1,-1,-1,-1,-1,-1,-1,-1</v>
      </c>
    </row>
    <row r="312" spans="24:88" x14ac:dyDescent="0.25">
      <c r="X312" s="6" t="str">
        <f ca="1">"_TIM_AspectTable_"&amp;$A$1&amp;"_Aspect" &amp;IndexTable!A46 &amp;"_SpellFormID"</f>
        <v>_TIM_AspectTable_Mysticism_Aspect44_SpellFormID</v>
      </c>
      <c r="Y312" t="str">
        <f t="shared" si="175"/>
        <v>-1,-1,-1,-1,-1,-1,-1,-1,-1,-1,-1,-1,-1,-1,-1,-1,-1,-1,-1,-1,-1,-1,-1,-1,-1,-1,-1,-1,-1,-1,-1,-1,-1,-1,-1,-1,-1,-1,-1,-1,-1,-1,-1,-1,-1,-1,-1,-1,-1,-1,-1,-1,-1,-1,-1,-1,-1,-1,-1,-1,-1,-1,-1,-1</v>
      </c>
    </row>
    <row r="313" spans="24:88" x14ac:dyDescent="0.25">
      <c r="X313" s="6" t="str">
        <f ca="1">"_TIM_AspectTable_"&amp;$A$1&amp;"_Aspect" &amp;IndexTable!A47 &amp;"_SpellFormID"</f>
        <v>_TIM_AspectTable_Mysticism_Aspect45_SpellFormID</v>
      </c>
      <c r="Y313" t="str">
        <f t="shared" ca="1" si="175"/>
        <v>381301,1784071,-1,-1,-1,-1,-1,-1,-1,-1,-1,-1,-1,-1,-1,-1,-1,-1,-1,-1,-1,-1,-1,-1,-1,-1,-1,-1,-1,-1,-1,-1,-1,-1,-1,-1,-1,-1,-1,-1,-1,-1,-1,-1,-1,-1,-1,-1,-1,-1,-1,-1,-1,-1,-1,-1,-1,-1,-1,-1,-1,-1,-1,-1</v>
      </c>
    </row>
    <row r="314" spans="24:88" x14ac:dyDescent="0.25">
      <c r="X314" s="6" t="str">
        <f ca="1">"_TIM_AspectTable_"&amp;$A$1&amp;"_Aspect" &amp;IndexTable!A48 &amp;"_SpellFormID"</f>
        <v>_TIM_AspectTable_Mysticism_Aspect46_SpellFormID</v>
      </c>
      <c r="Y314" t="str">
        <f t="shared" ca="1" si="175"/>
        <v>3920687,3962182,2738347,2738348,4916846,3962183,3962197,2696823,2696828,2696832,2696827,2759097,3962210,4916831,-1,-1,-1,-1,-1,-1,-1,-1,-1,-1,-1,-1,-1,-1,-1,-1,-1,-1,-1,-1,-1,-1,-1,-1,-1,-1,-1,-1,-1,-1,-1,-1,-1,-1,-1,-1,-1,-1,-1,-1,-1,-1,-1,-1,-1,-1,-1,-1,-1,-1</v>
      </c>
    </row>
    <row r="315" spans="24:88" x14ac:dyDescent="0.25">
      <c r="X315" s="6" t="str">
        <f ca="1">"_TIM_AspectTable_"&amp;$A$1&amp;"_Aspect" &amp;IndexTable!A49 &amp;"_SpellFormID"</f>
        <v>_TIM_AspectTable_Mysticism_Aspect47_SpellFormID</v>
      </c>
      <c r="Y315" t="str">
        <f t="shared" ca="1" si="175"/>
        <v>2717601,67204909,2717596,4916856,-1,-1,-1,-1,-1,-1,-1,-1,-1,-1,-1,-1,-1,-1,-1,-1,-1,-1,-1,-1,-1,-1,-1,-1,-1,-1,-1,-1,-1,-1,-1,-1,-1,-1,-1,-1,-1,-1,-1,-1,-1,-1,-1,-1,-1,-1,-1,-1,-1,-1,-1,-1,-1,-1,-1,-1,-1,-1,-1,-1</v>
      </c>
    </row>
    <row r="316" spans="24:88" x14ac:dyDescent="0.25">
      <c r="X316" s="6"/>
    </row>
    <row r="317" spans="24:88" x14ac:dyDescent="0.25">
      <c r="X317" s="6"/>
    </row>
    <row r="318" spans="24:88" x14ac:dyDescent="0.25">
      <c r="X318" t="str">
        <f>IndexTable!$C$2</f>
        <v>Absorb</v>
      </c>
      <c r="Y318" cm="1">
        <f t="array" aca="1" ref="Y318:CJ318" ca="1">TRANSPOSE($Z$102:$Z$165)</f>
        <v>25</v>
      </c>
      <c r="Z318">
        <f ca="1"/>
        <v>25</v>
      </c>
      <c r="AA318">
        <f ca="1"/>
        <v>25</v>
      </c>
      <c r="AB318">
        <f ca="1"/>
        <v>50</v>
      </c>
      <c r="AC318">
        <f ca="1"/>
        <v>50</v>
      </c>
      <c r="AD318">
        <f ca="1"/>
        <v>50</v>
      </c>
      <c r="AE318">
        <f ca="1"/>
        <v>50</v>
      </c>
      <c r="AF318">
        <f ca="1"/>
        <v>50</v>
      </c>
      <c r="AG318">
        <f ca="1"/>
        <v>50</v>
      </c>
      <c r="AH318">
        <f ca="1"/>
        <v>50</v>
      </c>
      <c r="AI318">
        <f ca="1"/>
        <v>75</v>
      </c>
      <c r="AJ318">
        <f ca="1"/>
        <v>75</v>
      </c>
      <c r="AK318">
        <f ca="1"/>
        <v>75</v>
      </c>
      <c r="AL318">
        <f ca="1"/>
        <v>75</v>
      </c>
      <c r="AM318">
        <f ca="1"/>
        <v>75</v>
      </c>
      <c r="AN318">
        <f ca="1"/>
        <v>75</v>
      </c>
      <c r="AO318">
        <f ca="1"/>
        <v>75</v>
      </c>
      <c r="AP318">
        <f ca="1"/>
        <v>100</v>
      </c>
      <c r="AQ318">
        <f ca="1"/>
        <v>100</v>
      </c>
      <c r="AR318">
        <f ca="1"/>
        <v>100</v>
      </c>
      <c r="AS318">
        <f ca="1"/>
        <v>100</v>
      </c>
      <c r="AT318">
        <f ca="1"/>
        <v>100</v>
      </c>
      <c r="AU318">
        <f ca="1"/>
        <v>0</v>
      </c>
      <c r="AV318">
        <f ca="1"/>
        <v>0</v>
      </c>
      <c r="AW318">
        <f ca="1"/>
        <v>0</v>
      </c>
      <c r="AX318">
        <f ca="1"/>
        <v>0</v>
      </c>
      <c r="AY318">
        <f ca="1"/>
        <v>0</v>
      </c>
      <c r="AZ318">
        <f ca="1"/>
        <v>0</v>
      </c>
      <c r="BA318">
        <f ca="1"/>
        <v>0</v>
      </c>
      <c r="BB318">
        <f ca="1"/>
        <v>0</v>
      </c>
      <c r="BC318">
        <f ca="1"/>
        <v>0</v>
      </c>
      <c r="BD318">
        <f ca="1"/>
        <v>0</v>
      </c>
      <c r="BE318">
        <f ca="1"/>
        <v>0</v>
      </c>
      <c r="BF318">
        <f ca="1"/>
        <v>0</v>
      </c>
      <c r="BG318">
        <f ca="1"/>
        <v>0</v>
      </c>
      <c r="BH318">
        <f ca="1"/>
        <v>0</v>
      </c>
      <c r="BI318">
        <f ca="1"/>
        <v>0</v>
      </c>
      <c r="BJ318">
        <f ca="1"/>
        <v>0</v>
      </c>
      <c r="BK318">
        <f ca="1"/>
        <v>0</v>
      </c>
      <c r="BL318">
        <f ca="1"/>
        <v>0</v>
      </c>
      <c r="BM318">
        <f ca="1"/>
        <v>0</v>
      </c>
      <c r="BN318">
        <f ca="1"/>
        <v>0</v>
      </c>
      <c r="BO318">
        <f ca="1"/>
        <v>0</v>
      </c>
      <c r="BP318">
        <f ca="1"/>
        <v>0</v>
      </c>
      <c r="BQ318">
        <f ca="1"/>
        <v>0</v>
      </c>
      <c r="BR318">
        <f ca="1"/>
        <v>0</v>
      </c>
      <c r="BS318">
        <f ca="1"/>
        <v>0</v>
      </c>
      <c r="BT318">
        <f ca="1"/>
        <v>0</v>
      </c>
      <c r="BU318">
        <f ca="1"/>
        <v>0</v>
      </c>
      <c r="BV318">
        <f ca="1"/>
        <v>0</v>
      </c>
      <c r="BW318">
        <f ca="1"/>
        <v>0</v>
      </c>
      <c r="BX318">
        <f ca="1"/>
        <v>0</v>
      </c>
      <c r="BY318">
        <f ca="1"/>
        <v>0</v>
      </c>
      <c r="BZ318">
        <f ca="1"/>
        <v>0</v>
      </c>
      <c r="CA318">
        <f ca="1"/>
        <v>0</v>
      </c>
      <c r="CB318">
        <f ca="1"/>
        <v>0</v>
      </c>
      <c r="CC318">
        <f ca="1"/>
        <v>0</v>
      </c>
      <c r="CD318">
        <f ca="1"/>
        <v>0</v>
      </c>
      <c r="CE318">
        <f ca="1"/>
        <v>0</v>
      </c>
      <c r="CF318">
        <f ca="1"/>
        <v>0</v>
      </c>
      <c r="CG318">
        <f ca="1"/>
        <v>0</v>
      </c>
      <c r="CH318">
        <f ca="1"/>
        <v>0</v>
      </c>
      <c r="CI318">
        <f ca="1"/>
        <v>0</v>
      </c>
      <c r="CJ318">
        <f ca="1"/>
        <v>0</v>
      </c>
    </row>
    <row r="319" spans="24:88" x14ac:dyDescent="0.25">
      <c r="X319" t="str">
        <f>IndexTable!$C$3</f>
        <v>Aggression</v>
      </c>
      <c r="Y319" cm="1">
        <f t="array" ref="Y319:CJ319">TRANSPOSE($AC$102:$AC$165)</f>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row>
    <row r="320" spans="24:88" x14ac:dyDescent="0.25">
      <c r="X320" t="str">
        <f>IndexTable!$C$4</f>
        <v>Ash</v>
      </c>
      <c r="Y320" cm="1">
        <f t="array" aca="1" ref="Y320:CJ320" ca="1">TRANSPOSE($AF$102:$AF$165)</f>
        <v>25</v>
      </c>
      <c r="Z320">
        <f ca="1"/>
        <v>50</v>
      </c>
      <c r="AA320">
        <f ca="1"/>
        <v>75</v>
      </c>
      <c r="AB320">
        <f ca="1"/>
        <v>100</v>
      </c>
      <c r="AC320">
        <f ca="1"/>
        <v>100</v>
      </c>
      <c r="AD320">
        <f ca="1"/>
        <v>0</v>
      </c>
      <c r="AE320">
        <f ca="1"/>
        <v>0</v>
      </c>
      <c r="AF320">
        <f ca="1"/>
        <v>0</v>
      </c>
      <c r="AG320">
        <f ca="1"/>
        <v>0</v>
      </c>
      <c r="AH320">
        <f ca="1"/>
        <v>0</v>
      </c>
      <c r="AI320">
        <f ca="1"/>
        <v>0</v>
      </c>
      <c r="AJ320">
        <f ca="1"/>
        <v>0</v>
      </c>
      <c r="AK320">
        <f ca="1"/>
        <v>0</v>
      </c>
      <c r="AL320">
        <f ca="1"/>
        <v>0</v>
      </c>
      <c r="AM320">
        <f ca="1"/>
        <v>0</v>
      </c>
      <c r="AN320">
        <f ca="1"/>
        <v>0</v>
      </c>
      <c r="AO320">
        <f ca="1"/>
        <v>0</v>
      </c>
      <c r="AP320">
        <f ca="1"/>
        <v>0</v>
      </c>
      <c r="AQ320">
        <f ca="1"/>
        <v>0</v>
      </c>
      <c r="AR320">
        <f ca="1"/>
        <v>0</v>
      </c>
      <c r="AS320">
        <f ca="1"/>
        <v>0</v>
      </c>
      <c r="AT320">
        <f ca="1"/>
        <v>0</v>
      </c>
      <c r="AU320">
        <f ca="1"/>
        <v>0</v>
      </c>
      <c r="AV320">
        <f ca="1"/>
        <v>0</v>
      </c>
      <c r="AW320">
        <f ca="1"/>
        <v>0</v>
      </c>
      <c r="AX320">
        <f ca="1"/>
        <v>0</v>
      </c>
      <c r="AY320">
        <f ca="1"/>
        <v>0</v>
      </c>
      <c r="AZ320">
        <f ca="1"/>
        <v>0</v>
      </c>
      <c r="BA320">
        <f ca="1"/>
        <v>0</v>
      </c>
      <c r="BB320">
        <f ca="1"/>
        <v>0</v>
      </c>
      <c r="BC320">
        <f ca="1"/>
        <v>0</v>
      </c>
      <c r="BD320">
        <f ca="1"/>
        <v>0</v>
      </c>
      <c r="BE320">
        <f ca="1"/>
        <v>0</v>
      </c>
      <c r="BF320">
        <f ca="1"/>
        <v>0</v>
      </c>
      <c r="BG320">
        <f ca="1"/>
        <v>0</v>
      </c>
      <c r="BH320">
        <f ca="1"/>
        <v>0</v>
      </c>
      <c r="BI320">
        <f ca="1"/>
        <v>0</v>
      </c>
      <c r="BJ320">
        <f ca="1"/>
        <v>0</v>
      </c>
      <c r="BK320">
        <f ca="1"/>
        <v>0</v>
      </c>
      <c r="BL320">
        <f ca="1"/>
        <v>0</v>
      </c>
      <c r="BM320">
        <f ca="1"/>
        <v>0</v>
      </c>
      <c r="BN320">
        <f ca="1"/>
        <v>0</v>
      </c>
      <c r="BO320">
        <f ca="1"/>
        <v>0</v>
      </c>
      <c r="BP320">
        <f ca="1"/>
        <v>0</v>
      </c>
      <c r="BQ320">
        <f ca="1"/>
        <v>0</v>
      </c>
      <c r="BR320">
        <f ca="1"/>
        <v>0</v>
      </c>
      <c r="BS320">
        <f ca="1"/>
        <v>0</v>
      </c>
      <c r="BT320">
        <f ca="1"/>
        <v>0</v>
      </c>
      <c r="BU320">
        <f ca="1"/>
        <v>0</v>
      </c>
      <c r="BV320">
        <f ca="1"/>
        <v>0</v>
      </c>
      <c r="BW320">
        <f ca="1"/>
        <v>0</v>
      </c>
      <c r="BX320">
        <f ca="1"/>
        <v>0</v>
      </c>
      <c r="BY320">
        <f ca="1"/>
        <v>0</v>
      </c>
      <c r="BZ320">
        <f ca="1"/>
        <v>0</v>
      </c>
      <c r="CA320">
        <f ca="1"/>
        <v>0</v>
      </c>
      <c r="CB320">
        <f ca="1"/>
        <v>0</v>
      </c>
      <c r="CC320">
        <f ca="1"/>
        <v>0</v>
      </c>
      <c r="CD320">
        <f ca="1"/>
        <v>0</v>
      </c>
      <c r="CE320">
        <f ca="1"/>
        <v>0</v>
      </c>
      <c r="CF320">
        <f ca="1"/>
        <v>0</v>
      </c>
      <c r="CG320">
        <f ca="1"/>
        <v>0</v>
      </c>
      <c r="CH320">
        <f ca="1"/>
        <v>0</v>
      </c>
      <c r="CI320">
        <f ca="1"/>
        <v>0</v>
      </c>
      <c r="CJ320">
        <f ca="1"/>
        <v>0</v>
      </c>
    </row>
    <row r="321" spans="24:88" x14ac:dyDescent="0.25">
      <c r="X321" t="str">
        <f>IndexTable!$C$5</f>
        <v>Automation</v>
      </c>
      <c r="Y321" cm="1">
        <f t="array" aca="1" ref="Y321:CJ321" ca="1">TRANSPOSE($AI$102:$AI$165)</f>
        <v>50</v>
      </c>
      <c r="Z321">
        <f ca="1"/>
        <v>50</v>
      </c>
      <c r="AA321">
        <f ca="1"/>
        <v>75</v>
      </c>
      <c r="AB321">
        <f ca="1"/>
        <v>75</v>
      </c>
      <c r="AC321">
        <f ca="1"/>
        <v>100</v>
      </c>
      <c r="AD321">
        <f ca="1"/>
        <v>100</v>
      </c>
      <c r="AE321">
        <f ca="1"/>
        <v>0</v>
      </c>
      <c r="AF321">
        <f ca="1"/>
        <v>0</v>
      </c>
      <c r="AG321">
        <f ca="1"/>
        <v>0</v>
      </c>
      <c r="AH321">
        <f ca="1"/>
        <v>0</v>
      </c>
      <c r="AI321">
        <f ca="1"/>
        <v>0</v>
      </c>
      <c r="AJ321">
        <f ca="1"/>
        <v>0</v>
      </c>
      <c r="AK321">
        <f ca="1"/>
        <v>0</v>
      </c>
      <c r="AL321">
        <f ca="1"/>
        <v>0</v>
      </c>
      <c r="AM321">
        <f ca="1"/>
        <v>0</v>
      </c>
      <c r="AN321">
        <f ca="1"/>
        <v>0</v>
      </c>
      <c r="AO321">
        <f ca="1"/>
        <v>0</v>
      </c>
      <c r="AP321">
        <f ca="1"/>
        <v>0</v>
      </c>
      <c r="AQ321">
        <f ca="1"/>
        <v>0</v>
      </c>
      <c r="AR321">
        <f ca="1"/>
        <v>0</v>
      </c>
      <c r="AS321">
        <f ca="1"/>
        <v>0</v>
      </c>
      <c r="AT321">
        <f ca="1"/>
        <v>0</v>
      </c>
      <c r="AU321">
        <f ca="1"/>
        <v>0</v>
      </c>
      <c r="AV321">
        <f ca="1"/>
        <v>0</v>
      </c>
      <c r="AW321">
        <f ca="1"/>
        <v>0</v>
      </c>
      <c r="AX321">
        <f ca="1"/>
        <v>0</v>
      </c>
      <c r="AY321">
        <f ca="1"/>
        <v>0</v>
      </c>
      <c r="AZ321">
        <f ca="1"/>
        <v>0</v>
      </c>
      <c r="BA321">
        <f ca="1"/>
        <v>0</v>
      </c>
      <c r="BB321">
        <f ca="1"/>
        <v>0</v>
      </c>
      <c r="BC321">
        <f ca="1"/>
        <v>0</v>
      </c>
      <c r="BD321">
        <f ca="1"/>
        <v>0</v>
      </c>
      <c r="BE321">
        <f ca="1"/>
        <v>0</v>
      </c>
      <c r="BF321">
        <f ca="1"/>
        <v>0</v>
      </c>
      <c r="BG321">
        <f ca="1"/>
        <v>0</v>
      </c>
      <c r="BH321">
        <f ca="1"/>
        <v>0</v>
      </c>
      <c r="BI321">
        <f ca="1"/>
        <v>0</v>
      </c>
      <c r="BJ321">
        <f ca="1"/>
        <v>0</v>
      </c>
      <c r="BK321">
        <f ca="1"/>
        <v>0</v>
      </c>
      <c r="BL321">
        <f ca="1"/>
        <v>0</v>
      </c>
      <c r="BM321">
        <f ca="1"/>
        <v>0</v>
      </c>
      <c r="BN321">
        <f ca="1"/>
        <v>0</v>
      </c>
      <c r="BO321">
        <f ca="1"/>
        <v>0</v>
      </c>
      <c r="BP321">
        <f ca="1"/>
        <v>0</v>
      </c>
      <c r="BQ321">
        <f ca="1"/>
        <v>0</v>
      </c>
      <c r="BR321">
        <f ca="1"/>
        <v>0</v>
      </c>
      <c r="BS321">
        <f ca="1"/>
        <v>0</v>
      </c>
      <c r="BT321">
        <f ca="1"/>
        <v>0</v>
      </c>
      <c r="BU321">
        <f ca="1"/>
        <v>0</v>
      </c>
      <c r="BV321">
        <f ca="1"/>
        <v>0</v>
      </c>
      <c r="BW321">
        <f ca="1"/>
        <v>0</v>
      </c>
      <c r="BX321">
        <f ca="1"/>
        <v>0</v>
      </c>
      <c r="BY321">
        <f ca="1"/>
        <v>0</v>
      </c>
      <c r="BZ321">
        <f ca="1"/>
        <v>0</v>
      </c>
      <c r="CA321">
        <f ca="1"/>
        <v>0</v>
      </c>
      <c r="CB321">
        <f ca="1"/>
        <v>0</v>
      </c>
      <c r="CC321">
        <f ca="1"/>
        <v>0</v>
      </c>
      <c r="CD321">
        <f ca="1"/>
        <v>0</v>
      </c>
      <c r="CE321">
        <f ca="1"/>
        <v>0</v>
      </c>
      <c r="CF321">
        <f ca="1"/>
        <v>0</v>
      </c>
      <c r="CG321">
        <f ca="1"/>
        <v>0</v>
      </c>
      <c r="CH321">
        <f ca="1"/>
        <v>0</v>
      </c>
      <c r="CI321">
        <f ca="1"/>
        <v>0</v>
      </c>
      <c r="CJ321">
        <f ca="1"/>
        <v>0</v>
      </c>
    </row>
    <row r="322" spans="24:88" x14ac:dyDescent="0.25">
      <c r="X322" t="str">
        <f>IndexTable!$C$6</f>
        <v>Bind</v>
      </c>
      <c r="Y322" cm="1">
        <f t="array" aca="1" ref="Y322:CJ322" ca="1">TRANSPOSE($AL$102:$AL$165)</f>
        <v>50</v>
      </c>
      <c r="Z322">
        <f ca="1"/>
        <v>50</v>
      </c>
      <c r="AA322">
        <f ca="1"/>
        <v>75</v>
      </c>
      <c r="AB322">
        <f ca="1"/>
        <v>75</v>
      </c>
      <c r="AC322">
        <f ca="1"/>
        <v>100</v>
      </c>
      <c r="AD322">
        <f ca="1"/>
        <v>100</v>
      </c>
      <c r="AE322">
        <f ca="1"/>
        <v>100</v>
      </c>
      <c r="AF322">
        <f ca="1"/>
        <v>100</v>
      </c>
      <c r="AG322">
        <f ca="1"/>
        <v>0</v>
      </c>
      <c r="AH322">
        <f ca="1"/>
        <v>0</v>
      </c>
      <c r="AI322">
        <f ca="1"/>
        <v>0</v>
      </c>
      <c r="AJ322">
        <f ca="1"/>
        <v>0</v>
      </c>
      <c r="AK322">
        <f ca="1"/>
        <v>0</v>
      </c>
      <c r="AL322">
        <f ca="1"/>
        <v>0</v>
      </c>
      <c r="AM322">
        <f ca="1"/>
        <v>0</v>
      </c>
      <c r="AN322">
        <f ca="1"/>
        <v>0</v>
      </c>
      <c r="AO322">
        <f ca="1"/>
        <v>0</v>
      </c>
      <c r="AP322">
        <f ca="1"/>
        <v>0</v>
      </c>
      <c r="AQ322">
        <f ca="1"/>
        <v>0</v>
      </c>
      <c r="AR322">
        <f ca="1"/>
        <v>0</v>
      </c>
      <c r="AS322">
        <f ca="1"/>
        <v>0</v>
      </c>
      <c r="AT322">
        <f ca="1"/>
        <v>0</v>
      </c>
      <c r="AU322">
        <f ca="1"/>
        <v>0</v>
      </c>
      <c r="AV322">
        <f ca="1"/>
        <v>0</v>
      </c>
      <c r="AW322">
        <f ca="1"/>
        <v>0</v>
      </c>
      <c r="AX322">
        <f ca="1"/>
        <v>0</v>
      </c>
      <c r="AY322">
        <f ca="1"/>
        <v>0</v>
      </c>
      <c r="AZ322">
        <f ca="1"/>
        <v>0</v>
      </c>
      <c r="BA322">
        <f ca="1"/>
        <v>0</v>
      </c>
      <c r="BB322">
        <f ca="1"/>
        <v>0</v>
      </c>
      <c r="BC322">
        <f ca="1"/>
        <v>0</v>
      </c>
      <c r="BD322">
        <f ca="1"/>
        <v>0</v>
      </c>
      <c r="BE322">
        <f ca="1"/>
        <v>0</v>
      </c>
      <c r="BF322">
        <f ca="1"/>
        <v>0</v>
      </c>
      <c r="BG322">
        <f ca="1"/>
        <v>0</v>
      </c>
      <c r="BH322">
        <f ca="1"/>
        <v>0</v>
      </c>
      <c r="BI322">
        <f ca="1"/>
        <v>0</v>
      </c>
      <c r="BJ322">
        <f ca="1"/>
        <v>0</v>
      </c>
      <c r="BK322">
        <f ca="1"/>
        <v>0</v>
      </c>
      <c r="BL322">
        <f ca="1"/>
        <v>0</v>
      </c>
      <c r="BM322">
        <f ca="1"/>
        <v>0</v>
      </c>
      <c r="BN322">
        <f ca="1"/>
        <v>0</v>
      </c>
      <c r="BO322">
        <f ca="1"/>
        <v>0</v>
      </c>
      <c r="BP322">
        <f ca="1"/>
        <v>0</v>
      </c>
      <c r="BQ322">
        <f ca="1"/>
        <v>0</v>
      </c>
      <c r="BR322">
        <f ca="1"/>
        <v>0</v>
      </c>
      <c r="BS322">
        <f ca="1"/>
        <v>0</v>
      </c>
      <c r="BT322">
        <f ca="1"/>
        <v>0</v>
      </c>
      <c r="BU322">
        <f ca="1"/>
        <v>0</v>
      </c>
      <c r="BV322">
        <f ca="1"/>
        <v>0</v>
      </c>
      <c r="BW322">
        <f ca="1"/>
        <v>0</v>
      </c>
      <c r="BX322">
        <f ca="1"/>
        <v>0</v>
      </c>
      <c r="BY322">
        <f ca="1"/>
        <v>0</v>
      </c>
      <c r="BZ322">
        <f ca="1"/>
        <v>0</v>
      </c>
      <c r="CA322">
        <f ca="1"/>
        <v>0</v>
      </c>
      <c r="CB322">
        <f ca="1"/>
        <v>0</v>
      </c>
      <c r="CC322">
        <f ca="1"/>
        <v>0</v>
      </c>
      <c r="CD322">
        <f ca="1"/>
        <v>0</v>
      </c>
      <c r="CE322">
        <f ca="1"/>
        <v>0</v>
      </c>
      <c r="CF322">
        <f ca="1"/>
        <v>0</v>
      </c>
      <c r="CG322">
        <f ca="1"/>
        <v>0</v>
      </c>
      <c r="CH322">
        <f ca="1"/>
        <v>0</v>
      </c>
      <c r="CI322">
        <f ca="1"/>
        <v>0</v>
      </c>
      <c r="CJ322">
        <f ca="1"/>
        <v>0</v>
      </c>
    </row>
    <row r="323" spans="24:88" x14ac:dyDescent="0.25">
      <c r="X323" t="str">
        <f>IndexTable!$C$7</f>
        <v>Blood</v>
      </c>
      <c r="Y323" cm="1">
        <f t="array" ref="Y323:CJ323">TRANSPOSE($AO$102:$AO$165)</f>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row>
    <row r="324" spans="24:88" x14ac:dyDescent="0.25">
      <c r="X324" t="str">
        <f>IndexTable!$C$8</f>
        <v>Cloak</v>
      </c>
      <c r="Y324" cm="1">
        <f t="array" aca="1" ref="Y324:CJ324" ca="1">TRANSPOSE($AR$102:$AR$165)</f>
        <v>50</v>
      </c>
      <c r="Z324">
        <f ca="1"/>
        <v>50</v>
      </c>
      <c r="AA324">
        <f ca="1"/>
        <v>50</v>
      </c>
      <c r="AB324">
        <f ca="1"/>
        <v>50</v>
      </c>
      <c r="AC324">
        <f ca="1"/>
        <v>50</v>
      </c>
      <c r="AD324">
        <f ca="1"/>
        <v>100</v>
      </c>
      <c r="AE324">
        <f ca="1"/>
        <v>100</v>
      </c>
      <c r="AF324">
        <f ca="1"/>
        <v>100</v>
      </c>
      <c r="AG324">
        <f ca="1"/>
        <v>100</v>
      </c>
      <c r="AH324">
        <f ca="1"/>
        <v>0</v>
      </c>
      <c r="AI324">
        <f ca="1"/>
        <v>0</v>
      </c>
      <c r="AJ324">
        <f ca="1"/>
        <v>0</v>
      </c>
      <c r="AK324">
        <f ca="1"/>
        <v>0</v>
      </c>
      <c r="AL324">
        <f ca="1"/>
        <v>0</v>
      </c>
      <c r="AM324">
        <f ca="1"/>
        <v>0</v>
      </c>
      <c r="AN324">
        <f ca="1"/>
        <v>0</v>
      </c>
      <c r="AO324">
        <f ca="1"/>
        <v>0</v>
      </c>
      <c r="AP324">
        <f ca="1"/>
        <v>0</v>
      </c>
      <c r="AQ324">
        <f ca="1"/>
        <v>0</v>
      </c>
      <c r="AR324">
        <f ca="1"/>
        <v>0</v>
      </c>
      <c r="AS324">
        <f ca="1"/>
        <v>0</v>
      </c>
      <c r="AT324">
        <f ca="1"/>
        <v>0</v>
      </c>
      <c r="AU324">
        <f ca="1"/>
        <v>0</v>
      </c>
      <c r="AV324">
        <f ca="1"/>
        <v>0</v>
      </c>
      <c r="AW324">
        <f ca="1"/>
        <v>0</v>
      </c>
      <c r="AX324">
        <f ca="1"/>
        <v>0</v>
      </c>
      <c r="AY324">
        <f ca="1"/>
        <v>0</v>
      </c>
      <c r="AZ324">
        <f ca="1"/>
        <v>0</v>
      </c>
      <c r="BA324">
        <f ca="1"/>
        <v>0</v>
      </c>
      <c r="BB324">
        <f ca="1"/>
        <v>0</v>
      </c>
      <c r="BC324">
        <f ca="1"/>
        <v>0</v>
      </c>
      <c r="BD324">
        <f ca="1"/>
        <v>0</v>
      </c>
      <c r="BE324">
        <f ca="1"/>
        <v>0</v>
      </c>
      <c r="BF324">
        <f ca="1"/>
        <v>0</v>
      </c>
      <c r="BG324">
        <f ca="1"/>
        <v>0</v>
      </c>
      <c r="BH324">
        <f ca="1"/>
        <v>0</v>
      </c>
      <c r="BI324">
        <f ca="1"/>
        <v>0</v>
      </c>
      <c r="BJ324">
        <f ca="1"/>
        <v>0</v>
      </c>
      <c r="BK324">
        <f ca="1"/>
        <v>0</v>
      </c>
      <c r="BL324">
        <f ca="1"/>
        <v>0</v>
      </c>
      <c r="BM324">
        <f ca="1"/>
        <v>0</v>
      </c>
      <c r="BN324">
        <f ca="1"/>
        <v>0</v>
      </c>
      <c r="BO324">
        <f ca="1"/>
        <v>0</v>
      </c>
      <c r="BP324">
        <f ca="1"/>
        <v>0</v>
      </c>
      <c r="BQ324">
        <f ca="1"/>
        <v>0</v>
      </c>
      <c r="BR324">
        <f ca="1"/>
        <v>0</v>
      </c>
      <c r="BS324">
        <f ca="1"/>
        <v>0</v>
      </c>
      <c r="BT324">
        <f ca="1"/>
        <v>0</v>
      </c>
      <c r="BU324">
        <f ca="1"/>
        <v>0</v>
      </c>
      <c r="BV324">
        <f ca="1"/>
        <v>0</v>
      </c>
      <c r="BW324">
        <f ca="1"/>
        <v>0</v>
      </c>
      <c r="BX324">
        <f ca="1"/>
        <v>0</v>
      </c>
      <c r="BY324">
        <f ca="1"/>
        <v>0</v>
      </c>
      <c r="BZ324">
        <f ca="1"/>
        <v>0</v>
      </c>
      <c r="CA324">
        <f ca="1"/>
        <v>0</v>
      </c>
      <c r="CB324">
        <f ca="1"/>
        <v>0</v>
      </c>
      <c r="CC324">
        <f ca="1"/>
        <v>0</v>
      </c>
      <c r="CD324">
        <f ca="1"/>
        <v>0</v>
      </c>
      <c r="CE324">
        <f ca="1"/>
        <v>0</v>
      </c>
      <c r="CF324">
        <f ca="1"/>
        <v>0</v>
      </c>
      <c r="CG324">
        <f ca="1"/>
        <v>0</v>
      </c>
      <c r="CH324">
        <f ca="1"/>
        <v>0</v>
      </c>
      <c r="CI324">
        <f ca="1"/>
        <v>0</v>
      </c>
      <c r="CJ324">
        <f ca="1"/>
        <v>0</v>
      </c>
    </row>
    <row r="325" spans="24:88" x14ac:dyDescent="0.25">
      <c r="X325" t="str">
        <f>IndexTable!$C$9</f>
        <v>Command</v>
      </c>
      <c r="Y325" cm="1">
        <f t="array" ref="Y325:CJ325">TRANSPOSE($AU$102:$AU$165)</f>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row>
    <row r="326" spans="24:88" x14ac:dyDescent="0.25">
      <c r="X326" t="str">
        <f>IndexTable!$C$10</f>
        <v>Creature</v>
      </c>
      <c r="Y326" cm="1">
        <f t="array" aca="1" ref="Y326:CJ326" ca="1">TRANSPOSE($AX$102:$AX$165)</f>
        <v>0</v>
      </c>
      <c r="Z326">
        <f ca="1"/>
        <v>0</v>
      </c>
      <c r="AA326">
        <f ca="1"/>
        <v>0</v>
      </c>
      <c r="AB326">
        <f ca="1"/>
        <v>0</v>
      </c>
      <c r="AC326">
        <f ca="1"/>
        <v>0</v>
      </c>
      <c r="AD326">
        <f ca="1"/>
        <v>0</v>
      </c>
      <c r="AE326">
        <f ca="1"/>
        <v>0</v>
      </c>
      <c r="AF326">
        <f ca="1"/>
        <v>0</v>
      </c>
      <c r="AG326">
        <f ca="1"/>
        <v>0</v>
      </c>
      <c r="AH326">
        <f ca="1"/>
        <v>0</v>
      </c>
      <c r="AI326">
        <f ca="1"/>
        <v>0</v>
      </c>
      <c r="AJ326">
        <f ca="1"/>
        <v>0</v>
      </c>
      <c r="AK326">
        <f ca="1"/>
        <v>0</v>
      </c>
      <c r="AL326">
        <f ca="1"/>
        <v>0</v>
      </c>
      <c r="AM326">
        <f ca="1"/>
        <v>0</v>
      </c>
      <c r="AN326">
        <f ca="1"/>
        <v>0</v>
      </c>
      <c r="AO326">
        <f ca="1"/>
        <v>0</v>
      </c>
      <c r="AP326">
        <f ca="1"/>
        <v>0</v>
      </c>
      <c r="AQ326">
        <f ca="1"/>
        <v>0</v>
      </c>
      <c r="AR326">
        <f ca="1"/>
        <v>0</v>
      </c>
      <c r="AS326">
        <f ca="1"/>
        <v>0</v>
      </c>
      <c r="AT326">
        <f ca="1"/>
        <v>0</v>
      </c>
      <c r="AU326">
        <f ca="1"/>
        <v>0</v>
      </c>
      <c r="AV326">
        <f ca="1"/>
        <v>0</v>
      </c>
      <c r="AW326">
        <f ca="1"/>
        <v>0</v>
      </c>
      <c r="AX326">
        <f ca="1"/>
        <v>0</v>
      </c>
      <c r="AY326">
        <f ca="1"/>
        <v>0</v>
      </c>
      <c r="AZ326">
        <f ca="1"/>
        <v>0</v>
      </c>
      <c r="BA326">
        <f ca="1"/>
        <v>0</v>
      </c>
      <c r="BB326">
        <f ca="1"/>
        <v>0</v>
      </c>
      <c r="BC326">
        <f ca="1"/>
        <v>0</v>
      </c>
      <c r="BD326">
        <f ca="1"/>
        <v>0</v>
      </c>
      <c r="BE326">
        <f ca="1"/>
        <v>0</v>
      </c>
      <c r="BF326">
        <f ca="1"/>
        <v>0</v>
      </c>
      <c r="BG326">
        <f ca="1"/>
        <v>0</v>
      </c>
      <c r="BH326">
        <f ca="1"/>
        <v>0</v>
      </c>
      <c r="BI326">
        <f ca="1"/>
        <v>0</v>
      </c>
      <c r="BJ326">
        <f ca="1"/>
        <v>0</v>
      </c>
      <c r="BK326">
        <f ca="1"/>
        <v>0</v>
      </c>
      <c r="BL326">
        <f ca="1"/>
        <v>0</v>
      </c>
      <c r="BM326">
        <f ca="1"/>
        <v>0</v>
      </c>
      <c r="BN326">
        <f ca="1"/>
        <v>0</v>
      </c>
      <c r="BO326">
        <f ca="1"/>
        <v>0</v>
      </c>
      <c r="BP326">
        <f ca="1"/>
        <v>0</v>
      </c>
      <c r="BQ326">
        <f ca="1"/>
        <v>0</v>
      </c>
      <c r="BR326">
        <f ca="1"/>
        <v>0</v>
      </c>
      <c r="BS326">
        <f ca="1"/>
        <v>0</v>
      </c>
      <c r="BT326">
        <f ca="1"/>
        <v>0</v>
      </c>
      <c r="BU326">
        <f ca="1"/>
        <v>0</v>
      </c>
      <c r="BV326">
        <f ca="1"/>
        <v>0</v>
      </c>
      <c r="BW326">
        <f ca="1"/>
        <v>0</v>
      </c>
      <c r="BX326">
        <f ca="1"/>
        <v>0</v>
      </c>
      <c r="BY326">
        <f ca="1"/>
        <v>0</v>
      </c>
      <c r="BZ326">
        <f ca="1"/>
        <v>0</v>
      </c>
      <c r="CA326">
        <f ca="1"/>
        <v>0</v>
      </c>
      <c r="CB326">
        <f ca="1"/>
        <v>0</v>
      </c>
      <c r="CC326">
        <f ca="1"/>
        <v>0</v>
      </c>
      <c r="CD326">
        <f ca="1"/>
        <v>0</v>
      </c>
      <c r="CE326">
        <f ca="1"/>
        <v>0</v>
      </c>
      <c r="CF326">
        <f ca="1"/>
        <v>0</v>
      </c>
      <c r="CG326">
        <f ca="1"/>
        <v>0</v>
      </c>
      <c r="CH326">
        <f ca="1"/>
        <v>0</v>
      </c>
      <c r="CI326">
        <f ca="1"/>
        <v>0</v>
      </c>
      <c r="CJ326">
        <f ca="1"/>
        <v>0</v>
      </c>
    </row>
    <row r="327" spans="24:88" x14ac:dyDescent="0.25">
      <c r="X327" t="str">
        <f>IndexTable!$C$11</f>
        <v>Death</v>
      </c>
      <c r="Y327" cm="1">
        <f t="array" aca="1" ref="Y327:CJ327" ca="1">TRANSPOSE($BA$102:$BA$165)</f>
        <v>0</v>
      </c>
      <c r="Z327">
        <f ca="1"/>
        <v>0</v>
      </c>
      <c r="AA327">
        <f ca="1"/>
        <v>25</v>
      </c>
      <c r="AB327">
        <f ca="1"/>
        <v>25</v>
      </c>
      <c r="AC327">
        <f ca="1"/>
        <v>50</v>
      </c>
      <c r="AD327">
        <f ca="1"/>
        <v>50</v>
      </c>
      <c r="AE327">
        <f ca="1"/>
        <v>50</v>
      </c>
      <c r="AF327">
        <f ca="1"/>
        <v>50</v>
      </c>
      <c r="AG327">
        <f ca="1"/>
        <v>75</v>
      </c>
      <c r="AH327">
        <f ca="1"/>
        <v>75</v>
      </c>
      <c r="AI327">
        <f ca="1"/>
        <v>75</v>
      </c>
      <c r="AJ327">
        <f ca="1"/>
        <v>75</v>
      </c>
      <c r="AK327">
        <f ca="1"/>
        <v>100</v>
      </c>
      <c r="AL327">
        <f ca="1"/>
        <v>100</v>
      </c>
      <c r="AM327">
        <f ca="1"/>
        <v>100</v>
      </c>
      <c r="AN327">
        <f ca="1"/>
        <v>100</v>
      </c>
      <c r="AO327">
        <f ca="1"/>
        <v>0</v>
      </c>
      <c r="AP327">
        <f ca="1"/>
        <v>0</v>
      </c>
      <c r="AQ327">
        <f ca="1"/>
        <v>0</v>
      </c>
      <c r="AR327">
        <f ca="1"/>
        <v>0</v>
      </c>
      <c r="AS327">
        <f ca="1"/>
        <v>0</v>
      </c>
      <c r="AT327">
        <f ca="1"/>
        <v>0</v>
      </c>
      <c r="AU327">
        <f ca="1"/>
        <v>0</v>
      </c>
      <c r="AV327">
        <f ca="1"/>
        <v>0</v>
      </c>
      <c r="AW327">
        <f ca="1"/>
        <v>0</v>
      </c>
      <c r="AX327">
        <f ca="1"/>
        <v>0</v>
      </c>
      <c r="AY327">
        <f ca="1"/>
        <v>0</v>
      </c>
      <c r="AZ327">
        <f ca="1"/>
        <v>0</v>
      </c>
      <c r="BA327">
        <f ca="1"/>
        <v>0</v>
      </c>
      <c r="BB327">
        <f ca="1"/>
        <v>0</v>
      </c>
      <c r="BC327">
        <f ca="1"/>
        <v>0</v>
      </c>
      <c r="BD327">
        <f ca="1"/>
        <v>0</v>
      </c>
      <c r="BE327">
        <f ca="1"/>
        <v>0</v>
      </c>
      <c r="BF327">
        <f ca="1"/>
        <v>0</v>
      </c>
      <c r="BG327">
        <f ca="1"/>
        <v>0</v>
      </c>
      <c r="BH327">
        <f ca="1"/>
        <v>0</v>
      </c>
      <c r="BI327">
        <f ca="1"/>
        <v>0</v>
      </c>
      <c r="BJ327">
        <f ca="1"/>
        <v>0</v>
      </c>
      <c r="BK327">
        <f ca="1"/>
        <v>0</v>
      </c>
      <c r="BL327">
        <f ca="1"/>
        <v>0</v>
      </c>
      <c r="BM327">
        <f ca="1"/>
        <v>0</v>
      </c>
      <c r="BN327">
        <f ca="1"/>
        <v>0</v>
      </c>
      <c r="BO327">
        <f ca="1"/>
        <v>0</v>
      </c>
      <c r="BP327">
        <f ca="1"/>
        <v>0</v>
      </c>
      <c r="BQ327">
        <f ca="1"/>
        <v>0</v>
      </c>
      <c r="BR327">
        <f ca="1"/>
        <v>0</v>
      </c>
      <c r="BS327">
        <f ca="1"/>
        <v>0</v>
      </c>
      <c r="BT327">
        <f ca="1"/>
        <v>0</v>
      </c>
      <c r="BU327">
        <f ca="1"/>
        <v>0</v>
      </c>
      <c r="BV327">
        <f ca="1"/>
        <v>0</v>
      </c>
      <c r="BW327">
        <f ca="1"/>
        <v>0</v>
      </c>
      <c r="BX327">
        <f ca="1"/>
        <v>0</v>
      </c>
      <c r="BY327">
        <f ca="1"/>
        <v>0</v>
      </c>
      <c r="BZ327">
        <f ca="1"/>
        <v>0</v>
      </c>
      <c r="CA327">
        <f ca="1"/>
        <v>0</v>
      </c>
      <c r="CB327">
        <f ca="1"/>
        <v>0</v>
      </c>
      <c r="CC327">
        <f ca="1"/>
        <v>0</v>
      </c>
      <c r="CD327">
        <f ca="1"/>
        <v>0</v>
      </c>
      <c r="CE327">
        <f ca="1"/>
        <v>0</v>
      </c>
      <c r="CF327">
        <f ca="1"/>
        <v>0</v>
      </c>
      <c r="CG327">
        <f ca="1"/>
        <v>0</v>
      </c>
      <c r="CH327">
        <f ca="1"/>
        <v>0</v>
      </c>
      <c r="CI327">
        <f ca="1"/>
        <v>0</v>
      </c>
      <c r="CJ327">
        <f ca="1"/>
        <v>0</v>
      </c>
    </row>
    <row r="328" spans="24:88" x14ac:dyDescent="0.25">
      <c r="X328" t="str">
        <f>IndexTable!$C$12</f>
        <v>Disease</v>
      </c>
      <c r="Y328" cm="1">
        <f t="array" ref="Y328:CJ328">TRANSPOSE($BD$102:$BD$165)</f>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row>
    <row r="329" spans="24:88" x14ac:dyDescent="0.25">
      <c r="X329" t="str">
        <f>IndexTable!$C$13</f>
        <v>Divine</v>
      </c>
      <c r="Y329" cm="1">
        <f t="array" ref="Y329:CJ329">TRANSPOSE($BG$102:$BG$165)</f>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row>
    <row r="330" spans="24:88" x14ac:dyDescent="0.25">
      <c r="X330" t="str">
        <f>IndexTable!$C$14</f>
        <v>Dragon</v>
      </c>
      <c r="Y330" cm="1">
        <f t="array" ref="Y330:CJ330">TRANSPOSE($BJ$102:$BJ$165)</f>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row>
    <row r="331" spans="24:88" x14ac:dyDescent="0.25">
      <c r="X331" t="str">
        <f>IndexTable!$C$15</f>
        <v>Earth</v>
      </c>
      <c r="Y331" cm="1">
        <f t="array" aca="1" ref="Y331:CJ331" ca="1">TRANSPOSE($BM$102:$BM$165)</f>
        <v>75</v>
      </c>
      <c r="Z331">
        <f ca="1"/>
        <v>0</v>
      </c>
      <c r="AA331">
        <f ca="1"/>
        <v>0</v>
      </c>
      <c r="AB331">
        <f ca="1"/>
        <v>0</v>
      </c>
      <c r="AC331">
        <f ca="1"/>
        <v>0</v>
      </c>
      <c r="AD331">
        <f ca="1"/>
        <v>0</v>
      </c>
      <c r="AE331">
        <f ca="1"/>
        <v>0</v>
      </c>
      <c r="AF331">
        <f ca="1"/>
        <v>0</v>
      </c>
      <c r="AG331">
        <f ca="1"/>
        <v>0</v>
      </c>
      <c r="AH331">
        <f ca="1"/>
        <v>0</v>
      </c>
      <c r="AI331">
        <f ca="1"/>
        <v>0</v>
      </c>
      <c r="AJ331">
        <f ca="1"/>
        <v>0</v>
      </c>
      <c r="AK331">
        <f ca="1"/>
        <v>0</v>
      </c>
      <c r="AL331">
        <f ca="1"/>
        <v>0</v>
      </c>
      <c r="AM331">
        <f ca="1"/>
        <v>0</v>
      </c>
      <c r="AN331">
        <f ca="1"/>
        <v>0</v>
      </c>
      <c r="AO331">
        <f ca="1"/>
        <v>0</v>
      </c>
      <c r="AP331">
        <f ca="1"/>
        <v>0</v>
      </c>
      <c r="AQ331">
        <f ca="1"/>
        <v>0</v>
      </c>
      <c r="AR331">
        <f ca="1"/>
        <v>0</v>
      </c>
      <c r="AS331">
        <f ca="1"/>
        <v>0</v>
      </c>
      <c r="AT331">
        <f ca="1"/>
        <v>0</v>
      </c>
      <c r="AU331">
        <f ca="1"/>
        <v>0</v>
      </c>
      <c r="AV331">
        <f ca="1"/>
        <v>0</v>
      </c>
      <c r="AW331">
        <f ca="1"/>
        <v>0</v>
      </c>
      <c r="AX331">
        <f ca="1"/>
        <v>0</v>
      </c>
      <c r="AY331">
        <f ca="1"/>
        <v>0</v>
      </c>
      <c r="AZ331">
        <f ca="1"/>
        <v>0</v>
      </c>
      <c r="BA331">
        <f ca="1"/>
        <v>0</v>
      </c>
      <c r="BB331">
        <f ca="1"/>
        <v>0</v>
      </c>
      <c r="BC331">
        <f ca="1"/>
        <v>0</v>
      </c>
      <c r="BD331">
        <f ca="1"/>
        <v>0</v>
      </c>
      <c r="BE331">
        <f ca="1"/>
        <v>0</v>
      </c>
      <c r="BF331">
        <f ca="1"/>
        <v>0</v>
      </c>
      <c r="BG331">
        <f ca="1"/>
        <v>0</v>
      </c>
      <c r="BH331">
        <f ca="1"/>
        <v>0</v>
      </c>
      <c r="BI331">
        <f ca="1"/>
        <v>0</v>
      </c>
      <c r="BJ331">
        <f ca="1"/>
        <v>0</v>
      </c>
      <c r="BK331">
        <f ca="1"/>
        <v>0</v>
      </c>
      <c r="BL331">
        <f ca="1"/>
        <v>0</v>
      </c>
      <c r="BM331">
        <f ca="1"/>
        <v>0</v>
      </c>
      <c r="BN331">
        <f ca="1"/>
        <v>0</v>
      </c>
      <c r="BO331">
        <f ca="1"/>
        <v>0</v>
      </c>
      <c r="BP331">
        <f ca="1"/>
        <v>0</v>
      </c>
      <c r="BQ331">
        <f ca="1"/>
        <v>0</v>
      </c>
      <c r="BR331">
        <f ca="1"/>
        <v>0</v>
      </c>
      <c r="BS331">
        <f ca="1"/>
        <v>0</v>
      </c>
      <c r="BT331">
        <f ca="1"/>
        <v>0</v>
      </c>
      <c r="BU331">
        <f ca="1"/>
        <v>0</v>
      </c>
      <c r="BV331">
        <f ca="1"/>
        <v>0</v>
      </c>
      <c r="BW331">
        <f ca="1"/>
        <v>0</v>
      </c>
      <c r="BX331">
        <f ca="1"/>
        <v>0</v>
      </c>
      <c r="BY331">
        <f ca="1"/>
        <v>0</v>
      </c>
      <c r="BZ331">
        <f ca="1"/>
        <v>0</v>
      </c>
      <c r="CA331">
        <f ca="1"/>
        <v>0</v>
      </c>
      <c r="CB331">
        <f ca="1"/>
        <v>0</v>
      </c>
      <c r="CC331">
        <f ca="1"/>
        <v>0</v>
      </c>
      <c r="CD331">
        <f ca="1"/>
        <v>0</v>
      </c>
      <c r="CE331">
        <f ca="1"/>
        <v>0</v>
      </c>
      <c r="CF331">
        <f ca="1"/>
        <v>0</v>
      </c>
      <c r="CG331">
        <f ca="1"/>
        <v>0</v>
      </c>
      <c r="CH331">
        <f ca="1"/>
        <v>0</v>
      </c>
      <c r="CI331">
        <f ca="1"/>
        <v>0</v>
      </c>
      <c r="CJ331">
        <f ca="1"/>
        <v>0</v>
      </c>
    </row>
    <row r="332" spans="24:88" x14ac:dyDescent="0.25">
      <c r="X332" t="str">
        <f>IndexTable!$C$16</f>
        <v>Enhance</v>
      </c>
      <c r="Y332" cm="1">
        <f t="array" aca="1" ref="Y332:CJ332" ca="1">TRANSPOSE($BP$102:$BP$165)</f>
        <v>25</v>
      </c>
      <c r="Z332">
        <f ca="1"/>
        <v>50</v>
      </c>
      <c r="AA332">
        <f ca="1"/>
        <v>75</v>
      </c>
      <c r="AB332">
        <f ca="1"/>
        <v>75</v>
      </c>
      <c r="AC332">
        <f ca="1"/>
        <v>100</v>
      </c>
      <c r="AD332">
        <f ca="1"/>
        <v>100</v>
      </c>
      <c r="AE332">
        <f ca="1"/>
        <v>0</v>
      </c>
      <c r="AF332">
        <f ca="1"/>
        <v>0</v>
      </c>
      <c r="AG332">
        <f ca="1"/>
        <v>0</v>
      </c>
      <c r="AH332">
        <f ca="1"/>
        <v>0</v>
      </c>
      <c r="AI332">
        <f ca="1"/>
        <v>0</v>
      </c>
      <c r="AJ332">
        <f ca="1"/>
        <v>0</v>
      </c>
      <c r="AK332">
        <f ca="1"/>
        <v>0</v>
      </c>
      <c r="AL332">
        <f ca="1"/>
        <v>0</v>
      </c>
      <c r="AM332">
        <f ca="1"/>
        <v>0</v>
      </c>
      <c r="AN332">
        <f ca="1"/>
        <v>0</v>
      </c>
      <c r="AO332">
        <f ca="1"/>
        <v>0</v>
      </c>
      <c r="AP332">
        <f ca="1"/>
        <v>0</v>
      </c>
      <c r="AQ332">
        <f ca="1"/>
        <v>0</v>
      </c>
      <c r="AR332">
        <f ca="1"/>
        <v>0</v>
      </c>
      <c r="AS332">
        <f ca="1"/>
        <v>0</v>
      </c>
      <c r="AT332">
        <f ca="1"/>
        <v>0</v>
      </c>
      <c r="AU332">
        <f ca="1"/>
        <v>0</v>
      </c>
      <c r="AV332">
        <f ca="1"/>
        <v>0</v>
      </c>
      <c r="AW332">
        <f ca="1"/>
        <v>0</v>
      </c>
      <c r="AX332">
        <f ca="1"/>
        <v>0</v>
      </c>
      <c r="AY332">
        <f ca="1"/>
        <v>0</v>
      </c>
      <c r="AZ332">
        <f ca="1"/>
        <v>0</v>
      </c>
      <c r="BA332">
        <f ca="1"/>
        <v>0</v>
      </c>
      <c r="BB332">
        <f ca="1"/>
        <v>0</v>
      </c>
      <c r="BC332">
        <f ca="1"/>
        <v>0</v>
      </c>
      <c r="BD332">
        <f ca="1"/>
        <v>0</v>
      </c>
      <c r="BE332">
        <f ca="1"/>
        <v>0</v>
      </c>
      <c r="BF332">
        <f ca="1"/>
        <v>0</v>
      </c>
      <c r="BG332">
        <f ca="1"/>
        <v>0</v>
      </c>
      <c r="BH332">
        <f ca="1"/>
        <v>0</v>
      </c>
      <c r="BI332">
        <f ca="1"/>
        <v>0</v>
      </c>
      <c r="BJ332">
        <f ca="1"/>
        <v>0</v>
      </c>
      <c r="BK332">
        <f ca="1"/>
        <v>0</v>
      </c>
      <c r="BL332">
        <f ca="1"/>
        <v>0</v>
      </c>
      <c r="BM332">
        <f ca="1"/>
        <v>0</v>
      </c>
      <c r="BN332">
        <f ca="1"/>
        <v>0</v>
      </c>
      <c r="BO332">
        <f ca="1"/>
        <v>0</v>
      </c>
      <c r="BP332">
        <f ca="1"/>
        <v>0</v>
      </c>
      <c r="BQ332">
        <f ca="1"/>
        <v>0</v>
      </c>
      <c r="BR332">
        <f ca="1"/>
        <v>0</v>
      </c>
      <c r="BS332">
        <f ca="1"/>
        <v>0</v>
      </c>
      <c r="BT332">
        <f ca="1"/>
        <v>0</v>
      </c>
      <c r="BU332">
        <f ca="1"/>
        <v>0</v>
      </c>
      <c r="BV332">
        <f ca="1"/>
        <v>0</v>
      </c>
      <c r="BW332">
        <f ca="1"/>
        <v>0</v>
      </c>
      <c r="BX332">
        <f ca="1"/>
        <v>0</v>
      </c>
      <c r="BY332">
        <f ca="1"/>
        <v>0</v>
      </c>
      <c r="BZ332">
        <f ca="1"/>
        <v>0</v>
      </c>
      <c r="CA332">
        <f ca="1"/>
        <v>0</v>
      </c>
      <c r="CB332">
        <f ca="1"/>
        <v>0</v>
      </c>
      <c r="CC332">
        <f ca="1"/>
        <v>0</v>
      </c>
      <c r="CD332">
        <f ca="1"/>
        <v>0</v>
      </c>
      <c r="CE332">
        <f ca="1"/>
        <v>0</v>
      </c>
      <c r="CF332">
        <f ca="1"/>
        <v>0</v>
      </c>
      <c r="CG332">
        <f ca="1"/>
        <v>0</v>
      </c>
      <c r="CH332">
        <f ca="1"/>
        <v>0</v>
      </c>
      <c r="CI332">
        <f ca="1"/>
        <v>0</v>
      </c>
      <c r="CJ332">
        <f ca="1"/>
        <v>0</v>
      </c>
    </row>
    <row r="333" spans="24:88" x14ac:dyDescent="0.25">
      <c r="X333" t="str">
        <f>IndexTable!$C$17</f>
        <v>Fabricate</v>
      </c>
      <c r="Y333" cm="1">
        <f t="array" ref="Y333:CJ333">TRANSPOSE($BS$102:$BS$165)</f>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row>
    <row r="334" spans="24:88" x14ac:dyDescent="0.25">
      <c r="X334" t="str">
        <f>IndexTable!$C$18</f>
        <v>Fire</v>
      </c>
      <c r="Y334" cm="1">
        <f t="array" aca="1" ref="Y334:CJ334" ca="1">TRANSPOSE($BV$102:$BV$165)</f>
        <v>25</v>
      </c>
      <c r="Z334">
        <f ca="1"/>
        <v>50</v>
      </c>
      <c r="AA334">
        <f ca="1"/>
        <v>50</v>
      </c>
      <c r="AB334">
        <f ca="1"/>
        <v>50</v>
      </c>
      <c r="AC334">
        <f ca="1"/>
        <v>50</v>
      </c>
      <c r="AD334">
        <f ca="1"/>
        <v>50</v>
      </c>
      <c r="AE334">
        <f ca="1"/>
        <v>75</v>
      </c>
      <c r="AF334">
        <f ca="1"/>
        <v>75</v>
      </c>
      <c r="AG334">
        <f ca="1"/>
        <v>75</v>
      </c>
      <c r="AH334">
        <f ca="1"/>
        <v>100</v>
      </c>
      <c r="AI334">
        <f ca="1"/>
        <v>100</v>
      </c>
      <c r="AJ334">
        <f ca="1"/>
        <v>100</v>
      </c>
      <c r="AK334">
        <f ca="1"/>
        <v>100</v>
      </c>
      <c r="AL334">
        <f ca="1"/>
        <v>100</v>
      </c>
      <c r="AM334">
        <f ca="1"/>
        <v>0</v>
      </c>
      <c r="AN334">
        <f ca="1"/>
        <v>0</v>
      </c>
      <c r="AO334">
        <f ca="1"/>
        <v>0</v>
      </c>
      <c r="AP334">
        <f ca="1"/>
        <v>0</v>
      </c>
      <c r="AQ334">
        <f ca="1"/>
        <v>0</v>
      </c>
      <c r="AR334">
        <f ca="1"/>
        <v>0</v>
      </c>
      <c r="AS334">
        <f ca="1"/>
        <v>0</v>
      </c>
      <c r="AT334">
        <f ca="1"/>
        <v>0</v>
      </c>
      <c r="AU334">
        <f ca="1"/>
        <v>0</v>
      </c>
      <c r="AV334">
        <f ca="1"/>
        <v>0</v>
      </c>
      <c r="AW334">
        <f ca="1"/>
        <v>0</v>
      </c>
      <c r="AX334">
        <f ca="1"/>
        <v>0</v>
      </c>
      <c r="AY334">
        <f ca="1"/>
        <v>0</v>
      </c>
      <c r="AZ334">
        <f ca="1"/>
        <v>0</v>
      </c>
      <c r="BA334">
        <f ca="1"/>
        <v>0</v>
      </c>
      <c r="BB334">
        <f ca="1"/>
        <v>0</v>
      </c>
      <c r="BC334">
        <f ca="1"/>
        <v>0</v>
      </c>
      <c r="BD334">
        <f ca="1"/>
        <v>0</v>
      </c>
      <c r="BE334">
        <f ca="1"/>
        <v>0</v>
      </c>
      <c r="BF334">
        <f ca="1"/>
        <v>0</v>
      </c>
      <c r="BG334">
        <f ca="1"/>
        <v>0</v>
      </c>
      <c r="BH334">
        <f ca="1"/>
        <v>0</v>
      </c>
      <c r="BI334">
        <f ca="1"/>
        <v>0</v>
      </c>
      <c r="BJ334">
        <f ca="1"/>
        <v>0</v>
      </c>
      <c r="BK334">
        <f ca="1"/>
        <v>0</v>
      </c>
      <c r="BL334">
        <f ca="1"/>
        <v>0</v>
      </c>
      <c r="BM334">
        <f ca="1"/>
        <v>0</v>
      </c>
      <c r="BN334">
        <f ca="1"/>
        <v>0</v>
      </c>
      <c r="BO334">
        <f ca="1"/>
        <v>0</v>
      </c>
      <c r="BP334">
        <f ca="1"/>
        <v>0</v>
      </c>
      <c r="BQ334">
        <f ca="1"/>
        <v>0</v>
      </c>
      <c r="BR334">
        <f ca="1"/>
        <v>0</v>
      </c>
      <c r="BS334">
        <f ca="1"/>
        <v>0</v>
      </c>
      <c r="BT334">
        <f ca="1"/>
        <v>0</v>
      </c>
      <c r="BU334">
        <f ca="1"/>
        <v>0</v>
      </c>
      <c r="BV334">
        <f ca="1"/>
        <v>0</v>
      </c>
      <c r="BW334">
        <f ca="1"/>
        <v>0</v>
      </c>
      <c r="BX334">
        <f ca="1"/>
        <v>0</v>
      </c>
      <c r="BY334">
        <f ca="1"/>
        <v>0</v>
      </c>
      <c r="BZ334">
        <f ca="1"/>
        <v>0</v>
      </c>
      <c r="CA334">
        <f ca="1"/>
        <v>0</v>
      </c>
      <c r="CB334">
        <f ca="1"/>
        <v>0</v>
      </c>
      <c r="CC334">
        <f ca="1"/>
        <v>0</v>
      </c>
      <c r="CD334">
        <f ca="1"/>
        <v>0</v>
      </c>
      <c r="CE334">
        <f ca="1"/>
        <v>0</v>
      </c>
      <c r="CF334">
        <f ca="1"/>
        <v>0</v>
      </c>
      <c r="CG334">
        <f ca="1"/>
        <v>0</v>
      </c>
      <c r="CH334">
        <f ca="1"/>
        <v>0</v>
      </c>
      <c r="CI334">
        <f ca="1"/>
        <v>0</v>
      </c>
      <c r="CJ334">
        <f ca="1"/>
        <v>0</v>
      </c>
    </row>
    <row r="335" spans="24:88" x14ac:dyDescent="0.25">
      <c r="X335" t="str">
        <f>IndexTable!$C$19</f>
        <v>Force</v>
      </c>
      <c r="Y335" cm="1">
        <f t="array" aca="1" ref="Y335:CJ335" ca="1">TRANSPOSE($BY$102:$BY$165)</f>
        <v>0</v>
      </c>
      <c r="Z335">
        <f ca="1"/>
        <v>25</v>
      </c>
      <c r="AA335">
        <f ca="1"/>
        <v>50</v>
      </c>
      <c r="AB335">
        <f ca="1"/>
        <v>50</v>
      </c>
      <c r="AC335">
        <f ca="1"/>
        <v>75</v>
      </c>
      <c r="AD335">
        <f ca="1"/>
        <v>75</v>
      </c>
      <c r="AE335">
        <f ca="1"/>
        <v>100</v>
      </c>
      <c r="AF335">
        <f ca="1"/>
        <v>100</v>
      </c>
      <c r="AG335">
        <f ca="1"/>
        <v>0</v>
      </c>
      <c r="AH335">
        <f ca="1"/>
        <v>0</v>
      </c>
      <c r="AI335">
        <f ca="1"/>
        <v>0</v>
      </c>
      <c r="AJ335">
        <f ca="1"/>
        <v>0</v>
      </c>
      <c r="AK335">
        <f ca="1"/>
        <v>0</v>
      </c>
      <c r="AL335">
        <f ca="1"/>
        <v>0</v>
      </c>
      <c r="AM335">
        <f ca="1"/>
        <v>0</v>
      </c>
      <c r="AN335">
        <f ca="1"/>
        <v>0</v>
      </c>
      <c r="AO335">
        <f ca="1"/>
        <v>0</v>
      </c>
      <c r="AP335">
        <f ca="1"/>
        <v>0</v>
      </c>
      <c r="AQ335">
        <f ca="1"/>
        <v>0</v>
      </c>
      <c r="AR335">
        <f ca="1"/>
        <v>0</v>
      </c>
      <c r="AS335">
        <f ca="1"/>
        <v>0</v>
      </c>
      <c r="AT335">
        <f ca="1"/>
        <v>0</v>
      </c>
      <c r="AU335">
        <f ca="1"/>
        <v>0</v>
      </c>
      <c r="AV335">
        <f ca="1"/>
        <v>0</v>
      </c>
      <c r="AW335">
        <f ca="1"/>
        <v>0</v>
      </c>
      <c r="AX335">
        <f ca="1"/>
        <v>0</v>
      </c>
      <c r="AY335">
        <f ca="1"/>
        <v>0</v>
      </c>
      <c r="AZ335">
        <f ca="1"/>
        <v>0</v>
      </c>
      <c r="BA335">
        <f ca="1"/>
        <v>0</v>
      </c>
      <c r="BB335">
        <f ca="1"/>
        <v>0</v>
      </c>
      <c r="BC335">
        <f ca="1"/>
        <v>0</v>
      </c>
      <c r="BD335">
        <f ca="1"/>
        <v>0</v>
      </c>
      <c r="BE335">
        <f ca="1"/>
        <v>0</v>
      </c>
      <c r="BF335">
        <f ca="1"/>
        <v>0</v>
      </c>
      <c r="BG335">
        <f ca="1"/>
        <v>0</v>
      </c>
      <c r="BH335">
        <f ca="1"/>
        <v>0</v>
      </c>
      <c r="BI335">
        <f ca="1"/>
        <v>0</v>
      </c>
      <c r="BJ335">
        <f ca="1"/>
        <v>0</v>
      </c>
      <c r="BK335">
        <f ca="1"/>
        <v>0</v>
      </c>
      <c r="BL335">
        <f ca="1"/>
        <v>0</v>
      </c>
      <c r="BM335">
        <f ca="1"/>
        <v>0</v>
      </c>
      <c r="BN335">
        <f ca="1"/>
        <v>0</v>
      </c>
      <c r="BO335">
        <f ca="1"/>
        <v>0</v>
      </c>
      <c r="BP335">
        <f ca="1"/>
        <v>0</v>
      </c>
      <c r="BQ335">
        <f ca="1"/>
        <v>0</v>
      </c>
      <c r="BR335">
        <f ca="1"/>
        <v>0</v>
      </c>
      <c r="BS335">
        <f ca="1"/>
        <v>0</v>
      </c>
      <c r="BT335">
        <f ca="1"/>
        <v>0</v>
      </c>
      <c r="BU335">
        <f ca="1"/>
        <v>0</v>
      </c>
      <c r="BV335">
        <f ca="1"/>
        <v>0</v>
      </c>
      <c r="BW335">
        <f ca="1"/>
        <v>0</v>
      </c>
      <c r="BX335">
        <f ca="1"/>
        <v>0</v>
      </c>
      <c r="BY335">
        <f ca="1"/>
        <v>0</v>
      </c>
      <c r="BZ335">
        <f ca="1"/>
        <v>0</v>
      </c>
      <c r="CA335">
        <f ca="1"/>
        <v>0</v>
      </c>
      <c r="CB335">
        <f ca="1"/>
        <v>0</v>
      </c>
      <c r="CC335">
        <f ca="1"/>
        <v>0</v>
      </c>
      <c r="CD335">
        <f ca="1"/>
        <v>0</v>
      </c>
      <c r="CE335">
        <f ca="1"/>
        <v>0</v>
      </c>
      <c r="CF335">
        <f ca="1"/>
        <v>0</v>
      </c>
      <c r="CG335">
        <f ca="1"/>
        <v>0</v>
      </c>
      <c r="CH335">
        <f ca="1"/>
        <v>0</v>
      </c>
      <c r="CI335">
        <f ca="1"/>
        <v>0</v>
      </c>
      <c r="CJ335">
        <f ca="1"/>
        <v>0</v>
      </c>
    </row>
    <row r="336" spans="24:88" x14ac:dyDescent="0.25">
      <c r="X336" t="str">
        <f>IndexTable!$C$20</f>
        <v>Frost</v>
      </c>
      <c r="Y336" cm="1">
        <f t="array" aca="1" ref="Y336:CJ336" ca="1">TRANSPOSE($CB$102:$CB$165)</f>
        <v>25</v>
      </c>
      <c r="Z336">
        <f ca="1"/>
        <v>50</v>
      </c>
      <c r="AA336">
        <f ca="1"/>
        <v>50</v>
      </c>
      <c r="AB336">
        <f ca="1"/>
        <v>50</v>
      </c>
      <c r="AC336">
        <f ca="1"/>
        <v>50</v>
      </c>
      <c r="AD336">
        <f ca="1"/>
        <v>75</v>
      </c>
      <c r="AE336">
        <f ca="1"/>
        <v>75</v>
      </c>
      <c r="AF336">
        <f ca="1"/>
        <v>75</v>
      </c>
      <c r="AG336">
        <f ca="1"/>
        <v>100</v>
      </c>
      <c r="AH336">
        <f ca="1"/>
        <v>100</v>
      </c>
      <c r="AI336">
        <f ca="1"/>
        <v>100</v>
      </c>
      <c r="AJ336">
        <f ca="1"/>
        <v>100</v>
      </c>
      <c r="AK336">
        <f ca="1"/>
        <v>0</v>
      </c>
      <c r="AL336">
        <f ca="1"/>
        <v>0</v>
      </c>
      <c r="AM336">
        <f ca="1"/>
        <v>0</v>
      </c>
      <c r="AN336">
        <f ca="1"/>
        <v>0</v>
      </c>
      <c r="AO336">
        <f ca="1"/>
        <v>0</v>
      </c>
      <c r="AP336">
        <f ca="1"/>
        <v>0</v>
      </c>
      <c r="AQ336">
        <f ca="1"/>
        <v>0</v>
      </c>
      <c r="AR336">
        <f ca="1"/>
        <v>0</v>
      </c>
      <c r="AS336">
        <f ca="1"/>
        <v>0</v>
      </c>
      <c r="AT336">
        <f ca="1"/>
        <v>0</v>
      </c>
      <c r="AU336">
        <f ca="1"/>
        <v>0</v>
      </c>
      <c r="AV336">
        <f ca="1"/>
        <v>0</v>
      </c>
      <c r="AW336">
        <f ca="1"/>
        <v>0</v>
      </c>
      <c r="AX336">
        <f ca="1"/>
        <v>0</v>
      </c>
      <c r="AY336">
        <f ca="1"/>
        <v>0</v>
      </c>
      <c r="AZ336">
        <f ca="1"/>
        <v>0</v>
      </c>
      <c r="BA336">
        <f ca="1"/>
        <v>0</v>
      </c>
      <c r="BB336">
        <f ca="1"/>
        <v>0</v>
      </c>
      <c r="BC336">
        <f ca="1"/>
        <v>0</v>
      </c>
      <c r="BD336">
        <f ca="1"/>
        <v>0</v>
      </c>
      <c r="BE336">
        <f ca="1"/>
        <v>0</v>
      </c>
      <c r="BF336">
        <f ca="1"/>
        <v>0</v>
      </c>
      <c r="BG336">
        <f ca="1"/>
        <v>0</v>
      </c>
      <c r="BH336">
        <f ca="1"/>
        <v>0</v>
      </c>
      <c r="BI336">
        <f ca="1"/>
        <v>0</v>
      </c>
      <c r="BJ336">
        <f ca="1"/>
        <v>0</v>
      </c>
      <c r="BK336">
        <f ca="1"/>
        <v>0</v>
      </c>
      <c r="BL336">
        <f ca="1"/>
        <v>0</v>
      </c>
      <c r="BM336">
        <f ca="1"/>
        <v>0</v>
      </c>
      <c r="BN336">
        <f ca="1"/>
        <v>0</v>
      </c>
      <c r="BO336">
        <f ca="1"/>
        <v>0</v>
      </c>
      <c r="BP336">
        <f ca="1"/>
        <v>0</v>
      </c>
      <c r="BQ336">
        <f ca="1"/>
        <v>0</v>
      </c>
      <c r="BR336">
        <f ca="1"/>
        <v>0</v>
      </c>
      <c r="BS336">
        <f ca="1"/>
        <v>0</v>
      </c>
      <c r="BT336">
        <f ca="1"/>
        <v>0</v>
      </c>
      <c r="BU336">
        <f ca="1"/>
        <v>0</v>
      </c>
      <c r="BV336">
        <f ca="1"/>
        <v>0</v>
      </c>
      <c r="BW336">
        <f ca="1"/>
        <v>0</v>
      </c>
      <c r="BX336">
        <f ca="1"/>
        <v>0</v>
      </c>
      <c r="BY336">
        <f ca="1"/>
        <v>0</v>
      </c>
      <c r="BZ336">
        <f ca="1"/>
        <v>0</v>
      </c>
      <c r="CA336">
        <f ca="1"/>
        <v>0</v>
      </c>
      <c r="CB336">
        <f ca="1"/>
        <v>0</v>
      </c>
      <c r="CC336">
        <f ca="1"/>
        <v>0</v>
      </c>
      <c r="CD336">
        <f ca="1"/>
        <v>0</v>
      </c>
      <c r="CE336">
        <f ca="1"/>
        <v>0</v>
      </c>
      <c r="CF336">
        <f ca="1"/>
        <v>0</v>
      </c>
      <c r="CG336">
        <f ca="1"/>
        <v>0</v>
      </c>
      <c r="CH336">
        <f ca="1"/>
        <v>0</v>
      </c>
      <c r="CI336">
        <f ca="1"/>
        <v>0</v>
      </c>
      <c r="CJ336">
        <f ca="1"/>
        <v>0</v>
      </c>
    </row>
    <row r="337" spans="24:88" x14ac:dyDescent="0.25">
      <c r="X337" t="str">
        <f>IndexTable!$C$21</f>
        <v>Gravity</v>
      </c>
      <c r="Y337" cm="1">
        <f t="array" aca="1" ref="Y337:CJ337" ca="1">TRANSPOSE($CE$102:$CE$165)</f>
        <v>25</v>
      </c>
      <c r="Z337">
        <f ca="1"/>
        <v>25</v>
      </c>
      <c r="AA337">
        <f ca="1"/>
        <v>50</v>
      </c>
      <c r="AB337">
        <f ca="1"/>
        <v>50</v>
      </c>
      <c r="AC337">
        <f ca="1"/>
        <v>75</v>
      </c>
      <c r="AD337">
        <f ca="1"/>
        <v>75</v>
      </c>
      <c r="AE337">
        <f ca="1"/>
        <v>75</v>
      </c>
      <c r="AF337">
        <f ca="1"/>
        <v>100</v>
      </c>
      <c r="AG337">
        <f ca="1"/>
        <v>100</v>
      </c>
      <c r="AH337">
        <f ca="1"/>
        <v>0</v>
      </c>
      <c r="AI337">
        <f ca="1"/>
        <v>0</v>
      </c>
      <c r="AJ337">
        <f ca="1"/>
        <v>0</v>
      </c>
      <c r="AK337">
        <f ca="1"/>
        <v>0</v>
      </c>
      <c r="AL337">
        <f ca="1"/>
        <v>0</v>
      </c>
      <c r="AM337">
        <f ca="1"/>
        <v>0</v>
      </c>
      <c r="AN337">
        <f ca="1"/>
        <v>0</v>
      </c>
      <c r="AO337">
        <f ca="1"/>
        <v>0</v>
      </c>
      <c r="AP337">
        <f ca="1"/>
        <v>0</v>
      </c>
      <c r="AQ337">
        <f ca="1"/>
        <v>0</v>
      </c>
      <c r="AR337">
        <f ca="1"/>
        <v>0</v>
      </c>
      <c r="AS337">
        <f ca="1"/>
        <v>0</v>
      </c>
      <c r="AT337">
        <f ca="1"/>
        <v>0</v>
      </c>
      <c r="AU337">
        <f ca="1"/>
        <v>0</v>
      </c>
      <c r="AV337">
        <f ca="1"/>
        <v>0</v>
      </c>
      <c r="AW337">
        <f ca="1"/>
        <v>0</v>
      </c>
      <c r="AX337">
        <f ca="1"/>
        <v>0</v>
      </c>
      <c r="AY337">
        <f ca="1"/>
        <v>0</v>
      </c>
      <c r="AZ337">
        <f ca="1"/>
        <v>0</v>
      </c>
      <c r="BA337">
        <f ca="1"/>
        <v>0</v>
      </c>
      <c r="BB337">
        <f ca="1"/>
        <v>0</v>
      </c>
      <c r="BC337">
        <f ca="1"/>
        <v>0</v>
      </c>
      <c r="BD337">
        <f ca="1"/>
        <v>0</v>
      </c>
      <c r="BE337">
        <f ca="1"/>
        <v>0</v>
      </c>
      <c r="BF337">
        <f ca="1"/>
        <v>0</v>
      </c>
      <c r="BG337">
        <f ca="1"/>
        <v>0</v>
      </c>
      <c r="BH337">
        <f ca="1"/>
        <v>0</v>
      </c>
      <c r="BI337">
        <f ca="1"/>
        <v>0</v>
      </c>
      <c r="BJ337">
        <f ca="1"/>
        <v>0</v>
      </c>
      <c r="BK337">
        <f ca="1"/>
        <v>0</v>
      </c>
      <c r="BL337">
        <f ca="1"/>
        <v>0</v>
      </c>
      <c r="BM337">
        <f ca="1"/>
        <v>0</v>
      </c>
      <c r="BN337">
        <f ca="1"/>
        <v>0</v>
      </c>
      <c r="BO337">
        <f ca="1"/>
        <v>0</v>
      </c>
      <c r="BP337">
        <f ca="1"/>
        <v>0</v>
      </c>
      <c r="BQ337">
        <f ca="1"/>
        <v>0</v>
      </c>
      <c r="BR337">
        <f ca="1"/>
        <v>0</v>
      </c>
      <c r="BS337">
        <f ca="1"/>
        <v>0</v>
      </c>
      <c r="BT337">
        <f ca="1"/>
        <v>0</v>
      </c>
      <c r="BU337">
        <f ca="1"/>
        <v>0</v>
      </c>
      <c r="BV337">
        <f ca="1"/>
        <v>0</v>
      </c>
      <c r="BW337">
        <f ca="1"/>
        <v>0</v>
      </c>
      <c r="BX337">
        <f ca="1"/>
        <v>0</v>
      </c>
      <c r="BY337">
        <f ca="1"/>
        <v>0</v>
      </c>
      <c r="BZ337">
        <f ca="1"/>
        <v>0</v>
      </c>
      <c r="CA337">
        <f ca="1"/>
        <v>0</v>
      </c>
      <c r="CB337">
        <f ca="1"/>
        <v>0</v>
      </c>
      <c r="CC337">
        <f ca="1"/>
        <v>0</v>
      </c>
      <c r="CD337">
        <f ca="1"/>
        <v>0</v>
      </c>
      <c r="CE337">
        <f ca="1"/>
        <v>0</v>
      </c>
      <c r="CF337">
        <f ca="1"/>
        <v>0</v>
      </c>
      <c r="CG337">
        <f ca="1"/>
        <v>0</v>
      </c>
      <c r="CH337">
        <f ca="1"/>
        <v>0</v>
      </c>
      <c r="CI337">
        <f ca="1"/>
        <v>0</v>
      </c>
      <c r="CJ337">
        <f ca="1"/>
        <v>0</v>
      </c>
    </row>
    <row r="338" spans="24:88" x14ac:dyDescent="0.25">
      <c r="X338" t="str">
        <f>IndexTable!$C$22</f>
        <v>Health</v>
      </c>
      <c r="Y338" cm="1">
        <f t="array" aca="1" ref="Y338:CJ338" ca="1">TRANSPOSE($CH$102:$CH$165)</f>
        <v>25</v>
      </c>
      <c r="Z338">
        <f ca="1"/>
        <v>50</v>
      </c>
      <c r="AA338">
        <f ca="1"/>
        <v>50</v>
      </c>
      <c r="AB338">
        <f ca="1"/>
        <v>50</v>
      </c>
      <c r="AC338">
        <f ca="1"/>
        <v>50</v>
      </c>
      <c r="AD338">
        <f ca="1"/>
        <v>75</v>
      </c>
      <c r="AE338">
        <f ca="1"/>
        <v>75</v>
      </c>
      <c r="AF338">
        <f ca="1"/>
        <v>75</v>
      </c>
      <c r="AG338">
        <f ca="1"/>
        <v>100</v>
      </c>
      <c r="AH338">
        <f ca="1"/>
        <v>100</v>
      </c>
      <c r="AI338">
        <f ca="1"/>
        <v>100</v>
      </c>
      <c r="AJ338">
        <f ca="1"/>
        <v>100</v>
      </c>
      <c r="AK338">
        <f ca="1"/>
        <v>0</v>
      </c>
      <c r="AL338">
        <f ca="1"/>
        <v>0</v>
      </c>
      <c r="AM338">
        <f ca="1"/>
        <v>0</v>
      </c>
      <c r="AN338">
        <f ca="1"/>
        <v>0</v>
      </c>
      <c r="AO338">
        <f ca="1"/>
        <v>0</v>
      </c>
      <c r="AP338">
        <f ca="1"/>
        <v>0</v>
      </c>
      <c r="AQ338">
        <f ca="1"/>
        <v>0</v>
      </c>
      <c r="AR338">
        <f ca="1"/>
        <v>0</v>
      </c>
      <c r="AS338">
        <f ca="1"/>
        <v>0</v>
      </c>
      <c r="AT338">
        <f ca="1"/>
        <v>0</v>
      </c>
      <c r="AU338">
        <f ca="1"/>
        <v>0</v>
      </c>
      <c r="AV338">
        <f ca="1"/>
        <v>0</v>
      </c>
      <c r="AW338">
        <f ca="1"/>
        <v>0</v>
      </c>
      <c r="AX338">
        <f ca="1"/>
        <v>0</v>
      </c>
      <c r="AY338">
        <f ca="1"/>
        <v>0</v>
      </c>
      <c r="AZ338">
        <f ca="1"/>
        <v>0</v>
      </c>
      <c r="BA338">
        <f ca="1"/>
        <v>0</v>
      </c>
      <c r="BB338">
        <f ca="1"/>
        <v>0</v>
      </c>
      <c r="BC338">
        <f ca="1"/>
        <v>0</v>
      </c>
      <c r="BD338">
        <f ca="1"/>
        <v>0</v>
      </c>
      <c r="BE338">
        <f ca="1"/>
        <v>0</v>
      </c>
      <c r="BF338">
        <f ca="1"/>
        <v>0</v>
      </c>
      <c r="BG338">
        <f ca="1"/>
        <v>0</v>
      </c>
      <c r="BH338">
        <f ca="1"/>
        <v>0</v>
      </c>
      <c r="BI338">
        <f ca="1"/>
        <v>0</v>
      </c>
      <c r="BJ338">
        <f ca="1"/>
        <v>0</v>
      </c>
      <c r="BK338">
        <f ca="1"/>
        <v>0</v>
      </c>
      <c r="BL338">
        <f ca="1"/>
        <v>0</v>
      </c>
      <c r="BM338">
        <f ca="1"/>
        <v>0</v>
      </c>
      <c r="BN338">
        <f ca="1"/>
        <v>0</v>
      </c>
      <c r="BO338">
        <f ca="1"/>
        <v>0</v>
      </c>
      <c r="BP338">
        <f ca="1"/>
        <v>0</v>
      </c>
      <c r="BQ338">
        <f ca="1"/>
        <v>0</v>
      </c>
      <c r="BR338">
        <f ca="1"/>
        <v>0</v>
      </c>
      <c r="BS338">
        <f ca="1"/>
        <v>0</v>
      </c>
      <c r="BT338">
        <f ca="1"/>
        <v>0</v>
      </c>
      <c r="BU338">
        <f ca="1"/>
        <v>0</v>
      </c>
      <c r="BV338">
        <f ca="1"/>
        <v>0</v>
      </c>
      <c r="BW338">
        <f ca="1"/>
        <v>0</v>
      </c>
      <c r="BX338">
        <f ca="1"/>
        <v>0</v>
      </c>
      <c r="BY338">
        <f ca="1"/>
        <v>0</v>
      </c>
      <c r="BZ338">
        <f ca="1"/>
        <v>0</v>
      </c>
      <c r="CA338">
        <f ca="1"/>
        <v>0</v>
      </c>
      <c r="CB338">
        <f ca="1"/>
        <v>0</v>
      </c>
      <c r="CC338">
        <f ca="1"/>
        <v>0</v>
      </c>
      <c r="CD338">
        <f ca="1"/>
        <v>0</v>
      </c>
      <c r="CE338">
        <f ca="1"/>
        <v>0</v>
      </c>
      <c r="CF338">
        <f ca="1"/>
        <v>0</v>
      </c>
      <c r="CG338">
        <f ca="1"/>
        <v>0</v>
      </c>
      <c r="CH338">
        <f ca="1"/>
        <v>0</v>
      </c>
      <c r="CI338">
        <f ca="1"/>
        <v>0</v>
      </c>
      <c r="CJ338">
        <f ca="1"/>
        <v>0</v>
      </c>
    </row>
    <row r="339" spans="24:88" x14ac:dyDescent="0.25">
      <c r="X339" t="str">
        <f>IndexTable!$C$23</f>
        <v>Influence</v>
      </c>
      <c r="Y339" cm="1">
        <f t="array" ref="Y339:CJ339">TRANSPOSE($CK$102:$CK$165)</f>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row>
    <row r="340" spans="24:88" x14ac:dyDescent="0.25">
      <c r="X340" t="str">
        <f>IndexTable!$C$24</f>
        <v>Light</v>
      </c>
      <c r="Y340" cm="1">
        <f t="array" ref="Y340:CJ340">TRANSPOSE($CN$102:$CN$165)</f>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row>
    <row r="341" spans="24:88" x14ac:dyDescent="0.25">
      <c r="X341" t="str">
        <f>IndexTable!$C$25</f>
        <v>Magic</v>
      </c>
      <c r="Y341" cm="1">
        <f t="array" ref="Y341:CJ341">TRANSPOSE($CQ$102:$CQ$165)</f>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row>
    <row r="342" spans="24:88" x14ac:dyDescent="0.25">
      <c r="X342" t="str">
        <f>IndexTable!$C$26</f>
        <v>Magicka</v>
      </c>
      <c r="Y342" cm="1">
        <f t="array" aca="1" ref="Y342:CJ342" ca="1">TRANSPOSE($CT$102:$CT$165)</f>
        <v>25</v>
      </c>
      <c r="Z342">
        <f ca="1"/>
        <v>50</v>
      </c>
      <c r="AA342">
        <f ca="1"/>
        <v>50</v>
      </c>
      <c r="AB342">
        <f ca="1"/>
        <v>50</v>
      </c>
      <c r="AC342">
        <f ca="1"/>
        <v>75</v>
      </c>
      <c r="AD342">
        <f ca="1"/>
        <v>75</v>
      </c>
      <c r="AE342">
        <f ca="1"/>
        <v>100</v>
      </c>
      <c r="AF342">
        <f ca="1"/>
        <v>0</v>
      </c>
      <c r="AG342">
        <f ca="1"/>
        <v>0</v>
      </c>
      <c r="AH342">
        <f ca="1"/>
        <v>0</v>
      </c>
      <c r="AI342">
        <f ca="1"/>
        <v>0</v>
      </c>
      <c r="AJ342">
        <f ca="1"/>
        <v>0</v>
      </c>
      <c r="AK342">
        <f ca="1"/>
        <v>0</v>
      </c>
      <c r="AL342">
        <f ca="1"/>
        <v>0</v>
      </c>
      <c r="AM342">
        <f ca="1"/>
        <v>0</v>
      </c>
      <c r="AN342">
        <f ca="1"/>
        <v>0</v>
      </c>
      <c r="AO342">
        <f ca="1"/>
        <v>0</v>
      </c>
      <c r="AP342">
        <f ca="1"/>
        <v>0</v>
      </c>
      <c r="AQ342">
        <f ca="1"/>
        <v>0</v>
      </c>
      <c r="AR342">
        <f ca="1"/>
        <v>0</v>
      </c>
      <c r="AS342">
        <f ca="1"/>
        <v>0</v>
      </c>
      <c r="AT342">
        <f ca="1"/>
        <v>0</v>
      </c>
      <c r="AU342">
        <f ca="1"/>
        <v>0</v>
      </c>
      <c r="AV342">
        <f ca="1"/>
        <v>0</v>
      </c>
      <c r="AW342">
        <f ca="1"/>
        <v>0</v>
      </c>
      <c r="AX342">
        <f ca="1"/>
        <v>0</v>
      </c>
      <c r="AY342">
        <f ca="1"/>
        <v>0</v>
      </c>
      <c r="AZ342">
        <f ca="1"/>
        <v>0</v>
      </c>
      <c r="BA342">
        <f ca="1"/>
        <v>0</v>
      </c>
      <c r="BB342">
        <f ca="1"/>
        <v>0</v>
      </c>
      <c r="BC342">
        <f ca="1"/>
        <v>0</v>
      </c>
      <c r="BD342">
        <f ca="1"/>
        <v>0</v>
      </c>
      <c r="BE342">
        <f ca="1"/>
        <v>0</v>
      </c>
      <c r="BF342">
        <f ca="1"/>
        <v>0</v>
      </c>
      <c r="BG342">
        <f ca="1"/>
        <v>0</v>
      </c>
      <c r="BH342">
        <f ca="1"/>
        <v>0</v>
      </c>
      <c r="BI342">
        <f ca="1"/>
        <v>0</v>
      </c>
      <c r="BJ342">
        <f ca="1"/>
        <v>0</v>
      </c>
      <c r="BK342">
        <f ca="1"/>
        <v>0</v>
      </c>
      <c r="BL342">
        <f ca="1"/>
        <v>0</v>
      </c>
      <c r="BM342">
        <f ca="1"/>
        <v>0</v>
      </c>
      <c r="BN342">
        <f ca="1"/>
        <v>0</v>
      </c>
      <c r="BO342">
        <f ca="1"/>
        <v>0</v>
      </c>
      <c r="BP342">
        <f ca="1"/>
        <v>0</v>
      </c>
      <c r="BQ342">
        <f ca="1"/>
        <v>0</v>
      </c>
      <c r="BR342">
        <f ca="1"/>
        <v>0</v>
      </c>
      <c r="BS342">
        <f ca="1"/>
        <v>0</v>
      </c>
      <c r="BT342">
        <f ca="1"/>
        <v>0</v>
      </c>
      <c r="BU342">
        <f ca="1"/>
        <v>0</v>
      </c>
      <c r="BV342">
        <f ca="1"/>
        <v>0</v>
      </c>
      <c r="BW342">
        <f ca="1"/>
        <v>0</v>
      </c>
      <c r="BX342">
        <f ca="1"/>
        <v>0</v>
      </c>
      <c r="BY342">
        <f ca="1"/>
        <v>0</v>
      </c>
      <c r="BZ342">
        <f ca="1"/>
        <v>0</v>
      </c>
      <c r="CA342">
        <f ca="1"/>
        <v>0</v>
      </c>
      <c r="CB342">
        <f ca="1"/>
        <v>0</v>
      </c>
      <c r="CC342">
        <f ca="1"/>
        <v>0</v>
      </c>
      <c r="CD342">
        <f ca="1"/>
        <v>0</v>
      </c>
      <c r="CE342">
        <f ca="1"/>
        <v>0</v>
      </c>
      <c r="CF342">
        <f ca="1"/>
        <v>0</v>
      </c>
      <c r="CG342">
        <f ca="1"/>
        <v>0</v>
      </c>
      <c r="CH342">
        <f ca="1"/>
        <v>0</v>
      </c>
      <c r="CI342">
        <f ca="1"/>
        <v>0</v>
      </c>
      <c r="CJ342">
        <f ca="1"/>
        <v>0</v>
      </c>
    </row>
    <row r="343" spans="24:88" x14ac:dyDescent="0.25">
      <c r="X343" t="str">
        <f>IndexTable!$C$27</f>
        <v>Melee</v>
      </c>
      <c r="Y343" cm="1">
        <f t="array" aca="1" ref="Y343:CJ343" ca="1">TRANSPOSE($CW$102:$CW$165)</f>
        <v>25</v>
      </c>
      <c r="Z343">
        <f ca="1"/>
        <v>50</v>
      </c>
      <c r="AA343">
        <f ca="1"/>
        <v>50</v>
      </c>
      <c r="AB343">
        <f ca="1"/>
        <v>75</v>
      </c>
      <c r="AC343">
        <f ca="1"/>
        <v>75</v>
      </c>
      <c r="AD343">
        <f ca="1"/>
        <v>100</v>
      </c>
      <c r="AE343">
        <f ca="1"/>
        <v>100</v>
      </c>
      <c r="AF343">
        <f ca="1"/>
        <v>0</v>
      </c>
      <c r="AG343">
        <f ca="1"/>
        <v>0</v>
      </c>
      <c r="AH343">
        <f ca="1"/>
        <v>0</v>
      </c>
      <c r="AI343">
        <f ca="1"/>
        <v>0</v>
      </c>
      <c r="AJ343">
        <f ca="1"/>
        <v>0</v>
      </c>
      <c r="AK343">
        <f ca="1"/>
        <v>0</v>
      </c>
      <c r="AL343">
        <f ca="1"/>
        <v>0</v>
      </c>
      <c r="AM343">
        <f ca="1"/>
        <v>0</v>
      </c>
      <c r="AN343">
        <f ca="1"/>
        <v>0</v>
      </c>
      <c r="AO343">
        <f ca="1"/>
        <v>0</v>
      </c>
      <c r="AP343">
        <f ca="1"/>
        <v>0</v>
      </c>
      <c r="AQ343">
        <f ca="1"/>
        <v>0</v>
      </c>
      <c r="AR343">
        <f ca="1"/>
        <v>0</v>
      </c>
      <c r="AS343">
        <f ca="1"/>
        <v>0</v>
      </c>
      <c r="AT343">
        <f ca="1"/>
        <v>0</v>
      </c>
      <c r="AU343">
        <f ca="1"/>
        <v>0</v>
      </c>
      <c r="AV343">
        <f ca="1"/>
        <v>0</v>
      </c>
      <c r="AW343">
        <f ca="1"/>
        <v>0</v>
      </c>
      <c r="AX343">
        <f ca="1"/>
        <v>0</v>
      </c>
      <c r="AY343">
        <f ca="1"/>
        <v>0</v>
      </c>
      <c r="AZ343">
        <f ca="1"/>
        <v>0</v>
      </c>
      <c r="BA343">
        <f ca="1"/>
        <v>0</v>
      </c>
      <c r="BB343">
        <f ca="1"/>
        <v>0</v>
      </c>
      <c r="BC343">
        <f ca="1"/>
        <v>0</v>
      </c>
      <c r="BD343">
        <f ca="1"/>
        <v>0</v>
      </c>
      <c r="BE343">
        <f ca="1"/>
        <v>0</v>
      </c>
      <c r="BF343">
        <f ca="1"/>
        <v>0</v>
      </c>
      <c r="BG343">
        <f ca="1"/>
        <v>0</v>
      </c>
      <c r="BH343">
        <f ca="1"/>
        <v>0</v>
      </c>
      <c r="BI343">
        <f ca="1"/>
        <v>0</v>
      </c>
      <c r="BJ343">
        <f ca="1"/>
        <v>0</v>
      </c>
      <c r="BK343">
        <f ca="1"/>
        <v>0</v>
      </c>
      <c r="BL343">
        <f ca="1"/>
        <v>0</v>
      </c>
      <c r="BM343">
        <f ca="1"/>
        <v>0</v>
      </c>
      <c r="BN343">
        <f ca="1"/>
        <v>0</v>
      </c>
      <c r="BO343">
        <f ca="1"/>
        <v>0</v>
      </c>
      <c r="BP343">
        <f ca="1"/>
        <v>0</v>
      </c>
      <c r="BQ343">
        <f ca="1"/>
        <v>0</v>
      </c>
      <c r="BR343">
        <f ca="1"/>
        <v>0</v>
      </c>
      <c r="BS343">
        <f ca="1"/>
        <v>0</v>
      </c>
      <c r="BT343">
        <f ca="1"/>
        <v>0</v>
      </c>
      <c r="BU343">
        <f ca="1"/>
        <v>0</v>
      </c>
      <c r="BV343">
        <f ca="1"/>
        <v>0</v>
      </c>
      <c r="BW343">
        <f ca="1"/>
        <v>0</v>
      </c>
      <c r="BX343">
        <f ca="1"/>
        <v>0</v>
      </c>
      <c r="BY343">
        <f ca="1"/>
        <v>0</v>
      </c>
      <c r="BZ343">
        <f ca="1"/>
        <v>0</v>
      </c>
      <c r="CA343">
        <f ca="1"/>
        <v>0</v>
      </c>
      <c r="CB343">
        <f ca="1"/>
        <v>0</v>
      </c>
      <c r="CC343">
        <f ca="1"/>
        <v>0</v>
      </c>
      <c r="CD343">
        <f ca="1"/>
        <v>0</v>
      </c>
      <c r="CE343">
        <f ca="1"/>
        <v>0</v>
      </c>
      <c r="CF343">
        <f ca="1"/>
        <v>0</v>
      </c>
      <c r="CG343">
        <f ca="1"/>
        <v>0</v>
      </c>
      <c r="CH343">
        <f ca="1"/>
        <v>0</v>
      </c>
      <c r="CI343">
        <f ca="1"/>
        <v>0</v>
      </c>
      <c r="CJ343">
        <f ca="1"/>
        <v>0</v>
      </c>
    </row>
    <row r="344" spans="24:88" x14ac:dyDescent="0.25">
      <c r="X344" t="str">
        <f>IndexTable!$C$28</f>
        <v>Metamagic</v>
      </c>
      <c r="Y344" cm="1">
        <f t="array" aca="1" ref="Y344:CJ344" ca="1">TRANSPOSE($CZ$102:$CZ$165)</f>
        <v>25</v>
      </c>
      <c r="Z344">
        <f ca="1"/>
        <v>50</v>
      </c>
      <c r="AA344">
        <f ca="1"/>
        <v>75</v>
      </c>
      <c r="AB344">
        <f ca="1"/>
        <v>75</v>
      </c>
      <c r="AC344">
        <f ca="1"/>
        <v>75</v>
      </c>
      <c r="AD344">
        <f ca="1"/>
        <v>75</v>
      </c>
      <c r="AE344">
        <f ca="1"/>
        <v>100</v>
      </c>
      <c r="AF344">
        <f ca="1"/>
        <v>0</v>
      </c>
      <c r="AG344">
        <f ca="1"/>
        <v>0</v>
      </c>
      <c r="AH344">
        <f ca="1"/>
        <v>0</v>
      </c>
      <c r="AI344">
        <f ca="1"/>
        <v>0</v>
      </c>
      <c r="AJ344">
        <f ca="1"/>
        <v>0</v>
      </c>
      <c r="AK344">
        <f ca="1"/>
        <v>0</v>
      </c>
      <c r="AL344">
        <f ca="1"/>
        <v>0</v>
      </c>
      <c r="AM344">
        <f ca="1"/>
        <v>0</v>
      </c>
      <c r="AN344">
        <f ca="1"/>
        <v>0</v>
      </c>
      <c r="AO344">
        <f ca="1"/>
        <v>0</v>
      </c>
      <c r="AP344">
        <f ca="1"/>
        <v>0</v>
      </c>
      <c r="AQ344">
        <f ca="1"/>
        <v>0</v>
      </c>
      <c r="AR344">
        <f ca="1"/>
        <v>0</v>
      </c>
      <c r="AS344">
        <f ca="1"/>
        <v>0</v>
      </c>
      <c r="AT344">
        <f ca="1"/>
        <v>0</v>
      </c>
      <c r="AU344">
        <f ca="1"/>
        <v>0</v>
      </c>
      <c r="AV344">
        <f ca="1"/>
        <v>0</v>
      </c>
      <c r="AW344">
        <f ca="1"/>
        <v>0</v>
      </c>
      <c r="AX344">
        <f ca="1"/>
        <v>0</v>
      </c>
      <c r="AY344">
        <f ca="1"/>
        <v>0</v>
      </c>
      <c r="AZ344">
        <f ca="1"/>
        <v>0</v>
      </c>
      <c r="BA344">
        <f ca="1"/>
        <v>0</v>
      </c>
      <c r="BB344">
        <f ca="1"/>
        <v>0</v>
      </c>
      <c r="BC344">
        <f ca="1"/>
        <v>0</v>
      </c>
      <c r="BD344">
        <f ca="1"/>
        <v>0</v>
      </c>
      <c r="BE344">
        <f ca="1"/>
        <v>0</v>
      </c>
      <c r="BF344">
        <f ca="1"/>
        <v>0</v>
      </c>
      <c r="BG344">
        <f ca="1"/>
        <v>0</v>
      </c>
      <c r="BH344">
        <f ca="1"/>
        <v>0</v>
      </c>
      <c r="BI344">
        <f ca="1"/>
        <v>0</v>
      </c>
      <c r="BJ344">
        <f ca="1"/>
        <v>0</v>
      </c>
      <c r="BK344">
        <f ca="1"/>
        <v>0</v>
      </c>
      <c r="BL344">
        <f ca="1"/>
        <v>0</v>
      </c>
      <c r="BM344">
        <f ca="1"/>
        <v>0</v>
      </c>
      <c r="BN344">
        <f ca="1"/>
        <v>0</v>
      </c>
      <c r="BO344">
        <f ca="1"/>
        <v>0</v>
      </c>
      <c r="BP344">
        <f ca="1"/>
        <v>0</v>
      </c>
      <c r="BQ344">
        <f ca="1"/>
        <v>0</v>
      </c>
      <c r="BR344">
        <f ca="1"/>
        <v>0</v>
      </c>
      <c r="BS344">
        <f ca="1"/>
        <v>0</v>
      </c>
      <c r="BT344">
        <f ca="1"/>
        <v>0</v>
      </c>
      <c r="BU344">
        <f ca="1"/>
        <v>0</v>
      </c>
      <c r="BV344">
        <f ca="1"/>
        <v>0</v>
      </c>
      <c r="BW344">
        <f ca="1"/>
        <v>0</v>
      </c>
      <c r="BX344">
        <f ca="1"/>
        <v>0</v>
      </c>
      <c r="BY344">
        <f ca="1"/>
        <v>0</v>
      </c>
      <c r="BZ344">
        <f ca="1"/>
        <v>0</v>
      </c>
      <c r="CA344">
        <f ca="1"/>
        <v>0</v>
      </c>
      <c r="CB344">
        <f ca="1"/>
        <v>0</v>
      </c>
      <c r="CC344">
        <f ca="1"/>
        <v>0</v>
      </c>
      <c r="CD344">
        <f ca="1"/>
        <v>0</v>
      </c>
      <c r="CE344">
        <f ca="1"/>
        <v>0</v>
      </c>
      <c r="CF344">
        <f ca="1"/>
        <v>0</v>
      </c>
      <c r="CG344">
        <f ca="1"/>
        <v>0</v>
      </c>
      <c r="CH344">
        <f ca="1"/>
        <v>0</v>
      </c>
      <c r="CI344">
        <f ca="1"/>
        <v>0</v>
      </c>
      <c r="CJ344">
        <f ca="1"/>
        <v>0</v>
      </c>
    </row>
    <row r="345" spans="24:88" x14ac:dyDescent="0.25">
      <c r="X345" t="str">
        <f>IndexTable!$C$29</f>
        <v>Mobility</v>
      </c>
      <c r="Y345" cm="1">
        <f t="array" aca="1" ref="Y345:CJ345" ca="1">TRANSPOSE($DC$102:$DC$165)</f>
        <v>25</v>
      </c>
      <c r="Z345">
        <f ca="1"/>
        <v>50</v>
      </c>
      <c r="AA345">
        <f ca="1"/>
        <v>75</v>
      </c>
      <c r="AB345">
        <f ca="1"/>
        <v>75</v>
      </c>
      <c r="AC345">
        <f ca="1"/>
        <v>75</v>
      </c>
      <c r="AD345">
        <f ca="1"/>
        <v>100</v>
      </c>
      <c r="AE345">
        <f ca="1"/>
        <v>100</v>
      </c>
      <c r="AF345">
        <f ca="1"/>
        <v>0</v>
      </c>
      <c r="AG345">
        <f ca="1"/>
        <v>0</v>
      </c>
      <c r="AH345">
        <f ca="1"/>
        <v>0</v>
      </c>
      <c r="AI345">
        <f ca="1"/>
        <v>0</v>
      </c>
      <c r="AJ345">
        <f ca="1"/>
        <v>0</v>
      </c>
      <c r="AK345">
        <f ca="1"/>
        <v>0</v>
      </c>
      <c r="AL345">
        <f ca="1"/>
        <v>0</v>
      </c>
      <c r="AM345">
        <f ca="1"/>
        <v>0</v>
      </c>
      <c r="AN345">
        <f ca="1"/>
        <v>0</v>
      </c>
      <c r="AO345">
        <f ca="1"/>
        <v>0</v>
      </c>
      <c r="AP345">
        <f ca="1"/>
        <v>0</v>
      </c>
      <c r="AQ345">
        <f ca="1"/>
        <v>0</v>
      </c>
      <c r="AR345">
        <f ca="1"/>
        <v>0</v>
      </c>
      <c r="AS345">
        <f ca="1"/>
        <v>0</v>
      </c>
      <c r="AT345">
        <f ca="1"/>
        <v>0</v>
      </c>
      <c r="AU345">
        <f ca="1"/>
        <v>0</v>
      </c>
      <c r="AV345">
        <f ca="1"/>
        <v>0</v>
      </c>
      <c r="AW345">
        <f ca="1"/>
        <v>0</v>
      </c>
      <c r="AX345">
        <f ca="1"/>
        <v>0</v>
      </c>
      <c r="AY345">
        <f ca="1"/>
        <v>0</v>
      </c>
      <c r="AZ345">
        <f ca="1"/>
        <v>0</v>
      </c>
      <c r="BA345">
        <f ca="1"/>
        <v>0</v>
      </c>
      <c r="BB345">
        <f ca="1"/>
        <v>0</v>
      </c>
      <c r="BC345">
        <f ca="1"/>
        <v>0</v>
      </c>
      <c r="BD345">
        <f ca="1"/>
        <v>0</v>
      </c>
      <c r="BE345">
        <f ca="1"/>
        <v>0</v>
      </c>
      <c r="BF345">
        <f ca="1"/>
        <v>0</v>
      </c>
      <c r="BG345">
        <f ca="1"/>
        <v>0</v>
      </c>
      <c r="BH345">
        <f ca="1"/>
        <v>0</v>
      </c>
      <c r="BI345">
        <f ca="1"/>
        <v>0</v>
      </c>
      <c r="BJ345">
        <f ca="1"/>
        <v>0</v>
      </c>
      <c r="BK345">
        <f ca="1"/>
        <v>0</v>
      </c>
      <c r="BL345">
        <f ca="1"/>
        <v>0</v>
      </c>
      <c r="BM345">
        <f ca="1"/>
        <v>0</v>
      </c>
      <c r="BN345">
        <f ca="1"/>
        <v>0</v>
      </c>
      <c r="BO345">
        <f ca="1"/>
        <v>0</v>
      </c>
      <c r="BP345">
        <f ca="1"/>
        <v>0</v>
      </c>
      <c r="BQ345">
        <f ca="1"/>
        <v>0</v>
      </c>
      <c r="BR345">
        <f ca="1"/>
        <v>0</v>
      </c>
      <c r="BS345">
        <f ca="1"/>
        <v>0</v>
      </c>
      <c r="BT345">
        <f ca="1"/>
        <v>0</v>
      </c>
      <c r="BU345">
        <f ca="1"/>
        <v>0</v>
      </c>
      <c r="BV345">
        <f ca="1"/>
        <v>0</v>
      </c>
      <c r="BW345">
        <f ca="1"/>
        <v>0</v>
      </c>
      <c r="BX345">
        <f ca="1"/>
        <v>0</v>
      </c>
      <c r="BY345">
        <f ca="1"/>
        <v>0</v>
      </c>
      <c r="BZ345">
        <f ca="1"/>
        <v>0</v>
      </c>
      <c r="CA345">
        <f ca="1"/>
        <v>0</v>
      </c>
      <c r="CB345">
        <f ca="1"/>
        <v>0</v>
      </c>
      <c r="CC345">
        <f ca="1"/>
        <v>0</v>
      </c>
      <c r="CD345">
        <f ca="1"/>
        <v>0</v>
      </c>
      <c r="CE345">
        <f ca="1"/>
        <v>0</v>
      </c>
      <c r="CF345">
        <f ca="1"/>
        <v>0</v>
      </c>
      <c r="CG345">
        <f ca="1"/>
        <v>0</v>
      </c>
      <c r="CH345">
        <f ca="1"/>
        <v>0</v>
      </c>
      <c r="CI345">
        <f ca="1"/>
        <v>0</v>
      </c>
      <c r="CJ345">
        <f ca="1"/>
        <v>0</v>
      </c>
    </row>
    <row r="346" spans="24:88" x14ac:dyDescent="0.25">
      <c r="X346" t="str">
        <f>IndexTable!$C$30</f>
        <v>Morale</v>
      </c>
      <c r="Y346" cm="1">
        <f t="array" ref="Y346:CJ346">TRANSPOSE($DF$102:$DF$165)</f>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row>
    <row r="347" spans="24:88" x14ac:dyDescent="0.25">
      <c r="X347" t="str">
        <f>IndexTable!$C$31</f>
        <v>Oblivion</v>
      </c>
      <c r="Y347" cm="1">
        <f t="array" aca="1" ref="Y347:CJ347" ca="1">TRANSPOSE($DI$102:$DI$165)</f>
        <v>0</v>
      </c>
      <c r="Z347">
        <f ca="1"/>
        <v>25</v>
      </c>
      <c r="AA347">
        <f ca="1"/>
        <v>25</v>
      </c>
      <c r="AB347">
        <f ca="1"/>
        <v>50</v>
      </c>
      <c r="AC347">
        <f ca="1"/>
        <v>50</v>
      </c>
      <c r="AD347">
        <f ca="1"/>
        <v>50</v>
      </c>
      <c r="AE347">
        <f ca="1"/>
        <v>50</v>
      </c>
      <c r="AF347">
        <f ca="1"/>
        <v>50</v>
      </c>
      <c r="AG347">
        <f ca="1"/>
        <v>75</v>
      </c>
      <c r="AH347">
        <f ca="1"/>
        <v>75</v>
      </c>
      <c r="AI347">
        <f ca="1"/>
        <v>75</v>
      </c>
      <c r="AJ347">
        <f ca="1"/>
        <v>75</v>
      </c>
      <c r="AK347">
        <f ca="1"/>
        <v>100</v>
      </c>
      <c r="AL347">
        <f ca="1"/>
        <v>100</v>
      </c>
      <c r="AM347">
        <f ca="1"/>
        <v>100</v>
      </c>
      <c r="AN347">
        <f ca="1"/>
        <v>100</v>
      </c>
      <c r="AO347">
        <f ca="1"/>
        <v>100</v>
      </c>
      <c r="AP347">
        <f ca="1"/>
        <v>100</v>
      </c>
      <c r="AQ347">
        <f ca="1"/>
        <v>100</v>
      </c>
      <c r="AR347">
        <f ca="1"/>
        <v>100</v>
      </c>
      <c r="AS347">
        <f ca="1"/>
        <v>0</v>
      </c>
      <c r="AT347">
        <f ca="1"/>
        <v>0</v>
      </c>
      <c r="AU347">
        <f ca="1"/>
        <v>0</v>
      </c>
      <c r="AV347">
        <f ca="1"/>
        <v>0</v>
      </c>
      <c r="AW347">
        <f ca="1"/>
        <v>0</v>
      </c>
      <c r="AX347">
        <f ca="1"/>
        <v>0</v>
      </c>
      <c r="AY347">
        <f ca="1"/>
        <v>0</v>
      </c>
      <c r="AZ347">
        <f ca="1"/>
        <v>0</v>
      </c>
      <c r="BA347">
        <f ca="1"/>
        <v>0</v>
      </c>
      <c r="BB347">
        <f ca="1"/>
        <v>0</v>
      </c>
      <c r="BC347">
        <f ca="1"/>
        <v>0</v>
      </c>
      <c r="BD347">
        <f ca="1"/>
        <v>0</v>
      </c>
      <c r="BE347">
        <f ca="1"/>
        <v>0</v>
      </c>
      <c r="BF347">
        <f ca="1"/>
        <v>0</v>
      </c>
      <c r="BG347">
        <f ca="1"/>
        <v>0</v>
      </c>
      <c r="BH347">
        <f ca="1"/>
        <v>0</v>
      </c>
      <c r="BI347">
        <f ca="1"/>
        <v>0</v>
      </c>
      <c r="BJ347">
        <f ca="1"/>
        <v>0</v>
      </c>
      <c r="BK347">
        <f ca="1"/>
        <v>0</v>
      </c>
      <c r="BL347">
        <f ca="1"/>
        <v>0</v>
      </c>
      <c r="BM347">
        <f ca="1"/>
        <v>0</v>
      </c>
      <c r="BN347">
        <f ca="1"/>
        <v>0</v>
      </c>
      <c r="BO347">
        <f ca="1"/>
        <v>0</v>
      </c>
      <c r="BP347">
        <f ca="1"/>
        <v>0</v>
      </c>
      <c r="BQ347">
        <f ca="1"/>
        <v>0</v>
      </c>
      <c r="BR347">
        <f ca="1"/>
        <v>0</v>
      </c>
      <c r="BS347">
        <f ca="1"/>
        <v>0</v>
      </c>
      <c r="BT347">
        <f ca="1"/>
        <v>0</v>
      </c>
      <c r="BU347">
        <f ca="1"/>
        <v>0</v>
      </c>
      <c r="BV347">
        <f ca="1"/>
        <v>0</v>
      </c>
      <c r="BW347">
        <f ca="1"/>
        <v>0</v>
      </c>
      <c r="BX347">
        <f ca="1"/>
        <v>0</v>
      </c>
      <c r="BY347">
        <f ca="1"/>
        <v>0</v>
      </c>
      <c r="BZ347">
        <f ca="1"/>
        <v>0</v>
      </c>
      <c r="CA347">
        <f ca="1"/>
        <v>0</v>
      </c>
      <c r="CB347">
        <f ca="1"/>
        <v>0</v>
      </c>
      <c r="CC347">
        <f ca="1"/>
        <v>0</v>
      </c>
      <c r="CD347">
        <f ca="1"/>
        <v>0</v>
      </c>
      <c r="CE347">
        <f ca="1"/>
        <v>0</v>
      </c>
      <c r="CF347">
        <f ca="1"/>
        <v>0</v>
      </c>
      <c r="CG347">
        <f ca="1"/>
        <v>0</v>
      </c>
      <c r="CH347">
        <f ca="1"/>
        <v>0</v>
      </c>
      <c r="CI347">
        <f ca="1"/>
        <v>0</v>
      </c>
      <c r="CJ347">
        <f ca="1"/>
        <v>0</v>
      </c>
    </row>
    <row r="348" spans="24:88" x14ac:dyDescent="0.25">
      <c r="X348" t="str">
        <f>IndexTable!$C$32</f>
        <v>Perception</v>
      </c>
      <c r="Y348" cm="1">
        <f t="array" ref="Y348:CJ348">TRANSPOSE($DL$102:$DL$165)</f>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row>
    <row r="349" spans="24:88" x14ac:dyDescent="0.25">
      <c r="X349" t="str">
        <f>IndexTable!$C$33</f>
        <v>Poison</v>
      </c>
      <c r="Y349" cm="1">
        <f t="array" aca="1" ref="Y349:CJ349" ca="1">TRANSPOSE($DO$102:$DO$165)</f>
        <v>50</v>
      </c>
      <c r="Z349">
        <f ca="1"/>
        <v>75</v>
      </c>
      <c r="AA349">
        <f ca="1"/>
        <v>100</v>
      </c>
      <c r="AB349">
        <f ca="1"/>
        <v>0</v>
      </c>
      <c r="AC349">
        <f ca="1"/>
        <v>0</v>
      </c>
      <c r="AD349">
        <f ca="1"/>
        <v>0</v>
      </c>
      <c r="AE349">
        <f ca="1"/>
        <v>0</v>
      </c>
      <c r="AF349">
        <f ca="1"/>
        <v>0</v>
      </c>
      <c r="AG349">
        <f ca="1"/>
        <v>0</v>
      </c>
      <c r="AH349">
        <f ca="1"/>
        <v>0</v>
      </c>
      <c r="AI349">
        <f ca="1"/>
        <v>0</v>
      </c>
      <c r="AJ349">
        <f ca="1"/>
        <v>0</v>
      </c>
      <c r="AK349">
        <f ca="1"/>
        <v>0</v>
      </c>
      <c r="AL349">
        <f ca="1"/>
        <v>0</v>
      </c>
      <c r="AM349">
        <f ca="1"/>
        <v>0</v>
      </c>
      <c r="AN349">
        <f ca="1"/>
        <v>0</v>
      </c>
      <c r="AO349">
        <f ca="1"/>
        <v>0</v>
      </c>
      <c r="AP349">
        <f ca="1"/>
        <v>0</v>
      </c>
      <c r="AQ349">
        <f ca="1"/>
        <v>0</v>
      </c>
      <c r="AR349">
        <f ca="1"/>
        <v>0</v>
      </c>
      <c r="AS349">
        <f ca="1"/>
        <v>0</v>
      </c>
      <c r="AT349">
        <f ca="1"/>
        <v>0</v>
      </c>
      <c r="AU349">
        <f ca="1"/>
        <v>0</v>
      </c>
      <c r="AV349">
        <f ca="1"/>
        <v>0</v>
      </c>
      <c r="AW349">
        <f ca="1"/>
        <v>0</v>
      </c>
      <c r="AX349">
        <f ca="1"/>
        <v>0</v>
      </c>
      <c r="AY349">
        <f ca="1"/>
        <v>0</v>
      </c>
      <c r="AZ349">
        <f ca="1"/>
        <v>0</v>
      </c>
      <c r="BA349">
        <f ca="1"/>
        <v>0</v>
      </c>
      <c r="BB349">
        <f ca="1"/>
        <v>0</v>
      </c>
      <c r="BC349">
        <f ca="1"/>
        <v>0</v>
      </c>
      <c r="BD349">
        <f ca="1"/>
        <v>0</v>
      </c>
      <c r="BE349">
        <f ca="1"/>
        <v>0</v>
      </c>
      <c r="BF349">
        <f ca="1"/>
        <v>0</v>
      </c>
      <c r="BG349">
        <f ca="1"/>
        <v>0</v>
      </c>
      <c r="BH349">
        <f ca="1"/>
        <v>0</v>
      </c>
      <c r="BI349">
        <f ca="1"/>
        <v>0</v>
      </c>
      <c r="BJ349">
        <f ca="1"/>
        <v>0</v>
      </c>
      <c r="BK349">
        <f ca="1"/>
        <v>0</v>
      </c>
      <c r="BL349">
        <f ca="1"/>
        <v>0</v>
      </c>
      <c r="BM349">
        <f ca="1"/>
        <v>0</v>
      </c>
      <c r="BN349">
        <f ca="1"/>
        <v>0</v>
      </c>
      <c r="BO349">
        <f ca="1"/>
        <v>0</v>
      </c>
      <c r="BP349">
        <f ca="1"/>
        <v>0</v>
      </c>
      <c r="BQ349">
        <f ca="1"/>
        <v>0</v>
      </c>
      <c r="BR349">
        <f ca="1"/>
        <v>0</v>
      </c>
      <c r="BS349">
        <f ca="1"/>
        <v>0</v>
      </c>
      <c r="BT349">
        <f ca="1"/>
        <v>0</v>
      </c>
      <c r="BU349">
        <f ca="1"/>
        <v>0</v>
      </c>
      <c r="BV349">
        <f ca="1"/>
        <v>0</v>
      </c>
      <c r="BW349">
        <f ca="1"/>
        <v>0</v>
      </c>
      <c r="BX349">
        <f ca="1"/>
        <v>0</v>
      </c>
      <c r="BY349">
        <f ca="1"/>
        <v>0</v>
      </c>
      <c r="BZ349">
        <f ca="1"/>
        <v>0</v>
      </c>
      <c r="CA349">
        <f ca="1"/>
        <v>0</v>
      </c>
      <c r="CB349">
        <f ca="1"/>
        <v>0</v>
      </c>
      <c r="CC349">
        <f ca="1"/>
        <v>0</v>
      </c>
      <c r="CD349">
        <f ca="1"/>
        <v>0</v>
      </c>
      <c r="CE349">
        <f ca="1"/>
        <v>0</v>
      </c>
      <c r="CF349">
        <f ca="1"/>
        <v>0</v>
      </c>
      <c r="CG349">
        <f ca="1"/>
        <v>0</v>
      </c>
      <c r="CH349">
        <f ca="1"/>
        <v>0</v>
      </c>
      <c r="CI349">
        <f ca="1"/>
        <v>0</v>
      </c>
      <c r="CJ349">
        <f ca="1"/>
        <v>0</v>
      </c>
    </row>
    <row r="350" spans="24:88" x14ac:dyDescent="0.25">
      <c r="X350" t="str">
        <f>IndexTable!$C$34</f>
        <v>Protection</v>
      </c>
      <c r="Y350" cm="1">
        <f t="array" aca="1" ref="Y350:CJ350" ca="1">TRANSPOSE($DR$102:$DR$165)</f>
        <v>50</v>
      </c>
      <c r="Z350">
        <f ca="1"/>
        <v>50</v>
      </c>
      <c r="AA350">
        <f ca="1"/>
        <v>75</v>
      </c>
      <c r="AB350">
        <f ca="1"/>
        <v>100</v>
      </c>
      <c r="AC350">
        <f ca="1"/>
        <v>0</v>
      </c>
      <c r="AD350">
        <f ca="1"/>
        <v>0</v>
      </c>
      <c r="AE350">
        <f ca="1"/>
        <v>0</v>
      </c>
      <c r="AF350">
        <f ca="1"/>
        <v>0</v>
      </c>
      <c r="AG350">
        <f ca="1"/>
        <v>0</v>
      </c>
      <c r="AH350">
        <f ca="1"/>
        <v>0</v>
      </c>
      <c r="AI350">
        <f ca="1"/>
        <v>0</v>
      </c>
      <c r="AJ350">
        <f ca="1"/>
        <v>0</v>
      </c>
      <c r="AK350">
        <f ca="1"/>
        <v>0</v>
      </c>
      <c r="AL350">
        <f ca="1"/>
        <v>0</v>
      </c>
      <c r="AM350">
        <f ca="1"/>
        <v>0</v>
      </c>
      <c r="AN350">
        <f ca="1"/>
        <v>0</v>
      </c>
      <c r="AO350">
        <f ca="1"/>
        <v>0</v>
      </c>
      <c r="AP350">
        <f ca="1"/>
        <v>0</v>
      </c>
      <c r="AQ350">
        <f ca="1"/>
        <v>0</v>
      </c>
      <c r="AR350">
        <f ca="1"/>
        <v>0</v>
      </c>
      <c r="AS350">
        <f ca="1"/>
        <v>0</v>
      </c>
      <c r="AT350">
        <f ca="1"/>
        <v>0</v>
      </c>
      <c r="AU350">
        <f ca="1"/>
        <v>0</v>
      </c>
      <c r="AV350">
        <f ca="1"/>
        <v>0</v>
      </c>
      <c r="AW350">
        <f ca="1"/>
        <v>0</v>
      </c>
      <c r="AX350">
        <f ca="1"/>
        <v>0</v>
      </c>
      <c r="AY350">
        <f ca="1"/>
        <v>0</v>
      </c>
      <c r="AZ350">
        <f ca="1"/>
        <v>0</v>
      </c>
      <c r="BA350">
        <f ca="1"/>
        <v>0</v>
      </c>
      <c r="BB350">
        <f ca="1"/>
        <v>0</v>
      </c>
      <c r="BC350">
        <f ca="1"/>
        <v>0</v>
      </c>
      <c r="BD350">
        <f ca="1"/>
        <v>0</v>
      </c>
      <c r="BE350">
        <f ca="1"/>
        <v>0</v>
      </c>
      <c r="BF350">
        <f ca="1"/>
        <v>0</v>
      </c>
      <c r="BG350">
        <f ca="1"/>
        <v>0</v>
      </c>
      <c r="BH350">
        <f ca="1"/>
        <v>0</v>
      </c>
      <c r="BI350">
        <f ca="1"/>
        <v>0</v>
      </c>
      <c r="BJ350">
        <f ca="1"/>
        <v>0</v>
      </c>
      <c r="BK350">
        <f ca="1"/>
        <v>0</v>
      </c>
      <c r="BL350">
        <f ca="1"/>
        <v>0</v>
      </c>
      <c r="BM350">
        <f ca="1"/>
        <v>0</v>
      </c>
      <c r="BN350">
        <f ca="1"/>
        <v>0</v>
      </c>
      <c r="BO350">
        <f ca="1"/>
        <v>0</v>
      </c>
      <c r="BP350">
        <f ca="1"/>
        <v>0</v>
      </c>
      <c r="BQ350">
        <f ca="1"/>
        <v>0</v>
      </c>
      <c r="BR350">
        <f ca="1"/>
        <v>0</v>
      </c>
      <c r="BS350">
        <f ca="1"/>
        <v>0</v>
      </c>
      <c r="BT350">
        <f ca="1"/>
        <v>0</v>
      </c>
      <c r="BU350">
        <f ca="1"/>
        <v>0</v>
      </c>
      <c r="BV350">
        <f ca="1"/>
        <v>0</v>
      </c>
      <c r="BW350">
        <f ca="1"/>
        <v>0</v>
      </c>
      <c r="BX350">
        <f ca="1"/>
        <v>0</v>
      </c>
      <c r="BY350">
        <f ca="1"/>
        <v>0</v>
      </c>
      <c r="BZ350">
        <f ca="1"/>
        <v>0</v>
      </c>
      <c r="CA350">
        <f ca="1"/>
        <v>0</v>
      </c>
      <c r="CB350">
        <f ca="1"/>
        <v>0</v>
      </c>
      <c r="CC350">
        <f ca="1"/>
        <v>0</v>
      </c>
      <c r="CD350">
        <f ca="1"/>
        <v>0</v>
      </c>
      <c r="CE350">
        <f ca="1"/>
        <v>0</v>
      </c>
      <c r="CF350">
        <f ca="1"/>
        <v>0</v>
      </c>
      <c r="CG350">
        <f ca="1"/>
        <v>0</v>
      </c>
      <c r="CH350">
        <f ca="1"/>
        <v>0</v>
      </c>
      <c r="CI350">
        <f ca="1"/>
        <v>0</v>
      </c>
      <c r="CJ350">
        <f ca="1"/>
        <v>0</v>
      </c>
    </row>
    <row r="351" spans="24:88" x14ac:dyDescent="0.25">
      <c r="X351" t="str">
        <f>IndexTable!$C$35</f>
        <v>Recovery</v>
      </c>
      <c r="Y351" cm="1">
        <f t="array" aca="1" ref="Y351:CJ351" ca="1">TRANSPOSE($DU$102:$DU$165)</f>
        <v>50</v>
      </c>
      <c r="Z351">
        <f ca="1"/>
        <v>100</v>
      </c>
      <c r="AA351">
        <f ca="1"/>
        <v>0</v>
      </c>
      <c r="AB351">
        <f ca="1"/>
        <v>0</v>
      </c>
      <c r="AC351">
        <f ca="1"/>
        <v>0</v>
      </c>
      <c r="AD351">
        <f ca="1"/>
        <v>0</v>
      </c>
      <c r="AE351">
        <f ca="1"/>
        <v>0</v>
      </c>
      <c r="AF351">
        <f ca="1"/>
        <v>0</v>
      </c>
      <c r="AG351">
        <f ca="1"/>
        <v>0</v>
      </c>
      <c r="AH351">
        <f ca="1"/>
        <v>0</v>
      </c>
      <c r="AI351">
        <f ca="1"/>
        <v>0</v>
      </c>
      <c r="AJ351">
        <f ca="1"/>
        <v>0</v>
      </c>
      <c r="AK351">
        <f ca="1"/>
        <v>0</v>
      </c>
      <c r="AL351">
        <f ca="1"/>
        <v>0</v>
      </c>
      <c r="AM351">
        <f ca="1"/>
        <v>0</v>
      </c>
      <c r="AN351">
        <f ca="1"/>
        <v>0</v>
      </c>
      <c r="AO351">
        <f ca="1"/>
        <v>0</v>
      </c>
      <c r="AP351">
        <f ca="1"/>
        <v>0</v>
      </c>
      <c r="AQ351">
        <f ca="1"/>
        <v>0</v>
      </c>
      <c r="AR351">
        <f ca="1"/>
        <v>0</v>
      </c>
      <c r="AS351">
        <f ca="1"/>
        <v>0</v>
      </c>
      <c r="AT351">
        <f ca="1"/>
        <v>0</v>
      </c>
      <c r="AU351">
        <f ca="1"/>
        <v>0</v>
      </c>
      <c r="AV351">
        <f ca="1"/>
        <v>0</v>
      </c>
      <c r="AW351">
        <f ca="1"/>
        <v>0</v>
      </c>
      <c r="AX351">
        <f ca="1"/>
        <v>0</v>
      </c>
      <c r="AY351">
        <f ca="1"/>
        <v>0</v>
      </c>
      <c r="AZ351">
        <f ca="1"/>
        <v>0</v>
      </c>
      <c r="BA351">
        <f ca="1"/>
        <v>0</v>
      </c>
      <c r="BB351">
        <f ca="1"/>
        <v>0</v>
      </c>
      <c r="BC351">
        <f ca="1"/>
        <v>0</v>
      </c>
      <c r="BD351">
        <f ca="1"/>
        <v>0</v>
      </c>
      <c r="BE351">
        <f ca="1"/>
        <v>0</v>
      </c>
      <c r="BF351">
        <f ca="1"/>
        <v>0</v>
      </c>
      <c r="BG351">
        <f ca="1"/>
        <v>0</v>
      </c>
      <c r="BH351">
        <f ca="1"/>
        <v>0</v>
      </c>
      <c r="BI351">
        <f ca="1"/>
        <v>0</v>
      </c>
      <c r="BJ351">
        <f ca="1"/>
        <v>0</v>
      </c>
      <c r="BK351">
        <f ca="1"/>
        <v>0</v>
      </c>
      <c r="BL351">
        <f ca="1"/>
        <v>0</v>
      </c>
      <c r="BM351">
        <f ca="1"/>
        <v>0</v>
      </c>
      <c r="BN351">
        <f ca="1"/>
        <v>0</v>
      </c>
      <c r="BO351">
        <f ca="1"/>
        <v>0</v>
      </c>
      <c r="BP351">
        <f ca="1"/>
        <v>0</v>
      </c>
      <c r="BQ351">
        <f ca="1"/>
        <v>0</v>
      </c>
      <c r="BR351">
        <f ca="1"/>
        <v>0</v>
      </c>
      <c r="BS351">
        <f ca="1"/>
        <v>0</v>
      </c>
      <c r="BT351">
        <f ca="1"/>
        <v>0</v>
      </c>
      <c r="BU351">
        <f ca="1"/>
        <v>0</v>
      </c>
      <c r="BV351">
        <f ca="1"/>
        <v>0</v>
      </c>
      <c r="BW351">
        <f ca="1"/>
        <v>0</v>
      </c>
      <c r="BX351">
        <f ca="1"/>
        <v>0</v>
      </c>
      <c r="BY351">
        <f ca="1"/>
        <v>0</v>
      </c>
      <c r="BZ351">
        <f ca="1"/>
        <v>0</v>
      </c>
      <c r="CA351">
        <f ca="1"/>
        <v>0</v>
      </c>
      <c r="CB351">
        <f ca="1"/>
        <v>0</v>
      </c>
      <c r="CC351">
        <f ca="1"/>
        <v>0</v>
      </c>
      <c r="CD351">
        <f ca="1"/>
        <v>0</v>
      </c>
      <c r="CE351">
        <f ca="1"/>
        <v>0</v>
      </c>
      <c r="CF351">
        <f ca="1"/>
        <v>0</v>
      </c>
      <c r="CG351">
        <f ca="1"/>
        <v>0</v>
      </c>
      <c r="CH351">
        <f ca="1"/>
        <v>0</v>
      </c>
      <c r="CI351">
        <f ca="1"/>
        <v>0</v>
      </c>
      <c r="CJ351">
        <f ca="1"/>
        <v>0</v>
      </c>
    </row>
    <row r="352" spans="24:88" x14ac:dyDescent="0.25">
      <c r="X352" t="str">
        <f>IndexTable!$C$36</f>
        <v>Resistance</v>
      </c>
      <c r="Y352" cm="1">
        <f t="array" aca="1" ref="Y352:CJ352" ca="1">TRANSPOSE($DX$102:$DX$165)</f>
        <v>50</v>
      </c>
      <c r="Z352">
        <f ca="1"/>
        <v>50</v>
      </c>
      <c r="AA352">
        <f ca="1"/>
        <v>50</v>
      </c>
      <c r="AB352">
        <f ca="1"/>
        <v>50</v>
      </c>
      <c r="AC352">
        <f ca="1"/>
        <v>75</v>
      </c>
      <c r="AD352">
        <f ca="1"/>
        <v>75</v>
      </c>
      <c r="AE352">
        <f ca="1"/>
        <v>75</v>
      </c>
      <c r="AF352">
        <f ca="1"/>
        <v>100</v>
      </c>
      <c r="AG352">
        <f ca="1"/>
        <v>100</v>
      </c>
      <c r="AH352">
        <f ca="1"/>
        <v>100</v>
      </c>
      <c r="AI352">
        <f ca="1"/>
        <v>100</v>
      </c>
      <c r="AJ352">
        <f ca="1"/>
        <v>100</v>
      </c>
      <c r="AK352">
        <f ca="1"/>
        <v>0</v>
      </c>
      <c r="AL352">
        <f ca="1"/>
        <v>0</v>
      </c>
      <c r="AM352">
        <f ca="1"/>
        <v>0</v>
      </c>
      <c r="AN352">
        <f ca="1"/>
        <v>0</v>
      </c>
      <c r="AO352">
        <f ca="1"/>
        <v>0</v>
      </c>
      <c r="AP352">
        <f ca="1"/>
        <v>0</v>
      </c>
      <c r="AQ352">
        <f ca="1"/>
        <v>0</v>
      </c>
      <c r="AR352">
        <f ca="1"/>
        <v>0</v>
      </c>
      <c r="AS352">
        <f ca="1"/>
        <v>0</v>
      </c>
      <c r="AT352">
        <f ca="1"/>
        <v>0</v>
      </c>
      <c r="AU352">
        <f ca="1"/>
        <v>0</v>
      </c>
      <c r="AV352">
        <f ca="1"/>
        <v>0</v>
      </c>
      <c r="AW352">
        <f ca="1"/>
        <v>0</v>
      </c>
      <c r="AX352">
        <f ca="1"/>
        <v>0</v>
      </c>
      <c r="AY352">
        <f ca="1"/>
        <v>0</v>
      </c>
      <c r="AZ352">
        <f ca="1"/>
        <v>0</v>
      </c>
      <c r="BA352">
        <f ca="1"/>
        <v>0</v>
      </c>
      <c r="BB352">
        <f ca="1"/>
        <v>0</v>
      </c>
      <c r="BC352">
        <f ca="1"/>
        <v>0</v>
      </c>
      <c r="BD352">
        <f ca="1"/>
        <v>0</v>
      </c>
      <c r="BE352">
        <f ca="1"/>
        <v>0</v>
      </c>
      <c r="BF352">
        <f ca="1"/>
        <v>0</v>
      </c>
      <c r="BG352">
        <f ca="1"/>
        <v>0</v>
      </c>
      <c r="BH352">
        <f ca="1"/>
        <v>0</v>
      </c>
      <c r="BI352">
        <f ca="1"/>
        <v>0</v>
      </c>
      <c r="BJ352">
        <f ca="1"/>
        <v>0</v>
      </c>
      <c r="BK352">
        <f ca="1"/>
        <v>0</v>
      </c>
      <c r="BL352">
        <f ca="1"/>
        <v>0</v>
      </c>
      <c r="BM352">
        <f ca="1"/>
        <v>0</v>
      </c>
      <c r="BN352">
        <f ca="1"/>
        <v>0</v>
      </c>
      <c r="BO352">
        <f ca="1"/>
        <v>0</v>
      </c>
      <c r="BP352">
        <f ca="1"/>
        <v>0</v>
      </c>
      <c r="BQ352">
        <f ca="1"/>
        <v>0</v>
      </c>
      <c r="BR352">
        <f ca="1"/>
        <v>0</v>
      </c>
      <c r="BS352">
        <f ca="1"/>
        <v>0</v>
      </c>
      <c r="BT352">
        <f ca="1"/>
        <v>0</v>
      </c>
      <c r="BU352">
        <f ca="1"/>
        <v>0</v>
      </c>
      <c r="BV352">
        <f ca="1"/>
        <v>0</v>
      </c>
      <c r="BW352">
        <f ca="1"/>
        <v>0</v>
      </c>
      <c r="BX352">
        <f ca="1"/>
        <v>0</v>
      </c>
      <c r="BY352">
        <f ca="1"/>
        <v>0</v>
      </c>
      <c r="BZ352">
        <f ca="1"/>
        <v>0</v>
      </c>
      <c r="CA352">
        <f ca="1"/>
        <v>0</v>
      </c>
      <c r="CB352">
        <f ca="1"/>
        <v>0</v>
      </c>
      <c r="CC352">
        <f ca="1"/>
        <v>0</v>
      </c>
      <c r="CD352">
        <f ca="1"/>
        <v>0</v>
      </c>
      <c r="CE352">
        <f ca="1"/>
        <v>0</v>
      </c>
      <c r="CF352">
        <f ca="1"/>
        <v>0</v>
      </c>
      <c r="CG352">
        <f ca="1"/>
        <v>0</v>
      </c>
      <c r="CH352">
        <f ca="1"/>
        <v>0</v>
      </c>
      <c r="CI352">
        <f ca="1"/>
        <v>0</v>
      </c>
      <c r="CJ352">
        <f ca="1"/>
        <v>0</v>
      </c>
    </row>
    <row r="353" spans="24:88" x14ac:dyDescent="0.25">
      <c r="X353" t="str">
        <f>IndexTable!$C$37</f>
        <v>Rune</v>
      </c>
      <c r="Y353" cm="1">
        <f t="array" aca="1" ref="Y353:CJ353" ca="1">TRANSPOSE($EA$102:$EA$165)</f>
        <v>50</v>
      </c>
      <c r="Z353">
        <f ca="1"/>
        <v>75</v>
      </c>
      <c r="AA353">
        <f ca="1"/>
        <v>75</v>
      </c>
      <c r="AB353">
        <f ca="1"/>
        <v>75</v>
      </c>
      <c r="AC353">
        <f ca="1"/>
        <v>75</v>
      </c>
      <c r="AD353">
        <f ca="1"/>
        <v>0</v>
      </c>
      <c r="AE353">
        <f ca="1"/>
        <v>0</v>
      </c>
      <c r="AF353">
        <f ca="1"/>
        <v>0</v>
      </c>
      <c r="AG353">
        <f ca="1"/>
        <v>0</v>
      </c>
      <c r="AH353">
        <f ca="1"/>
        <v>0</v>
      </c>
      <c r="AI353">
        <f ca="1"/>
        <v>0</v>
      </c>
      <c r="AJ353">
        <f ca="1"/>
        <v>0</v>
      </c>
      <c r="AK353">
        <f ca="1"/>
        <v>0</v>
      </c>
      <c r="AL353">
        <f ca="1"/>
        <v>0</v>
      </c>
      <c r="AM353">
        <f ca="1"/>
        <v>0</v>
      </c>
      <c r="AN353">
        <f ca="1"/>
        <v>0</v>
      </c>
      <c r="AO353">
        <f ca="1"/>
        <v>0</v>
      </c>
      <c r="AP353">
        <f ca="1"/>
        <v>0</v>
      </c>
      <c r="AQ353">
        <f ca="1"/>
        <v>0</v>
      </c>
      <c r="AR353">
        <f ca="1"/>
        <v>0</v>
      </c>
      <c r="AS353">
        <f ca="1"/>
        <v>0</v>
      </c>
      <c r="AT353">
        <f ca="1"/>
        <v>0</v>
      </c>
      <c r="AU353">
        <f ca="1"/>
        <v>0</v>
      </c>
      <c r="AV353">
        <f ca="1"/>
        <v>0</v>
      </c>
      <c r="AW353">
        <f ca="1"/>
        <v>0</v>
      </c>
      <c r="AX353">
        <f ca="1"/>
        <v>0</v>
      </c>
      <c r="AY353">
        <f ca="1"/>
        <v>0</v>
      </c>
      <c r="AZ353">
        <f ca="1"/>
        <v>0</v>
      </c>
      <c r="BA353">
        <f ca="1"/>
        <v>0</v>
      </c>
      <c r="BB353">
        <f ca="1"/>
        <v>0</v>
      </c>
      <c r="BC353">
        <f ca="1"/>
        <v>0</v>
      </c>
      <c r="BD353">
        <f ca="1"/>
        <v>0</v>
      </c>
      <c r="BE353">
        <f ca="1"/>
        <v>0</v>
      </c>
      <c r="BF353">
        <f ca="1"/>
        <v>0</v>
      </c>
      <c r="BG353">
        <f ca="1"/>
        <v>0</v>
      </c>
      <c r="BH353">
        <f ca="1"/>
        <v>0</v>
      </c>
      <c r="BI353">
        <f ca="1"/>
        <v>0</v>
      </c>
      <c r="BJ353">
        <f ca="1"/>
        <v>0</v>
      </c>
      <c r="BK353">
        <f ca="1"/>
        <v>0</v>
      </c>
      <c r="BL353">
        <f ca="1"/>
        <v>0</v>
      </c>
      <c r="BM353">
        <f ca="1"/>
        <v>0</v>
      </c>
      <c r="BN353">
        <f ca="1"/>
        <v>0</v>
      </c>
      <c r="BO353">
        <f ca="1"/>
        <v>0</v>
      </c>
      <c r="BP353">
        <f ca="1"/>
        <v>0</v>
      </c>
      <c r="BQ353">
        <f ca="1"/>
        <v>0</v>
      </c>
      <c r="BR353">
        <f ca="1"/>
        <v>0</v>
      </c>
      <c r="BS353">
        <f ca="1"/>
        <v>0</v>
      </c>
      <c r="BT353">
        <f ca="1"/>
        <v>0</v>
      </c>
      <c r="BU353">
        <f ca="1"/>
        <v>0</v>
      </c>
      <c r="BV353">
        <f ca="1"/>
        <v>0</v>
      </c>
      <c r="BW353">
        <f ca="1"/>
        <v>0</v>
      </c>
      <c r="BX353">
        <f ca="1"/>
        <v>0</v>
      </c>
      <c r="BY353">
        <f ca="1"/>
        <v>0</v>
      </c>
      <c r="BZ353">
        <f ca="1"/>
        <v>0</v>
      </c>
      <c r="CA353">
        <f ca="1"/>
        <v>0</v>
      </c>
      <c r="CB353">
        <f ca="1"/>
        <v>0</v>
      </c>
      <c r="CC353">
        <f ca="1"/>
        <v>0</v>
      </c>
      <c r="CD353">
        <f ca="1"/>
        <v>0</v>
      </c>
      <c r="CE353">
        <f ca="1"/>
        <v>0</v>
      </c>
      <c r="CF353">
        <f ca="1"/>
        <v>0</v>
      </c>
      <c r="CG353">
        <f ca="1"/>
        <v>0</v>
      </c>
      <c r="CH353">
        <f ca="1"/>
        <v>0</v>
      </c>
      <c r="CI353">
        <f ca="1"/>
        <v>0</v>
      </c>
      <c r="CJ353">
        <f ca="1"/>
        <v>0</v>
      </c>
    </row>
    <row r="354" spans="24:88" x14ac:dyDescent="0.25">
      <c r="X354" t="str">
        <f>IndexTable!$C$38</f>
        <v>Shadow</v>
      </c>
      <c r="Y354" cm="1">
        <f t="array" ref="Y354:CJ354">TRANSPOSE($ED$102:$ED$165)</f>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row>
    <row r="355" spans="24:88" x14ac:dyDescent="0.25">
      <c r="X355" t="str">
        <f>IndexTable!$C$39</f>
        <v>Shock</v>
      </c>
      <c r="Y355" cm="1">
        <f t="array" aca="1" ref="Y355:CJ355" ca="1">TRANSPOSE($EG$102:$EG$165)</f>
        <v>25</v>
      </c>
      <c r="Z355">
        <f ca="1"/>
        <v>50</v>
      </c>
      <c r="AA355">
        <f ca="1"/>
        <v>50</v>
      </c>
      <c r="AB355">
        <f ca="1"/>
        <v>50</v>
      </c>
      <c r="AC355">
        <f ca="1"/>
        <v>75</v>
      </c>
      <c r="AD355">
        <f ca="1"/>
        <v>75</v>
      </c>
      <c r="AE355">
        <f ca="1"/>
        <v>75</v>
      </c>
      <c r="AF355">
        <f ca="1"/>
        <v>100</v>
      </c>
      <c r="AG355">
        <f ca="1"/>
        <v>100</v>
      </c>
      <c r="AH355">
        <f ca="1"/>
        <v>100</v>
      </c>
      <c r="AI355">
        <f ca="1"/>
        <v>100</v>
      </c>
      <c r="AJ355">
        <f ca="1"/>
        <v>0</v>
      </c>
      <c r="AK355">
        <f ca="1"/>
        <v>0</v>
      </c>
      <c r="AL355">
        <f ca="1"/>
        <v>0</v>
      </c>
      <c r="AM355">
        <f ca="1"/>
        <v>0</v>
      </c>
      <c r="AN355">
        <f ca="1"/>
        <v>0</v>
      </c>
      <c r="AO355">
        <f ca="1"/>
        <v>0</v>
      </c>
      <c r="AP355">
        <f ca="1"/>
        <v>0</v>
      </c>
      <c r="AQ355">
        <f ca="1"/>
        <v>0</v>
      </c>
      <c r="AR355">
        <f ca="1"/>
        <v>0</v>
      </c>
      <c r="AS355">
        <f ca="1"/>
        <v>0</v>
      </c>
      <c r="AT355">
        <f ca="1"/>
        <v>0</v>
      </c>
      <c r="AU355">
        <f ca="1"/>
        <v>0</v>
      </c>
      <c r="AV355">
        <f ca="1"/>
        <v>0</v>
      </c>
      <c r="AW355">
        <f ca="1"/>
        <v>0</v>
      </c>
      <c r="AX355">
        <f ca="1"/>
        <v>0</v>
      </c>
      <c r="AY355">
        <f ca="1"/>
        <v>0</v>
      </c>
      <c r="AZ355">
        <f ca="1"/>
        <v>0</v>
      </c>
      <c r="BA355">
        <f ca="1"/>
        <v>0</v>
      </c>
      <c r="BB355">
        <f ca="1"/>
        <v>0</v>
      </c>
      <c r="BC355">
        <f ca="1"/>
        <v>0</v>
      </c>
      <c r="BD355">
        <f ca="1"/>
        <v>0</v>
      </c>
      <c r="BE355">
        <f ca="1"/>
        <v>0</v>
      </c>
      <c r="BF355">
        <f ca="1"/>
        <v>0</v>
      </c>
      <c r="BG355">
        <f ca="1"/>
        <v>0</v>
      </c>
      <c r="BH355">
        <f ca="1"/>
        <v>0</v>
      </c>
      <c r="BI355">
        <f ca="1"/>
        <v>0</v>
      </c>
      <c r="BJ355">
        <f ca="1"/>
        <v>0</v>
      </c>
      <c r="BK355">
        <f ca="1"/>
        <v>0</v>
      </c>
      <c r="BL355">
        <f ca="1"/>
        <v>0</v>
      </c>
      <c r="BM355">
        <f ca="1"/>
        <v>0</v>
      </c>
      <c r="BN355">
        <f ca="1"/>
        <v>0</v>
      </c>
      <c r="BO355">
        <f ca="1"/>
        <v>0</v>
      </c>
      <c r="BP355">
        <f ca="1"/>
        <v>0</v>
      </c>
      <c r="BQ355">
        <f ca="1"/>
        <v>0</v>
      </c>
      <c r="BR355">
        <f ca="1"/>
        <v>0</v>
      </c>
      <c r="BS355">
        <f ca="1"/>
        <v>0</v>
      </c>
      <c r="BT355">
        <f ca="1"/>
        <v>0</v>
      </c>
      <c r="BU355">
        <f ca="1"/>
        <v>0</v>
      </c>
      <c r="BV355">
        <f ca="1"/>
        <v>0</v>
      </c>
      <c r="BW355">
        <f ca="1"/>
        <v>0</v>
      </c>
      <c r="BX355">
        <f ca="1"/>
        <v>0</v>
      </c>
      <c r="BY355">
        <f ca="1"/>
        <v>0</v>
      </c>
      <c r="BZ355">
        <f ca="1"/>
        <v>0</v>
      </c>
      <c r="CA355">
        <f ca="1"/>
        <v>0</v>
      </c>
      <c r="CB355">
        <f ca="1"/>
        <v>0</v>
      </c>
      <c r="CC355">
        <f ca="1"/>
        <v>0</v>
      </c>
      <c r="CD355">
        <f ca="1"/>
        <v>0</v>
      </c>
      <c r="CE355">
        <f ca="1"/>
        <v>0</v>
      </c>
      <c r="CF355">
        <f ca="1"/>
        <v>0</v>
      </c>
      <c r="CG355">
        <f ca="1"/>
        <v>0</v>
      </c>
      <c r="CH355">
        <f ca="1"/>
        <v>0</v>
      </c>
      <c r="CI355">
        <f ca="1"/>
        <v>0</v>
      </c>
      <c r="CJ355">
        <f ca="1"/>
        <v>0</v>
      </c>
    </row>
    <row r="356" spans="24:88" x14ac:dyDescent="0.25">
      <c r="X356" t="str">
        <f>IndexTable!$C$40</f>
        <v>Skill</v>
      </c>
      <c r="Y356" cm="1">
        <f t="array" ref="Y356:CJ356">TRANSPOSE($EJ$102:$EJ$165)</f>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row>
    <row r="357" spans="24:88" x14ac:dyDescent="0.25">
      <c r="X357" t="str">
        <f>IndexTable!$C$41</f>
        <v>Soul</v>
      </c>
      <c r="Y357" cm="1">
        <f t="array" aca="1" ref="Y357:CJ357" ca="1">TRANSPOSE($EM$102:$EM$165)</f>
        <v>0</v>
      </c>
      <c r="Z357">
        <f ca="1"/>
        <v>0</v>
      </c>
      <c r="AA357">
        <f ca="1"/>
        <v>25</v>
      </c>
      <c r="AB357">
        <f ca="1"/>
        <v>50</v>
      </c>
      <c r="AC357">
        <f ca="1"/>
        <v>50</v>
      </c>
      <c r="AD357">
        <f ca="1"/>
        <v>50</v>
      </c>
      <c r="AE357">
        <f ca="1"/>
        <v>50</v>
      </c>
      <c r="AF357">
        <f ca="1"/>
        <v>75</v>
      </c>
      <c r="AG357">
        <f ca="1"/>
        <v>75</v>
      </c>
      <c r="AH357">
        <f ca="1"/>
        <v>75</v>
      </c>
      <c r="AI357">
        <f ca="1"/>
        <v>100</v>
      </c>
      <c r="AJ357">
        <f ca="1"/>
        <v>100</v>
      </c>
      <c r="AK357">
        <f ca="1"/>
        <v>100</v>
      </c>
      <c r="AL357">
        <f ca="1"/>
        <v>0</v>
      </c>
      <c r="AM357">
        <f ca="1"/>
        <v>0</v>
      </c>
      <c r="AN357">
        <f ca="1"/>
        <v>0</v>
      </c>
      <c r="AO357">
        <f ca="1"/>
        <v>0</v>
      </c>
      <c r="AP357">
        <f ca="1"/>
        <v>0</v>
      </c>
      <c r="AQ357">
        <f ca="1"/>
        <v>0</v>
      </c>
      <c r="AR357">
        <f ca="1"/>
        <v>0</v>
      </c>
      <c r="AS357">
        <f ca="1"/>
        <v>0</v>
      </c>
      <c r="AT357">
        <f ca="1"/>
        <v>0</v>
      </c>
      <c r="AU357">
        <f ca="1"/>
        <v>0</v>
      </c>
      <c r="AV357">
        <f ca="1"/>
        <v>0</v>
      </c>
      <c r="AW357">
        <f ca="1"/>
        <v>0</v>
      </c>
      <c r="AX357">
        <f ca="1"/>
        <v>0</v>
      </c>
      <c r="AY357">
        <f ca="1"/>
        <v>0</v>
      </c>
      <c r="AZ357">
        <f ca="1"/>
        <v>0</v>
      </c>
      <c r="BA357">
        <f ca="1"/>
        <v>0</v>
      </c>
      <c r="BB357">
        <f ca="1"/>
        <v>0</v>
      </c>
      <c r="BC357">
        <f ca="1"/>
        <v>0</v>
      </c>
      <c r="BD357">
        <f ca="1"/>
        <v>0</v>
      </c>
      <c r="BE357">
        <f ca="1"/>
        <v>0</v>
      </c>
      <c r="BF357">
        <f ca="1"/>
        <v>0</v>
      </c>
      <c r="BG357">
        <f ca="1"/>
        <v>0</v>
      </c>
      <c r="BH357">
        <f ca="1"/>
        <v>0</v>
      </c>
      <c r="BI357">
        <f ca="1"/>
        <v>0</v>
      </c>
      <c r="BJ357">
        <f ca="1"/>
        <v>0</v>
      </c>
      <c r="BK357">
        <f ca="1"/>
        <v>0</v>
      </c>
      <c r="BL357">
        <f ca="1"/>
        <v>0</v>
      </c>
      <c r="BM357">
        <f ca="1"/>
        <v>0</v>
      </c>
      <c r="BN357">
        <f ca="1"/>
        <v>0</v>
      </c>
      <c r="BO357">
        <f ca="1"/>
        <v>0</v>
      </c>
      <c r="BP357">
        <f ca="1"/>
        <v>0</v>
      </c>
      <c r="BQ357">
        <f ca="1"/>
        <v>0</v>
      </c>
      <c r="BR357">
        <f ca="1"/>
        <v>0</v>
      </c>
      <c r="BS357">
        <f ca="1"/>
        <v>0</v>
      </c>
      <c r="BT357">
        <f ca="1"/>
        <v>0</v>
      </c>
      <c r="BU357">
        <f ca="1"/>
        <v>0</v>
      </c>
      <c r="BV357">
        <f ca="1"/>
        <v>0</v>
      </c>
      <c r="BW357">
        <f ca="1"/>
        <v>0</v>
      </c>
      <c r="BX357">
        <f ca="1"/>
        <v>0</v>
      </c>
      <c r="BY357">
        <f ca="1"/>
        <v>0</v>
      </c>
      <c r="BZ357">
        <f ca="1"/>
        <v>0</v>
      </c>
      <c r="CA357">
        <f ca="1"/>
        <v>0</v>
      </c>
      <c r="CB357">
        <f ca="1"/>
        <v>0</v>
      </c>
      <c r="CC357">
        <f ca="1"/>
        <v>0</v>
      </c>
      <c r="CD357">
        <f ca="1"/>
        <v>0</v>
      </c>
      <c r="CE357">
        <f ca="1"/>
        <v>0</v>
      </c>
      <c r="CF357">
        <f ca="1"/>
        <v>0</v>
      </c>
      <c r="CG357">
        <f ca="1"/>
        <v>0</v>
      </c>
      <c r="CH357">
        <f ca="1"/>
        <v>0</v>
      </c>
      <c r="CI357">
        <f ca="1"/>
        <v>0</v>
      </c>
      <c r="CJ357">
        <f ca="1"/>
        <v>0</v>
      </c>
    </row>
    <row r="358" spans="24:88" x14ac:dyDescent="0.25">
      <c r="X358" t="str">
        <f>IndexTable!$C$42</f>
        <v>Stamina</v>
      </c>
      <c r="Y358" cm="1">
        <f t="array" aca="1" ref="Y358:CJ358" ca="1">TRANSPOSE($EP$102:$EP$165)</f>
        <v>25</v>
      </c>
      <c r="Z358">
        <f ca="1"/>
        <v>50</v>
      </c>
      <c r="AA358">
        <f ca="1"/>
        <v>50</v>
      </c>
      <c r="AB358">
        <f ca="1"/>
        <v>75</v>
      </c>
      <c r="AC358">
        <f ca="1"/>
        <v>75</v>
      </c>
      <c r="AD358">
        <f ca="1"/>
        <v>100</v>
      </c>
      <c r="AE358">
        <f ca="1"/>
        <v>100</v>
      </c>
      <c r="AF358">
        <f ca="1"/>
        <v>0</v>
      </c>
      <c r="AG358">
        <f ca="1"/>
        <v>0</v>
      </c>
      <c r="AH358">
        <f ca="1"/>
        <v>0</v>
      </c>
      <c r="AI358">
        <f ca="1"/>
        <v>0</v>
      </c>
      <c r="AJ358">
        <f ca="1"/>
        <v>0</v>
      </c>
      <c r="AK358">
        <f ca="1"/>
        <v>0</v>
      </c>
      <c r="AL358">
        <f ca="1"/>
        <v>0</v>
      </c>
      <c r="AM358">
        <f ca="1"/>
        <v>0</v>
      </c>
      <c r="AN358">
        <f ca="1"/>
        <v>0</v>
      </c>
      <c r="AO358">
        <f ca="1"/>
        <v>0</v>
      </c>
      <c r="AP358">
        <f ca="1"/>
        <v>0</v>
      </c>
      <c r="AQ358">
        <f ca="1"/>
        <v>0</v>
      </c>
      <c r="AR358">
        <f ca="1"/>
        <v>0</v>
      </c>
      <c r="AS358">
        <f ca="1"/>
        <v>0</v>
      </c>
      <c r="AT358">
        <f ca="1"/>
        <v>0</v>
      </c>
      <c r="AU358">
        <f ca="1"/>
        <v>0</v>
      </c>
      <c r="AV358">
        <f ca="1"/>
        <v>0</v>
      </c>
      <c r="AW358">
        <f ca="1"/>
        <v>0</v>
      </c>
      <c r="AX358">
        <f ca="1"/>
        <v>0</v>
      </c>
      <c r="AY358">
        <f ca="1"/>
        <v>0</v>
      </c>
      <c r="AZ358">
        <f ca="1"/>
        <v>0</v>
      </c>
      <c r="BA358">
        <f ca="1"/>
        <v>0</v>
      </c>
      <c r="BB358">
        <f ca="1"/>
        <v>0</v>
      </c>
      <c r="BC358">
        <f ca="1"/>
        <v>0</v>
      </c>
      <c r="BD358">
        <f ca="1"/>
        <v>0</v>
      </c>
      <c r="BE358">
        <f ca="1"/>
        <v>0</v>
      </c>
      <c r="BF358">
        <f ca="1"/>
        <v>0</v>
      </c>
      <c r="BG358">
        <f ca="1"/>
        <v>0</v>
      </c>
      <c r="BH358">
        <f ca="1"/>
        <v>0</v>
      </c>
      <c r="BI358">
        <f ca="1"/>
        <v>0</v>
      </c>
      <c r="BJ358">
        <f ca="1"/>
        <v>0</v>
      </c>
      <c r="BK358">
        <f ca="1"/>
        <v>0</v>
      </c>
      <c r="BL358">
        <f ca="1"/>
        <v>0</v>
      </c>
      <c r="BM358">
        <f ca="1"/>
        <v>0</v>
      </c>
      <c r="BN358">
        <f ca="1"/>
        <v>0</v>
      </c>
      <c r="BO358">
        <f ca="1"/>
        <v>0</v>
      </c>
      <c r="BP358">
        <f ca="1"/>
        <v>0</v>
      </c>
      <c r="BQ358">
        <f ca="1"/>
        <v>0</v>
      </c>
      <c r="BR358">
        <f ca="1"/>
        <v>0</v>
      </c>
      <c r="BS358">
        <f ca="1"/>
        <v>0</v>
      </c>
      <c r="BT358">
        <f ca="1"/>
        <v>0</v>
      </c>
      <c r="BU358">
        <f ca="1"/>
        <v>0</v>
      </c>
      <c r="BV358">
        <f ca="1"/>
        <v>0</v>
      </c>
      <c r="BW358">
        <f ca="1"/>
        <v>0</v>
      </c>
      <c r="BX358">
        <f ca="1"/>
        <v>0</v>
      </c>
      <c r="BY358">
        <f ca="1"/>
        <v>0</v>
      </c>
      <c r="BZ358">
        <f ca="1"/>
        <v>0</v>
      </c>
      <c r="CA358">
        <f ca="1"/>
        <v>0</v>
      </c>
      <c r="CB358">
        <f ca="1"/>
        <v>0</v>
      </c>
      <c r="CC358">
        <f ca="1"/>
        <v>0</v>
      </c>
      <c r="CD358">
        <f ca="1"/>
        <v>0</v>
      </c>
      <c r="CE358">
        <f ca="1"/>
        <v>0</v>
      </c>
      <c r="CF358">
        <f ca="1"/>
        <v>0</v>
      </c>
      <c r="CG358">
        <f ca="1"/>
        <v>0</v>
      </c>
      <c r="CH358">
        <f ca="1"/>
        <v>0</v>
      </c>
      <c r="CI358">
        <f ca="1"/>
        <v>0</v>
      </c>
      <c r="CJ358">
        <f ca="1"/>
        <v>0</v>
      </c>
    </row>
    <row r="359" spans="24:88" x14ac:dyDescent="0.25">
      <c r="X359" t="str">
        <f>IndexTable!$C$43</f>
        <v>Teleport</v>
      </c>
      <c r="Y359" cm="1">
        <f t="array" aca="1" ref="Y359:CJ359" ca="1">TRANSPOSE($ES$102:$ES$165)</f>
        <v>75</v>
      </c>
      <c r="Z359">
        <f ca="1"/>
        <v>75</v>
      </c>
      <c r="AA359">
        <f ca="1"/>
        <v>75</v>
      </c>
      <c r="AB359">
        <f ca="1"/>
        <v>75</v>
      </c>
      <c r="AC359">
        <f ca="1"/>
        <v>75</v>
      </c>
      <c r="AD359">
        <f ca="1"/>
        <v>75</v>
      </c>
      <c r="AE359">
        <f ca="1"/>
        <v>0</v>
      </c>
      <c r="AF359">
        <f ca="1"/>
        <v>0</v>
      </c>
      <c r="AG359">
        <f ca="1"/>
        <v>0</v>
      </c>
      <c r="AH359">
        <f ca="1"/>
        <v>0</v>
      </c>
      <c r="AI359">
        <f ca="1"/>
        <v>0</v>
      </c>
      <c r="AJ359">
        <f ca="1"/>
        <v>0</v>
      </c>
      <c r="AK359">
        <f ca="1"/>
        <v>0</v>
      </c>
      <c r="AL359">
        <f ca="1"/>
        <v>0</v>
      </c>
      <c r="AM359">
        <f ca="1"/>
        <v>0</v>
      </c>
      <c r="AN359">
        <f ca="1"/>
        <v>0</v>
      </c>
      <c r="AO359">
        <f ca="1"/>
        <v>0</v>
      </c>
      <c r="AP359">
        <f ca="1"/>
        <v>0</v>
      </c>
      <c r="AQ359">
        <f ca="1"/>
        <v>0</v>
      </c>
      <c r="AR359">
        <f ca="1"/>
        <v>0</v>
      </c>
      <c r="AS359">
        <f ca="1"/>
        <v>0</v>
      </c>
      <c r="AT359">
        <f ca="1"/>
        <v>0</v>
      </c>
      <c r="AU359">
        <f ca="1"/>
        <v>0</v>
      </c>
      <c r="AV359">
        <f ca="1"/>
        <v>0</v>
      </c>
      <c r="AW359">
        <f ca="1"/>
        <v>0</v>
      </c>
      <c r="AX359">
        <f ca="1"/>
        <v>0</v>
      </c>
      <c r="AY359">
        <f ca="1"/>
        <v>0</v>
      </c>
      <c r="AZ359">
        <f ca="1"/>
        <v>0</v>
      </c>
      <c r="BA359">
        <f ca="1"/>
        <v>0</v>
      </c>
      <c r="BB359">
        <f ca="1"/>
        <v>0</v>
      </c>
      <c r="BC359">
        <f ca="1"/>
        <v>0</v>
      </c>
      <c r="BD359">
        <f ca="1"/>
        <v>0</v>
      </c>
      <c r="BE359">
        <f ca="1"/>
        <v>0</v>
      </c>
      <c r="BF359">
        <f ca="1"/>
        <v>0</v>
      </c>
      <c r="BG359">
        <f ca="1"/>
        <v>0</v>
      </c>
      <c r="BH359">
        <f ca="1"/>
        <v>0</v>
      </c>
      <c r="BI359">
        <f ca="1"/>
        <v>0</v>
      </c>
      <c r="BJ359">
        <f ca="1"/>
        <v>0</v>
      </c>
      <c r="BK359">
        <f ca="1"/>
        <v>0</v>
      </c>
      <c r="BL359">
        <f ca="1"/>
        <v>0</v>
      </c>
      <c r="BM359">
        <f ca="1"/>
        <v>0</v>
      </c>
      <c r="BN359">
        <f ca="1"/>
        <v>0</v>
      </c>
      <c r="BO359">
        <f ca="1"/>
        <v>0</v>
      </c>
      <c r="BP359">
        <f ca="1"/>
        <v>0</v>
      </c>
      <c r="BQ359">
        <f ca="1"/>
        <v>0</v>
      </c>
      <c r="BR359">
        <f ca="1"/>
        <v>0</v>
      </c>
      <c r="BS359">
        <f ca="1"/>
        <v>0</v>
      </c>
      <c r="BT359">
        <f ca="1"/>
        <v>0</v>
      </c>
      <c r="BU359">
        <f ca="1"/>
        <v>0</v>
      </c>
      <c r="BV359">
        <f ca="1"/>
        <v>0</v>
      </c>
      <c r="BW359">
        <f ca="1"/>
        <v>0</v>
      </c>
      <c r="BX359">
        <f ca="1"/>
        <v>0</v>
      </c>
      <c r="BY359">
        <f ca="1"/>
        <v>0</v>
      </c>
      <c r="BZ359">
        <f ca="1"/>
        <v>0</v>
      </c>
      <c r="CA359">
        <f ca="1"/>
        <v>0</v>
      </c>
      <c r="CB359">
        <f ca="1"/>
        <v>0</v>
      </c>
      <c r="CC359">
        <f ca="1"/>
        <v>0</v>
      </c>
      <c r="CD359">
        <f ca="1"/>
        <v>0</v>
      </c>
      <c r="CE359">
        <f ca="1"/>
        <v>0</v>
      </c>
      <c r="CF359">
        <f ca="1"/>
        <v>0</v>
      </c>
      <c r="CG359">
        <f ca="1"/>
        <v>0</v>
      </c>
      <c r="CH359">
        <f ca="1"/>
        <v>0</v>
      </c>
      <c r="CI359">
        <f ca="1"/>
        <v>0</v>
      </c>
      <c r="CJ359">
        <f ca="1"/>
        <v>0</v>
      </c>
    </row>
    <row r="360" spans="24:88" x14ac:dyDescent="0.25">
      <c r="X360" t="str">
        <f>IndexTable!$C$44</f>
        <v>Time</v>
      </c>
      <c r="Y360" cm="1">
        <f t="array" ref="Y360:CJ360">TRANSPOSE($EV$102:$EV$165)</f>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row>
    <row r="361" spans="24:88" x14ac:dyDescent="0.25">
      <c r="X361" t="str">
        <f>IndexTable!$C$45</f>
        <v>Transmute</v>
      </c>
      <c r="Y361" cm="1">
        <f t="array" aca="1" ref="Y361:CJ361" ca="1">TRANSPOSE($EY$102:$EY$165)</f>
        <v>0</v>
      </c>
      <c r="Z361">
        <f ca="1"/>
        <v>25</v>
      </c>
      <c r="AA361">
        <f ca="1"/>
        <v>25</v>
      </c>
      <c r="AB361">
        <f ca="1"/>
        <v>50</v>
      </c>
      <c r="AC361">
        <f ca="1"/>
        <v>50</v>
      </c>
      <c r="AD361">
        <f ca="1"/>
        <v>75</v>
      </c>
      <c r="AE361">
        <f ca="1"/>
        <v>75</v>
      </c>
      <c r="AF361">
        <f ca="1"/>
        <v>100</v>
      </c>
      <c r="AG361">
        <f ca="1"/>
        <v>100</v>
      </c>
      <c r="AH361">
        <f ca="1"/>
        <v>0</v>
      </c>
      <c r="AI361">
        <f ca="1"/>
        <v>0</v>
      </c>
      <c r="AJ361">
        <f ca="1"/>
        <v>0</v>
      </c>
      <c r="AK361">
        <f ca="1"/>
        <v>0</v>
      </c>
      <c r="AL361">
        <f ca="1"/>
        <v>0</v>
      </c>
      <c r="AM361">
        <f ca="1"/>
        <v>0</v>
      </c>
      <c r="AN361">
        <f ca="1"/>
        <v>0</v>
      </c>
      <c r="AO361">
        <f ca="1"/>
        <v>0</v>
      </c>
      <c r="AP361">
        <f ca="1"/>
        <v>0</v>
      </c>
      <c r="AQ361">
        <f ca="1"/>
        <v>0</v>
      </c>
      <c r="AR361">
        <f ca="1"/>
        <v>0</v>
      </c>
      <c r="AS361">
        <f ca="1"/>
        <v>0</v>
      </c>
      <c r="AT361">
        <f ca="1"/>
        <v>0</v>
      </c>
      <c r="AU361">
        <f ca="1"/>
        <v>0</v>
      </c>
      <c r="AV361">
        <f ca="1"/>
        <v>0</v>
      </c>
      <c r="AW361">
        <f ca="1"/>
        <v>0</v>
      </c>
      <c r="AX361">
        <f ca="1"/>
        <v>0</v>
      </c>
      <c r="AY361">
        <f ca="1"/>
        <v>0</v>
      </c>
      <c r="AZ361">
        <f ca="1"/>
        <v>0</v>
      </c>
      <c r="BA361">
        <f ca="1"/>
        <v>0</v>
      </c>
      <c r="BB361">
        <f ca="1"/>
        <v>0</v>
      </c>
      <c r="BC361">
        <f ca="1"/>
        <v>0</v>
      </c>
      <c r="BD361">
        <f ca="1"/>
        <v>0</v>
      </c>
      <c r="BE361">
        <f ca="1"/>
        <v>0</v>
      </c>
      <c r="BF361">
        <f ca="1"/>
        <v>0</v>
      </c>
      <c r="BG361">
        <f ca="1"/>
        <v>0</v>
      </c>
      <c r="BH361">
        <f ca="1"/>
        <v>0</v>
      </c>
      <c r="BI361">
        <f ca="1"/>
        <v>0</v>
      </c>
      <c r="BJ361">
        <f ca="1"/>
        <v>0</v>
      </c>
      <c r="BK361">
        <f ca="1"/>
        <v>0</v>
      </c>
      <c r="BL361">
        <f ca="1"/>
        <v>0</v>
      </c>
      <c r="BM361">
        <f ca="1"/>
        <v>0</v>
      </c>
      <c r="BN361">
        <f ca="1"/>
        <v>0</v>
      </c>
      <c r="BO361">
        <f ca="1"/>
        <v>0</v>
      </c>
      <c r="BP361">
        <f ca="1"/>
        <v>0</v>
      </c>
      <c r="BQ361">
        <f ca="1"/>
        <v>0</v>
      </c>
      <c r="BR361">
        <f ca="1"/>
        <v>0</v>
      </c>
      <c r="BS361">
        <f ca="1"/>
        <v>0</v>
      </c>
      <c r="BT361">
        <f ca="1"/>
        <v>0</v>
      </c>
      <c r="BU361">
        <f ca="1"/>
        <v>0</v>
      </c>
      <c r="BV361">
        <f ca="1"/>
        <v>0</v>
      </c>
      <c r="BW361">
        <f ca="1"/>
        <v>0</v>
      </c>
      <c r="BX361">
        <f ca="1"/>
        <v>0</v>
      </c>
      <c r="BY361">
        <f ca="1"/>
        <v>0</v>
      </c>
      <c r="BZ361">
        <f ca="1"/>
        <v>0</v>
      </c>
      <c r="CA361">
        <f ca="1"/>
        <v>0</v>
      </c>
      <c r="CB361">
        <f ca="1"/>
        <v>0</v>
      </c>
      <c r="CC361">
        <f ca="1"/>
        <v>0</v>
      </c>
      <c r="CD361">
        <f ca="1"/>
        <v>0</v>
      </c>
      <c r="CE361">
        <f ca="1"/>
        <v>0</v>
      </c>
      <c r="CF361">
        <f ca="1"/>
        <v>0</v>
      </c>
      <c r="CG361">
        <f ca="1"/>
        <v>0</v>
      </c>
      <c r="CH361">
        <f ca="1"/>
        <v>0</v>
      </c>
      <c r="CI361">
        <f ca="1"/>
        <v>0</v>
      </c>
      <c r="CJ361">
        <f ca="1"/>
        <v>0</v>
      </c>
    </row>
    <row r="362" spans="24:88" x14ac:dyDescent="0.25">
      <c r="X362" t="str">
        <f>IndexTable!$C$46</f>
        <v>Ward</v>
      </c>
      <c r="Y362" cm="1">
        <f t="array" ref="Y362:CJ362">TRANSPOSE($FB$102:$FB$165)</f>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row>
    <row r="363" spans="24:88" x14ac:dyDescent="0.25">
      <c r="X363" t="str">
        <f>IndexTable!$C$47</f>
        <v>Water</v>
      </c>
      <c r="Y363" cm="1">
        <f t="array" aca="1" ref="Y363:CJ363" ca="1">TRANSPOSE($FE$102:$FE$165)</f>
        <v>0</v>
      </c>
      <c r="Z363">
        <f ca="1"/>
        <v>25</v>
      </c>
      <c r="AA363">
        <f ca="1"/>
        <v>0</v>
      </c>
      <c r="AB363">
        <f ca="1"/>
        <v>0</v>
      </c>
      <c r="AC363">
        <f ca="1"/>
        <v>0</v>
      </c>
      <c r="AD363">
        <f ca="1"/>
        <v>0</v>
      </c>
      <c r="AE363">
        <f ca="1"/>
        <v>0</v>
      </c>
      <c r="AF363">
        <f ca="1"/>
        <v>0</v>
      </c>
      <c r="AG363">
        <f ca="1"/>
        <v>0</v>
      </c>
      <c r="AH363">
        <f ca="1"/>
        <v>0</v>
      </c>
      <c r="AI363">
        <f ca="1"/>
        <v>0</v>
      </c>
      <c r="AJ363">
        <f ca="1"/>
        <v>0</v>
      </c>
      <c r="AK363">
        <f ca="1"/>
        <v>0</v>
      </c>
      <c r="AL363">
        <f ca="1"/>
        <v>0</v>
      </c>
      <c r="AM363">
        <f ca="1"/>
        <v>0</v>
      </c>
      <c r="AN363">
        <f ca="1"/>
        <v>0</v>
      </c>
      <c r="AO363">
        <f ca="1"/>
        <v>0</v>
      </c>
      <c r="AP363">
        <f ca="1"/>
        <v>0</v>
      </c>
      <c r="AQ363">
        <f ca="1"/>
        <v>0</v>
      </c>
      <c r="AR363">
        <f ca="1"/>
        <v>0</v>
      </c>
      <c r="AS363">
        <f ca="1"/>
        <v>0</v>
      </c>
      <c r="AT363">
        <f ca="1"/>
        <v>0</v>
      </c>
      <c r="AU363">
        <f ca="1"/>
        <v>0</v>
      </c>
      <c r="AV363">
        <f ca="1"/>
        <v>0</v>
      </c>
      <c r="AW363">
        <f ca="1"/>
        <v>0</v>
      </c>
      <c r="AX363">
        <f ca="1"/>
        <v>0</v>
      </c>
      <c r="AY363">
        <f ca="1"/>
        <v>0</v>
      </c>
      <c r="AZ363">
        <f ca="1"/>
        <v>0</v>
      </c>
      <c r="BA363">
        <f ca="1"/>
        <v>0</v>
      </c>
      <c r="BB363">
        <f ca="1"/>
        <v>0</v>
      </c>
      <c r="BC363">
        <f ca="1"/>
        <v>0</v>
      </c>
      <c r="BD363">
        <f ca="1"/>
        <v>0</v>
      </c>
      <c r="BE363">
        <f ca="1"/>
        <v>0</v>
      </c>
      <c r="BF363">
        <f ca="1"/>
        <v>0</v>
      </c>
      <c r="BG363">
        <f ca="1"/>
        <v>0</v>
      </c>
      <c r="BH363">
        <f ca="1"/>
        <v>0</v>
      </c>
      <c r="BI363">
        <f ca="1"/>
        <v>0</v>
      </c>
      <c r="BJ363">
        <f ca="1"/>
        <v>0</v>
      </c>
      <c r="BK363">
        <f ca="1"/>
        <v>0</v>
      </c>
      <c r="BL363">
        <f ca="1"/>
        <v>0</v>
      </c>
      <c r="BM363">
        <f ca="1"/>
        <v>0</v>
      </c>
      <c r="BN363">
        <f ca="1"/>
        <v>0</v>
      </c>
      <c r="BO363">
        <f ca="1"/>
        <v>0</v>
      </c>
      <c r="BP363">
        <f ca="1"/>
        <v>0</v>
      </c>
      <c r="BQ363">
        <f ca="1"/>
        <v>0</v>
      </c>
      <c r="BR363">
        <f ca="1"/>
        <v>0</v>
      </c>
      <c r="BS363">
        <f ca="1"/>
        <v>0</v>
      </c>
      <c r="BT363">
        <f ca="1"/>
        <v>0</v>
      </c>
      <c r="BU363">
        <f ca="1"/>
        <v>0</v>
      </c>
      <c r="BV363">
        <f ca="1"/>
        <v>0</v>
      </c>
      <c r="BW363">
        <f ca="1"/>
        <v>0</v>
      </c>
      <c r="BX363">
        <f ca="1"/>
        <v>0</v>
      </c>
      <c r="BY363">
        <f ca="1"/>
        <v>0</v>
      </c>
      <c r="BZ363">
        <f ca="1"/>
        <v>0</v>
      </c>
      <c r="CA363">
        <f ca="1"/>
        <v>0</v>
      </c>
      <c r="CB363">
        <f ca="1"/>
        <v>0</v>
      </c>
      <c r="CC363">
        <f ca="1"/>
        <v>0</v>
      </c>
      <c r="CD363">
        <f ca="1"/>
        <v>0</v>
      </c>
      <c r="CE363">
        <f ca="1"/>
        <v>0</v>
      </c>
      <c r="CF363">
        <f ca="1"/>
        <v>0</v>
      </c>
      <c r="CG363">
        <f ca="1"/>
        <v>0</v>
      </c>
      <c r="CH363">
        <f ca="1"/>
        <v>0</v>
      </c>
      <c r="CI363">
        <f ca="1"/>
        <v>0</v>
      </c>
      <c r="CJ363">
        <f ca="1"/>
        <v>0</v>
      </c>
    </row>
    <row r="364" spans="24:88" x14ac:dyDescent="0.25">
      <c r="X364" t="str">
        <f>IndexTable!$C$48</f>
        <v>Weaken</v>
      </c>
      <c r="Y364" cm="1">
        <f t="array" aca="1" ref="Y364:CJ364" ca="1">TRANSPOSE($FH$102:$FH$165)</f>
        <v>25</v>
      </c>
      <c r="Z364">
        <f ca="1"/>
        <v>50</v>
      </c>
      <c r="AA364">
        <f ca="1"/>
        <v>50</v>
      </c>
      <c r="AB364">
        <f ca="1"/>
        <v>50</v>
      </c>
      <c r="AC364">
        <f ca="1"/>
        <v>75</v>
      </c>
      <c r="AD364">
        <f ca="1"/>
        <v>75</v>
      </c>
      <c r="AE364">
        <f ca="1"/>
        <v>75</v>
      </c>
      <c r="AF364">
        <f ca="1"/>
        <v>75</v>
      </c>
      <c r="AG364">
        <f ca="1"/>
        <v>75</v>
      </c>
      <c r="AH364">
        <f ca="1"/>
        <v>75</v>
      </c>
      <c r="AI364">
        <f ca="1"/>
        <v>75</v>
      </c>
      <c r="AJ364">
        <f ca="1"/>
        <v>100</v>
      </c>
      <c r="AK364">
        <f ca="1"/>
        <v>100</v>
      </c>
      <c r="AL364">
        <f ca="1"/>
        <v>100</v>
      </c>
      <c r="AM364">
        <f ca="1"/>
        <v>0</v>
      </c>
      <c r="AN364">
        <f ca="1"/>
        <v>0</v>
      </c>
      <c r="AO364">
        <f ca="1"/>
        <v>0</v>
      </c>
      <c r="AP364">
        <f ca="1"/>
        <v>0</v>
      </c>
      <c r="AQ364">
        <f ca="1"/>
        <v>0</v>
      </c>
      <c r="AR364">
        <f ca="1"/>
        <v>0</v>
      </c>
      <c r="AS364">
        <f ca="1"/>
        <v>0</v>
      </c>
      <c r="AT364">
        <f ca="1"/>
        <v>0</v>
      </c>
      <c r="AU364">
        <f ca="1"/>
        <v>0</v>
      </c>
      <c r="AV364">
        <f ca="1"/>
        <v>0</v>
      </c>
      <c r="AW364">
        <f ca="1"/>
        <v>0</v>
      </c>
      <c r="AX364">
        <f ca="1"/>
        <v>0</v>
      </c>
      <c r="AY364">
        <f ca="1"/>
        <v>0</v>
      </c>
      <c r="AZ364">
        <f ca="1"/>
        <v>0</v>
      </c>
      <c r="BA364">
        <f ca="1"/>
        <v>0</v>
      </c>
      <c r="BB364">
        <f ca="1"/>
        <v>0</v>
      </c>
      <c r="BC364">
        <f ca="1"/>
        <v>0</v>
      </c>
      <c r="BD364">
        <f ca="1"/>
        <v>0</v>
      </c>
      <c r="BE364">
        <f ca="1"/>
        <v>0</v>
      </c>
      <c r="BF364">
        <f ca="1"/>
        <v>0</v>
      </c>
      <c r="BG364">
        <f ca="1"/>
        <v>0</v>
      </c>
      <c r="BH364">
        <f ca="1"/>
        <v>0</v>
      </c>
      <c r="BI364">
        <f ca="1"/>
        <v>0</v>
      </c>
      <c r="BJ364">
        <f ca="1"/>
        <v>0</v>
      </c>
      <c r="BK364">
        <f ca="1"/>
        <v>0</v>
      </c>
      <c r="BL364">
        <f ca="1"/>
        <v>0</v>
      </c>
      <c r="BM364">
        <f ca="1"/>
        <v>0</v>
      </c>
      <c r="BN364">
        <f ca="1"/>
        <v>0</v>
      </c>
      <c r="BO364">
        <f ca="1"/>
        <v>0</v>
      </c>
      <c r="BP364">
        <f ca="1"/>
        <v>0</v>
      </c>
      <c r="BQ364">
        <f ca="1"/>
        <v>0</v>
      </c>
      <c r="BR364">
        <f ca="1"/>
        <v>0</v>
      </c>
      <c r="BS364">
        <f ca="1"/>
        <v>0</v>
      </c>
      <c r="BT364">
        <f ca="1"/>
        <v>0</v>
      </c>
      <c r="BU364">
        <f ca="1"/>
        <v>0</v>
      </c>
      <c r="BV364">
        <f ca="1"/>
        <v>0</v>
      </c>
      <c r="BW364">
        <f ca="1"/>
        <v>0</v>
      </c>
      <c r="BX364">
        <f ca="1"/>
        <v>0</v>
      </c>
      <c r="BY364">
        <f ca="1"/>
        <v>0</v>
      </c>
      <c r="BZ364">
        <f ca="1"/>
        <v>0</v>
      </c>
      <c r="CA364">
        <f ca="1"/>
        <v>0</v>
      </c>
      <c r="CB364">
        <f ca="1"/>
        <v>0</v>
      </c>
      <c r="CC364">
        <f ca="1"/>
        <v>0</v>
      </c>
      <c r="CD364">
        <f ca="1"/>
        <v>0</v>
      </c>
      <c r="CE364">
        <f ca="1"/>
        <v>0</v>
      </c>
      <c r="CF364">
        <f ca="1"/>
        <v>0</v>
      </c>
      <c r="CG364">
        <f ca="1"/>
        <v>0</v>
      </c>
      <c r="CH364">
        <f ca="1"/>
        <v>0</v>
      </c>
      <c r="CI364">
        <f ca="1"/>
        <v>0</v>
      </c>
      <c r="CJ364">
        <f ca="1"/>
        <v>0</v>
      </c>
    </row>
    <row r="365" spans="24:88" x14ac:dyDescent="0.25">
      <c r="X365" t="str">
        <f>IndexTable!$C$49</f>
        <v>Wind</v>
      </c>
      <c r="Y365" cm="1">
        <f t="array" aca="1" ref="Y365:CJ365" ca="1">TRANSPOSE($FK$102:$FK$165)</f>
        <v>50</v>
      </c>
      <c r="Z365">
        <f ca="1"/>
        <v>50</v>
      </c>
      <c r="AA365">
        <f ca="1"/>
        <v>75</v>
      </c>
      <c r="AB365">
        <f ca="1"/>
        <v>100</v>
      </c>
      <c r="AC365">
        <f ca="1"/>
        <v>0</v>
      </c>
      <c r="AD365">
        <f ca="1"/>
        <v>0</v>
      </c>
      <c r="AE365">
        <f ca="1"/>
        <v>0</v>
      </c>
      <c r="AF365">
        <f ca="1"/>
        <v>0</v>
      </c>
      <c r="AG365">
        <f ca="1"/>
        <v>0</v>
      </c>
      <c r="AH365">
        <f ca="1"/>
        <v>0</v>
      </c>
      <c r="AI365">
        <f ca="1"/>
        <v>0</v>
      </c>
      <c r="AJ365">
        <f ca="1"/>
        <v>0</v>
      </c>
      <c r="AK365">
        <f ca="1"/>
        <v>0</v>
      </c>
      <c r="AL365">
        <f ca="1"/>
        <v>0</v>
      </c>
      <c r="AM365">
        <f ca="1"/>
        <v>0</v>
      </c>
      <c r="AN365">
        <f ca="1"/>
        <v>0</v>
      </c>
      <c r="AO365">
        <f ca="1"/>
        <v>0</v>
      </c>
      <c r="AP365">
        <f ca="1"/>
        <v>0</v>
      </c>
      <c r="AQ365">
        <f ca="1"/>
        <v>0</v>
      </c>
      <c r="AR365">
        <f ca="1"/>
        <v>0</v>
      </c>
      <c r="AS365">
        <f ca="1"/>
        <v>0</v>
      </c>
      <c r="AT365">
        <f ca="1"/>
        <v>0</v>
      </c>
      <c r="AU365">
        <f ca="1"/>
        <v>0</v>
      </c>
      <c r="AV365">
        <f ca="1"/>
        <v>0</v>
      </c>
      <c r="AW365">
        <f ca="1"/>
        <v>0</v>
      </c>
      <c r="AX365">
        <f ca="1"/>
        <v>0</v>
      </c>
      <c r="AY365">
        <f ca="1"/>
        <v>0</v>
      </c>
      <c r="AZ365">
        <f ca="1"/>
        <v>0</v>
      </c>
      <c r="BA365">
        <f ca="1"/>
        <v>0</v>
      </c>
      <c r="BB365">
        <f ca="1"/>
        <v>0</v>
      </c>
      <c r="BC365">
        <f ca="1"/>
        <v>0</v>
      </c>
      <c r="BD365">
        <f ca="1"/>
        <v>0</v>
      </c>
      <c r="BE365">
        <f ca="1"/>
        <v>0</v>
      </c>
      <c r="BF365">
        <f ca="1"/>
        <v>0</v>
      </c>
      <c r="BG365">
        <f ca="1"/>
        <v>0</v>
      </c>
      <c r="BH365">
        <f ca="1"/>
        <v>0</v>
      </c>
      <c r="BI365">
        <f ca="1"/>
        <v>0</v>
      </c>
      <c r="BJ365">
        <f ca="1"/>
        <v>0</v>
      </c>
      <c r="BK365">
        <f ca="1"/>
        <v>0</v>
      </c>
      <c r="BL365">
        <f ca="1"/>
        <v>0</v>
      </c>
      <c r="BM365">
        <f ca="1"/>
        <v>0</v>
      </c>
      <c r="BN365">
        <f ca="1"/>
        <v>0</v>
      </c>
      <c r="BO365">
        <f ca="1"/>
        <v>0</v>
      </c>
      <c r="BP365">
        <f ca="1"/>
        <v>0</v>
      </c>
      <c r="BQ365">
        <f ca="1"/>
        <v>0</v>
      </c>
      <c r="BR365">
        <f ca="1"/>
        <v>0</v>
      </c>
      <c r="BS365">
        <f ca="1"/>
        <v>0</v>
      </c>
      <c r="BT365">
        <f ca="1"/>
        <v>0</v>
      </c>
      <c r="BU365">
        <f ca="1"/>
        <v>0</v>
      </c>
      <c r="BV365">
        <f ca="1"/>
        <v>0</v>
      </c>
      <c r="BW365">
        <f ca="1"/>
        <v>0</v>
      </c>
      <c r="BX365">
        <f ca="1"/>
        <v>0</v>
      </c>
      <c r="BY365">
        <f ca="1"/>
        <v>0</v>
      </c>
      <c r="BZ365">
        <f ca="1"/>
        <v>0</v>
      </c>
      <c r="CA365">
        <f ca="1"/>
        <v>0</v>
      </c>
      <c r="CB365">
        <f ca="1"/>
        <v>0</v>
      </c>
      <c r="CC365">
        <f ca="1"/>
        <v>0</v>
      </c>
      <c r="CD365">
        <f ca="1"/>
        <v>0</v>
      </c>
      <c r="CE365">
        <f ca="1"/>
        <v>0</v>
      </c>
      <c r="CF365">
        <f ca="1"/>
        <v>0</v>
      </c>
      <c r="CG365">
        <f ca="1"/>
        <v>0</v>
      </c>
      <c r="CH365">
        <f ca="1"/>
        <v>0</v>
      </c>
      <c r="CI365">
        <f ca="1"/>
        <v>0</v>
      </c>
      <c r="CJ365">
        <f ca="1"/>
        <v>0</v>
      </c>
    </row>
    <row r="368" spans="24:88" x14ac:dyDescent="0.25">
      <c r="X368" t="str">
        <f>X318</f>
        <v>Absorb</v>
      </c>
      <c r="Y368">
        <f ca="1">INT(IF(SUM(Y318:$CJ318)=0,-1,IF(Y318=0,200,Y318*25)))</f>
        <v>625</v>
      </c>
      <c r="Z368">
        <f ca="1">INT(IF(SUM(Z318:$CJ318)=0,-1,IF(Z318=0,200,Z318*25)))</f>
        <v>625</v>
      </c>
      <c r="AA368">
        <f ca="1">INT(IF(SUM(AA318:$CJ318)=0,-1,IF(AA318=0,200,AA318*25)))</f>
        <v>625</v>
      </c>
      <c r="AB368">
        <f ca="1">INT(IF(SUM(AB318:$CJ318)=0,-1,IF(AB318=0,200,AB318*25)))</f>
        <v>1250</v>
      </c>
      <c r="AC368">
        <f ca="1">INT(IF(SUM(AC318:$CJ318)=0,-1,IF(AC318=0,200,AC318*25)))</f>
        <v>1250</v>
      </c>
      <c r="AD368">
        <f ca="1">INT(IF(SUM(AD318:$CJ318)=0,-1,IF(AD318=0,200,AD318*25)))</f>
        <v>1250</v>
      </c>
      <c r="AE368">
        <f ca="1">INT(IF(SUM(AE318:$CJ318)=0,-1,IF(AE318=0,200,AE318*25)))</f>
        <v>1250</v>
      </c>
      <c r="AF368">
        <f ca="1">INT(IF(SUM(AF318:$CJ318)=0,-1,IF(AF318=0,200,AF318*25)))</f>
        <v>1250</v>
      </c>
      <c r="AG368">
        <f ca="1">INT(IF(SUM(AG318:$CJ318)=0,-1,IF(AG318=0,200,AG318*25)))</f>
        <v>1250</v>
      </c>
      <c r="AH368">
        <f ca="1">INT(IF(SUM(AH318:$CJ318)=0,-1,IF(AH318=0,200,AH318*25)))</f>
        <v>1250</v>
      </c>
      <c r="AI368">
        <f ca="1">INT(IF(SUM(AI318:$CJ318)=0,-1,IF(AI318=0,200,AI318*25)))</f>
        <v>1875</v>
      </c>
      <c r="AJ368">
        <f ca="1">INT(IF(SUM(AJ318:$CJ318)=0,-1,IF(AJ318=0,200,AJ318*25)))</f>
        <v>1875</v>
      </c>
      <c r="AK368">
        <f ca="1">INT(IF(SUM(AK318:$CJ318)=0,-1,IF(AK318=0,200,AK318*25)))</f>
        <v>1875</v>
      </c>
      <c r="AL368">
        <f ca="1">INT(IF(SUM(AL318:$CJ318)=0,-1,IF(AL318=0,200,AL318*25)))</f>
        <v>1875</v>
      </c>
      <c r="AM368">
        <f ca="1">INT(IF(SUM(AM318:$CJ318)=0,-1,IF(AM318=0,200,AM318*25)))</f>
        <v>1875</v>
      </c>
      <c r="AN368">
        <f ca="1">INT(IF(SUM(AN318:$CJ318)=0,-1,IF(AN318=0,200,AN318*25)))</f>
        <v>1875</v>
      </c>
      <c r="AO368">
        <f ca="1">INT(IF(SUM(AO318:$CJ318)=0,-1,IF(AO318=0,200,AO318*25)))</f>
        <v>1875</v>
      </c>
      <c r="AP368">
        <f ca="1">INT(IF(SUM(AP318:$CJ318)=0,-1,IF(AP318=0,200,AP318*25)))</f>
        <v>2500</v>
      </c>
      <c r="AQ368">
        <f ca="1">INT(IF(SUM(AQ318:$CJ318)=0,-1,IF(AQ318=0,200,AQ318*25)))</f>
        <v>2500</v>
      </c>
      <c r="AR368">
        <f ca="1">INT(IF(SUM(AR318:$CJ318)=0,-1,IF(AR318=0,200,AR318*25)))</f>
        <v>2500</v>
      </c>
      <c r="AS368">
        <f ca="1">INT(IF(SUM(AS318:$CJ318)=0,-1,IF(AS318=0,200,AS318*25)))</f>
        <v>2500</v>
      </c>
      <c r="AT368">
        <f ca="1">INT(IF(SUM(AT318:$CJ318)=0,-1,IF(AT318=0,200,AT318*25)))</f>
        <v>2500</v>
      </c>
      <c r="AU368">
        <f ca="1">INT(IF(SUM(AU318:$CJ318)=0,-1,IF(AU318=0,200,AU318*25)))</f>
        <v>-1</v>
      </c>
      <c r="AV368">
        <f ca="1">INT(IF(SUM(AV318:$CJ318)=0,-1,IF(AV318=0,200,AV318*25)))</f>
        <v>-1</v>
      </c>
      <c r="AW368">
        <f ca="1">INT(IF(SUM(AW318:$CJ318)=0,-1,IF(AW318=0,200,AW318*25)))</f>
        <v>-1</v>
      </c>
      <c r="AX368">
        <f ca="1">INT(IF(SUM(AX318:$CJ318)=0,-1,IF(AX318=0,200,AX318*25)))</f>
        <v>-1</v>
      </c>
      <c r="AY368">
        <f ca="1">INT(IF(SUM(AY318:$CJ318)=0,-1,IF(AY318=0,200,AY318*25)))</f>
        <v>-1</v>
      </c>
      <c r="AZ368">
        <f ca="1">INT(IF(SUM(AZ318:$CJ318)=0,-1,IF(AZ318=0,200,AZ318*25)))</f>
        <v>-1</v>
      </c>
      <c r="BA368">
        <f ca="1">INT(IF(SUM(BA318:$CJ318)=0,-1,IF(BA318=0,200,BA318*25)))</f>
        <v>-1</v>
      </c>
      <c r="BB368">
        <f ca="1">INT(IF(SUM(BB318:$CJ318)=0,-1,IF(BB318=0,200,BB318*25)))</f>
        <v>-1</v>
      </c>
      <c r="BC368">
        <f ca="1">INT(IF(SUM(BC318:$CJ318)=0,-1,IF(BC318=0,200,BC318*25)))</f>
        <v>-1</v>
      </c>
      <c r="BD368">
        <f ca="1">INT(IF(SUM(BD318:$CJ318)=0,-1,IF(BD318=0,200,BD318*25)))</f>
        <v>-1</v>
      </c>
      <c r="BE368">
        <f ca="1">INT(IF(SUM(BE318:$CJ318)=0,-1,IF(BE318=0,200,BE318*25)))</f>
        <v>-1</v>
      </c>
      <c r="BF368">
        <f ca="1">INT(IF(SUM(BF318:$CJ318)=0,-1,IF(BF318=0,200,BF318*25)))</f>
        <v>-1</v>
      </c>
      <c r="BG368">
        <f ca="1">INT(IF(SUM(BG318:$CJ318)=0,-1,IF(BG318=0,200,BG318*25)))</f>
        <v>-1</v>
      </c>
      <c r="BH368">
        <f ca="1">INT(IF(SUM(BH318:$CJ318)=0,-1,IF(BH318=0,200,BH318*25)))</f>
        <v>-1</v>
      </c>
      <c r="BI368">
        <f ca="1">INT(IF(SUM(BI318:$CJ318)=0,-1,IF(BI318=0,200,BI318*25)))</f>
        <v>-1</v>
      </c>
      <c r="BJ368">
        <f ca="1">INT(IF(SUM(BJ318:$CJ318)=0,-1,IF(BJ318=0,200,BJ318*25)))</f>
        <v>-1</v>
      </c>
      <c r="BK368">
        <f ca="1">INT(IF(SUM(BK318:$CJ318)=0,-1,IF(BK318=0,200,BK318*25)))</f>
        <v>-1</v>
      </c>
      <c r="BL368">
        <f ca="1">INT(IF(SUM(BL318:$CJ318)=0,-1,IF(BL318=0,200,BL318*25)))</f>
        <v>-1</v>
      </c>
      <c r="BM368">
        <f ca="1">INT(IF(SUM(BM318:$CJ318)=0,-1,IF(BM318=0,200,BM318*25)))</f>
        <v>-1</v>
      </c>
      <c r="BN368">
        <f ca="1">INT(IF(SUM(BN318:$CJ318)=0,-1,IF(BN318=0,200,BN318*25)))</f>
        <v>-1</v>
      </c>
      <c r="BO368">
        <f ca="1">INT(IF(SUM(BO318:$CJ318)=0,-1,IF(BO318=0,200,BO318*25)))</f>
        <v>-1</v>
      </c>
      <c r="BP368">
        <f ca="1">INT(IF(SUM(BP318:$CJ318)=0,-1,IF(BP318=0,200,BP318*25)))</f>
        <v>-1</v>
      </c>
      <c r="BQ368">
        <f ca="1">INT(IF(SUM(BQ318:$CJ318)=0,-1,IF(BQ318=0,200,BQ318*25)))</f>
        <v>-1</v>
      </c>
      <c r="BR368">
        <f ca="1">INT(IF(SUM(BR318:$CJ318)=0,-1,IF(BR318=0,200,BR318*25)))</f>
        <v>-1</v>
      </c>
      <c r="BS368">
        <f ca="1">INT(IF(SUM(BS318:$CJ318)=0,-1,IF(BS318=0,200,BS318*25)))</f>
        <v>-1</v>
      </c>
      <c r="BT368">
        <f ca="1">INT(IF(SUM(BT318:$CJ318)=0,-1,IF(BT318=0,200,BT318*25)))</f>
        <v>-1</v>
      </c>
      <c r="BU368">
        <f ca="1">INT(IF(SUM(BU318:$CJ318)=0,-1,IF(BU318=0,200,BU318*25)))</f>
        <v>-1</v>
      </c>
      <c r="BV368">
        <f ca="1">INT(IF(SUM(BV318:$CJ318)=0,-1,IF(BV318=0,200,BV318*25)))</f>
        <v>-1</v>
      </c>
      <c r="BW368">
        <f ca="1">INT(IF(SUM(BW318:$CJ318)=0,-1,IF(BW318=0,200,BW318*25)))</f>
        <v>-1</v>
      </c>
      <c r="BX368">
        <f ca="1">INT(IF(SUM(BX318:$CJ318)=0,-1,IF(BX318=0,200,BX318*25)))</f>
        <v>-1</v>
      </c>
      <c r="BY368">
        <f ca="1">INT(IF(SUM(BY318:$CJ318)=0,-1,IF(BY318=0,200,BY318*25)))</f>
        <v>-1</v>
      </c>
      <c r="BZ368">
        <f ca="1">INT(IF(SUM(BZ318:$CJ318)=0,-1,IF(BZ318=0,200,BZ318*25)))</f>
        <v>-1</v>
      </c>
      <c r="CA368">
        <f ca="1">INT(IF(SUM(CA318:$CJ318)=0,-1,IF(CA318=0,200,CA318*25)))</f>
        <v>-1</v>
      </c>
      <c r="CB368">
        <f ca="1">INT(IF(SUM(CB318:$CJ318)=0,-1,IF(CB318=0,200,CB318*25)))</f>
        <v>-1</v>
      </c>
      <c r="CC368">
        <f ca="1">INT(IF(SUM(CC318:$CJ318)=0,-1,IF(CC318=0,200,CC318*25)))</f>
        <v>-1</v>
      </c>
      <c r="CD368">
        <f ca="1">INT(IF(SUM(CD318:$CJ318)=0,-1,IF(CD318=0,200,CD318*25)))</f>
        <v>-1</v>
      </c>
      <c r="CE368">
        <f ca="1">INT(IF(SUM(CE318:$CJ318)=0,-1,IF(CE318=0,200,CE318*25)))</f>
        <v>-1</v>
      </c>
      <c r="CF368">
        <f ca="1">INT(IF(SUM(CF318:$CJ318)=0,-1,IF(CF318=0,200,CF318*25)))</f>
        <v>-1</v>
      </c>
      <c r="CG368">
        <f ca="1">INT(IF(SUM(CG318:$CJ318)=0,-1,IF(CG318=0,200,CG318*25)))</f>
        <v>-1</v>
      </c>
      <c r="CH368">
        <f ca="1">INT(IF(SUM(CH318:$CJ318)=0,-1,IF(CH318=0,200,CH318*25)))</f>
        <v>-1</v>
      </c>
      <c r="CI368">
        <f ca="1">INT(IF(SUM(CI318:$CJ318)=0,-1,IF(CI318=0,200,CI318*25)))</f>
        <v>-1</v>
      </c>
      <c r="CJ368">
        <f ca="1">INT(IF(SUM(CJ318:$CJ318)=0,-1,IF(CJ318=0,200,CJ318*25)))</f>
        <v>-1</v>
      </c>
    </row>
    <row r="369" spans="24:88" x14ac:dyDescent="0.25">
      <c r="X369" t="str">
        <f t="shared" ref="X369:X415" si="176">X319</f>
        <v>Aggression</v>
      </c>
      <c r="Y369">
        <f>INT(IF(SUM(Y319:$CJ319)=0,-1,IF(Y319=0,200,Y319*25)))</f>
        <v>-1</v>
      </c>
      <c r="Z369">
        <f>INT(IF(SUM(Z319:$CJ319)=0,-1,IF(Z319=0,200,Z319*25)))</f>
        <v>-1</v>
      </c>
      <c r="AA369">
        <f>INT(IF(SUM(AA319:$CJ319)=0,-1,IF(AA319=0,200,AA319*25)))</f>
        <v>-1</v>
      </c>
      <c r="AB369">
        <f>INT(IF(SUM(AB319:$CJ319)=0,-1,IF(AB319=0,200,AB319*25)))</f>
        <v>-1</v>
      </c>
      <c r="AC369">
        <f>INT(IF(SUM(AC319:$CJ319)=0,-1,IF(AC319=0,200,AC319*25)))</f>
        <v>-1</v>
      </c>
      <c r="AD369">
        <f>INT(IF(SUM(AD319:$CJ319)=0,-1,IF(AD319=0,200,AD319*25)))</f>
        <v>-1</v>
      </c>
      <c r="AE369">
        <f>INT(IF(SUM(AE319:$CJ319)=0,-1,IF(AE319=0,200,AE319*25)))</f>
        <v>-1</v>
      </c>
      <c r="AF369">
        <f>INT(IF(SUM(AF319:$CJ319)=0,-1,IF(AF319=0,200,AF319*25)))</f>
        <v>-1</v>
      </c>
      <c r="AG369">
        <f>INT(IF(SUM(AG319:$CJ319)=0,-1,IF(AG319=0,200,AG319*25)))</f>
        <v>-1</v>
      </c>
      <c r="AH369">
        <f>INT(IF(SUM(AH319:$CJ319)=0,-1,IF(AH319=0,200,AH319*25)))</f>
        <v>-1</v>
      </c>
      <c r="AI369">
        <f>INT(IF(SUM(AI319:$CJ319)=0,-1,IF(AI319=0,200,AI319*25)))</f>
        <v>-1</v>
      </c>
      <c r="AJ369">
        <f>INT(IF(SUM(AJ319:$CJ319)=0,-1,IF(AJ319=0,200,AJ319*25)))</f>
        <v>-1</v>
      </c>
      <c r="AK369">
        <f>INT(IF(SUM(AK319:$CJ319)=0,-1,IF(AK319=0,200,AK319*25)))</f>
        <v>-1</v>
      </c>
      <c r="AL369">
        <f>INT(IF(SUM(AL319:$CJ319)=0,-1,IF(AL319=0,200,AL319*25)))</f>
        <v>-1</v>
      </c>
      <c r="AM369">
        <f>INT(IF(SUM(AM319:$CJ319)=0,-1,IF(AM319=0,200,AM319*25)))</f>
        <v>-1</v>
      </c>
      <c r="AN369">
        <f>INT(IF(SUM(AN319:$CJ319)=0,-1,IF(AN319=0,200,AN319*25)))</f>
        <v>-1</v>
      </c>
      <c r="AO369">
        <f>INT(IF(SUM(AO319:$CJ319)=0,-1,IF(AO319=0,200,AO319*25)))</f>
        <v>-1</v>
      </c>
      <c r="AP369">
        <f>INT(IF(SUM(AP319:$CJ319)=0,-1,IF(AP319=0,200,AP319*25)))</f>
        <v>-1</v>
      </c>
      <c r="AQ369">
        <f>INT(IF(SUM(AQ319:$CJ319)=0,-1,IF(AQ319=0,200,AQ319*25)))</f>
        <v>-1</v>
      </c>
      <c r="AR369">
        <f>INT(IF(SUM(AR319:$CJ319)=0,-1,IF(AR319=0,200,AR319*25)))</f>
        <v>-1</v>
      </c>
      <c r="AS369">
        <f>INT(IF(SUM(AS319:$CJ319)=0,-1,IF(AS319=0,200,AS319*25)))</f>
        <v>-1</v>
      </c>
      <c r="AT369">
        <f>INT(IF(SUM(AT319:$CJ319)=0,-1,IF(AT319=0,200,AT319*25)))</f>
        <v>-1</v>
      </c>
      <c r="AU369">
        <f>INT(IF(SUM(AU319:$CJ319)=0,-1,IF(AU319=0,200,AU319*25)))</f>
        <v>-1</v>
      </c>
      <c r="AV369">
        <f>INT(IF(SUM(AV319:$CJ319)=0,-1,IF(AV319=0,200,AV319*25)))</f>
        <v>-1</v>
      </c>
      <c r="AW369">
        <f>INT(IF(SUM(AW319:$CJ319)=0,-1,IF(AW319=0,200,AW319*25)))</f>
        <v>-1</v>
      </c>
      <c r="AX369">
        <f>INT(IF(SUM(AX319:$CJ319)=0,-1,IF(AX319=0,200,AX319*25)))</f>
        <v>-1</v>
      </c>
      <c r="AY369">
        <f>INT(IF(SUM(AY319:$CJ319)=0,-1,IF(AY319=0,200,AY319*25)))</f>
        <v>-1</v>
      </c>
      <c r="AZ369">
        <f>INT(IF(SUM(AZ319:$CJ319)=0,-1,IF(AZ319=0,200,AZ319*25)))</f>
        <v>-1</v>
      </c>
      <c r="BA369">
        <f>INT(IF(SUM(BA319:$CJ319)=0,-1,IF(BA319=0,200,BA319*25)))</f>
        <v>-1</v>
      </c>
      <c r="BB369">
        <f>INT(IF(SUM(BB319:$CJ319)=0,-1,IF(BB319=0,200,BB319*25)))</f>
        <v>-1</v>
      </c>
      <c r="BC369">
        <f>INT(IF(SUM(BC319:$CJ319)=0,-1,IF(BC319=0,200,BC319*25)))</f>
        <v>-1</v>
      </c>
      <c r="BD369">
        <f>INT(IF(SUM(BD319:$CJ319)=0,-1,IF(BD319=0,200,BD319*25)))</f>
        <v>-1</v>
      </c>
      <c r="BE369">
        <f>INT(IF(SUM(BE319:$CJ319)=0,-1,IF(BE319=0,200,BE319*25)))</f>
        <v>-1</v>
      </c>
      <c r="BF369">
        <f>INT(IF(SUM(BF319:$CJ319)=0,-1,IF(BF319=0,200,BF319*25)))</f>
        <v>-1</v>
      </c>
      <c r="BG369">
        <f>INT(IF(SUM(BG319:$CJ319)=0,-1,IF(BG319=0,200,BG319*25)))</f>
        <v>-1</v>
      </c>
      <c r="BH369">
        <f>INT(IF(SUM(BH319:$CJ319)=0,-1,IF(BH319=0,200,BH319*25)))</f>
        <v>-1</v>
      </c>
      <c r="BI369">
        <f>INT(IF(SUM(BI319:$CJ319)=0,-1,IF(BI319=0,200,BI319*25)))</f>
        <v>-1</v>
      </c>
      <c r="BJ369">
        <f>INT(IF(SUM(BJ319:$CJ319)=0,-1,IF(BJ319=0,200,BJ319*25)))</f>
        <v>-1</v>
      </c>
      <c r="BK369">
        <f>INT(IF(SUM(BK319:$CJ319)=0,-1,IF(BK319=0,200,BK319*25)))</f>
        <v>-1</v>
      </c>
      <c r="BL369">
        <f>INT(IF(SUM(BL319:$CJ319)=0,-1,IF(BL319=0,200,BL319*25)))</f>
        <v>-1</v>
      </c>
      <c r="BM369">
        <f>INT(IF(SUM(BM319:$CJ319)=0,-1,IF(BM319=0,200,BM319*25)))</f>
        <v>-1</v>
      </c>
      <c r="BN369">
        <f>INT(IF(SUM(BN319:$CJ319)=0,-1,IF(BN319=0,200,BN319*25)))</f>
        <v>-1</v>
      </c>
      <c r="BO369">
        <f>INT(IF(SUM(BO319:$CJ319)=0,-1,IF(BO319=0,200,BO319*25)))</f>
        <v>-1</v>
      </c>
      <c r="BP369">
        <f>INT(IF(SUM(BP319:$CJ319)=0,-1,IF(BP319=0,200,BP319*25)))</f>
        <v>-1</v>
      </c>
      <c r="BQ369">
        <f>INT(IF(SUM(BQ319:$CJ319)=0,-1,IF(BQ319=0,200,BQ319*25)))</f>
        <v>-1</v>
      </c>
      <c r="BR369">
        <f>INT(IF(SUM(BR319:$CJ319)=0,-1,IF(BR319=0,200,BR319*25)))</f>
        <v>-1</v>
      </c>
      <c r="BS369">
        <f>INT(IF(SUM(BS319:$CJ319)=0,-1,IF(BS319=0,200,BS319*25)))</f>
        <v>-1</v>
      </c>
      <c r="BT369">
        <f>INT(IF(SUM(BT319:$CJ319)=0,-1,IF(BT319=0,200,BT319*25)))</f>
        <v>-1</v>
      </c>
      <c r="BU369">
        <f>INT(IF(SUM(BU319:$CJ319)=0,-1,IF(BU319=0,200,BU319*25)))</f>
        <v>-1</v>
      </c>
      <c r="BV369">
        <f>INT(IF(SUM(BV319:$CJ319)=0,-1,IF(BV319=0,200,BV319*25)))</f>
        <v>-1</v>
      </c>
      <c r="BW369">
        <f>INT(IF(SUM(BW319:$CJ319)=0,-1,IF(BW319=0,200,BW319*25)))</f>
        <v>-1</v>
      </c>
      <c r="BX369">
        <f>INT(IF(SUM(BX319:$CJ319)=0,-1,IF(BX319=0,200,BX319*25)))</f>
        <v>-1</v>
      </c>
      <c r="BY369">
        <f>INT(IF(SUM(BY319:$CJ319)=0,-1,IF(BY319=0,200,BY319*25)))</f>
        <v>-1</v>
      </c>
      <c r="BZ369">
        <f>INT(IF(SUM(BZ319:$CJ319)=0,-1,IF(BZ319=0,200,BZ319*25)))</f>
        <v>-1</v>
      </c>
      <c r="CA369">
        <f>INT(IF(SUM(CA319:$CJ319)=0,-1,IF(CA319=0,200,CA319*25)))</f>
        <v>-1</v>
      </c>
      <c r="CB369">
        <f>INT(IF(SUM(CB319:$CJ319)=0,-1,IF(CB319=0,200,CB319*25)))</f>
        <v>-1</v>
      </c>
      <c r="CC369">
        <f>INT(IF(SUM(CC319:$CJ319)=0,-1,IF(CC319=0,200,CC319*25)))</f>
        <v>-1</v>
      </c>
      <c r="CD369">
        <f>INT(IF(SUM(CD319:$CJ319)=0,-1,IF(CD319=0,200,CD319*25)))</f>
        <v>-1</v>
      </c>
      <c r="CE369">
        <f>INT(IF(SUM(CE319:$CJ319)=0,-1,IF(CE319=0,200,CE319*25)))</f>
        <v>-1</v>
      </c>
      <c r="CF369">
        <f>INT(IF(SUM(CF319:$CJ319)=0,-1,IF(CF319=0,200,CF319*25)))</f>
        <v>-1</v>
      </c>
      <c r="CG369">
        <f>INT(IF(SUM(CG319:$CJ319)=0,-1,IF(CG319=0,200,CG319*25)))</f>
        <v>-1</v>
      </c>
      <c r="CH369">
        <f>INT(IF(SUM(CH319:$CJ319)=0,-1,IF(CH319=0,200,CH319*25)))</f>
        <v>-1</v>
      </c>
      <c r="CI369">
        <f>INT(IF(SUM(CI319:$CJ319)=0,-1,IF(CI319=0,200,CI319*25)))</f>
        <v>-1</v>
      </c>
      <c r="CJ369">
        <f>INT(IF(SUM(CJ319:$CJ319)=0,-1,IF(CJ319=0,200,CJ319*25)))</f>
        <v>-1</v>
      </c>
    </row>
    <row r="370" spans="24:88" x14ac:dyDescent="0.25">
      <c r="X370" t="str">
        <f t="shared" si="176"/>
        <v>Ash</v>
      </c>
      <c r="Y370">
        <f ca="1">INT(IF(SUM(Y320:$CJ320)=0,-1,IF(Y320=0,200,Y320*25)))</f>
        <v>625</v>
      </c>
      <c r="Z370">
        <f ca="1">INT(IF(SUM(Z320:$CJ320)=0,-1,IF(Z320=0,200,Z320*25)))</f>
        <v>1250</v>
      </c>
      <c r="AA370">
        <f ca="1">INT(IF(SUM(AA320:$CJ320)=0,-1,IF(AA320=0,200,AA320*25)))</f>
        <v>1875</v>
      </c>
      <c r="AB370">
        <f ca="1">INT(IF(SUM(AB320:$CJ320)=0,-1,IF(AB320=0,200,AB320*25)))</f>
        <v>2500</v>
      </c>
      <c r="AC370">
        <f ca="1">INT(IF(SUM(AC320:$CJ320)=0,-1,IF(AC320=0,200,AC320*25)))</f>
        <v>2500</v>
      </c>
      <c r="AD370">
        <f ca="1">INT(IF(SUM(AD320:$CJ320)=0,-1,IF(AD320=0,200,AD320*25)))</f>
        <v>-1</v>
      </c>
      <c r="AE370">
        <f ca="1">INT(IF(SUM(AE320:$CJ320)=0,-1,IF(AE320=0,200,AE320*25)))</f>
        <v>-1</v>
      </c>
      <c r="AF370">
        <f ca="1">INT(IF(SUM(AF320:$CJ320)=0,-1,IF(AF320=0,200,AF320*25)))</f>
        <v>-1</v>
      </c>
      <c r="AG370">
        <f ca="1">INT(IF(SUM(AG320:$CJ320)=0,-1,IF(AG320=0,200,AG320*25)))</f>
        <v>-1</v>
      </c>
      <c r="AH370">
        <f ca="1">INT(IF(SUM(AH320:$CJ320)=0,-1,IF(AH320=0,200,AH320*25)))</f>
        <v>-1</v>
      </c>
      <c r="AI370">
        <f ca="1">INT(IF(SUM(AI320:$CJ320)=0,-1,IF(AI320=0,200,AI320*25)))</f>
        <v>-1</v>
      </c>
      <c r="AJ370">
        <f ca="1">INT(IF(SUM(AJ320:$CJ320)=0,-1,IF(AJ320=0,200,AJ320*25)))</f>
        <v>-1</v>
      </c>
      <c r="AK370">
        <f ca="1">INT(IF(SUM(AK320:$CJ320)=0,-1,IF(AK320=0,200,AK320*25)))</f>
        <v>-1</v>
      </c>
      <c r="AL370">
        <f ca="1">INT(IF(SUM(AL320:$CJ320)=0,-1,IF(AL320=0,200,AL320*25)))</f>
        <v>-1</v>
      </c>
      <c r="AM370">
        <f ca="1">INT(IF(SUM(AM320:$CJ320)=0,-1,IF(AM320=0,200,AM320*25)))</f>
        <v>-1</v>
      </c>
      <c r="AN370">
        <f ca="1">INT(IF(SUM(AN320:$CJ320)=0,-1,IF(AN320=0,200,AN320*25)))</f>
        <v>-1</v>
      </c>
      <c r="AO370">
        <f ca="1">INT(IF(SUM(AO320:$CJ320)=0,-1,IF(AO320=0,200,AO320*25)))</f>
        <v>-1</v>
      </c>
      <c r="AP370">
        <f ca="1">INT(IF(SUM(AP320:$CJ320)=0,-1,IF(AP320=0,200,AP320*25)))</f>
        <v>-1</v>
      </c>
      <c r="AQ370">
        <f ca="1">INT(IF(SUM(AQ320:$CJ320)=0,-1,IF(AQ320=0,200,AQ320*25)))</f>
        <v>-1</v>
      </c>
      <c r="AR370">
        <f ca="1">INT(IF(SUM(AR320:$CJ320)=0,-1,IF(AR320=0,200,AR320*25)))</f>
        <v>-1</v>
      </c>
      <c r="AS370">
        <f ca="1">INT(IF(SUM(AS320:$CJ320)=0,-1,IF(AS320=0,200,AS320*25)))</f>
        <v>-1</v>
      </c>
      <c r="AT370">
        <f ca="1">INT(IF(SUM(AT320:$CJ320)=0,-1,IF(AT320=0,200,AT320*25)))</f>
        <v>-1</v>
      </c>
      <c r="AU370">
        <f ca="1">INT(IF(SUM(AU320:$CJ320)=0,-1,IF(AU320=0,200,AU320*25)))</f>
        <v>-1</v>
      </c>
      <c r="AV370">
        <f ca="1">INT(IF(SUM(AV320:$CJ320)=0,-1,IF(AV320=0,200,AV320*25)))</f>
        <v>-1</v>
      </c>
      <c r="AW370">
        <f ca="1">INT(IF(SUM(AW320:$CJ320)=0,-1,IF(AW320=0,200,AW320*25)))</f>
        <v>-1</v>
      </c>
      <c r="AX370">
        <f ca="1">INT(IF(SUM(AX320:$CJ320)=0,-1,IF(AX320=0,200,AX320*25)))</f>
        <v>-1</v>
      </c>
      <c r="AY370">
        <f ca="1">INT(IF(SUM(AY320:$CJ320)=0,-1,IF(AY320=0,200,AY320*25)))</f>
        <v>-1</v>
      </c>
      <c r="AZ370">
        <f ca="1">INT(IF(SUM(AZ320:$CJ320)=0,-1,IF(AZ320=0,200,AZ320*25)))</f>
        <v>-1</v>
      </c>
      <c r="BA370">
        <f ca="1">INT(IF(SUM(BA320:$CJ320)=0,-1,IF(BA320=0,200,BA320*25)))</f>
        <v>-1</v>
      </c>
      <c r="BB370">
        <f ca="1">INT(IF(SUM(BB320:$CJ320)=0,-1,IF(BB320=0,200,BB320*25)))</f>
        <v>-1</v>
      </c>
      <c r="BC370">
        <f ca="1">INT(IF(SUM(BC320:$CJ320)=0,-1,IF(BC320=0,200,BC320*25)))</f>
        <v>-1</v>
      </c>
      <c r="BD370">
        <f ca="1">INT(IF(SUM(BD320:$CJ320)=0,-1,IF(BD320=0,200,BD320*25)))</f>
        <v>-1</v>
      </c>
      <c r="BE370">
        <f ca="1">INT(IF(SUM(BE320:$CJ320)=0,-1,IF(BE320=0,200,BE320*25)))</f>
        <v>-1</v>
      </c>
      <c r="BF370">
        <f ca="1">INT(IF(SUM(BF320:$CJ320)=0,-1,IF(BF320=0,200,BF320*25)))</f>
        <v>-1</v>
      </c>
      <c r="BG370">
        <f ca="1">INT(IF(SUM(BG320:$CJ320)=0,-1,IF(BG320=0,200,BG320*25)))</f>
        <v>-1</v>
      </c>
      <c r="BH370">
        <f ca="1">INT(IF(SUM(BH320:$CJ320)=0,-1,IF(BH320=0,200,BH320*25)))</f>
        <v>-1</v>
      </c>
      <c r="BI370">
        <f ca="1">INT(IF(SUM(BI320:$CJ320)=0,-1,IF(BI320=0,200,BI320*25)))</f>
        <v>-1</v>
      </c>
      <c r="BJ370">
        <f ca="1">INT(IF(SUM(BJ320:$CJ320)=0,-1,IF(BJ320=0,200,BJ320*25)))</f>
        <v>-1</v>
      </c>
      <c r="BK370">
        <f ca="1">INT(IF(SUM(BK320:$CJ320)=0,-1,IF(BK320=0,200,BK320*25)))</f>
        <v>-1</v>
      </c>
      <c r="BL370">
        <f ca="1">INT(IF(SUM(BL320:$CJ320)=0,-1,IF(BL320=0,200,BL320*25)))</f>
        <v>-1</v>
      </c>
      <c r="BM370">
        <f ca="1">INT(IF(SUM(BM320:$CJ320)=0,-1,IF(BM320=0,200,BM320*25)))</f>
        <v>-1</v>
      </c>
      <c r="BN370">
        <f ca="1">INT(IF(SUM(BN320:$CJ320)=0,-1,IF(BN320=0,200,BN320*25)))</f>
        <v>-1</v>
      </c>
      <c r="BO370">
        <f ca="1">INT(IF(SUM(BO320:$CJ320)=0,-1,IF(BO320=0,200,BO320*25)))</f>
        <v>-1</v>
      </c>
      <c r="BP370">
        <f ca="1">INT(IF(SUM(BP320:$CJ320)=0,-1,IF(BP320=0,200,BP320*25)))</f>
        <v>-1</v>
      </c>
      <c r="BQ370">
        <f ca="1">INT(IF(SUM(BQ320:$CJ320)=0,-1,IF(BQ320=0,200,BQ320*25)))</f>
        <v>-1</v>
      </c>
      <c r="BR370">
        <f ca="1">INT(IF(SUM(BR320:$CJ320)=0,-1,IF(BR320=0,200,BR320*25)))</f>
        <v>-1</v>
      </c>
      <c r="BS370">
        <f ca="1">INT(IF(SUM(BS320:$CJ320)=0,-1,IF(BS320=0,200,BS320*25)))</f>
        <v>-1</v>
      </c>
      <c r="BT370">
        <f ca="1">INT(IF(SUM(BT320:$CJ320)=0,-1,IF(BT320=0,200,BT320*25)))</f>
        <v>-1</v>
      </c>
      <c r="BU370">
        <f ca="1">INT(IF(SUM(BU320:$CJ320)=0,-1,IF(BU320=0,200,BU320*25)))</f>
        <v>-1</v>
      </c>
      <c r="BV370">
        <f ca="1">INT(IF(SUM(BV320:$CJ320)=0,-1,IF(BV320=0,200,BV320*25)))</f>
        <v>-1</v>
      </c>
      <c r="BW370">
        <f ca="1">INT(IF(SUM(BW320:$CJ320)=0,-1,IF(BW320=0,200,BW320*25)))</f>
        <v>-1</v>
      </c>
      <c r="BX370">
        <f ca="1">INT(IF(SUM(BX320:$CJ320)=0,-1,IF(BX320=0,200,BX320*25)))</f>
        <v>-1</v>
      </c>
      <c r="BY370">
        <f ca="1">INT(IF(SUM(BY320:$CJ320)=0,-1,IF(BY320=0,200,BY320*25)))</f>
        <v>-1</v>
      </c>
      <c r="BZ370">
        <f ca="1">INT(IF(SUM(BZ320:$CJ320)=0,-1,IF(BZ320=0,200,BZ320*25)))</f>
        <v>-1</v>
      </c>
      <c r="CA370">
        <f ca="1">INT(IF(SUM(CA320:$CJ320)=0,-1,IF(CA320=0,200,CA320*25)))</f>
        <v>-1</v>
      </c>
      <c r="CB370">
        <f ca="1">INT(IF(SUM(CB320:$CJ320)=0,-1,IF(CB320=0,200,CB320*25)))</f>
        <v>-1</v>
      </c>
      <c r="CC370">
        <f ca="1">INT(IF(SUM(CC320:$CJ320)=0,-1,IF(CC320=0,200,CC320*25)))</f>
        <v>-1</v>
      </c>
      <c r="CD370">
        <f ca="1">INT(IF(SUM(CD320:$CJ320)=0,-1,IF(CD320=0,200,CD320*25)))</f>
        <v>-1</v>
      </c>
      <c r="CE370">
        <f ca="1">INT(IF(SUM(CE320:$CJ320)=0,-1,IF(CE320=0,200,CE320*25)))</f>
        <v>-1</v>
      </c>
      <c r="CF370">
        <f ca="1">INT(IF(SUM(CF320:$CJ320)=0,-1,IF(CF320=0,200,CF320*25)))</f>
        <v>-1</v>
      </c>
      <c r="CG370">
        <f ca="1">INT(IF(SUM(CG320:$CJ320)=0,-1,IF(CG320=0,200,CG320*25)))</f>
        <v>-1</v>
      </c>
      <c r="CH370">
        <f ca="1">INT(IF(SUM(CH320:$CJ320)=0,-1,IF(CH320=0,200,CH320*25)))</f>
        <v>-1</v>
      </c>
      <c r="CI370">
        <f ca="1">INT(IF(SUM(CI320:$CJ320)=0,-1,IF(CI320=0,200,CI320*25)))</f>
        <v>-1</v>
      </c>
      <c r="CJ370">
        <f ca="1">INT(IF(SUM(CJ320:$CJ320)=0,-1,IF(CJ320=0,200,CJ320*25)))</f>
        <v>-1</v>
      </c>
    </row>
    <row r="371" spans="24:88" x14ac:dyDescent="0.25">
      <c r="X371" t="str">
        <f t="shared" si="176"/>
        <v>Automation</v>
      </c>
      <c r="Y371">
        <f ca="1">INT(IF(SUM(Y321:$CJ321)=0,-1,IF(Y321=0,200,Y321*25)))</f>
        <v>1250</v>
      </c>
      <c r="Z371">
        <f ca="1">INT(IF(SUM(Z321:$CJ321)=0,-1,IF(Z321=0,200,Z321*25)))</f>
        <v>1250</v>
      </c>
      <c r="AA371">
        <f ca="1">INT(IF(SUM(AA321:$CJ321)=0,-1,IF(AA321=0,200,AA321*25)))</f>
        <v>1875</v>
      </c>
      <c r="AB371">
        <f ca="1">INT(IF(SUM(AB321:$CJ321)=0,-1,IF(AB321=0,200,AB321*25)))</f>
        <v>1875</v>
      </c>
      <c r="AC371">
        <f ca="1">INT(IF(SUM(AC321:$CJ321)=0,-1,IF(AC321=0,200,AC321*25)))</f>
        <v>2500</v>
      </c>
      <c r="AD371">
        <f ca="1">INT(IF(SUM(AD321:$CJ321)=0,-1,IF(AD321=0,200,AD321*25)))</f>
        <v>2500</v>
      </c>
      <c r="AE371">
        <f ca="1">INT(IF(SUM(AE321:$CJ321)=0,-1,IF(AE321=0,200,AE321*25)))</f>
        <v>-1</v>
      </c>
      <c r="AF371">
        <f ca="1">INT(IF(SUM(AF321:$CJ321)=0,-1,IF(AF321=0,200,AF321*25)))</f>
        <v>-1</v>
      </c>
      <c r="AG371">
        <f ca="1">INT(IF(SUM(AG321:$CJ321)=0,-1,IF(AG321=0,200,AG321*25)))</f>
        <v>-1</v>
      </c>
      <c r="AH371">
        <f ca="1">INT(IF(SUM(AH321:$CJ321)=0,-1,IF(AH321=0,200,AH321*25)))</f>
        <v>-1</v>
      </c>
      <c r="AI371">
        <f ca="1">INT(IF(SUM(AI321:$CJ321)=0,-1,IF(AI321=0,200,AI321*25)))</f>
        <v>-1</v>
      </c>
      <c r="AJ371">
        <f ca="1">INT(IF(SUM(AJ321:$CJ321)=0,-1,IF(AJ321=0,200,AJ321*25)))</f>
        <v>-1</v>
      </c>
      <c r="AK371">
        <f ca="1">INT(IF(SUM(AK321:$CJ321)=0,-1,IF(AK321=0,200,AK321*25)))</f>
        <v>-1</v>
      </c>
      <c r="AL371">
        <f ca="1">INT(IF(SUM(AL321:$CJ321)=0,-1,IF(AL321=0,200,AL321*25)))</f>
        <v>-1</v>
      </c>
      <c r="AM371">
        <f ca="1">INT(IF(SUM(AM321:$CJ321)=0,-1,IF(AM321=0,200,AM321*25)))</f>
        <v>-1</v>
      </c>
      <c r="AN371">
        <f ca="1">INT(IF(SUM(AN321:$CJ321)=0,-1,IF(AN321=0,200,AN321*25)))</f>
        <v>-1</v>
      </c>
      <c r="AO371">
        <f ca="1">INT(IF(SUM(AO321:$CJ321)=0,-1,IF(AO321=0,200,AO321*25)))</f>
        <v>-1</v>
      </c>
      <c r="AP371">
        <f ca="1">INT(IF(SUM(AP321:$CJ321)=0,-1,IF(AP321=0,200,AP321*25)))</f>
        <v>-1</v>
      </c>
      <c r="AQ371">
        <f ca="1">INT(IF(SUM(AQ321:$CJ321)=0,-1,IF(AQ321=0,200,AQ321*25)))</f>
        <v>-1</v>
      </c>
      <c r="AR371">
        <f ca="1">INT(IF(SUM(AR321:$CJ321)=0,-1,IF(AR321=0,200,AR321*25)))</f>
        <v>-1</v>
      </c>
      <c r="AS371">
        <f ca="1">INT(IF(SUM(AS321:$CJ321)=0,-1,IF(AS321=0,200,AS321*25)))</f>
        <v>-1</v>
      </c>
      <c r="AT371">
        <f ca="1">INT(IF(SUM(AT321:$CJ321)=0,-1,IF(AT321=0,200,AT321*25)))</f>
        <v>-1</v>
      </c>
      <c r="AU371">
        <f ca="1">INT(IF(SUM(AU321:$CJ321)=0,-1,IF(AU321=0,200,AU321*25)))</f>
        <v>-1</v>
      </c>
      <c r="AV371">
        <f ca="1">INT(IF(SUM(AV321:$CJ321)=0,-1,IF(AV321=0,200,AV321*25)))</f>
        <v>-1</v>
      </c>
      <c r="AW371">
        <f ca="1">INT(IF(SUM(AW321:$CJ321)=0,-1,IF(AW321=0,200,AW321*25)))</f>
        <v>-1</v>
      </c>
      <c r="AX371">
        <f ca="1">INT(IF(SUM(AX321:$CJ321)=0,-1,IF(AX321=0,200,AX321*25)))</f>
        <v>-1</v>
      </c>
      <c r="AY371">
        <f ca="1">INT(IF(SUM(AY321:$CJ321)=0,-1,IF(AY321=0,200,AY321*25)))</f>
        <v>-1</v>
      </c>
      <c r="AZ371">
        <f ca="1">INT(IF(SUM(AZ321:$CJ321)=0,-1,IF(AZ321=0,200,AZ321*25)))</f>
        <v>-1</v>
      </c>
      <c r="BA371">
        <f ca="1">INT(IF(SUM(BA321:$CJ321)=0,-1,IF(BA321=0,200,BA321*25)))</f>
        <v>-1</v>
      </c>
      <c r="BB371">
        <f ca="1">INT(IF(SUM(BB321:$CJ321)=0,-1,IF(BB321=0,200,BB321*25)))</f>
        <v>-1</v>
      </c>
      <c r="BC371">
        <f ca="1">INT(IF(SUM(BC321:$CJ321)=0,-1,IF(BC321=0,200,BC321*25)))</f>
        <v>-1</v>
      </c>
      <c r="BD371">
        <f ca="1">INT(IF(SUM(BD321:$CJ321)=0,-1,IF(BD321=0,200,BD321*25)))</f>
        <v>-1</v>
      </c>
      <c r="BE371">
        <f ca="1">INT(IF(SUM(BE321:$CJ321)=0,-1,IF(BE321=0,200,BE321*25)))</f>
        <v>-1</v>
      </c>
      <c r="BF371">
        <f ca="1">INT(IF(SUM(BF321:$CJ321)=0,-1,IF(BF321=0,200,BF321*25)))</f>
        <v>-1</v>
      </c>
      <c r="BG371">
        <f ca="1">INT(IF(SUM(BG321:$CJ321)=0,-1,IF(BG321=0,200,BG321*25)))</f>
        <v>-1</v>
      </c>
      <c r="BH371">
        <f ca="1">INT(IF(SUM(BH321:$CJ321)=0,-1,IF(BH321=0,200,BH321*25)))</f>
        <v>-1</v>
      </c>
      <c r="BI371">
        <f ca="1">INT(IF(SUM(BI321:$CJ321)=0,-1,IF(BI321=0,200,BI321*25)))</f>
        <v>-1</v>
      </c>
      <c r="BJ371">
        <f ca="1">INT(IF(SUM(BJ321:$CJ321)=0,-1,IF(BJ321=0,200,BJ321*25)))</f>
        <v>-1</v>
      </c>
      <c r="BK371">
        <f ca="1">INT(IF(SUM(BK321:$CJ321)=0,-1,IF(BK321=0,200,BK321*25)))</f>
        <v>-1</v>
      </c>
      <c r="BL371">
        <f ca="1">INT(IF(SUM(BL321:$CJ321)=0,-1,IF(BL321=0,200,BL321*25)))</f>
        <v>-1</v>
      </c>
      <c r="BM371">
        <f ca="1">INT(IF(SUM(BM321:$CJ321)=0,-1,IF(BM321=0,200,BM321*25)))</f>
        <v>-1</v>
      </c>
      <c r="BN371">
        <f ca="1">INT(IF(SUM(BN321:$CJ321)=0,-1,IF(BN321=0,200,BN321*25)))</f>
        <v>-1</v>
      </c>
      <c r="BO371">
        <f ca="1">INT(IF(SUM(BO321:$CJ321)=0,-1,IF(BO321=0,200,BO321*25)))</f>
        <v>-1</v>
      </c>
      <c r="BP371">
        <f ca="1">INT(IF(SUM(BP321:$CJ321)=0,-1,IF(BP321=0,200,BP321*25)))</f>
        <v>-1</v>
      </c>
      <c r="BQ371">
        <f ca="1">INT(IF(SUM(BQ321:$CJ321)=0,-1,IF(BQ321=0,200,BQ321*25)))</f>
        <v>-1</v>
      </c>
      <c r="BR371">
        <f ca="1">INT(IF(SUM(BR321:$CJ321)=0,-1,IF(BR321=0,200,BR321*25)))</f>
        <v>-1</v>
      </c>
      <c r="BS371">
        <f ca="1">INT(IF(SUM(BS321:$CJ321)=0,-1,IF(BS321=0,200,BS321*25)))</f>
        <v>-1</v>
      </c>
      <c r="BT371">
        <f ca="1">INT(IF(SUM(BT321:$CJ321)=0,-1,IF(BT321=0,200,BT321*25)))</f>
        <v>-1</v>
      </c>
      <c r="BU371">
        <f ca="1">INT(IF(SUM(BU321:$CJ321)=0,-1,IF(BU321=0,200,BU321*25)))</f>
        <v>-1</v>
      </c>
      <c r="BV371">
        <f ca="1">INT(IF(SUM(BV321:$CJ321)=0,-1,IF(BV321=0,200,BV321*25)))</f>
        <v>-1</v>
      </c>
      <c r="BW371">
        <f ca="1">INT(IF(SUM(BW321:$CJ321)=0,-1,IF(BW321=0,200,BW321*25)))</f>
        <v>-1</v>
      </c>
      <c r="BX371">
        <f ca="1">INT(IF(SUM(BX321:$CJ321)=0,-1,IF(BX321=0,200,BX321*25)))</f>
        <v>-1</v>
      </c>
      <c r="BY371">
        <f ca="1">INT(IF(SUM(BY321:$CJ321)=0,-1,IF(BY321=0,200,BY321*25)))</f>
        <v>-1</v>
      </c>
      <c r="BZ371">
        <f ca="1">INT(IF(SUM(BZ321:$CJ321)=0,-1,IF(BZ321=0,200,BZ321*25)))</f>
        <v>-1</v>
      </c>
      <c r="CA371">
        <f ca="1">INT(IF(SUM(CA321:$CJ321)=0,-1,IF(CA321=0,200,CA321*25)))</f>
        <v>-1</v>
      </c>
      <c r="CB371">
        <f ca="1">INT(IF(SUM(CB321:$CJ321)=0,-1,IF(CB321=0,200,CB321*25)))</f>
        <v>-1</v>
      </c>
      <c r="CC371">
        <f ca="1">INT(IF(SUM(CC321:$CJ321)=0,-1,IF(CC321=0,200,CC321*25)))</f>
        <v>-1</v>
      </c>
      <c r="CD371">
        <f ca="1">INT(IF(SUM(CD321:$CJ321)=0,-1,IF(CD321=0,200,CD321*25)))</f>
        <v>-1</v>
      </c>
      <c r="CE371">
        <f ca="1">INT(IF(SUM(CE321:$CJ321)=0,-1,IF(CE321=0,200,CE321*25)))</f>
        <v>-1</v>
      </c>
      <c r="CF371">
        <f ca="1">INT(IF(SUM(CF321:$CJ321)=0,-1,IF(CF321=0,200,CF321*25)))</f>
        <v>-1</v>
      </c>
      <c r="CG371">
        <f ca="1">INT(IF(SUM(CG321:$CJ321)=0,-1,IF(CG321=0,200,CG321*25)))</f>
        <v>-1</v>
      </c>
      <c r="CH371">
        <f ca="1">INT(IF(SUM(CH321:$CJ321)=0,-1,IF(CH321=0,200,CH321*25)))</f>
        <v>-1</v>
      </c>
      <c r="CI371">
        <f ca="1">INT(IF(SUM(CI321:$CJ321)=0,-1,IF(CI321=0,200,CI321*25)))</f>
        <v>-1</v>
      </c>
      <c r="CJ371">
        <f ca="1">INT(IF(SUM(CJ321:$CJ321)=0,-1,IF(CJ321=0,200,CJ321*25)))</f>
        <v>-1</v>
      </c>
    </row>
    <row r="372" spans="24:88" x14ac:dyDescent="0.25">
      <c r="X372" t="str">
        <f t="shared" si="176"/>
        <v>Bind</v>
      </c>
      <c r="Y372">
        <f ca="1">INT(IF(SUM(Y322:$CJ322)=0,-1,IF(Y322=0,200,Y322*25)))</f>
        <v>1250</v>
      </c>
      <c r="Z372">
        <f ca="1">INT(IF(SUM(Z322:$CJ322)=0,-1,IF(Z322=0,200,Z322*25)))</f>
        <v>1250</v>
      </c>
      <c r="AA372">
        <f ca="1">INT(IF(SUM(AA322:$CJ322)=0,-1,IF(AA322=0,200,AA322*25)))</f>
        <v>1875</v>
      </c>
      <c r="AB372">
        <f ca="1">INT(IF(SUM(AB322:$CJ322)=0,-1,IF(AB322=0,200,AB322*25)))</f>
        <v>1875</v>
      </c>
      <c r="AC372">
        <f ca="1">INT(IF(SUM(AC322:$CJ322)=0,-1,IF(AC322=0,200,AC322*25)))</f>
        <v>2500</v>
      </c>
      <c r="AD372">
        <f ca="1">INT(IF(SUM(AD322:$CJ322)=0,-1,IF(AD322=0,200,AD322*25)))</f>
        <v>2500</v>
      </c>
      <c r="AE372">
        <f ca="1">INT(IF(SUM(AE322:$CJ322)=0,-1,IF(AE322=0,200,AE322*25)))</f>
        <v>2500</v>
      </c>
      <c r="AF372">
        <f ca="1">INT(IF(SUM(AF322:$CJ322)=0,-1,IF(AF322=0,200,AF322*25)))</f>
        <v>2500</v>
      </c>
      <c r="AG372">
        <f ca="1">INT(IF(SUM(AG322:$CJ322)=0,-1,IF(AG322=0,200,AG322*25)))</f>
        <v>-1</v>
      </c>
      <c r="AH372">
        <f ca="1">INT(IF(SUM(AH322:$CJ322)=0,-1,IF(AH322=0,200,AH322*25)))</f>
        <v>-1</v>
      </c>
      <c r="AI372">
        <f ca="1">INT(IF(SUM(AI322:$CJ322)=0,-1,IF(AI322=0,200,AI322*25)))</f>
        <v>-1</v>
      </c>
      <c r="AJ372">
        <f ca="1">INT(IF(SUM(AJ322:$CJ322)=0,-1,IF(AJ322=0,200,AJ322*25)))</f>
        <v>-1</v>
      </c>
      <c r="AK372">
        <f ca="1">INT(IF(SUM(AK322:$CJ322)=0,-1,IF(AK322=0,200,AK322*25)))</f>
        <v>-1</v>
      </c>
      <c r="AL372">
        <f ca="1">INT(IF(SUM(AL322:$CJ322)=0,-1,IF(AL322=0,200,AL322*25)))</f>
        <v>-1</v>
      </c>
      <c r="AM372">
        <f ca="1">INT(IF(SUM(AM322:$CJ322)=0,-1,IF(AM322=0,200,AM322*25)))</f>
        <v>-1</v>
      </c>
      <c r="AN372">
        <f ca="1">INT(IF(SUM(AN322:$CJ322)=0,-1,IF(AN322=0,200,AN322*25)))</f>
        <v>-1</v>
      </c>
      <c r="AO372">
        <f ca="1">INT(IF(SUM(AO322:$CJ322)=0,-1,IF(AO322=0,200,AO322*25)))</f>
        <v>-1</v>
      </c>
      <c r="AP372">
        <f ca="1">INT(IF(SUM(AP322:$CJ322)=0,-1,IF(AP322=0,200,AP322*25)))</f>
        <v>-1</v>
      </c>
      <c r="AQ372">
        <f ca="1">INT(IF(SUM(AQ322:$CJ322)=0,-1,IF(AQ322=0,200,AQ322*25)))</f>
        <v>-1</v>
      </c>
      <c r="AR372">
        <f ca="1">INT(IF(SUM(AR322:$CJ322)=0,-1,IF(AR322=0,200,AR322*25)))</f>
        <v>-1</v>
      </c>
      <c r="AS372">
        <f ca="1">INT(IF(SUM(AS322:$CJ322)=0,-1,IF(AS322=0,200,AS322*25)))</f>
        <v>-1</v>
      </c>
      <c r="AT372">
        <f ca="1">INT(IF(SUM(AT322:$CJ322)=0,-1,IF(AT322=0,200,AT322*25)))</f>
        <v>-1</v>
      </c>
      <c r="AU372">
        <f ca="1">INT(IF(SUM(AU322:$CJ322)=0,-1,IF(AU322=0,200,AU322*25)))</f>
        <v>-1</v>
      </c>
      <c r="AV372">
        <f ca="1">INT(IF(SUM(AV322:$CJ322)=0,-1,IF(AV322=0,200,AV322*25)))</f>
        <v>-1</v>
      </c>
      <c r="AW372">
        <f ca="1">INT(IF(SUM(AW322:$CJ322)=0,-1,IF(AW322=0,200,AW322*25)))</f>
        <v>-1</v>
      </c>
      <c r="AX372">
        <f ca="1">INT(IF(SUM(AX322:$CJ322)=0,-1,IF(AX322=0,200,AX322*25)))</f>
        <v>-1</v>
      </c>
      <c r="AY372">
        <f ca="1">INT(IF(SUM(AY322:$CJ322)=0,-1,IF(AY322=0,200,AY322*25)))</f>
        <v>-1</v>
      </c>
      <c r="AZ372">
        <f ca="1">INT(IF(SUM(AZ322:$CJ322)=0,-1,IF(AZ322=0,200,AZ322*25)))</f>
        <v>-1</v>
      </c>
      <c r="BA372">
        <f ca="1">INT(IF(SUM(BA322:$CJ322)=0,-1,IF(BA322=0,200,BA322*25)))</f>
        <v>-1</v>
      </c>
      <c r="BB372">
        <f ca="1">INT(IF(SUM(BB322:$CJ322)=0,-1,IF(BB322=0,200,BB322*25)))</f>
        <v>-1</v>
      </c>
      <c r="BC372">
        <f ca="1">INT(IF(SUM(BC322:$CJ322)=0,-1,IF(BC322=0,200,BC322*25)))</f>
        <v>-1</v>
      </c>
      <c r="BD372">
        <f ca="1">INT(IF(SUM(BD322:$CJ322)=0,-1,IF(BD322=0,200,BD322*25)))</f>
        <v>-1</v>
      </c>
      <c r="BE372">
        <f ca="1">INT(IF(SUM(BE322:$CJ322)=0,-1,IF(BE322=0,200,BE322*25)))</f>
        <v>-1</v>
      </c>
      <c r="BF372">
        <f ca="1">INT(IF(SUM(BF322:$CJ322)=0,-1,IF(BF322=0,200,BF322*25)))</f>
        <v>-1</v>
      </c>
      <c r="BG372">
        <f ca="1">INT(IF(SUM(BG322:$CJ322)=0,-1,IF(BG322=0,200,BG322*25)))</f>
        <v>-1</v>
      </c>
      <c r="BH372">
        <f ca="1">INT(IF(SUM(BH322:$CJ322)=0,-1,IF(BH322=0,200,BH322*25)))</f>
        <v>-1</v>
      </c>
      <c r="BI372">
        <f ca="1">INT(IF(SUM(BI322:$CJ322)=0,-1,IF(BI322=0,200,BI322*25)))</f>
        <v>-1</v>
      </c>
      <c r="BJ372">
        <f ca="1">INT(IF(SUM(BJ322:$CJ322)=0,-1,IF(BJ322=0,200,BJ322*25)))</f>
        <v>-1</v>
      </c>
      <c r="BK372">
        <f ca="1">INT(IF(SUM(BK322:$CJ322)=0,-1,IF(BK322=0,200,BK322*25)))</f>
        <v>-1</v>
      </c>
      <c r="BL372">
        <f ca="1">INT(IF(SUM(BL322:$CJ322)=0,-1,IF(BL322=0,200,BL322*25)))</f>
        <v>-1</v>
      </c>
      <c r="BM372">
        <f ca="1">INT(IF(SUM(BM322:$CJ322)=0,-1,IF(BM322=0,200,BM322*25)))</f>
        <v>-1</v>
      </c>
      <c r="BN372">
        <f ca="1">INT(IF(SUM(BN322:$CJ322)=0,-1,IF(BN322=0,200,BN322*25)))</f>
        <v>-1</v>
      </c>
      <c r="BO372">
        <f ca="1">INT(IF(SUM(BO322:$CJ322)=0,-1,IF(BO322=0,200,BO322*25)))</f>
        <v>-1</v>
      </c>
      <c r="BP372">
        <f ca="1">INT(IF(SUM(BP322:$CJ322)=0,-1,IF(BP322=0,200,BP322*25)))</f>
        <v>-1</v>
      </c>
      <c r="BQ372">
        <f ca="1">INT(IF(SUM(BQ322:$CJ322)=0,-1,IF(BQ322=0,200,BQ322*25)))</f>
        <v>-1</v>
      </c>
      <c r="BR372">
        <f ca="1">INT(IF(SUM(BR322:$CJ322)=0,-1,IF(BR322=0,200,BR322*25)))</f>
        <v>-1</v>
      </c>
      <c r="BS372">
        <f ca="1">INT(IF(SUM(BS322:$CJ322)=0,-1,IF(BS322=0,200,BS322*25)))</f>
        <v>-1</v>
      </c>
      <c r="BT372">
        <f ca="1">INT(IF(SUM(BT322:$CJ322)=0,-1,IF(BT322=0,200,BT322*25)))</f>
        <v>-1</v>
      </c>
      <c r="BU372">
        <f ca="1">INT(IF(SUM(BU322:$CJ322)=0,-1,IF(BU322=0,200,BU322*25)))</f>
        <v>-1</v>
      </c>
      <c r="BV372">
        <f ca="1">INT(IF(SUM(BV322:$CJ322)=0,-1,IF(BV322=0,200,BV322*25)))</f>
        <v>-1</v>
      </c>
      <c r="BW372">
        <f ca="1">INT(IF(SUM(BW322:$CJ322)=0,-1,IF(BW322=0,200,BW322*25)))</f>
        <v>-1</v>
      </c>
      <c r="BX372">
        <f ca="1">INT(IF(SUM(BX322:$CJ322)=0,-1,IF(BX322=0,200,BX322*25)))</f>
        <v>-1</v>
      </c>
      <c r="BY372">
        <f ca="1">INT(IF(SUM(BY322:$CJ322)=0,-1,IF(BY322=0,200,BY322*25)))</f>
        <v>-1</v>
      </c>
      <c r="BZ372">
        <f ca="1">INT(IF(SUM(BZ322:$CJ322)=0,-1,IF(BZ322=0,200,BZ322*25)))</f>
        <v>-1</v>
      </c>
      <c r="CA372">
        <f ca="1">INT(IF(SUM(CA322:$CJ322)=0,-1,IF(CA322=0,200,CA322*25)))</f>
        <v>-1</v>
      </c>
      <c r="CB372">
        <f ca="1">INT(IF(SUM(CB322:$CJ322)=0,-1,IF(CB322=0,200,CB322*25)))</f>
        <v>-1</v>
      </c>
      <c r="CC372">
        <f ca="1">INT(IF(SUM(CC322:$CJ322)=0,-1,IF(CC322=0,200,CC322*25)))</f>
        <v>-1</v>
      </c>
      <c r="CD372">
        <f ca="1">INT(IF(SUM(CD322:$CJ322)=0,-1,IF(CD322=0,200,CD322*25)))</f>
        <v>-1</v>
      </c>
      <c r="CE372">
        <f ca="1">INT(IF(SUM(CE322:$CJ322)=0,-1,IF(CE322=0,200,CE322*25)))</f>
        <v>-1</v>
      </c>
      <c r="CF372">
        <f ca="1">INT(IF(SUM(CF322:$CJ322)=0,-1,IF(CF322=0,200,CF322*25)))</f>
        <v>-1</v>
      </c>
      <c r="CG372">
        <f ca="1">INT(IF(SUM(CG322:$CJ322)=0,-1,IF(CG322=0,200,CG322*25)))</f>
        <v>-1</v>
      </c>
      <c r="CH372">
        <f ca="1">INT(IF(SUM(CH322:$CJ322)=0,-1,IF(CH322=0,200,CH322*25)))</f>
        <v>-1</v>
      </c>
      <c r="CI372">
        <f ca="1">INT(IF(SUM(CI322:$CJ322)=0,-1,IF(CI322=0,200,CI322*25)))</f>
        <v>-1</v>
      </c>
      <c r="CJ372">
        <f ca="1">INT(IF(SUM(CJ322:$CJ322)=0,-1,IF(CJ322=0,200,CJ322*25)))</f>
        <v>-1</v>
      </c>
    </row>
    <row r="373" spans="24:88" x14ac:dyDescent="0.25">
      <c r="X373" t="str">
        <f t="shared" si="176"/>
        <v>Blood</v>
      </c>
      <c r="Y373">
        <f>INT(IF(SUM(Y323:$CJ323)=0,-1,IF(Y323=0,200,Y323*25)))</f>
        <v>-1</v>
      </c>
      <c r="Z373">
        <f>INT(IF(SUM(Z323:$CJ323)=0,-1,IF(Z323=0,200,Z323*25)))</f>
        <v>-1</v>
      </c>
      <c r="AA373">
        <f>INT(IF(SUM(AA323:$CJ323)=0,-1,IF(AA323=0,200,AA323*25)))</f>
        <v>-1</v>
      </c>
      <c r="AB373">
        <f>INT(IF(SUM(AB323:$CJ323)=0,-1,IF(AB323=0,200,AB323*25)))</f>
        <v>-1</v>
      </c>
      <c r="AC373">
        <f>INT(IF(SUM(AC323:$CJ323)=0,-1,IF(AC323=0,200,AC323*25)))</f>
        <v>-1</v>
      </c>
      <c r="AD373">
        <f>INT(IF(SUM(AD323:$CJ323)=0,-1,IF(AD323=0,200,AD323*25)))</f>
        <v>-1</v>
      </c>
      <c r="AE373">
        <f>INT(IF(SUM(AE323:$CJ323)=0,-1,IF(AE323=0,200,AE323*25)))</f>
        <v>-1</v>
      </c>
      <c r="AF373">
        <f>INT(IF(SUM(AF323:$CJ323)=0,-1,IF(AF323=0,200,AF323*25)))</f>
        <v>-1</v>
      </c>
      <c r="AG373">
        <f>INT(IF(SUM(AG323:$CJ323)=0,-1,IF(AG323=0,200,AG323*25)))</f>
        <v>-1</v>
      </c>
      <c r="AH373">
        <f>INT(IF(SUM(AH323:$CJ323)=0,-1,IF(AH323=0,200,AH323*25)))</f>
        <v>-1</v>
      </c>
      <c r="AI373">
        <f>INT(IF(SUM(AI323:$CJ323)=0,-1,IF(AI323=0,200,AI323*25)))</f>
        <v>-1</v>
      </c>
      <c r="AJ373">
        <f>INT(IF(SUM(AJ323:$CJ323)=0,-1,IF(AJ323=0,200,AJ323*25)))</f>
        <v>-1</v>
      </c>
      <c r="AK373">
        <f>INT(IF(SUM(AK323:$CJ323)=0,-1,IF(AK323=0,200,AK323*25)))</f>
        <v>-1</v>
      </c>
      <c r="AL373">
        <f>INT(IF(SUM(AL323:$CJ323)=0,-1,IF(AL323=0,200,AL323*25)))</f>
        <v>-1</v>
      </c>
      <c r="AM373">
        <f>INT(IF(SUM(AM323:$CJ323)=0,-1,IF(AM323=0,200,AM323*25)))</f>
        <v>-1</v>
      </c>
      <c r="AN373">
        <f>INT(IF(SUM(AN323:$CJ323)=0,-1,IF(AN323=0,200,AN323*25)))</f>
        <v>-1</v>
      </c>
      <c r="AO373">
        <f>INT(IF(SUM(AO323:$CJ323)=0,-1,IF(AO323=0,200,AO323*25)))</f>
        <v>-1</v>
      </c>
      <c r="AP373">
        <f>INT(IF(SUM(AP323:$CJ323)=0,-1,IF(AP323=0,200,AP323*25)))</f>
        <v>-1</v>
      </c>
      <c r="AQ373">
        <f>INT(IF(SUM(AQ323:$CJ323)=0,-1,IF(AQ323=0,200,AQ323*25)))</f>
        <v>-1</v>
      </c>
      <c r="AR373">
        <f>INT(IF(SUM(AR323:$CJ323)=0,-1,IF(AR323=0,200,AR323*25)))</f>
        <v>-1</v>
      </c>
      <c r="AS373">
        <f>INT(IF(SUM(AS323:$CJ323)=0,-1,IF(AS323=0,200,AS323*25)))</f>
        <v>-1</v>
      </c>
      <c r="AT373">
        <f>INT(IF(SUM(AT323:$CJ323)=0,-1,IF(AT323=0,200,AT323*25)))</f>
        <v>-1</v>
      </c>
      <c r="AU373">
        <f>INT(IF(SUM(AU323:$CJ323)=0,-1,IF(AU323=0,200,AU323*25)))</f>
        <v>-1</v>
      </c>
      <c r="AV373">
        <f>INT(IF(SUM(AV323:$CJ323)=0,-1,IF(AV323=0,200,AV323*25)))</f>
        <v>-1</v>
      </c>
      <c r="AW373">
        <f>INT(IF(SUM(AW323:$CJ323)=0,-1,IF(AW323=0,200,AW323*25)))</f>
        <v>-1</v>
      </c>
      <c r="AX373">
        <f>INT(IF(SUM(AX323:$CJ323)=0,-1,IF(AX323=0,200,AX323*25)))</f>
        <v>-1</v>
      </c>
      <c r="AY373">
        <f>INT(IF(SUM(AY323:$CJ323)=0,-1,IF(AY323=0,200,AY323*25)))</f>
        <v>-1</v>
      </c>
      <c r="AZ373">
        <f>INT(IF(SUM(AZ323:$CJ323)=0,-1,IF(AZ323=0,200,AZ323*25)))</f>
        <v>-1</v>
      </c>
      <c r="BA373">
        <f>INT(IF(SUM(BA323:$CJ323)=0,-1,IF(BA323=0,200,BA323*25)))</f>
        <v>-1</v>
      </c>
      <c r="BB373">
        <f>INT(IF(SUM(BB323:$CJ323)=0,-1,IF(BB323=0,200,BB323*25)))</f>
        <v>-1</v>
      </c>
      <c r="BC373">
        <f>INT(IF(SUM(BC323:$CJ323)=0,-1,IF(BC323=0,200,BC323*25)))</f>
        <v>-1</v>
      </c>
      <c r="BD373">
        <f>INT(IF(SUM(BD323:$CJ323)=0,-1,IF(BD323=0,200,BD323*25)))</f>
        <v>-1</v>
      </c>
      <c r="BE373">
        <f>INT(IF(SUM(BE323:$CJ323)=0,-1,IF(BE323=0,200,BE323*25)))</f>
        <v>-1</v>
      </c>
      <c r="BF373">
        <f>INT(IF(SUM(BF323:$CJ323)=0,-1,IF(BF323=0,200,BF323*25)))</f>
        <v>-1</v>
      </c>
      <c r="BG373">
        <f>INT(IF(SUM(BG323:$CJ323)=0,-1,IF(BG323=0,200,BG323*25)))</f>
        <v>-1</v>
      </c>
      <c r="BH373">
        <f>INT(IF(SUM(BH323:$CJ323)=0,-1,IF(BH323=0,200,BH323*25)))</f>
        <v>-1</v>
      </c>
      <c r="BI373">
        <f>INT(IF(SUM(BI323:$CJ323)=0,-1,IF(BI323=0,200,BI323*25)))</f>
        <v>-1</v>
      </c>
      <c r="BJ373">
        <f>INT(IF(SUM(BJ323:$CJ323)=0,-1,IF(BJ323=0,200,BJ323*25)))</f>
        <v>-1</v>
      </c>
      <c r="BK373">
        <f>INT(IF(SUM(BK323:$CJ323)=0,-1,IF(BK323=0,200,BK323*25)))</f>
        <v>-1</v>
      </c>
      <c r="BL373">
        <f>INT(IF(SUM(BL323:$CJ323)=0,-1,IF(BL323=0,200,BL323*25)))</f>
        <v>-1</v>
      </c>
      <c r="BM373">
        <f>INT(IF(SUM(BM323:$CJ323)=0,-1,IF(BM323=0,200,BM323*25)))</f>
        <v>-1</v>
      </c>
      <c r="BN373">
        <f>INT(IF(SUM(BN323:$CJ323)=0,-1,IF(BN323=0,200,BN323*25)))</f>
        <v>-1</v>
      </c>
      <c r="BO373">
        <f>INT(IF(SUM(BO323:$CJ323)=0,-1,IF(BO323=0,200,BO323*25)))</f>
        <v>-1</v>
      </c>
      <c r="BP373">
        <f>INT(IF(SUM(BP323:$CJ323)=0,-1,IF(BP323=0,200,BP323*25)))</f>
        <v>-1</v>
      </c>
      <c r="BQ373">
        <f>INT(IF(SUM(BQ323:$CJ323)=0,-1,IF(BQ323=0,200,BQ323*25)))</f>
        <v>-1</v>
      </c>
      <c r="BR373">
        <f>INT(IF(SUM(BR323:$CJ323)=0,-1,IF(BR323=0,200,BR323*25)))</f>
        <v>-1</v>
      </c>
      <c r="BS373">
        <f>INT(IF(SUM(BS323:$CJ323)=0,-1,IF(BS323=0,200,BS323*25)))</f>
        <v>-1</v>
      </c>
      <c r="BT373">
        <f>INT(IF(SUM(BT323:$CJ323)=0,-1,IF(BT323=0,200,BT323*25)))</f>
        <v>-1</v>
      </c>
      <c r="BU373">
        <f>INT(IF(SUM(BU323:$CJ323)=0,-1,IF(BU323=0,200,BU323*25)))</f>
        <v>-1</v>
      </c>
      <c r="BV373">
        <f>INT(IF(SUM(BV323:$CJ323)=0,-1,IF(BV323=0,200,BV323*25)))</f>
        <v>-1</v>
      </c>
      <c r="BW373">
        <f>INT(IF(SUM(BW323:$CJ323)=0,-1,IF(BW323=0,200,BW323*25)))</f>
        <v>-1</v>
      </c>
      <c r="BX373">
        <f>INT(IF(SUM(BX323:$CJ323)=0,-1,IF(BX323=0,200,BX323*25)))</f>
        <v>-1</v>
      </c>
      <c r="BY373">
        <f>INT(IF(SUM(BY323:$CJ323)=0,-1,IF(BY323=0,200,BY323*25)))</f>
        <v>-1</v>
      </c>
      <c r="BZ373">
        <f>INT(IF(SUM(BZ323:$CJ323)=0,-1,IF(BZ323=0,200,BZ323*25)))</f>
        <v>-1</v>
      </c>
      <c r="CA373">
        <f>INT(IF(SUM(CA323:$CJ323)=0,-1,IF(CA323=0,200,CA323*25)))</f>
        <v>-1</v>
      </c>
      <c r="CB373">
        <f>INT(IF(SUM(CB323:$CJ323)=0,-1,IF(CB323=0,200,CB323*25)))</f>
        <v>-1</v>
      </c>
      <c r="CC373">
        <f>INT(IF(SUM(CC323:$CJ323)=0,-1,IF(CC323=0,200,CC323*25)))</f>
        <v>-1</v>
      </c>
      <c r="CD373">
        <f>INT(IF(SUM(CD323:$CJ323)=0,-1,IF(CD323=0,200,CD323*25)))</f>
        <v>-1</v>
      </c>
      <c r="CE373">
        <f>INT(IF(SUM(CE323:$CJ323)=0,-1,IF(CE323=0,200,CE323*25)))</f>
        <v>-1</v>
      </c>
      <c r="CF373">
        <f>INT(IF(SUM(CF323:$CJ323)=0,-1,IF(CF323=0,200,CF323*25)))</f>
        <v>-1</v>
      </c>
      <c r="CG373">
        <f>INT(IF(SUM(CG323:$CJ323)=0,-1,IF(CG323=0,200,CG323*25)))</f>
        <v>-1</v>
      </c>
      <c r="CH373">
        <f>INT(IF(SUM(CH323:$CJ323)=0,-1,IF(CH323=0,200,CH323*25)))</f>
        <v>-1</v>
      </c>
      <c r="CI373">
        <f>INT(IF(SUM(CI323:$CJ323)=0,-1,IF(CI323=0,200,CI323*25)))</f>
        <v>-1</v>
      </c>
      <c r="CJ373">
        <f>INT(IF(SUM(CJ323:$CJ323)=0,-1,IF(CJ323=0,200,CJ323*25)))</f>
        <v>-1</v>
      </c>
    </row>
    <row r="374" spans="24:88" x14ac:dyDescent="0.25">
      <c r="X374" t="str">
        <f t="shared" si="176"/>
        <v>Cloak</v>
      </c>
      <c r="Y374">
        <f ca="1">INT(IF(SUM(Y324:$CJ324)=0,-1,IF(Y324=0,200,Y324*25)))</f>
        <v>1250</v>
      </c>
      <c r="Z374">
        <f ca="1">INT(IF(SUM(Z324:$CJ324)=0,-1,IF(Z324=0,200,Z324*25)))</f>
        <v>1250</v>
      </c>
      <c r="AA374">
        <f ca="1">INT(IF(SUM(AA324:$CJ324)=0,-1,IF(AA324=0,200,AA324*25)))</f>
        <v>1250</v>
      </c>
      <c r="AB374">
        <f ca="1">INT(IF(SUM(AB324:$CJ324)=0,-1,IF(AB324=0,200,AB324*25)))</f>
        <v>1250</v>
      </c>
      <c r="AC374">
        <f ca="1">INT(IF(SUM(AC324:$CJ324)=0,-1,IF(AC324=0,200,AC324*25)))</f>
        <v>1250</v>
      </c>
      <c r="AD374">
        <f ca="1">INT(IF(SUM(AD324:$CJ324)=0,-1,IF(AD324=0,200,AD324*25)))</f>
        <v>2500</v>
      </c>
      <c r="AE374">
        <f ca="1">INT(IF(SUM(AE324:$CJ324)=0,-1,IF(AE324=0,200,AE324*25)))</f>
        <v>2500</v>
      </c>
      <c r="AF374">
        <f ca="1">INT(IF(SUM(AF324:$CJ324)=0,-1,IF(AF324=0,200,AF324*25)))</f>
        <v>2500</v>
      </c>
      <c r="AG374">
        <f ca="1">INT(IF(SUM(AG324:$CJ324)=0,-1,IF(AG324=0,200,AG324*25)))</f>
        <v>2500</v>
      </c>
      <c r="AH374">
        <f ca="1">INT(IF(SUM(AH324:$CJ324)=0,-1,IF(AH324=0,200,AH324*25)))</f>
        <v>-1</v>
      </c>
      <c r="AI374">
        <f ca="1">INT(IF(SUM(AI324:$CJ324)=0,-1,IF(AI324=0,200,AI324*25)))</f>
        <v>-1</v>
      </c>
      <c r="AJ374">
        <f ca="1">INT(IF(SUM(AJ324:$CJ324)=0,-1,IF(AJ324=0,200,AJ324*25)))</f>
        <v>-1</v>
      </c>
      <c r="AK374">
        <f ca="1">INT(IF(SUM(AK324:$CJ324)=0,-1,IF(AK324=0,200,AK324*25)))</f>
        <v>-1</v>
      </c>
      <c r="AL374">
        <f ca="1">INT(IF(SUM(AL324:$CJ324)=0,-1,IF(AL324=0,200,AL324*25)))</f>
        <v>-1</v>
      </c>
      <c r="AM374">
        <f ca="1">INT(IF(SUM(AM324:$CJ324)=0,-1,IF(AM324=0,200,AM324*25)))</f>
        <v>-1</v>
      </c>
      <c r="AN374">
        <f ca="1">INT(IF(SUM(AN324:$CJ324)=0,-1,IF(AN324=0,200,AN324*25)))</f>
        <v>-1</v>
      </c>
      <c r="AO374">
        <f ca="1">INT(IF(SUM(AO324:$CJ324)=0,-1,IF(AO324=0,200,AO324*25)))</f>
        <v>-1</v>
      </c>
      <c r="AP374">
        <f ca="1">INT(IF(SUM(AP324:$CJ324)=0,-1,IF(AP324=0,200,AP324*25)))</f>
        <v>-1</v>
      </c>
      <c r="AQ374">
        <f ca="1">INT(IF(SUM(AQ324:$CJ324)=0,-1,IF(AQ324=0,200,AQ324*25)))</f>
        <v>-1</v>
      </c>
      <c r="AR374">
        <f ca="1">INT(IF(SUM(AR324:$CJ324)=0,-1,IF(AR324=0,200,AR324*25)))</f>
        <v>-1</v>
      </c>
      <c r="AS374">
        <f ca="1">INT(IF(SUM(AS324:$CJ324)=0,-1,IF(AS324=0,200,AS324*25)))</f>
        <v>-1</v>
      </c>
      <c r="AT374">
        <f ca="1">INT(IF(SUM(AT324:$CJ324)=0,-1,IF(AT324=0,200,AT324*25)))</f>
        <v>-1</v>
      </c>
      <c r="AU374">
        <f ca="1">INT(IF(SUM(AU324:$CJ324)=0,-1,IF(AU324=0,200,AU324*25)))</f>
        <v>-1</v>
      </c>
      <c r="AV374">
        <f ca="1">INT(IF(SUM(AV324:$CJ324)=0,-1,IF(AV324=0,200,AV324*25)))</f>
        <v>-1</v>
      </c>
      <c r="AW374">
        <f ca="1">INT(IF(SUM(AW324:$CJ324)=0,-1,IF(AW324=0,200,AW324*25)))</f>
        <v>-1</v>
      </c>
      <c r="AX374">
        <f ca="1">INT(IF(SUM(AX324:$CJ324)=0,-1,IF(AX324=0,200,AX324*25)))</f>
        <v>-1</v>
      </c>
      <c r="AY374">
        <f ca="1">INT(IF(SUM(AY324:$CJ324)=0,-1,IF(AY324=0,200,AY324*25)))</f>
        <v>-1</v>
      </c>
      <c r="AZ374">
        <f ca="1">INT(IF(SUM(AZ324:$CJ324)=0,-1,IF(AZ324=0,200,AZ324*25)))</f>
        <v>-1</v>
      </c>
      <c r="BA374">
        <f ca="1">INT(IF(SUM(BA324:$CJ324)=0,-1,IF(BA324=0,200,BA324*25)))</f>
        <v>-1</v>
      </c>
      <c r="BB374">
        <f ca="1">INT(IF(SUM(BB324:$CJ324)=0,-1,IF(BB324=0,200,BB324*25)))</f>
        <v>-1</v>
      </c>
      <c r="BC374">
        <f ca="1">INT(IF(SUM(BC324:$CJ324)=0,-1,IF(BC324=0,200,BC324*25)))</f>
        <v>-1</v>
      </c>
      <c r="BD374">
        <f ca="1">INT(IF(SUM(BD324:$CJ324)=0,-1,IF(BD324=0,200,BD324*25)))</f>
        <v>-1</v>
      </c>
      <c r="BE374">
        <f ca="1">INT(IF(SUM(BE324:$CJ324)=0,-1,IF(BE324=0,200,BE324*25)))</f>
        <v>-1</v>
      </c>
      <c r="BF374">
        <f ca="1">INT(IF(SUM(BF324:$CJ324)=0,-1,IF(BF324=0,200,BF324*25)))</f>
        <v>-1</v>
      </c>
      <c r="BG374">
        <f ca="1">INT(IF(SUM(BG324:$CJ324)=0,-1,IF(BG324=0,200,BG324*25)))</f>
        <v>-1</v>
      </c>
      <c r="BH374">
        <f ca="1">INT(IF(SUM(BH324:$CJ324)=0,-1,IF(BH324=0,200,BH324*25)))</f>
        <v>-1</v>
      </c>
      <c r="BI374">
        <f ca="1">INT(IF(SUM(BI324:$CJ324)=0,-1,IF(BI324=0,200,BI324*25)))</f>
        <v>-1</v>
      </c>
      <c r="BJ374">
        <f ca="1">INT(IF(SUM(BJ324:$CJ324)=0,-1,IF(BJ324=0,200,BJ324*25)))</f>
        <v>-1</v>
      </c>
      <c r="BK374">
        <f ca="1">INT(IF(SUM(BK324:$CJ324)=0,-1,IF(BK324=0,200,BK324*25)))</f>
        <v>-1</v>
      </c>
      <c r="BL374">
        <f ca="1">INT(IF(SUM(BL324:$CJ324)=0,-1,IF(BL324=0,200,BL324*25)))</f>
        <v>-1</v>
      </c>
      <c r="BM374">
        <f ca="1">INT(IF(SUM(BM324:$CJ324)=0,-1,IF(BM324=0,200,BM324*25)))</f>
        <v>-1</v>
      </c>
      <c r="BN374">
        <f ca="1">INT(IF(SUM(BN324:$CJ324)=0,-1,IF(BN324=0,200,BN324*25)))</f>
        <v>-1</v>
      </c>
      <c r="BO374">
        <f ca="1">INT(IF(SUM(BO324:$CJ324)=0,-1,IF(BO324=0,200,BO324*25)))</f>
        <v>-1</v>
      </c>
      <c r="BP374">
        <f ca="1">INT(IF(SUM(BP324:$CJ324)=0,-1,IF(BP324=0,200,BP324*25)))</f>
        <v>-1</v>
      </c>
      <c r="BQ374">
        <f ca="1">INT(IF(SUM(BQ324:$CJ324)=0,-1,IF(BQ324=0,200,BQ324*25)))</f>
        <v>-1</v>
      </c>
      <c r="BR374">
        <f ca="1">INT(IF(SUM(BR324:$CJ324)=0,-1,IF(BR324=0,200,BR324*25)))</f>
        <v>-1</v>
      </c>
      <c r="BS374">
        <f ca="1">INT(IF(SUM(BS324:$CJ324)=0,-1,IF(BS324=0,200,BS324*25)))</f>
        <v>-1</v>
      </c>
      <c r="BT374">
        <f ca="1">INT(IF(SUM(BT324:$CJ324)=0,-1,IF(BT324=0,200,BT324*25)))</f>
        <v>-1</v>
      </c>
      <c r="BU374">
        <f ca="1">INT(IF(SUM(BU324:$CJ324)=0,-1,IF(BU324=0,200,BU324*25)))</f>
        <v>-1</v>
      </c>
      <c r="BV374">
        <f ca="1">INT(IF(SUM(BV324:$CJ324)=0,-1,IF(BV324=0,200,BV324*25)))</f>
        <v>-1</v>
      </c>
      <c r="BW374">
        <f ca="1">INT(IF(SUM(BW324:$CJ324)=0,-1,IF(BW324=0,200,BW324*25)))</f>
        <v>-1</v>
      </c>
      <c r="BX374">
        <f ca="1">INT(IF(SUM(BX324:$CJ324)=0,-1,IF(BX324=0,200,BX324*25)))</f>
        <v>-1</v>
      </c>
      <c r="BY374">
        <f ca="1">INT(IF(SUM(BY324:$CJ324)=0,-1,IF(BY324=0,200,BY324*25)))</f>
        <v>-1</v>
      </c>
      <c r="BZ374">
        <f ca="1">INT(IF(SUM(BZ324:$CJ324)=0,-1,IF(BZ324=0,200,BZ324*25)))</f>
        <v>-1</v>
      </c>
      <c r="CA374">
        <f ca="1">INT(IF(SUM(CA324:$CJ324)=0,-1,IF(CA324=0,200,CA324*25)))</f>
        <v>-1</v>
      </c>
      <c r="CB374">
        <f ca="1">INT(IF(SUM(CB324:$CJ324)=0,-1,IF(CB324=0,200,CB324*25)))</f>
        <v>-1</v>
      </c>
      <c r="CC374">
        <f ca="1">INT(IF(SUM(CC324:$CJ324)=0,-1,IF(CC324=0,200,CC324*25)))</f>
        <v>-1</v>
      </c>
      <c r="CD374">
        <f ca="1">INT(IF(SUM(CD324:$CJ324)=0,-1,IF(CD324=0,200,CD324*25)))</f>
        <v>-1</v>
      </c>
      <c r="CE374">
        <f ca="1">INT(IF(SUM(CE324:$CJ324)=0,-1,IF(CE324=0,200,CE324*25)))</f>
        <v>-1</v>
      </c>
      <c r="CF374">
        <f ca="1">INT(IF(SUM(CF324:$CJ324)=0,-1,IF(CF324=0,200,CF324*25)))</f>
        <v>-1</v>
      </c>
      <c r="CG374">
        <f ca="1">INT(IF(SUM(CG324:$CJ324)=0,-1,IF(CG324=0,200,CG324*25)))</f>
        <v>-1</v>
      </c>
      <c r="CH374">
        <f ca="1">INT(IF(SUM(CH324:$CJ324)=0,-1,IF(CH324=0,200,CH324*25)))</f>
        <v>-1</v>
      </c>
      <c r="CI374">
        <f ca="1">INT(IF(SUM(CI324:$CJ324)=0,-1,IF(CI324=0,200,CI324*25)))</f>
        <v>-1</v>
      </c>
      <c r="CJ374">
        <f ca="1">INT(IF(SUM(CJ324:$CJ324)=0,-1,IF(CJ324=0,200,CJ324*25)))</f>
        <v>-1</v>
      </c>
    </row>
    <row r="375" spans="24:88" x14ac:dyDescent="0.25">
      <c r="X375" t="str">
        <f t="shared" si="176"/>
        <v>Command</v>
      </c>
      <c r="Y375">
        <f>INT(IF(SUM(Y325:$CJ325)=0,-1,IF(Y325=0,200,Y325*25)))</f>
        <v>-1</v>
      </c>
      <c r="Z375">
        <f>INT(IF(SUM(Z325:$CJ325)=0,-1,IF(Z325=0,200,Z325*25)))</f>
        <v>-1</v>
      </c>
      <c r="AA375">
        <f>INT(IF(SUM(AA325:$CJ325)=0,-1,IF(AA325=0,200,AA325*25)))</f>
        <v>-1</v>
      </c>
      <c r="AB375">
        <f>INT(IF(SUM(AB325:$CJ325)=0,-1,IF(AB325=0,200,AB325*25)))</f>
        <v>-1</v>
      </c>
      <c r="AC375">
        <f>INT(IF(SUM(AC325:$CJ325)=0,-1,IF(AC325=0,200,AC325*25)))</f>
        <v>-1</v>
      </c>
      <c r="AD375">
        <f>INT(IF(SUM(AD325:$CJ325)=0,-1,IF(AD325=0,200,AD325*25)))</f>
        <v>-1</v>
      </c>
      <c r="AE375">
        <f>INT(IF(SUM(AE325:$CJ325)=0,-1,IF(AE325=0,200,AE325*25)))</f>
        <v>-1</v>
      </c>
      <c r="AF375">
        <f>INT(IF(SUM(AF325:$CJ325)=0,-1,IF(AF325=0,200,AF325*25)))</f>
        <v>-1</v>
      </c>
      <c r="AG375">
        <f>INT(IF(SUM(AG325:$CJ325)=0,-1,IF(AG325=0,200,AG325*25)))</f>
        <v>-1</v>
      </c>
      <c r="AH375">
        <f>INT(IF(SUM(AH325:$CJ325)=0,-1,IF(AH325=0,200,AH325*25)))</f>
        <v>-1</v>
      </c>
      <c r="AI375">
        <f>INT(IF(SUM(AI325:$CJ325)=0,-1,IF(AI325=0,200,AI325*25)))</f>
        <v>-1</v>
      </c>
      <c r="AJ375">
        <f>INT(IF(SUM(AJ325:$CJ325)=0,-1,IF(AJ325=0,200,AJ325*25)))</f>
        <v>-1</v>
      </c>
      <c r="AK375">
        <f>INT(IF(SUM(AK325:$CJ325)=0,-1,IF(AK325=0,200,AK325*25)))</f>
        <v>-1</v>
      </c>
      <c r="AL375">
        <f>INT(IF(SUM(AL325:$CJ325)=0,-1,IF(AL325=0,200,AL325*25)))</f>
        <v>-1</v>
      </c>
      <c r="AM375">
        <f>INT(IF(SUM(AM325:$CJ325)=0,-1,IF(AM325=0,200,AM325*25)))</f>
        <v>-1</v>
      </c>
      <c r="AN375">
        <f>INT(IF(SUM(AN325:$CJ325)=0,-1,IF(AN325=0,200,AN325*25)))</f>
        <v>-1</v>
      </c>
      <c r="AO375">
        <f>INT(IF(SUM(AO325:$CJ325)=0,-1,IF(AO325=0,200,AO325*25)))</f>
        <v>-1</v>
      </c>
      <c r="AP375">
        <f>INT(IF(SUM(AP325:$CJ325)=0,-1,IF(AP325=0,200,AP325*25)))</f>
        <v>-1</v>
      </c>
      <c r="AQ375">
        <f>INT(IF(SUM(AQ325:$CJ325)=0,-1,IF(AQ325=0,200,AQ325*25)))</f>
        <v>-1</v>
      </c>
      <c r="AR375">
        <f>INT(IF(SUM(AR325:$CJ325)=0,-1,IF(AR325=0,200,AR325*25)))</f>
        <v>-1</v>
      </c>
      <c r="AS375">
        <f>INT(IF(SUM(AS325:$CJ325)=0,-1,IF(AS325=0,200,AS325*25)))</f>
        <v>-1</v>
      </c>
      <c r="AT375">
        <f>INT(IF(SUM(AT325:$CJ325)=0,-1,IF(AT325=0,200,AT325*25)))</f>
        <v>-1</v>
      </c>
      <c r="AU375">
        <f>INT(IF(SUM(AU325:$CJ325)=0,-1,IF(AU325=0,200,AU325*25)))</f>
        <v>-1</v>
      </c>
      <c r="AV375">
        <f>INT(IF(SUM(AV325:$CJ325)=0,-1,IF(AV325=0,200,AV325*25)))</f>
        <v>-1</v>
      </c>
      <c r="AW375">
        <f>INT(IF(SUM(AW325:$CJ325)=0,-1,IF(AW325=0,200,AW325*25)))</f>
        <v>-1</v>
      </c>
      <c r="AX375">
        <f>INT(IF(SUM(AX325:$CJ325)=0,-1,IF(AX325=0,200,AX325*25)))</f>
        <v>-1</v>
      </c>
      <c r="AY375">
        <f>INT(IF(SUM(AY325:$CJ325)=0,-1,IF(AY325=0,200,AY325*25)))</f>
        <v>-1</v>
      </c>
      <c r="AZ375">
        <f>INT(IF(SUM(AZ325:$CJ325)=0,-1,IF(AZ325=0,200,AZ325*25)))</f>
        <v>-1</v>
      </c>
      <c r="BA375">
        <f>INT(IF(SUM(BA325:$CJ325)=0,-1,IF(BA325=0,200,BA325*25)))</f>
        <v>-1</v>
      </c>
      <c r="BB375">
        <f>INT(IF(SUM(BB325:$CJ325)=0,-1,IF(BB325=0,200,BB325*25)))</f>
        <v>-1</v>
      </c>
      <c r="BC375">
        <f>INT(IF(SUM(BC325:$CJ325)=0,-1,IF(BC325=0,200,BC325*25)))</f>
        <v>-1</v>
      </c>
      <c r="BD375">
        <f>INT(IF(SUM(BD325:$CJ325)=0,-1,IF(BD325=0,200,BD325*25)))</f>
        <v>-1</v>
      </c>
      <c r="BE375">
        <f>INT(IF(SUM(BE325:$CJ325)=0,-1,IF(BE325=0,200,BE325*25)))</f>
        <v>-1</v>
      </c>
      <c r="BF375">
        <f>INT(IF(SUM(BF325:$CJ325)=0,-1,IF(BF325=0,200,BF325*25)))</f>
        <v>-1</v>
      </c>
      <c r="BG375">
        <f>INT(IF(SUM(BG325:$CJ325)=0,-1,IF(BG325=0,200,BG325*25)))</f>
        <v>-1</v>
      </c>
      <c r="BH375">
        <f>INT(IF(SUM(BH325:$CJ325)=0,-1,IF(BH325=0,200,BH325*25)))</f>
        <v>-1</v>
      </c>
      <c r="BI375">
        <f>INT(IF(SUM(BI325:$CJ325)=0,-1,IF(BI325=0,200,BI325*25)))</f>
        <v>-1</v>
      </c>
      <c r="BJ375">
        <f>INT(IF(SUM(BJ325:$CJ325)=0,-1,IF(BJ325=0,200,BJ325*25)))</f>
        <v>-1</v>
      </c>
      <c r="BK375">
        <f>INT(IF(SUM(BK325:$CJ325)=0,-1,IF(BK325=0,200,BK325*25)))</f>
        <v>-1</v>
      </c>
      <c r="BL375">
        <f>INT(IF(SUM(BL325:$CJ325)=0,-1,IF(BL325=0,200,BL325*25)))</f>
        <v>-1</v>
      </c>
      <c r="BM375">
        <f>INT(IF(SUM(BM325:$CJ325)=0,-1,IF(BM325=0,200,BM325*25)))</f>
        <v>-1</v>
      </c>
      <c r="BN375">
        <f>INT(IF(SUM(BN325:$CJ325)=0,-1,IF(BN325=0,200,BN325*25)))</f>
        <v>-1</v>
      </c>
      <c r="BO375">
        <f>INT(IF(SUM(BO325:$CJ325)=0,-1,IF(BO325=0,200,BO325*25)))</f>
        <v>-1</v>
      </c>
      <c r="BP375">
        <f>INT(IF(SUM(BP325:$CJ325)=0,-1,IF(BP325=0,200,BP325*25)))</f>
        <v>-1</v>
      </c>
      <c r="BQ375">
        <f>INT(IF(SUM(BQ325:$CJ325)=0,-1,IF(BQ325=0,200,BQ325*25)))</f>
        <v>-1</v>
      </c>
      <c r="BR375">
        <f>INT(IF(SUM(BR325:$CJ325)=0,-1,IF(BR325=0,200,BR325*25)))</f>
        <v>-1</v>
      </c>
      <c r="BS375">
        <f>INT(IF(SUM(BS325:$CJ325)=0,-1,IF(BS325=0,200,BS325*25)))</f>
        <v>-1</v>
      </c>
      <c r="BT375">
        <f>INT(IF(SUM(BT325:$CJ325)=0,-1,IF(BT325=0,200,BT325*25)))</f>
        <v>-1</v>
      </c>
      <c r="BU375">
        <f>INT(IF(SUM(BU325:$CJ325)=0,-1,IF(BU325=0,200,BU325*25)))</f>
        <v>-1</v>
      </c>
      <c r="BV375">
        <f>INT(IF(SUM(BV325:$CJ325)=0,-1,IF(BV325=0,200,BV325*25)))</f>
        <v>-1</v>
      </c>
      <c r="BW375">
        <f>INT(IF(SUM(BW325:$CJ325)=0,-1,IF(BW325=0,200,BW325*25)))</f>
        <v>-1</v>
      </c>
      <c r="BX375">
        <f>INT(IF(SUM(BX325:$CJ325)=0,-1,IF(BX325=0,200,BX325*25)))</f>
        <v>-1</v>
      </c>
      <c r="BY375">
        <f>INT(IF(SUM(BY325:$CJ325)=0,-1,IF(BY325=0,200,BY325*25)))</f>
        <v>-1</v>
      </c>
      <c r="BZ375">
        <f>INT(IF(SUM(BZ325:$CJ325)=0,-1,IF(BZ325=0,200,BZ325*25)))</f>
        <v>-1</v>
      </c>
      <c r="CA375">
        <f>INT(IF(SUM(CA325:$CJ325)=0,-1,IF(CA325=0,200,CA325*25)))</f>
        <v>-1</v>
      </c>
      <c r="CB375">
        <f>INT(IF(SUM(CB325:$CJ325)=0,-1,IF(CB325=0,200,CB325*25)))</f>
        <v>-1</v>
      </c>
      <c r="CC375">
        <f>INT(IF(SUM(CC325:$CJ325)=0,-1,IF(CC325=0,200,CC325*25)))</f>
        <v>-1</v>
      </c>
      <c r="CD375">
        <f>INT(IF(SUM(CD325:$CJ325)=0,-1,IF(CD325=0,200,CD325*25)))</f>
        <v>-1</v>
      </c>
      <c r="CE375">
        <f>INT(IF(SUM(CE325:$CJ325)=0,-1,IF(CE325=0,200,CE325*25)))</f>
        <v>-1</v>
      </c>
      <c r="CF375">
        <f>INT(IF(SUM(CF325:$CJ325)=0,-1,IF(CF325=0,200,CF325*25)))</f>
        <v>-1</v>
      </c>
      <c r="CG375">
        <f>INT(IF(SUM(CG325:$CJ325)=0,-1,IF(CG325=0,200,CG325*25)))</f>
        <v>-1</v>
      </c>
      <c r="CH375">
        <f>INT(IF(SUM(CH325:$CJ325)=0,-1,IF(CH325=0,200,CH325*25)))</f>
        <v>-1</v>
      </c>
      <c r="CI375">
        <f>INT(IF(SUM(CI325:$CJ325)=0,-1,IF(CI325=0,200,CI325*25)))</f>
        <v>-1</v>
      </c>
      <c r="CJ375">
        <f>INT(IF(SUM(CJ325:$CJ325)=0,-1,IF(CJ325=0,200,CJ325*25)))</f>
        <v>-1</v>
      </c>
    </row>
    <row r="376" spans="24:88" x14ac:dyDescent="0.25">
      <c r="X376" t="str">
        <f t="shared" si="176"/>
        <v>Creature</v>
      </c>
      <c r="Y376">
        <f ca="1">INT(IF(SUM(Y326:$CJ326)=0,-1,IF(Y326=0,200,Y326*25)))</f>
        <v>-1</v>
      </c>
      <c r="Z376">
        <f ca="1">INT(IF(SUM(Z326:$CJ326)=0,-1,IF(Z326=0,200,Z326*25)))</f>
        <v>-1</v>
      </c>
      <c r="AA376">
        <f ca="1">INT(IF(SUM(AA326:$CJ326)=0,-1,IF(AA326=0,200,AA326*25)))</f>
        <v>-1</v>
      </c>
      <c r="AB376">
        <f ca="1">INT(IF(SUM(AB326:$CJ326)=0,-1,IF(AB326=0,200,AB326*25)))</f>
        <v>-1</v>
      </c>
      <c r="AC376">
        <f ca="1">INT(IF(SUM(AC326:$CJ326)=0,-1,IF(AC326=0,200,AC326*25)))</f>
        <v>-1</v>
      </c>
      <c r="AD376">
        <f ca="1">INT(IF(SUM(AD326:$CJ326)=0,-1,IF(AD326=0,200,AD326*25)))</f>
        <v>-1</v>
      </c>
      <c r="AE376">
        <f ca="1">INT(IF(SUM(AE326:$CJ326)=0,-1,IF(AE326=0,200,AE326*25)))</f>
        <v>-1</v>
      </c>
      <c r="AF376">
        <f ca="1">INT(IF(SUM(AF326:$CJ326)=0,-1,IF(AF326=0,200,AF326*25)))</f>
        <v>-1</v>
      </c>
      <c r="AG376">
        <f ca="1">INT(IF(SUM(AG326:$CJ326)=0,-1,IF(AG326=0,200,AG326*25)))</f>
        <v>-1</v>
      </c>
      <c r="AH376">
        <f ca="1">INT(IF(SUM(AH326:$CJ326)=0,-1,IF(AH326=0,200,AH326*25)))</f>
        <v>-1</v>
      </c>
      <c r="AI376">
        <f ca="1">INT(IF(SUM(AI326:$CJ326)=0,-1,IF(AI326=0,200,AI326*25)))</f>
        <v>-1</v>
      </c>
      <c r="AJ376">
        <f ca="1">INT(IF(SUM(AJ326:$CJ326)=0,-1,IF(AJ326=0,200,AJ326*25)))</f>
        <v>-1</v>
      </c>
      <c r="AK376">
        <f ca="1">INT(IF(SUM(AK326:$CJ326)=0,-1,IF(AK326=0,200,AK326*25)))</f>
        <v>-1</v>
      </c>
      <c r="AL376">
        <f ca="1">INT(IF(SUM(AL326:$CJ326)=0,-1,IF(AL326=0,200,AL326*25)))</f>
        <v>-1</v>
      </c>
      <c r="AM376">
        <f ca="1">INT(IF(SUM(AM326:$CJ326)=0,-1,IF(AM326=0,200,AM326*25)))</f>
        <v>-1</v>
      </c>
      <c r="AN376">
        <f ca="1">INT(IF(SUM(AN326:$CJ326)=0,-1,IF(AN326=0,200,AN326*25)))</f>
        <v>-1</v>
      </c>
      <c r="AO376">
        <f ca="1">INT(IF(SUM(AO326:$CJ326)=0,-1,IF(AO326=0,200,AO326*25)))</f>
        <v>-1</v>
      </c>
      <c r="AP376">
        <f ca="1">INT(IF(SUM(AP326:$CJ326)=0,-1,IF(AP326=0,200,AP326*25)))</f>
        <v>-1</v>
      </c>
      <c r="AQ376">
        <f ca="1">INT(IF(SUM(AQ326:$CJ326)=0,-1,IF(AQ326=0,200,AQ326*25)))</f>
        <v>-1</v>
      </c>
      <c r="AR376">
        <f ca="1">INT(IF(SUM(AR326:$CJ326)=0,-1,IF(AR326=0,200,AR326*25)))</f>
        <v>-1</v>
      </c>
      <c r="AS376">
        <f ca="1">INT(IF(SUM(AS326:$CJ326)=0,-1,IF(AS326=0,200,AS326*25)))</f>
        <v>-1</v>
      </c>
      <c r="AT376">
        <f ca="1">INT(IF(SUM(AT326:$CJ326)=0,-1,IF(AT326=0,200,AT326*25)))</f>
        <v>-1</v>
      </c>
      <c r="AU376">
        <f ca="1">INT(IF(SUM(AU326:$CJ326)=0,-1,IF(AU326=0,200,AU326*25)))</f>
        <v>-1</v>
      </c>
      <c r="AV376">
        <f ca="1">INT(IF(SUM(AV326:$CJ326)=0,-1,IF(AV326=0,200,AV326*25)))</f>
        <v>-1</v>
      </c>
      <c r="AW376">
        <f ca="1">INT(IF(SUM(AW326:$CJ326)=0,-1,IF(AW326=0,200,AW326*25)))</f>
        <v>-1</v>
      </c>
      <c r="AX376">
        <f ca="1">INT(IF(SUM(AX326:$CJ326)=0,-1,IF(AX326=0,200,AX326*25)))</f>
        <v>-1</v>
      </c>
      <c r="AY376">
        <f ca="1">INT(IF(SUM(AY326:$CJ326)=0,-1,IF(AY326=0,200,AY326*25)))</f>
        <v>-1</v>
      </c>
      <c r="AZ376">
        <f ca="1">INT(IF(SUM(AZ326:$CJ326)=0,-1,IF(AZ326=0,200,AZ326*25)))</f>
        <v>-1</v>
      </c>
      <c r="BA376">
        <f ca="1">INT(IF(SUM(BA326:$CJ326)=0,-1,IF(BA326=0,200,BA326*25)))</f>
        <v>-1</v>
      </c>
      <c r="BB376">
        <f ca="1">INT(IF(SUM(BB326:$CJ326)=0,-1,IF(BB326=0,200,BB326*25)))</f>
        <v>-1</v>
      </c>
      <c r="BC376">
        <f ca="1">INT(IF(SUM(BC326:$CJ326)=0,-1,IF(BC326=0,200,BC326*25)))</f>
        <v>-1</v>
      </c>
      <c r="BD376">
        <f ca="1">INT(IF(SUM(BD326:$CJ326)=0,-1,IF(BD326=0,200,BD326*25)))</f>
        <v>-1</v>
      </c>
      <c r="BE376">
        <f ca="1">INT(IF(SUM(BE326:$CJ326)=0,-1,IF(BE326=0,200,BE326*25)))</f>
        <v>-1</v>
      </c>
      <c r="BF376">
        <f ca="1">INT(IF(SUM(BF326:$CJ326)=0,-1,IF(BF326=0,200,BF326*25)))</f>
        <v>-1</v>
      </c>
      <c r="BG376">
        <f ca="1">INT(IF(SUM(BG326:$CJ326)=0,-1,IF(BG326=0,200,BG326*25)))</f>
        <v>-1</v>
      </c>
      <c r="BH376">
        <f ca="1">INT(IF(SUM(BH326:$CJ326)=0,-1,IF(BH326=0,200,BH326*25)))</f>
        <v>-1</v>
      </c>
      <c r="BI376">
        <f ca="1">INT(IF(SUM(BI326:$CJ326)=0,-1,IF(BI326=0,200,BI326*25)))</f>
        <v>-1</v>
      </c>
      <c r="BJ376">
        <f ca="1">INT(IF(SUM(BJ326:$CJ326)=0,-1,IF(BJ326=0,200,BJ326*25)))</f>
        <v>-1</v>
      </c>
      <c r="BK376">
        <f ca="1">INT(IF(SUM(BK326:$CJ326)=0,-1,IF(BK326=0,200,BK326*25)))</f>
        <v>-1</v>
      </c>
      <c r="BL376">
        <f ca="1">INT(IF(SUM(BL326:$CJ326)=0,-1,IF(BL326=0,200,BL326*25)))</f>
        <v>-1</v>
      </c>
      <c r="BM376">
        <f ca="1">INT(IF(SUM(BM326:$CJ326)=0,-1,IF(BM326=0,200,BM326*25)))</f>
        <v>-1</v>
      </c>
      <c r="BN376">
        <f ca="1">INT(IF(SUM(BN326:$CJ326)=0,-1,IF(BN326=0,200,BN326*25)))</f>
        <v>-1</v>
      </c>
      <c r="BO376">
        <f ca="1">INT(IF(SUM(BO326:$CJ326)=0,-1,IF(BO326=0,200,BO326*25)))</f>
        <v>-1</v>
      </c>
      <c r="BP376">
        <f ca="1">INT(IF(SUM(BP326:$CJ326)=0,-1,IF(BP326=0,200,BP326*25)))</f>
        <v>-1</v>
      </c>
      <c r="BQ376">
        <f ca="1">INT(IF(SUM(BQ326:$CJ326)=0,-1,IF(BQ326=0,200,BQ326*25)))</f>
        <v>-1</v>
      </c>
      <c r="BR376">
        <f ca="1">INT(IF(SUM(BR326:$CJ326)=0,-1,IF(BR326=0,200,BR326*25)))</f>
        <v>-1</v>
      </c>
      <c r="BS376">
        <f ca="1">INT(IF(SUM(BS326:$CJ326)=0,-1,IF(BS326=0,200,BS326*25)))</f>
        <v>-1</v>
      </c>
      <c r="BT376">
        <f ca="1">INT(IF(SUM(BT326:$CJ326)=0,-1,IF(BT326=0,200,BT326*25)))</f>
        <v>-1</v>
      </c>
      <c r="BU376">
        <f ca="1">INT(IF(SUM(BU326:$CJ326)=0,-1,IF(BU326=0,200,BU326*25)))</f>
        <v>-1</v>
      </c>
      <c r="BV376">
        <f ca="1">INT(IF(SUM(BV326:$CJ326)=0,-1,IF(BV326=0,200,BV326*25)))</f>
        <v>-1</v>
      </c>
      <c r="BW376">
        <f ca="1">INT(IF(SUM(BW326:$CJ326)=0,-1,IF(BW326=0,200,BW326*25)))</f>
        <v>-1</v>
      </c>
      <c r="BX376">
        <f ca="1">INT(IF(SUM(BX326:$CJ326)=0,-1,IF(BX326=0,200,BX326*25)))</f>
        <v>-1</v>
      </c>
      <c r="BY376">
        <f ca="1">INT(IF(SUM(BY326:$CJ326)=0,-1,IF(BY326=0,200,BY326*25)))</f>
        <v>-1</v>
      </c>
      <c r="BZ376">
        <f ca="1">INT(IF(SUM(BZ326:$CJ326)=0,-1,IF(BZ326=0,200,BZ326*25)))</f>
        <v>-1</v>
      </c>
      <c r="CA376">
        <f ca="1">INT(IF(SUM(CA326:$CJ326)=0,-1,IF(CA326=0,200,CA326*25)))</f>
        <v>-1</v>
      </c>
      <c r="CB376">
        <f ca="1">INT(IF(SUM(CB326:$CJ326)=0,-1,IF(CB326=0,200,CB326*25)))</f>
        <v>-1</v>
      </c>
      <c r="CC376">
        <f ca="1">INT(IF(SUM(CC326:$CJ326)=0,-1,IF(CC326=0,200,CC326*25)))</f>
        <v>-1</v>
      </c>
      <c r="CD376">
        <f ca="1">INT(IF(SUM(CD326:$CJ326)=0,-1,IF(CD326=0,200,CD326*25)))</f>
        <v>-1</v>
      </c>
      <c r="CE376">
        <f ca="1">INT(IF(SUM(CE326:$CJ326)=0,-1,IF(CE326=0,200,CE326*25)))</f>
        <v>-1</v>
      </c>
      <c r="CF376">
        <f ca="1">INT(IF(SUM(CF326:$CJ326)=0,-1,IF(CF326=0,200,CF326*25)))</f>
        <v>-1</v>
      </c>
      <c r="CG376">
        <f ca="1">INT(IF(SUM(CG326:$CJ326)=0,-1,IF(CG326=0,200,CG326*25)))</f>
        <v>-1</v>
      </c>
      <c r="CH376">
        <f ca="1">INT(IF(SUM(CH326:$CJ326)=0,-1,IF(CH326=0,200,CH326*25)))</f>
        <v>-1</v>
      </c>
      <c r="CI376">
        <f ca="1">INT(IF(SUM(CI326:$CJ326)=0,-1,IF(CI326=0,200,CI326*25)))</f>
        <v>-1</v>
      </c>
      <c r="CJ376">
        <f ca="1">INT(IF(SUM(CJ326:$CJ326)=0,-1,IF(CJ326=0,200,CJ326*25)))</f>
        <v>-1</v>
      </c>
    </row>
    <row r="377" spans="24:88" x14ac:dyDescent="0.25">
      <c r="X377" t="str">
        <f t="shared" si="176"/>
        <v>Death</v>
      </c>
      <c r="Y377">
        <f ca="1">INT(IF(SUM(Y327:$CJ327)=0,-1,IF(Y327=0,200,Y327*25)))</f>
        <v>200</v>
      </c>
      <c r="Z377">
        <f ca="1">INT(IF(SUM(Z327:$CJ327)=0,-1,IF(Z327=0,200,Z327*25)))</f>
        <v>200</v>
      </c>
      <c r="AA377">
        <f ca="1">INT(IF(SUM(AA327:$CJ327)=0,-1,IF(AA327=0,200,AA327*25)))</f>
        <v>625</v>
      </c>
      <c r="AB377">
        <f ca="1">INT(IF(SUM(AB327:$CJ327)=0,-1,IF(AB327=0,200,AB327*25)))</f>
        <v>625</v>
      </c>
      <c r="AC377">
        <f ca="1">INT(IF(SUM(AC327:$CJ327)=0,-1,IF(AC327=0,200,AC327*25)))</f>
        <v>1250</v>
      </c>
      <c r="AD377">
        <f ca="1">INT(IF(SUM(AD327:$CJ327)=0,-1,IF(AD327=0,200,AD327*25)))</f>
        <v>1250</v>
      </c>
      <c r="AE377">
        <f ca="1">INT(IF(SUM(AE327:$CJ327)=0,-1,IF(AE327=0,200,AE327*25)))</f>
        <v>1250</v>
      </c>
      <c r="AF377">
        <f ca="1">INT(IF(SUM(AF327:$CJ327)=0,-1,IF(AF327=0,200,AF327*25)))</f>
        <v>1250</v>
      </c>
      <c r="AG377">
        <f ca="1">INT(IF(SUM(AG327:$CJ327)=0,-1,IF(AG327=0,200,AG327*25)))</f>
        <v>1875</v>
      </c>
      <c r="AH377">
        <f ca="1">INT(IF(SUM(AH327:$CJ327)=0,-1,IF(AH327=0,200,AH327*25)))</f>
        <v>1875</v>
      </c>
      <c r="AI377">
        <f ca="1">INT(IF(SUM(AI327:$CJ327)=0,-1,IF(AI327=0,200,AI327*25)))</f>
        <v>1875</v>
      </c>
      <c r="AJ377">
        <f ca="1">INT(IF(SUM(AJ327:$CJ327)=0,-1,IF(AJ327=0,200,AJ327*25)))</f>
        <v>1875</v>
      </c>
      <c r="AK377">
        <f ca="1">INT(IF(SUM(AK327:$CJ327)=0,-1,IF(AK327=0,200,AK327*25)))</f>
        <v>2500</v>
      </c>
      <c r="AL377">
        <f ca="1">INT(IF(SUM(AL327:$CJ327)=0,-1,IF(AL327=0,200,AL327*25)))</f>
        <v>2500</v>
      </c>
      <c r="AM377">
        <f ca="1">INT(IF(SUM(AM327:$CJ327)=0,-1,IF(AM327=0,200,AM327*25)))</f>
        <v>2500</v>
      </c>
      <c r="AN377">
        <f ca="1">INT(IF(SUM(AN327:$CJ327)=0,-1,IF(AN327=0,200,AN327*25)))</f>
        <v>2500</v>
      </c>
      <c r="AO377">
        <f ca="1">INT(IF(SUM(AO327:$CJ327)=0,-1,IF(AO327=0,200,AO327*25)))</f>
        <v>-1</v>
      </c>
      <c r="AP377">
        <f ca="1">INT(IF(SUM(AP327:$CJ327)=0,-1,IF(AP327=0,200,AP327*25)))</f>
        <v>-1</v>
      </c>
      <c r="AQ377">
        <f ca="1">INT(IF(SUM(AQ327:$CJ327)=0,-1,IF(AQ327=0,200,AQ327*25)))</f>
        <v>-1</v>
      </c>
      <c r="AR377">
        <f ca="1">INT(IF(SUM(AR327:$CJ327)=0,-1,IF(AR327=0,200,AR327*25)))</f>
        <v>-1</v>
      </c>
      <c r="AS377">
        <f ca="1">INT(IF(SUM(AS327:$CJ327)=0,-1,IF(AS327=0,200,AS327*25)))</f>
        <v>-1</v>
      </c>
      <c r="AT377">
        <f ca="1">INT(IF(SUM(AT327:$CJ327)=0,-1,IF(AT327=0,200,AT327*25)))</f>
        <v>-1</v>
      </c>
      <c r="AU377">
        <f ca="1">INT(IF(SUM(AU327:$CJ327)=0,-1,IF(AU327=0,200,AU327*25)))</f>
        <v>-1</v>
      </c>
      <c r="AV377">
        <f ca="1">INT(IF(SUM(AV327:$CJ327)=0,-1,IF(AV327=0,200,AV327*25)))</f>
        <v>-1</v>
      </c>
      <c r="AW377">
        <f ca="1">INT(IF(SUM(AW327:$CJ327)=0,-1,IF(AW327=0,200,AW327*25)))</f>
        <v>-1</v>
      </c>
      <c r="AX377">
        <f ca="1">INT(IF(SUM(AX327:$CJ327)=0,-1,IF(AX327=0,200,AX327*25)))</f>
        <v>-1</v>
      </c>
      <c r="AY377">
        <f ca="1">INT(IF(SUM(AY327:$CJ327)=0,-1,IF(AY327=0,200,AY327*25)))</f>
        <v>-1</v>
      </c>
      <c r="AZ377">
        <f ca="1">INT(IF(SUM(AZ327:$CJ327)=0,-1,IF(AZ327=0,200,AZ327*25)))</f>
        <v>-1</v>
      </c>
      <c r="BA377">
        <f ca="1">INT(IF(SUM(BA327:$CJ327)=0,-1,IF(BA327=0,200,BA327*25)))</f>
        <v>-1</v>
      </c>
      <c r="BB377">
        <f ca="1">INT(IF(SUM(BB327:$CJ327)=0,-1,IF(BB327=0,200,BB327*25)))</f>
        <v>-1</v>
      </c>
      <c r="BC377">
        <f ca="1">INT(IF(SUM(BC327:$CJ327)=0,-1,IF(BC327=0,200,BC327*25)))</f>
        <v>-1</v>
      </c>
      <c r="BD377">
        <f ca="1">INT(IF(SUM(BD327:$CJ327)=0,-1,IF(BD327=0,200,BD327*25)))</f>
        <v>-1</v>
      </c>
      <c r="BE377">
        <f ca="1">INT(IF(SUM(BE327:$CJ327)=0,-1,IF(BE327=0,200,BE327*25)))</f>
        <v>-1</v>
      </c>
      <c r="BF377">
        <f ca="1">INT(IF(SUM(BF327:$CJ327)=0,-1,IF(BF327=0,200,BF327*25)))</f>
        <v>-1</v>
      </c>
      <c r="BG377">
        <f ca="1">INT(IF(SUM(BG327:$CJ327)=0,-1,IF(BG327=0,200,BG327*25)))</f>
        <v>-1</v>
      </c>
      <c r="BH377">
        <f ca="1">INT(IF(SUM(BH327:$CJ327)=0,-1,IF(BH327=0,200,BH327*25)))</f>
        <v>-1</v>
      </c>
      <c r="BI377">
        <f ca="1">INT(IF(SUM(BI327:$CJ327)=0,-1,IF(BI327=0,200,BI327*25)))</f>
        <v>-1</v>
      </c>
      <c r="BJ377">
        <f ca="1">INT(IF(SUM(BJ327:$CJ327)=0,-1,IF(BJ327=0,200,BJ327*25)))</f>
        <v>-1</v>
      </c>
      <c r="BK377">
        <f ca="1">INT(IF(SUM(BK327:$CJ327)=0,-1,IF(BK327=0,200,BK327*25)))</f>
        <v>-1</v>
      </c>
      <c r="BL377">
        <f ca="1">INT(IF(SUM(BL327:$CJ327)=0,-1,IF(BL327=0,200,BL327*25)))</f>
        <v>-1</v>
      </c>
      <c r="BM377">
        <f ca="1">INT(IF(SUM(BM327:$CJ327)=0,-1,IF(BM327=0,200,BM327*25)))</f>
        <v>-1</v>
      </c>
      <c r="BN377">
        <f ca="1">INT(IF(SUM(BN327:$CJ327)=0,-1,IF(BN327=0,200,BN327*25)))</f>
        <v>-1</v>
      </c>
      <c r="BO377">
        <f ca="1">INT(IF(SUM(BO327:$CJ327)=0,-1,IF(BO327=0,200,BO327*25)))</f>
        <v>-1</v>
      </c>
      <c r="BP377">
        <f ca="1">INT(IF(SUM(BP327:$CJ327)=0,-1,IF(BP327=0,200,BP327*25)))</f>
        <v>-1</v>
      </c>
      <c r="BQ377">
        <f ca="1">INT(IF(SUM(BQ327:$CJ327)=0,-1,IF(BQ327=0,200,BQ327*25)))</f>
        <v>-1</v>
      </c>
      <c r="BR377">
        <f ca="1">INT(IF(SUM(BR327:$CJ327)=0,-1,IF(BR327=0,200,BR327*25)))</f>
        <v>-1</v>
      </c>
      <c r="BS377">
        <f ca="1">INT(IF(SUM(BS327:$CJ327)=0,-1,IF(BS327=0,200,BS327*25)))</f>
        <v>-1</v>
      </c>
      <c r="BT377">
        <f ca="1">INT(IF(SUM(BT327:$CJ327)=0,-1,IF(BT327=0,200,BT327*25)))</f>
        <v>-1</v>
      </c>
      <c r="BU377">
        <f ca="1">INT(IF(SUM(BU327:$CJ327)=0,-1,IF(BU327=0,200,BU327*25)))</f>
        <v>-1</v>
      </c>
      <c r="BV377">
        <f ca="1">INT(IF(SUM(BV327:$CJ327)=0,-1,IF(BV327=0,200,BV327*25)))</f>
        <v>-1</v>
      </c>
      <c r="BW377">
        <f ca="1">INT(IF(SUM(BW327:$CJ327)=0,-1,IF(BW327=0,200,BW327*25)))</f>
        <v>-1</v>
      </c>
      <c r="BX377">
        <f ca="1">INT(IF(SUM(BX327:$CJ327)=0,-1,IF(BX327=0,200,BX327*25)))</f>
        <v>-1</v>
      </c>
      <c r="BY377">
        <f ca="1">INT(IF(SUM(BY327:$CJ327)=0,-1,IF(BY327=0,200,BY327*25)))</f>
        <v>-1</v>
      </c>
      <c r="BZ377">
        <f ca="1">INT(IF(SUM(BZ327:$CJ327)=0,-1,IF(BZ327=0,200,BZ327*25)))</f>
        <v>-1</v>
      </c>
      <c r="CA377">
        <f ca="1">INT(IF(SUM(CA327:$CJ327)=0,-1,IF(CA327=0,200,CA327*25)))</f>
        <v>-1</v>
      </c>
      <c r="CB377">
        <f ca="1">INT(IF(SUM(CB327:$CJ327)=0,-1,IF(CB327=0,200,CB327*25)))</f>
        <v>-1</v>
      </c>
      <c r="CC377">
        <f ca="1">INT(IF(SUM(CC327:$CJ327)=0,-1,IF(CC327=0,200,CC327*25)))</f>
        <v>-1</v>
      </c>
      <c r="CD377">
        <f ca="1">INT(IF(SUM(CD327:$CJ327)=0,-1,IF(CD327=0,200,CD327*25)))</f>
        <v>-1</v>
      </c>
      <c r="CE377">
        <f ca="1">INT(IF(SUM(CE327:$CJ327)=0,-1,IF(CE327=0,200,CE327*25)))</f>
        <v>-1</v>
      </c>
      <c r="CF377">
        <f ca="1">INT(IF(SUM(CF327:$CJ327)=0,-1,IF(CF327=0,200,CF327*25)))</f>
        <v>-1</v>
      </c>
      <c r="CG377">
        <f ca="1">INT(IF(SUM(CG327:$CJ327)=0,-1,IF(CG327=0,200,CG327*25)))</f>
        <v>-1</v>
      </c>
      <c r="CH377">
        <f ca="1">INT(IF(SUM(CH327:$CJ327)=0,-1,IF(CH327=0,200,CH327*25)))</f>
        <v>-1</v>
      </c>
      <c r="CI377">
        <f ca="1">INT(IF(SUM(CI327:$CJ327)=0,-1,IF(CI327=0,200,CI327*25)))</f>
        <v>-1</v>
      </c>
      <c r="CJ377">
        <f ca="1">INT(IF(SUM(CJ327:$CJ327)=0,-1,IF(CJ327=0,200,CJ327*25)))</f>
        <v>-1</v>
      </c>
    </row>
    <row r="378" spans="24:88" x14ac:dyDescent="0.25">
      <c r="X378" t="str">
        <f t="shared" si="176"/>
        <v>Disease</v>
      </c>
      <c r="Y378">
        <f>INT(IF(SUM(Y328:$CJ328)=0,-1,IF(Y328=0,200,Y328*25)))</f>
        <v>-1</v>
      </c>
      <c r="Z378">
        <f>INT(IF(SUM(Z328:$CJ328)=0,-1,IF(Z328=0,200,Z328*25)))</f>
        <v>-1</v>
      </c>
      <c r="AA378">
        <f>INT(IF(SUM(AA328:$CJ328)=0,-1,IF(AA328=0,200,AA328*25)))</f>
        <v>-1</v>
      </c>
      <c r="AB378">
        <f>INT(IF(SUM(AB328:$CJ328)=0,-1,IF(AB328=0,200,AB328*25)))</f>
        <v>-1</v>
      </c>
      <c r="AC378">
        <f>INT(IF(SUM(AC328:$CJ328)=0,-1,IF(AC328=0,200,AC328*25)))</f>
        <v>-1</v>
      </c>
      <c r="AD378">
        <f>INT(IF(SUM(AD328:$CJ328)=0,-1,IF(AD328=0,200,AD328*25)))</f>
        <v>-1</v>
      </c>
      <c r="AE378">
        <f>INT(IF(SUM(AE328:$CJ328)=0,-1,IF(AE328=0,200,AE328*25)))</f>
        <v>-1</v>
      </c>
      <c r="AF378">
        <f>INT(IF(SUM(AF328:$CJ328)=0,-1,IF(AF328=0,200,AF328*25)))</f>
        <v>-1</v>
      </c>
      <c r="AG378">
        <f>INT(IF(SUM(AG328:$CJ328)=0,-1,IF(AG328=0,200,AG328*25)))</f>
        <v>-1</v>
      </c>
      <c r="AH378">
        <f>INT(IF(SUM(AH328:$CJ328)=0,-1,IF(AH328=0,200,AH328*25)))</f>
        <v>-1</v>
      </c>
      <c r="AI378">
        <f>INT(IF(SUM(AI328:$CJ328)=0,-1,IF(AI328=0,200,AI328*25)))</f>
        <v>-1</v>
      </c>
      <c r="AJ378">
        <f>INT(IF(SUM(AJ328:$CJ328)=0,-1,IF(AJ328=0,200,AJ328*25)))</f>
        <v>-1</v>
      </c>
      <c r="AK378">
        <f>INT(IF(SUM(AK328:$CJ328)=0,-1,IF(AK328=0,200,AK328*25)))</f>
        <v>-1</v>
      </c>
      <c r="AL378">
        <f>INT(IF(SUM(AL328:$CJ328)=0,-1,IF(AL328=0,200,AL328*25)))</f>
        <v>-1</v>
      </c>
      <c r="AM378">
        <f>INT(IF(SUM(AM328:$CJ328)=0,-1,IF(AM328=0,200,AM328*25)))</f>
        <v>-1</v>
      </c>
      <c r="AN378">
        <f>INT(IF(SUM(AN328:$CJ328)=0,-1,IF(AN328=0,200,AN328*25)))</f>
        <v>-1</v>
      </c>
      <c r="AO378">
        <f>INT(IF(SUM(AO328:$CJ328)=0,-1,IF(AO328=0,200,AO328*25)))</f>
        <v>-1</v>
      </c>
      <c r="AP378">
        <f>INT(IF(SUM(AP328:$CJ328)=0,-1,IF(AP328=0,200,AP328*25)))</f>
        <v>-1</v>
      </c>
      <c r="AQ378">
        <f>INT(IF(SUM(AQ328:$CJ328)=0,-1,IF(AQ328=0,200,AQ328*25)))</f>
        <v>-1</v>
      </c>
      <c r="AR378">
        <f>INT(IF(SUM(AR328:$CJ328)=0,-1,IF(AR328=0,200,AR328*25)))</f>
        <v>-1</v>
      </c>
      <c r="AS378">
        <f>INT(IF(SUM(AS328:$CJ328)=0,-1,IF(AS328=0,200,AS328*25)))</f>
        <v>-1</v>
      </c>
      <c r="AT378">
        <f>INT(IF(SUM(AT328:$CJ328)=0,-1,IF(AT328=0,200,AT328*25)))</f>
        <v>-1</v>
      </c>
      <c r="AU378">
        <f>INT(IF(SUM(AU328:$CJ328)=0,-1,IF(AU328=0,200,AU328*25)))</f>
        <v>-1</v>
      </c>
      <c r="AV378">
        <f>INT(IF(SUM(AV328:$CJ328)=0,-1,IF(AV328=0,200,AV328*25)))</f>
        <v>-1</v>
      </c>
      <c r="AW378">
        <f>INT(IF(SUM(AW328:$CJ328)=0,-1,IF(AW328=0,200,AW328*25)))</f>
        <v>-1</v>
      </c>
      <c r="AX378">
        <f>INT(IF(SUM(AX328:$CJ328)=0,-1,IF(AX328=0,200,AX328*25)))</f>
        <v>-1</v>
      </c>
      <c r="AY378">
        <f>INT(IF(SUM(AY328:$CJ328)=0,-1,IF(AY328=0,200,AY328*25)))</f>
        <v>-1</v>
      </c>
      <c r="AZ378">
        <f>INT(IF(SUM(AZ328:$CJ328)=0,-1,IF(AZ328=0,200,AZ328*25)))</f>
        <v>-1</v>
      </c>
      <c r="BA378">
        <f>INT(IF(SUM(BA328:$CJ328)=0,-1,IF(BA328=0,200,BA328*25)))</f>
        <v>-1</v>
      </c>
      <c r="BB378">
        <f>INT(IF(SUM(BB328:$CJ328)=0,-1,IF(BB328=0,200,BB328*25)))</f>
        <v>-1</v>
      </c>
      <c r="BC378">
        <f>INT(IF(SUM(BC328:$CJ328)=0,-1,IF(BC328=0,200,BC328*25)))</f>
        <v>-1</v>
      </c>
      <c r="BD378">
        <f>INT(IF(SUM(BD328:$CJ328)=0,-1,IF(BD328=0,200,BD328*25)))</f>
        <v>-1</v>
      </c>
      <c r="BE378">
        <f>INT(IF(SUM(BE328:$CJ328)=0,-1,IF(BE328=0,200,BE328*25)))</f>
        <v>-1</v>
      </c>
      <c r="BF378">
        <f>INT(IF(SUM(BF328:$CJ328)=0,-1,IF(BF328=0,200,BF328*25)))</f>
        <v>-1</v>
      </c>
      <c r="BG378">
        <f>INT(IF(SUM(BG328:$CJ328)=0,-1,IF(BG328=0,200,BG328*25)))</f>
        <v>-1</v>
      </c>
      <c r="BH378">
        <f>INT(IF(SUM(BH328:$CJ328)=0,-1,IF(BH328=0,200,BH328*25)))</f>
        <v>-1</v>
      </c>
      <c r="BI378">
        <f>INT(IF(SUM(BI328:$CJ328)=0,-1,IF(BI328=0,200,BI328*25)))</f>
        <v>-1</v>
      </c>
      <c r="BJ378">
        <f>INT(IF(SUM(BJ328:$CJ328)=0,-1,IF(BJ328=0,200,BJ328*25)))</f>
        <v>-1</v>
      </c>
      <c r="BK378">
        <f>INT(IF(SUM(BK328:$CJ328)=0,-1,IF(BK328=0,200,BK328*25)))</f>
        <v>-1</v>
      </c>
      <c r="BL378">
        <f>INT(IF(SUM(BL328:$CJ328)=0,-1,IF(BL328=0,200,BL328*25)))</f>
        <v>-1</v>
      </c>
      <c r="BM378">
        <f>INT(IF(SUM(BM328:$CJ328)=0,-1,IF(BM328=0,200,BM328*25)))</f>
        <v>-1</v>
      </c>
      <c r="BN378">
        <f>INT(IF(SUM(BN328:$CJ328)=0,-1,IF(BN328=0,200,BN328*25)))</f>
        <v>-1</v>
      </c>
      <c r="BO378">
        <f>INT(IF(SUM(BO328:$CJ328)=0,-1,IF(BO328=0,200,BO328*25)))</f>
        <v>-1</v>
      </c>
      <c r="BP378">
        <f>INT(IF(SUM(BP328:$CJ328)=0,-1,IF(BP328=0,200,BP328*25)))</f>
        <v>-1</v>
      </c>
      <c r="BQ378">
        <f>INT(IF(SUM(BQ328:$CJ328)=0,-1,IF(BQ328=0,200,BQ328*25)))</f>
        <v>-1</v>
      </c>
      <c r="BR378">
        <f>INT(IF(SUM(BR328:$CJ328)=0,-1,IF(BR328=0,200,BR328*25)))</f>
        <v>-1</v>
      </c>
      <c r="BS378">
        <f>INT(IF(SUM(BS328:$CJ328)=0,-1,IF(BS328=0,200,BS328*25)))</f>
        <v>-1</v>
      </c>
      <c r="BT378">
        <f>INT(IF(SUM(BT328:$CJ328)=0,-1,IF(BT328=0,200,BT328*25)))</f>
        <v>-1</v>
      </c>
      <c r="BU378">
        <f>INT(IF(SUM(BU328:$CJ328)=0,-1,IF(BU328=0,200,BU328*25)))</f>
        <v>-1</v>
      </c>
      <c r="BV378">
        <f>INT(IF(SUM(BV328:$CJ328)=0,-1,IF(BV328=0,200,BV328*25)))</f>
        <v>-1</v>
      </c>
      <c r="BW378">
        <f>INT(IF(SUM(BW328:$CJ328)=0,-1,IF(BW328=0,200,BW328*25)))</f>
        <v>-1</v>
      </c>
      <c r="BX378">
        <f>INT(IF(SUM(BX328:$CJ328)=0,-1,IF(BX328=0,200,BX328*25)))</f>
        <v>-1</v>
      </c>
      <c r="BY378">
        <f>INT(IF(SUM(BY328:$CJ328)=0,-1,IF(BY328=0,200,BY328*25)))</f>
        <v>-1</v>
      </c>
      <c r="BZ378">
        <f>INT(IF(SUM(BZ328:$CJ328)=0,-1,IF(BZ328=0,200,BZ328*25)))</f>
        <v>-1</v>
      </c>
      <c r="CA378">
        <f>INT(IF(SUM(CA328:$CJ328)=0,-1,IF(CA328=0,200,CA328*25)))</f>
        <v>-1</v>
      </c>
      <c r="CB378">
        <f>INT(IF(SUM(CB328:$CJ328)=0,-1,IF(CB328=0,200,CB328*25)))</f>
        <v>-1</v>
      </c>
      <c r="CC378">
        <f>INT(IF(SUM(CC328:$CJ328)=0,-1,IF(CC328=0,200,CC328*25)))</f>
        <v>-1</v>
      </c>
      <c r="CD378">
        <f>INT(IF(SUM(CD328:$CJ328)=0,-1,IF(CD328=0,200,CD328*25)))</f>
        <v>-1</v>
      </c>
      <c r="CE378">
        <f>INT(IF(SUM(CE328:$CJ328)=0,-1,IF(CE328=0,200,CE328*25)))</f>
        <v>-1</v>
      </c>
      <c r="CF378">
        <f>INT(IF(SUM(CF328:$CJ328)=0,-1,IF(CF328=0,200,CF328*25)))</f>
        <v>-1</v>
      </c>
      <c r="CG378">
        <f>INT(IF(SUM(CG328:$CJ328)=0,-1,IF(CG328=0,200,CG328*25)))</f>
        <v>-1</v>
      </c>
      <c r="CH378">
        <f>INT(IF(SUM(CH328:$CJ328)=0,-1,IF(CH328=0,200,CH328*25)))</f>
        <v>-1</v>
      </c>
      <c r="CI378">
        <f>INT(IF(SUM(CI328:$CJ328)=0,-1,IF(CI328=0,200,CI328*25)))</f>
        <v>-1</v>
      </c>
      <c r="CJ378">
        <f>INT(IF(SUM(CJ328:$CJ328)=0,-1,IF(CJ328=0,200,CJ328*25)))</f>
        <v>-1</v>
      </c>
    </row>
    <row r="379" spans="24:88" x14ac:dyDescent="0.25">
      <c r="X379" t="str">
        <f t="shared" si="176"/>
        <v>Divine</v>
      </c>
      <c r="Y379">
        <f>INT(IF(SUM(Y329:$CJ329)=0,-1,IF(Y329=0,200,Y329*25)))</f>
        <v>-1</v>
      </c>
      <c r="Z379">
        <f>INT(IF(SUM(Z329:$CJ329)=0,-1,IF(Z329=0,200,Z329*25)))</f>
        <v>-1</v>
      </c>
      <c r="AA379">
        <f>INT(IF(SUM(AA329:$CJ329)=0,-1,IF(AA329=0,200,AA329*25)))</f>
        <v>-1</v>
      </c>
      <c r="AB379">
        <f>INT(IF(SUM(AB329:$CJ329)=0,-1,IF(AB329=0,200,AB329*25)))</f>
        <v>-1</v>
      </c>
      <c r="AC379">
        <f>INT(IF(SUM(AC329:$CJ329)=0,-1,IF(AC329=0,200,AC329*25)))</f>
        <v>-1</v>
      </c>
      <c r="AD379">
        <f>INT(IF(SUM(AD329:$CJ329)=0,-1,IF(AD329=0,200,AD329*25)))</f>
        <v>-1</v>
      </c>
      <c r="AE379">
        <f>INT(IF(SUM(AE329:$CJ329)=0,-1,IF(AE329=0,200,AE329*25)))</f>
        <v>-1</v>
      </c>
      <c r="AF379">
        <f>INT(IF(SUM(AF329:$CJ329)=0,-1,IF(AF329=0,200,AF329*25)))</f>
        <v>-1</v>
      </c>
      <c r="AG379">
        <f>INT(IF(SUM(AG329:$CJ329)=0,-1,IF(AG329=0,200,AG329*25)))</f>
        <v>-1</v>
      </c>
      <c r="AH379">
        <f>INT(IF(SUM(AH329:$CJ329)=0,-1,IF(AH329=0,200,AH329*25)))</f>
        <v>-1</v>
      </c>
      <c r="AI379">
        <f>INT(IF(SUM(AI329:$CJ329)=0,-1,IF(AI329=0,200,AI329*25)))</f>
        <v>-1</v>
      </c>
      <c r="AJ379">
        <f>INT(IF(SUM(AJ329:$CJ329)=0,-1,IF(AJ329=0,200,AJ329*25)))</f>
        <v>-1</v>
      </c>
      <c r="AK379">
        <f>INT(IF(SUM(AK329:$CJ329)=0,-1,IF(AK329=0,200,AK329*25)))</f>
        <v>-1</v>
      </c>
      <c r="AL379">
        <f>INT(IF(SUM(AL329:$CJ329)=0,-1,IF(AL329=0,200,AL329*25)))</f>
        <v>-1</v>
      </c>
      <c r="AM379">
        <f>INT(IF(SUM(AM329:$CJ329)=0,-1,IF(AM329=0,200,AM329*25)))</f>
        <v>-1</v>
      </c>
      <c r="AN379">
        <f>INT(IF(SUM(AN329:$CJ329)=0,-1,IF(AN329=0,200,AN329*25)))</f>
        <v>-1</v>
      </c>
      <c r="AO379">
        <f>INT(IF(SUM(AO329:$CJ329)=0,-1,IF(AO329=0,200,AO329*25)))</f>
        <v>-1</v>
      </c>
      <c r="AP379">
        <f>INT(IF(SUM(AP329:$CJ329)=0,-1,IF(AP329=0,200,AP329*25)))</f>
        <v>-1</v>
      </c>
      <c r="AQ379">
        <f>INT(IF(SUM(AQ329:$CJ329)=0,-1,IF(AQ329=0,200,AQ329*25)))</f>
        <v>-1</v>
      </c>
      <c r="AR379">
        <f>INT(IF(SUM(AR329:$CJ329)=0,-1,IF(AR329=0,200,AR329*25)))</f>
        <v>-1</v>
      </c>
      <c r="AS379">
        <f>INT(IF(SUM(AS329:$CJ329)=0,-1,IF(AS329=0,200,AS329*25)))</f>
        <v>-1</v>
      </c>
      <c r="AT379">
        <f>INT(IF(SUM(AT329:$CJ329)=0,-1,IF(AT329=0,200,AT329*25)))</f>
        <v>-1</v>
      </c>
      <c r="AU379">
        <f>INT(IF(SUM(AU329:$CJ329)=0,-1,IF(AU329=0,200,AU329*25)))</f>
        <v>-1</v>
      </c>
      <c r="AV379">
        <f>INT(IF(SUM(AV329:$CJ329)=0,-1,IF(AV329=0,200,AV329*25)))</f>
        <v>-1</v>
      </c>
      <c r="AW379">
        <f>INT(IF(SUM(AW329:$CJ329)=0,-1,IF(AW329=0,200,AW329*25)))</f>
        <v>-1</v>
      </c>
      <c r="AX379">
        <f>INT(IF(SUM(AX329:$CJ329)=0,-1,IF(AX329=0,200,AX329*25)))</f>
        <v>-1</v>
      </c>
      <c r="AY379">
        <f>INT(IF(SUM(AY329:$CJ329)=0,-1,IF(AY329=0,200,AY329*25)))</f>
        <v>-1</v>
      </c>
      <c r="AZ379">
        <f>INT(IF(SUM(AZ329:$CJ329)=0,-1,IF(AZ329=0,200,AZ329*25)))</f>
        <v>-1</v>
      </c>
      <c r="BA379">
        <f>INT(IF(SUM(BA329:$CJ329)=0,-1,IF(BA329=0,200,BA329*25)))</f>
        <v>-1</v>
      </c>
      <c r="BB379">
        <f>INT(IF(SUM(BB329:$CJ329)=0,-1,IF(BB329=0,200,BB329*25)))</f>
        <v>-1</v>
      </c>
      <c r="BC379">
        <f>INT(IF(SUM(BC329:$CJ329)=0,-1,IF(BC329=0,200,BC329*25)))</f>
        <v>-1</v>
      </c>
      <c r="BD379">
        <f>INT(IF(SUM(BD329:$CJ329)=0,-1,IF(BD329=0,200,BD329*25)))</f>
        <v>-1</v>
      </c>
      <c r="BE379">
        <f>INT(IF(SUM(BE329:$CJ329)=0,-1,IF(BE329=0,200,BE329*25)))</f>
        <v>-1</v>
      </c>
      <c r="BF379">
        <f>INT(IF(SUM(BF329:$CJ329)=0,-1,IF(BF329=0,200,BF329*25)))</f>
        <v>-1</v>
      </c>
      <c r="BG379">
        <f>INT(IF(SUM(BG329:$CJ329)=0,-1,IF(BG329=0,200,BG329*25)))</f>
        <v>-1</v>
      </c>
      <c r="BH379">
        <f>INT(IF(SUM(BH329:$CJ329)=0,-1,IF(BH329=0,200,BH329*25)))</f>
        <v>-1</v>
      </c>
      <c r="BI379">
        <f>INT(IF(SUM(BI329:$CJ329)=0,-1,IF(BI329=0,200,BI329*25)))</f>
        <v>-1</v>
      </c>
      <c r="BJ379">
        <f>INT(IF(SUM(BJ329:$CJ329)=0,-1,IF(BJ329=0,200,BJ329*25)))</f>
        <v>-1</v>
      </c>
      <c r="BK379">
        <f>INT(IF(SUM(BK329:$CJ329)=0,-1,IF(BK329=0,200,BK329*25)))</f>
        <v>-1</v>
      </c>
      <c r="BL379">
        <f>INT(IF(SUM(BL329:$CJ329)=0,-1,IF(BL329=0,200,BL329*25)))</f>
        <v>-1</v>
      </c>
      <c r="BM379">
        <f>INT(IF(SUM(BM329:$CJ329)=0,-1,IF(BM329=0,200,BM329*25)))</f>
        <v>-1</v>
      </c>
      <c r="BN379">
        <f>INT(IF(SUM(BN329:$CJ329)=0,-1,IF(BN329=0,200,BN329*25)))</f>
        <v>-1</v>
      </c>
      <c r="BO379">
        <f>INT(IF(SUM(BO329:$CJ329)=0,-1,IF(BO329=0,200,BO329*25)))</f>
        <v>-1</v>
      </c>
      <c r="BP379">
        <f>INT(IF(SUM(BP329:$CJ329)=0,-1,IF(BP329=0,200,BP329*25)))</f>
        <v>-1</v>
      </c>
      <c r="BQ379">
        <f>INT(IF(SUM(BQ329:$CJ329)=0,-1,IF(BQ329=0,200,BQ329*25)))</f>
        <v>-1</v>
      </c>
      <c r="BR379">
        <f>INT(IF(SUM(BR329:$CJ329)=0,-1,IF(BR329=0,200,BR329*25)))</f>
        <v>-1</v>
      </c>
      <c r="BS379">
        <f>INT(IF(SUM(BS329:$CJ329)=0,-1,IF(BS329=0,200,BS329*25)))</f>
        <v>-1</v>
      </c>
      <c r="BT379">
        <f>INT(IF(SUM(BT329:$CJ329)=0,-1,IF(BT329=0,200,BT329*25)))</f>
        <v>-1</v>
      </c>
      <c r="BU379">
        <f>INT(IF(SUM(BU329:$CJ329)=0,-1,IF(BU329=0,200,BU329*25)))</f>
        <v>-1</v>
      </c>
      <c r="BV379">
        <f>INT(IF(SUM(BV329:$CJ329)=0,-1,IF(BV329=0,200,BV329*25)))</f>
        <v>-1</v>
      </c>
      <c r="BW379">
        <f>INT(IF(SUM(BW329:$CJ329)=0,-1,IF(BW329=0,200,BW329*25)))</f>
        <v>-1</v>
      </c>
      <c r="BX379">
        <f>INT(IF(SUM(BX329:$CJ329)=0,-1,IF(BX329=0,200,BX329*25)))</f>
        <v>-1</v>
      </c>
      <c r="BY379">
        <f>INT(IF(SUM(BY329:$CJ329)=0,-1,IF(BY329=0,200,BY329*25)))</f>
        <v>-1</v>
      </c>
      <c r="BZ379">
        <f>INT(IF(SUM(BZ329:$CJ329)=0,-1,IF(BZ329=0,200,BZ329*25)))</f>
        <v>-1</v>
      </c>
      <c r="CA379">
        <f>INT(IF(SUM(CA329:$CJ329)=0,-1,IF(CA329=0,200,CA329*25)))</f>
        <v>-1</v>
      </c>
      <c r="CB379">
        <f>INT(IF(SUM(CB329:$CJ329)=0,-1,IF(CB329=0,200,CB329*25)))</f>
        <v>-1</v>
      </c>
      <c r="CC379">
        <f>INT(IF(SUM(CC329:$CJ329)=0,-1,IF(CC329=0,200,CC329*25)))</f>
        <v>-1</v>
      </c>
      <c r="CD379">
        <f>INT(IF(SUM(CD329:$CJ329)=0,-1,IF(CD329=0,200,CD329*25)))</f>
        <v>-1</v>
      </c>
      <c r="CE379">
        <f>INT(IF(SUM(CE329:$CJ329)=0,-1,IF(CE329=0,200,CE329*25)))</f>
        <v>-1</v>
      </c>
      <c r="CF379">
        <f>INT(IF(SUM(CF329:$CJ329)=0,-1,IF(CF329=0,200,CF329*25)))</f>
        <v>-1</v>
      </c>
      <c r="CG379">
        <f>INT(IF(SUM(CG329:$CJ329)=0,-1,IF(CG329=0,200,CG329*25)))</f>
        <v>-1</v>
      </c>
      <c r="CH379">
        <f>INT(IF(SUM(CH329:$CJ329)=0,-1,IF(CH329=0,200,CH329*25)))</f>
        <v>-1</v>
      </c>
      <c r="CI379">
        <f>INT(IF(SUM(CI329:$CJ329)=0,-1,IF(CI329=0,200,CI329*25)))</f>
        <v>-1</v>
      </c>
      <c r="CJ379">
        <f>INT(IF(SUM(CJ329:$CJ329)=0,-1,IF(CJ329=0,200,CJ329*25)))</f>
        <v>-1</v>
      </c>
    </row>
    <row r="380" spans="24:88" x14ac:dyDescent="0.25">
      <c r="X380" t="str">
        <f t="shared" si="176"/>
        <v>Dragon</v>
      </c>
      <c r="Y380">
        <f>INT(IF(SUM(Y330:$CJ330)=0,-1,IF(Y330=0,200,Y330*25)))</f>
        <v>-1</v>
      </c>
      <c r="Z380">
        <f>INT(IF(SUM(Z330:$CJ330)=0,-1,IF(Z330=0,200,Z330*25)))</f>
        <v>-1</v>
      </c>
      <c r="AA380">
        <f>INT(IF(SUM(AA330:$CJ330)=0,-1,IF(AA330=0,200,AA330*25)))</f>
        <v>-1</v>
      </c>
      <c r="AB380">
        <f>INT(IF(SUM(AB330:$CJ330)=0,-1,IF(AB330=0,200,AB330*25)))</f>
        <v>-1</v>
      </c>
      <c r="AC380">
        <f>INT(IF(SUM(AC330:$CJ330)=0,-1,IF(AC330=0,200,AC330*25)))</f>
        <v>-1</v>
      </c>
      <c r="AD380">
        <f>INT(IF(SUM(AD330:$CJ330)=0,-1,IF(AD330=0,200,AD330*25)))</f>
        <v>-1</v>
      </c>
      <c r="AE380">
        <f>INT(IF(SUM(AE330:$CJ330)=0,-1,IF(AE330=0,200,AE330*25)))</f>
        <v>-1</v>
      </c>
      <c r="AF380">
        <f>INT(IF(SUM(AF330:$CJ330)=0,-1,IF(AF330=0,200,AF330*25)))</f>
        <v>-1</v>
      </c>
      <c r="AG380">
        <f>INT(IF(SUM(AG330:$CJ330)=0,-1,IF(AG330=0,200,AG330*25)))</f>
        <v>-1</v>
      </c>
      <c r="AH380">
        <f>INT(IF(SUM(AH330:$CJ330)=0,-1,IF(AH330=0,200,AH330*25)))</f>
        <v>-1</v>
      </c>
      <c r="AI380">
        <f>INT(IF(SUM(AI330:$CJ330)=0,-1,IF(AI330=0,200,AI330*25)))</f>
        <v>-1</v>
      </c>
      <c r="AJ380">
        <f>INT(IF(SUM(AJ330:$CJ330)=0,-1,IF(AJ330=0,200,AJ330*25)))</f>
        <v>-1</v>
      </c>
      <c r="AK380">
        <f>INT(IF(SUM(AK330:$CJ330)=0,-1,IF(AK330=0,200,AK330*25)))</f>
        <v>-1</v>
      </c>
      <c r="AL380">
        <f>INT(IF(SUM(AL330:$CJ330)=0,-1,IF(AL330=0,200,AL330*25)))</f>
        <v>-1</v>
      </c>
      <c r="AM380">
        <f>INT(IF(SUM(AM330:$CJ330)=0,-1,IF(AM330=0,200,AM330*25)))</f>
        <v>-1</v>
      </c>
      <c r="AN380">
        <f>INT(IF(SUM(AN330:$CJ330)=0,-1,IF(AN330=0,200,AN330*25)))</f>
        <v>-1</v>
      </c>
      <c r="AO380">
        <f>INT(IF(SUM(AO330:$CJ330)=0,-1,IF(AO330=0,200,AO330*25)))</f>
        <v>-1</v>
      </c>
      <c r="AP380">
        <f>INT(IF(SUM(AP330:$CJ330)=0,-1,IF(AP330=0,200,AP330*25)))</f>
        <v>-1</v>
      </c>
      <c r="AQ380">
        <f>INT(IF(SUM(AQ330:$CJ330)=0,-1,IF(AQ330=0,200,AQ330*25)))</f>
        <v>-1</v>
      </c>
      <c r="AR380">
        <f>INT(IF(SUM(AR330:$CJ330)=0,-1,IF(AR330=0,200,AR330*25)))</f>
        <v>-1</v>
      </c>
      <c r="AS380">
        <f>INT(IF(SUM(AS330:$CJ330)=0,-1,IF(AS330=0,200,AS330*25)))</f>
        <v>-1</v>
      </c>
      <c r="AT380">
        <f>INT(IF(SUM(AT330:$CJ330)=0,-1,IF(AT330=0,200,AT330*25)))</f>
        <v>-1</v>
      </c>
      <c r="AU380">
        <f>INT(IF(SUM(AU330:$CJ330)=0,-1,IF(AU330=0,200,AU330*25)))</f>
        <v>-1</v>
      </c>
      <c r="AV380">
        <f>INT(IF(SUM(AV330:$CJ330)=0,-1,IF(AV330=0,200,AV330*25)))</f>
        <v>-1</v>
      </c>
      <c r="AW380">
        <f>INT(IF(SUM(AW330:$CJ330)=0,-1,IF(AW330=0,200,AW330*25)))</f>
        <v>-1</v>
      </c>
      <c r="AX380">
        <f>INT(IF(SUM(AX330:$CJ330)=0,-1,IF(AX330=0,200,AX330*25)))</f>
        <v>-1</v>
      </c>
      <c r="AY380">
        <f>INT(IF(SUM(AY330:$CJ330)=0,-1,IF(AY330=0,200,AY330*25)))</f>
        <v>-1</v>
      </c>
      <c r="AZ380">
        <f>INT(IF(SUM(AZ330:$CJ330)=0,-1,IF(AZ330=0,200,AZ330*25)))</f>
        <v>-1</v>
      </c>
      <c r="BA380">
        <f>INT(IF(SUM(BA330:$CJ330)=0,-1,IF(BA330=0,200,BA330*25)))</f>
        <v>-1</v>
      </c>
      <c r="BB380">
        <f>INT(IF(SUM(BB330:$CJ330)=0,-1,IF(BB330=0,200,BB330*25)))</f>
        <v>-1</v>
      </c>
      <c r="BC380">
        <f>INT(IF(SUM(BC330:$CJ330)=0,-1,IF(BC330=0,200,BC330*25)))</f>
        <v>-1</v>
      </c>
      <c r="BD380">
        <f>INT(IF(SUM(BD330:$CJ330)=0,-1,IF(BD330=0,200,BD330*25)))</f>
        <v>-1</v>
      </c>
      <c r="BE380">
        <f>INT(IF(SUM(BE330:$CJ330)=0,-1,IF(BE330=0,200,BE330*25)))</f>
        <v>-1</v>
      </c>
      <c r="BF380">
        <f>INT(IF(SUM(BF330:$CJ330)=0,-1,IF(BF330=0,200,BF330*25)))</f>
        <v>-1</v>
      </c>
      <c r="BG380">
        <f>INT(IF(SUM(BG330:$CJ330)=0,-1,IF(BG330=0,200,BG330*25)))</f>
        <v>-1</v>
      </c>
      <c r="BH380">
        <f>INT(IF(SUM(BH330:$CJ330)=0,-1,IF(BH330=0,200,BH330*25)))</f>
        <v>-1</v>
      </c>
      <c r="BI380">
        <f>INT(IF(SUM(BI330:$CJ330)=0,-1,IF(BI330=0,200,BI330*25)))</f>
        <v>-1</v>
      </c>
      <c r="BJ380">
        <f>INT(IF(SUM(BJ330:$CJ330)=0,-1,IF(BJ330=0,200,BJ330*25)))</f>
        <v>-1</v>
      </c>
      <c r="BK380">
        <f>INT(IF(SUM(BK330:$CJ330)=0,-1,IF(BK330=0,200,BK330*25)))</f>
        <v>-1</v>
      </c>
      <c r="BL380">
        <f>INT(IF(SUM(BL330:$CJ330)=0,-1,IF(BL330=0,200,BL330*25)))</f>
        <v>-1</v>
      </c>
      <c r="BM380">
        <f>INT(IF(SUM(BM330:$CJ330)=0,-1,IF(BM330=0,200,BM330*25)))</f>
        <v>-1</v>
      </c>
      <c r="BN380">
        <f>INT(IF(SUM(BN330:$CJ330)=0,-1,IF(BN330=0,200,BN330*25)))</f>
        <v>-1</v>
      </c>
      <c r="BO380">
        <f>INT(IF(SUM(BO330:$CJ330)=0,-1,IF(BO330=0,200,BO330*25)))</f>
        <v>-1</v>
      </c>
      <c r="BP380">
        <f>INT(IF(SUM(BP330:$CJ330)=0,-1,IF(BP330=0,200,BP330*25)))</f>
        <v>-1</v>
      </c>
      <c r="BQ380">
        <f>INT(IF(SUM(BQ330:$CJ330)=0,-1,IF(BQ330=0,200,BQ330*25)))</f>
        <v>-1</v>
      </c>
      <c r="BR380">
        <f>INT(IF(SUM(BR330:$CJ330)=0,-1,IF(BR330=0,200,BR330*25)))</f>
        <v>-1</v>
      </c>
      <c r="BS380">
        <f>INT(IF(SUM(BS330:$CJ330)=0,-1,IF(BS330=0,200,BS330*25)))</f>
        <v>-1</v>
      </c>
      <c r="BT380">
        <f>INT(IF(SUM(BT330:$CJ330)=0,-1,IF(BT330=0,200,BT330*25)))</f>
        <v>-1</v>
      </c>
      <c r="BU380">
        <f>INT(IF(SUM(BU330:$CJ330)=0,-1,IF(BU330=0,200,BU330*25)))</f>
        <v>-1</v>
      </c>
      <c r="BV380">
        <f>INT(IF(SUM(BV330:$CJ330)=0,-1,IF(BV330=0,200,BV330*25)))</f>
        <v>-1</v>
      </c>
      <c r="BW380">
        <f>INT(IF(SUM(BW330:$CJ330)=0,-1,IF(BW330=0,200,BW330*25)))</f>
        <v>-1</v>
      </c>
      <c r="BX380">
        <f>INT(IF(SUM(BX330:$CJ330)=0,-1,IF(BX330=0,200,BX330*25)))</f>
        <v>-1</v>
      </c>
      <c r="BY380">
        <f>INT(IF(SUM(BY330:$CJ330)=0,-1,IF(BY330=0,200,BY330*25)))</f>
        <v>-1</v>
      </c>
      <c r="BZ380">
        <f>INT(IF(SUM(BZ330:$CJ330)=0,-1,IF(BZ330=0,200,BZ330*25)))</f>
        <v>-1</v>
      </c>
      <c r="CA380">
        <f>INT(IF(SUM(CA330:$CJ330)=0,-1,IF(CA330=0,200,CA330*25)))</f>
        <v>-1</v>
      </c>
      <c r="CB380">
        <f>INT(IF(SUM(CB330:$CJ330)=0,-1,IF(CB330=0,200,CB330*25)))</f>
        <v>-1</v>
      </c>
      <c r="CC380">
        <f>INT(IF(SUM(CC330:$CJ330)=0,-1,IF(CC330=0,200,CC330*25)))</f>
        <v>-1</v>
      </c>
      <c r="CD380">
        <f>INT(IF(SUM(CD330:$CJ330)=0,-1,IF(CD330=0,200,CD330*25)))</f>
        <v>-1</v>
      </c>
      <c r="CE380">
        <f>INT(IF(SUM(CE330:$CJ330)=0,-1,IF(CE330=0,200,CE330*25)))</f>
        <v>-1</v>
      </c>
      <c r="CF380">
        <f>INT(IF(SUM(CF330:$CJ330)=0,-1,IF(CF330=0,200,CF330*25)))</f>
        <v>-1</v>
      </c>
      <c r="CG380">
        <f>INT(IF(SUM(CG330:$CJ330)=0,-1,IF(CG330=0,200,CG330*25)))</f>
        <v>-1</v>
      </c>
      <c r="CH380">
        <f>INT(IF(SUM(CH330:$CJ330)=0,-1,IF(CH330=0,200,CH330*25)))</f>
        <v>-1</v>
      </c>
      <c r="CI380">
        <f>INT(IF(SUM(CI330:$CJ330)=0,-1,IF(CI330=0,200,CI330*25)))</f>
        <v>-1</v>
      </c>
      <c r="CJ380">
        <f>INT(IF(SUM(CJ330:$CJ330)=0,-1,IF(CJ330=0,200,CJ330*25)))</f>
        <v>-1</v>
      </c>
    </row>
    <row r="381" spans="24:88" x14ac:dyDescent="0.25">
      <c r="X381" t="str">
        <f t="shared" si="176"/>
        <v>Earth</v>
      </c>
      <c r="Y381">
        <f ca="1">INT(IF(SUM(Y331:$CJ331)=0,-1,IF(Y331=0,200,Y331*25)))</f>
        <v>1875</v>
      </c>
      <c r="Z381">
        <f ca="1">INT(IF(SUM(Z331:$CJ331)=0,-1,IF(Z331=0,200,Z331*25)))</f>
        <v>-1</v>
      </c>
      <c r="AA381">
        <f ca="1">INT(IF(SUM(AA331:$CJ331)=0,-1,IF(AA331=0,200,AA331*25)))</f>
        <v>-1</v>
      </c>
      <c r="AB381">
        <f ca="1">INT(IF(SUM(AB331:$CJ331)=0,-1,IF(AB331=0,200,AB331*25)))</f>
        <v>-1</v>
      </c>
      <c r="AC381">
        <f ca="1">INT(IF(SUM(AC331:$CJ331)=0,-1,IF(AC331=0,200,AC331*25)))</f>
        <v>-1</v>
      </c>
      <c r="AD381">
        <f ca="1">INT(IF(SUM(AD331:$CJ331)=0,-1,IF(AD331=0,200,AD331*25)))</f>
        <v>-1</v>
      </c>
      <c r="AE381">
        <f ca="1">INT(IF(SUM(AE331:$CJ331)=0,-1,IF(AE331=0,200,AE331*25)))</f>
        <v>-1</v>
      </c>
      <c r="AF381">
        <f ca="1">INT(IF(SUM(AF331:$CJ331)=0,-1,IF(AF331=0,200,AF331*25)))</f>
        <v>-1</v>
      </c>
      <c r="AG381">
        <f ca="1">INT(IF(SUM(AG331:$CJ331)=0,-1,IF(AG331=0,200,AG331*25)))</f>
        <v>-1</v>
      </c>
      <c r="AH381">
        <f ca="1">INT(IF(SUM(AH331:$CJ331)=0,-1,IF(AH331=0,200,AH331*25)))</f>
        <v>-1</v>
      </c>
      <c r="AI381">
        <f ca="1">INT(IF(SUM(AI331:$CJ331)=0,-1,IF(AI331=0,200,AI331*25)))</f>
        <v>-1</v>
      </c>
      <c r="AJ381">
        <f ca="1">INT(IF(SUM(AJ331:$CJ331)=0,-1,IF(AJ331=0,200,AJ331*25)))</f>
        <v>-1</v>
      </c>
      <c r="AK381">
        <f ca="1">INT(IF(SUM(AK331:$CJ331)=0,-1,IF(AK331=0,200,AK331*25)))</f>
        <v>-1</v>
      </c>
      <c r="AL381">
        <f ca="1">INT(IF(SUM(AL331:$CJ331)=0,-1,IF(AL331=0,200,AL331*25)))</f>
        <v>-1</v>
      </c>
      <c r="AM381">
        <f ca="1">INT(IF(SUM(AM331:$CJ331)=0,-1,IF(AM331=0,200,AM331*25)))</f>
        <v>-1</v>
      </c>
      <c r="AN381">
        <f ca="1">INT(IF(SUM(AN331:$CJ331)=0,-1,IF(AN331=0,200,AN331*25)))</f>
        <v>-1</v>
      </c>
      <c r="AO381">
        <f ca="1">INT(IF(SUM(AO331:$CJ331)=0,-1,IF(AO331=0,200,AO331*25)))</f>
        <v>-1</v>
      </c>
      <c r="AP381">
        <f ca="1">INT(IF(SUM(AP331:$CJ331)=0,-1,IF(AP331=0,200,AP331*25)))</f>
        <v>-1</v>
      </c>
      <c r="AQ381">
        <f ca="1">INT(IF(SUM(AQ331:$CJ331)=0,-1,IF(AQ331=0,200,AQ331*25)))</f>
        <v>-1</v>
      </c>
      <c r="AR381">
        <f ca="1">INT(IF(SUM(AR331:$CJ331)=0,-1,IF(AR331=0,200,AR331*25)))</f>
        <v>-1</v>
      </c>
      <c r="AS381">
        <f ca="1">INT(IF(SUM(AS331:$CJ331)=0,-1,IF(AS331=0,200,AS331*25)))</f>
        <v>-1</v>
      </c>
      <c r="AT381">
        <f ca="1">INT(IF(SUM(AT331:$CJ331)=0,-1,IF(AT331=0,200,AT331*25)))</f>
        <v>-1</v>
      </c>
      <c r="AU381">
        <f ca="1">INT(IF(SUM(AU331:$CJ331)=0,-1,IF(AU331=0,200,AU331*25)))</f>
        <v>-1</v>
      </c>
      <c r="AV381">
        <f ca="1">INT(IF(SUM(AV331:$CJ331)=0,-1,IF(AV331=0,200,AV331*25)))</f>
        <v>-1</v>
      </c>
      <c r="AW381">
        <f ca="1">INT(IF(SUM(AW331:$CJ331)=0,-1,IF(AW331=0,200,AW331*25)))</f>
        <v>-1</v>
      </c>
      <c r="AX381">
        <f ca="1">INT(IF(SUM(AX331:$CJ331)=0,-1,IF(AX331=0,200,AX331*25)))</f>
        <v>-1</v>
      </c>
      <c r="AY381">
        <f ca="1">INT(IF(SUM(AY331:$CJ331)=0,-1,IF(AY331=0,200,AY331*25)))</f>
        <v>-1</v>
      </c>
      <c r="AZ381">
        <f ca="1">INT(IF(SUM(AZ331:$CJ331)=0,-1,IF(AZ331=0,200,AZ331*25)))</f>
        <v>-1</v>
      </c>
      <c r="BA381">
        <f ca="1">INT(IF(SUM(BA331:$CJ331)=0,-1,IF(BA331=0,200,BA331*25)))</f>
        <v>-1</v>
      </c>
      <c r="BB381">
        <f ca="1">INT(IF(SUM(BB331:$CJ331)=0,-1,IF(BB331=0,200,BB331*25)))</f>
        <v>-1</v>
      </c>
      <c r="BC381">
        <f ca="1">INT(IF(SUM(BC331:$CJ331)=0,-1,IF(BC331=0,200,BC331*25)))</f>
        <v>-1</v>
      </c>
      <c r="BD381">
        <f ca="1">INT(IF(SUM(BD331:$CJ331)=0,-1,IF(BD331=0,200,BD331*25)))</f>
        <v>-1</v>
      </c>
      <c r="BE381">
        <f ca="1">INT(IF(SUM(BE331:$CJ331)=0,-1,IF(BE331=0,200,BE331*25)))</f>
        <v>-1</v>
      </c>
      <c r="BF381">
        <f ca="1">INT(IF(SUM(BF331:$CJ331)=0,-1,IF(BF331=0,200,BF331*25)))</f>
        <v>-1</v>
      </c>
      <c r="BG381">
        <f ca="1">INT(IF(SUM(BG331:$CJ331)=0,-1,IF(BG331=0,200,BG331*25)))</f>
        <v>-1</v>
      </c>
      <c r="BH381">
        <f ca="1">INT(IF(SUM(BH331:$CJ331)=0,-1,IF(BH331=0,200,BH331*25)))</f>
        <v>-1</v>
      </c>
      <c r="BI381">
        <f ca="1">INT(IF(SUM(BI331:$CJ331)=0,-1,IF(BI331=0,200,BI331*25)))</f>
        <v>-1</v>
      </c>
      <c r="BJ381">
        <f ca="1">INT(IF(SUM(BJ331:$CJ331)=0,-1,IF(BJ331=0,200,BJ331*25)))</f>
        <v>-1</v>
      </c>
      <c r="BK381">
        <f ca="1">INT(IF(SUM(BK331:$CJ331)=0,-1,IF(BK331=0,200,BK331*25)))</f>
        <v>-1</v>
      </c>
      <c r="BL381">
        <f ca="1">INT(IF(SUM(BL331:$CJ331)=0,-1,IF(BL331=0,200,BL331*25)))</f>
        <v>-1</v>
      </c>
      <c r="BM381">
        <f ca="1">INT(IF(SUM(BM331:$CJ331)=0,-1,IF(BM331=0,200,BM331*25)))</f>
        <v>-1</v>
      </c>
      <c r="BN381">
        <f ca="1">INT(IF(SUM(BN331:$CJ331)=0,-1,IF(BN331=0,200,BN331*25)))</f>
        <v>-1</v>
      </c>
      <c r="BO381">
        <f ca="1">INT(IF(SUM(BO331:$CJ331)=0,-1,IF(BO331=0,200,BO331*25)))</f>
        <v>-1</v>
      </c>
      <c r="BP381">
        <f ca="1">INT(IF(SUM(BP331:$CJ331)=0,-1,IF(BP331=0,200,BP331*25)))</f>
        <v>-1</v>
      </c>
      <c r="BQ381">
        <f ca="1">INT(IF(SUM(BQ331:$CJ331)=0,-1,IF(BQ331=0,200,BQ331*25)))</f>
        <v>-1</v>
      </c>
      <c r="BR381">
        <f ca="1">INT(IF(SUM(BR331:$CJ331)=0,-1,IF(BR331=0,200,BR331*25)))</f>
        <v>-1</v>
      </c>
      <c r="BS381">
        <f ca="1">INT(IF(SUM(BS331:$CJ331)=0,-1,IF(BS331=0,200,BS331*25)))</f>
        <v>-1</v>
      </c>
      <c r="BT381">
        <f ca="1">INT(IF(SUM(BT331:$CJ331)=0,-1,IF(BT331=0,200,BT331*25)))</f>
        <v>-1</v>
      </c>
      <c r="BU381">
        <f ca="1">INT(IF(SUM(BU331:$CJ331)=0,-1,IF(BU331=0,200,BU331*25)))</f>
        <v>-1</v>
      </c>
      <c r="BV381">
        <f ca="1">INT(IF(SUM(BV331:$CJ331)=0,-1,IF(BV331=0,200,BV331*25)))</f>
        <v>-1</v>
      </c>
      <c r="BW381">
        <f ca="1">INT(IF(SUM(BW331:$CJ331)=0,-1,IF(BW331=0,200,BW331*25)))</f>
        <v>-1</v>
      </c>
      <c r="BX381">
        <f ca="1">INT(IF(SUM(BX331:$CJ331)=0,-1,IF(BX331=0,200,BX331*25)))</f>
        <v>-1</v>
      </c>
      <c r="BY381">
        <f ca="1">INT(IF(SUM(BY331:$CJ331)=0,-1,IF(BY331=0,200,BY331*25)))</f>
        <v>-1</v>
      </c>
      <c r="BZ381">
        <f ca="1">INT(IF(SUM(BZ331:$CJ331)=0,-1,IF(BZ331=0,200,BZ331*25)))</f>
        <v>-1</v>
      </c>
      <c r="CA381">
        <f ca="1">INT(IF(SUM(CA331:$CJ331)=0,-1,IF(CA331=0,200,CA331*25)))</f>
        <v>-1</v>
      </c>
      <c r="CB381">
        <f ca="1">INT(IF(SUM(CB331:$CJ331)=0,-1,IF(CB331=0,200,CB331*25)))</f>
        <v>-1</v>
      </c>
      <c r="CC381">
        <f ca="1">INT(IF(SUM(CC331:$CJ331)=0,-1,IF(CC331=0,200,CC331*25)))</f>
        <v>-1</v>
      </c>
      <c r="CD381">
        <f ca="1">INT(IF(SUM(CD331:$CJ331)=0,-1,IF(CD331=0,200,CD331*25)))</f>
        <v>-1</v>
      </c>
      <c r="CE381">
        <f ca="1">INT(IF(SUM(CE331:$CJ331)=0,-1,IF(CE331=0,200,CE331*25)))</f>
        <v>-1</v>
      </c>
      <c r="CF381">
        <f ca="1">INT(IF(SUM(CF331:$CJ331)=0,-1,IF(CF331=0,200,CF331*25)))</f>
        <v>-1</v>
      </c>
      <c r="CG381">
        <f ca="1">INT(IF(SUM(CG331:$CJ331)=0,-1,IF(CG331=0,200,CG331*25)))</f>
        <v>-1</v>
      </c>
      <c r="CH381">
        <f ca="1">INT(IF(SUM(CH331:$CJ331)=0,-1,IF(CH331=0,200,CH331*25)))</f>
        <v>-1</v>
      </c>
      <c r="CI381">
        <f ca="1">INT(IF(SUM(CI331:$CJ331)=0,-1,IF(CI331=0,200,CI331*25)))</f>
        <v>-1</v>
      </c>
      <c r="CJ381">
        <f ca="1">INT(IF(SUM(CJ331:$CJ331)=0,-1,IF(CJ331=0,200,CJ331*25)))</f>
        <v>-1</v>
      </c>
    </row>
    <row r="382" spans="24:88" x14ac:dyDescent="0.25">
      <c r="X382" t="str">
        <f t="shared" si="176"/>
        <v>Enhance</v>
      </c>
      <c r="Y382">
        <f ca="1">INT(IF(SUM(Y332:$CJ332)=0,-1,IF(Y332=0,200,Y332*25)))</f>
        <v>625</v>
      </c>
      <c r="Z382">
        <f ca="1">INT(IF(SUM(Z332:$CJ332)=0,-1,IF(Z332=0,200,Z332*25)))</f>
        <v>1250</v>
      </c>
      <c r="AA382">
        <f ca="1">INT(IF(SUM(AA332:$CJ332)=0,-1,IF(AA332=0,200,AA332*25)))</f>
        <v>1875</v>
      </c>
      <c r="AB382">
        <f ca="1">INT(IF(SUM(AB332:$CJ332)=0,-1,IF(AB332=0,200,AB332*25)))</f>
        <v>1875</v>
      </c>
      <c r="AC382">
        <f ca="1">INT(IF(SUM(AC332:$CJ332)=0,-1,IF(AC332=0,200,AC332*25)))</f>
        <v>2500</v>
      </c>
      <c r="AD382">
        <f ca="1">INT(IF(SUM(AD332:$CJ332)=0,-1,IF(AD332=0,200,AD332*25)))</f>
        <v>2500</v>
      </c>
      <c r="AE382">
        <f ca="1">INT(IF(SUM(AE332:$CJ332)=0,-1,IF(AE332=0,200,AE332*25)))</f>
        <v>-1</v>
      </c>
      <c r="AF382">
        <f ca="1">INT(IF(SUM(AF332:$CJ332)=0,-1,IF(AF332=0,200,AF332*25)))</f>
        <v>-1</v>
      </c>
      <c r="AG382">
        <f ca="1">INT(IF(SUM(AG332:$CJ332)=0,-1,IF(AG332=0,200,AG332*25)))</f>
        <v>-1</v>
      </c>
      <c r="AH382">
        <f ca="1">INT(IF(SUM(AH332:$CJ332)=0,-1,IF(AH332=0,200,AH332*25)))</f>
        <v>-1</v>
      </c>
      <c r="AI382">
        <f ca="1">INT(IF(SUM(AI332:$CJ332)=0,-1,IF(AI332=0,200,AI332*25)))</f>
        <v>-1</v>
      </c>
      <c r="AJ382">
        <f ca="1">INT(IF(SUM(AJ332:$CJ332)=0,-1,IF(AJ332=0,200,AJ332*25)))</f>
        <v>-1</v>
      </c>
      <c r="AK382">
        <f ca="1">INT(IF(SUM(AK332:$CJ332)=0,-1,IF(AK332=0,200,AK332*25)))</f>
        <v>-1</v>
      </c>
      <c r="AL382">
        <f ca="1">INT(IF(SUM(AL332:$CJ332)=0,-1,IF(AL332=0,200,AL332*25)))</f>
        <v>-1</v>
      </c>
      <c r="AM382">
        <f ca="1">INT(IF(SUM(AM332:$CJ332)=0,-1,IF(AM332=0,200,AM332*25)))</f>
        <v>-1</v>
      </c>
      <c r="AN382">
        <f ca="1">INT(IF(SUM(AN332:$CJ332)=0,-1,IF(AN332=0,200,AN332*25)))</f>
        <v>-1</v>
      </c>
      <c r="AO382">
        <f ca="1">INT(IF(SUM(AO332:$CJ332)=0,-1,IF(AO332=0,200,AO332*25)))</f>
        <v>-1</v>
      </c>
      <c r="AP382">
        <f ca="1">INT(IF(SUM(AP332:$CJ332)=0,-1,IF(AP332=0,200,AP332*25)))</f>
        <v>-1</v>
      </c>
      <c r="AQ382">
        <f ca="1">INT(IF(SUM(AQ332:$CJ332)=0,-1,IF(AQ332=0,200,AQ332*25)))</f>
        <v>-1</v>
      </c>
      <c r="AR382">
        <f ca="1">INT(IF(SUM(AR332:$CJ332)=0,-1,IF(AR332=0,200,AR332*25)))</f>
        <v>-1</v>
      </c>
      <c r="AS382">
        <f ca="1">INT(IF(SUM(AS332:$CJ332)=0,-1,IF(AS332=0,200,AS332*25)))</f>
        <v>-1</v>
      </c>
      <c r="AT382">
        <f ca="1">INT(IF(SUM(AT332:$CJ332)=0,-1,IF(AT332=0,200,AT332*25)))</f>
        <v>-1</v>
      </c>
      <c r="AU382">
        <f ca="1">INT(IF(SUM(AU332:$CJ332)=0,-1,IF(AU332=0,200,AU332*25)))</f>
        <v>-1</v>
      </c>
      <c r="AV382">
        <f ca="1">INT(IF(SUM(AV332:$CJ332)=0,-1,IF(AV332=0,200,AV332*25)))</f>
        <v>-1</v>
      </c>
      <c r="AW382">
        <f ca="1">INT(IF(SUM(AW332:$CJ332)=0,-1,IF(AW332=0,200,AW332*25)))</f>
        <v>-1</v>
      </c>
      <c r="AX382">
        <f ca="1">INT(IF(SUM(AX332:$CJ332)=0,-1,IF(AX332=0,200,AX332*25)))</f>
        <v>-1</v>
      </c>
      <c r="AY382">
        <f ca="1">INT(IF(SUM(AY332:$CJ332)=0,-1,IF(AY332=0,200,AY332*25)))</f>
        <v>-1</v>
      </c>
      <c r="AZ382">
        <f ca="1">INT(IF(SUM(AZ332:$CJ332)=0,-1,IF(AZ332=0,200,AZ332*25)))</f>
        <v>-1</v>
      </c>
      <c r="BA382">
        <f ca="1">INT(IF(SUM(BA332:$CJ332)=0,-1,IF(BA332=0,200,BA332*25)))</f>
        <v>-1</v>
      </c>
      <c r="BB382">
        <f ca="1">INT(IF(SUM(BB332:$CJ332)=0,-1,IF(BB332=0,200,BB332*25)))</f>
        <v>-1</v>
      </c>
      <c r="BC382">
        <f ca="1">INT(IF(SUM(BC332:$CJ332)=0,-1,IF(BC332=0,200,BC332*25)))</f>
        <v>-1</v>
      </c>
      <c r="BD382">
        <f ca="1">INT(IF(SUM(BD332:$CJ332)=0,-1,IF(BD332=0,200,BD332*25)))</f>
        <v>-1</v>
      </c>
      <c r="BE382">
        <f ca="1">INT(IF(SUM(BE332:$CJ332)=0,-1,IF(BE332=0,200,BE332*25)))</f>
        <v>-1</v>
      </c>
      <c r="BF382">
        <f ca="1">INT(IF(SUM(BF332:$CJ332)=0,-1,IF(BF332=0,200,BF332*25)))</f>
        <v>-1</v>
      </c>
      <c r="BG382">
        <f ca="1">INT(IF(SUM(BG332:$CJ332)=0,-1,IF(BG332=0,200,BG332*25)))</f>
        <v>-1</v>
      </c>
      <c r="BH382">
        <f ca="1">INT(IF(SUM(BH332:$CJ332)=0,-1,IF(BH332=0,200,BH332*25)))</f>
        <v>-1</v>
      </c>
      <c r="BI382">
        <f ca="1">INT(IF(SUM(BI332:$CJ332)=0,-1,IF(BI332=0,200,BI332*25)))</f>
        <v>-1</v>
      </c>
      <c r="BJ382">
        <f ca="1">INT(IF(SUM(BJ332:$CJ332)=0,-1,IF(BJ332=0,200,BJ332*25)))</f>
        <v>-1</v>
      </c>
      <c r="BK382">
        <f ca="1">INT(IF(SUM(BK332:$CJ332)=0,-1,IF(BK332=0,200,BK332*25)))</f>
        <v>-1</v>
      </c>
      <c r="BL382">
        <f ca="1">INT(IF(SUM(BL332:$CJ332)=0,-1,IF(BL332=0,200,BL332*25)))</f>
        <v>-1</v>
      </c>
      <c r="BM382">
        <f ca="1">INT(IF(SUM(BM332:$CJ332)=0,-1,IF(BM332=0,200,BM332*25)))</f>
        <v>-1</v>
      </c>
      <c r="BN382">
        <f ca="1">INT(IF(SUM(BN332:$CJ332)=0,-1,IF(BN332=0,200,BN332*25)))</f>
        <v>-1</v>
      </c>
      <c r="BO382">
        <f ca="1">INT(IF(SUM(BO332:$CJ332)=0,-1,IF(BO332=0,200,BO332*25)))</f>
        <v>-1</v>
      </c>
      <c r="BP382">
        <f ca="1">INT(IF(SUM(BP332:$CJ332)=0,-1,IF(BP332=0,200,BP332*25)))</f>
        <v>-1</v>
      </c>
      <c r="BQ382">
        <f ca="1">INT(IF(SUM(BQ332:$CJ332)=0,-1,IF(BQ332=0,200,BQ332*25)))</f>
        <v>-1</v>
      </c>
      <c r="BR382">
        <f ca="1">INT(IF(SUM(BR332:$CJ332)=0,-1,IF(BR332=0,200,BR332*25)))</f>
        <v>-1</v>
      </c>
      <c r="BS382">
        <f ca="1">INT(IF(SUM(BS332:$CJ332)=0,-1,IF(BS332=0,200,BS332*25)))</f>
        <v>-1</v>
      </c>
      <c r="BT382">
        <f ca="1">INT(IF(SUM(BT332:$CJ332)=0,-1,IF(BT332=0,200,BT332*25)))</f>
        <v>-1</v>
      </c>
      <c r="BU382">
        <f ca="1">INT(IF(SUM(BU332:$CJ332)=0,-1,IF(BU332=0,200,BU332*25)))</f>
        <v>-1</v>
      </c>
      <c r="BV382">
        <f ca="1">INT(IF(SUM(BV332:$CJ332)=0,-1,IF(BV332=0,200,BV332*25)))</f>
        <v>-1</v>
      </c>
      <c r="BW382">
        <f ca="1">INT(IF(SUM(BW332:$CJ332)=0,-1,IF(BW332=0,200,BW332*25)))</f>
        <v>-1</v>
      </c>
      <c r="BX382">
        <f ca="1">INT(IF(SUM(BX332:$CJ332)=0,-1,IF(BX332=0,200,BX332*25)))</f>
        <v>-1</v>
      </c>
      <c r="BY382">
        <f ca="1">INT(IF(SUM(BY332:$CJ332)=0,-1,IF(BY332=0,200,BY332*25)))</f>
        <v>-1</v>
      </c>
      <c r="BZ382">
        <f ca="1">INT(IF(SUM(BZ332:$CJ332)=0,-1,IF(BZ332=0,200,BZ332*25)))</f>
        <v>-1</v>
      </c>
      <c r="CA382">
        <f ca="1">INT(IF(SUM(CA332:$CJ332)=0,-1,IF(CA332=0,200,CA332*25)))</f>
        <v>-1</v>
      </c>
      <c r="CB382">
        <f ca="1">INT(IF(SUM(CB332:$CJ332)=0,-1,IF(CB332=0,200,CB332*25)))</f>
        <v>-1</v>
      </c>
      <c r="CC382">
        <f ca="1">INT(IF(SUM(CC332:$CJ332)=0,-1,IF(CC332=0,200,CC332*25)))</f>
        <v>-1</v>
      </c>
      <c r="CD382">
        <f ca="1">INT(IF(SUM(CD332:$CJ332)=0,-1,IF(CD332=0,200,CD332*25)))</f>
        <v>-1</v>
      </c>
      <c r="CE382">
        <f ca="1">INT(IF(SUM(CE332:$CJ332)=0,-1,IF(CE332=0,200,CE332*25)))</f>
        <v>-1</v>
      </c>
      <c r="CF382">
        <f ca="1">INT(IF(SUM(CF332:$CJ332)=0,-1,IF(CF332=0,200,CF332*25)))</f>
        <v>-1</v>
      </c>
      <c r="CG382">
        <f ca="1">INT(IF(SUM(CG332:$CJ332)=0,-1,IF(CG332=0,200,CG332*25)))</f>
        <v>-1</v>
      </c>
      <c r="CH382">
        <f ca="1">INT(IF(SUM(CH332:$CJ332)=0,-1,IF(CH332=0,200,CH332*25)))</f>
        <v>-1</v>
      </c>
      <c r="CI382">
        <f ca="1">INT(IF(SUM(CI332:$CJ332)=0,-1,IF(CI332=0,200,CI332*25)))</f>
        <v>-1</v>
      </c>
      <c r="CJ382">
        <f ca="1">INT(IF(SUM(CJ332:$CJ332)=0,-1,IF(CJ332=0,200,CJ332*25)))</f>
        <v>-1</v>
      </c>
    </row>
    <row r="383" spans="24:88" x14ac:dyDescent="0.25">
      <c r="X383" t="str">
        <f t="shared" si="176"/>
        <v>Fabricate</v>
      </c>
      <c r="Y383">
        <f>INT(IF(SUM(Y333:$CJ333)=0,-1,IF(Y333=0,200,Y333*25)))</f>
        <v>-1</v>
      </c>
      <c r="Z383">
        <f>INT(IF(SUM(Z333:$CJ333)=0,-1,IF(Z333=0,200,Z333*25)))</f>
        <v>-1</v>
      </c>
      <c r="AA383">
        <f>INT(IF(SUM(AA333:$CJ333)=0,-1,IF(AA333=0,200,AA333*25)))</f>
        <v>-1</v>
      </c>
      <c r="AB383">
        <f>INT(IF(SUM(AB333:$CJ333)=0,-1,IF(AB333=0,200,AB333*25)))</f>
        <v>-1</v>
      </c>
      <c r="AC383">
        <f>INT(IF(SUM(AC333:$CJ333)=0,-1,IF(AC333=0,200,AC333*25)))</f>
        <v>-1</v>
      </c>
      <c r="AD383">
        <f>INT(IF(SUM(AD333:$CJ333)=0,-1,IF(AD333=0,200,AD333*25)))</f>
        <v>-1</v>
      </c>
      <c r="AE383">
        <f>INT(IF(SUM(AE333:$CJ333)=0,-1,IF(AE333=0,200,AE333*25)))</f>
        <v>-1</v>
      </c>
      <c r="AF383">
        <f>INT(IF(SUM(AF333:$CJ333)=0,-1,IF(AF333=0,200,AF333*25)))</f>
        <v>-1</v>
      </c>
      <c r="AG383">
        <f>INT(IF(SUM(AG333:$CJ333)=0,-1,IF(AG333=0,200,AG333*25)))</f>
        <v>-1</v>
      </c>
      <c r="AH383">
        <f>INT(IF(SUM(AH333:$CJ333)=0,-1,IF(AH333=0,200,AH333*25)))</f>
        <v>-1</v>
      </c>
      <c r="AI383">
        <f>INT(IF(SUM(AI333:$CJ333)=0,-1,IF(AI333=0,200,AI333*25)))</f>
        <v>-1</v>
      </c>
      <c r="AJ383">
        <f>INT(IF(SUM(AJ333:$CJ333)=0,-1,IF(AJ333=0,200,AJ333*25)))</f>
        <v>-1</v>
      </c>
      <c r="AK383">
        <f>INT(IF(SUM(AK333:$CJ333)=0,-1,IF(AK333=0,200,AK333*25)))</f>
        <v>-1</v>
      </c>
      <c r="AL383">
        <f>INT(IF(SUM(AL333:$CJ333)=0,-1,IF(AL333=0,200,AL333*25)))</f>
        <v>-1</v>
      </c>
      <c r="AM383">
        <f>INT(IF(SUM(AM333:$CJ333)=0,-1,IF(AM333=0,200,AM333*25)))</f>
        <v>-1</v>
      </c>
      <c r="AN383">
        <f>INT(IF(SUM(AN333:$CJ333)=0,-1,IF(AN333=0,200,AN333*25)))</f>
        <v>-1</v>
      </c>
      <c r="AO383">
        <f>INT(IF(SUM(AO333:$CJ333)=0,-1,IF(AO333=0,200,AO333*25)))</f>
        <v>-1</v>
      </c>
      <c r="AP383">
        <f>INT(IF(SUM(AP333:$CJ333)=0,-1,IF(AP333=0,200,AP333*25)))</f>
        <v>-1</v>
      </c>
      <c r="AQ383">
        <f>INT(IF(SUM(AQ333:$CJ333)=0,-1,IF(AQ333=0,200,AQ333*25)))</f>
        <v>-1</v>
      </c>
      <c r="AR383">
        <f>INT(IF(SUM(AR333:$CJ333)=0,-1,IF(AR333=0,200,AR333*25)))</f>
        <v>-1</v>
      </c>
      <c r="AS383">
        <f>INT(IF(SUM(AS333:$CJ333)=0,-1,IF(AS333=0,200,AS333*25)))</f>
        <v>-1</v>
      </c>
      <c r="AT383">
        <f>INT(IF(SUM(AT333:$CJ333)=0,-1,IF(AT333=0,200,AT333*25)))</f>
        <v>-1</v>
      </c>
      <c r="AU383">
        <f>INT(IF(SUM(AU333:$CJ333)=0,-1,IF(AU333=0,200,AU333*25)))</f>
        <v>-1</v>
      </c>
      <c r="AV383">
        <f>INT(IF(SUM(AV333:$CJ333)=0,-1,IF(AV333=0,200,AV333*25)))</f>
        <v>-1</v>
      </c>
      <c r="AW383">
        <f>INT(IF(SUM(AW333:$CJ333)=0,-1,IF(AW333=0,200,AW333*25)))</f>
        <v>-1</v>
      </c>
      <c r="AX383">
        <f>INT(IF(SUM(AX333:$CJ333)=0,-1,IF(AX333=0,200,AX333*25)))</f>
        <v>-1</v>
      </c>
      <c r="AY383">
        <f>INT(IF(SUM(AY333:$CJ333)=0,-1,IF(AY333=0,200,AY333*25)))</f>
        <v>-1</v>
      </c>
      <c r="AZ383">
        <f>INT(IF(SUM(AZ333:$CJ333)=0,-1,IF(AZ333=0,200,AZ333*25)))</f>
        <v>-1</v>
      </c>
      <c r="BA383">
        <f>INT(IF(SUM(BA333:$CJ333)=0,-1,IF(BA333=0,200,BA333*25)))</f>
        <v>-1</v>
      </c>
      <c r="BB383">
        <f>INT(IF(SUM(BB333:$CJ333)=0,-1,IF(BB333=0,200,BB333*25)))</f>
        <v>-1</v>
      </c>
      <c r="BC383">
        <f>INT(IF(SUM(BC333:$CJ333)=0,-1,IF(BC333=0,200,BC333*25)))</f>
        <v>-1</v>
      </c>
      <c r="BD383">
        <f>INT(IF(SUM(BD333:$CJ333)=0,-1,IF(BD333=0,200,BD333*25)))</f>
        <v>-1</v>
      </c>
      <c r="BE383">
        <f>INT(IF(SUM(BE333:$CJ333)=0,-1,IF(BE333=0,200,BE333*25)))</f>
        <v>-1</v>
      </c>
      <c r="BF383">
        <f>INT(IF(SUM(BF333:$CJ333)=0,-1,IF(BF333=0,200,BF333*25)))</f>
        <v>-1</v>
      </c>
      <c r="BG383">
        <f>INT(IF(SUM(BG333:$CJ333)=0,-1,IF(BG333=0,200,BG333*25)))</f>
        <v>-1</v>
      </c>
      <c r="BH383">
        <f>INT(IF(SUM(BH333:$CJ333)=0,-1,IF(BH333=0,200,BH333*25)))</f>
        <v>-1</v>
      </c>
      <c r="BI383">
        <f>INT(IF(SUM(BI333:$CJ333)=0,-1,IF(BI333=0,200,BI333*25)))</f>
        <v>-1</v>
      </c>
      <c r="BJ383">
        <f>INT(IF(SUM(BJ333:$CJ333)=0,-1,IF(BJ333=0,200,BJ333*25)))</f>
        <v>-1</v>
      </c>
      <c r="BK383">
        <f>INT(IF(SUM(BK333:$CJ333)=0,-1,IF(BK333=0,200,BK333*25)))</f>
        <v>-1</v>
      </c>
      <c r="BL383">
        <f>INT(IF(SUM(BL333:$CJ333)=0,-1,IF(BL333=0,200,BL333*25)))</f>
        <v>-1</v>
      </c>
      <c r="BM383">
        <f>INT(IF(SUM(BM333:$CJ333)=0,-1,IF(BM333=0,200,BM333*25)))</f>
        <v>-1</v>
      </c>
      <c r="BN383">
        <f>INT(IF(SUM(BN333:$CJ333)=0,-1,IF(BN333=0,200,BN333*25)))</f>
        <v>-1</v>
      </c>
      <c r="BO383">
        <f>INT(IF(SUM(BO333:$CJ333)=0,-1,IF(BO333=0,200,BO333*25)))</f>
        <v>-1</v>
      </c>
      <c r="BP383">
        <f>INT(IF(SUM(BP333:$CJ333)=0,-1,IF(BP333=0,200,BP333*25)))</f>
        <v>-1</v>
      </c>
      <c r="BQ383">
        <f>INT(IF(SUM(BQ333:$CJ333)=0,-1,IF(BQ333=0,200,BQ333*25)))</f>
        <v>-1</v>
      </c>
      <c r="BR383">
        <f>INT(IF(SUM(BR333:$CJ333)=0,-1,IF(BR333=0,200,BR333*25)))</f>
        <v>-1</v>
      </c>
      <c r="BS383">
        <f>INT(IF(SUM(BS333:$CJ333)=0,-1,IF(BS333=0,200,BS333*25)))</f>
        <v>-1</v>
      </c>
      <c r="BT383">
        <f>INT(IF(SUM(BT333:$CJ333)=0,-1,IF(BT333=0,200,BT333*25)))</f>
        <v>-1</v>
      </c>
      <c r="BU383">
        <f>INT(IF(SUM(BU333:$CJ333)=0,-1,IF(BU333=0,200,BU333*25)))</f>
        <v>-1</v>
      </c>
      <c r="BV383">
        <f>INT(IF(SUM(BV333:$CJ333)=0,-1,IF(BV333=0,200,BV333*25)))</f>
        <v>-1</v>
      </c>
      <c r="BW383">
        <f>INT(IF(SUM(BW333:$CJ333)=0,-1,IF(BW333=0,200,BW333*25)))</f>
        <v>-1</v>
      </c>
      <c r="BX383">
        <f>INT(IF(SUM(BX333:$CJ333)=0,-1,IF(BX333=0,200,BX333*25)))</f>
        <v>-1</v>
      </c>
      <c r="BY383">
        <f>INT(IF(SUM(BY333:$CJ333)=0,-1,IF(BY333=0,200,BY333*25)))</f>
        <v>-1</v>
      </c>
      <c r="BZ383">
        <f>INT(IF(SUM(BZ333:$CJ333)=0,-1,IF(BZ333=0,200,BZ333*25)))</f>
        <v>-1</v>
      </c>
      <c r="CA383">
        <f>INT(IF(SUM(CA333:$CJ333)=0,-1,IF(CA333=0,200,CA333*25)))</f>
        <v>-1</v>
      </c>
      <c r="CB383">
        <f>INT(IF(SUM(CB333:$CJ333)=0,-1,IF(CB333=0,200,CB333*25)))</f>
        <v>-1</v>
      </c>
      <c r="CC383">
        <f>INT(IF(SUM(CC333:$CJ333)=0,-1,IF(CC333=0,200,CC333*25)))</f>
        <v>-1</v>
      </c>
      <c r="CD383">
        <f>INT(IF(SUM(CD333:$CJ333)=0,-1,IF(CD333=0,200,CD333*25)))</f>
        <v>-1</v>
      </c>
      <c r="CE383">
        <f>INT(IF(SUM(CE333:$CJ333)=0,-1,IF(CE333=0,200,CE333*25)))</f>
        <v>-1</v>
      </c>
      <c r="CF383">
        <f>INT(IF(SUM(CF333:$CJ333)=0,-1,IF(CF333=0,200,CF333*25)))</f>
        <v>-1</v>
      </c>
      <c r="CG383">
        <f>INT(IF(SUM(CG333:$CJ333)=0,-1,IF(CG333=0,200,CG333*25)))</f>
        <v>-1</v>
      </c>
      <c r="CH383">
        <f>INT(IF(SUM(CH333:$CJ333)=0,-1,IF(CH333=0,200,CH333*25)))</f>
        <v>-1</v>
      </c>
      <c r="CI383">
        <f>INT(IF(SUM(CI333:$CJ333)=0,-1,IF(CI333=0,200,CI333*25)))</f>
        <v>-1</v>
      </c>
      <c r="CJ383">
        <f>INT(IF(SUM(CJ333:$CJ333)=0,-1,IF(CJ333=0,200,CJ333*25)))</f>
        <v>-1</v>
      </c>
    </row>
    <row r="384" spans="24:88" x14ac:dyDescent="0.25">
      <c r="X384" t="str">
        <f t="shared" si="176"/>
        <v>Fire</v>
      </c>
      <c r="Y384">
        <f ca="1">INT(IF(SUM(Y334:$CJ334)=0,-1,IF(Y334=0,200,Y334*25)))</f>
        <v>625</v>
      </c>
      <c r="Z384">
        <f ca="1">INT(IF(SUM(Z334:$CJ334)=0,-1,IF(Z334=0,200,Z334*25)))</f>
        <v>1250</v>
      </c>
      <c r="AA384">
        <f ca="1">INT(IF(SUM(AA334:$CJ334)=0,-1,IF(AA334=0,200,AA334*25)))</f>
        <v>1250</v>
      </c>
      <c r="AB384">
        <f ca="1">INT(IF(SUM(AB334:$CJ334)=0,-1,IF(AB334=0,200,AB334*25)))</f>
        <v>1250</v>
      </c>
      <c r="AC384">
        <f ca="1">INT(IF(SUM(AC334:$CJ334)=0,-1,IF(AC334=0,200,AC334*25)))</f>
        <v>1250</v>
      </c>
      <c r="AD384">
        <f ca="1">INT(IF(SUM(AD334:$CJ334)=0,-1,IF(AD334=0,200,AD334*25)))</f>
        <v>1250</v>
      </c>
      <c r="AE384">
        <f ca="1">INT(IF(SUM(AE334:$CJ334)=0,-1,IF(AE334=0,200,AE334*25)))</f>
        <v>1875</v>
      </c>
      <c r="AF384">
        <f ca="1">INT(IF(SUM(AF334:$CJ334)=0,-1,IF(AF334=0,200,AF334*25)))</f>
        <v>1875</v>
      </c>
      <c r="AG384">
        <f ca="1">INT(IF(SUM(AG334:$CJ334)=0,-1,IF(AG334=0,200,AG334*25)))</f>
        <v>1875</v>
      </c>
      <c r="AH384">
        <f ca="1">INT(IF(SUM(AH334:$CJ334)=0,-1,IF(AH334=0,200,AH334*25)))</f>
        <v>2500</v>
      </c>
      <c r="AI384">
        <f ca="1">INT(IF(SUM(AI334:$CJ334)=0,-1,IF(AI334=0,200,AI334*25)))</f>
        <v>2500</v>
      </c>
      <c r="AJ384">
        <f ca="1">INT(IF(SUM(AJ334:$CJ334)=0,-1,IF(AJ334=0,200,AJ334*25)))</f>
        <v>2500</v>
      </c>
      <c r="AK384">
        <f ca="1">INT(IF(SUM(AK334:$CJ334)=0,-1,IF(AK334=0,200,AK334*25)))</f>
        <v>2500</v>
      </c>
      <c r="AL384">
        <f ca="1">INT(IF(SUM(AL334:$CJ334)=0,-1,IF(AL334=0,200,AL334*25)))</f>
        <v>2500</v>
      </c>
      <c r="AM384">
        <f ca="1">INT(IF(SUM(AM334:$CJ334)=0,-1,IF(AM334=0,200,AM334*25)))</f>
        <v>-1</v>
      </c>
      <c r="AN384">
        <f ca="1">INT(IF(SUM(AN334:$CJ334)=0,-1,IF(AN334=0,200,AN334*25)))</f>
        <v>-1</v>
      </c>
      <c r="AO384">
        <f ca="1">INT(IF(SUM(AO334:$CJ334)=0,-1,IF(AO334=0,200,AO334*25)))</f>
        <v>-1</v>
      </c>
      <c r="AP384">
        <f ca="1">INT(IF(SUM(AP334:$CJ334)=0,-1,IF(AP334=0,200,AP334*25)))</f>
        <v>-1</v>
      </c>
      <c r="AQ384">
        <f ca="1">INT(IF(SUM(AQ334:$CJ334)=0,-1,IF(AQ334=0,200,AQ334*25)))</f>
        <v>-1</v>
      </c>
      <c r="AR384">
        <f ca="1">INT(IF(SUM(AR334:$CJ334)=0,-1,IF(AR334=0,200,AR334*25)))</f>
        <v>-1</v>
      </c>
      <c r="AS384">
        <f ca="1">INT(IF(SUM(AS334:$CJ334)=0,-1,IF(AS334=0,200,AS334*25)))</f>
        <v>-1</v>
      </c>
      <c r="AT384">
        <f ca="1">INT(IF(SUM(AT334:$CJ334)=0,-1,IF(AT334=0,200,AT334*25)))</f>
        <v>-1</v>
      </c>
      <c r="AU384">
        <f ca="1">INT(IF(SUM(AU334:$CJ334)=0,-1,IF(AU334=0,200,AU334*25)))</f>
        <v>-1</v>
      </c>
      <c r="AV384">
        <f ca="1">INT(IF(SUM(AV334:$CJ334)=0,-1,IF(AV334=0,200,AV334*25)))</f>
        <v>-1</v>
      </c>
      <c r="AW384">
        <f ca="1">INT(IF(SUM(AW334:$CJ334)=0,-1,IF(AW334=0,200,AW334*25)))</f>
        <v>-1</v>
      </c>
      <c r="AX384">
        <f ca="1">INT(IF(SUM(AX334:$CJ334)=0,-1,IF(AX334=0,200,AX334*25)))</f>
        <v>-1</v>
      </c>
      <c r="AY384">
        <f ca="1">INT(IF(SUM(AY334:$CJ334)=0,-1,IF(AY334=0,200,AY334*25)))</f>
        <v>-1</v>
      </c>
      <c r="AZ384">
        <f ca="1">INT(IF(SUM(AZ334:$CJ334)=0,-1,IF(AZ334=0,200,AZ334*25)))</f>
        <v>-1</v>
      </c>
      <c r="BA384">
        <f ca="1">INT(IF(SUM(BA334:$CJ334)=0,-1,IF(BA334=0,200,BA334*25)))</f>
        <v>-1</v>
      </c>
      <c r="BB384">
        <f ca="1">INT(IF(SUM(BB334:$CJ334)=0,-1,IF(BB334=0,200,BB334*25)))</f>
        <v>-1</v>
      </c>
      <c r="BC384">
        <f ca="1">INT(IF(SUM(BC334:$CJ334)=0,-1,IF(BC334=0,200,BC334*25)))</f>
        <v>-1</v>
      </c>
      <c r="BD384">
        <f ca="1">INT(IF(SUM(BD334:$CJ334)=0,-1,IF(BD334=0,200,BD334*25)))</f>
        <v>-1</v>
      </c>
      <c r="BE384">
        <f ca="1">INT(IF(SUM(BE334:$CJ334)=0,-1,IF(BE334=0,200,BE334*25)))</f>
        <v>-1</v>
      </c>
      <c r="BF384">
        <f ca="1">INT(IF(SUM(BF334:$CJ334)=0,-1,IF(BF334=0,200,BF334*25)))</f>
        <v>-1</v>
      </c>
      <c r="BG384">
        <f ca="1">INT(IF(SUM(BG334:$CJ334)=0,-1,IF(BG334=0,200,BG334*25)))</f>
        <v>-1</v>
      </c>
      <c r="BH384">
        <f ca="1">INT(IF(SUM(BH334:$CJ334)=0,-1,IF(BH334=0,200,BH334*25)))</f>
        <v>-1</v>
      </c>
      <c r="BI384">
        <f ca="1">INT(IF(SUM(BI334:$CJ334)=0,-1,IF(BI334=0,200,BI334*25)))</f>
        <v>-1</v>
      </c>
      <c r="BJ384">
        <f ca="1">INT(IF(SUM(BJ334:$CJ334)=0,-1,IF(BJ334=0,200,BJ334*25)))</f>
        <v>-1</v>
      </c>
      <c r="BK384">
        <f ca="1">INT(IF(SUM(BK334:$CJ334)=0,-1,IF(BK334=0,200,BK334*25)))</f>
        <v>-1</v>
      </c>
      <c r="BL384">
        <f ca="1">INT(IF(SUM(BL334:$CJ334)=0,-1,IF(BL334=0,200,BL334*25)))</f>
        <v>-1</v>
      </c>
      <c r="BM384">
        <f ca="1">INT(IF(SUM(BM334:$CJ334)=0,-1,IF(BM334=0,200,BM334*25)))</f>
        <v>-1</v>
      </c>
      <c r="BN384">
        <f ca="1">INT(IF(SUM(BN334:$CJ334)=0,-1,IF(BN334=0,200,BN334*25)))</f>
        <v>-1</v>
      </c>
      <c r="BO384">
        <f ca="1">INT(IF(SUM(BO334:$CJ334)=0,-1,IF(BO334=0,200,BO334*25)))</f>
        <v>-1</v>
      </c>
      <c r="BP384">
        <f ca="1">INT(IF(SUM(BP334:$CJ334)=0,-1,IF(BP334=0,200,BP334*25)))</f>
        <v>-1</v>
      </c>
      <c r="BQ384">
        <f ca="1">INT(IF(SUM(BQ334:$CJ334)=0,-1,IF(BQ334=0,200,BQ334*25)))</f>
        <v>-1</v>
      </c>
      <c r="BR384">
        <f ca="1">INT(IF(SUM(BR334:$CJ334)=0,-1,IF(BR334=0,200,BR334*25)))</f>
        <v>-1</v>
      </c>
      <c r="BS384">
        <f ca="1">INT(IF(SUM(BS334:$CJ334)=0,-1,IF(BS334=0,200,BS334*25)))</f>
        <v>-1</v>
      </c>
      <c r="BT384">
        <f ca="1">INT(IF(SUM(BT334:$CJ334)=0,-1,IF(BT334=0,200,BT334*25)))</f>
        <v>-1</v>
      </c>
      <c r="BU384">
        <f ca="1">INT(IF(SUM(BU334:$CJ334)=0,-1,IF(BU334=0,200,BU334*25)))</f>
        <v>-1</v>
      </c>
      <c r="BV384">
        <f ca="1">INT(IF(SUM(BV334:$CJ334)=0,-1,IF(BV334=0,200,BV334*25)))</f>
        <v>-1</v>
      </c>
      <c r="BW384">
        <f ca="1">INT(IF(SUM(BW334:$CJ334)=0,-1,IF(BW334=0,200,BW334*25)))</f>
        <v>-1</v>
      </c>
      <c r="BX384">
        <f ca="1">INT(IF(SUM(BX334:$CJ334)=0,-1,IF(BX334=0,200,BX334*25)))</f>
        <v>-1</v>
      </c>
      <c r="BY384">
        <f ca="1">INT(IF(SUM(BY334:$CJ334)=0,-1,IF(BY334=0,200,BY334*25)))</f>
        <v>-1</v>
      </c>
      <c r="BZ384">
        <f ca="1">INT(IF(SUM(BZ334:$CJ334)=0,-1,IF(BZ334=0,200,BZ334*25)))</f>
        <v>-1</v>
      </c>
      <c r="CA384">
        <f ca="1">INT(IF(SUM(CA334:$CJ334)=0,-1,IF(CA334=0,200,CA334*25)))</f>
        <v>-1</v>
      </c>
      <c r="CB384">
        <f ca="1">INT(IF(SUM(CB334:$CJ334)=0,-1,IF(CB334=0,200,CB334*25)))</f>
        <v>-1</v>
      </c>
      <c r="CC384">
        <f ca="1">INT(IF(SUM(CC334:$CJ334)=0,-1,IF(CC334=0,200,CC334*25)))</f>
        <v>-1</v>
      </c>
      <c r="CD384">
        <f ca="1">INT(IF(SUM(CD334:$CJ334)=0,-1,IF(CD334=0,200,CD334*25)))</f>
        <v>-1</v>
      </c>
      <c r="CE384">
        <f ca="1">INT(IF(SUM(CE334:$CJ334)=0,-1,IF(CE334=0,200,CE334*25)))</f>
        <v>-1</v>
      </c>
      <c r="CF384">
        <f ca="1">INT(IF(SUM(CF334:$CJ334)=0,-1,IF(CF334=0,200,CF334*25)))</f>
        <v>-1</v>
      </c>
      <c r="CG384">
        <f ca="1">INT(IF(SUM(CG334:$CJ334)=0,-1,IF(CG334=0,200,CG334*25)))</f>
        <v>-1</v>
      </c>
      <c r="CH384">
        <f ca="1">INT(IF(SUM(CH334:$CJ334)=0,-1,IF(CH334=0,200,CH334*25)))</f>
        <v>-1</v>
      </c>
      <c r="CI384">
        <f ca="1">INT(IF(SUM(CI334:$CJ334)=0,-1,IF(CI334=0,200,CI334*25)))</f>
        <v>-1</v>
      </c>
      <c r="CJ384">
        <f ca="1">INT(IF(SUM(CJ334:$CJ334)=0,-1,IF(CJ334=0,200,CJ334*25)))</f>
        <v>-1</v>
      </c>
    </row>
    <row r="385" spans="24:88" x14ac:dyDescent="0.25">
      <c r="X385" t="str">
        <f t="shared" si="176"/>
        <v>Force</v>
      </c>
      <c r="Y385">
        <f ca="1">INT(IF(SUM(Y335:$CJ335)=0,-1,IF(Y335=0,200,Y335*25)))</f>
        <v>200</v>
      </c>
      <c r="Z385">
        <f ca="1">INT(IF(SUM(Z335:$CJ335)=0,-1,IF(Z335=0,200,Z335*25)))</f>
        <v>625</v>
      </c>
      <c r="AA385">
        <f ca="1">INT(IF(SUM(AA335:$CJ335)=0,-1,IF(AA335=0,200,AA335*25)))</f>
        <v>1250</v>
      </c>
      <c r="AB385">
        <f ca="1">INT(IF(SUM(AB335:$CJ335)=0,-1,IF(AB335=0,200,AB335*25)))</f>
        <v>1250</v>
      </c>
      <c r="AC385">
        <f ca="1">INT(IF(SUM(AC335:$CJ335)=0,-1,IF(AC335=0,200,AC335*25)))</f>
        <v>1875</v>
      </c>
      <c r="AD385">
        <f ca="1">INT(IF(SUM(AD335:$CJ335)=0,-1,IF(AD335=0,200,AD335*25)))</f>
        <v>1875</v>
      </c>
      <c r="AE385">
        <f ca="1">INT(IF(SUM(AE335:$CJ335)=0,-1,IF(AE335=0,200,AE335*25)))</f>
        <v>2500</v>
      </c>
      <c r="AF385">
        <f ca="1">INT(IF(SUM(AF335:$CJ335)=0,-1,IF(AF335=0,200,AF335*25)))</f>
        <v>2500</v>
      </c>
      <c r="AG385">
        <f ca="1">INT(IF(SUM(AG335:$CJ335)=0,-1,IF(AG335=0,200,AG335*25)))</f>
        <v>-1</v>
      </c>
      <c r="AH385">
        <f ca="1">INT(IF(SUM(AH335:$CJ335)=0,-1,IF(AH335=0,200,AH335*25)))</f>
        <v>-1</v>
      </c>
      <c r="AI385">
        <f ca="1">INT(IF(SUM(AI335:$CJ335)=0,-1,IF(AI335=0,200,AI335*25)))</f>
        <v>-1</v>
      </c>
      <c r="AJ385">
        <f ca="1">INT(IF(SUM(AJ335:$CJ335)=0,-1,IF(AJ335=0,200,AJ335*25)))</f>
        <v>-1</v>
      </c>
      <c r="AK385">
        <f ca="1">INT(IF(SUM(AK335:$CJ335)=0,-1,IF(AK335=0,200,AK335*25)))</f>
        <v>-1</v>
      </c>
      <c r="AL385">
        <f ca="1">INT(IF(SUM(AL335:$CJ335)=0,-1,IF(AL335=0,200,AL335*25)))</f>
        <v>-1</v>
      </c>
      <c r="AM385">
        <f ca="1">INT(IF(SUM(AM335:$CJ335)=0,-1,IF(AM335=0,200,AM335*25)))</f>
        <v>-1</v>
      </c>
      <c r="AN385">
        <f ca="1">INT(IF(SUM(AN335:$CJ335)=0,-1,IF(AN335=0,200,AN335*25)))</f>
        <v>-1</v>
      </c>
      <c r="AO385">
        <f ca="1">INT(IF(SUM(AO335:$CJ335)=0,-1,IF(AO335=0,200,AO335*25)))</f>
        <v>-1</v>
      </c>
      <c r="AP385">
        <f ca="1">INT(IF(SUM(AP335:$CJ335)=0,-1,IF(AP335=0,200,AP335*25)))</f>
        <v>-1</v>
      </c>
      <c r="AQ385">
        <f ca="1">INT(IF(SUM(AQ335:$CJ335)=0,-1,IF(AQ335=0,200,AQ335*25)))</f>
        <v>-1</v>
      </c>
      <c r="AR385">
        <f ca="1">INT(IF(SUM(AR335:$CJ335)=0,-1,IF(AR335=0,200,AR335*25)))</f>
        <v>-1</v>
      </c>
      <c r="AS385">
        <f ca="1">INT(IF(SUM(AS335:$CJ335)=0,-1,IF(AS335=0,200,AS335*25)))</f>
        <v>-1</v>
      </c>
      <c r="AT385">
        <f ca="1">INT(IF(SUM(AT335:$CJ335)=0,-1,IF(AT335=0,200,AT335*25)))</f>
        <v>-1</v>
      </c>
      <c r="AU385">
        <f ca="1">INT(IF(SUM(AU335:$CJ335)=0,-1,IF(AU335=0,200,AU335*25)))</f>
        <v>-1</v>
      </c>
      <c r="AV385">
        <f ca="1">INT(IF(SUM(AV335:$CJ335)=0,-1,IF(AV335=0,200,AV335*25)))</f>
        <v>-1</v>
      </c>
      <c r="AW385">
        <f ca="1">INT(IF(SUM(AW335:$CJ335)=0,-1,IF(AW335=0,200,AW335*25)))</f>
        <v>-1</v>
      </c>
      <c r="AX385">
        <f ca="1">INT(IF(SUM(AX335:$CJ335)=0,-1,IF(AX335=0,200,AX335*25)))</f>
        <v>-1</v>
      </c>
      <c r="AY385">
        <f ca="1">INT(IF(SUM(AY335:$CJ335)=0,-1,IF(AY335=0,200,AY335*25)))</f>
        <v>-1</v>
      </c>
      <c r="AZ385">
        <f ca="1">INT(IF(SUM(AZ335:$CJ335)=0,-1,IF(AZ335=0,200,AZ335*25)))</f>
        <v>-1</v>
      </c>
      <c r="BA385">
        <f ca="1">INT(IF(SUM(BA335:$CJ335)=0,-1,IF(BA335=0,200,BA335*25)))</f>
        <v>-1</v>
      </c>
      <c r="BB385">
        <f ca="1">INT(IF(SUM(BB335:$CJ335)=0,-1,IF(BB335=0,200,BB335*25)))</f>
        <v>-1</v>
      </c>
      <c r="BC385">
        <f ca="1">INT(IF(SUM(BC335:$CJ335)=0,-1,IF(BC335=0,200,BC335*25)))</f>
        <v>-1</v>
      </c>
      <c r="BD385">
        <f ca="1">INT(IF(SUM(BD335:$CJ335)=0,-1,IF(BD335=0,200,BD335*25)))</f>
        <v>-1</v>
      </c>
      <c r="BE385">
        <f ca="1">INT(IF(SUM(BE335:$CJ335)=0,-1,IF(BE335=0,200,BE335*25)))</f>
        <v>-1</v>
      </c>
      <c r="BF385">
        <f ca="1">INT(IF(SUM(BF335:$CJ335)=0,-1,IF(BF335=0,200,BF335*25)))</f>
        <v>-1</v>
      </c>
      <c r="BG385">
        <f ca="1">INT(IF(SUM(BG335:$CJ335)=0,-1,IF(BG335=0,200,BG335*25)))</f>
        <v>-1</v>
      </c>
      <c r="BH385">
        <f ca="1">INT(IF(SUM(BH335:$CJ335)=0,-1,IF(BH335=0,200,BH335*25)))</f>
        <v>-1</v>
      </c>
      <c r="BI385">
        <f ca="1">INT(IF(SUM(BI335:$CJ335)=0,-1,IF(BI335=0,200,BI335*25)))</f>
        <v>-1</v>
      </c>
      <c r="BJ385">
        <f ca="1">INT(IF(SUM(BJ335:$CJ335)=0,-1,IF(BJ335=0,200,BJ335*25)))</f>
        <v>-1</v>
      </c>
      <c r="BK385">
        <f ca="1">INT(IF(SUM(BK335:$CJ335)=0,-1,IF(BK335=0,200,BK335*25)))</f>
        <v>-1</v>
      </c>
      <c r="BL385">
        <f ca="1">INT(IF(SUM(BL335:$CJ335)=0,-1,IF(BL335=0,200,BL335*25)))</f>
        <v>-1</v>
      </c>
      <c r="BM385">
        <f ca="1">INT(IF(SUM(BM335:$CJ335)=0,-1,IF(BM335=0,200,BM335*25)))</f>
        <v>-1</v>
      </c>
      <c r="BN385">
        <f ca="1">INT(IF(SUM(BN335:$CJ335)=0,-1,IF(BN335=0,200,BN335*25)))</f>
        <v>-1</v>
      </c>
      <c r="BO385">
        <f ca="1">INT(IF(SUM(BO335:$CJ335)=0,-1,IF(BO335=0,200,BO335*25)))</f>
        <v>-1</v>
      </c>
      <c r="BP385">
        <f ca="1">INT(IF(SUM(BP335:$CJ335)=0,-1,IF(BP335=0,200,BP335*25)))</f>
        <v>-1</v>
      </c>
      <c r="BQ385">
        <f ca="1">INT(IF(SUM(BQ335:$CJ335)=0,-1,IF(BQ335=0,200,BQ335*25)))</f>
        <v>-1</v>
      </c>
      <c r="BR385">
        <f ca="1">INT(IF(SUM(BR335:$CJ335)=0,-1,IF(BR335=0,200,BR335*25)))</f>
        <v>-1</v>
      </c>
      <c r="BS385">
        <f ca="1">INT(IF(SUM(BS335:$CJ335)=0,-1,IF(BS335=0,200,BS335*25)))</f>
        <v>-1</v>
      </c>
      <c r="BT385">
        <f ca="1">INT(IF(SUM(BT335:$CJ335)=0,-1,IF(BT335=0,200,BT335*25)))</f>
        <v>-1</v>
      </c>
      <c r="BU385">
        <f ca="1">INT(IF(SUM(BU335:$CJ335)=0,-1,IF(BU335=0,200,BU335*25)))</f>
        <v>-1</v>
      </c>
      <c r="BV385">
        <f ca="1">INT(IF(SUM(BV335:$CJ335)=0,-1,IF(BV335=0,200,BV335*25)))</f>
        <v>-1</v>
      </c>
      <c r="BW385">
        <f ca="1">INT(IF(SUM(BW335:$CJ335)=0,-1,IF(BW335=0,200,BW335*25)))</f>
        <v>-1</v>
      </c>
      <c r="BX385">
        <f ca="1">INT(IF(SUM(BX335:$CJ335)=0,-1,IF(BX335=0,200,BX335*25)))</f>
        <v>-1</v>
      </c>
      <c r="BY385">
        <f ca="1">INT(IF(SUM(BY335:$CJ335)=0,-1,IF(BY335=0,200,BY335*25)))</f>
        <v>-1</v>
      </c>
      <c r="BZ385">
        <f ca="1">INT(IF(SUM(BZ335:$CJ335)=0,-1,IF(BZ335=0,200,BZ335*25)))</f>
        <v>-1</v>
      </c>
      <c r="CA385">
        <f ca="1">INT(IF(SUM(CA335:$CJ335)=0,-1,IF(CA335=0,200,CA335*25)))</f>
        <v>-1</v>
      </c>
      <c r="CB385">
        <f ca="1">INT(IF(SUM(CB335:$CJ335)=0,-1,IF(CB335=0,200,CB335*25)))</f>
        <v>-1</v>
      </c>
      <c r="CC385">
        <f ca="1">INT(IF(SUM(CC335:$CJ335)=0,-1,IF(CC335=0,200,CC335*25)))</f>
        <v>-1</v>
      </c>
      <c r="CD385">
        <f ca="1">INT(IF(SUM(CD335:$CJ335)=0,-1,IF(CD335=0,200,CD335*25)))</f>
        <v>-1</v>
      </c>
      <c r="CE385">
        <f ca="1">INT(IF(SUM(CE335:$CJ335)=0,-1,IF(CE335=0,200,CE335*25)))</f>
        <v>-1</v>
      </c>
      <c r="CF385">
        <f ca="1">INT(IF(SUM(CF335:$CJ335)=0,-1,IF(CF335=0,200,CF335*25)))</f>
        <v>-1</v>
      </c>
      <c r="CG385">
        <f ca="1">INT(IF(SUM(CG335:$CJ335)=0,-1,IF(CG335=0,200,CG335*25)))</f>
        <v>-1</v>
      </c>
      <c r="CH385">
        <f ca="1">INT(IF(SUM(CH335:$CJ335)=0,-1,IF(CH335=0,200,CH335*25)))</f>
        <v>-1</v>
      </c>
      <c r="CI385">
        <f ca="1">INT(IF(SUM(CI335:$CJ335)=0,-1,IF(CI335=0,200,CI335*25)))</f>
        <v>-1</v>
      </c>
      <c r="CJ385">
        <f ca="1">INT(IF(SUM(CJ335:$CJ335)=0,-1,IF(CJ335=0,200,CJ335*25)))</f>
        <v>-1</v>
      </c>
    </row>
    <row r="386" spans="24:88" x14ac:dyDescent="0.25">
      <c r="X386" t="str">
        <f t="shared" si="176"/>
        <v>Frost</v>
      </c>
      <c r="Y386">
        <f ca="1">INT(IF(SUM(Y336:$CJ336)=0,-1,IF(Y336=0,200,Y336*25)))</f>
        <v>625</v>
      </c>
      <c r="Z386">
        <f ca="1">INT(IF(SUM(Z336:$CJ336)=0,-1,IF(Z336=0,200,Z336*25)))</f>
        <v>1250</v>
      </c>
      <c r="AA386">
        <f ca="1">INT(IF(SUM(AA336:$CJ336)=0,-1,IF(AA336=0,200,AA336*25)))</f>
        <v>1250</v>
      </c>
      <c r="AB386">
        <f ca="1">INT(IF(SUM(AB336:$CJ336)=0,-1,IF(AB336=0,200,AB336*25)))</f>
        <v>1250</v>
      </c>
      <c r="AC386">
        <f ca="1">INT(IF(SUM(AC336:$CJ336)=0,-1,IF(AC336=0,200,AC336*25)))</f>
        <v>1250</v>
      </c>
      <c r="AD386">
        <f ca="1">INT(IF(SUM(AD336:$CJ336)=0,-1,IF(AD336=0,200,AD336*25)))</f>
        <v>1875</v>
      </c>
      <c r="AE386">
        <f ca="1">INT(IF(SUM(AE336:$CJ336)=0,-1,IF(AE336=0,200,AE336*25)))</f>
        <v>1875</v>
      </c>
      <c r="AF386">
        <f ca="1">INT(IF(SUM(AF336:$CJ336)=0,-1,IF(AF336=0,200,AF336*25)))</f>
        <v>1875</v>
      </c>
      <c r="AG386">
        <f ca="1">INT(IF(SUM(AG336:$CJ336)=0,-1,IF(AG336=0,200,AG336*25)))</f>
        <v>2500</v>
      </c>
      <c r="AH386">
        <f ca="1">INT(IF(SUM(AH336:$CJ336)=0,-1,IF(AH336=0,200,AH336*25)))</f>
        <v>2500</v>
      </c>
      <c r="AI386">
        <f ca="1">INT(IF(SUM(AI336:$CJ336)=0,-1,IF(AI336=0,200,AI336*25)))</f>
        <v>2500</v>
      </c>
      <c r="AJ386">
        <f ca="1">INT(IF(SUM(AJ336:$CJ336)=0,-1,IF(AJ336=0,200,AJ336*25)))</f>
        <v>2500</v>
      </c>
      <c r="AK386">
        <f ca="1">INT(IF(SUM(AK336:$CJ336)=0,-1,IF(AK336=0,200,AK336*25)))</f>
        <v>-1</v>
      </c>
      <c r="AL386">
        <f ca="1">INT(IF(SUM(AL336:$CJ336)=0,-1,IF(AL336=0,200,AL336*25)))</f>
        <v>-1</v>
      </c>
      <c r="AM386">
        <f ca="1">INT(IF(SUM(AM336:$CJ336)=0,-1,IF(AM336=0,200,AM336*25)))</f>
        <v>-1</v>
      </c>
      <c r="AN386">
        <f ca="1">INT(IF(SUM(AN336:$CJ336)=0,-1,IF(AN336=0,200,AN336*25)))</f>
        <v>-1</v>
      </c>
      <c r="AO386">
        <f ca="1">INT(IF(SUM(AO336:$CJ336)=0,-1,IF(AO336=0,200,AO336*25)))</f>
        <v>-1</v>
      </c>
      <c r="AP386">
        <f ca="1">INT(IF(SUM(AP336:$CJ336)=0,-1,IF(AP336=0,200,AP336*25)))</f>
        <v>-1</v>
      </c>
      <c r="AQ386">
        <f ca="1">INT(IF(SUM(AQ336:$CJ336)=0,-1,IF(AQ336=0,200,AQ336*25)))</f>
        <v>-1</v>
      </c>
      <c r="AR386">
        <f ca="1">INT(IF(SUM(AR336:$CJ336)=0,-1,IF(AR336=0,200,AR336*25)))</f>
        <v>-1</v>
      </c>
      <c r="AS386">
        <f ca="1">INT(IF(SUM(AS336:$CJ336)=0,-1,IF(AS336=0,200,AS336*25)))</f>
        <v>-1</v>
      </c>
      <c r="AT386">
        <f ca="1">INT(IF(SUM(AT336:$CJ336)=0,-1,IF(AT336=0,200,AT336*25)))</f>
        <v>-1</v>
      </c>
      <c r="AU386">
        <f ca="1">INT(IF(SUM(AU336:$CJ336)=0,-1,IF(AU336=0,200,AU336*25)))</f>
        <v>-1</v>
      </c>
      <c r="AV386">
        <f ca="1">INT(IF(SUM(AV336:$CJ336)=0,-1,IF(AV336=0,200,AV336*25)))</f>
        <v>-1</v>
      </c>
      <c r="AW386">
        <f ca="1">INT(IF(SUM(AW336:$CJ336)=0,-1,IF(AW336=0,200,AW336*25)))</f>
        <v>-1</v>
      </c>
      <c r="AX386">
        <f ca="1">INT(IF(SUM(AX336:$CJ336)=0,-1,IF(AX336=0,200,AX336*25)))</f>
        <v>-1</v>
      </c>
      <c r="AY386">
        <f ca="1">INT(IF(SUM(AY336:$CJ336)=0,-1,IF(AY336=0,200,AY336*25)))</f>
        <v>-1</v>
      </c>
      <c r="AZ386">
        <f ca="1">INT(IF(SUM(AZ336:$CJ336)=0,-1,IF(AZ336=0,200,AZ336*25)))</f>
        <v>-1</v>
      </c>
      <c r="BA386">
        <f ca="1">INT(IF(SUM(BA336:$CJ336)=0,-1,IF(BA336=0,200,BA336*25)))</f>
        <v>-1</v>
      </c>
      <c r="BB386">
        <f ca="1">INT(IF(SUM(BB336:$CJ336)=0,-1,IF(BB336=0,200,BB336*25)))</f>
        <v>-1</v>
      </c>
      <c r="BC386">
        <f ca="1">INT(IF(SUM(BC336:$CJ336)=0,-1,IF(BC336=0,200,BC336*25)))</f>
        <v>-1</v>
      </c>
      <c r="BD386">
        <f ca="1">INT(IF(SUM(BD336:$CJ336)=0,-1,IF(BD336=0,200,BD336*25)))</f>
        <v>-1</v>
      </c>
      <c r="BE386">
        <f ca="1">INT(IF(SUM(BE336:$CJ336)=0,-1,IF(BE336=0,200,BE336*25)))</f>
        <v>-1</v>
      </c>
      <c r="BF386">
        <f ca="1">INT(IF(SUM(BF336:$CJ336)=0,-1,IF(BF336=0,200,BF336*25)))</f>
        <v>-1</v>
      </c>
      <c r="BG386">
        <f ca="1">INT(IF(SUM(BG336:$CJ336)=0,-1,IF(BG336=0,200,BG336*25)))</f>
        <v>-1</v>
      </c>
      <c r="BH386">
        <f ca="1">INT(IF(SUM(BH336:$CJ336)=0,-1,IF(BH336=0,200,BH336*25)))</f>
        <v>-1</v>
      </c>
      <c r="BI386">
        <f ca="1">INT(IF(SUM(BI336:$CJ336)=0,-1,IF(BI336=0,200,BI336*25)))</f>
        <v>-1</v>
      </c>
      <c r="BJ386">
        <f ca="1">INT(IF(SUM(BJ336:$CJ336)=0,-1,IF(BJ336=0,200,BJ336*25)))</f>
        <v>-1</v>
      </c>
      <c r="BK386">
        <f ca="1">INT(IF(SUM(BK336:$CJ336)=0,-1,IF(BK336=0,200,BK336*25)))</f>
        <v>-1</v>
      </c>
      <c r="BL386">
        <f ca="1">INT(IF(SUM(BL336:$CJ336)=0,-1,IF(BL336=0,200,BL336*25)))</f>
        <v>-1</v>
      </c>
      <c r="BM386">
        <f ca="1">INT(IF(SUM(BM336:$CJ336)=0,-1,IF(BM336=0,200,BM336*25)))</f>
        <v>-1</v>
      </c>
      <c r="BN386">
        <f ca="1">INT(IF(SUM(BN336:$CJ336)=0,-1,IF(BN336=0,200,BN336*25)))</f>
        <v>-1</v>
      </c>
      <c r="BO386">
        <f ca="1">INT(IF(SUM(BO336:$CJ336)=0,-1,IF(BO336=0,200,BO336*25)))</f>
        <v>-1</v>
      </c>
      <c r="BP386">
        <f ca="1">INT(IF(SUM(BP336:$CJ336)=0,-1,IF(BP336=0,200,BP336*25)))</f>
        <v>-1</v>
      </c>
      <c r="BQ386">
        <f ca="1">INT(IF(SUM(BQ336:$CJ336)=0,-1,IF(BQ336=0,200,BQ336*25)))</f>
        <v>-1</v>
      </c>
      <c r="BR386">
        <f ca="1">INT(IF(SUM(BR336:$CJ336)=0,-1,IF(BR336=0,200,BR336*25)))</f>
        <v>-1</v>
      </c>
      <c r="BS386">
        <f ca="1">INT(IF(SUM(BS336:$CJ336)=0,-1,IF(BS336=0,200,BS336*25)))</f>
        <v>-1</v>
      </c>
      <c r="BT386">
        <f ca="1">INT(IF(SUM(BT336:$CJ336)=0,-1,IF(BT336=0,200,BT336*25)))</f>
        <v>-1</v>
      </c>
      <c r="BU386">
        <f ca="1">INT(IF(SUM(BU336:$CJ336)=0,-1,IF(BU336=0,200,BU336*25)))</f>
        <v>-1</v>
      </c>
      <c r="BV386">
        <f ca="1">INT(IF(SUM(BV336:$CJ336)=0,-1,IF(BV336=0,200,BV336*25)))</f>
        <v>-1</v>
      </c>
      <c r="BW386">
        <f ca="1">INT(IF(SUM(BW336:$CJ336)=0,-1,IF(BW336=0,200,BW336*25)))</f>
        <v>-1</v>
      </c>
      <c r="BX386">
        <f ca="1">INT(IF(SUM(BX336:$CJ336)=0,-1,IF(BX336=0,200,BX336*25)))</f>
        <v>-1</v>
      </c>
      <c r="BY386">
        <f ca="1">INT(IF(SUM(BY336:$CJ336)=0,-1,IF(BY336=0,200,BY336*25)))</f>
        <v>-1</v>
      </c>
      <c r="BZ386">
        <f ca="1">INT(IF(SUM(BZ336:$CJ336)=0,-1,IF(BZ336=0,200,BZ336*25)))</f>
        <v>-1</v>
      </c>
      <c r="CA386">
        <f ca="1">INT(IF(SUM(CA336:$CJ336)=0,-1,IF(CA336=0,200,CA336*25)))</f>
        <v>-1</v>
      </c>
      <c r="CB386">
        <f ca="1">INT(IF(SUM(CB336:$CJ336)=0,-1,IF(CB336=0,200,CB336*25)))</f>
        <v>-1</v>
      </c>
      <c r="CC386">
        <f ca="1">INT(IF(SUM(CC336:$CJ336)=0,-1,IF(CC336=0,200,CC336*25)))</f>
        <v>-1</v>
      </c>
      <c r="CD386">
        <f ca="1">INT(IF(SUM(CD336:$CJ336)=0,-1,IF(CD336=0,200,CD336*25)))</f>
        <v>-1</v>
      </c>
      <c r="CE386">
        <f ca="1">INT(IF(SUM(CE336:$CJ336)=0,-1,IF(CE336=0,200,CE336*25)))</f>
        <v>-1</v>
      </c>
      <c r="CF386">
        <f ca="1">INT(IF(SUM(CF336:$CJ336)=0,-1,IF(CF336=0,200,CF336*25)))</f>
        <v>-1</v>
      </c>
      <c r="CG386">
        <f ca="1">INT(IF(SUM(CG336:$CJ336)=0,-1,IF(CG336=0,200,CG336*25)))</f>
        <v>-1</v>
      </c>
      <c r="CH386">
        <f ca="1">INT(IF(SUM(CH336:$CJ336)=0,-1,IF(CH336=0,200,CH336*25)))</f>
        <v>-1</v>
      </c>
      <c r="CI386">
        <f ca="1">INT(IF(SUM(CI336:$CJ336)=0,-1,IF(CI336=0,200,CI336*25)))</f>
        <v>-1</v>
      </c>
      <c r="CJ386">
        <f ca="1">INT(IF(SUM(CJ336:$CJ336)=0,-1,IF(CJ336=0,200,CJ336*25)))</f>
        <v>-1</v>
      </c>
    </row>
    <row r="387" spans="24:88" x14ac:dyDescent="0.25">
      <c r="X387" t="str">
        <f t="shared" si="176"/>
        <v>Gravity</v>
      </c>
      <c r="Y387">
        <f ca="1">INT(IF(SUM(Y337:$CJ337)=0,-1,IF(Y337=0,200,Y337*25)))</f>
        <v>625</v>
      </c>
      <c r="Z387">
        <f ca="1">INT(IF(SUM(Z337:$CJ337)=0,-1,IF(Z337=0,200,Z337*25)))</f>
        <v>625</v>
      </c>
      <c r="AA387">
        <f ca="1">INT(IF(SUM(AA337:$CJ337)=0,-1,IF(AA337=0,200,AA337*25)))</f>
        <v>1250</v>
      </c>
      <c r="AB387">
        <f ca="1">INT(IF(SUM(AB337:$CJ337)=0,-1,IF(AB337=0,200,AB337*25)))</f>
        <v>1250</v>
      </c>
      <c r="AC387">
        <f ca="1">INT(IF(SUM(AC337:$CJ337)=0,-1,IF(AC337=0,200,AC337*25)))</f>
        <v>1875</v>
      </c>
      <c r="AD387">
        <f ca="1">INT(IF(SUM(AD337:$CJ337)=0,-1,IF(AD337=0,200,AD337*25)))</f>
        <v>1875</v>
      </c>
      <c r="AE387">
        <f ca="1">INT(IF(SUM(AE337:$CJ337)=0,-1,IF(AE337=0,200,AE337*25)))</f>
        <v>1875</v>
      </c>
      <c r="AF387">
        <f ca="1">INT(IF(SUM(AF337:$CJ337)=0,-1,IF(AF337=0,200,AF337*25)))</f>
        <v>2500</v>
      </c>
      <c r="AG387">
        <f ca="1">INT(IF(SUM(AG337:$CJ337)=0,-1,IF(AG337=0,200,AG337*25)))</f>
        <v>2500</v>
      </c>
      <c r="AH387">
        <f ca="1">INT(IF(SUM(AH337:$CJ337)=0,-1,IF(AH337=0,200,AH337*25)))</f>
        <v>-1</v>
      </c>
      <c r="AI387">
        <f ca="1">INT(IF(SUM(AI337:$CJ337)=0,-1,IF(AI337=0,200,AI337*25)))</f>
        <v>-1</v>
      </c>
      <c r="AJ387">
        <f ca="1">INT(IF(SUM(AJ337:$CJ337)=0,-1,IF(AJ337=0,200,AJ337*25)))</f>
        <v>-1</v>
      </c>
      <c r="AK387">
        <f ca="1">INT(IF(SUM(AK337:$CJ337)=0,-1,IF(AK337=0,200,AK337*25)))</f>
        <v>-1</v>
      </c>
      <c r="AL387">
        <f ca="1">INT(IF(SUM(AL337:$CJ337)=0,-1,IF(AL337=0,200,AL337*25)))</f>
        <v>-1</v>
      </c>
      <c r="AM387">
        <f ca="1">INT(IF(SUM(AM337:$CJ337)=0,-1,IF(AM337=0,200,AM337*25)))</f>
        <v>-1</v>
      </c>
      <c r="AN387">
        <f ca="1">INT(IF(SUM(AN337:$CJ337)=0,-1,IF(AN337=0,200,AN337*25)))</f>
        <v>-1</v>
      </c>
      <c r="AO387">
        <f ca="1">INT(IF(SUM(AO337:$CJ337)=0,-1,IF(AO337=0,200,AO337*25)))</f>
        <v>-1</v>
      </c>
      <c r="AP387">
        <f ca="1">INT(IF(SUM(AP337:$CJ337)=0,-1,IF(AP337=0,200,AP337*25)))</f>
        <v>-1</v>
      </c>
      <c r="AQ387">
        <f ca="1">INT(IF(SUM(AQ337:$CJ337)=0,-1,IF(AQ337=0,200,AQ337*25)))</f>
        <v>-1</v>
      </c>
      <c r="AR387">
        <f ca="1">INT(IF(SUM(AR337:$CJ337)=0,-1,IF(AR337=0,200,AR337*25)))</f>
        <v>-1</v>
      </c>
      <c r="AS387">
        <f ca="1">INT(IF(SUM(AS337:$CJ337)=0,-1,IF(AS337=0,200,AS337*25)))</f>
        <v>-1</v>
      </c>
      <c r="AT387">
        <f ca="1">INT(IF(SUM(AT337:$CJ337)=0,-1,IF(AT337=0,200,AT337*25)))</f>
        <v>-1</v>
      </c>
      <c r="AU387">
        <f ca="1">INT(IF(SUM(AU337:$CJ337)=0,-1,IF(AU337=0,200,AU337*25)))</f>
        <v>-1</v>
      </c>
      <c r="AV387">
        <f ca="1">INT(IF(SUM(AV337:$CJ337)=0,-1,IF(AV337=0,200,AV337*25)))</f>
        <v>-1</v>
      </c>
      <c r="AW387">
        <f ca="1">INT(IF(SUM(AW337:$CJ337)=0,-1,IF(AW337=0,200,AW337*25)))</f>
        <v>-1</v>
      </c>
      <c r="AX387">
        <f ca="1">INT(IF(SUM(AX337:$CJ337)=0,-1,IF(AX337=0,200,AX337*25)))</f>
        <v>-1</v>
      </c>
      <c r="AY387">
        <f ca="1">INT(IF(SUM(AY337:$CJ337)=0,-1,IF(AY337=0,200,AY337*25)))</f>
        <v>-1</v>
      </c>
      <c r="AZ387">
        <f ca="1">INT(IF(SUM(AZ337:$CJ337)=0,-1,IF(AZ337=0,200,AZ337*25)))</f>
        <v>-1</v>
      </c>
      <c r="BA387">
        <f ca="1">INT(IF(SUM(BA337:$CJ337)=0,-1,IF(BA337=0,200,BA337*25)))</f>
        <v>-1</v>
      </c>
      <c r="BB387">
        <f ca="1">INT(IF(SUM(BB337:$CJ337)=0,-1,IF(BB337=0,200,BB337*25)))</f>
        <v>-1</v>
      </c>
      <c r="BC387">
        <f ca="1">INT(IF(SUM(BC337:$CJ337)=0,-1,IF(BC337=0,200,BC337*25)))</f>
        <v>-1</v>
      </c>
      <c r="BD387">
        <f ca="1">INT(IF(SUM(BD337:$CJ337)=0,-1,IF(BD337=0,200,BD337*25)))</f>
        <v>-1</v>
      </c>
      <c r="BE387">
        <f ca="1">INT(IF(SUM(BE337:$CJ337)=0,-1,IF(BE337=0,200,BE337*25)))</f>
        <v>-1</v>
      </c>
      <c r="BF387">
        <f ca="1">INT(IF(SUM(BF337:$CJ337)=0,-1,IF(BF337=0,200,BF337*25)))</f>
        <v>-1</v>
      </c>
      <c r="BG387">
        <f ca="1">INT(IF(SUM(BG337:$CJ337)=0,-1,IF(BG337=0,200,BG337*25)))</f>
        <v>-1</v>
      </c>
      <c r="BH387">
        <f ca="1">INT(IF(SUM(BH337:$CJ337)=0,-1,IF(BH337=0,200,BH337*25)))</f>
        <v>-1</v>
      </c>
      <c r="BI387">
        <f ca="1">INT(IF(SUM(BI337:$CJ337)=0,-1,IF(BI337=0,200,BI337*25)))</f>
        <v>-1</v>
      </c>
      <c r="BJ387">
        <f ca="1">INT(IF(SUM(BJ337:$CJ337)=0,-1,IF(BJ337=0,200,BJ337*25)))</f>
        <v>-1</v>
      </c>
      <c r="BK387">
        <f ca="1">INT(IF(SUM(BK337:$CJ337)=0,-1,IF(BK337=0,200,BK337*25)))</f>
        <v>-1</v>
      </c>
      <c r="BL387">
        <f ca="1">INT(IF(SUM(BL337:$CJ337)=0,-1,IF(BL337=0,200,BL337*25)))</f>
        <v>-1</v>
      </c>
      <c r="BM387">
        <f ca="1">INT(IF(SUM(BM337:$CJ337)=0,-1,IF(BM337=0,200,BM337*25)))</f>
        <v>-1</v>
      </c>
      <c r="BN387">
        <f ca="1">INT(IF(SUM(BN337:$CJ337)=0,-1,IF(BN337=0,200,BN337*25)))</f>
        <v>-1</v>
      </c>
      <c r="BO387">
        <f ca="1">INT(IF(SUM(BO337:$CJ337)=0,-1,IF(BO337=0,200,BO337*25)))</f>
        <v>-1</v>
      </c>
      <c r="BP387">
        <f ca="1">INT(IF(SUM(BP337:$CJ337)=0,-1,IF(BP337=0,200,BP337*25)))</f>
        <v>-1</v>
      </c>
      <c r="BQ387">
        <f ca="1">INT(IF(SUM(BQ337:$CJ337)=0,-1,IF(BQ337=0,200,BQ337*25)))</f>
        <v>-1</v>
      </c>
      <c r="BR387">
        <f ca="1">INT(IF(SUM(BR337:$CJ337)=0,-1,IF(BR337=0,200,BR337*25)))</f>
        <v>-1</v>
      </c>
      <c r="BS387">
        <f ca="1">INT(IF(SUM(BS337:$CJ337)=0,-1,IF(BS337=0,200,BS337*25)))</f>
        <v>-1</v>
      </c>
      <c r="BT387">
        <f ca="1">INT(IF(SUM(BT337:$CJ337)=0,-1,IF(BT337=0,200,BT337*25)))</f>
        <v>-1</v>
      </c>
      <c r="BU387">
        <f ca="1">INT(IF(SUM(BU337:$CJ337)=0,-1,IF(BU337=0,200,BU337*25)))</f>
        <v>-1</v>
      </c>
      <c r="BV387">
        <f ca="1">INT(IF(SUM(BV337:$CJ337)=0,-1,IF(BV337=0,200,BV337*25)))</f>
        <v>-1</v>
      </c>
      <c r="BW387">
        <f ca="1">INT(IF(SUM(BW337:$CJ337)=0,-1,IF(BW337=0,200,BW337*25)))</f>
        <v>-1</v>
      </c>
      <c r="BX387">
        <f ca="1">INT(IF(SUM(BX337:$CJ337)=0,-1,IF(BX337=0,200,BX337*25)))</f>
        <v>-1</v>
      </c>
      <c r="BY387">
        <f ca="1">INT(IF(SUM(BY337:$CJ337)=0,-1,IF(BY337=0,200,BY337*25)))</f>
        <v>-1</v>
      </c>
      <c r="BZ387">
        <f ca="1">INT(IF(SUM(BZ337:$CJ337)=0,-1,IF(BZ337=0,200,BZ337*25)))</f>
        <v>-1</v>
      </c>
      <c r="CA387">
        <f ca="1">INT(IF(SUM(CA337:$CJ337)=0,-1,IF(CA337=0,200,CA337*25)))</f>
        <v>-1</v>
      </c>
      <c r="CB387">
        <f ca="1">INT(IF(SUM(CB337:$CJ337)=0,-1,IF(CB337=0,200,CB337*25)))</f>
        <v>-1</v>
      </c>
      <c r="CC387">
        <f ca="1">INT(IF(SUM(CC337:$CJ337)=0,-1,IF(CC337=0,200,CC337*25)))</f>
        <v>-1</v>
      </c>
      <c r="CD387">
        <f ca="1">INT(IF(SUM(CD337:$CJ337)=0,-1,IF(CD337=0,200,CD337*25)))</f>
        <v>-1</v>
      </c>
      <c r="CE387">
        <f ca="1">INT(IF(SUM(CE337:$CJ337)=0,-1,IF(CE337=0,200,CE337*25)))</f>
        <v>-1</v>
      </c>
      <c r="CF387">
        <f ca="1">INT(IF(SUM(CF337:$CJ337)=0,-1,IF(CF337=0,200,CF337*25)))</f>
        <v>-1</v>
      </c>
      <c r="CG387">
        <f ca="1">INT(IF(SUM(CG337:$CJ337)=0,-1,IF(CG337=0,200,CG337*25)))</f>
        <v>-1</v>
      </c>
      <c r="CH387">
        <f ca="1">INT(IF(SUM(CH337:$CJ337)=0,-1,IF(CH337=0,200,CH337*25)))</f>
        <v>-1</v>
      </c>
      <c r="CI387">
        <f ca="1">INT(IF(SUM(CI337:$CJ337)=0,-1,IF(CI337=0,200,CI337*25)))</f>
        <v>-1</v>
      </c>
      <c r="CJ387">
        <f ca="1">INT(IF(SUM(CJ337:$CJ337)=0,-1,IF(CJ337=0,200,CJ337*25)))</f>
        <v>-1</v>
      </c>
    </row>
    <row r="388" spans="24:88" x14ac:dyDescent="0.25">
      <c r="X388" t="str">
        <f t="shared" si="176"/>
        <v>Health</v>
      </c>
      <c r="Y388">
        <f ca="1">INT(IF(SUM(Y338:$CJ338)=0,-1,IF(Y338=0,200,Y338*25)))</f>
        <v>625</v>
      </c>
      <c r="Z388">
        <f ca="1">INT(IF(SUM(Z338:$CJ338)=0,-1,IF(Z338=0,200,Z338*25)))</f>
        <v>1250</v>
      </c>
      <c r="AA388">
        <f ca="1">INT(IF(SUM(AA338:$CJ338)=0,-1,IF(AA338=0,200,AA338*25)))</f>
        <v>1250</v>
      </c>
      <c r="AB388">
        <f ca="1">INT(IF(SUM(AB338:$CJ338)=0,-1,IF(AB338=0,200,AB338*25)))</f>
        <v>1250</v>
      </c>
      <c r="AC388">
        <f ca="1">INT(IF(SUM(AC338:$CJ338)=0,-1,IF(AC338=0,200,AC338*25)))</f>
        <v>1250</v>
      </c>
      <c r="AD388">
        <f ca="1">INT(IF(SUM(AD338:$CJ338)=0,-1,IF(AD338=0,200,AD338*25)))</f>
        <v>1875</v>
      </c>
      <c r="AE388">
        <f ca="1">INT(IF(SUM(AE338:$CJ338)=0,-1,IF(AE338=0,200,AE338*25)))</f>
        <v>1875</v>
      </c>
      <c r="AF388">
        <f ca="1">INT(IF(SUM(AF338:$CJ338)=0,-1,IF(AF338=0,200,AF338*25)))</f>
        <v>1875</v>
      </c>
      <c r="AG388">
        <f ca="1">INT(IF(SUM(AG338:$CJ338)=0,-1,IF(AG338=0,200,AG338*25)))</f>
        <v>2500</v>
      </c>
      <c r="AH388">
        <f ca="1">INT(IF(SUM(AH338:$CJ338)=0,-1,IF(AH338=0,200,AH338*25)))</f>
        <v>2500</v>
      </c>
      <c r="AI388">
        <f ca="1">INT(IF(SUM(AI338:$CJ338)=0,-1,IF(AI338=0,200,AI338*25)))</f>
        <v>2500</v>
      </c>
      <c r="AJ388">
        <f ca="1">INT(IF(SUM(AJ338:$CJ338)=0,-1,IF(AJ338=0,200,AJ338*25)))</f>
        <v>2500</v>
      </c>
      <c r="AK388">
        <f ca="1">INT(IF(SUM(AK338:$CJ338)=0,-1,IF(AK338=0,200,AK338*25)))</f>
        <v>-1</v>
      </c>
      <c r="AL388">
        <f ca="1">INT(IF(SUM(AL338:$CJ338)=0,-1,IF(AL338=0,200,AL338*25)))</f>
        <v>-1</v>
      </c>
      <c r="AM388">
        <f ca="1">INT(IF(SUM(AM338:$CJ338)=0,-1,IF(AM338=0,200,AM338*25)))</f>
        <v>-1</v>
      </c>
      <c r="AN388">
        <f ca="1">INT(IF(SUM(AN338:$CJ338)=0,-1,IF(AN338=0,200,AN338*25)))</f>
        <v>-1</v>
      </c>
      <c r="AO388">
        <f ca="1">INT(IF(SUM(AO338:$CJ338)=0,-1,IF(AO338=0,200,AO338*25)))</f>
        <v>-1</v>
      </c>
      <c r="AP388">
        <f ca="1">INT(IF(SUM(AP338:$CJ338)=0,-1,IF(AP338=0,200,AP338*25)))</f>
        <v>-1</v>
      </c>
      <c r="AQ388">
        <f ca="1">INT(IF(SUM(AQ338:$CJ338)=0,-1,IF(AQ338=0,200,AQ338*25)))</f>
        <v>-1</v>
      </c>
      <c r="AR388">
        <f ca="1">INT(IF(SUM(AR338:$CJ338)=0,-1,IF(AR338=0,200,AR338*25)))</f>
        <v>-1</v>
      </c>
      <c r="AS388">
        <f ca="1">INT(IF(SUM(AS338:$CJ338)=0,-1,IF(AS338=0,200,AS338*25)))</f>
        <v>-1</v>
      </c>
      <c r="AT388">
        <f ca="1">INT(IF(SUM(AT338:$CJ338)=0,-1,IF(AT338=0,200,AT338*25)))</f>
        <v>-1</v>
      </c>
      <c r="AU388">
        <f ca="1">INT(IF(SUM(AU338:$CJ338)=0,-1,IF(AU338=0,200,AU338*25)))</f>
        <v>-1</v>
      </c>
      <c r="AV388">
        <f ca="1">INT(IF(SUM(AV338:$CJ338)=0,-1,IF(AV338=0,200,AV338*25)))</f>
        <v>-1</v>
      </c>
      <c r="AW388">
        <f ca="1">INT(IF(SUM(AW338:$CJ338)=0,-1,IF(AW338=0,200,AW338*25)))</f>
        <v>-1</v>
      </c>
      <c r="AX388">
        <f ca="1">INT(IF(SUM(AX338:$CJ338)=0,-1,IF(AX338=0,200,AX338*25)))</f>
        <v>-1</v>
      </c>
      <c r="AY388">
        <f ca="1">INT(IF(SUM(AY338:$CJ338)=0,-1,IF(AY338=0,200,AY338*25)))</f>
        <v>-1</v>
      </c>
      <c r="AZ388">
        <f ca="1">INT(IF(SUM(AZ338:$CJ338)=0,-1,IF(AZ338=0,200,AZ338*25)))</f>
        <v>-1</v>
      </c>
      <c r="BA388">
        <f ca="1">INT(IF(SUM(BA338:$CJ338)=0,-1,IF(BA338=0,200,BA338*25)))</f>
        <v>-1</v>
      </c>
      <c r="BB388">
        <f ca="1">INT(IF(SUM(BB338:$CJ338)=0,-1,IF(BB338=0,200,BB338*25)))</f>
        <v>-1</v>
      </c>
      <c r="BC388">
        <f ca="1">INT(IF(SUM(BC338:$CJ338)=0,-1,IF(BC338=0,200,BC338*25)))</f>
        <v>-1</v>
      </c>
      <c r="BD388">
        <f ca="1">INT(IF(SUM(BD338:$CJ338)=0,-1,IF(BD338=0,200,BD338*25)))</f>
        <v>-1</v>
      </c>
      <c r="BE388">
        <f ca="1">INT(IF(SUM(BE338:$CJ338)=0,-1,IF(BE338=0,200,BE338*25)))</f>
        <v>-1</v>
      </c>
      <c r="BF388">
        <f ca="1">INT(IF(SUM(BF338:$CJ338)=0,-1,IF(BF338=0,200,BF338*25)))</f>
        <v>-1</v>
      </c>
      <c r="BG388">
        <f ca="1">INT(IF(SUM(BG338:$CJ338)=0,-1,IF(BG338=0,200,BG338*25)))</f>
        <v>-1</v>
      </c>
      <c r="BH388">
        <f ca="1">INT(IF(SUM(BH338:$CJ338)=0,-1,IF(BH338=0,200,BH338*25)))</f>
        <v>-1</v>
      </c>
      <c r="BI388">
        <f ca="1">INT(IF(SUM(BI338:$CJ338)=0,-1,IF(BI338=0,200,BI338*25)))</f>
        <v>-1</v>
      </c>
      <c r="BJ388">
        <f ca="1">INT(IF(SUM(BJ338:$CJ338)=0,-1,IF(BJ338=0,200,BJ338*25)))</f>
        <v>-1</v>
      </c>
      <c r="BK388">
        <f ca="1">INT(IF(SUM(BK338:$CJ338)=0,-1,IF(BK338=0,200,BK338*25)))</f>
        <v>-1</v>
      </c>
      <c r="BL388">
        <f ca="1">INT(IF(SUM(BL338:$CJ338)=0,-1,IF(BL338=0,200,BL338*25)))</f>
        <v>-1</v>
      </c>
      <c r="BM388">
        <f ca="1">INT(IF(SUM(BM338:$CJ338)=0,-1,IF(BM338=0,200,BM338*25)))</f>
        <v>-1</v>
      </c>
      <c r="BN388">
        <f ca="1">INT(IF(SUM(BN338:$CJ338)=0,-1,IF(BN338=0,200,BN338*25)))</f>
        <v>-1</v>
      </c>
      <c r="BO388">
        <f ca="1">INT(IF(SUM(BO338:$CJ338)=0,-1,IF(BO338=0,200,BO338*25)))</f>
        <v>-1</v>
      </c>
      <c r="BP388">
        <f ca="1">INT(IF(SUM(BP338:$CJ338)=0,-1,IF(BP338=0,200,BP338*25)))</f>
        <v>-1</v>
      </c>
      <c r="BQ388">
        <f ca="1">INT(IF(SUM(BQ338:$CJ338)=0,-1,IF(BQ338=0,200,BQ338*25)))</f>
        <v>-1</v>
      </c>
      <c r="BR388">
        <f ca="1">INT(IF(SUM(BR338:$CJ338)=0,-1,IF(BR338=0,200,BR338*25)))</f>
        <v>-1</v>
      </c>
      <c r="BS388">
        <f ca="1">INT(IF(SUM(BS338:$CJ338)=0,-1,IF(BS338=0,200,BS338*25)))</f>
        <v>-1</v>
      </c>
      <c r="BT388">
        <f ca="1">INT(IF(SUM(BT338:$CJ338)=0,-1,IF(BT338=0,200,BT338*25)))</f>
        <v>-1</v>
      </c>
      <c r="BU388">
        <f ca="1">INT(IF(SUM(BU338:$CJ338)=0,-1,IF(BU338=0,200,BU338*25)))</f>
        <v>-1</v>
      </c>
      <c r="BV388">
        <f ca="1">INT(IF(SUM(BV338:$CJ338)=0,-1,IF(BV338=0,200,BV338*25)))</f>
        <v>-1</v>
      </c>
      <c r="BW388">
        <f ca="1">INT(IF(SUM(BW338:$CJ338)=0,-1,IF(BW338=0,200,BW338*25)))</f>
        <v>-1</v>
      </c>
      <c r="BX388">
        <f ca="1">INT(IF(SUM(BX338:$CJ338)=0,-1,IF(BX338=0,200,BX338*25)))</f>
        <v>-1</v>
      </c>
      <c r="BY388">
        <f ca="1">INT(IF(SUM(BY338:$CJ338)=0,-1,IF(BY338=0,200,BY338*25)))</f>
        <v>-1</v>
      </c>
      <c r="BZ388">
        <f ca="1">INT(IF(SUM(BZ338:$CJ338)=0,-1,IF(BZ338=0,200,BZ338*25)))</f>
        <v>-1</v>
      </c>
      <c r="CA388">
        <f ca="1">INT(IF(SUM(CA338:$CJ338)=0,-1,IF(CA338=0,200,CA338*25)))</f>
        <v>-1</v>
      </c>
      <c r="CB388">
        <f ca="1">INT(IF(SUM(CB338:$CJ338)=0,-1,IF(CB338=0,200,CB338*25)))</f>
        <v>-1</v>
      </c>
      <c r="CC388">
        <f ca="1">INT(IF(SUM(CC338:$CJ338)=0,-1,IF(CC338=0,200,CC338*25)))</f>
        <v>-1</v>
      </c>
      <c r="CD388">
        <f ca="1">INT(IF(SUM(CD338:$CJ338)=0,-1,IF(CD338=0,200,CD338*25)))</f>
        <v>-1</v>
      </c>
      <c r="CE388">
        <f ca="1">INT(IF(SUM(CE338:$CJ338)=0,-1,IF(CE338=0,200,CE338*25)))</f>
        <v>-1</v>
      </c>
      <c r="CF388">
        <f ca="1">INT(IF(SUM(CF338:$CJ338)=0,-1,IF(CF338=0,200,CF338*25)))</f>
        <v>-1</v>
      </c>
      <c r="CG388">
        <f ca="1">INT(IF(SUM(CG338:$CJ338)=0,-1,IF(CG338=0,200,CG338*25)))</f>
        <v>-1</v>
      </c>
      <c r="CH388">
        <f ca="1">INT(IF(SUM(CH338:$CJ338)=0,-1,IF(CH338=0,200,CH338*25)))</f>
        <v>-1</v>
      </c>
      <c r="CI388">
        <f ca="1">INT(IF(SUM(CI338:$CJ338)=0,-1,IF(CI338=0,200,CI338*25)))</f>
        <v>-1</v>
      </c>
      <c r="CJ388">
        <f ca="1">INT(IF(SUM(CJ338:$CJ338)=0,-1,IF(CJ338=0,200,CJ338*25)))</f>
        <v>-1</v>
      </c>
    </row>
    <row r="389" spans="24:88" x14ac:dyDescent="0.25">
      <c r="X389" t="str">
        <f t="shared" si="176"/>
        <v>Influence</v>
      </c>
      <c r="Y389">
        <f>INT(IF(SUM(Y339:$CJ339)=0,-1,IF(Y339=0,200,Y339*25)))</f>
        <v>-1</v>
      </c>
      <c r="Z389">
        <f>INT(IF(SUM(Z339:$CJ339)=0,-1,IF(Z339=0,200,Z339*25)))</f>
        <v>-1</v>
      </c>
      <c r="AA389">
        <f>INT(IF(SUM(AA339:$CJ339)=0,-1,IF(AA339=0,200,AA339*25)))</f>
        <v>-1</v>
      </c>
      <c r="AB389">
        <f>INT(IF(SUM(AB339:$CJ339)=0,-1,IF(AB339=0,200,AB339*25)))</f>
        <v>-1</v>
      </c>
      <c r="AC389">
        <f>INT(IF(SUM(AC339:$CJ339)=0,-1,IF(AC339=0,200,AC339*25)))</f>
        <v>-1</v>
      </c>
      <c r="AD389">
        <f>INT(IF(SUM(AD339:$CJ339)=0,-1,IF(AD339=0,200,AD339*25)))</f>
        <v>-1</v>
      </c>
      <c r="AE389">
        <f>INT(IF(SUM(AE339:$CJ339)=0,-1,IF(AE339=0,200,AE339*25)))</f>
        <v>-1</v>
      </c>
      <c r="AF389">
        <f>INT(IF(SUM(AF339:$CJ339)=0,-1,IF(AF339=0,200,AF339*25)))</f>
        <v>-1</v>
      </c>
      <c r="AG389">
        <f>INT(IF(SUM(AG339:$CJ339)=0,-1,IF(AG339=0,200,AG339*25)))</f>
        <v>-1</v>
      </c>
      <c r="AH389">
        <f>INT(IF(SUM(AH339:$CJ339)=0,-1,IF(AH339=0,200,AH339*25)))</f>
        <v>-1</v>
      </c>
      <c r="AI389">
        <f>INT(IF(SUM(AI339:$CJ339)=0,-1,IF(AI339=0,200,AI339*25)))</f>
        <v>-1</v>
      </c>
      <c r="AJ389">
        <f>INT(IF(SUM(AJ339:$CJ339)=0,-1,IF(AJ339=0,200,AJ339*25)))</f>
        <v>-1</v>
      </c>
      <c r="AK389">
        <f>INT(IF(SUM(AK339:$CJ339)=0,-1,IF(AK339=0,200,AK339*25)))</f>
        <v>-1</v>
      </c>
      <c r="AL389">
        <f>INT(IF(SUM(AL339:$CJ339)=0,-1,IF(AL339=0,200,AL339*25)))</f>
        <v>-1</v>
      </c>
      <c r="AM389">
        <f>INT(IF(SUM(AM339:$CJ339)=0,-1,IF(AM339=0,200,AM339*25)))</f>
        <v>-1</v>
      </c>
      <c r="AN389">
        <f>INT(IF(SUM(AN339:$CJ339)=0,-1,IF(AN339=0,200,AN339*25)))</f>
        <v>-1</v>
      </c>
      <c r="AO389">
        <f>INT(IF(SUM(AO339:$CJ339)=0,-1,IF(AO339=0,200,AO339*25)))</f>
        <v>-1</v>
      </c>
      <c r="AP389">
        <f>INT(IF(SUM(AP339:$CJ339)=0,-1,IF(AP339=0,200,AP339*25)))</f>
        <v>-1</v>
      </c>
      <c r="AQ389">
        <f>INT(IF(SUM(AQ339:$CJ339)=0,-1,IF(AQ339=0,200,AQ339*25)))</f>
        <v>-1</v>
      </c>
      <c r="AR389">
        <f>INT(IF(SUM(AR339:$CJ339)=0,-1,IF(AR339=0,200,AR339*25)))</f>
        <v>-1</v>
      </c>
      <c r="AS389">
        <f>INT(IF(SUM(AS339:$CJ339)=0,-1,IF(AS339=0,200,AS339*25)))</f>
        <v>-1</v>
      </c>
      <c r="AT389">
        <f>INT(IF(SUM(AT339:$CJ339)=0,-1,IF(AT339=0,200,AT339*25)))</f>
        <v>-1</v>
      </c>
      <c r="AU389">
        <f>INT(IF(SUM(AU339:$CJ339)=0,-1,IF(AU339=0,200,AU339*25)))</f>
        <v>-1</v>
      </c>
      <c r="AV389">
        <f>INT(IF(SUM(AV339:$CJ339)=0,-1,IF(AV339=0,200,AV339*25)))</f>
        <v>-1</v>
      </c>
      <c r="AW389">
        <f>INT(IF(SUM(AW339:$CJ339)=0,-1,IF(AW339=0,200,AW339*25)))</f>
        <v>-1</v>
      </c>
      <c r="AX389">
        <f>INT(IF(SUM(AX339:$CJ339)=0,-1,IF(AX339=0,200,AX339*25)))</f>
        <v>-1</v>
      </c>
      <c r="AY389">
        <f>INT(IF(SUM(AY339:$CJ339)=0,-1,IF(AY339=0,200,AY339*25)))</f>
        <v>-1</v>
      </c>
      <c r="AZ389">
        <f>INT(IF(SUM(AZ339:$CJ339)=0,-1,IF(AZ339=0,200,AZ339*25)))</f>
        <v>-1</v>
      </c>
      <c r="BA389">
        <f>INT(IF(SUM(BA339:$CJ339)=0,-1,IF(BA339=0,200,BA339*25)))</f>
        <v>-1</v>
      </c>
      <c r="BB389">
        <f>INT(IF(SUM(BB339:$CJ339)=0,-1,IF(BB339=0,200,BB339*25)))</f>
        <v>-1</v>
      </c>
      <c r="BC389">
        <f>INT(IF(SUM(BC339:$CJ339)=0,-1,IF(BC339=0,200,BC339*25)))</f>
        <v>-1</v>
      </c>
      <c r="BD389">
        <f>INT(IF(SUM(BD339:$CJ339)=0,-1,IF(BD339=0,200,BD339*25)))</f>
        <v>-1</v>
      </c>
      <c r="BE389">
        <f>INT(IF(SUM(BE339:$CJ339)=0,-1,IF(BE339=0,200,BE339*25)))</f>
        <v>-1</v>
      </c>
      <c r="BF389">
        <f>INT(IF(SUM(BF339:$CJ339)=0,-1,IF(BF339=0,200,BF339*25)))</f>
        <v>-1</v>
      </c>
      <c r="BG389">
        <f>INT(IF(SUM(BG339:$CJ339)=0,-1,IF(BG339=0,200,BG339*25)))</f>
        <v>-1</v>
      </c>
      <c r="BH389">
        <f>INT(IF(SUM(BH339:$CJ339)=0,-1,IF(BH339=0,200,BH339*25)))</f>
        <v>-1</v>
      </c>
      <c r="BI389">
        <f>INT(IF(SUM(BI339:$CJ339)=0,-1,IF(BI339=0,200,BI339*25)))</f>
        <v>-1</v>
      </c>
      <c r="BJ389">
        <f>INT(IF(SUM(BJ339:$CJ339)=0,-1,IF(BJ339=0,200,BJ339*25)))</f>
        <v>-1</v>
      </c>
      <c r="BK389">
        <f>INT(IF(SUM(BK339:$CJ339)=0,-1,IF(BK339=0,200,BK339*25)))</f>
        <v>-1</v>
      </c>
      <c r="BL389">
        <f>INT(IF(SUM(BL339:$CJ339)=0,-1,IF(BL339=0,200,BL339*25)))</f>
        <v>-1</v>
      </c>
      <c r="BM389">
        <f>INT(IF(SUM(BM339:$CJ339)=0,-1,IF(BM339=0,200,BM339*25)))</f>
        <v>-1</v>
      </c>
      <c r="BN389">
        <f>INT(IF(SUM(BN339:$CJ339)=0,-1,IF(BN339=0,200,BN339*25)))</f>
        <v>-1</v>
      </c>
      <c r="BO389">
        <f>INT(IF(SUM(BO339:$CJ339)=0,-1,IF(BO339=0,200,BO339*25)))</f>
        <v>-1</v>
      </c>
      <c r="BP389">
        <f>INT(IF(SUM(BP339:$CJ339)=0,-1,IF(BP339=0,200,BP339*25)))</f>
        <v>-1</v>
      </c>
      <c r="BQ389">
        <f>INT(IF(SUM(BQ339:$CJ339)=0,-1,IF(BQ339=0,200,BQ339*25)))</f>
        <v>-1</v>
      </c>
      <c r="BR389">
        <f>INT(IF(SUM(BR339:$CJ339)=0,-1,IF(BR339=0,200,BR339*25)))</f>
        <v>-1</v>
      </c>
      <c r="BS389">
        <f>INT(IF(SUM(BS339:$CJ339)=0,-1,IF(BS339=0,200,BS339*25)))</f>
        <v>-1</v>
      </c>
      <c r="BT389">
        <f>INT(IF(SUM(BT339:$CJ339)=0,-1,IF(BT339=0,200,BT339*25)))</f>
        <v>-1</v>
      </c>
      <c r="BU389">
        <f>INT(IF(SUM(BU339:$CJ339)=0,-1,IF(BU339=0,200,BU339*25)))</f>
        <v>-1</v>
      </c>
      <c r="BV389">
        <f>INT(IF(SUM(BV339:$CJ339)=0,-1,IF(BV339=0,200,BV339*25)))</f>
        <v>-1</v>
      </c>
      <c r="BW389">
        <f>INT(IF(SUM(BW339:$CJ339)=0,-1,IF(BW339=0,200,BW339*25)))</f>
        <v>-1</v>
      </c>
      <c r="BX389">
        <f>INT(IF(SUM(BX339:$CJ339)=0,-1,IF(BX339=0,200,BX339*25)))</f>
        <v>-1</v>
      </c>
      <c r="BY389">
        <f>INT(IF(SUM(BY339:$CJ339)=0,-1,IF(BY339=0,200,BY339*25)))</f>
        <v>-1</v>
      </c>
      <c r="BZ389">
        <f>INT(IF(SUM(BZ339:$CJ339)=0,-1,IF(BZ339=0,200,BZ339*25)))</f>
        <v>-1</v>
      </c>
      <c r="CA389">
        <f>INT(IF(SUM(CA339:$CJ339)=0,-1,IF(CA339=0,200,CA339*25)))</f>
        <v>-1</v>
      </c>
      <c r="CB389">
        <f>INT(IF(SUM(CB339:$CJ339)=0,-1,IF(CB339=0,200,CB339*25)))</f>
        <v>-1</v>
      </c>
      <c r="CC389">
        <f>INT(IF(SUM(CC339:$CJ339)=0,-1,IF(CC339=0,200,CC339*25)))</f>
        <v>-1</v>
      </c>
      <c r="CD389">
        <f>INT(IF(SUM(CD339:$CJ339)=0,-1,IF(CD339=0,200,CD339*25)))</f>
        <v>-1</v>
      </c>
      <c r="CE389">
        <f>INT(IF(SUM(CE339:$CJ339)=0,-1,IF(CE339=0,200,CE339*25)))</f>
        <v>-1</v>
      </c>
      <c r="CF389">
        <f>INT(IF(SUM(CF339:$CJ339)=0,-1,IF(CF339=0,200,CF339*25)))</f>
        <v>-1</v>
      </c>
      <c r="CG389">
        <f>INT(IF(SUM(CG339:$CJ339)=0,-1,IF(CG339=0,200,CG339*25)))</f>
        <v>-1</v>
      </c>
      <c r="CH389">
        <f>INT(IF(SUM(CH339:$CJ339)=0,-1,IF(CH339=0,200,CH339*25)))</f>
        <v>-1</v>
      </c>
      <c r="CI389">
        <f>INT(IF(SUM(CI339:$CJ339)=0,-1,IF(CI339=0,200,CI339*25)))</f>
        <v>-1</v>
      </c>
      <c r="CJ389">
        <f>INT(IF(SUM(CJ339:$CJ339)=0,-1,IF(CJ339=0,200,CJ339*25)))</f>
        <v>-1</v>
      </c>
    </row>
    <row r="390" spans="24:88" x14ac:dyDescent="0.25">
      <c r="X390" t="str">
        <f t="shared" si="176"/>
        <v>Light</v>
      </c>
      <c r="Y390">
        <f>INT(IF(SUM(Y340:$CJ340)=0,-1,IF(Y340=0,200,Y340*25)))</f>
        <v>-1</v>
      </c>
      <c r="Z390">
        <f>INT(IF(SUM(Z340:$CJ340)=0,-1,IF(Z340=0,200,Z340*25)))</f>
        <v>-1</v>
      </c>
      <c r="AA390">
        <f>INT(IF(SUM(AA340:$CJ340)=0,-1,IF(AA340=0,200,AA340*25)))</f>
        <v>-1</v>
      </c>
      <c r="AB390">
        <f>INT(IF(SUM(AB340:$CJ340)=0,-1,IF(AB340=0,200,AB340*25)))</f>
        <v>-1</v>
      </c>
      <c r="AC390">
        <f>INT(IF(SUM(AC340:$CJ340)=0,-1,IF(AC340=0,200,AC340*25)))</f>
        <v>-1</v>
      </c>
      <c r="AD390">
        <f>INT(IF(SUM(AD340:$CJ340)=0,-1,IF(AD340=0,200,AD340*25)))</f>
        <v>-1</v>
      </c>
      <c r="AE390">
        <f>INT(IF(SUM(AE340:$CJ340)=0,-1,IF(AE340=0,200,AE340*25)))</f>
        <v>-1</v>
      </c>
      <c r="AF390">
        <f>INT(IF(SUM(AF340:$CJ340)=0,-1,IF(AF340=0,200,AF340*25)))</f>
        <v>-1</v>
      </c>
      <c r="AG390">
        <f>INT(IF(SUM(AG340:$CJ340)=0,-1,IF(AG340=0,200,AG340*25)))</f>
        <v>-1</v>
      </c>
      <c r="AH390">
        <f>INT(IF(SUM(AH340:$CJ340)=0,-1,IF(AH340=0,200,AH340*25)))</f>
        <v>-1</v>
      </c>
      <c r="AI390">
        <f>INT(IF(SUM(AI340:$CJ340)=0,-1,IF(AI340=0,200,AI340*25)))</f>
        <v>-1</v>
      </c>
      <c r="AJ390">
        <f>INT(IF(SUM(AJ340:$CJ340)=0,-1,IF(AJ340=0,200,AJ340*25)))</f>
        <v>-1</v>
      </c>
      <c r="AK390">
        <f>INT(IF(SUM(AK340:$CJ340)=0,-1,IF(AK340=0,200,AK340*25)))</f>
        <v>-1</v>
      </c>
      <c r="AL390">
        <f>INT(IF(SUM(AL340:$CJ340)=0,-1,IF(AL340=0,200,AL340*25)))</f>
        <v>-1</v>
      </c>
      <c r="AM390">
        <f>INT(IF(SUM(AM340:$CJ340)=0,-1,IF(AM340=0,200,AM340*25)))</f>
        <v>-1</v>
      </c>
      <c r="AN390">
        <f>INT(IF(SUM(AN340:$CJ340)=0,-1,IF(AN340=0,200,AN340*25)))</f>
        <v>-1</v>
      </c>
      <c r="AO390">
        <f>INT(IF(SUM(AO340:$CJ340)=0,-1,IF(AO340=0,200,AO340*25)))</f>
        <v>-1</v>
      </c>
      <c r="AP390">
        <f>INT(IF(SUM(AP340:$CJ340)=0,-1,IF(AP340=0,200,AP340*25)))</f>
        <v>-1</v>
      </c>
      <c r="AQ390">
        <f>INT(IF(SUM(AQ340:$CJ340)=0,-1,IF(AQ340=0,200,AQ340*25)))</f>
        <v>-1</v>
      </c>
      <c r="AR390">
        <f>INT(IF(SUM(AR340:$CJ340)=0,-1,IF(AR340=0,200,AR340*25)))</f>
        <v>-1</v>
      </c>
      <c r="AS390">
        <f>INT(IF(SUM(AS340:$CJ340)=0,-1,IF(AS340=0,200,AS340*25)))</f>
        <v>-1</v>
      </c>
      <c r="AT390">
        <f>INT(IF(SUM(AT340:$CJ340)=0,-1,IF(AT340=0,200,AT340*25)))</f>
        <v>-1</v>
      </c>
      <c r="AU390">
        <f>INT(IF(SUM(AU340:$CJ340)=0,-1,IF(AU340=0,200,AU340*25)))</f>
        <v>-1</v>
      </c>
      <c r="AV390">
        <f>INT(IF(SUM(AV340:$CJ340)=0,-1,IF(AV340=0,200,AV340*25)))</f>
        <v>-1</v>
      </c>
      <c r="AW390">
        <f>INT(IF(SUM(AW340:$CJ340)=0,-1,IF(AW340=0,200,AW340*25)))</f>
        <v>-1</v>
      </c>
      <c r="AX390">
        <f>INT(IF(SUM(AX340:$CJ340)=0,-1,IF(AX340=0,200,AX340*25)))</f>
        <v>-1</v>
      </c>
      <c r="AY390">
        <f>INT(IF(SUM(AY340:$CJ340)=0,-1,IF(AY340=0,200,AY340*25)))</f>
        <v>-1</v>
      </c>
      <c r="AZ390">
        <f>INT(IF(SUM(AZ340:$CJ340)=0,-1,IF(AZ340=0,200,AZ340*25)))</f>
        <v>-1</v>
      </c>
      <c r="BA390">
        <f>INT(IF(SUM(BA340:$CJ340)=0,-1,IF(BA340=0,200,BA340*25)))</f>
        <v>-1</v>
      </c>
      <c r="BB390">
        <f>INT(IF(SUM(BB340:$CJ340)=0,-1,IF(BB340=0,200,BB340*25)))</f>
        <v>-1</v>
      </c>
      <c r="BC390">
        <f>INT(IF(SUM(BC340:$CJ340)=0,-1,IF(BC340=0,200,BC340*25)))</f>
        <v>-1</v>
      </c>
      <c r="BD390">
        <f>INT(IF(SUM(BD340:$CJ340)=0,-1,IF(BD340=0,200,BD340*25)))</f>
        <v>-1</v>
      </c>
      <c r="BE390">
        <f>INT(IF(SUM(BE340:$CJ340)=0,-1,IF(BE340=0,200,BE340*25)))</f>
        <v>-1</v>
      </c>
      <c r="BF390">
        <f>INT(IF(SUM(BF340:$CJ340)=0,-1,IF(BF340=0,200,BF340*25)))</f>
        <v>-1</v>
      </c>
      <c r="BG390">
        <f>INT(IF(SUM(BG340:$CJ340)=0,-1,IF(BG340=0,200,BG340*25)))</f>
        <v>-1</v>
      </c>
      <c r="BH390">
        <f>INT(IF(SUM(BH340:$CJ340)=0,-1,IF(BH340=0,200,BH340*25)))</f>
        <v>-1</v>
      </c>
      <c r="BI390">
        <f>INT(IF(SUM(BI340:$CJ340)=0,-1,IF(BI340=0,200,BI340*25)))</f>
        <v>-1</v>
      </c>
      <c r="BJ390">
        <f>INT(IF(SUM(BJ340:$CJ340)=0,-1,IF(BJ340=0,200,BJ340*25)))</f>
        <v>-1</v>
      </c>
      <c r="BK390">
        <f>INT(IF(SUM(BK340:$CJ340)=0,-1,IF(BK340=0,200,BK340*25)))</f>
        <v>-1</v>
      </c>
      <c r="BL390">
        <f>INT(IF(SUM(BL340:$CJ340)=0,-1,IF(BL340=0,200,BL340*25)))</f>
        <v>-1</v>
      </c>
      <c r="BM390">
        <f>INT(IF(SUM(BM340:$CJ340)=0,-1,IF(BM340=0,200,BM340*25)))</f>
        <v>-1</v>
      </c>
      <c r="BN390">
        <f>INT(IF(SUM(BN340:$CJ340)=0,-1,IF(BN340=0,200,BN340*25)))</f>
        <v>-1</v>
      </c>
      <c r="BO390">
        <f>INT(IF(SUM(BO340:$CJ340)=0,-1,IF(BO340=0,200,BO340*25)))</f>
        <v>-1</v>
      </c>
      <c r="BP390">
        <f>INT(IF(SUM(BP340:$CJ340)=0,-1,IF(BP340=0,200,BP340*25)))</f>
        <v>-1</v>
      </c>
      <c r="BQ390">
        <f>INT(IF(SUM(BQ340:$CJ340)=0,-1,IF(BQ340=0,200,BQ340*25)))</f>
        <v>-1</v>
      </c>
      <c r="BR390">
        <f>INT(IF(SUM(BR340:$CJ340)=0,-1,IF(BR340=0,200,BR340*25)))</f>
        <v>-1</v>
      </c>
      <c r="BS390">
        <f>INT(IF(SUM(BS340:$CJ340)=0,-1,IF(BS340=0,200,BS340*25)))</f>
        <v>-1</v>
      </c>
      <c r="BT390">
        <f>INT(IF(SUM(BT340:$CJ340)=0,-1,IF(BT340=0,200,BT340*25)))</f>
        <v>-1</v>
      </c>
      <c r="BU390">
        <f>INT(IF(SUM(BU340:$CJ340)=0,-1,IF(BU340=0,200,BU340*25)))</f>
        <v>-1</v>
      </c>
      <c r="BV390">
        <f>INT(IF(SUM(BV340:$CJ340)=0,-1,IF(BV340=0,200,BV340*25)))</f>
        <v>-1</v>
      </c>
      <c r="BW390">
        <f>INT(IF(SUM(BW340:$CJ340)=0,-1,IF(BW340=0,200,BW340*25)))</f>
        <v>-1</v>
      </c>
      <c r="BX390">
        <f>INT(IF(SUM(BX340:$CJ340)=0,-1,IF(BX340=0,200,BX340*25)))</f>
        <v>-1</v>
      </c>
      <c r="BY390">
        <f>INT(IF(SUM(BY340:$CJ340)=0,-1,IF(BY340=0,200,BY340*25)))</f>
        <v>-1</v>
      </c>
      <c r="BZ390">
        <f>INT(IF(SUM(BZ340:$CJ340)=0,-1,IF(BZ340=0,200,BZ340*25)))</f>
        <v>-1</v>
      </c>
      <c r="CA390">
        <f>INT(IF(SUM(CA340:$CJ340)=0,-1,IF(CA340=0,200,CA340*25)))</f>
        <v>-1</v>
      </c>
      <c r="CB390">
        <f>INT(IF(SUM(CB340:$CJ340)=0,-1,IF(CB340=0,200,CB340*25)))</f>
        <v>-1</v>
      </c>
      <c r="CC390">
        <f>INT(IF(SUM(CC340:$CJ340)=0,-1,IF(CC340=0,200,CC340*25)))</f>
        <v>-1</v>
      </c>
      <c r="CD390">
        <f>INT(IF(SUM(CD340:$CJ340)=0,-1,IF(CD340=0,200,CD340*25)))</f>
        <v>-1</v>
      </c>
      <c r="CE390">
        <f>INT(IF(SUM(CE340:$CJ340)=0,-1,IF(CE340=0,200,CE340*25)))</f>
        <v>-1</v>
      </c>
      <c r="CF390">
        <f>INT(IF(SUM(CF340:$CJ340)=0,-1,IF(CF340=0,200,CF340*25)))</f>
        <v>-1</v>
      </c>
      <c r="CG390">
        <f>INT(IF(SUM(CG340:$CJ340)=0,-1,IF(CG340=0,200,CG340*25)))</f>
        <v>-1</v>
      </c>
      <c r="CH390">
        <f>INT(IF(SUM(CH340:$CJ340)=0,-1,IF(CH340=0,200,CH340*25)))</f>
        <v>-1</v>
      </c>
      <c r="CI390">
        <f>INT(IF(SUM(CI340:$CJ340)=0,-1,IF(CI340=0,200,CI340*25)))</f>
        <v>-1</v>
      </c>
      <c r="CJ390">
        <f>INT(IF(SUM(CJ340:$CJ340)=0,-1,IF(CJ340=0,200,CJ340*25)))</f>
        <v>-1</v>
      </c>
    </row>
    <row r="391" spans="24:88" x14ac:dyDescent="0.25">
      <c r="X391" t="str">
        <f t="shared" si="176"/>
        <v>Magic</v>
      </c>
      <c r="Y391">
        <f>INT(IF(SUM(Y341:$CJ341)=0,-1,IF(Y341=0,200,Y341*25)))</f>
        <v>-1</v>
      </c>
      <c r="Z391">
        <f>INT(IF(SUM(Z341:$CJ341)=0,-1,IF(Z341=0,200,Z341*25)))</f>
        <v>-1</v>
      </c>
      <c r="AA391">
        <f>INT(IF(SUM(AA341:$CJ341)=0,-1,IF(AA341=0,200,AA341*25)))</f>
        <v>-1</v>
      </c>
      <c r="AB391">
        <f>INT(IF(SUM(AB341:$CJ341)=0,-1,IF(AB341=0,200,AB341*25)))</f>
        <v>-1</v>
      </c>
      <c r="AC391">
        <f>INT(IF(SUM(AC341:$CJ341)=0,-1,IF(AC341=0,200,AC341*25)))</f>
        <v>-1</v>
      </c>
      <c r="AD391">
        <f>INT(IF(SUM(AD341:$CJ341)=0,-1,IF(AD341=0,200,AD341*25)))</f>
        <v>-1</v>
      </c>
      <c r="AE391">
        <f>INT(IF(SUM(AE341:$CJ341)=0,-1,IF(AE341=0,200,AE341*25)))</f>
        <v>-1</v>
      </c>
      <c r="AF391">
        <f>INT(IF(SUM(AF341:$CJ341)=0,-1,IF(AF341=0,200,AF341*25)))</f>
        <v>-1</v>
      </c>
      <c r="AG391">
        <f>INT(IF(SUM(AG341:$CJ341)=0,-1,IF(AG341=0,200,AG341*25)))</f>
        <v>-1</v>
      </c>
      <c r="AH391">
        <f>INT(IF(SUM(AH341:$CJ341)=0,-1,IF(AH341=0,200,AH341*25)))</f>
        <v>-1</v>
      </c>
      <c r="AI391">
        <f>INT(IF(SUM(AI341:$CJ341)=0,-1,IF(AI341=0,200,AI341*25)))</f>
        <v>-1</v>
      </c>
      <c r="AJ391">
        <f>INT(IF(SUM(AJ341:$CJ341)=0,-1,IF(AJ341=0,200,AJ341*25)))</f>
        <v>-1</v>
      </c>
      <c r="AK391">
        <f>INT(IF(SUM(AK341:$CJ341)=0,-1,IF(AK341=0,200,AK341*25)))</f>
        <v>-1</v>
      </c>
      <c r="AL391">
        <f>INT(IF(SUM(AL341:$CJ341)=0,-1,IF(AL341=0,200,AL341*25)))</f>
        <v>-1</v>
      </c>
      <c r="AM391">
        <f>INT(IF(SUM(AM341:$CJ341)=0,-1,IF(AM341=0,200,AM341*25)))</f>
        <v>-1</v>
      </c>
      <c r="AN391">
        <f>INT(IF(SUM(AN341:$CJ341)=0,-1,IF(AN341=0,200,AN341*25)))</f>
        <v>-1</v>
      </c>
      <c r="AO391">
        <f>INT(IF(SUM(AO341:$CJ341)=0,-1,IF(AO341=0,200,AO341*25)))</f>
        <v>-1</v>
      </c>
      <c r="AP391">
        <f>INT(IF(SUM(AP341:$CJ341)=0,-1,IF(AP341=0,200,AP341*25)))</f>
        <v>-1</v>
      </c>
      <c r="AQ391">
        <f>INT(IF(SUM(AQ341:$CJ341)=0,-1,IF(AQ341=0,200,AQ341*25)))</f>
        <v>-1</v>
      </c>
      <c r="AR391">
        <f>INT(IF(SUM(AR341:$CJ341)=0,-1,IF(AR341=0,200,AR341*25)))</f>
        <v>-1</v>
      </c>
      <c r="AS391">
        <f>INT(IF(SUM(AS341:$CJ341)=0,-1,IF(AS341=0,200,AS341*25)))</f>
        <v>-1</v>
      </c>
      <c r="AT391">
        <f>INT(IF(SUM(AT341:$CJ341)=0,-1,IF(AT341=0,200,AT341*25)))</f>
        <v>-1</v>
      </c>
      <c r="AU391">
        <f>INT(IF(SUM(AU341:$CJ341)=0,-1,IF(AU341=0,200,AU341*25)))</f>
        <v>-1</v>
      </c>
      <c r="AV391">
        <f>INT(IF(SUM(AV341:$CJ341)=0,-1,IF(AV341=0,200,AV341*25)))</f>
        <v>-1</v>
      </c>
      <c r="AW391">
        <f>INT(IF(SUM(AW341:$CJ341)=0,-1,IF(AW341=0,200,AW341*25)))</f>
        <v>-1</v>
      </c>
      <c r="AX391">
        <f>INT(IF(SUM(AX341:$CJ341)=0,-1,IF(AX341=0,200,AX341*25)))</f>
        <v>-1</v>
      </c>
      <c r="AY391">
        <f>INT(IF(SUM(AY341:$CJ341)=0,-1,IF(AY341=0,200,AY341*25)))</f>
        <v>-1</v>
      </c>
      <c r="AZ391">
        <f>INT(IF(SUM(AZ341:$CJ341)=0,-1,IF(AZ341=0,200,AZ341*25)))</f>
        <v>-1</v>
      </c>
      <c r="BA391">
        <f>INT(IF(SUM(BA341:$CJ341)=0,-1,IF(BA341=0,200,BA341*25)))</f>
        <v>-1</v>
      </c>
      <c r="BB391">
        <f>INT(IF(SUM(BB341:$CJ341)=0,-1,IF(BB341=0,200,BB341*25)))</f>
        <v>-1</v>
      </c>
      <c r="BC391">
        <f>INT(IF(SUM(BC341:$CJ341)=0,-1,IF(BC341=0,200,BC341*25)))</f>
        <v>-1</v>
      </c>
      <c r="BD391">
        <f>INT(IF(SUM(BD341:$CJ341)=0,-1,IF(BD341=0,200,BD341*25)))</f>
        <v>-1</v>
      </c>
      <c r="BE391">
        <f>INT(IF(SUM(BE341:$CJ341)=0,-1,IF(BE341=0,200,BE341*25)))</f>
        <v>-1</v>
      </c>
      <c r="BF391">
        <f>INT(IF(SUM(BF341:$CJ341)=0,-1,IF(BF341=0,200,BF341*25)))</f>
        <v>-1</v>
      </c>
      <c r="BG391">
        <f>INT(IF(SUM(BG341:$CJ341)=0,-1,IF(BG341=0,200,BG341*25)))</f>
        <v>-1</v>
      </c>
      <c r="BH391">
        <f>INT(IF(SUM(BH341:$CJ341)=0,-1,IF(BH341=0,200,BH341*25)))</f>
        <v>-1</v>
      </c>
      <c r="BI391">
        <f>INT(IF(SUM(BI341:$CJ341)=0,-1,IF(BI341=0,200,BI341*25)))</f>
        <v>-1</v>
      </c>
      <c r="BJ391">
        <f>INT(IF(SUM(BJ341:$CJ341)=0,-1,IF(BJ341=0,200,BJ341*25)))</f>
        <v>-1</v>
      </c>
      <c r="BK391">
        <f>INT(IF(SUM(BK341:$CJ341)=0,-1,IF(BK341=0,200,BK341*25)))</f>
        <v>-1</v>
      </c>
      <c r="BL391">
        <f>INT(IF(SUM(BL341:$CJ341)=0,-1,IF(BL341=0,200,BL341*25)))</f>
        <v>-1</v>
      </c>
      <c r="BM391">
        <f>INT(IF(SUM(BM341:$CJ341)=0,-1,IF(BM341=0,200,BM341*25)))</f>
        <v>-1</v>
      </c>
      <c r="BN391">
        <f>INT(IF(SUM(BN341:$CJ341)=0,-1,IF(BN341=0,200,BN341*25)))</f>
        <v>-1</v>
      </c>
      <c r="BO391">
        <f>INT(IF(SUM(BO341:$CJ341)=0,-1,IF(BO341=0,200,BO341*25)))</f>
        <v>-1</v>
      </c>
      <c r="BP391">
        <f>INT(IF(SUM(BP341:$CJ341)=0,-1,IF(BP341=0,200,BP341*25)))</f>
        <v>-1</v>
      </c>
      <c r="BQ391">
        <f>INT(IF(SUM(BQ341:$CJ341)=0,-1,IF(BQ341=0,200,BQ341*25)))</f>
        <v>-1</v>
      </c>
      <c r="BR391">
        <f>INT(IF(SUM(BR341:$CJ341)=0,-1,IF(BR341=0,200,BR341*25)))</f>
        <v>-1</v>
      </c>
      <c r="BS391">
        <f>INT(IF(SUM(BS341:$CJ341)=0,-1,IF(BS341=0,200,BS341*25)))</f>
        <v>-1</v>
      </c>
      <c r="BT391">
        <f>INT(IF(SUM(BT341:$CJ341)=0,-1,IF(BT341=0,200,BT341*25)))</f>
        <v>-1</v>
      </c>
      <c r="BU391">
        <f>INT(IF(SUM(BU341:$CJ341)=0,-1,IF(BU341=0,200,BU341*25)))</f>
        <v>-1</v>
      </c>
      <c r="BV391">
        <f>INT(IF(SUM(BV341:$CJ341)=0,-1,IF(BV341=0,200,BV341*25)))</f>
        <v>-1</v>
      </c>
      <c r="BW391">
        <f>INT(IF(SUM(BW341:$CJ341)=0,-1,IF(BW341=0,200,BW341*25)))</f>
        <v>-1</v>
      </c>
      <c r="BX391">
        <f>INT(IF(SUM(BX341:$CJ341)=0,-1,IF(BX341=0,200,BX341*25)))</f>
        <v>-1</v>
      </c>
      <c r="BY391">
        <f>INT(IF(SUM(BY341:$CJ341)=0,-1,IF(BY341=0,200,BY341*25)))</f>
        <v>-1</v>
      </c>
      <c r="BZ391">
        <f>INT(IF(SUM(BZ341:$CJ341)=0,-1,IF(BZ341=0,200,BZ341*25)))</f>
        <v>-1</v>
      </c>
      <c r="CA391">
        <f>INT(IF(SUM(CA341:$CJ341)=0,-1,IF(CA341=0,200,CA341*25)))</f>
        <v>-1</v>
      </c>
      <c r="CB391">
        <f>INT(IF(SUM(CB341:$CJ341)=0,-1,IF(CB341=0,200,CB341*25)))</f>
        <v>-1</v>
      </c>
      <c r="CC391">
        <f>INT(IF(SUM(CC341:$CJ341)=0,-1,IF(CC341=0,200,CC341*25)))</f>
        <v>-1</v>
      </c>
      <c r="CD391">
        <f>INT(IF(SUM(CD341:$CJ341)=0,-1,IF(CD341=0,200,CD341*25)))</f>
        <v>-1</v>
      </c>
      <c r="CE391">
        <f>INT(IF(SUM(CE341:$CJ341)=0,-1,IF(CE341=0,200,CE341*25)))</f>
        <v>-1</v>
      </c>
      <c r="CF391">
        <f>INT(IF(SUM(CF341:$CJ341)=0,-1,IF(CF341=0,200,CF341*25)))</f>
        <v>-1</v>
      </c>
      <c r="CG391">
        <f>INT(IF(SUM(CG341:$CJ341)=0,-1,IF(CG341=0,200,CG341*25)))</f>
        <v>-1</v>
      </c>
      <c r="CH391">
        <f>INT(IF(SUM(CH341:$CJ341)=0,-1,IF(CH341=0,200,CH341*25)))</f>
        <v>-1</v>
      </c>
      <c r="CI391">
        <f>INT(IF(SUM(CI341:$CJ341)=0,-1,IF(CI341=0,200,CI341*25)))</f>
        <v>-1</v>
      </c>
      <c r="CJ391">
        <f>INT(IF(SUM(CJ341:$CJ341)=0,-1,IF(CJ341=0,200,CJ341*25)))</f>
        <v>-1</v>
      </c>
    </row>
    <row r="392" spans="24:88" x14ac:dyDescent="0.25">
      <c r="X392" t="str">
        <f t="shared" si="176"/>
        <v>Magicka</v>
      </c>
      <c r="Y392">
        <f ca="1">INT(IF(SUM(Y342:$CJ342)=0,-1,IF(Y342=0,200,Y342*25)))</f>
        <v>625</v>
      </c>
      <c r="Z392">
        <f ca="1">INT(IF(SUM(Z342:$CJ342)=0,-1,IF(Z342=0,200,Z342*25)))</f>
        <v>1250</v>
      </c>
      <c r="AA392">
        <f ca="1">INT(IF(SUM(AA342:$CJ342)=0,-1,IF(AA342=0,200,AA342*25)))</f>
        <v>1250</v>
      </c>
      <c r="AB392">
        <f ca="1">INT(IF(SUM(AB342:$CJ342)=0,-1,IF(AB342=0,200,AB342*25)))</f>
        <v>1250</v>
      </c>
      <c r="AC392">
        <f ca="1">INT(IF(SUM(AC342:$CJ342)=0,-1,IF(AC342=0,200,AC342*25)))</f>
        <v>1875</v>
      </c>
      <c r="AD392">
        <f ca="1">INT(IF(SUM(AD342:$CJ342)=0,-1,IF(AD342=0,200,AD342*25)))</f>
        <v>1875</v>
      </c>
      <c r="AE392">
        <f ca="1">INT(IF(SUM(AE342:$CJ342)=0,-1,IF(AE342=0,200,AE342*25)))</f>
        <v>2500</v>
      </c>
      <c r="AF392">
        <f ca="1">INT(IF(SUM(AF342:$CJ342)=0,-1,IF(AF342=0,200,AF342*25)))</f>
        <v>-1</v>
      </c>
      <c r="AG392">
        <f ca="1">INT(IF(SUM(AG342:$CJ342)=0,-1,IF(AG342=0,200,AG342*25)))</f>
        <v>-1</v>
      </c>
      <c r="AH392">
        <f ca="1">INT(IF(SUM(AH342:$CJ342)=0,-1,IF(AH342=0,200,AH342*25)))</f>
        <v>-1</v>
      </c>
      <c r="AI392">
        <f ca="1">INT(IF(SUM(AI342:$CJ342)=0,-1,IF(AI342=0,200,AI342*25)))</f>
        <v>-1</v>
      </c>
      <c r="AJ392">
        <f ca="1">INT(IF(SUM(AJ342:$CJ342)=0,-1,IF(AJ342=0,200,AJ342*25)))</f>
        <v>-1</v>
      </c>
      <c r="AK392">
        <f ca="1">INT(IF(SUM(AK342:$CJ342)=0,-1,IF(AK342=0,200,AK342*25)))</f>
        <v>-1</v>
      </c>
      <c r="AL392">
        <f ca="1">INT(IF(SUM(AL342:$CJ342)=0,-1,IF(AL342=0,200,AL342*25)))</f>
        <v>-1</v>
      </c>
      <c r="AM392">
        <f ca="1">INT(IF(SUM(AM342:$CJ342)=0,-1,IF(AM342=0,200,AM342*25)))</f>
        <v>-1</v>
      </c>
      <c r="AN392">
        <f ca="1">INT(IF(SUM(AN342:$CJ342)=0,-1,IF(AN342=0,200,AN342*25)))</f>
        <v>-1</v>
      </c>
      <c r="AO392">
        <f ca="1">INT(IF(SUM(AO342:$CJ342)=0,-1,IF(AO342=0,200,AO342*25)))</f>
        <v>-1</v>
      </c>
      <c r="AP392">
        <f ca="1">INT(IF(SUM(AP342:$CJ342)=0,-1,IF(AP342=0,200,AP342*25)))</f>
        <v>-1</v>
      </c>
      <c r="AQ392">
        <f ca="1">INT(IF(SUM(AQ342:$CJ342)=0,-1,IF(AQ342=0,200,AQ342*25)))</f>
        <v>-1</v>
      </c>
      <c r="AR392">
        <f ca="1">INT(IF(SUM(AR342:$CJ342)=0,-1,IF(AR342=0,200,AR342*25)))</f>
        <v>-1</v>
      </c>
      <c r="AS392">
        <f ca="1">INT(IF(SUM(AS342:$CJ342)=0,-1,IF(AS342=0,200,AS342*25)))</f>
        <v>-1</v>
      </c>
      <c r="AT392">
        <f ca="1">INT(IF(SUM(AT342:$CJ342)=0,-1,IF(AT342=0,200,AT342*25)))</f>
        <v>-1</v>
      </c>
      <c r="AU392">
        <f ca="1">INT(IF(SUM(AU342:$CJ342)=0,-1,IF(AU342=0,200,AU342*25)))</f>
        <v>-1</v>
      </c>
      <c r="AV392">
        <f ca="1">INT(IF(SUM(AV342:$CJ342)=0,-1,IF(AV342=0,200,AV342*25)))</f>
        <v>-1</v>
      </c>
      <c r="AW392">
        <f ca="1">INT(IF(SUM(AW342:$CJ342)=0,-1,IF(AW342=0,200,AW342*25)))</f>
        <v>-1</v>
      </c>
      <c r="AX392">
        <f ca="1">INT(IF(SUM(AX342:$CJ342)=0,-1,IF(AX342=0,200,AX342*25)))</f>
        <v>-1</v>
      </c>
      <c r="AY392">
        <f ca="1">INT(IF(SUM(AY342:$CJ342)=0,-1,IF(AY342=0,200,AY342*25)))</f>
        <v>-1</v>
      </c>
      <c r="AZ392">
        <f ca="1">INT(IF(SUM(AZ342:$CJ342)=0,-1,IF(AZ342=0,200,AZ342*25)))</f>
        <v>-1</v>
      </c>
      <c r="BA392">
        <f ca="1">INT(IF(SUM(BA342:$CJ342)=0,-1,IF(BA342=0,200,BA342*25)))</f>
        <v>-1</v>
      </c>
      <c r="BB392">
        <f ca="1">INT(IF(SUM(BB342:$CJ342)=0,-1,IF(BB342=0,200,BB342*25)))</f>
        <v>-1</v>
      </c>
      <c r="BC392">
        <f ca="1">INT(IF(SUM(BC342:$CJ342)=0,-1,IF(BC342=0,200,BC342*25)))</f>
        <v>-1</v>
      </c>
      <c r="BD392">
        <f ca="1">INT(IF(SUM(BD342:$CJ342)=0,-1,IF(BD342=0,200,BD342*25)))</f>
        <v>-1</v>
      </c>
      <c r="BE392">
        <f ca="1">INT(IF(SUM(BE342:$CJ342)=0,-1,IF(BE342=0,200,BE342*25)))</f>
        <v>-1</v>
      </c>
      <c r="BF392">
        <f ca="1">INT(IF(SUM(BF342:$CJ342)=0,-1,IF(BF342=0,200,BF342*25)))</f>
        <v>-1</v>
      </c>
      <c r="BG392">
        <f ca="1">INT(IF(SUM(BG342:$CJ342)=0,-1,IF(BG342=0,200,BG342*25)))</f>
        <v>-1</v>
      </c>
      <c r="BH392">
        <f ca="1">INT(IF(SUM(BH342:$CJ342)=0,-1,IF(BH342=0,200,BH342*25)))</f>
        <v>-1</v>
      </c>
      <c r="BI392">
        <f ca="1">INT(IF(SUM(BI342:$CJ342)=0,-1,IF(BI342=0,200,BI342*25)))</f>
        <v>-1</v>
      </c>
      <c r="BJ392">
        <f ca="1">INT(IF(SUM(BJ342:$CJ342)=0,-1,IF(BJ342=0,200,BJ342*25)))</f>
        <v>-1</v>
      </c>
      <c r="BK392">
        <f ca="1">INT(IF(SUM(BK342:$CJ342)=0,-1,IF(BK342=0,200,BK342*25)))</f>
        <v>-1</v>
      </c>
      <c r="BL392">
        <f ca="1">INT(IF(SUM(BL342:$CJ342)=0,-1,IF(BL342=0,200,BL342*25)))</f>
        <v>-1</v>
      </c>
      <c r="BM392">
        <f ca="1">INT(IF(SUM(BM342:$CJ342)=0,-1,IF(BM342=0,200,BM342*25)))</f>
        <v>-1</v>
      </c>
      <c r="BN392">
        <f ca="1">INT(IF(SUM(BN342:$CJ342)=0,-1,IF(BN342=0,200,BN342*25)))</f>
        <v>-1</v>
      </c>
      <c r="BO392">
        <f ca="1">INT(IF(SUM(BO342:$CJ342)=0,-1,IF(BO342=0,200,BO342*25)))</f>
        <v>-1</v>
      </c>
      <c r="BP392">
        <f ca="1">INT(IF(SUM(BP342:$CJ342)=0,-1,IF(BP342=0,200,BP342*25)))</f>
        <v>-1</v>
      </c>
      <c r="BQ392">
        <f ca="1">INT(IF(SUM(BQ342:$CJ342)=0,-1,IF(BQ342=0,200,BQ342*25)))</f>
        <v>-1</v>
      </c>
      <c r="BR392">
        <f ca="1">INT(IF(SUM(BR342:$CJ342)=0,-1,IF(BR342=0,200,BR342*25)))</f>
        <v>-1</v>
      </c>
      <c r="BS392">
        <f ca="1">INT(IF(SUM(BS342:$CJ342)=0,-1,IF(BS342=0,200,BS342*25)))</f>
        <v>-1</v>
      </c>
      <c r="BT392">
        <f ca="1">INT(IF(SUM(BT342:$CJ342)=0,-1,IF(BT342=0,200,BT342*25)))</f>
        <v>-1</v>
      </c>
      <c r="BU392">
        <f ca="1">INT(IF(SUM(BU342:$CJ342)=0,-1,IF(BU342=0,200,BU342*25)))</f>
        <v>-1</v>
      </c>
      <c r="BV392">
        <f ca="1">INT(IF(SUM(BV342:$CJ342)=0,-1,IF(BV342=0,200,BV342*25)))</f>
        <v>-1</v>
      </c>
      <c r="BW392">
        <f ca="1">INT(IF(SUM(BW342:$CJ342)=0,-1,IF(BW342=0,200,BW342*25)))</f>
        <v>-1</v>
      </c>
      <c r="BX392">
        <f ca="1">INT(IF(SUM(BX342:$CJ342)=0,-1,IF(BX342=0,200,BX342*25)))</f>
        <v>-1</v>
      </c>
      <c r="BY392">
        <f ca="1">INT(IF(SUM(BY342:$CJ342)=0,-1,IF(BY342=0,200,BY342*25)))</f>
        <v>-1</v>
      </c>
      <c r="BZ392">
        <f ca="1">INT(IF(SUM(BZ342:$CJ342)=0,-1,IF(BZ342=0,200,BZ342*25)))</f>
        <v>-1</v>
      </c>
      <c r="CA392">
        <f ca="1">INT(IF(SUM(CA342:$CJ342)=0,-1,IF(CA342=0,200,CA342*25)))</f>
        <v>-1</v>
      </c>
      <c r="CB392">
        <f ca="1">INT(IF(SUM(CB342:$CJ342)=0,-1,IF(CB342=0,200,CB342*25)))</f>
        <v>-1</v>
      </c>
      <c r="CC392">
        <f ca="1">INT(IF(SUM(CC342:$CJ342)=0,-1,IF(CC342=0,200,CC342*25)))</f>
        <v>-1</v>
      </c>
      <c r="CD392">
        <f ca="1">INT(IF(SUM(CD342:$CJ342)=0,-1,IF(CD342=0,200,CD342*25)))</f>
        <v>-1</v>
      </c>
      <c r="CE392">
        <f ca="1">INT(IF(SUM(CE342:$CJ342)=0,-1,IF(CE342=0,200,CE342*25)))</f>
        <v>-1</v>
      </c>
      <c r="CF392">
        <f ca="1">INT(IF(SUM(CF342:$CJ342)=0,-1,IF(CF342=0,200,CF342*25)))</f>
        <v>-1</v>
      </c>
      <c r="CG392">
        <f ca="1">INT(IF(SUM(CG342:$CJ342)=0,-1,IF(CG342=0,200,CG342*25)))</f>
        <v>-1</v>
      </c>
      <c r="CH392">
        <f ca="1">INT(IF(SUM(CH342:$CJ342)=0,-1,IF(CH342=0,200,CH342*25)))</f>
        <v>-1</v>
      </c>
      <c r="CI392">
        <f ca="1">INT(IF(SUM(CI342:$CJ342)=0,-1,IF(CI342=0,200,CI342*25)))</f>
        <v>-1</v>
      </c>
      <c r="CJ392">
        <f ca="1">INT(IF(SUM(CJ342:$CJ342)=0,-1,IF(CJ342=0,200,CJ342*25)))</f>
        <v>-1</v>
      </c>
    </row>
    <row r="393" spans="24:88" x14ac:dyDescent="0.25">
      <c r="X393" t="str">
        <f t="shared" si="176"/>
        <v>Melee</v>
      </c>
      <c r="Y393">
        <f ca="1">INT(IF(SUM(Y343:$CJ343)=0,-1,IF(Y343=0,200,Y343*25)))</f>
        <v>625</v>
      </c>
      <c r="Z393">
        <f ca="1">INT(IF(SUM(Z343:$CJ343)=0,-1,IF(Z343=0,200,Z343*25)))</f>
        <v>1250</v>
      </c>
      <c r="AA393">
        <f ca="1">INT(IF(SUM(AA343:$CJ343)=0,-1,IF(AA343=0,200,AA343*25)))</f>
        <v>1250</v>
      </c>
      <c r="AB393">
        <f ca="1">INT(IF(SUM(AB343:$CJ343)=0,-1,IF(AB343=0,200,AB343*25)))</f>
        <v>1875</v>
      </c>
      <c r="AC393">
        <f ca="1">INT(IF(SUM(AC343:$CJ343)=0,-1,IF(AC343=0,200,AC343*25)))</f>
        <v>1875</v>
      </c>
      <c r="AD393">
        <f ca="1">INT(IF(SUM(AD343:$CJ343)=0,-1,IF(AD343=0,200,AD343*25)))</f>
        <v>2500</v>
      </c>
      <c r="AE393">
        <f ca="1">INT(IF(SUM(AE343:$CJ343)=0,-1,IF(AE343=0,200,AE343*25)))</f>
        <v>2500</v>
      </c>
      <c r="AF393">
        <f ca="1">INT(IF(SUM(AF343:$CJ343)=0,-1,IF(AF343=0,200,AF343*25)))</f>
        <v>-1</v>
      </c>
      <c r="AG393">
        <f ca="1">INT(IF(SUM(AG343:$CJ343)=0,-1,IF(AG343=0,200,AG343*25)))</f>
        <v>-1</v>
      </c>
      <c r="AH393">
        <f ca="1">INT(IF(SUM(AH343:$CJ343)=0,-1,IF(AH343=0,200,AH343*25)))</f>
        <v>-1</v>
      </c>
      <c r="AI393">
        <f ca="1">INT(IF(SUM(AI343:$CJ343)=0,-1,IF(AI343=0,200,AI343*25)))</f>
        <v>-1</v>
      </c>
      <c r="AJ393">
        <f ca="1">INT(IF(SUM(AJ343:$CJ343)=0,-1,IF(AJ343=0,200,AJ343*25)))</f>
        <v>-1</v>
      </c>
      <c r="AK393">
        <f ca="1">INT(IF(SUM(AK343:$CJ343)=0,-1,IF(AK343=0,200,AK343*25)))</f>
        <v>-1</v>
      </c>
      <c r="AL393">
        <f ca="1">INT(IF(SUM(AL343:$CJ343)=0,-1,IF(AL343=0,200,AL343*25)))</f>
        <v>-1</v>
      </c>
      <c r="AM393">
        <f ca="1">INT(IF(SUM(AM343:$CJ343)=0,-1,IF(AM343=0,200,AM343*25)))</f>
        <v>-1</v>
      </c>
      <c r="AN393">
        <f ca="1">INT(IF(SUM(AN343:$CJ343)=0,-1,IF(AN343=0,200,AN343*25)))</f>
        <v>-1</v>
      </c>
      <c r="AO393">
        <f ca="1">INT(IF(SUM(AO343:$CJ343)=0,-1,IF(AO343=0,200,AO343*25)))</f>
        <v>-1</v>
      </c>
      <c r="AP393">
        <f ca="1">INT(IF(SUM(AP343:$CJ343)=0,-1,IF(AP343=0,200,AP343*25)))</f>
        <v>-1</v>
      </c>
      <c r="AQ393">
        <f ca="1">INT(IF(SUM(AQ343:$CJ343)=0,-1,IF(AQ343=0,200,AQ343*25)))</f>
        <v>-1</v>
      </c>
      <c r="AR393">
        <f ca="1">INT(IF(SUM(AR343:$CJ343)=0,-1,IF(AR343=0,200,AR343*25)))</f>
        <v>-1</v>
      </c>
      <c r="AS393">
        <f ca="1">INT(IF(SUM(AS343:$CJ343)=0,-1,IF(AS343=0,200,AS343*25)))</f>
        <v>-1</v>
      </c>
      <c r="AT393">
        <f ca="1">INT(IF(SUM(AT343:$CJ343)=0,-1,IF(AT343=0,200,AT343*25)))</f>
        <v>-1</v>
      </c>
      <c r="AU393">
        <f ca="1">INT(IF(SUM(AU343:$CJ343)=0,-1,IF(AU343=0,200,AU343*25)))</f>
        <v>-1</v>
      </c>
      <c r="AV393">
        <f ca="1">INT(IF(SUM(AV343:$CJ343)=0,-1,IF(AV343=0,200,AV343*25)))</f>
        <v>-1</v>
      </c>
      <c r="AW393">
        <f ca="1">INT(IF(SUM(AW343:$CJ343)=0,-1,IF(AW343=0,200,AW343*25)))</f>
        <v>-1</v>
      </c>
      <c r="AX393">
        <f ca="1">INT(IF(SUM(AX343:$CJ343)=0,-1,IF(AX343=0,200,AX343*25)))</f>
        <v>-1</v>
      </c>
      <c r="AY393">
        <f ca="1">INT(IF(SUM(AY343:$CJ343)=0,-1,IF(AY343=0,200,AY343*25)))</f>
        <v>-1</v>
      </c>
      <c r="AZ393">
        <f ca="1">INT(IF(SUM(AZ343:$CJ343)=0,-1,IF(AZ343=0,200,AZ343*25)))</f>
        <v>-1</v>
      </c>
      <c r="BA393">
        <f ca="1">INT(IF(SUM(BA343:$CJ343)=0,-1,IF(BA343=0,200,BA343*25)))</f>
        <v>-1</v>
      </c>
      <c r="BB393">
        <f ca="1">INT(IF(SUM(BB343:$CJ343)=0,-1,IF(BB343=0,200,BB343*25)))</f>
        <v>-1</v>
      </c>
      <c r="BC393">
        <f ca="1">INT(IF(SUM(BC343:$CJ343)=0,-1,IF(BC343=0,200,BC343*25)))</f>
        <v>-1</v>
      </c>
      <c r="BD393">
        <f ca="1">INT(IF(SUM(BD343:$CJ343)=0,-1,IF(BD343=0,200,BD343*25)))</f>
        <v>-1</v>
      </c>
      <c r="BE393">
        <f ca="1">INT(IF(SUM(BE343:$CJ343)=0,-1,IF(BE343=0,200,BE343*25)))</f>
        <v>-1</v>
      </c>
      <c r="BF393">
        <f ca="1">INT(IF(SUM(BF343:$CJ343)=0,-1,IF(BF343=0,200,BF343*25)))</f>
        <v>-1</v>
      </c>
      <c r="BG393">
        <f ca="1">INT(IF(SUM(BG343:$CJ343)=0,-1,IF(BG343=0,200,BG343*25)))</f>
        <v>-1</v>
      </c>
      <c r="BH393">
        <f ca="1">INT(IF(SUM(BH343:$CJ343)=0,-1,IF(BH343=0,200,BH343*25)))</f>
        <v>-1</v>
      </c>
      <c r="BI393">
        <f ca="1">INT(IF(SUM(BI343:$CJ343)=0,-1,IF(BI343=0,200,BI343*25)))</f>
        <v>-1</v>
      </c>
      <c r="BJ393">
        <f ca="1">INT(IF(SUM(BJ343:$CJ343)=0,-1,IF(BJ343=0,200,BJ343*25)))</f>
        <v>-1</v>
      </c>
      <c r="BK393">
        <f ca="1">INT(IF(SUM(BK343:$CJ343)=0,-1,IF(BK343=0,200,BK343*25)))</f>
        <v>-1</v>
      </c>
      <c r="BL393">
        <f ca="1">INT(IF(SUM(BL343:$CJ343)=0,-1,IF(BL343=0,200,BL343*25)))</f>
        <v>-1</v>
      </c>
      <c r="BM393">
        <f ca="1">INT(IF(SUM(BM343:$CJ343)=0,-1,IF(BM343=0,200,BM343*25)))</f>
        <v>-1</v>
      </c>
      <c r="BN393">
        <f ca="1">INT(IF(SUM(BN343:$CJ343)=0,-1,IF(BN343=0,200,BN343*25)))</f>
        <v>-1</v>
      </c>
      <c r="BO393">
        <f ca="1">INT(IF(SUM(BO343:$CJ343)=0,-1,IF(BO343=0,200,BO343*25)))</f>
        <v>-1</v>
      </c>
      <c r="BP393">
        <f ca="1">INT(IF(SUM(BP343:$CJ343)=0,-1,IF(BP343=0,200,BP343*25)))</f>
        <v>-1</v>
      </c>
      <c r="BQ393">
        <f ca="1">INT(IF(SUM(BQ343:$CJ343)=0,-1,IF(BQ343=0,200,BQ343*25)))</f>
        <v>-1</v>
      </c>
      <c r="BR393">
        <f ca="1">INT(IF(SUM(BR343:$CJ343)=0,-1,IF(BR343=0,200,BR343*25)))</f>
        <v>-1</v>
      </c>
      <c r="BS393">
        <f ca="1">INT(IF(SUM(BS343:$CJ343)=0,-1,IF(BS343=0,200,BS343*25)))</f>
        <v>-1</v>
      </c>
      <c r="BT393">
        <f ca="1">INT(IF(SUM(BT343:$CJ343)=0,-1,IF(BT343=0,200,BT343*25)))</f>
        <v>-1</v>
      </c>
      <c r="BU393">
        <f ca="1">INT(IF(SUM(BU343:$CJ343)=0,-1,IF(BU343=0,200,BU343*25)))</f>
        <v>-1</v>
      </c>
      <c r="BV393">
        <f ca="1">INT(IF(SUM(BV343:$CJ343)=0,-1,IF(BV343=0,200,BV343*25)))</f>
        <v>-1</v>
      </c>
      <c r="BW393">
        <f ca="1">INT(IF(SUM(BW343:$CJ343)=0,-1,IF(BW343=0,200,BW343*25)))</f>
        <v>-1</v>
      </c>
      <c r="BX393">
        <f ca="1">INT(IF(SUM(BX343:$CJ343)=0,-1,IF(BX343=0,200,BX343*25)))</f>
        <v>-1</v>
      </c>
      <c r="BY393">
        <f ca="1">INT(IF(SUM(BY343:$CJ343)=0,-1,IF(BY343=0,200,BY343*25)))</f>
        <v>-1</v>
      </c>
      <c r="BZ393">
        <f ca="1">INT(IF(SUM(BZ343:$CJ343)=0,-1,IF(BZ343=0,200,BZ343*25)))</f>
        <v>-1</v>
      </c>
      <c r="CA393">
        <f ca="1">INT(IF(SUM(CA343:$CJ343)=0,-1,IF(CA343=0,200,CA343*25)))</f>
        <v>-1</v>
      </c>
      <c r="CB393">
        <f ca="1">INT(IF(SUM(CB343:$CJ343)=0,-1,IF(CB343=0,200,CB343*25)))</f>
        <v>-1</v>
      </c>
      <c r="CC393">
        <f ca="1">INT(IF(SUM(CC343:$CJ343)=0,-1,IF(CC343=0,200,CC343*25)))</f>
        <v>-1</v>
      </c>
      <c r="CD393">
        <f ca="1">INT(IF(SUM(CD343:$CJ343)=0,-1,IF(CD343=0,200,CD343*25)))</f>
        <v>-1</v>
      </c>
      <c r="CE393">
        <f ca="1">INT(IF(SUM(CE343:$CJ343)=0,-1,IF(CE343=0,200,CE343*25)))</f>
        <v>-1</v>
      </c>
      <c r="CF393">
        <f ca="1">INT(IF(SUM(CF343:$CJ343)=0,-1,IF(CF343=0,200,CF343*25)))</f>
        <v>-1</v>
      </c>
      <c r="CG393">
        <f ca="1">INT(IF(SUM(CG343:$CJ343)=0,-1,IF(CG343=0,200,CG343*25)))</f>
        <v>-1</v>
      </c>
      <c r="CH393">
        <f ca="1">INT(IF(SUM(CH343:$CJ343)=0,-1,IF(CH343=0,200,CH343*25)))</f>
        <v>-1</v>
      </c>
      <c r="CI393">
        <f ca="1">INT(IF(SUM(CI343:$CJ343)=0,-1,IF(CI343=0,200,CI343*25)))</f>
        <v>-1</v>
      </c>
      <c r="CJ393">
        <f ca="1">INT(IF(SUM(CJ343:$CJ343)=0,-1,IF(CJ343=0,200,CJ343*25)))</f>
        <v>-1</v>
      </c>
    </row>
    <row r="394" spans="24:88" x14ac:dyDescent="0.25">
      <c r="X394" t="str">
        <f t="shared" si="176"/>
        <v>Metamagic</v>
      </c>
      <c r="Y394">
        <f ca="1">INT(IF(SUM(Y344:$CJ344)=0,-1,IF(Y344=0,200,Y344*25)))</f>
        <v>625</v>
      </c>
      <c r="Z394">
        <f ca="1">INT(IF(SUM(Z344:$CJ344)=0,-1,IF(Z344=0,200,Z344*25)))</f>
        <v>1250</v>
      </c>
      <c r="AA394">
        <f ca="1">INT(IF(SUM(AA344:$CJ344)=0,-1,IF(AA344=0,200,AA344*25)))</f>
        <v>1875</v>
      </c>
      <c r="AB394">
        <f ca="1">INT(IF(SUM(AB344:$CJ344)=0,-1,IF(AB344=0,200,AB344*25)))</f>
        <v>1875</v>
      </c>
      <c r="AC394">
        <f ca="1">INT(IF(SUM(AC344:$CJ344)=0,-1,IF(AC344=0,200,AC344*25)))</f>
        <v>1875</v>
      </c>
      <c r="AD394">
        <f ca="1">INT(IF(SUM(AD344:$CJ344)=0,-1,IF(AD344=0,200,AD344*25)))</f>
        <v>1875</v>
      </c>
      <c r="AE394">
        <f ca="1">INT(IF(SUM(AE344:$CJ344)=0,-1,IF(AE344=0,200,AE344*25)))</f>
        <v>2500</v>
      </c>
      <c r="AF394">
        <f ca="1">INT(IF(SUM(AF344:$CJ344)=0,-1,IF(AF344=0,200,AF344*25)))</f>
        <v>-1</v>
      </c>
      <c r="AG394">
        <f ca="1">INT(IF(SUM(AG344:$CJ344)=0,-1,IF(AG344=0,200,AG344*25)))</f>
        <v>-1</v>
      </c>
      <c r="AH394">
        <f ca="1">INT(IF(SUM(AH344:$CJ344)=0,-1,IF(AH344=0,200,AH344*25)))</f>
        <v>-1</v>
      </c>
      <c r="AI394">
        <f ca="1">INT(IF(SUM(AI344:$CJ344)=0,-1,IF(AI344=0,200,AI344*25)))</f>
        <v>-1</v>
      </c>
      <c r="AJ394">
        <f ca="1">INT(IF(SUM(AJ344:$CJ344)=0,-1,IF(AJ344=0,200,AJ344*25)))</f>
        <v>-1</v>
      </c>
      <c r="AK394">
        <f ca="1">INT(IF(SUM(AK344:$CJ344)=0,-1,IF(AK344=0,200,AK344*25)))</f>
        <v>-1</v>
      </c>
      <c r="AL394">
        <f ca="1">INT(IF(SUM(AL344:$CJ344)=0,-1,IF(AL344=0,200,AL344*25)))</f>
        <v>-1</v>
      </c>
      <c r="AM394">
        <f ca="1">INT(IF(SUM(AM344:$CJ344)=0,-1,IF(AM344=0,200,AM344*25)))</f>
        <v>-1</v>
      </c>
      <c r="AN394">
        <f ca="1">INT(IF(SUM(AN344:$CJ344)=0,-1,IF(AN344=0,200,AN344*25)))</f>
        <v>-1</v>
      </c>
      <c r="AO394">
        <f ca="1">INT(IF(SUM(AO344:$CJ344)=0,-1,IF(AO344=0,200,AO344*25)))</f>
        <v>-1</v>
      </c>
      <c r="AP394">
        <f ca="1">INT(IF(SUM(AP344:$CJ344)=0,-1,IF(AP344=0,200,AP344*25)))</f>
        <v>-1</v>
      </c>
      <c r="AQ394">
        <f ca="1">INT(IF(SUM(AQ344:$CJ344)=0,-1,IF(AQ344=0,200,AQ344*25)))</f>
        <v>-1</v>
      </c>
      <c r="AR394">
        <f ca="1">INT(IF(SUM(AR344:$CJ344)=0,-1,IF(AR344=0,200,AR344*25)))</f>
        <v>-1</v>
      </c>
      <c r="AS394">
        <f ca="1">INT(IF(SUM(AS344:$CJ344)=0,-1,IF(AS344=0,200,AS344*25)))</f>
        <v>-1</v>
      </c>
      <c r="AT394">
        <f ca="1">INT(IF(SUM(AT344:$CJ344)=0,-1,IF(AT344=0,200,AT344*25)))</f>
        <v>-1</v>
      </c>
      <c r="AU394">
        <f ca="1">INT(IF(SUM(AU344:$CJ344)=0,-1,IF(AU344=0,200,AU344*25)))</f>
        <v>-1</v>
      </c>
      <c r="AV394">
        <f ca="1">INT(IF(SUM(AV344:$CJ344)=0,-1,IF(AV344=0,200,AV344*25)))</f>
        <v>-1</v>
      </c>
      <c r="AW394">
        <f ca="1">INT(IF(SUM(AW344:$CJ344)=0,-1,IF(AW344=0,200,AW344*25)))</f>
        <v>-1</v>
      </c>
      <c r="AX394">
        <f ca="1">INT(IF(SUM(AX344:$CJ344)=0,-1,IF(AX344=0,200,AX344*25)))</f>
        <v>-1</v>
      </c>
      <c r="AY394">
        <f ca="1">INT(IF(SUM(AY344:$CJ344)=0,-1,IF(AY344=0,200,AY344*25)))</f>
        <v>-1</v>
      </c>
      <c r="AZ394">
        <f ca="1">INT(IF(SUM(AZ344:$CJ344)=0,-1,IF(AZ344=0,200,AZ344*25)))</f>
        <v>-1</v>
      </c>
      <c r="BA394">
        <f ca="1">INT(IF(SUM(BA344:$CJ344)=0,-1,IF(BA344=0,200,BA344*25)))</f>
        <v>-1</v>
      </c>
      <c r="BB394">
        <f ca="1">INT(IF(SUM(BB344:$CJ344)=0,-1,IF(BB344=0,200,BB344*25)))</f>
        <v>-1</v>
      </c>
      <c r="BC394">
        <f ca="1">INT(IF(SUM(BC344:$CJ344)=0,-1,IF(BC344=0,200,BC344*25)))</f>
        <v>-1</v>
      </c>
      <c r="BD394">
        <f ca="1">INT(IF(SUM(BD344:$CJ344)=0,-1,IF(BD344=0,200,BD344*25)))</f>
        <v>-1</v>
      </c>
      <c r="BE394">
        <f ca="1">INT(IF(SUM(BE344:$CJ344)=0,-1,IF(BE344=0,200,BE344*25)))</f>
        <v>-1</v>
      </c>
      <c r="BF394">
        <f ca="1">INT(IF(SUM(BF344:$CJ344)=0,-1,IF(BF344=0,200,BF344*25)))</f>
        <v>-1</v>
      </c>
      <c r="BG394">
        <f ca="1">INT(IF(SUM(BG344:$CJ344)=0,-1,IF(BG344=0,200,BG344*25)))</f>
        <v>-1</v>
      </c>
      <c r="BH394">
        <f ca="1">INT(IF(SUM(BH344:$CJ344)=0,-1,IF(BH344=0,200,BH344*25)))</f>
        <v>-1</v>
      </c>
      <c r="BI394">
        <f ca="1">INT(IF(SUM(BI344:$CJ344)=0,-1,IF(BI344=0,200,BI344*25)))</f>
        <v>-1</v>
      </c>
      <c r="BJ394">
        <f ca="1">INT(IF(SUM(BJ344:$CJ344)=0,-1,IF(BJ344=0,200,BJ344*25)))</f>
        <v>-1</v>
      </c>
      <c r="BK394">
        <f ca="1">INT(IF(SUM(BK344:$CJ344)=0,-1,IF(BK344=0,200,BK344*25)))</f>
        <v>-1</v>
      </c>
      <c r="BL394">
        <f ca="1">INT(IF(SUM(BL344:$CJ344)=0,-1,IF(BL344=0,200,BL344*25)))</f>
        <v>-1</v>
      </c>
      <c r="BM394">
        <f ca="1">INT(IF(SUM(BM344:$CJ344)=0,-1,IF(BM344=0,200,BM344*25)))</f>
        <v>-1</v>
      </c>
      <c r="BN394">
        <f ca="1">INT(IF(SUM(BN344:$CJ344)=0,-1,IF(BN344=0,200,BN344*25)))</f>
        <v>-1</v>
      </c>
      <c r="BO394">
        <f ca="1">INT(IF(SUM(BO344:$CJ344)=0,-1,IF(BO344=0,200,BO344*25)))</f>
        <v>-1</v>
      </c>
      <c r="BP394">
        <f ca="1">INT(IF(SUM(BP344:$CJ344)=0,-1,IF(BP344=0,200,BP344*25)))</f>
        <v>-1</v>
      </c>
      <c r="BQ394">
        <f ca="1">INT(IF(SUM(BQ344:$CJ344)=0,-1,IF(BQ344=0,200,BQ344*25)))</f>
        <v>-1</v>
      </c>
      <c r="BR394">
        <f ca="1">INT(IF(SUM(BR344:$CJ344)=0,-1,IF(BR344=0,200,BR344*25)))</f>
        <v>-1</v>
      </c>
      <c r="BS394">
        <f ca="1">INT(IF(SUM(BS344:$CJ344)=0,-1,IF(BS344=0,200,BS344*25)))</f>
        <v>-1</v>
      </c>
      <c r="BT394">
        <f ca="1">INT(IF(SUM(BT344:$CJ344)=0,-1,IF(BT344=0,200,BT344*25)))</f>
        <v>-1</v>
      </c>
      <c r="BU394">
        <f ca="1">INT(IF(SUM(BU344:$CJ344)=0,-1,IF(BU344=0,200,BU344*25)))</f>
        <v>-1</v>
      </c>
      <c r="BV394">
        <f ca="1">INT(IF(SUM(BV344:$CJ344)=0,-1,IF(BV344=0,200,BV344*25)))</f>
        <v>-1</v>
      </c>
      <c r="BW394">
        <f ca="1">INT(IF(SUM(BW344:$CJ344)=0,-1,IF(BW344=0,200,BW344*25)))</f>
        <v>-1</v>
      </c>
      <c r="BX394">
        <f ca="1">INT(IF(SUM(BX344:$CJ344)=0,-1,IF(BX344=0,200,BX344*25)))</f>
        <v>-1</v>
      </c>
      <c r="BY394">
        <f ca="1">INT(IF(SUM(BY344:$CJ344)=0,-1,IF(BY344=0,200,BY344*25)))</f>
        <v>-1</v>
      </c>
      <c r="BZ394">
        <f ca="1">INT(IF(SUM(BZ344:$CJ344)=0,-1,IF(BZ344=0,200,BZ344*25)))</f>
        <v>-1</v>
      </c>
      <c r="CA394">
        <f ca="1">INT(IF(SUM(CA344:$CJ344)=0,-1,IF(CA344=0,200,CA344*25)))</f>
        <v>-1</v>
      </c>
      <c r="CB394">
        <f ca="1">INT(IF(SUM(CB344:$CJ344)=0,-1,IF(CB344=0,200,CB344*25)))</f>
        <v>-1</v>
      </c>
      <c r="CC394">
        <f ca="1">INT(IF(SUM(CC344:$CJ344)=0,-1,IF(CC344=0,200,CC344*25)))</f>
        <v>-1</v>
      </c>
      <c r="CD394">
        <f ca="1">INT(IF(SUM(CD344:$CJ344)=0,-1,IF(CD344=0,200,CD344*25)))</f>
        <v>-1</v>
      </c>
      <c r="CE394">
        <f ca="1">INT(IF(SUM(CE344:$CJ344)=0,-1,IF(CE344=0,200,CE344*25)))</f>
        <v>-1</v>
      </c>
      <c r="CF394">
        <f ca="1">INT(IF(SUM(CF344:$CJ344)=0,-1,IF(CF344=0,200,CF344*25)))</f>
        <v>-1</v>
      </c>
      <c r="CG394">
        <f ca="1">INT(IF(SUM(CG344:$CJ344)=0,-1,IF(CG344=0,200,CG344*25)))</f>
        <v>-1</v>
      </c>
      <c r="CH394">
        <f ca="1">INT(IF(SUM(CH344:$CJ344)=0,-1,IF(CH344=0,200,CH344*25)))</f>
        <v>-1</v>
      </c>
      <c r="CI394">
        <f ca="1">INT(IF(SUM(CI344:$CJ344)=0,-1,IF(CI344=0,200,CI344*25)))</f>
        <v>-1</v>
      </c>
      <c r="CJ394">
        <f ca="1">INT(IF(SUM(CJ344:$CJ344)=0,-1,IF(CJ344=0,200,CJ344*25)))</f>
        <v>-1</v>
      </c>
    </row>
    <row r="395" spans="24:88" x14ac:dyDescent="0.25">
      <c r="X395" t="str">
        <f t="shared" si="176"/>
        <v>Mobility</v>
      </c>
      <c r="Y395">
        <f ca="1">INT(IF(SUM(Y345:$CJ345)=0,-1,IF(Y345=0,200,Y345*25)))</f>
        <v>625</v>
      </c>
      <c r="Z395">
        <f ca="1">INT(IF(SUM(Z345:$CJ345)=0,-1,IF(Z345=0,200,Z345*25)))</f>
        <v>1250</v>
      </c>
      <c r="AA395">
        <f ca="1">INT(IF(SUM(AA345:$CJ345)=0,-1,IF(AA345=0,200,AA345*25)))</f>
        <v>1875</v>
      </c>
      <c r="AB395">
        <f ca="1">INT(IF(SUM(AB345:$CJ345)=0,-1,IF(AB345=0,200,AB345*25)))</f>
        <v>1875</v>
      </c>
      <c r="AC395">
        <f ca="1">INT(IF(SUM(AC345:$CJ345)=0,-1,IF(AC345=0,200,AC345*25)))</f>
        <v>1875</v>
      </c>
      <c r="AD395">
        <f ca="1">INT(IF(SUM(AD345:$CJ345)=0,-1,IF(AD345=0,200,AD345*25)))</f>
        <v>2500</v>
      </c>
      <c r="AE395">
        <f ca="1">INT(IF(SUM(AE345:$CJ345)=0,-1,IF(AE345=0,200,AE345*25)))</f>
        <v>2500</v>
      </c>
      <c r="AF395">
        <f ca="1">INT(IF(SUM(AF345:$CJ345)=0,-1,IF(AF345=0,200,AF345*25)))</f>
        <v>-1</v>
      </c>
      <c r="AG395">
        <f ca="1">INT(IF(SUM(AG345:$CJ345)=0,-1,IF(AG345=0,200,AG345*25)))</f>
        <v>-1</v>
      </c>
      <c r="AH395">
        <f ca="1">INT(IF(SUM(AH345:$CJ345)=0,-1,IF(AH345=0,200,AH345*25)))</f>
        <v>-1</v>
      </c>
      <c r="AI395">
        <f ca="1">INT(IF(SUM(AI345:$CJ345)=0,-1,IF(AI345=0,200,AI345*25)))</f>
        <v>-1</v>
      </c>
      <c r="AJ395">
        <f ca="1">INT(IF(SUM(AJ345:$CJ345)=0,-1,IF(AJ345=0,200,AJ345*25)))</f>
        <v>-1</v>
      </c>
      <c r="AK395">
        <f ca="1">INT(IF(SUM(AK345:$CJ345)=0,-1,IF(AK345=0,200,AK345*25)))</f>
        <v>-1</v>
      </c>
      <c r="AL395">
        <f ca="1">INT(IF(SUM(AL345:$CJ345)=0,-1,IF(AL345=0,200,AL345*25)))</f>
        <v>-1</v>
      </c>
      <c r="AM395">
        <f ca="1">INT(IF(SUM(AM345:$CJ345)=0,-1,IF(AM345=0,200,AM345*25)))</f>
        <v>-1</v>
      </c>
      <c r="AN395">
        <f ca="1">INT(IF(SUM(AN345:$CJ345)=0,-1,IF(AN345=0,200,AN345*25)))</f>
        <v>-1</v>
      </c>
      <c r="AO395">
        <f ca="1">INT(IF(SUM(AO345:$CJ345)=0,-1,IF(AO345=0,200,AO345*25)))</f>
        <v>-1</v>
      </c>
      <c r="AP395">
        <f ca="1">INT(IF(SUM(AP345:$CJ345)=0,-1,IF(AP345=0,200,AP345*25)))</f>
        <v>-1</v>
      </c>
      <c r="AQ395">
        <f ca="1">INT(IF(SUM(AQ345:$CJ345)=0,-1,IF(AQ345=0,200,AQ345*25)))</f>
        <v>-1</v>
      </c>
      <c r="AR395">
        <f ca="1">INT(IF(SUM(AR345:$CJ345)=0,-1,IF(AR345=0,200,AR345*25)))</f>
        <v>-1</v>
      </c>
      <c r="AS395">
        <f ca="1">INT(IF(SUM(AS345:$CJ345)=0,-1,IF(AS345=0,200,AS345*25)))</f>
        <v>-1</v>
      </c>
      <c r="AT395">
        <f ca="1">INT(IF(SUM(AT345:$CJ345)=0,-1,IF(AT345=0,200,AT345*25)))</f>
        <v>-1</v>
      </c>
      <c r="AU395">
        <f ca="1">INT(IF(SUM(AU345:$CJ345)=0,-1,IF(AU345=0,200,AU345*25)))</f>
        <v>-1</v>
      </c>
      <c r="AV395">
        <f ca="1">INT(IF(SUM(AV345:$CJ345)=0,-1,IF(AV345=0,200,AV345*25)))</f>
        <v>-1</v>
      </c>
      <c r="AW395">
        <f ca="1">INT(IF(SUM(AW345:$CJ345)=0,-1,IF(AW345=0,200,AW345*25)))</f>
        <v>-1</v>
      </c>
      <c r="AX395">
        <f ca="1">INT(IF(SUM(AX345:$CJ345)=0,-1,IF(AX345=0,200,AX345*25)))</f>
        <v>-1</v>
      </c>
      <c r="AY395">
        <f ca="1">INT(IF(SUM(AY345:$CJ345)=0,-1,IF(AY345=0,200,AY345*25)))</f>
        <v>-1</v>
      </c>
      <c r="AZ395">
        <f ca="1">INT(IF(SUM(AZ345:$CJ345)=0,-1,IF(AZ345=0,200,AZ345*25)))</f>
        <v>-1</v>
      </c>
      <c r="BA395">
        <f ca="1">INT(IF(SUM(BA345:$CJ345)=0,-1,IF(BA345=0,200,BA345*25)))</f>
        <v>-1</v>
      </c>
      <c r="BB395">
        <f ca="1">INT(IF(SUM(BB345:$CJ345)=0,-1,IF(BB345=0,200,BB345*25)))</f>
        <v>-1</v>
      </c>
      <c r="BC395">
        <f ca="1">INT(IF(SUM(BC345:$CJ345)=0,-1,IF(BC345=0,200,BC345*25)))</f>
        <v>-1</v>
      </c>
      <c r="BD395">
        <f ca="1">INT(IF(SUM(BD345:$CJ345)=0,-1,IF(BD345=0,200,BD345*25)))</f>
        <v>-1</v>
      </c>
      <c r="BE395">
        <f ca="1">INT(IF(SUM(BE345:$CJ345)=0,-1,IF(BE345=0,200,BE345*25)))</f>
        <v>-1</v>
      </c>
      <c r="BF395">
        <f ca="1">INT(IF(SUM(BF345:$CJ345)=0,-1,IF(BF345=0,200,BF345*25)))</f>
        <v>-1</v>
      </c>
      <c r="BG395">
        <f ca="1">INT(IF(SUM(BG345:$CJ345)=0,-1,IF(BG345=0,200,BG345*25)))</f>
        <v>-1</v>
      </c>
      <c r="BH395">
        <f ca="1">INT(IF(SUM(BH345:$CJ345)=0,-1,IF(BH345=0,200,BH345*25)))</f>
        <v>-1</v>
      </c>
      <c r="BI395">
        <f ca="1">INT(IF(SUM(BI345:$CJ345)=0,-1,IF(BI345=0,200,BI345*25)))</f>
        <v>-1</v>
      </c>
      <c r="BJ395">
        <f ca="1">INT(IF(SUM(BJ345:$CJ345)=0,-1,IF(BJ345=0,200,BJ345*25)))</f>
        <v>-1</v>
      </c>
      <c r="BK395">
        <f ca="1">INT(IF(SUM(BK345:$CJ345)=0,-1,IF(BK345=0,200,BK345*25)))</f>
        <v>-1</v>
      </c>
      <c r="BL395">
        <f ca="1">INT(IF(SUM(BL345:$CJ345)=0,-1,IF(BL345=0,200,BL345*25)))</f>
        <v>-1</v>
      </c>
      <c r="BM395">
        <f ca="1">INT(IF(SUM(BM345:$CJ345)=0,-1,IF(BM345=0,200,BM345*25)))</f>
        <v>-1</v>
      </c>
      <c r="BN395">
        <f ca="1">INT(IF(SUM(BN345:$CJ345)=0,-1,IF(BN345=0,200,BN345*25)))</f>
        <v>-1</v>
      </c>
      <c r="BO395">
        <f ca="1">INT(IF(SUM(BO345:$CJ345)=0,-1,IF(BO345=0,200,BO345*25)))</f>
        <v>-1</v>
      </c>
      <c r="BP395">
        <f ca="1">INT(IF(SUM(BP345:$CJ345)=0,-1,IF(BP345=0,200,BP345*25)))</f>
        <v>-1</v>
      </c>
      <c r="BQ395">
        <f ca="1">INT(IF(SUM(BQ345:$CJ345)=0,-1,IF(BQ345=0,200,BQ345*25)))</f>
        <v>-1</v>
      </c>
      <c r="BR395">
        <f ca="1">INT(IF(SUM(BR345:$CJ345)=0,-1,IF(BR345=0,200,BR345*25)))</f>
        <v>-1</v>
      </c>
      <c r="BS395">
        <f ca="1">INT(IF(SUM(BS345:$CJ345)=0,-1,IF(BS345=0,200,BS345*25)))</f>
        <v>-1</v>
      </c>
      <c r="BT395">
        <f ca="1">INT(IF(SUM(BT345:$CJ345)=0,-1,IF(BT345=0,200,BT345*25)))</f>
        <v>-1</v>
      </c>
      <c r="BU395">
        <f ca="1">INT(IF(SUM(BU345:$CJ345)=0,-1,IF(BU345=0,200,BU345*25)))</f>
        <v>-1</v>
      </c>
      <c r="BV395">
        <f ca="1">INT(IF(SUM(BV345:$CJ345)=0,-1,IF(BV345=0,200,BV345*25)))</f>
        <v>-1</v>
      </c>
      <c r="BW395">
        <f ca="1">INT(IF(SUM(BW345:$CJ345)=0,-1,IF(BW345=0,200,BW345*25)))</f>
        <v>-1</v>
      </c>
      <c r="BX395">
        <f ca="1">INT(IF(SUM(BX345:$CJ345)=0,-1,IF(BX345=0,200,BX345*25)))</f>
        <v>-1</v>
      </c>
      <c r="BY395">
        <f ca="1">INT(IF(SUM(BY345:$CJ345)=0,-1,IF(BY345=0,200,BY345*25)))</f>
        <v>-1</v>
      </c>
      <c r="BZ395">
        <f ca="1">INT(IF(SUM(BZ345:$CJ345)=0,-1,IF(BZ345=0,200,BZ345*25)))</f>
        <v>-1</v>
      </c>
      <c r="CA395">
        <f ca="1">INT(IF(SUM(CA345:$CJ345)=0,-1,IF(CA345=0,200,CA345*25)))</f>
        <v>-1</v>
      </c>
      <c r="CB395">
        <f ca="1">INT(IF(SUM(CB345:$CJ345)=0,-1,IF(CB345=0,200,CB345*25)))</f>
        <v>-1</v>
      </c>
      <c r="CC395">
        <f ca="1">INT(IF(SUM(CC345:$CJ345)=0,-1,IF(CC345=0,200,CC345*25)))</f>
        <v>-1</v>
      </c>
      <c r="CD395">
        <f ca="1">INT(IF(SUM(CD345:$CJ345)=0,-1,IF(CD345=0,200,CD345*25)))</f>
        <v>-1</v>
      </c>
      <c r="CE395">
        <f ca="1">INT(IF(SUM(CE345:$CJ345)=0,-1,IF(CE345=0,200,CE345*25)))</f>
        <v>-1</v>
      </c>
      <c r="CF395">
        <f ca="1">INT(IF(SUM(CF345:$CJ345)=0,-1,IF(CF345=0,200,CF345*25)))</f>
        <v>-1</v>
      </c>
      <c r="CG395">
        <f ca="1">INT(IF(SUM(CG345:$CJ345)=0,-1,IF(CG345=0,200,CG345*25)))</f>
        <v>-1</v>
      </c>
      <c r="CH395">
        <f ca="1">INT(IF(SUM(CH345:$CJ345)=0,-1,IF(CH345=0,200,CH345*25)))</f>
        <v>-1</v>
      </c>
      <c r="CI395">
        <f ca="1">INT(IF(SUM(CI345:$CJ345)=0,-1,IF(CI345=0,200,CI345*25)))</f>
        <v>-1</v>
      </c>
      <c r="CJ395">
        <f ca="1">INT(IF(SUM(CJ345:$CJ345)=0,-1,IF(CJ345=0,200,CJ345*25)))</f>
        <v>-1</v>
      </c>
    </row>
    <row r="396" spans="24:88" x14ac:dyDescent="0.25">
      <c r="X396" t="str">
        <f t="shared" si="176"/>
        <v>Morale</v>
      </c>
      <c r="Y396">
        <f>INT(IF(SUM(Y346:$CJ346)=0,-1,IF(Y346=0,200,Y346*25)))</f>
        <v>-1</v>
      </c>
      <c r="Z396">
        <f>INT(IF(SUM(Z346:$CJ346)=0,-1,IF(Z346=0,200,Z346*25)))</f>
        <v>-1</v>
      </c>
      <c r="AA396">
        <f>INT(IF(SUM(AA346:$CJ346)=0,-1,IF(AA346=0,200,AA346*25)))</f>
        <v>-1</v>
      </c>
      <c r="AB396">
        <f>INT(IF(SUM(AB346:$CJ346)=0,-1,IF(AB346=0,200,AB346*25)))</f>
        <v>-1</v>
      </c>
      <c r="AC396">
        <f>INT(IF(SUM(AC346:$CJ346)=0,-1,IF(AC346=0,200,AC346*25)))</f>
        <v>-1</v>
      </c>
      <c r="AD396">
        <f>INT(IF(SUM(AD346:$CJ346)=0,-1,IF(AD346=0,200,AD346*25)))</f>
        <v>-1</v>
      </c>
      <c r="AE396">
        <f>INT(IF(SUM(AE346:$CJ346)=0,-1,IF(AE346=0,200,AE346*25)))</f>
        <v>-1</v>
      </c>
      <c r="AF396">
        <f>INT(IF(SUM(AF346:$CJ346)=0,-1,IF(AF346=0,200,AF346*25)))</f>
        <v>-1</v>
      </c>
      <c r="AG396">
        <f>INT(IF(SUM(AG346:$CJ346)=0,-1,IF(AG346=0,200,AG346*25)))</f>
        <v>-1</v>
      </c>
      <c r="AH396">
        <f>INT(IF(SUM(AH346:$CJ346)=0,-1,IF(AH346=0,200,AH346*25)))</f>
        <v>-1</v>
      </c>
      <c r="AI396">
        <f>INT(IF(SUM(AI346:$CJ346)=0,-1,IF(AI346=0,200,AI346*25)))</f>
        <v>-1</v>
      </c>
      <c r="AJ396">
        <f>INT(IF(SUM(AJ346:$CJ346)=0,-1,IF(AJ346=0,200,AJ346*25)))</f>
        <v>-1</v>
      </c>
      <c r="AK396">
        <f>INT(IF(SUM(AK346:$CJ346)=0,-1,IF(AK346=0,200,AK346*25)))</f>
        <v>-1</v>
      </c>
      <c r="AL396">
        <f>INT(IF(SUM(AL346:$CJ346)=0,-1,IF(AL346=0,200,AL346*25)))</f>
        <v>-1</v>
      </c>
      <c r="AM396">
        <f>INT(IF(SUM(AM346:$CJ346)=0,-1,IF(AM346=0,200,AM346*25)))</f>
        <v>-1</v>
      </c>
      <c r="AN396">
        <f>INT(IF(SUM(AN346:$CJ346)=0,-1,IF(AN346=0,200,AN346*25)))</f>
        <v>-1</v>
      </c>
      <c r="AO396">
        <f>INT(IF(SUM(AO346:$CJ346)=0,-1,IF(AO346=0,200,AO346*25)))</f>
        <v>-1</v>
      </c>
      <c r="AP396">
        <f>INT(IF(SUM(AP346:$CJ346)=0,-1,IF(AP346=0,200,AP346*25)))</f>
        <v>-1</v>
      </c>
      <c r="AQ396">
        <f>INT(IF(SUM(AQ346:$CJ346)=0,-1,IF(AQ346=0,200,AQ346*25)))</f>
        <v>-1</v>
      </c>
      <c r="AR396">
        <f>INT(IF(SUM(AR346:$CJ346)=0,-1,IF(AR346=0,200,AR346*25)))</f>
        <v>-1</v>
      </c>
      <c r="AS396">
        <f>INT(IF(SUM(AS346:$CJ346)=0,-1,IF(AS346=0,200,AS346*25)))</f>
        <v>-1</v>
      </c>
      <c r="AT396">
        <f>INT(IF(SUM(AT346:$CJ346)=0,-1,IF(AT346=0,200,AT346*25)))</f>
        <v>-1</v>
      </c>
      <c r="AU396">
        <f>INT(IF(SUM(AU346:$CJ346)=0,-1,IF(AU346=0,200,AU346*25)))</f>
        <v>-1</v>
      </c>
      <c r="AV396">
        <f>INT(IF(SUM(AV346:$CJ346)=0,-1,IF(AV346=0,200,AV346*25)))</f>
        <v>-1</v>
      </c>
      <c r="AW396">
        <f>INT(IF(SUM(AW346:$CJ346)=0,-1,IF(AW346=0,200,AW346*25)))</f>
        <v>-1</v>
      </c>
      <c r="AX396">
        <f>INT(IF(SUM(AX346:$CJ346)=0,-1,IF(AX346=0,200,AX346*25)))</f>
        <v>-1</v>
      </c>
      <c r="AY396">
        <f>INT(IF(SUM(AY346:$CJ346)=0,-1,IF(AY346=0,200,AY346*25)))</f>
        <v>-1</v>
      </c>
      <c r="AZ396">
        <f>INT(IF(SUM(AZ346:$CJ346)=0,-1,IF(AZ346=0,200,AZ346*25)))</f>
        <v>-1</v>
      </c>
      <c r="BA396">
        <f>INT(IF(SUM(BA346:$CJ346)=0,-1,IF(BA346=0,200,BA346*25)))</f>
        <v>-1</v>
      </c>
      <c r="BB396">
        <f>INT(IF(SUM(BB346:$CJ346)=0,-1,IF(BB346=0,200,BB346*25)))</f>
        <v>-1</v>
      </c>
      <c r="BC396">
        <f>INT(IF(SUM(BC346:$CJ346)=0,-1,IF(BC346=0,200,BC346*25)))</f>
        <v>-1</v>
      </c>
      <c r="BD396">
        <f>INT(IF(SUM(BD346:$CJ346)=0,-1,IF(BD346=0,200,BD346*25)))</f>
        <v>-1</v>
      </c>
      <c r="BE396">
        <f>INT(IF(SUM(BE346:$CJ346)=0,-1,IF(BE346=0,200,BE346*25)))</f>
        <v>-1</v>
      </c>
      <c r="BF396">
        <f>INT(IF(SUM(BF346:$CJ346)=0,-1,IF(BF346=0,200,BF346*25)))</f>
        <v>-1</v>
      </c>
      <c r="BG396">
        <f>INT(IF(SUM(BG346:$CJ346)=0,-1,IF(BG346=0,200,BG346*25)))</f>
        <v>-1</v>
      </c>
      <c r="BH396">
        <f>INT(IF(SUM(BH346:$CJ346)=0,-1,IF(BH346=0,200,BH346*25)))</f>
        <v>-1</v>
      </c>
      <c r="BI396">
        <f>INT(IF(SUM(BI346:$CJ346)=0,-1,IF(BI346=0,200,BI346*25)))</f>
        <v>-1</v>
      </c>
      <c r="BJ396">
        <f>INT(IF(SUM(BJ346:$CJ346)=0,-1,IF(BJ346=0,200,BJ346*25)))</f>
        <v>-1</v>
      </c>
      <c r="BK396">
        <f>INT(IF(SUM(BK346:$CJ346)=0,-1,IF(BK346=0,200,BK346*25)))</f>
        <v>-1</v>
      </c>
      <c r="BL396">
        <f>INT(IF(SUM(BL346:$CJ346)=0,-1,IF(BL346=0,200,BL346*25)))</f>
        <v>-1</v>
      </c>
      <c r="BM396">
        <f>INT(IF(SUM(BM346:$CJ346)=0,-1,IF(BM346=0,200,BM346*25)))</f>
        <v>-1</v>
      </c>
      <c r="BN396">
        <f>INT(IF(SUM(BN346:$CJ346)=0,-1,IF(BN346=0,200,BN346*25)))</f>
        <v>-1</v>
      </c>
      <c r="BO396">
        <f>INT(IF(SUM(BO346:$CJ346)=0,-1,IF(BO346=0,200,BO346*25)))</f>
        <v>-1</v>
      </c>
      <c r="BP396">
        <f>INT(IF(SUM(BP346:$CJ346)=0,-1,IF(BP346=0,200,BP346*25)))</f>
        <v>-1</v>
      </c>
      <c r="BQ396">
        <f>INT(IF(SUM(BQ346:$CJ346)=0,-1,IF(BQ346=0,200,BQ346*25)))</f>
        <v>-1</v>
      </c>
      <c r="BR396">
        <f>INT(IF(SUM(BR346:$CJ346)=0,-1,IF(BR346=0,200,BR346*25)))</f>
        <v>-1</v>
      </c>
      <c r="BS396">
        <f>INT(IF(SUM(BS346:$CJ346)=0,-1,IF(BS346=0,200,BS346*25)))</f>
        <v>-1</v>
      </c>
      <c r="BT396">
        <f>INT(IF(SUM(BT346:$CJ346)=0,-1,IF(BT346=0,200,BT346*25)))</f>
        <v>-1</v>
      </c>
      <c r="BU396">
        <f>INT(IF(SUM(BU346:$CJ346)=0,-1,IF(BU346=0,200,BU346*25)))</f>
        <v>-1</v>
      </c>
      <c r="BV396">
        <f>INT(IF(SUM(BV346:$CJ346)=0,-1,IF(BV346=0,200,BV346*25)))</f>
        <v>-1</v>
      </c>
      <c r="BW396">
        <f>INT(IF(SUM(BW346:$CJ346)=0,-1,IF(BW346=0,200,BW346*25)))</f>
        <v>-1</v>
      </c>
      <c r="BX396">
        <f>INT(IF(SUM(BX346:$CJ346)=0,-1,IF(BX346=0,200,BX346*25)))</f>
        <v>-1</v>
      </c>
      <c r="BY396">
        <f>INT(IF(SUM(BY346:$CJ346)=0,-1,IF(BY346=0,200,BY346*25)))</f>
        <v>-1</v>
      </c>
      <c r="BZ396">
        <f>INT(IF(SUM(BZ346:$CJ346)=0,-1,IF(BZ346=0,200,BZ346*25)))</f>
        <v>-1</v>
      </c>
      <c r="CA396">
        <f>INT(IF(SUM(CA346:$CJ346)=0,-1,IF(CA346=0,200,CA346*25)))</f>
        <v>-1</v>
      </c>
      <c r="CB396">
        <f>INT(IF(SUM(CB346:$CJ346)=0,-1,IF(CB346=0,200,CB346*25)))</f>
        <v>-1</v>
      </c>
      <c r="CC396">
        <f>INT(IF(SUM(CC346:$CJ346)=0,-1,IF(CC346=0,200,CC346*25)))</f>
        <v>-1</v>
      </c>
      <c r="CD396">
        <f>INT(IF(SUM(CD346:$CJ346)=0,-1,IF(CD346=0,200,CD346*25)))</f>
        <v>-1</v>
      </c>
      <c r="CE396">
        <f>INT(IF(SUM(CE346:$CJ346)=0,-1,IF(CE346=0,200,CE346*25)))</f>
        <v>-1</v>
      </c>
      <c r="CF396">
        <f>INT(IF(SUM(CF346:$CJ346)=0,-1,IF(CF346=0,200,CF346*25)))</f>
        <v>-1</v>
      </c>
      <c r="CG396">
        <f>INT(IF(SUM(CG346:$CJ346)=0,-1,IF(CG346=0,200,CG346*25)))</f>
        <v>-1</v>
      </c>
      <c r="CH396">
        <f>INT(IF(SUM(CH346:$CJ346)=0,-1,IF(CH346=0,200,CH346*25)))</f>
        <v>-1</v>
      </c>
      <c r="CI396">
        <f>INT(IF(SUM(CI346:$CJ346)=0,-1,IF(CI346=0,200,CI346*25)))</f>
        <v>-1</v>
      </c>
      <c r="CJ396">
        <f>INT(IF(SUM(CJ346:$CJ346)=0,-1,IF(CJ346=0,200,CJ346*25)))</f>
        <v>-1</v>
      </c>
    </row>
    <row r="397" spans="24:88" x14ac:dyDescent="0.25">
      <c r="X397" t="str">
        <f t="shared" si="176"/>
        <v>Oblivion</v>
      </c>
      <c r="Y397">
        <f ca="1">INT(IF(SUM(Y347:$CJ347)=0,-1,IF(Y347=0,200,Y347*25)))</f>
        <v>200</v>
      </c>
      <c r="Z397">
        <f ca="1">INT(IF(SUM(Z347:$CJ347)=0,-1,IF(Z347=0,200,Z347*25)))</f>
        <v>625</v>
      </c>
      <c r="AA397">
        <f ca="1">INT(IF(SUM(AA347:$CJ347)=0,-1,IF(AA347=0,200,AA347*25)))</f>
        <v>625</v>
      </c>
      <c r="AB397">
        <f ca="1">INT(IF(SUM(AB347:$CJ347)=0,-1,IF(AB347=0,200,AB347*25)))</f>
        <v>1250</v>
      </c>
      <c r="AC397">
        <f ca="1">INT(IF(SUM(AC347:$CJ347)=0,-1,IF(AC347=0,200,AC347*25)))</f>
        <v>1250</v>
      </c>
      <c r="AD397">
        <f ca="1">INT(IF(SUM(AD347:$CJ347)=0,-1,IF(AD347=0,200,AD347*25)))</f>
        <v>1250</v>
      </c>
      <c r="AE397">
        <f ca="1">INT(IF(SUM(AE347:$CJ347)=0,-1,IF(AE347=0,200,AE347*25)))</f>
        <v>1250</v>
      </c>
      <c r="AF397">
        <f ca="1">INT(IF(SUM(AF347:$CJ347)=0,-1,IF(AF347=0,200,AF347*25)))</f>
        <v>1250</v>
      </c>
      <c r="AG397">
        <f ca="1">INT(IF(SUM(AG347:$CJ347)=0,-1,IF(AG347=0,200,AG347*25)))</f>
        <v>1875</v>
      </c>
      <c r="AH397">
        <f ca="1">INT(IF(SUM(AH347:$CJ347)=0,-1,IF(AH347=0,200,AH347*25)))</f>
        <v>1875</v>
      </c>
      <c r="AI397">
        <f ca="1">INT(IF(SUM(AI347:$CJ347)=0,-1,IF(AI347=0,200,AI347*25)))</f>
        <v>1875</v>
      </c>
      <c r="AJ397">
        <f ca="1">INT(IF(SUM(AJ347:$CJ347)=0,-1,IF(AJ347=0,200,AJ347*25)))</f>
        <v>1875</v>
      </c>
      <c r="AK397">
        <f ca="1">INT(IF(SUM(AK347:$CJ347)=0,-1,IF(AK347=0,200,AK347*25)))</f>
        <v>2500</v>
      </c>
      <c r="AL397">
        <f ca="1">INT(IF(SUM(AL347:$CJ347)=0,-1,IF(AL347=0,200,AL347*25)))</f>
        <v>2500</v>
      </c>
      <c r="AM397">
        <f ca="1">INT(IF(SUM(AM347:$CJ347)=0,-1,IF(AM347=0,200,AM347*25)))</f>
        <v>2500</v>
      </c>
      <c r="AN397">
        <f ca="1">INT(IF(SUM(AN347:$CJ347)=0,-1,IF(AN347=0,200,AN347*25)))</f>
        <v>2500</v>
      </c>
      <c r="AO397">
        <f ca="1">INT(IF(SUM(AO347:$CJ347)=0,-1,IF(AO347=0,200,AO347*25)))</f>
        <v>2500</v>
      </c>
      <c r="AP397">
        <f ca="1">INT(IF(SUM(AP347:$CJ347)=0,-1,IF(AP347=0,200,AP347*25)))</f>
        <v>2500</v>
      </c>
      <c r="AQ397">
        <f ca="1">INT(IF(SUM(AQ347:$CJ347)=0,-1,IF(AQ347=0,200,AQ347*25)))</f>
        <v>2500</v>
      </c>
      <c r="AR397">
        <f ca="1">INT(IF(SUM(AR347:$CJ347)=0,-1,IF(AR347=0,200,AR347*25)))</f>
        <v>2500</v>
      </c>
      <c r="AS397">
        <f ca="1">INT(IF(SUM(AS347:$CJ347)=0,-1,IF(AS347=0,200,AS347*25)))</f>
        <v>-1</v>
      </c>
      <c r="AT397">
        <f ca="1">INT(IF(SUM(AT347:$CJ347)=0,-1,IF(AT347=0,200,AT347*25)))</f>
        <v>-1</v>
      </c>
      <c r="AU397">
        <f ca="1">INT(IF(SUM(AU347:$CJ347)=0,-1,IF(AU347=0,200,AU347*25)))</f>
        <v>-1</v>
      </c>
      <c r="AV397">
        <f ca="1">INT(IF(SUM(AV347:$CJ347)=0,-1,IF(AV347=0,200,AV347*25)))</f>
        <v>-1</v>
      </c>
      <c r="AW397">
        <f ca="1">INT(IF(SUM(AW347:$CJ347)=0,-1,IF(AW347=0,200,AW347*25)))</f>
        <v>-1</v>
      </c>
      <c r="AX397">
        <f ca="1">INT(IF(SUM(AX347:$CJ347)=0,-1,IF(AX347=0,200,AX347*25)))</f>
        <v>-1</v>
      </c>
      <c r="AY397">
        <f ca="1">INT(IF(SUM(AY347:$CJ347)=0,-1,IF(AY347=0,200,AY347*25)))</f>
        <v>-1</v>
      </c>
      <c r="AZ397">
        <f ca="1">INT(IF(SUM(AZ347:$CJ347)=0,-1,IF(AZ347=0,200,AZ347*25)))</f>
        <v>-1</v>
      </c>
      <c r="BA397">
        <f ca="1">INT(IF(SUM(BA347:$CJ347)=0,-1,IF(BA347=0,200,BA347*25)))</f>
        <v>-1</v>
      </c>
      <c r="BB397">
        <f ca="1">INT(IF(SUM(BB347:$CJ347)=0,-1,IF(BB347=0,200,BB347*25)))</f>
        <v>-1</v>
      </c>
      <c r="BC397">
        <f ca="1">INT(IF(SUM(BC347:$CJ347)=0,-1,IF(BC347=0,200,BC347*25)))</f>
        <v>-1</v>
      </c>
      <c r="BD397">
        <f ca="1">INT(IF(SUM(BD347:$CJ347)=0,-1,IF(BD347=0,200,BD347*25)))</f>
        <v>-1</v>
      </c>
      <c r="BE397">
        <f ca="1">INT(IF(SUM(BE347:$CJ347)=0,-1,IF(BE347=0,200,BE347*25)))</f>
        <v>-1</v>
      </c>
      <c r="BF397">
        <f ca="1">INT(IF(SUM(BF347:$CJ347)=0,-1,IF(BF347=0,200,BF347*25)))</f>
        <v>-1</v>
      </c>
      <c r="BG397">
        <f ca="1">INT(IF(SUM(BG347:$CJ347)=0,-1,IF(BG347=0,200,BG347*25)))</f>
        <v>-1</v>
      </c>
      <c r="BH397">
        <f ca="1">INT(IF(SUM(BH347:$CJ347)=0,-1,IF(BH347=0,200,BH347*25)))</f>
        <v>-1</v>
      </c>
      <c r="BI397">
        <f ca="1">INT(IF(SUM(BI347:$CJ347)=0,-1,IF(BI347=0,200,BI347*25)))</f>
        <v>-1</v>
      </c>
      <c r="BJ397">
        <f ca="1">INT(IF(SUM(BJ347:$CJ347)=0,-1,IF(BJ347=0,200,BJ347*25)))</f>
        <v>-1</v>
      </c>
      <c r="BK397">
        <f ca="1">INT(IF(SUM(BK347:$CJ347)=0,-1,IF(BK347=0,200,BK347*25)))</f>
        <v>-1</v>
      </c>
      <c r="BL397">
        <f ca="1">INT(IF(SUM(BL347:$CJ347)=0,-1,IF(BL347=0,200,BL347*25)))</f>
        <v>-1</v>
      </c>
      <c r="BM397">
        <f ca="1">INT(IF(SUM(BM347:$CJ347)=0,-1,IF(BM347=0,200,BM347*25)))</f>
        <v>-1</v>
      </c>
      <c r="BN397">
        <f ca="1">INT(IF(SUM(BN347:$CJ347)=0,-1,IF(BN347=0,200,BN347*25)))</f>
        <v>-1</v>
      </c>
      <c r="BO397">
        <f ca="1">INT(IF(SUM(BO347:$CJ347)=0,-1,IF(BO347=0,200,BO347*25)))</f>
        <v>-1</v>
      </c>
      <c r="BP397">
        <f ca="1">INT(IF(SUM(BP347:$CJ347)=0,-1,IF(BP347=0,200,BP347*25)))</f>
        <v>-1</v>
      </c>
      <c r="BQ397">
        <f ca="1">INT(IF(SUM(BQ347:$CJ347)=0,-1,IF(BQ347=0,200,BQ347*25)))</f>
        <v>-1</v>
      </c>
      <c r="BR397">
        <f ca="1">INT(IF(SUM(BR347:$CJ347)=0,-1,IF(BR347=0,200,BR347*25)))</f>
        <v>-1</v>
      </c>
      <c r="BS397">
        <f ca="1">INT(IF(SUM(BS347:$CJ347)=0,-1,IF(BS347=0,200,BS347*25)))</f>
        <v>-1</v>
      </c>
      <c r="BT397">
        <f ca="1">INT(IF(SUM(BT347:$CJ347)=0,-1,IF(BT347=0,200,BT347*25)))</f>
        <v>-1</v>
      </c>
      <c r="BU397">
        <f ca="1">INT(IF(SUM(BU347:$CJ347)=0,-1,IF(BU347=0,200,BU347*25)))</f>
        <v>-1</v>
      </c>
      <c r="BV397">
        <f ca="1">INT(IF(SUM(BV347:$CJ347)=0,-1,IF(BV347=0,200,BV347*25)))</f>
        <v>-1</v>
      </c>
      <c r="BW397">
        <f ca="1">INT(IF(SUM(BW347:$CJ347)=0,-1,IF(BW347=0,200,BW347*25)))</f>
        <v>-1</v>
      </c>
      <c r="BX397">
        <f ca="1">INT(IF(SUM(BX347:$CJ347)=0,-1,IF(BX347=0,200,BX347*25)))</f>
        <v>-1</v>
      </c>
      <c r="BY397">
        <f ca="1">INT(IF(SUM(BY347:$CJ347)=0,-1,IF(BY347=0,200,BY347*25)))</f>
        <v>-1</v>
      </c>
      <c r="BZ397">
        <f ca="1">INT(IF(SUM(BZ347:$CJ347)=0,-1,IF(BZ347=0,200,BZ347*25)))</f>
        <v>-1</v>
      </c>
      <c r="CA397">
        <f ca="1">INT(IF(SUM(CA347:$CJ347)=0,-1,IF(CA347=0,200,CA347*25)))</f>
        <v>-1</v>
      </c>
      <c r="CB397">
        <f ca="1">INT(IF(SUM(CB347:$CJ347)=0,-1,IF(CB347=0,200,CB347*25)))</f>
        <v>-1</v>
      </c>
      <c r="CC397">
        <f ca="1">INT(IF(SUM(CC347:$CJ347)=0,-1,IF(CC347=0,200,CC347*25)))</f>
        <v>-1</v>
      </c>
      <c r="CD397">
        <f ca="1">INT(IF(SUM(CD347:$CJ347)=0,-1,IF(CD347=0,200,CD347*25)))</f>
        <v>-1</v>
      </c>
      <c r="CE397">
        <f ca="1">INT(IF(SUM(CE347:$CJ347)=0,-1,IF(CE347=0,200,CE347*25)))</f>
        <v>-1</v>
      </c>
      <c r="CF397">
        <f ca="1">INT(IF(SUM(CF347:$CJ347)=0,-1,IF(CF347=0,200,CF347*25)))</f>
        <v>-1</v>
      </c>
      <c r="CG397">
        <f ca="1">INT(IF(SUM(CG347:$CJ347)=0,-1,IF(CG347=0,200,CG347*25)))</f>
        <v>-1</v>
      </c>
      <c r="CH397">
        <f ca="1">INT(IF(SUM(CH347:$CJ347)=0,-1,IF(CH347=0,200,CH347*25)))</f>
        <v>-1</v>
      </c>
      <c r="CI397">
        <f ca="1">INT(IF(SUM(CI347:$CJ347)=0,-1,IF(CI347=0,200,CI347*25)))</f>
        <v>-1</v>
      </c>
      <c r="CJ397">
        <f ca="1">INT(IF(SUM(CJ347:$CJ347)=0,-1,IF(CJ347=0,200,CJ347*25)))</f>
        <v>-1</v>
      </c>
    </row>
    <row r="398" spans="24:88" x14ac:dyDescent="0.25">
      <c r="X398" t="str">
        <f t="shared" si="176"/>
        <v>Perception</v>
      </c>
      <c r="Y398">
        <f>INT(IF(SUM(Y348:$CJ348)=0,-1,IF(Y348=0,200,Y348*25)))</f>
        <v>-1</v>
      </c>
      <c r="Z398">
        <f>INT(IF(SUM(Z348:$CJ348)=0,-1,IF(Z348=0,200,Z348*25)))</f>
        <v>-1</v>
      </c>
      <c r="AA398">
        <f>INT(IF(SUM(AA348:$CJ348)=0,-1,IF(AA348=0,200,AA348*25)))</f>
        <v>-1</v>
      </c>
      <c r="AB398">
        <f>INT(IF(SUM(AB348:$CJ348)=0,-1,IF(AB348=0,200,AB348*25)))</f>
        <v>-1</v>
      </c>
      <c r="AC398">
        <f>INT(IF(SUM(AC348:$CJ348)=0,-1,IF(AC348=0,200,AC348*25)))</f>
        <v>-1</v>
      </c>
      <c r="AD398">
        <f>INT(IF(SUM(AD348:$CJ348)=0,-1,IF(AD348=0,200,AD348*25)))</f>
        <v>-1</v>
      </c>
      <c r="AE398">
        <f>INT(IF(SUM(AE348:$CJ348)=0,-1,IF(AE348=0,200,AE348*25)))</f>
        <v>-1</v>
      </c>
      <c r="AF398">
        <f>INT(IF(SUM(AF348:$CJ348)=0,-1,IF(AF348=0,200,AF348*25)))</f>
        <v>-1</v>
      </c>
      <c r="AG398">
        <f>INT(IF(SUM(AG348:$CJ348)=0,-1,IF(AG348=0,200,AG348*25)))</f>
        <v>-1</v>
      </c>
      <c r="AH398">
        <f>INT(IF(SUM(AH348:$CJ348)=0,-1,IF(AH348=0,200,AH348*25)))</f>
        <v>-1</v>
      </c>
      <c r="AI398">
        <f>INT(IF(SUM(AI348:$CJ348)=0,-1,IF(AI348=0,200,AI348*25)))</f>
        <v>-1</v>
      </c>
      <c r="AJ398">
        <f>INT(IF(SUM(AJ348:$CJ348)=0,-1,IF(AJ348=0,200,AJ348*25)))</f>
        <v>-1</v>
      </c>
      <c r="AK398">
        <f>INT(IF(SUM(AK348:$CJ348)=0,-1,IF(AK348=0,200,AK348*25)))</f>
        <v>-1</v>
      </c>
      <c r="AL398">
        <f>INT(IF(SUM(AL348:$CJ348)=0,-1,IF(AL348=0,200,AL348*25)))</f>
        <v>-1</v>
      </c>
      <c r="AM398">
        <f>INT(IF(SUM(AM348:$CJ348)=0,-1,IF(AM348=0,200,AM348*25)))</f>
        <v>-1</v>
      </c>
      <c r="AN398">
        <f>INT(IF(SUM(AN348:$CJ348)=0,-1,IF(AN348=0,200,AN348*25)))</f>
        <v>-1</v>
      </c>
      <c r="AO398">
        <f>INT(IF(SUM(AO348:$CJ348)=0,-1,IF(AO348=0,200,AO348*25)))</f>
        <v>-1</v>
      </c>
      <c r="AP398">
        <f>INT(IF(SUM(AP348:$CJ348)=0,-1,IF(AP348=0,200,AP348*25)))</f>
        <v>-1</v>
      </c>
      <c r="AQ398">
        <f>INT(IF(SUM(AQ348:$CJ348)=0,-1,IF(AQ348=0,200,AQ348*25)))</f>
        <v>-1</v>
      </c>
      <c r="AR398">
        <f>INT(IF(SUM(AR348:$CJ348)=0,-1,IF(AR348=0,200,AR348*25)))</f>
        <v>-1</v>
      </c>
      <c r="AS398">
        <f>INT(IF(SUM(AS348:$CJ348)=0,-1,IF(AS348=0,200,AS348*25)))</f>
        <v>-1</v>
      </c>
      <c r="AT398">
        <f>INT(IF(SUM(AT348:$CJ348)=0,-1,IF(AT348=0,200,AT348*25)))</f>
        <v>-1</v>
      </c>
      <c r="AU398">
        <f>INT(IF(SUM(AU348:$CJ348)=0,-1,IF(AU348=0,200,AU348*25)))</f>
        <v>-1</v>
      </c>
      <c r="AV398">
        <f>INT(IF(SUM(AV348:$CJ348)=0,-1,IF(AV348=0,200,AV348*25)))</f>
        <v>-1</v>
      </c>
      <c r="AW398">
        <f>INT(IF(SUM(AW348:$CJ348)=0,-1,IF(AW348=0,200,AW348*25)))</f>
        <v>-1</v>
      </c>
      <c r="AX398">
        <f>INT(IF(SUM(AX348:$CJ348)=0,-1,IF(AX348=0,200,AX348*25)))</f>
        <v>-1</v>
      </c>
      <c r="AY398">
        <f>INT(IF(SUM(AY348:$CJ348)=0,-1,IF(AY348=0,200,AY348*25)))</f>
        <v>-1</v>
      </c>
      <c r="AZ398">
        <f>INT(IF(SUM(AZ348:$CJ348)=0,-1,IF(AZ348=0,200,AZ348*25)))</f>
        <v>-1</v>
      </c>
      <c r="BA398">
        <f>INT(IF(SUM(BA348:$CJ348)=0,-1,IF(BA348=0,200,BA348*25)))</f>
        <v>-1</v>
      </c>
      <c r="BB398">
        <f>INT(IF(SUM(BB348:$CJ348)=0,-1,IF(BB348=0,200,BB348*25)))</f>
        <v>-1</v>
      </c>
      <c r="BC398">
        <f>INT(IF(SUM(BC348:$CJ348)=0,-1,IF(BC348=0,200,BC348*25)))</f>
        <v>-1</v>
      </c>
      <c r="BD398">
        <f>INT(IF(SUM(BD348:$CJ348)=0,-1,IF(BD348=0,200,BD348*25)))</f>
        <v>-1</v>
      </c>
      <c r="BE398">
        <f>INT(IF(SUM(BE348:$CJ348)=0,-1,IF(BE348=0,200,BE348*25)))</f>
        <v>-1</v>
      </c>
      <c r="BF398">
        <f>INT(IF(SUM(BF348:$CJ348)=0,-1,IF(BF348=0,200,BF348*25)))</f>
        <v>-1</v>
      </c>
      <c r="BG398">
        <f>INT(IF(SUM(BG348:$CJ348)=0,-1,IF(BG348=0,200,BG348*25)))</f>
        <v>-1</v>
      </c>
      <c r="BH398">
        <f>INT(IF(SUM(BH348:$CJ348)=0,-1,IF(BH348=0,200,BH348*25)))</f>
        <v>-1</v>
      </c>
      <c r="BI398">
        <f>INT(IF(SUM(BI348:$CJ348)=0,-1,IF(BI348=0,200,BI348*25)))</f>
        <v>-1</v>
      </c>
      <c r="BJ398">
        <f>INT(IF(SUM(BJ348:$CJ348)=0,-1,IF(BJ348=0,200,BJ348*25)))</f>
        <v>-1</v>
      </c>
      <c r="BK398">
        <f>INT(IF(SUM(BK348:$CJ348)=0,-1,IF(BK348=0,200,BK348*25)))</f>
        <v>-1</v>
      </c>
      <c r="BL398">
        <f>INT(IF(SUM(BL348:$CJ348)=0,-1,IF(BL348=0,200,BL348*25)))</f>
        <v>-1</v>
      </c>
      <c r="BM398">
        <f>INT(IF(SUM(BM348:$CJ348)=0,-1,IF(BM348=0,200,BM348*25)))</f>
        <v>-1</v>
      </c>
      <c r="BN398">
        <f>INT(IF(SUM(BN348:$CJ348)=0,-1,IF(BN348=0,200,BN348*25)))</f>
        <v>-1</v>
      </c>
      <c r="BO398">
        <f>INT(IF(SUM(BO348:$CJ348)=0,-1,IF(BO348=0,200,BO348*25)))</f>
        <v>-1</v>
      </c>
      <c r="BP398">
        <f>INT(IF(SUM(BP348:$CJ348)=0,-1,IF(BP348=0,200,BP348*25)))</f>
        <v>-1</v>
      </c>
      <c r="BQ398">
        <f>INT(IF(SUM(BQ348:$CJ348)=0,-1,IF(BQ348=0,200,BQ348*25)))</f>
        <v>-1</v>
      </c>
      <c r="BR398">
        <f>INT(IF(SUM(BR348:$CJ348)=0,-1,IF(BR348=0,200,BR348*25)))</f>
        <v>-1</v>
      </c>
      <c r="BS398">
        <f>INT(IF(SUM(BS348:$CJ348)=0,-1,IF(BS348=0,200,BS348*25)))</f>
        <v>-1</v>
      </c>
      <c r="BT398">
        <f>INT(IF(SUM(BT348:$CJ348)=0,-1,IF(BT348=0,200,BT348*25)))</f>
        <v>-1</v>
      </c>
      <c r="BU398">
        <f>INT(IF(SUM(BU348:$CJ348)=0,-1,IF(BU348=0,200,BU348*25)))</f>
        <v>-1</v>
      </c>
      <c r="BV398">
        <f>INT(IF(SUM(BV348:$CJ348)=0,-1,IF(BV348=0,200,BV348*25)))</f>
        <v>-1</v>
      </c>
      <c r="BW398">
        <f>INT(IF(SUM(BW348:$CJ348)=0,-1,IF(BW348=0,200,BW348*25)))</f>
        <v>-1</v>
      </c>
      <c r="BX398">
        <f>INT(IF(SUM(BX348:$CJ348)=0,-1,IF(BX348=0,200,BX348*25)))</f>
        <v>-1</v>
      </c>
      <c r="BY398">
        <f>INT(IF(SUM(BY348:$CJ348)=0,-1,IF(BY348=0,200,BY348*25)))</f>
        <v>-1</v>
      </c>
      <c r="BZ398">
        <f>INT(IF(SUM(BZ348:$CJ348)=0,-1,IF(BZ348=0,200,BZ348*25)))</f>
        <v>-1</v>
      </c>
      <c r="CA398">
        <f>INT(IF(SUM(CA348:$CJ348)=0,-1,IF(CA348=0,200,CA348*25)))</f>
        <v>-1</v>
      </c>
      <c r="CB398">
        <f>INT(IF(SUM(CB348:$CJ348)=0,-1,IF(CB348=0,200,CB348*25)))</f>
        <v>-1</v>
      </c>
      <c r="CC398">
        <f>INT(IF(SUM(CC348:$CJ348)=0,-1,IF(CC348=0,200,CC348*25)))</f>
        <v>-1</v>
      </c>
      <c r="CD398">
        <f>INT(IF(SUM(CD348:$CJ348)=0,-1,IF(CD348=0,200,CD348*25)))</f>
        <v>-1</v>
      </c>
      <c r="CE398">
        <f>INT(IF(SUM(CE348:$CJ348)=0,-1,IF(CE348=0,200,CE348*25)))</f>
        <v>-1</v>
      </c>
      <c r="CF398">
        <f>INT(IF(SUM(CF348:$CJ348)=0,-1,IF(CF348=0,200,CF348*25)))</f>
        <v>-1</v>
      </c>
      <c r="CG398">
        <f>INT(IF(SUM(CG348:$CJ348)=0,-1,IF(CG348=0,200,CG348*25)))</f>
        <v>-1</v>
      </c>
      <c r="CH398">
        <f>INT(IF(SUM(CH348:$CJ348)=0,-1,IF(CH348=0,200,CH348*25)))</f>
        <v>-1</v>
      </c>
      <c r="CI398">
        <f>INT(IF(SUM(CI348:$CJ348)=0,-1,IF(CI348=0,200,CI348*25)))</f>
        <v>-1</v>
      </c>
      <c r="CJ398">
        <f>INT(IF(SUM(CJ348:$CJ348)=0,-1,IF(CJ348=0,200,CJ348*25)))</f>
        <v>-1</v>
      </c>
    </row>
    <row r="399" spans="24:88" x14ac:dyDescent="0.25">
      <c r="X399" t="str">
        <f t="shared" si="176"/>
        <v>Poison</v>
      </c>
      <c r="Y399">
        <f ca="1">INT(IF(SUM(Y349:$CJ349)=0,-1,IF(Y349=0,200,Y349*25)))</f>
        <v>1250</v>
      </c>
      <c r="Z399">
        <f ca="1">INT(IF(SUM(Z349:$CJ349)=0,-1,IF(Z349=0,200,Z349*25)))</f>
        <v>1875</v>
      </c>
      <c r="AA399">
        <f ca="1">INT(IF(SUM(AA349:$CJ349)=0,-1,IF(AA349=0,200,AA349*25)))</f>
        <v>2500</v>
      </c>
      <c r="AB399">
        <f ca="1">INT(IF(SUM(AB349:$CJ349)=0,-1,IF(AB349=0,200,AB349*25)))</f>
        <v>-1</v>
      </c>
      <c r="AC399">
        <f ca="1">INT(IF(SUM(AC349:$CJ349)=0,-1,IF(AC349=0,200,AC349*25)))</f>
        <v>-1</v>
      </c>
      <c r="AD399">
        <f ca="1">INT(IF(SUM(AD349:$CJ349)=0,-1,IF(AD349=0,200,AD349*25)))</f>
        <v>-1</v>
      </c>
      <c r="AE399">
        <f ca="1">INT(IF(SUM(AE349:$CJ349)=0,-1,IF(AE349=0,200,AE349*25)))</f>
        <v>-1</v>
      </c>
      <c r="AF399">
        <f ca="1">INT(IF(SUM(AF349:$CJ349)=0,-1,IF(AF349=0,200,AF349*25)))</f>
        <v>-1</v>
      </c>
      <c r="AG399">
        <f ca="1">INT(IF(SUM(AG349:$CJ349)=0,-1,IF(AG349=0,200,AG349*25)))</f>
        <v>-1</v>
      </c>
      <c r="AH399">
        <f ca="1">INT(IF(SUM(AH349:$CJ349)=0,-1,IF(AH349=0,200,AH349*25)))</f>
        <v>-1</v>
      </c>
      <c r="AI399">
        <f ca="1">INT(IF(SUM(AI349:$CJ349)=0,-1,IF(AI349=0,200,AI349*25)))</f>
        <v>-1</v>
      </c>
      <c r="AJ399">
        <f ca="1">INT(IF(SUM(AJ349:$CJ349)=0,-1,IF(AJ349=0,200,AJ349*25)))</f>
        <v>-1</v>
      </c>
      <c r="AK399">
        <f ca="1">INT(IF(SUM(AK349:$CJ349)=0,-1,IF(AK349=0,200,AK349*25)))</f>
        <v>-1</v>
      </c>
      <c r="AL399">
        <f ca="1">INT(IF(SUM(AL349:$CJ349)=0,-1,IF(AL349=0,200,AL349*25)))</f>
        <v>-1</v>
      </c>
      <c r="AM399">
        <f ca="1">INT(IF(SUM(AM349:$CJ349)=0,-1,IF(AM349=0,200,AM349*25)))</f>
        <v>-1</v>
      </c>
      <c r="AN399">
        <f ca="1">INT(IF(SUM(AN349:$CJ349)=0,-1,IF(AN349=0,200,AN349*25)))</f>
        <v>-1</v>
      </c>
      <c r="AO399">
        <f ca="1">INT(IF(SUM(AO349:$CJ349)=0,-1,IF(AO349=0,200,AO349*25)))</f>
        <v>-1</v>
      </c>
      <c r="AP399">
        <f ca="1">INT(IF(SUM(AP349:$CJ349)=0,-1,IF(AP349=0,200,AP349*25)))</f>
        <v>-1</v>
      </c>
      <c r="AQ399">
        <f ca="1">INT(IF(SUM(AQ349:$CJ349)=0,-1,IF(AQ349=0,200,AQ349*25)))</f>
        <v>-1</v>
      </c>
      <c r="AR399">
        <f ca="1">INT(IF(SUM(AR349:$CJ349)=0,-1,IF(AR349=0,200,AR349*25)))</f>
        <v>-1</v>
      </c>
      <c r="AS399">
        <f ca="1">INT(IF(SUM(AS349:$CJ349)=0,-1,IF(AS349=0,200,AS349*25)))</f>
        <v>-1</v>
      </c>
      <c r="AT399">
        <f ca="1">INT(IF(SUM(AT349:$CJ349)=0,-1,IF(AT349=0,200,AT349*25)))</f>
        <v>-1</v>
      </c>
      <c r="AU399">
        <f ca="1">INT(IF(SUM(AU349:$CJ349)=0,-1,IF(AU349=0,200,AU349*25)))</f>
        <v>-1</v>
      </c>
      <c r="AV399">
        <f ca="1">INT(IF(SUM(AV349:$CJ349)=0,-1,IF(AV349=0,200,AV349*25)))</f>
        <v>-1</v>
      </c>
      <c r="AW399">
        <f ca="1">INT(IF(SUM(AW349:$CJ349)=0,-1,IF(AW349=0,200,AW349*25)))</f>
        <v>-1</v>
      </c>
      <c r="AX399">
        <f ca="1">INT(IF(SUM(AX349:$CJ349)=0,-1,IF(AX349=0,200,AX349*25)))</f>
        <v>-1</v>
      </c>
      <c r="AY399">
        <f ca="1">INT(IF(SUM(AY349:$CJ349)=0,-1,IF(AY349=0,200,AY349*25)))</f>
        <v>-1</v>
      </c>
      <c r="AZ399">
        <f ca="1">INT(IF(SUM(AZ349:$CJ349)=0,-1,IF(AZ349=0,200,AZ349*25)))</f>
        <v>-1</v>
      </c>
      <c r="BA399">
        <f ca="1">INT(IF(SUM(BA349:$CJ349)=0,-1,IF(BA349=0,200,BA349*25)))</f>
        <v>-1</v>
      </c>
      <c r="BB399">
        <f ca="1">INT(IF(SUM(BB349:$CJ349)=0,-1,IF(BB349=0,200,BB349*25)))</f>
        <v>-1</v>
      </c>
      <c r="BC399">
        <f ca="1">INT(IF(SUM(BC349:$CJ349)=0,-1,IF(BC349=0,200,BC349*25)))</f>
        <v>-1</v>
      </c>
      <c r="BD399">
        <f ca="1">INT(IF(SUM(BD349:$CJ349)=0,-1,IF(BD349=0,200,BD349*25)))</f>
        <v>-1</v>
      </c>
      <c r="BE399">
        <f ca="1">INT(IF(SUM(BE349:$CJ349)=0,-1,IF(BE349=0,200,BE349*25)))</f>
        <v>-1</v>
      </c>
      <c r="BF399">
        <f ca="1">INT(IF(SUM(BF349:$CJ349)=0,-1,IF(BF349=0,200,BF349*25)))</f>
        <v>-1</v>
      </c>
      <c r="BG399">
        <f ca="1">INT(IF(SUM(BG349:$CJ349)=0,-1,IF(BG349=0,200,BG349*25)))</f>
        <v>-1</v>
      </c>
      <c r="BH399">
        <f ca="1">INT(IF(SUM(BH349:$CJ349)=0,-1,IF(BH349=0,200,BH349*25)))</f>
        <v>-1</v>
      </c>
      <c r="BI399">
        <f ca="1">INT(IF(SUM(BI349:$CJ349)=0,-1,IF(BI349=0,200,BI349*25)))</f>
        <v>-1</v>
      </c>
      <c r="BJ399">
        <f ca="1">INT(IF(SUM(BJ349:$CJ349)=0,-1,IF(BJ349=0,200,BJ349*25)))</f>
        <v>-1</v>
      </c>
      <c r="BK399">
        <f ca="1">INT(IF(SUM(BK349:$CJ349)=0,-1,IF(BK349=0,200,BK349*25)))</f>
        <v>-1</v>
      </c>
      <c r="BL399">
        <f ca="1">INT(IF(SUM(BL349:$CJ349)=0,-1,IF(BL349=0,200,BL349*25)))</f>
        <v>-1</v>
      </c>
      <c r="BM399">
        <f ca="1">INT(IF(SUM(BM349:$CJ349)=0,-1,IF(BM349=0,200,BM349*25)))</f>
        <v>-1</v>
      </c>
      <c r="BN399">
        <f ca="1">INT(IF(SUM(BN349:$CJ349)=0,-1,IF(BN349=0,200,BN349*25)))</f>
        <v>-1</v>
      </c>
      <c r="BO399">
        <f ca="1">INT(IF(SUM(BO349:$CJ349)=0,-1,IF(BO349=0,200,BO349*25)))</f>
        <v>-1</v>
      </c>
      <c r="BP399">
        <f ca="1">INT(IF(SUM(BP349:$CJ349)=0,-1,IF(BP349=0,200,BP349*25)))</f>
        <v>-1</v>
      </c>
      <c r="BQ399">
        <f ca="1">INT(IF(SUM(BQ349:$CJ349)=0,-1,IF(BQ349=0,200,BQ349*25)))</f>
        <v>-1</v>
      </c>
      <c r="BR399">
        <f ca="1">INT(IF(SUM(BR349:$CJ349)=0,-1,IF(BR349=0,200,BR349*25)))</f>
        <v>-1</v>
      </c>
      <c r="BS399">
        <f ca="1">INT(IF(SUM(BS349:$CJ349)=0,-1,IF(BS349=0,200,BS349*25)))</f>
        <v>-1</v>
      </c>
      <c r="BT399">
        <f ca="1">INT(IF(SUM(BT349:$CJ349)=0,-1,IF(BT349=0,200,BT349*25)))</f>
        <v>-1</v>
      </c>
      <c r="BU399">
        <f ca="1">INT(IF(SUM(BU349:$CJ349)=0,-1,IF(BU349=0,200,BU349*25)))</f>
        <v>-1</v>
      </c>
      <c r="BV399">
        <f ca="1">INT(IF(SUM(BV349:$CJ349)=0,-1,IF(BV349=0,200,BV349*25)))</f>
        <v>-1</v>
      </c>
      <c r="BW399">
        <f ca="1">INT(IF(SUM(BW349:$CJ349)=0,-1,IF(BW349=0,200,BW349*25)))</f>
        <v>-1</v>
      </c>
      <c r="BX399">
        <f ca="1">INT(IF(SUM(BX349:$CJ349)=0,-1,IF(BX349=0,200,BX349*25)))</f>
        <v>-1</v>
      </c>
      <c r="BY399">
        <f ca="1">INT(IF(SUM(BY349:$CJ349)=0,-1,IF(BY349=0,200,BY349*25)))</f>
        <v>-1</v>
      </c>
      <c r="BZ399">
        <f ca="1">INT(IF(SUM(BZ349:$CJ349)=0,-1,IF(BZ349=0,200,BZ349*25)))</f>
        <v>-1</v>
      </c>
      <c r="CA399">
        <f ca="1">INT(IF(SUM(CA349:$CJ349)=0,-1,IF(CA349=0,200,CA349*25)))</f>
        <v>-1</v>
      </c>
      <c r="CB399">
        <f ca="1">INT(IF(SUM(CB349:$CJ349)=0,-1,IF(CB349=0,200,CB349*25)))</f>
        <v>-1</v>
      </c>
      <c r="CC399">
        <f ca="1">INT(IF(SUM(CC349:$CJ349)=0,-1,IF(CC349=0,200,CC349*25)))</f>
        <v>-1</v>
      </c>
      <c r="CD399">
        <f ca="1">INT(IF(SUM(CD349:$CJ349)=0,-1,IF(CD349=0,200,CD349*25)))</f>
        <v>-1</v>
      </c>
      <c r="CE399">
        <f ca="1">INT(IF(SUM(CE349:$CJ349)=0,-1,IF(CE349=0,200,CE349*25)))</f>
        <v>-1</v>
      </c>
      <c r="CF399">
        <f ca="1">INT(IF(SUM(CF349:$CJ349)=0,-1,IF(CF349=0,200,CF349*25)))</f>
        <v>-1</v>
      </c>
      <c r="CG399">
        <f ca="1">INT(IF(SUM(CG349:$CJ349)=0,-1,IF(CG349=0,200,CG349*25)))</f>
        <v>-1</v>
      </c>
      <c r="CH399">
        <f ca="1">INT(IF(SUM(CH349:$CJ349)=0,-1,IF(CH349=0,200,CH349*25)))</f>
        <v>-1</v>
      </c>
      <c r="CI399">
        <f ca="1">INT(IF(SUM(CI349:$CJ349)=0,-1,IF(CI349=0,200,CI349*25)))</f>
        <v>-1</v>
      </c>
      <c r="CJ399">
        <f ca="1">INT(IF(SUM(CJ349:$CJ349)=0,-1,IF(CJ349=0,200,CJ349*25)))</f>
        <v>-1</v>
      </c>
    </row>
    <row r="400" spans="24:88" x14ac:dyDescent="0.25">
      <c r="X400" t="str">
        <f t="shared" si="176"/>
        <v>Protection</v>
      </c>
      <c r="Y400">
        <f ca="1">INT(IF(SUM(Y350:$CJ350)=0,-1,IF(Y350=0,200,Y350*25)))</f>
        <v>1250</v>
      </c>
      <c r="Z400">
        <f ca="1">INT(IF(SUM(Z350:$CJ350)=0,-1,IF(Z350=0,200,Z350*25)))</f>
        <v>1250</v>
      </c>
      <c r="AA400">
        <f ca="1">INT(IF(SUM(AA350:$CJ350)=0,-1,IF(AA350=0,200,AA350*25)))</f>
        <v>1875</v>
      </c>
      <c r="AB400">
        <f ca="1">INT(IF(SUM(AB350:$CJ350)=0,-1,IF(AB350=0,200,AB350*25)))</f>
        <v>2500</v>
      </c>
      <c r="AC400">
        <f ca="1">INT(IF(SUM(AC350:$CJ350)=0,-1,IF(AC350=0,200,AC350*25)))</f>
        <v>-1</v>
      </c>
      <c r="AD400">
        <f ca="1">INT(IF(SUM(AD350:$CJ350)=0,-1,IF(AD350=0,200,AD350*25)))</f>
        <v>-1</v>
      </c>
      <c r="AE400">
        <f ca="1">INT(IF(SUM(AE350:$CJ350)=0,-1,IF(AE350=0,200,AE350*25)))</f>
        <v>-1</v>
      </c>
      <c r="AF400">
        <f ca="1">INT(IF(SUM(AF350:$CJ350)=0,-1,IF(AF350=0,200,AF350*25)))</f>
        <v>-1</v>
      </c>
      <c r="AG400">
        <f ca="1">INT(IF(SUM(AG350:$CJ350)=0,-1,IF(AG350=0,200,AG350*25)))</f>
        <v>-1</v>
      </c>
      <c r="AH400">
        <f ca="1">INT(IF(SUM(AH350:$CJ350)=0,-1,IF(AH350=0,200,AH350*25)))</f>
        <v>-1</v>
      </c>
      <c r="AI400">
        <f ca="1">INT(IF(SUM(AI350:$CJ350)=0,-1,IF(AI350=0,200,AI350*25)))</f>
        <v>-1</v>
      </c>
      <c r="AJ400">
        <f ca="1">INT(IF(SUM(AJ350:$CJ350)=0,-1,IF(AJ350=0,200,AJ350*25)))</f>
        <v>-1</v>
      </c>
      <c r="AK400">
        <f ca="1">INT(IF(SUM(AK350:$CJ350)=0,-1,IF(AK350=0,200,AK350*25)))</f>
        <v>-1</v>
      </c>
      <c r="AL400">
        <f ca="1">INT(IF(SUM(AL350:$CJ350)=0,-1,IF(AL350=0,200,AL350*25)))</f>
        <v>-1</v>
      </c>
      <c r="AM400">
        <f ca="1">INT(IF(SUM(AM350:$CJ350)=0,-1,IF(AM350=0,200,AM350*25)))</f>
        <v>-1</v>
      </c>
      <c r="AN400">
        <f ca="1">INT(IF(SUM(AN350:$CJ350)=0,-1,IF(AN350=0,200,AN350*25)))</f>
        <v>-1</v>
      </c>
      <c r="AO400">
        <f ca="1">INT(IF(SUM(AO350:$CJ350)=0,-1,IF(AO350=0,200,AO350*25)))</f>
        <v>-1</v>
      </c>
      <c r="AP400">
        <f ca="1">INT(IF(SUM(AP350:$CJ350)=0,-1,IF(AP350=0,200,AP350*25)))</f>
        <v>-1</v>
      </c>
      <c r="AQ400">
        <f ca="1">INT(IF(SUM(AQ350:$CJ350)=0,-1,IF(AQ350=0,200,AQ350*25)))</f>
        <v>-1</v>
      </c>
      <c r="AR400">
        <f ca="1">INT(IF(SUM(AR350:$CJ350)=0,-1,IF(AR350=0,200,AR350*25)))</f>
        <v>-1</v>
      </c>
      <c r="AS400">
        <f ca="1">INT(IF(SUM(AS350:$CJ350)=0,-1,IF(AS350=0,200,AS350*25)))</f>
        <v>-1</v>
      </c>
      <c r="AT400">
        <f ca="1">INT(IF(SUM(AT350:$CJ350)=0,-1,IF(AT350=0,200,AT350*25)))</f>
        <v>-1</v>
      </c>
      <c r="AU400">
        <f ca="1">INT(IF(SUM(AU350:$CJ350)=0,-1,IF(AU350=0,200,AU350*25)))</f>
        <v>-1</v>
      </c>
      <c r="AV400">
        <f ca="1">INT(IF(SUM(AV350:$CJ350)=0,-1,IF(AV350=0,200,AV350*25)))</f>
        <v>-1</v>
      </c>
      <c r="AW400">
        <f ca="1">INT(IF(SUM(AW350:$CJ350)=0,-1,IF(AW350=0,200,AW350*25)))</f>
        <v>-1</v>
      </c>
      <c r="AX400">
        <f ca="1">INT(IF(SUM(AX350:$CJ350)=0,-1,IF(AX350=0,200,AX350*25)))</f>
        <v>-1</v>
      </c>
      <c r="AY400">
        <f ca="1">INT(IF(SUM(AY350:$CJ350)=0,-1,IF(AY350=0,200,AY350*25)))</f>
        <v>-1</v>
      </c>
      <c r="AZ400">
        <f ca="1">INT(IF(SUM(AZ350:$CJ350)=0,-1,IF(AZ350=0,200,AZ350*25)))</f>
        <v>-1</v>
      </c>
      <c r="BA400">
        <f ca="1">INT(IF(SUM(BA350:$CJ350)=0,-1,IF(BA350=0,200,BA350*25)))</f>
        <v>-1</v>
      </c>
      <c r="BB400">
        <f ca="1">INT(IF(SUM(BB350:$CJ350)=0,-1,IF(BB350=0,200,BB350*25)))</f>
        <v>-1</v>
      </c>
      <c r="BC400">
        <f ca="1">INT(IF(SUM(BC350:$CJ350)=0,-1,IF(BC350=0,200,BC350*25)))</f>
        <v>-1</v>
      </c>
      <c r="BD400">
        <f ca="1">INT(IF(SUM(BD350:$CJ350)=0,-1,IF(BD350=0,200,BD350*25)))</f>
        <v>-1</v>
      </c>
      <c r="BE400">
        <f ca="1">INT(IF(SUM(BE350:$CJ350)=0,-1,IF(BE350=0,200,BE350*25)))</f>
        <v>-1</v>
      </c>
      <c r="BF400">
        <f ca="1">INT(IF(SUM(BF350:$CJ350)=0,-1,IF(BF350=0,200,BF350*25)))</f>
        <v>-1</v>
      </c>
      <c r="BG400">
        <f ca="1">INT(IF(SUM(BG350:$CJ350)=0,-1,IF(BG350=0,200,BG350*25)))</f>
        <v>-1</v>
      </c>
      <c r="BH400">
        <f ca="1">INT(IF(SUM(BH350:$CJ350)=0,-1,IF(BH350=0,200,BH350*25)))</f>
        <v>-1</v>
      </c>
      <c r="BI400">
        <f ca="1">INT(IF(SUM(BI350:$CJ350)=0,-1,IF(BI350=0,200,BI350*25)))</f>
        <v>-1</v>
      </c>
      <c r="BJ400">
        <f ca="1">INT(IF(SUM(BJ350:$CJ350)=0,-1,IF(BJ350=0,200,BJ350*25)))</f>
        <v>-1</v>
      </c>
      <c r="BK400">
        <f ca="1">INT(IF(SUM(BK350:$CJ350)=0,-1,IF(BK350=0,200,BK350*25)))</f>
        <v>-1</v>
      </c>
      <c r="BL400">
        <f ca="1">INT(IF(SUM(BL350:$CJ350)=0,-1,IF(BL350=0,200,BL350*25)))</f>
        <v>-1</v>
      </c>
      <c r="BM400">
        <f ca="1">INT(IF(SUM(BM350:$CJ350)=0,-1,IF(BM350=0,200,BM350*25)))</f>
        <v>-1</v>
      </c>
      <c r="BN400">
        <f ca="1">INT(IF(SUM(BN350:$CJ350)=0,-1,IF(BN350=0,200,BN350*25)))</f>
        <v>-1</v>
      </c>
      <c r="BO400">
        <f ca="1">INT(IF(SUM(BO350:$CJ350)=0,-1,IF(BO350=0,200,BO350*25)))</f>
        <v>-1</v>
      </c>
      <c r="BP400">
        <f ca="1">INT(IF(SUM(BP350:$CJ350)=0,-1,IF(BP350=0,200,BP350*25)))</f>
        <v>-1</v>
      </c>
      <c r="BQ400">
        <f ca="1">INT(IF(SUM(BQ350:$CJ350)=0,-1,IF(BQ350=0,200,BQ350*25)))</f>
        <v>-1</v>
      </c>
      <c r="BR400">
        <f ca="1">INT(IF(SUM(BR350:$CJ350)=0,-1,IF(BR350=0,200,BR350*25)))</f>
        <v>-1</v>
      </c>
      <c r="BS400">
        <f ca="1">INT(IF(SUM(BS350:$CJ350)=0,-1,IF(BS350=0,200,BS350*25)))</f>
        <v>-1</v>
      </c>
      <c r="BT400">
        <f ca="1">INT(IF(SUM(BT350:$CJ350)=0,-1,IF(BT350=0,200,BT350*25)))</f>
        <v>-1</v>
      </c>
      <c r="BU400">
        <f ca="1">INT(IF(SUM(BU350:$CJ350)=0,-1,IF(BU350=0,200,BU350*25)))</f>
        <v>-1</v>
      </c>
      <c r="BV400">
        <f ca="1">INT(IF(SUM(BV350:$CJ350)=0,-1,IF(BV350=0,200,BV350*25)))</f>
        <v>-1</v>
      </c>
      <c r="BW400">
        <f ca="1">INT(IF(SUM(BW350:$CJ350)=0,-1,IF(BW350=0,200,BW350*25)))</f>
        <v>-1</v>
      </c>
      <c r="BX400">
        <f ca="1">INT(IF(SUM(BX350:$CJ350)=0,-1,IF(BX350=0,200,BX350*25)))</f>
        <v>-1</v>
      </c>
      <c r="BY400">
        <f ca="1">INT(IF(SUM(BY350:$CJ350)=0,-1,IF(BY350=0,200,BY350*25)))</f>
        <v>-1</v>
      </c>
      <c r="BZ400">
        <f ca="1">INT(IF(SUM(BZ350:$CJ350)=0,-1,IF(BZ350=0,200,BZ350*25)))</f>
        <v>-1</v>
      </c>
      <c r="CA400">
        <f ca="1">INT(IF(SUM(CA350:$CJ350)=0,-1,IF(CA350=0,200,CA350*25)))</f>
        <v>-1</v>
      </c>
      <c r="CB400">
        <f ca="1">INT(IF(SUM(CB350:$CJ350)=0,-1,IF(CB350=0,200,CB350*25)))</f>
        <v>-1</v>
      </c>
      <c r="CC400">
        <f ca="1">INT(IF(SUM(CC350:$CJ350)=0,-1,IF(CC350=0,200,CC350*25)))</f>
        <v>-1</v>
      </c>
      <c r="CD400">
        <f ca="1">INT(IF(SUM(CD350:$CJ350)=0,-1,IF(CD350=0,200,CD350*25)))</f>
        <v>-1</v>
      </c>
      <c r="CE400">
        <f ca="1">INT(IF(SUM(CE350:$CJ350)=0,-1,IF(CE350=0,200,CE350*25)))</f>
        <v>-1</v>
      </c>
      <c r="CF400">
        <f ca="1">INT(IF(SUM(CF350:$CJ350)=0,-1,IF(CF350=0,200,CF350*25)))</f>
        <v>-1</v>
      </c>
      <c r="CG400">
        <f ca="1">INT(IF(SUM(CG350:$CJ350)=0,-1,IF(CG350=0,200,CG350*25)))</f>
        <v>-1</v>
      </c>
      <c r="CH400">
        <f ca="1">INT(IF(SUM(CH350:$CJ350)=0,-1,IF(CH350=0,200,CH350*25)))</f>
        <v>-1</v>
      </c>
      <c r="CI400">
        <f ca="1">INT(IF(SUM(CI350:$CJ350)=0,-1,IF(CI350=0,200,CI350*25)))</f>
        <v>-1</v>
      </c>
      <c r="CJ400">
        <f ca="1">INT(IF(SUM(CJ350:$CJ350)=0,-1,IF(CJ350=0,200,CJ350*25)))</f>
        <v>-1</v>
      </c>
    </row>
    <row r="401" spans="24:88" x14ac:dyDescent="0.25">
      <c r="X401" t="str">
        <f t="shared" si="176"/>
        <v>Recovery</v>
      </c>
      <c r="Y401">
        <f ca="1">INT(IF(SUM(Y351:$CJ351)=0,-1,IF(Y351=0,200,Y351*25)))</f>
        <v>1250</v>
      </c>
      <c r="Z401">
        <f ca="1">INT(IF(SUM(Z351:$CJ351)=0,-1,IF(Z351=0,200,Z351*25)))</f>
        <v>2500</v>
      </c>
      <c r="AA401">
        <f ca="1">INT(IF(SUM(AA351:$CJ351)=0,-1,IF(AA351=0,200,AA351*25)))</f>
        <v>-1</v>
      </c>
      <c r="AB401">
        <f ca="1">INT(IF(SUM(AB351:$CJ351)=0,-1,IF(AB351=0,200,AB351*25)))</f>
        <v>-1</v>
      </c>
      <c r="AC401">
        <f ca="1">INT(IF(SUM(AC351:$CJ351)=0,-1,IF(AC351=0,200,AC351*25)))</f>
        <v>-1</v>
      </c>
      <c r="AD401">
        <f ca="1">INT(IF(SUM(AD351:$CJ351)=0,-1,IF(AD351=0,200,AD351*25)))</f>
        <v>-1</v>
      </c>
      <c r="AE401">
        <f ca="1">INT(IF(SUM(AE351:$CJ351)=0,-1,IF(AE351=0,200,AE351*25)))</f>
        <v>-1</v>
      </c>
      <c r="AF401">
        <f ca="1">INT(IF(SUM(AF351:$CJ351)=0,-1,IF(AF351=0,200,AF351*25)))</f>
        <v>-1</v>
      </c>
      <c r="AG401">
        <f ca="1">INT(IF(SUM(AG351:$CJ351)=0,-1,IF(AG351=0,200,AG351*25)))</f>
        <v>-1</v>
      </c>
      <c r="AH401">
        <f ca="1">INT(IF(SUM(AH351:$CJ351)=0,-1,IF(AH351=0,200,AH351*25)))</f>
        <v>-1</v>
      </c>
      <c r="AI401">
        <f ca="1">INT(IF(SUM(AI351:$CJ351)=0,-1,IF(AI351=0,200,AI351*25)))</f>
        <v>-1</v>
      </c>
      <c r="AJ401">
        <f ca="1">INT(IF(SUM(AJ351:$CJ351)=0,-1,IF(AJ351=0,200,AJ351*25)))</f>
        <v>-1</v>
      </c>
      <c r="AK401">
        <f ca="1">INT(IF(SUM(AK351:$CJ351)=0,-1,IF(AK351=0,200,AK351*25)))</f>
        <v>-1</v>
      </c>
      <c r="AL401">
        <f ca="1">INT(IF(SUM(AL351:$CJ351)=0,-1,IF(AL351=0,200,AL351*25)))</f>
        <v>-1</v>
      </c>
      <c r="AM401">
        <f ca="1">INT(IF(SUM(AM351:$CJ351)=0,-1,IF(AM351=0,200,AM351*25)))</f>
        <v>-1</v>
      </c>
      <c r="AN401">
        <f ca="1">INT(IF(SUM(AN351:$CJ351)=0,-1,IF(AN351=0,200,AN351*25)))</f>
        <v>-1</v>
      </c>
      <c r="AO401">
        <f ca="1">INT(IF(SUM(AO351:$CJ351)=0,-1,IF(AO351=0,200,AO351*25)))</f>
        <v>-1</v>
      </c>
      <c r="AP401">
        <f ca="1">INT(IF(SUM(AP351:$CJ351)=0,-1,IF(AP351=0,200,AP351*25)))</f>
        <v>-1</v>
      </c>
      <c r="AQ401">
        <f ca="1">INT(IF(SUM(AQ351:$CJ351)=0,-1,IF(AQ351=0,200,AQ351*25)))</f>
        <v>-1</v>
      </c>
      <c r="AR401">
        <f ca="1">INT(IF(SUM(AR351:$CJ351)=0,-1,IF(AR351=0,200,AR351*25)))</f>
        <v>-1</v>
      </c>
      <c r="AS401">
        <f ca="1">INT(IF(SUM(AS351:$CJ351)=0,-1,IF(AS351=0,200,AS351*25)))</f>
        <v>-1</v>
      </c>
      <c r="AT401">
        <f ca="1">INT(IF(SUM(AT351:$CJ351)=0,-1,IF(AT351=0,200,AT351*25)))</f>
        <v>-1</v>
      </c>
      <c r="AU401">
        <f ca="1">INT(IF(SUM(AU351:$CJ351)=0,-1,IF(AU351=0,200,AU351*25)))</f>
        <v>-1</v>
      </c>
      <c r="AV401">
        <f ca="1">INT(IF(SUM(AV351:$CJ351)=0,-1,IF(AV351=0,200,AV351*25)))</f>
        <v>-1</v>
      </c>
      <c r="AW401">
        <f ca="1">INT(IF(SUM(AW351:$CJ351)=0,-1,IF(AW351=0,200,AW351*25)))</f>
        <v>-1</v>
      </c>
      <c r="AX401">
        <f ca="1">INT(IF(SUM(AX351:$CJ351)=0,-1,IF(AX351=0,200,AX351*25)))</f>
        <v>-1</v>
      </c>
      <c r="AY401">
        <f ca="1">INT(IF(SUM(AY351:$CJ351)=0,-1,IF(AY351=0,200,AY351*25)))</f>
        <v>-1</v>
      </c>
      <c r="AZ401">
        <f ca="1">INT(IF(SUM(AZ351:$CJ351)=0,-1,IF(AZ351=0,200,AZ351*25)))</f>
        <v>-1</v>
      </c>
      <c r="BA401">
        <f ca="1">INT(IF(SUM(BA351:$CJ351)=0,-1,IF(BA351=0,200,BA351*25)))</f>
        <v>-1</v>
      </c>
      <c r="BB401">
        <f ca="1">INT(IF(SUM(BB351:$CJ351)=0,-1,IF(BB351=0,200,BB351*25)))</f>
        <v>-1</v>
      </c>
      <c r="BC401">
        <f ca="1">INT(IF(SUM(BC351:$CJ351)=0,-1,IF(BC351=0,200,BC351*25)))</f>
        <v>-1</v>
      </c>
      <c r="BD401">
        <f ca="1">INT(IF(SUM(BD351:$CJ351)=0,-1,IF(BD351=0,200,BD351*25)))</f>
        <v>-1</v>
      </c>
      <c r="BE401">
        <f ca="1">INT(IF(SUM(BE351:$CJ351)=0,-1,IF(BE351=0,200,BE351*25)))</f>
        <v>-1</v>
      </c>
      <c r="BF401">
        <f ca="1">INT(IF(SUM(BF351:$CJ351)=0,-1,IF(BF351=0,200,BF351*25)))</f>
        <v>-1</v>
      </c>
      <c r="BG401">
        <f ca="1">INT(IF(SUM(BG351:$CJ351)=0,-1,IF(BG351=0,200,BG351*25)))</f>
        <v>-1</v>
      </c>
      <c r="BH401">
        <f ca="1">INT(IF(SUM(BH351:$CJ351)=0,-1,IF(BH351=0,200,BH351*25)))</f>
        <v>-1</v>
      </c>
      <c r="BI401">
        <f ca="1">INT(IF(SUM(BI351:$CJ351)=0,-1,IF(BI351=0,200,BI351*25)))</f>
        <v>-1</v>
      </c>
      <c r="BJ401">
        <f ca="1">INT(IF(SUM(BJ351:$CJ351)=0,-1,IF(BJ351=0,200,BJ351*25)))</f>
        <v>-1</v>
      </c>
      <c r="BK401">
        <f ca="1">INT(IF(SUM(BK351:$CJ351)=0,-1,IF(BK351=0,200,BK351*25)))</f>
        <v>-1</v>
      </c>
      <c r="BL401">
        <f ca="1">INT(IF(SUM(BL351:$CJ351)=0,-1,IF(BL351=0,200,BL351*25)))</f>
        <v>-1</v>
      </c>
      <c r="BM401">
        <f ca="1">INT(IF(SUM(BM351:$CJ351)=0,-1,IF(BM351=0,200,BM351*25)))</f>
        <v>-1</v>
      </c>
      <c r="BN401">
        <f ca="1">INT(IF(SUM(BN351:$CJ351)=0,-1,IF(BN351=0,200,BN351*25)))</f>
        <v>-1</v>
      </c>
      <c r="BO401">
        <f ca="1">INT(IF(SUM(BO351:$CJ351)=0,-1,IF(BO351=0,200,BO351*25)))</f>
        <v>-1</v>
      </c>
      <c r="BP401">
        <f ca="1">INT(IF(SUM(BP351:$CJ351)=0,-1,IF(BP351=0,200,BP351*25)))</f>
        <v>-1</v>
      </c>
      <c r="BQ401">
        <f ca="1">INT(IF(SUM(BQ351:$CJ351)=0,-1,IF(BQ351=0,200,BQ351*25)))</f>
        <v>-1</v>
      </c>
      <c r="BR401">
        <f ca="1">INT(IF(SUM(BR351:$CJ351)=0,-1,IF(BR351=0,200,BR351*25)))</f>
        <v>-1</v>
      </c>
      <c r="BS401">
        <f ca="1">INT(IF(SUM(BS351:$CJ351)=0,-1,IF(BS351=0,200,BS351*25)))</f>
        <v>-1</v>
      </c>
      <c r="BT401">
        <f ca="1">INT(IF(SUM(BT351:$CJ351)=0,-1,IF(BT351=0,200,BT351*25)))</f>
        <v>-1</v>
      </c>
      <c r="BU401">
        <f ca="1">INT(IF(SUM(BU351:$CJ351)=0,-1,IF(BU351=0,200,BU351*25)))</f>
        <v>-1</v>
      </c>
      <c r="BV401">
        <f ca="1">INT(IF(SUM(BV351:$CJ351)=0,-1,IF(BV351=0,200,BV351*25)))</f>
        <v>-1</v>
      </c>
      <c r="BW401">
        <f ca="1">INT(IF(SUM(BW351:$CJ351)=0,-1,IF(BW351=0,200,BW351*25)))</f>
        <v>-1</v>
      </c>
      <c r="BX401">
        <f ca="1">INT(IF(SUM(BX351:$CJ351)=0,-1,IF(BX351=0,200,BX351*25)))</f>
        <v>-1</v>
      </c>
      <c r="BY401">
        <f ca="1">INT(IF(SUM(BY351:$CJ351)=0,-1,IF(BY351=0,200,BY351*25)))</f>
        <v>-1</v>
      </c>
      <c r="BZ401">
        <f ca="1">INT(IF(SUM(BZ351:$CJ351)=0,-1,IF(BZ351=0,200,BZ351*25)))</f>
        <v>-1</v>
      </c>
      <c r="CA401">
        <f ca="1">INT(IF(SUM(CA351:$CJ351)=0,-1,IF(CA351=0,200,CA351*25)))</f>
        <v>-1</v>
      </c>
      <c r="CB401">
        <f ca="1">INT(IF(SUM(CB351:$CJ351)=0,-1,IF(CB351=0,200,CB351*25)))</f>
        <v>-1</v>
      </c>
      <c r="CC401">
        <f ca="1">INT(IF(SUM(CC351:$CJ351)=0,-1,IF(CC351=0,200,CC351*25)))</f>
        <v>-1</v>
      </c>
      <c r="CD401">
        <f ca="1">INT(IF(SUM(CD351:$CJ351)=0,-1,IF(CD351=0,200,CD351*25)))</f>
        <v>-1</v>
      </c>
      <c r="CE401">
        <f ca="1">INT(IF(SUM(CE351:$CJ351)=0,-1,IF(CE351=0,200,CE351*25)))</f>
        <v>-1</v>
      </c>
      <c r="CF401">
        <f ca="1">INT(IF(SUM(CF351:$CJ351)=0,-1,IF(CF351=0,200,CF351*25)))</f>
        <v>-1</v>
      </c>
      <c r="CG401">
        <f ca="1">INT(IF(SUM(CG351:$CJ351)=0,-1,IF(CG351=0,200,CG351*25)))</f>
        <v>-1</v>
      </c>
      <c r="CH401">
        <f ca="1">INT(IF(SUM(CH351:$CJ351)=0,-1,IF(CH351=0,200,CH351*25)))</f>
        <v>-1</v>
      </c>
      <c r="CI401">
        <f ca="1">INT(IF(SUM(CI351:$CJ351)=0,-1,IF(CI351=0,200,CI351*25)))</f>
        <v>-1</v>
      </c>
      <c r="CJ401">
        <f ca="1">INT(IF(SUM(CJ351:$CJ351)=0,-1,IF(CJ351=0,200,CJ351*25)))</f>
        <v>-1</v>
      </c>
    </row>
    <row r="402" spans="24:88" x14ac:dyDescent="0.25">
      <c r="X402" t="str">
        <f t="shared" si="176"/>
        <v>Resistance</v>
      </c>
      <c r="Y402">
        <f ca="1">INT(IF(SUM(Y352:$CJ352)=0,-1,IF(Y352=0,200,Y352*25)))</f>
        <v>1250</v>
      </c>
      <c r="Z402">
        <f ca="1">INT(IF(SUM(Z352:$CJ352)=0,-1,IF(Z352=0,200,Z352*25)))</f>
        <v>1250</v>
      </c>
      <c r="AA402">
        <f ca="1">INT(IF(SUM(AA352:$CJ352)=0,-1,IF(AA352=0,200,AA352*25)))</f>
        <v>1250</v>
      </c>
      <c r="AB402">
        <f ca="1">INT(IF(SUM(AB352:$CJ352)=0,-1,IF(AB352=0,200,AB352*25)))</f>
        <v>1250</v>
      </c>
      <c r="AC402">
        <f ca="1">INT(IF(SUM(AC352:$CJ352)=0,-1,IF(AC352=0,200,AC352*25)))</f>
        <v>1875</v>
      </c>
      <c r="AD402">
        <f ca="1">INT(IF(SUM(AD352:$CJ352)=0,-1,IF(AD352=0,200,AD352*25)))</f>
        <v>1875</v>
      </c>
      <c r="AE402">
        <f ca="1">INT(IF(SUM(AE352:$CJ352)=0,-1,IF(AE352=0,200,AE352*25)))</f>
        <v>1875</v>
      </c>
      <c r="AF402">
        <f ca="1">INT(IF(SUM(AF352:$CJ352)=0,-1,IF(AF352=0,200,AF352*25)))</f>
        <v>2500</v>
      </c>
      <c r="AG402">
        <f ca="1">INT(IF(SUM(AG352:$CJ352)=0,-1,IF(AG352=0,200,AG352*25)))</f>
        <v>2500</v>
      </c>
      <c r="AH402">
        <f ca="1">INT(IF(SUM(AH352:$CJ352)=0,-1,IF(AH352=0,200,AH352*25)))</f>
        <v>2500</v>
      </c>
      <c r="AI402">
        <f ca="1">INT(IF(SUM(AI352:$CJ352)=0,-1,IF(AI352=0,200,AI352*25)))</f>
        <v>2500</v>
      </c>
      <c r="AJ402">
        <f ca="1">INT(IF(SUM(AJ352:$CJ352)=0,-1,IF(AJ352=0,200,AJ352*25)))</f>
        <v>2500</v>
      </c>
      <c r="AK402">
        <f ca="1">INT(IF(SUM(AK352:$CJ352)=0,-1,IF(AK352=0,200,AK352*25)))</f>
        <v>-1</v>
      </c>
      <c r="AL402">
        <f ca="1">INT(IF(SUM(AL352:$CJ352)=0,-1,IF(AL352=0,200,AL352*25)))</f>
        <v>-1</v>
      </c>
      <c r="AM402">
        <f ca="1">INT(IF(SUM(AM352:$CJ352)=0,-1,IF(AM352=0,200,AM352*25)))</f>
        <v>-1</v>
      </c>
      <c r="AN402">
        <f ca="1">INT(IF(SUM(AN352:$CJ352)=0,-1,IF(AN352=0,200,AN352*25)))</f>
        <v>-1</v>
      </c>
      <c r="AO402">
        <f ca="1">INT(IF(SUM(AO352:$CJ352)=0,-1,IF(AO352=0,200,AO352*25)))</f>
        <v>-1</v>
      </c>
      <c r="AP402">
        <f ca="1">INT(IF(SUM(AP352:$CJ352)=0,-1,IF(AP352=0,200,AP352*25)))</f>
        <v>-1</v>
      </c>
      <c r="AQ402">
        <f ca="1">INT(IF(SUM(AQ352:$CJ352)=0,-1,IF(AQ352=0,200,AQ352*25)))</f>
        <v>-1</v>
      </c>
      <c r="AR402">
        <f ca="1">INT(IF(SUM(AR352:$CJ352)=0,-1,IF(AR352=0,200,AR352*25)))</f>
        <v>-1</v>
      </c>
      <c r="AS402">
        <f ca="1">INT(IF(SUM(AS352:$CJ352)=0,-1,IF(AS352=0,200,AS352*25)))</f>
        <v>-1</v>
      </c>
      <c r="AT402">
        <f ca="1">INT(IF(SUM(AT352:$CJ352)=0,-1,IF(AT352=0,200,AT352*25)))</f>
        <v>-1</v>
      </c>
      <c r="AU402">
        <f ca="1">INT(IF(SUM(AU352:$CJ352)=0,-1,IF(AU352=0,200,AU352*25)))</f>
        <v>-1</v>
      </c>
      <c r="AV402">
        <f ca="1">INT(IF(SUM(AV352:$CJ352)=0,-1,IF(AV352=0,200,AV352*25)))</f>
        <v>-1</v>
      </c>
      <c r="AW402">
        <f ca="1">INT(IF(SUM(AW352:$CJ352)=0,-1,IF(AW352=0,200,AW352*25)))</f>
        <v>-1</v>
      </c>
      <c r="AX402">
        <f ca="1">INT(IF(SUM(AX352:$CJ352)=0,-1,IF(AX352=0,200,AX352*25)))</f>
        <v>-1</v>
      </c>
      <c r="AY402">
        <f ca="1">INT(IF(SUM(AY352:$CJ352)=0,-1,IF(AY352=0,200,AY352*25)))</f>
        <v>-1</v>
      </c>
      <c r="AZ402">
        <f ca="1">INT(IF(SUM(AZ352:$CJ352)=0,-1,IF(AZ352=0,200,AZ352*25)))</f>
        <v>-1</v>
      </c>
      <c r="BA402">
        <f ca="1">INT(IF(SUM(BA352:$CJ352)=0,-1,IF(BA352=0,200,BA352*25)))</f>
        <v>-1</v>
      </c>
      <c r="BB402">
        <f ca="1">INT(IF(SUM(BB352:$CJ352)=0,-1,IF(BB352=0,200,BB352*25)))</f>
        <v>-1</v>
      </c>
      <c r="BC402">
        <f ca="1">INT(IF(SUM(BC352:$CJ352)=0,-1,IF(BC352=0,200,BC352*25)))</f>
        <v>-1</v>
      </c>
      <c r="BD402">
        <f ca="1">INT(IF(SUM(BD352:$CJ352)=0,-1,IF(BD352=0,200,BD352*25)))</f>
        <v>-1</v>
      </c>
      <c r="BE402">
        <f ca="1">INT(IF(SUM(BE352:$CJ352)=0,-1,IF(BE352=0,200,BE352*25)))</f>
        <v>-1</v>
      </c>
      <c r="BF402">
        <f ca="1">INT(IF(SUM(BF352:$CJ352)=0,-1,IF(BF352=0,200,BF352*25)))</f>
        <v>-1</v>
      </c>
      <c r="BG402">
        <f ca="1">INT(IF(SUM(BG352:$CJ352)=0,-1,IF(BG352=0,200,BG352*25)))</f>
        <v>-1</v>
      </c>
      <c r="BH402">
        <f ca="1">INT(IF(SUM(BH352:$CJ352)=0,-1,IF(BH352=0,200,BH352*25)))</f>
        <v>-1</v>
      </c>
      <c r="BI402">
        <f ca="1">INT(IF(SUM(BI352:$CJ352)=0,-1,IF(BI352=0,200,BI352*25)))</f>
        <v>-1</v>
      </c>
      <c r="BJ402">
        <f ca="1">INT(IF(SUM(BJ352:$CJ352)=0,-1,IF(BJ352=0,200,BJ352*25)))</f>
        <v>-1</v>
      </c>
      <c r="BK402">
        <f ca="1">INT(IF(SUM(BK352:$CJ352)=0,-1,IF(BK352=0,200,BK352*25)))</f>
        <v>-1</v>
      </c>
      <c r="BL402">
        <f ca="1">INT(IF(SUM(BL352:$CJ352)=0,-1,IF(BL352=0,200,BL352*25)))</f>
        <v>-1</v>
      </c>
      <c r="BM402">
        <f ca="1">INT(IF(SUM(BM352:$CJ352)=0,-1,IF(BM352=0,200,BM352*25)))</f>
        <v>-1</v>
      </c>
      <c r="BN402">
        <f ca="1">INT(IF(SUM(BN352:$CJ352)=0,-1,IF(BN352=0,200,BN352*25)))</f>
        <v>-1</v>
      </c>
      <c r="BO402">
        <f ca="1">INT(IF(SUM(BO352:$CJ352)=0,-1,IF(BO352=0,200,BO352*25)))</f>
        <v>-1</v>
      </c>
      <c r="BP402">
        <f ca="1">INT(IF(SUM(BP352:$CJ352)=0,-1,IF(BP352=0,200,BP352*25)))</f>
        <v>-1</v>
      </c>
      <c r="BQ402">
        <f ca="1">INT(IF(SUM(BQ352:$CJ352)=0,-1,IF(BQ352=0,200,BQ352*25)))</f>
        <v>-1</v>
      </c>
      <c r="BR402">
        <f ca="1">INT(IF(SUM(BR352:$CJ352)=0,-1,IF(BR352=0,200,BR352*25)))</f>
        <v>-1</v>
      </c>
      <c r="BS402">
        <f ca="1">INT(IF(SUM(BS352:$CJ352)=0,-1,IF(BS352=0,200,BS352*25)))</f>
        <v>-1</v>
      </c>
      <c r="BT402">
        <f ca="1">INT(IF(SUM(BT352:$CJ352)=0,-1,IF(BT352=0,200,BT352*25)))</f>
        <v>-1</v>
      </c>
      <c r="BU402">
        <f ca="1">INT(IF(SUM(BU352:$CJ352)=0,-1,IF(BU352=0,200,BU352*25)))</f>
        <v>-1</v>
      </c>
      <c r="BV402">
        <f ca="1">INT(IF(SUM(BV352:$CJ352)=0,-1,IF(BV352=0,200,BV352*25)))</f>
        <v>-1</v>
      </c>
      <c r="BW402">
        <f ca="1">INT(IF(SUM(BW352:$CJ352)=0,-1,IF(BW352=0,200,BW352*25)))</f>
        <v>-1</v>
      </c>
      <c r="BX402">
        <f ca="1">INT(IF(SUM(BX352:$CJ352)=0,-1,IF(BX352=0,200,BX352*25)))</f>
        <v>-1</v>
      </c>
      <c r="BY402">
        <f ca="1">INT(IF(SUM(BY352:$CJ352)=0,-1,IF(BY352=0,200,BY352*25)))</f>
        <v>-1</v>
      </c>
      <c r="BZ402">
        <f ca="1">INT(IF(SUM(BZ352:$CJ352)=0,-1,IF(BZ352=0,200,BZ352*25)))</f>
        <v>-1</v>
      </c>
      <c r="CA402">
        <f ca="1">INT(IF(SUM(CA352:$CJ352)=0,-1,IF(CA352=0,200,CA352*25)))</f>
        <v>-1</v>
      </c>
      <c r="CB402">
        <f ca="1">INT(IF(SUM(CB352:$CJ352)=0,-1,IF(CB352=0,200,CB352*25)))</f>
        <v>-1</v>
      </c>
      <c r="CC402">
        <f ca="1">INT(IF(SUM(CC352:$CJ352)=0,-1,IF(CC352=0,200,CC352*25)))</f>
        <v>-1</v>
      </c>
      <c r="CD402">
        <f ca="1">INT(IF(SUM(CD352:$CJ352)=0,-1,IF(CD352=0,200,CD352*25)))</f>
        <v>-1</v>
      </c>
      <c r="CE402">
        <f ca="1">INT(IF(SUM(CE352:$CJ352)=0,-1,IF(CE352=0,200,CE352*25)))</f>
        <v>-1</v>
      </c>
      <c r="CF402">
        <f ca="1">INT(IF(SUM(CF352:$CJ352)=0,-1,IF(CF352=0,200,CF352*25)))</f>
        <v>-1</v>
      </c>
      <c r="CG402">
        <f ca="1">INT(IF(SUM(CG352:$CJ352)=0,-1,IF(CG352=0,200,CG352*25)))</f>
        <v>-1</v>
      </c>
      <c r="CH402">
        <f ca="1">INT(IF(SUM(CH352:$CJ352)=0,-1,IF(CH352=0,200,CH352*25)))</f>
        <v>-1</v>
      </c>
      <c r="CI402">
        <f ca="1">INT(IF(SUM(CI352:$CJ352)=0,-1,IF(CI352=0,200,CI352*25)))</f>
        <v>-1</v>
      </c>
      <c r="CJ402">
        <f ca="1">INT(IF(SUM(CJ352:$CJ352)=0,-1,IF(CJ352=0,200,CJ352*25)))</f>
        <v>-1</v>
      </c>
    </row>
    <row r="403" spans="24:88" x14ac:dyDescent="0.25">
      <c r="X403" t="str">
        <f t="shared" si="176"/>
        <v>Rune</v>
      </c>
      <c r="Y403">
        <f ca="1">INT(IF(SUM(Y353:$CJ353)=0,-1,IF(Y353=0,200,Y353*25)))</f>
        <v>1250</v>
      </c>
      <c r="Z403">
        <f ca="1">INT(IF(SUM(Z353:$CJ353)=0,-1,IF(Z353=0,200,Z353*25)))</f>
        <v>1875</v>
      </c>
      <c r="AA403">
        <f ca="1">INT(IF(SUM(AA353:$CJ353)=0,-1,IF(AA353=0,200,AA353*25)))</f>
        <v>1875</v>
      </c>
      <c r="AB403">
        <f ca="1">INT(IF(SUM(AB353:$CJ353)=0,-1,IF(AB353=0,200,AB353*25)))</f>
        <v>1875</v>
      </c>
      <c r="AC403">
        <f ca="1">INT(IF(SUM(AC353:$CJ353)=0,-1,IF(AC353=0,200,AC353*25)))</f>
        <v>1875</v>
      </c>
      <c r="AD403">
        <f ca="1">INT(IF(SUM(AD353:$CJ353)=0,-1,IF(AD353=0,200,AD353*25)))</f>
        <v>-1</v>
      </c>
      <c r="AE403">
        <f ca="1">INT(IF(SUM(AE353:$CJ353)=0,-1,IF(AE353=0,200,AE353*25)))</f>
        <v>-1</v>
      </c>
      <c r="AF403">
        <f ca="1">INT(IF(SUM(AF353:$CJ353)=0,-1,IF(AF353=0,200,AF353*25)))</f>
        <v>-1</v>
      </c>
      <c r="AG403">
        <f ca="1">INT(IF(SUM(AG353:$CJ353)=0,-1,IF(AG353=0,200,AG353*25)))</f>
        <v>-1</v>
      </c>
      <c r="AH403">
        <f ca="1">INT(IF(SUM(AH353:$CJ353)=0,-1,IF(AH353=0,200,AH353*25)))</f>
        <v>-1</v>
      </c>
      <c r="AI403">
        <f ca="1">INT(IF(SUM(AI353:$CJ353)=0,-1,IF(AI353=0,200,AI353*25)))</f>
        <v>-1</v>
      </c>
      <c r="AJ403">
        <f ca="1">INT(IF(SUM(AJ353:$CJ353)=0,-1,IF(AJ353=0,200,AJ353*25)))</f>
        <v>-1</v>
      </c>
      <c r="AK403">
        <f ca="1">INT(IF(SUM(AK353:$CJ353)=0,-1,IF(AK353=0,200,AK353*25)))</f>
        <v>-1</v>
      </c>
      <c r="AL403">
        <f ca="1">INT(IF(SUM(AL353:$CJ353)=0,-1,IF(AL353=0,200,AL353*25)))</f>
        <v>-1</v>
      </c>
      <c r="AM403">
        <f ca="1">INT(IF(SUM(AM353:$CJ353)=0,-1,IF(AM353=0,200,AM353*25)))</f>
        <v>-1</v>
      </c>
      <c r="AN403">
        <f ca="1">INT(IF(SUM(AN353:$CJ353)=0,-1,IF(AN353=0,200,AN353*25)))</f>
        <v>-1</v>
      </c>
      <c r="AO403">
        <f ca="1">INT(IF(SUM(AO353:$CJ353)=0,-1,IF(AO353=0,200,AO353*25)))</f>
        <v>-1</v>
      </c>
      <c r="AP403">
        <f ca="1">INT(IF(SUM(AP353:$CJ353)=0,-1,IF(AP353=0,200,AP353*25)))</f>
        <v>-1</v>
      </c>
      <c r="AQ403">
        <f ca="1">INT(IF(SUM(AQ353:$CJ353)=0,-1,IF(AQ353=0,200,AQ353*25)))</f>
        <v>-1</v>
      </c>
      <c r="AR403">
        <f ca="1">INT(IF(SUM(AR353:$CJ353)=0,-1,IF(AR353=0,200,AR353*25)))</f>
        <v>-1</v>
      </c>
      <c r="AS403">
        <f ca="1">INT(IF(SUM(AS353:$CJ353)=0,-1,IF(AS353=0,200,AS353*25)))</f>
        <v>-1</v>
      </c>
      <c r="AT403">
        <f ca="1">INT(IF(SUM(AT353:$CJ353)=0,-1,IF(AT353=0,200,AT353*25)))</f>
        <v>-1</v>
      </c>
      <c r="AU403">
        <f ca="1">INT(IF(SUM(AU353:$CJ353)=0,-1,IF(AU353=0,200,AU353*25)))</f>
        <v>-1</v>
      </c>
      <c r="AV403">
        <f ca="1">INT(IF(SUM(AV353:$CJ353)=0,-1,IF(AV353=0,200,AV353*25)))</f>
        <v>-1</v>
      </c>
      <c r="AW403">
        <f ca="1">INT(IF(SUM(AW353:$CJ353)=0,-1,IF(AW353=0,200,AW353*25)))</f>
        <v>-1</v>
      </c>
      <c r="AX403">
        <f ca="1">INT(IF(SUM(AX353:$CJ353)=0,-1,IF(AX353=0,200,AX353*25)))</f>
        <v>-1</v>
      </c>
      <c r="AY403">
        <f ca="1">INT(IF(SUM(AY353:$CJ353)=0,-1,IF(AY353=0,200,AY353*25)))</f>
        <v>-1</v>
      </c>
      <c r="AZ403">
        <f ca="1">INT(IF(SUM(AZ353:$CJ353)=0,-1,IF(AZ353=0,200,AZ353*25)))</f>
        <v>-1</v>
      </c>
      <c r="BA403">
        <f ca="1">INT(IF(SUM(BA353:$CJ353)=0,-1,IF(BA353=0,200,BA353*25)))</f>
        <v>-1</v>
      </c>
      <c r="BB403">
        <f ca="1">INT(IF(SUM(BB353:$CJ353)=0,-1,IF(BB353=0,200,BB353*25)))</f>
        <v>-1</v>
      </c>
      <c r="BC403">
        <f ca="1">INT(IF(SUM(BC353:$CJ353)=0,-1,IF(BC353=0,200,BC353*25)))</f>
        <v>-1</v>
      </c>
      <c r="BD403">
        <f ca="1">INT(IF(SUM(BD353:$CJ353)=0,-1,IF(BD353=0,200,BD353*25)))</f>
        <v>-1</v>
      </c>
      <c r="BE403">
        <f ca="1">INT(IF(SUM(BE353:$CJ353)=0,-1,IF(BE353=0,200,BE353*25)))</f>
        <v>-1</v>
      </c>
      <c r="BF403">
        <f ca="1">INT(IF(SUM(BF353:$CJ353)=0,-1,IF(BF353=0,200,BF353*25)))</f>
        <v>-1</v>
      </c>
      <c r="BG403">
        <f ca="1">INT(IF(SUM(BG353:$CJ353)=0,-1,IF(BG353=0,200,BG353*25)))</f>
        <v>-1</v>
      </c>
      <c r="BH403">
        <f ca="1">INT(IF(SUM(BH353:$CJ353)=0,-1,IF(BH353=0,200,BH353*25)))</f>
        <v>-1</v>
      </c>
      <c r="BI403">
        <f ca="1">INT(IF(SUM(BI353:$CJ353)=0,-1,IF(BI353=0,200,BI353*25)))</f>
        <v>-1</v>
      </c>
      <c r="BJ403">
        <f ca="1">INT(IF(SUM(BJ353:$CJ353)=0,-1,IF(BJ353=0,200,BJ353*25)))</f>
        <v>-1</v>
      </c>
      <c r="BK403">
        <f ca="1">INT(IF(SUM(BK353:$CJ353)=0,-1,IF(BK353=0,200,BK353*25)))</f>
        <v>-1</v>
      </c>
      <c r="BL403">
        <f ca="1">INT(IF(SUM(BL353:$CJ353)=0,-1,IF(BL353=0,200,BL353*25)))</f>
        <v>-1</v>
      </c>
      <c r="BM403">
        <f ca="1">INT(IF(SUM(BM353:$CJ353)=0,-1,IF(BM353=0,200,BM353*25)))</f>
        <v>-1</v>
      </c>
      <c r="BN403">
        <f ca="1">INT(IF(SUM(BN353:$CJ353)=0,-1,IF(BN353=0,200,BN353*25)))</f>
        <v>-1</v>
      </c>
      <c r="BO403">
        <f ca="1">INT(IF(SUM(BO353:$CJ353)=0,-1,IF(BO353=0,200,BO353*25)))</f>
        <v>-1</v>
      </c>
      <c r="BP403">
        <f ca="1">INT(IF(SUM(BP353:$CJ353)=0,-1,IF(BP353=0,200,BP353*25)))</f>
        <v>-1</v>
      </c>
      <c r="BQ403">
        <f ca="1">INT(IF(SUM(BQ353:$CJ353)=0,-1,IF(BQ353=0,200,BQ353*25)))</f>
        <v>-1</v>
      </c>
      <c r="BR403">
        <f ca="1">INT(IF(SUM(BR353:$CJ353)=0,-1,IF(BR353=0,200,BR353*25)))</f>
        <v>-1</v>
      </c>
      <c r="BS403">
        <f ca="1">INT(IF(SUM(BS353:$CJ353)=0,-1,IF(BS353=0,200,BS353*25)))</f>
        <v>-1</v>
      </c>
      <c r="BT403">
        <f ca="1">INT(IF(SUM(BT353:$CJ353)=0,-1,IF(BT353=0,200,BT353*25)))</f>
        <v>-1</v>
      </c>
      <c r="BU403">
        <f ca="1">INT(IF(SUM(BU353:$CJ353)=0,-1,IF(BU353=0,200,BU353*25)))</f>
        <v>-1</v>
      </c>
      <c r="BV403">
        <f ca="1">INT(IF(SUM(BV353:$CJ353)=0,-1,IF(BV353=0,200,BV353*25)))</f>
        <v>-1</v>
      </c>
      <c r="BW403">
        <f ca="1">INT(IF(SUM(BW353:$CJ353)=0,-1,IF(BW353=0,200,BW353*25)))</f>
        <v>-1</v>
      </c>
      <c r="BX403">
        <f ca="1">INT(IF(SUM(BX353:$CJ353)=0,-1,IF(BX353=0,200,BX353*25)))</f>
        <v>-1</v>
      </c>
      <c r="BY403">
        <f ca="1">INT(IF(SUM(BY353:$CJ353)=0,-1,IF(BY353=0,200,BY353*25)))</f>
        <v>-1</v>
      </c>
      <c r="BZ403">
        <f ca="1">INT(IF(SUM(BZ353:$CJ353)=0,-1,IF(BZ353=0,200,BZ353*25)))</f>
        <v>-1</v>
      </c>
      <c r="CA403">
        <f ca="1">INT(IF(SUM(CA353:$CJ353)=0,-1,IF(CA353=0,200,CA353*25)))</f>
        <v>-1</v>
      </c>
      <c r="CB403">
        <f ca="1">INT(IF(SUM(CB353:$CJ353)=0,-1,IF(CB353=0,200,CB353*25)))</f>
        <v>-1</v>
      </c>
      <c r="CC403">
        <f ca="1">INT(IF(SUM(CC353:$CJ353)=0,-1,IF(CC353=0,200,CC353*25)))</f>
        <v>-1</v>
      </c>
      <c r="CD403">
        <f ca="1">INT(IF(SUM(CD353:$CJ353)=0,-1,IF(CD353=0,200,CD353*25)))</f>
        <v>-1</v>
      </c>
      <c r="CE403">
        <f ca="1">INT(IF(SUM(CE353:$CJ353)=0,-1,IF(CE353=0,200,CE353*25)))</f>
        <v>-1</v>
      </c>
      <c r="CF403">
        <f ca="1">INT(IF(SUM(CF353:$CJ353)=0,-1,IF(CF353=0,200,CF353*25)))</f>
        <v>-1</v>
      </c>
      <c r="CG403">
        <f ca="1">INT(IF(SUM(CG353:$CJ353)=0,-1,IF(CG353=0,200,CG353*25)))</f>
        <v>-1</v>
      </c>
      <c r="CH403">
        <f ca="1">INT(IF(SUM(CH353:$CJ353)=0,-1,IF(CH353=0,200,CH353*25)))</f>
        <v>-1</v>
      </c>
      <c r="CI403">
        <f ca="1">INT(IF(SUM(CI353:$CJ353)=0,-1,IF(CI353=0,200,CI353*25)))</f>
        <v>-1</v>
      </c>
      <c r="CJ403">
        <f ca="1">INT(IF(SUM(CJ353:$CJ353)=0,-1,IF(CJ353=0,200,CJ353*25)))</f>
        <v>-1</v>
      </c>
    </row>
    <row r="404" spans="24:88" x14ac:dyDescent="0.25">
      <c r="X404" t="str">
        <f t="shared" si="176"/>
        <v>Shadow</v>
      </c>
      <c r="Y404">
        <f>INT(IF(SUM(Y354:$CJ354)=0,-1,IF(Y354=0,200,Y354*25)))</f>
        <v>-1</v>
      </c>
      <c r="Z404">
        <f>INT(IF(SUM(Z354:$CJ354)=0,-1,IF(Z354=0,200,Z354*25)))</f>
        <v>-1</v>
      </c>
      <c r="AA404">
        <f>INT(IF(SUM(AA354:$CJ354)=0,-1,IF(AA354=0,200,AA354*25)))</f>
        <v>-1</v>
      </c>
      <c r="AB404">
        <f>INT(IF(SUM(AB354:$CJ354)=0,-1,IF(AB354=0,200,AB354*25)))</f>
        <v>-1</v>
      </c>
      <c r="AC404">
        <f>INT(IF(SUM(AC354:$CJ354)=0,-1,IF(AC354=0,200,AC354*25)))</f>
        <v>-1</v>
      </c>
      <c r="AD404">
        <f>INT(IF(SUM(AD354:$CJ354)=0,-1,IF(AD354=0,200,AD354*25)))</f>
        <v>-1</v>
      </c>
      <c r="AE404">
        <f>INT(IF(SUM(AE354:$CJ354)=0,-1,IF(AE354=0,200,AE354*25)))</f>
        <v>-1</v>
      </c>
      <c r="AF404">
        <f>INT(IF(SUM(AF354:$CJ354)=0,-1,IF(AF354=0,200,AF354*25)))</f>
        <v>-1</v>
      </c>
      <c r="AG404">
        <f>INT(IF(SUM(AG354:$CJ354)=0,-1,IF(AG354=0,200,AG354*25)))</f>
        <v>-1</v>
      </c>
      <c r="AH404">
        <f>INT(IF(SUM(AH354:$CJ354)=0,-1,IF(AH354=0,200,AH354*25)))</f>
        <v>-1</v>
      </c>
      <c r="AI404">
        <f>INT(IF(SUM(AI354:$CJ354)=0,-1,IF(AI354=0,200,AI354*25)))</f>
        <v>-1</v>
      </c>
      <c r="AJ404">
        <f>INT(IF(SUM(AJ354:$CJ354)=0,-1,IF(AJ354=0,200,AJ354*25)))</f>
        <v>-1</v>
      </c>
      <c r="AK404">
        <f>INT(IF(SUM(AK354:$CJ354)=0,-1,IF(AK354=0,200,AK354*25)))</f>
        <v>-1</v>
      </c>
      <c r="AL404">
        <f>INT(IF(SUM(AL354:$CJ354)=0,-1,IF(AL354=0,200,AL354*25)))</f>
        <v>-1</v>
      </c>
      <c r="AM404">
        <f>INT(IF(SUM(AM354:$CJ354)=0,-1,IF(AM354=0,200,AM354*25)))</f>
        <v>-1</v>
      </c>
      <c r="AN404">
        <f>INT(IF(SUM(AN354:$CJ354)=0,-1,IF(AN354=0,200,AN354*25)))</f>
        <v>-1</v>
      </c>
      <c r="AO404">
        <f>INT(IF(SUM(AO354:$CJ354)=0,-1,IF(AO354=0,200,AO354*25)))</f>
        <v>-1</v>
      </c>
      <c r="AP404">
        <f>INT(IF(SUM(AP354:$CJ354)=0,-1,IF(AP354=0,200,AP354*25)))</f>
        <v>-1</v>
      </c>
      <c r="AQ404">
        <f>INT(IF(SUM(AQ354:$CJ354)=0,-1,IF(AQ354=0,200,AQ354*25)))</f>
        <v>-1</v>
      </c>
      <c r="AR404">
        <f>INT(IF(SUM(AR354:$CJ354)=0,-1,IF(AR354=0,200,AR354*25)))</f>
        <v>-1</v>
      </c>
      <c r="AS404">
        <f>INT(IF(SUM(AS354:$CJ354)=0,-1,IF(AS354=0,200,AS354*25)))</f>
        <v>-1</v>
      </c>
      <c r="AT404">
        <f>INT(IF(SUM(AT354:$CJ354)=0,-1,IF(AT354=0,200,AT354*25)))</f>
        <v>-1</v>
      </c>
      <c r="AU404">
        <f>INT(IF(SUM(AU354:$CJ354)=0,-1,IF(AU354=0,200,AU354*25)))</f>
        <v>-1</v>
      </c>
      <c r="AV404">
        <f>INT(IF(SUM(AV354:$CJ354)=0,-1,IF(AV354=0,200,AV354*25)))</f>
        <v>-1</v>
      </c>
      <c r="AW404">
        <f>INT(IF(SUM(AW354:$CJ354)=0,-1,IF(AW354=0,200,AW354*25)))</f>
        <v>-1</v>
      </c>
      <c r="AX404">
        <f>INT(IF(SUM(AX354:$CJ354)=0,-1,IF(AX354=0,200,AX354*25)))</f>
        <v>-1</v>
      </c>
      <c r="AY404">
        <f>INT(IF(SUM(AY354:$CJ354)=0,-1,IF(AY354=0,200,AY354*25)))</f>
        <v>-1</v>
      </c>
      <c r="AZ404">
        <f>INT(IF(SUM(AZ354:$CJ354)=0,-1,IF(AZ354=0,200,AZ354*25)))</f>
        <v>-1</v>
      </c>
      <c r="BA404">
        <f>INT(IF(SUM(BA354:$CJ354)=0,-1,IF(BA354=0,200,BA354*25)))</f>
        <v>-1</v>
      </c>
      <c r="BB404">
        <f>INT(IF(SUM(BB354:$CJ354)=0,-1,IF(BB354=0,200,BB354*25)))</f>
        <v>-1</v>
      </c>
      <c r="BC404">
        <f>INT(IF(SUM(BC354:$CJ354)=0,-1,IF(BC354=0,200,BC354*25)))</f>
        <v>-1</v>
      </c>
      <c r="BD404">
        <f>INT(IF(SUM(BD354:$CJ354)=0,-1,IF(BD354=0,200,BD354*25)))</f>
        <v>-1</v>
      </c>
      <c r="BE404">
        <f>INT(IF(SUM(BE354:$CJ354)=0,-1,IF(BE354=0,200,BE354*25)))</f>
        <v>-1</v>
      </c>
      <c r="BF404">
        <f>INT(IF(SUM(BF354:$CJ354)=0,-1,IF(BF354=0,200,BF354*25)))</f>
        <v>-1</v>
      </c>
      <c r="BG404">
        <f>INT(IF(SUM(BG354:$CJ354)=0,-1,IF(BG354=0,200,BG354*25)))</f>
        <v>-1</v>
      </c>
      <c r="BH404">
        <f>INT(IF(SUM(BH354:$CJ354)=0,-1,IF(BH354=0,200,BH354*25)))</f>
        <v>-1</v>
      </c>
      <c r="BI404">
        <f>INT(IF(SUM(BI354:$CJ354)=0,-1,IF(BI354=0,200,BI354*25)))</f>
        <v>-1</v>
      </c>
      <c r="BJ404">
        <f>INT(IF(SUM(BJ354:$CJ354)=0,-1,IF(BJ354=0,200,BJ354*25)))</f>
        <v>-1</v>
      </c>
      <c r="BK404">
        <f>INT(IF(SUM(BK354:$CJ354)=0,-1,IF(BK354=0,200,BK354*25)))</f>
        <v>-1</v>
      </c>
      <c r="BL404">
        <f>INT(IF(SUM(BL354:$CJ354)=0,-1,IF(BL354=0,200,BL354*25)))</f>
        <v>-1</v>
      </c>
      <c r="BM404">
        <f>INT(IF(SUM(BM354:$CJ354)=0,-1,IF(BM354=0,200,BM354*25)))</f>
        <v>-1</v>
      </c>
      <c r="BN404">
        <f>INT(IF(SUM(BN354:$CJ354)=0,-1,IF(BN354=0,200,BN354*25)))</f>
        <v>-1</v>
      </c>
      <c r="BO404">
        <f>INT(IF(SUM(BO354:$CJ354)=0,-1,IF(BO354=0,200,BO354*25)))</f>
        <v>-1</v>
      </c>
      <c r="BP404">
        <f>INT(IF(SUM(BP354:$CJ354)=0,-1,IF(BP354=0,200,BP354*25)))</f>
        <v>-1</v>
      </c>
      <c r="BQ404">
        <f>INT(IF(SUM(BQ354:$CJ354)=0,-1,IF(BQ354=0,200,BQ354*25)))</f>
        <v>-1</v>
      </c>
      <c r="BR404">
        <f>INT(IF(SUM(BR354:$CJ354)=0,-1,IF(BR354=0,200,BR354*25)))</f>
        <v>-1</v>
      </c>
      <c r="BS404">
        <f>INT(IF(SUM(BS354:$CJ354)=0,-1,IF(BS354=0,200,BS354*25)))</f>
        <v>-1</v>
      </c>
      <c r="BT404">
        <f>INT(IF(SUM(BT354:$CJ354)=0,-1,IF(BT354=0,200,BT354*25)))</f>
        <v>-1</v>
      </c>
      <c r="BU404">
        <f>INT(IF(SUM(BU354:$CJ354)=0,-1,IF(BU354=0,200,BU354*25)))</f>
        <v>-1</v>
      </c>
      <c r="BV404">
        <f>INT(IF(SUM(BV354:$CJ354)=0,-1,IF(BV354=0,200,BV354*25)))</f>
        <v>-1</v>
      </c>
      <c r="BW404">
        <f>INT(IF(SUM(BW354:$CJ354)=0,-1,IF(BW354=0,200,BW354*25)))</f>
        <v>-1</v>
      </c>
      <c r="BX404">
        <f>INT(IF(SUM(BX354:$CJ354)=0,-1,IF(BX354=0,200,BX354*25)))</f>
        <v>-1</v>
      </c>
      <c r="BY404">
        <f>INT(IF(SUM(BY354:$CJ354)=0,-1,IF(BY354=0,200,BY354*25)))</f>
        <v>-1</v>
      </c>
      <c r="BZ404">
        <f>INT(IF(SUM(BZ354:$CJ354)=0,-1,IF(BZ354=0,200,BZ354*25)))</f>
        <v>-1</v>
      </c>
      <c r="CA404">
        <f>INT(IF(SUM(CA354:$CJ354)=0,-1,IF(CA354=0,200,CA354*25)))</f>
        <v>-1</v>
      </c>
      <c r="CB404">
        <f>INT(IF(SUM(CB354:$CJ354)=0,-1,IF(CB354=0,200,CB354*25)))</f>
        <v>-1</v>
      </c>
      <c r="CC404">
        <f>INT(IF(SUM(CC354:$CJ354)=0,-1,IF(CC354=0,200,CC354*25)))</f>
        <v>-1</v>
      </c>
      <c r="CD404">
        <f>INT(IF(SUM(CD354:$CJ354)=0,-1,IF(CD354=0,200,CD354*25)))</f>
        <v>-1</v>
      </c>
      <c r="CE404">
        <f>INT(IF(SUM(CE354:$CJ354)=0,-1,IF(CE354=0,200,CE354*25)))</f>
        <v>-1</v>
      </c>
      <c r="CF404">
        <f>INT(IF(SUM(CF354:$CJ354)=0,-1,IF(CF354=0,200,CF354*25)))</f>
        <v>-1</v>
      </c>
      <c r="CG404">
        <f>INT(IF(SUM(CG354:$CJ354)=0,-1,IF(CG354=0,200,CG354*25)))</f>
        <v>-1</v>
      </c>
      <c r="CH404">
        <f>INT(IF(SUM(CH354:$CJ354)=0,-1,IF(CH354=0,200,CH354*25)))</f>
        <v>-1</v>
      </c>
      <c r="CI404">
        <f>INT(IF(SUM(CI354:$CJ354)=0,-1,IF(CI354=0,200,CI354*25)))</f>
        <v>-1</v>
      </c>
      <c r="CJ404">
        <f>INT(IF(SUM(CJ354:$CJ354)=0,-1,IF(CJ354=0,200,CJ354*25)))</f>
        <v>-1</v>
      </c>
    </row>
    <row r="405" spans="24:88" x14ac:dyDescent="0.25">
      <c r="X405" t="str">
        <f t="shared" si="176"/>
        <v>Shock</v>
      </c>
      <c r="Y405">
        <f ca="1">INT(IF(SUM(Y355:$CJ355)=0,-1,IF(Y355=0,200,Y355*25)))</f>
        <v>625</v>
      </c>
      <c r="Z405">
        <f ca="1">INT(IF(SUM(Z355:$CJ355)=0,-1,IF(Z355=0,200,Z355*25)))</f>
        <v>1250</v>
      </c>
      <c r="AA405">
        <f ca="1">INT(IF(SUM(AA355:$CJ355)=0,-1,IF(AA355=0,200,AA355*25)))</f>
        <v>1250</v>
      </c>
      <c r="AB405">
        <f ca="1">INT(IF(SUM(AB355:$CJ355)=0,-1,IF(AB355=0,200,AB355*25)))</f>
        <v>1250</v>
      </c>
      <c r="AC405">
        <f ca="1">INT(IF(SUM(AC355:$CJ355)=0,-1,IF(AC355=0,200,AC355*25)))</f>
        <v>1875</v>
      </c>
      <c r="AD405">
        <f ca="1">INT(IF(SUM(AD355:$CJ355)=0,-1,IF(AD355=0,200,AD355*25)))</f>
        <v>1875</v>
      </c>
      <c r="AE405">
        <f ca="1">INT(IF(SUM(AE355:$CJ355)=0,-1,IF(AE355=0,200,AE355*25)))</f>
        <v>1875</v>
      </c>
      <c r="AF405">
        <f ca="1">INT(IF(SUM(AF355:$CJ355)=0,-1,IF(AF355=0,200,AF355*25)))</f>
        <v>2500</v>
      </c>
      <c r="AG405">
        <f ca="1">INT(IF(SUM(AG355:$CJ355)=0,-1,IF(AG355=0,200,AG355*25)))</f>
        <v>2500</v>
      </c>
      <c r="AH405">
        <f ca="1">INT(IF(SUM(AH355:$CJ355)=0,-1,IF(AH355=0,200,AH355*25)))</f>
        <v>2500</v>
      </c>
      <c r="AI405">
        <f ca="1">INT(IF(SUM(AI355:$CJ355)=0,-1,IF(AI355=0,200,AI355*25)))</f>
        <v>2500</v>
      </c>
      <c r="AJ405">
        <f ca="1">INT(IF(SUM(AJ355:$CJ355)=0,-1,IF(AJ355=0,200,AJ355*25)))</f>
        <v>-1</v>
      </c>
      <c r="AK405">
        <f ca="1">INT(IF(SUM(AK355:$CJ355)=0,-1,IF(AK355=0,200,AK355*25)))</f>
        <v>-1</v>
      </c>
      <c r="AL405">
        <f ca="1">INT(IF(SUM(AL355:$CJ355)=0,-1,IF(AL355=0,200,AL355*25)))</f>
        <v>-1</v>
      </c>
      <c r="AM405">
        <f ca="1">INT(IF(SUM(AM355:$CJ355)=0,-1,IF(AM355=0,200,AM355*25)))</f>
        <v>-1</v>
      </c>
      <c r="AN405">
        <f ca="1">INT(IF(SUM(AN355:$CJ355)=0,-1,IF(AN355=0,200,AN355*25)))</f>
        <v>-1</v>
      </c>
      <c r="AO405">
        <f ca="1">INT(IF(SUM(AO355:$CJ355)=0,-1,IF(AO355=0,200,AO355*25)))</f>
        <v>-1</v>
      </c>
      <c r="AP405">
        <f ca="1">INT(IF(SUM(AP355:$CJ355)=0,-1,IF(AP355=0,200,AP355*25)))</f>
        <v>-1</v>
      </c>
      <c r="AQ405">
        <f ca="1">INT(IF(SUM(AQ355:$CJ355)=0,-1,IF(AQ355=0,200,AQ355*25)))</f>
        <v>-1</v>
      </c>
      <c r="AR405">
        <f ca="1">INT(IF(SUM(AR355:$CJ355)=0,-1,IF(AR355=0,200,AR355*25)))</f>
        <v>-1</v>
      </c>
      <c r="AS405">
        <f ca="1">INT(IF(SUM(AS355:$CJ355)=0,-1,IF(AS355=0,200,AS355*25)))</f>
        <v>-1</v>
      </c>
      <c r="AT405">
        <f ca="1">INT(IF(SUM(AT355:$CJ355)=0,-1,IF(AT355=0,200,AT355*25)))</f>
        <v>-1</v>
      </c>
      <c r="AU405">
        <f ca="1">INT(IF(SUM(AU355:$CJ355)=0,-1,IF(AU355=0,200,AU355*25)))</f>
        <v>-1</v>
      </c>
      <c r="AV405">
        <f ca="1">INT(IF(SUM(AV355:$CJ355)=0,-1,IF(AV355=0,200,AV355*25)))</f>
        <v>-1</v>
      </c>
      <c r="AW405">
        <f ca="1">INT(IF(SUM(AW355:$CJ355)=0,-1,IF(AW355=0,200,AW355*25)))</f>
        <v>-1</v>
      </c>
      <c r="AX405">
        <f ca="1">INT(IF(SUM(AX355:$CJ355)=0,-1,IF(AX355=0,200,AX355*25)))</f>
        <v>-1</v>
      </c>
      <c r="AY405">
        <f ca="1">INT(IF(SUM(AY355:$CJ355)=0,-1,IF(AY355=0,200,AY355*25)))</f>
        <v>-1</v>
      </c>
      <c r="AZ405">
        <f ca="1">INT(IF(SUM(AZ355:$CJ355)=0,-1,IF(AZ355=0,200,AZ355*25)))</f>
        <v>-1</v>
      </c>
      <c r="BA405">
        <f ca="1">INT(IF(SUM(BA355:$CJ355)=0,-1,IF(BA355=0,200,BA355*25)))</f>
        <v>-1</v>
      </c>
      <c r="BB405">
        <f ca="1">INT(IF(SUM(BB355:$CJ355)=0,-1,IF(BB355=0,200,BB355*25)))</f>
        <v>-1</v>
      </c>
      <c r="BC405">
        <f ca="1">INT(IF(SUM(BC355:$CJ355)=0,-1,IF(BC355=0,200,BC355*25)))</f>
        <v>-1</v>
      </c>
      <c r="BD405">
        <f ca="1">INT(IF(SUM(BD355:$CJ355)=0,-1,IF(BD355=0,200,BD355*25)))</f>
        <v>-1</v>
      </c>
      <c r="BE405">
        <f ca="1">INT(IF(SUM(BE355:$CJ355)=0,-1,IF(BE355=0,200,BE355*25)))</f>
        <v>-1</v>
      </c>
      <c r="BF405">
        <f ca="1">INT(IF(SUM(BF355:$CJ355)=0,-1,IF(BF355=0,200,BF355*25)))</f>
        <v>-1</v>
      </c>
      <c r="BG405">
        <f ca="1">INT(IF(SUM(BG355:$CJ355)=0,-1,IF(BG355=0,200,BG355*25)))</f>
        <v>-1</v>
      </c>
      <c r="BH405">
        <f ca="1">INT(IF(SUM(BH355:$CJ355)=0,-1,IF(BH355=0,200,BH355*25)))</f>
        <v>-1</v>
      </c>
      <c r="BI405">
        <f ca="1">INT(IF(SUM(BI355:$CJ355)=0,-1,IF(BI355=0,200,BI355*25)))</f>
        <v>-1</v>
      </c>
      <c r="BJ405">
        <f ca="1">INT(IF(SUM(BJ355:$CJ355)=0,-1,IF(BJ355=0,200,BJ355*25)))</f>
        <v>-1</v>
      </c>
      <c r="BK405">
        <f ca="1">INT(IF(SUM(BK355:$CJ355)=0,-1,IF(BK355=0,200,BK355*25)))</f>
        <v>-1</v>
      </c>
      <c r="BL405">
        <f ca="1">INT(IF(SUM(BL355:$CJ355)=0,-1,IF(BL355=0,200,BL355*25)))</f>
        <v>-1</v>
      </c>
      <c r="BM405">
        <f ca="1">INT(IF(SUM(BM355:$CJ355)=0,-1,IF(BM355=0,200,BM355*25)))</f>
        <v>-1</v>
      </c>
      <c r="BN405">
        <f ca="1">INT(IF(SUM(BN355:$CJ355)=0,-1,IF(BN355=0,200,BN355*25)))</f>
        <v>-1</v>
      </c>
      <c r="BO405">
        <f ca="1">INT(IF(SUM(BO355:$CJ355)=0,-1,IF(BO355=0,200,BO355*25)))</f>
        <v>-1</v>
      </c>
      <c r="BP405">
        <f ca="1">INT(IF(SUM(BP355:$CJ355)=0,-1,IF(BP355=0,200,BP355*25)))</f>
        <v>-1</v>
      </c>
      <c r="BQ405">
        <f ca="1">INT(IF(SUM(BQ355:$CJ355)=0,-1,IF(BQ355=0,200,BQ355*25)))</f>
        <v>-1</v>
      </c>
      <c r="BR405">
        <f ca="1">INT(IF(SUM(BR355:$CJ355)=0,-1,IF(BR355=0,200,BR355*25)))</f>
        <v>-1</v>
      </c>
      <c r="BS405">
        <f ca="1">INT(IF(SUM(BS355:$CJ355)=0,-1,IF(BS355=0,200,BS355*25)))</f>
        <v>-1</v>
      </c>
      <c r="BT405">
        <f ca="1">INT(IF(SUM(BT355:$CJ355)=0,-1,IF(BT355=0,200,BT355*25)))</f>
        <v>-1</v>
      </c>
      <c r="BU405">
        <f ca="1">INT(IF(SUM(BU355:$CJ355)=0,-1,IF(BU355=0,200,BU355*25)))</f>
        <v>-1</v>
      </c>
      <c r="BV405">
        <f ca="1">INT(IF(SUM(BV355:$CJ355)=0,-1,IF(BV355=0,200,BV355*25)))</f>
        <v>-1</v>
      </c>
      <c r="BW405">
        <f ca="1">INT(IF(SUM(BW355:$CJ355)=0,-1,IF(BW355=0,200,BW355*25)))</f>
        <v>-1</v>
      </c>
      <c r="BX405">
        <f ca="1">INT(IF(SUM(BX355:$CJ355)=0,-1,IF(BX355=0,200,BX355*25)))</f>
        <v>-1</v>
      </c>
      <c r="BY405">
        <f ca="1">INT(IF(SUM(BY355:$CJ355)=0,-1,IF(BY355=0,200,BY355*25)))</f>
        <v>-1</v>
      </c>
      <c r="BZ405">
        <f ca="1">INT(IF(SUM(BZ355:$CJ355)=0,-1,IF(BZ355=0,200,BZ355*25)))</f>
        <v>-1</v>
      </c>
      <c r="CA405">
        <f ca="1">INT(IF(SUM(CA355:$CJ355)=0,-1,IF(CA355=0,200,CA355*25)))</f>
        <v>-1</v>
      </c>
      <c r="CB405">
        <f ca="1">INT(IF(SUM(CB355:$CJ355)=0,-1,IF(CB355=0,200,CB355*25)))</f>
        <v>-1</v>
      </c>
      <c r="CC405">
        <f ca="1">INT(IF(SUM(CC355:$CJ355)=0,-1,IF(CC355=0,200,CC355*25)))</f>
        <v>-1</v>
      </c>
      <c r="CD405">
        <f ca="1">INT(IF(SUM(CD355:$CJ355)=0,-1,IF(CD355=0,200,CD355*25)))</f>
        <v>-1</v>
      </c>
      <c r="CE405">
        <f ca="1">INT(IF(SUM(CE355:$CJ355)=0,-1,IF(CE355=0,200,CE355*25)))</f>
        <v>-1</v>
      </c>
      <c r="CF405">
        <f ca="1">INT(IF(SUM(CF355:$CJ355)=0,-1,IF(CF355=0,200,CF355*25)))</f>
        <v>-1</v>
      </c>
      <c r="CG405">
        <f ca="1">INT(IF(SUM(CG355:$CJ355)=0,-1,IF(CG355=0,200,CG355*25)))</f>
        <v>-1</v>
      </c>
      <c r="CH405">
        <f ca="1">INT(IF(SUM(CH355:$CJ355)=0,-1,IF(CH355=0,200,CH355*25)))</f>
        <v>-1</v>
      </c>
      <c r="CI405">
        <f ca="1">INT(IF(SUM(CI355:$CJ355)=0,-1,IF(CI355=0,200,CI355*25)))</f>
        <v>-1</v>
      </c>
      <c r="CJ405">
        <f ca="1">INT(IF(SUM(CJ355:$CJ355)=0,-1,IF(CJ355=0,200,CJ355*25)))</f>
        <v>-1</v>
      </c>
    </row>
    <row r="406" spans="24:88" x14ac:dyDescent="0.25">
      <c r="X406" t="str">
        <f t="shared" si="176"/>
        <v>Skill</v>
      </c>
      <c r="Y406">
        <f>INT(IF(SUM(Y356:$CJ356)=0,-1,IF(Y356=0,200,Y356*25)))</f>
        <v>-1</v>
      </c>
      <c r="Z406">
        <f>INT(IF(SUM(Z356:$CJ356)=0,-1,IF(Z356=0,200,Z356*25)))</f>
        <v>-1</v>
      </c>
      <c r="AA406">
        <f>INT(IF(SUM(AA356:$CJ356)=0,-1,IF(AA356=0,200,AA356*25)))</f>
        <v>-1</v>
      </c>
      <c r="AB406">
        <f>INT(IF(SUM(AB356:$CJ356)=0,-1,IF(AB356=0,200,AB356*25)))</f>
        <v>-1</v>
      </c>
      <c r="AC406">
        <f>INT(IF(SUM(AC356:$CJ356)=0,-1,IF(AC356=0,200,AC356*25)))</f>
        <v>-1</v>
      </c>
      <c r="AD406">
        <f>INT(IF(SUM(AD356:$CJ356)=0,-1,IF(AD356=0,200,AD356*25)))</f>
        <v>-1</v>
      </c>
      <c r="AE406">
        <f>INT(IF(SUM(AE356:$CJ356)=0,-1,IF(AE356=0,200,AE356*25)))</f>
        <v>-1</v>
      </c>
      <c r="AF406">
        <f>INT(IF(SUM(AF356:$CJ356)=0,-1,IF(AF356=0,200,AF356*25)))</f>
        <v>-1</v>
      </c>
      <c r="AG406">
        <f>INT(IF(SUM(AG356:$CJ356)=0,-1,IF(AG356=0,200,AG356*25)))</f>
        <v>-1</v>
      </c>
      <c r="AH406">
        <f>INT(IF(SUM(AH356:$CJ356)=0,-1,IF(AH356=0,200,AH356*25)))</f>
        <v>-1</v>
      </c>
      <c r="AI406">
        <f>INT(IF(SUM(AI356:$CJ356)=0,-1,IF(AI356=0,200,AI356*25)))</f>
        <v>-1</v>
      </c>
      <c r="AJ406">
        <f>INT(IF(SUM(AJ356:$CJ356)=0,-1,IF(AJ356=0,200,AJ356*25)))</f>
        <v>-1</v>
      </c>
      <c r="AK406">
        <f>INT(IF(SUM(AK356:$CJ356)=0,-1,IF(AK356=0,200,AK356*25)))</f>
        <v>-1</v>
      </c>
      <c r="AL406">
        <f>INT(IF(SUM(AL356:$CJ356)=0,-1,IF(AL356=0,200,AL356*25)))</f>
        <v>-1</v>
      </c>
      <c r="AM406">
        <f>INT(IF(SUM(AM356:$CJ356)=0,-1,IF(AM356=0,200,AM356*25)))</f>
        <v>-1</v>
      </c>
      <c r="AN406">
        <f>INT(IF(SUM(AN356:$CJ356)=0,-1,IF(AN356=0,200,AN356*25)))</f>
        <v>-1</v>
      </c>
      <c r="AO406">
        <f>INT(IF(SUM(AO356:$CJ356)=0,-1,IF(AO356=0,200,AO356*25)))</f>
        <v>-1</v>
      </c>
      <c r="AP406">
        <f>INT(IF(SUM(AP356:$CJ356)=0,-1,IF(AP356=0,200,AP356*25)))</f>
        <v>-1</v>
      </c>
      <c r="AQ406">
        <f>INT(IF(SUM(AQ356:$CJ356)=0,-1,IF(AQ356=0,200,AQ356*25)))</f>
        <v>-1</v>
      </c>
      <c r="AR406">
        <f>INT(IF(SUM(AR356:$CJ356)=0,-1,IF(AR356=0,200,AR356*25)))</f>
        <v>-1</v>
      </c>
      <c r="AS406">
        <f>INT(IF(SUM(AS356:$CJ356)=0,-1,IF(AS356=0,200,AS356*25)))</f>
        <v>-1</v>
      </c>
      <c r="AT406">
        <f>INT(IF(SUM(AT356:$CJ356)=0,-1,IF(AT356=0,200,AT356*25)))</f>
        <v>-1</v>
      </c>
      <c r="AU406">
        <f>INT(IF(SUM(AU356:$CJ356)=0,-1,IF(AU356=0,200,AU356*25)))</f>
        <v>-1</v>
      </c>
      <c r="AV406">
        <f>INT(IF(SUM(AV356:$CJ356)=0,-1,IF(AV356=0,200,AV356*25)))</f>
        <v>-1</v>
      </c>
      <c r="AW406">
        <f>INT(IF(SUM(AW356:$CJ356)=0,-1,IF(AW356=0,200,AW356*25)))</f>
        <v>-1</v>
      </c>
      <c r="AX406">
        <f>INT(IF(SUM(AX356:$CJ356)=0,-1,IF(AX356=0,200,AX356*25)))</f>
        <v>-1</v>
      </c>
      <c r="AY406">
        <f>INT(IF(SUM(AY356:$CJ356)=0,-1,IF(AY356=0,200,AY356*25)))</f>
        <v>-1</v>
      </c>
      <c r="AZ406">
        <f>INT(IF(SUM(AZ356:$CJ356)=0,-1,IF(AZ356=0,200,AZ356*25)))</f>
        <v>-1</v>
      </c>
      <c r="BA406">
        <f>INT(IF(SUM(BA356:$CJ356)=0,-1,IF(BA356=0,200,BA356*25)))</f>
        <v>-1</v>
      </c>
      <c r="BB406">
        <f>INT(IF(SUM(BB356:$CJ356)=0,-1,IF(BB356=0,200,BB356*25)))</f>
        <v>-1</v>
      </c>
      <c r="BC406">
        <f>INT(IF(SUM(BC356:$CJ356)=0,-1,IF(BC356=0,200,BC356*25)))</f>
        <v>-1</v>
      </c>
      <c r="BD406">
        <f>INT(IF(SUM(BD356:$CJ356)=0,-1,IF(BD356=0,200,BD356*25)))</f>
        <v>-1</v>
      </c>
      <c r="BE406">
        <f>INT(IF(SUM(BE356:$CJ356)=0,-1,IF(BE356=0,200,BE356*25)))</f>
        <v>-1</v>
      </c>
      <c r="BF406">
        <f>INT(IF(SUM(BF356:$CJ356)=0,-1,IF(BF356=0,200,BF356*25)))</f>
        <v>-1</v>
      </c>
      <c r="BG406">
        <f>INT(IF(SUM(BG356:$CJ356)=0,-1,IF(BG356=0,200,BG356*25)))</f>
        <v>-1</v>
      </c>
      <c r="BH406">
        <f>INT(IF(SUM(BH356:$CJ356)=0,-1,IF(BH356=0,200,BH356*25)))</f>
        <v>-1</v>
      </c>
      <c r="BI406">
        <f>INT(IF(SUM(BI356:$CJ356)=0,-1,IF(BI356=0,200,BI356*25)))</f>
        <v>-1</v>
      </c>
      <c r="BJ406">
        <f>INT(IF(SUM(BJ356:$CJ356)=0,-1,IF(BJ356=0,200,BJ356*25)))</f>
        <v>-1</v>
      </c>
      <c r="BK406">
        <f>INT(IF(SUM(BK356:$CJ356)=0,-1,IF(BK356=0,200,BK356*25)))</f>
        <v>-1</v>
      </c>
      <c r="BL406">
        <f>INT(IF(SUM(BL356:$CJ356)=0,-1,IF(BL356=0,200,BL356*25)))</f>
        <v>-1</v>
      </c>
      <c r="BM406">
        <f>INT(IF(SUM(BM356:$CJ356)=0,-1,IF(BM356=0,200,BM356*25)))</f>
        <v>-1</v>
      </c>
      <c r="BN406">
        <f>INT(IF(SUM(BN356:$CJ356)=0,-1,IF(BN356=0,200,BN356*25)))</f>
        <v>-1</v>
      </c>
      <c r="BO406">
        <f>INT(IF(SUM(BO356:$CJ356)=0,-1,IF(BO356=0,200,BO356*25)))</f>
        <v>-1</v>
      </c>
      <c r="BP406">
        <f>INT(IF(SUM(BP356:$CJ356)=0,-1,IF(BP356=0,200,BP356*25)))</f>
        <v>-1</v>
      </c>
      <c r="BQ406">
        <f>INT(IF(SUM(BQ356:$CJ356)=0,-1,IF(BQ356=0,200,BQ356*25)))</f>
        <v>-1</v>
      </c>
      <c r="BR406">
        <f>INT(IF(SUM(BR356:$CJ356)=0,-1,IF(BR356=0,200,BR356*25)))</f>
        <v>-1</v>
      </c>
      <c r="BS406">
        <f>INT(IF(SUM(BS356:$CJ356)=0,-1,IF(BS356=0,200,BS356*25)))</f>
        <v>-1</v>
      </c>
      <c r="BT406">
        <f>INT(IF(SUM(BT356:$CJ356)=0,-1,IF(BT356=0,200,BT356*25)))</f>
        <v>-1</v>
      </c>
      <c r="BU406">
        <f>INT(IF(SUM(BU356:$CJ356)=0,-1,IF(BU356=0,200,BU356*25)))</f>
        <v>-1</v>
      </c>
      <c r="BV406">
        <f>INT(IF(SUM(BV356:$CJ356)=0,-1,IF(BV356=0,200,BV356*25)))</f>
        <v>-1</v>
      </c>
      <c r="BW406">
        <f>INT(IF(SUM(BW356:$CJ356)=0,-1,IF(BW356=0,200,BW356*25)))</f>
        <v>-1</v>
      </c>
      <c r="BX406">
        <f>INT(IF(SUM(BX356:$CJ356)=0,-1,IF(BX356=0,200,BX356*25)))</f>
        <v>-1</v>
      </c>
      <c r="BY406">
        <f>INT(IF(SUM(BY356:$CJ356)=0,-1,IF(BY356=0,200,BY356*25)))</f>
        <v>-1</v>
      </c>
      <c r="BZ406">
        <f>INT(IF(SUM(BZ356:$CJ356)=0,-1,IF(BZ356=0,200,BZ356*25)))</f>
        <v>-1</v>
      </c>
      <c r="CA406">
        <f>INT(IF(SUM(CA356:$CJ356)=0,-1,IF(CA356=0,200,CA356*25)))</f>
        <v>-1</v>
      </c>
      <c r="CB406">
        <f>INT(IF(SUM(CB356:$CJ356)=0,-1,IF(CB356=0,200,CB356*25)))</f>
        <v>-1</v>
      </c>
      <c r="CC406">
        <f>INT(IF(SUM(CC356:$CJ356)=0,-1,IF(CC356=0,200,CC356*25)))</f>
        <v>-1</v>
      </c>
      <c r="CD406">
        <f>INT(IF(SUM(CD356:$CJ356)=0,-1,IF(CD356=0,200,CD356*25)))</f>
        <v>-1</v>
      </c>
      <c r="CE406">
        <f>INT(IF(SUM(CE356:$CJ356)=0,-1,IF(CE356=0,200,CE356*25)))</f>
        <v>-1</v>
      </c>
      <c r="CF406">
        <f>INT(IF(SUM(CF356:$CJ356)=0,-1,IF(CF356=0,200,CF356*25)))</f>
        <v>-1</v>
      </c>
      <c r="CG406">
        <f>INT(IF(SUM(CG356:$CJ356)=0,-1,IF(CG356=0,200,CG356*25)))</f>
        <v>-1</v>
      </c>
      <c r="CH406">
        <f>INT(IF(SUM(CH356:$CJ356)=0,-1,IF(CH356=0,200,CH356*25)))</f>
        <v>-1</v>
      </c>
      <c r="CI406">
        <f>INT(IF(SUM(CI356:$CJ356)=0,-1,IF(CI356=0,200,CI356*25)))</f>
        <v>-1</v>
      </c>
      <c r="CJ406">
        <f>INT(IF(SUM(CJ356:$CJ356)=0,-1,IF(CJ356=0,200,CJ356*25)))</f>
        <v>-1</v>
      </c>
    </row>
    <row r="407" spans="24:88" x14ac:dyDescent="0.25">
      <c r="X407" t="str">
        <f t="shared" si="176"/>
        <v>Soul</v>
      </c>
      <c r="Y407">
        <f ca="1">INT(IF(SUM(Y357:$CJ357)=0,-1,IF(Y357=0,200,Y357*25)))</f>
        <v>200</v>
      </c>
      <c r="Z407">
        <f ca="1">INT(IF(SUM(Z357:$CJ357)=0,-1,IF(Z357=0,200,Z357*25)))</f>
        <v>200</v>
      </c>
      <c r="AA407">
        <f ca="1">INT(IF(SUM(AA357:$CJ357)=0,-1,IF(AA357=0,200,AA357*25)))</f>
        <v>625</v>
      </c>
      <c r="AB407">
        <f ca="1">INT(IF(SUM(AB357:$CJ357)=0,-1,IF(AB357=0,200,AB357*25)))</f>
        <v>1250</v>
      </c>
      <c r="AC407">
        <f ca="1">INT(IF(SUM(AC357:$CJ357)=0,-1,IF(AC357=0,200,AC357*25)))</f>
        <v>1250</v>
      </c>
      <c r="AD407">
        <f ca="1">INT(IF(SUM(AD357:$CJ357)=0,-1,IF(AD357=0,200,AD357*25)))</f>
        <v>1250</v>
      </c>
      <c r="AE407">
        <f ca="1">INT(IF(SUM(AE357:$CJ357)=0,-1,IF(AE357=0,200,AE357*25)))</f>
        <v>1250</v>
      </c>
      <c r="AF407">
        <f ca="1">INT(IF(SUM(AF357:$CJ357)=0,-1,IF(AF357=0,200,AF357*25)))</f>
        <v>1875</v>
      </c>
      <c r="AG407">
        <f ca="1">INT(IF(SUM(AG357:$CJ357)=0,-1,IF(AG357=0,200,AG357*25)))</f>
        <v>1875</v>
      </c>
      <c r="AH407">
        <f ca="1">INT(IF(SUM(AH357:$CJ357)=0,-1,IF(AH357=0,200,AH357*25)))</f>
        <v>1875</v>
      </c>
      <c r="AI407">
        <f ca="1">INT(IF(SUM(AI357:$CJ357)=0,-1,IF(AI357=0,200,AI357*25)))</f>
        <v>2500</v>
      </c>
      <c r="AJ407">
        <f ca="1">INT(IF(SUM(AJ357:$CJ357)=0,-1,IF(AJ357=0,200,AJ357*25)))</f>
        <v>2500</v>
      </c>
      <c r="AK407">
        <f ca="1">INT(IF(SUM(AK357:$CJ357)=0,-1,IF(AK357=0,200,AK357*25)))</f>
        <v>2500</v>
      </c>
      <c r="AL407">
        <f ca="1">INT(IF(SUM(AL357:$CJ357)=0,-1,IF(AL357=0,200,AL357*25)))</f>
        <v>-1</v>
      </c>
      <c r="AM407">
        <f ca="1">INT(IF(SUM(AM357:$CJ357)=0,-1,IF(AM357=0,200,AM357*25)))</f>
        <v>-1</v>
      </c>
      <c r="AN407">
        <f ca="1">INT(IF(SUM(AN357:$CJ357)=0,-1,IF(AN357=0,200,AN357*25)))</f>
        <v>-1</v>
      </c>
      <c r="AO407">
        <f ca="1">INT(IF(SUM(AO357:$CJ357)=0,-1,IF(AO357=0,200,AO357*25)))</f>
        <v>-1</v>
      </c>
      <c r="AP407">
        <f ca="1">INT(IF(SUM(AP357:$CJ357)=0,-1,IF(AP357=0,200,AP357*25)))</f>
        <v>-1</v>
      </c>
      <c r="AQ407">
        <f ca="1">INT(IF(SUM(AQ357:$CJ357)=0,-1,IF(AQ357=0,200,AQ357*25)))</f>
        <v>-1</v>
      </c>
      <c r="AR407">
        <f ca="1">INT(IF(SUM(AR357:$CJ357)=0,-1,IF(AR357=0,200,AR357*25)))</f>
        <v>-1</v>
      </c>
      <c r="AS407">
        <f ca="1">INT(IF(SUM(AS357:$CJ357)=0,-1,IF(AS357=0,200,AS357*25)))</f>
        <v>-1</v>
      </c>
      <c r="AT407">
        <f ca="1">INT(IF(SUM(AT357:$CJ357)=0,-1,IF(AT357=0,200,AT357*25)))</f>
        <v>-1</v>
      </c>
      <c r="AU407">
        <f ca="1">INT(IF(SUM(AU357:$CJ357)=0,-1,IF(AU357=0,200,AU357*25)))</f>
        <v>-1</v>
      </c>
      <c r="AV407">
        <f ca="1">INT(IF(SUM(AV357:$CJ357)=0,-1,IF(AV357=0,200,AV357*25)))</f>
        <v>-1</v>
      </c>
      <c r="AW407">
        <f ca="1">INT(IF(SUM(AW357:$CJ357)=0,-1,IF(AW357=0,200,AW357*25)))</f>
        <v>-1</v>
      </c>
      <c r="AX407">
        <f ca="1">INT(IF(SUM(AX357:$CJ357)=0,-1,IF(AX357=0,200,AX357*25)))</f>
        <v>-1</v>
      </c>
      <c r="AY407">
        <f ca="1">INT(IF(SUM(AY357:$CJ357)=0,-1,IF(AY357=0,200,AY357*25)))</f>
        <v>-1</v>
      </c>
      <c r="AZ407">
        <f ca="1">INT(IF(SUM(AZ357:$CJ357)=0,-1,IF(AZ357=0,200,AZ357*25)))</f>
        <v>-1</v>
      </c>
      <c r="BA407">
        <f ca="1">INT(IF(SUM(BA357:$CJ357)=0,-1,IF(BA357=0,200,BA357*25)))</f>
        <v>-1</v>
      </c>
      <c r="BB407">
        <f ca="1">INT(IF(SUM(BB357:$CJ357)=0,-1,IF(BB357=0,200,BB357*25)))</f>
        <v>-1</v>
      </c>
      <c r="BC407">
        <f ca="1">INT(IF(SUM(BC357:$CJ357)=0,-1,IF(BC357=0,200,BC357*25)))</f>
        <v>-1</v>
      </c>
      <c r="BD407">
        <f ca="1">INT(IF(SUM(BD357:$CJ357)=0,-1,IF(BD357=0,200,BD357*25)))</f>
        <v>-1</v>
      </c>
      <c r="BE407">
        <f ca="1">INT(IF(SUM(BE357:$CJ357)=0,-1,IF(BE357=0,200,BE357*25)))</f>
        <v>-1</v>
      </c>
      <c r="BF407">
        <f ca="1">INT(IF(SUM(BF357:$CJ357)=0,-1,IF(BF357=0,200,BF357*25)))</f>
        <v>-1</v>
      </c>
      <c r="BG407">
        <f ca="1">INT(IF(SUM(BG357:$CJ357)=0,-1,IF(BG357=0,200,BG357*25)))</f>
        <v>-1</v>
      </c>
      <c r="BH407">
        <f ca="1">INT(IF(SUM(BH357:$CJ357)=0,-1,IF(BH357=0,200,BH357*25)))</f>
        <v>-1</v>
      </c>
      <c r="BI407">
        <f ca="1">INT(IF(SUM(BI357:$CJ357)=0,-1,IF(BI357=0,200,BI357*25)))</f>
        <v>-1</v>
      </c>
      <c r="BJ407">
        <f ca="1">INT(IF(SUM(BJ357:$CJ357)=0,-1,IF(BJ357=0,200,BJ357*25)))</f>
        <v>-1</v>
      </c>
      <c r="BK407">
        <f ca="1">INT(IF(SUM(BK357:$CJ357)=0,-1,IF(BK357=0,200,BK357*25)))</f>
        <v>-1</v>
      </c>
      <c r="BL407">
        <f ca="1">INT(IF(SUM(BL357:$CJ357)=0,-1,IF(BL357=0,200,BL357*25)))</f>
        <v>-1</v>
      </c>
      <c r="BM407">
        <f ca="1">INT(IF(SUM(BM357:$CJ357)=0,-1,IF(BM357=0,200,BM357*25)))</f>
        <v>-1</v>
      </c>
      <c r="BN407">
        <f ca="1">INT(IF(SUM(BN357:$CJ357)=0,-1,IF(BN357=0,200,BN357*25)))</f>
        <v>-1</v>
      </c>
      <c r="BO407">
        <f ca="1">INT(IF(SUM(BO357:$CJ357)=0,-1,IF(BO357=0,200,BO357*25)))</f>
        <v>-1</v>
      </c>
      <c r="BP407">
        <f ca="1">INT(IF(SUM(BP357:$CJ357)=0,-1,IF(BP357=0,200,BP357*25)))</f>
        <v>-1</v>
      </c>
      <c r="BQ407">
        <f ca="1">INT(IF(SUM(BQ357:$CJ357)=0,-1,IF(BQ357=0,200,BQ357*25)))</f>
        <v>-1</v>
      </c>
      <c r="BR407">
        <f ca="1">INT(IF(SUM(BR357:$CJ357)=0,-1,IF(BR357=0,200,BR357*25)))</f>
        <v>-1</v>
      </c>
      <c r="BS407">
        <f ca="1">INT(IF(SUM(BS357:$CJ357)=0,-1,IF(BS357=0,200,BS357*25)))</f>
        <v>-1</v>
      </c>
      <c r="BT407">
        <f ca="1">INT(IF(SUM(BT357:$CJ357)=0,-1,IF(BT357=0,200,BT357*25)))</f>
        <v>-1</v>
      </c>
      <c r="BU407">
        <f ca="1">INT(IF(SUM(BU357:$CJ357)=0,-1,IF(BU357=0,200,BU357*25)))</f>
        <v>-1</v>
      </c>
      <c r="BV407">
        <f ca="1">INT(IF(SUM(BV357:$CJ357)=0,-1,IF(BV357=0,200,BV357*25)))</f>
        <v>-1</v>
      </c>
      <c r="BW407">
        <f ca="1">INT(IF(SUM(BW357:$CJ357)=0,-1,IF(BW357=0,200,BW357*25)))</f>
        <v>-1</v>
      </c>
      <c r="BX407">
        <f ca="1">INT(IF(SUM(BX357:$CJ357)=0,-1,IF(BX357=0,200,BX357*25)))</f>
        <v>-1</v>
      </c>
      <c r="BY407">
        <f ca="1">INT(IF(SUM(BY357:$CJ357)=0,-1,IF(BY357=0,200,BY357*25)))</f>
        <v>-1</v>
      </c>
      <c r="BZ407">
        <f ca="1">INT(IF(SUM(BZ357:$CJ357)=0,-1,IF(BZ357=0,200,BZ357*25)))</f>
        <v>-1</v>
      </c>
      <c r="CA407">
        <f ca="1">INT(IF(SUM(CA357:$CJ357)=0,-1,IF(CA357=0,200,CA357*25)))</f>
        <v>-1</v>
      </c>
      <c r="CB407">
        <f ca="1">INT(IF(SUM(CB357:$CJ357)=0,-1,IF(CB357=0,200,CB357*25)))</f>
        <v>-1</v>
      </c>
      <c r="CC407">
        <f ca="1">INT(IF(SUM(CC357:$CJ357)=0,-1,IF(CC357=0,200,CC357*25)))</f>
        <v>-1</v>
      </c>
      <c r="CD407">
        <f ca="1">INT(IF(SUM(CD357:$CJ357)=0,-1,IF(CD357=0,200,CD357*25)))</f>
        <v>-1</v>
      </c>
      <c r="CE407">
        <f ca="1">INT(IF(SUM(CE357:$CJ357)=0,-1,IF(CE357=0,200,CE357*25)))</f>
        <v>-1</v>
      </c>
      <c r="CF407">
        <f ca="1">INT(IF(SUM(CF357:$CJ357)=0,-1,IF(CF357=0,200,CF357*25)))</f>
        <v>-1</v>
      </c>
      <c r="CG407">
        <f ca="1">INT(IF(SUM(CG357:$CJ357)=0,-1,IF(CG357=0,200,CG357*25)))</f>
        <v>-1</v>
      </c>
      <c r="CH407">
        <f ca="1">INT(IF(SUM(CH357:$CJ357)=0,-1,IF(CH357=0,200,CH357*25)))</f>
        <v>-1</v>
      </c>
      <c r="CI407">
        <f ca="1">INT(IF(SUM(CI357:$CJ357)=0,-1,IF(CI357=0,200,CI357*25)))</f>
        <v>-1</v>
      </c>
      <c r="CJ407">
        <f ca="1">INT(IF(SUM(CJ357:$CJ357)=0,-1,IF(CJ357=0,200,CJ357*25)))</f>
        <v>-1</v>
      </c>
    </row>
    <row r="408" spans="24:88" x14ac:dyDescent="0.25">
      <c r="X408" t="str">
        <f t="shared" si="176"/>
        <v>Stamina</v>
      </c>
      <c r="Y408">
        <f ca="1">INT(IF(SUM(Y358:$CJ358)=0,-1,IF(Y358=0,200,Y358*25)))</f>
        <v>625</v>
      </c>
      <c r="Z408">
        <f ca="1">INT(IF(SUM(Z358:$CJ358)=0,-1,IF(Z358=0,200,Z358*25)))</f>
        <v>1250</v>
      </c>
      <c r="AA408">
        <f ca="1">INT(IF(SUM(AA358:$CJ358)=0,-1,IF(AA358=0,200,AA358*25)))</f>
        <v>1250</v>
      </c>
      <c r="AB408">
        <f ca="1">INT(IF(SUM(AB358:$CJ358)=0,-1,IF(AB358=0,200,AB358*25)))</f>
        <v>1875</v>
      </c>
      <c r="AC408">
        <f ca="1">INT(IF(SUM(AC358:$CJ358)=0,-1,IF(AC358=0,200,AC358*25)))</f>
        <v>1875</v>
      </c>
      <c r="AD408">
        <f ca="1">INT(IF(SUM(AD358:$CJ358)=0,-1,IF(AD358=0,200,AD358*25)))</f>
        <v>2500</v>
      </c>
      <c r="AE408">
        <f ca="1">INT(IF(SUM(AE358:$CJ358)=0,-1,IF(AE358=0,200,AE358*25)))</f>
        <v>2500</v>
      </c>
      <c r="AF408">
        <f ca="1">INT(IF(SUM(AF358:$CJ358)=0,-1,IF(AF358=0,200,AF358*25)))</f>
        <v>-1</v>
      </c>
      <c r="AG408">
        <f ca="1">INT(IF(SUM(AG358:$CJ358)=0,-1,IF(AG358=0,200,AG358*25)))</f>
        <v>-1</v>
      </c>
      <c r="AH408">
        <f ca="1">INT(IF(SUM(AH358:$CJ358)=0,-1,IF(AH358=0,200,AH358*25)))</f>
        <v>-1</v>
      </c>
      <c r="AI408">
        <f ca="1">INT(IF(SUM(AI358:$CJ358)=0,-1,IF(AI358=0,200,AI358*25)))</f>
        <v>-1</v>
      </c>
      <c r="AJ408">
        <f ca="1">INT(IF(SUM(AJ358:$CJ358)=0,-1,IF(AJ358=0,200,AJ358*25)))</f>
        <v>-1</v>
      </c>
      <c r="AK408">
        <f ca="1">INT(IF(SUM(AK358:$CJ358)=0,-1,IF(AK358=0,200,AK358*25)))</f>
        <v>-1</v>
      </c>
      <c r="AL408">
        <f ca="1">INT(IF(SUM(AL358:$CJ358)=0,-1,IF(AL358=0,200,AL358*25)))</f>
        <v>-1</v>
      </c>
      <c r="AM408">
        <f ca="1">INT(IF(SUM(AM358:$CJ358)=0,-1,IF(AM358=0,200,AM358*25)))</f>
        <v>-1</v>
      </c>
      <c r="AN408">
        <f ca="1">INT(IF(SUM(AN358:$CJ358)=0,-1,IF(AN358=0,200,AN358*25)))</f>
        <v>-1</v>
      </c>
      <c r="AO408">
        <f ca="1">INT(IF(SUM(AO358:$CJ358)=0,-1,IF(AO358=0,200,AO358*25)))</f>
        <v>-1</v>
      </c>
      <c r="AP408">
        <f ca="1">INT(IF(SUM(AP358:$CJ358)=0,-1,IF(AP358=0,200,AP358*25)))</f>
        <v>-1</v>
      </c>
      <c r="AQ408">
        <f ca="1">INT(IF(SUM(AQ358:$CJ358)=0,-1,IF(AQ358=0,200,AQ358*25)))</f>
        <v>-1</v>
      </c>
      <c r="AR408">
        <f ca="1">INT(IF(SUM(AR358:$CJ358)=0,-1,IF(AR358=0,200,AR358*25)))</f>
        <v>-1</v>
      </c>
      <c r="AS408">
        <f ca="1">INT(IF(SUM(AS358:$CJ358)=0,-1,IF(AS358=0,200,AS358*25)))</f>
        <v>-1</v>
      </c>
      <c r="AT408">
        <f ca="1">INT(IF(SUM(AT358:$CJ358)=0,-1,IF(AT358=0,200,AT358*25)))</f>
        <v>-1</v>
      </c>
      <c r="AU408">
        <f ca="1">INT(IF(SUM(AU358:$CJ358)=0,-1,IF(AU358=0,200,AU358*25)))</f>
        <v>-1</v>
      </c>
      <c r="AV408">
        <f ca="1">INT(IF(SUM(AV358:$CJ358)=0,-1,IF(AV358=0,200,AV358*25)))</f>
        <v>-1</v>
      </c>
      <c r="AW408">
        <f ca="1">INT(IF(SUM(AW358:$CJ358)=0,-1,IF(AW358=0,200,AW358*25)))</f>
        <v>-1</v>
      </c>
      <c r="AX408">
        <f ca="1">INT(IF(SUM(AX358:$CJ358)=0,-1,IF(AX358=0,200,AX358*25)))</f>
        <v>-1</v>
      </c>
      <c r="AY408">
        <f ca="1">INT(IF(SUM(AY358:$CJ358)=0,-1,IF(AY358=0,200,AY358*25)))</f>
        <v>-1</v>
      </c>
      <c r="AZ408">
        <f ca="1">INT(IF(SUM(AZ358:$CJ358)=0,-1,IF(AZ358=0,200,AZ358*25)))</f>
        <v>-1</v>
      </c>
      <c r="BA408">
        <f ca="1">INT(IF(SUM(BA358:$CJ358)=0,-1,IF(BA358=0,200,BA358*25)))</f>
        <v>-1</v>
      </c>
      <c r="BB408">
        <f ca="1">INT(IF(SUM(BB358:$CJ358)=0,-1,IF(BB358=0,200,BB358*25)))</f>
        <v>-1</v>
      </c>
      <c r="BC408">
        <f ca="1">INT(IF(SUM(BC358:$CJ358)=0,-1,IF(BC358=0,200,BC358*25)))</f>
        <v>-1</v>
      </c>
      <c r="BD408">
        <f ca="1">INT(IF(SUM(BD358:$CJ358)=0,-1,IF(BD358=0,200,BD358*25)))</f>
        <v>-1</v>
      </c>
      <c r="BE408">
        <f ca="1">INT(IF(SUM(BE358:$CJ358)=0,-1,IF(BE358=0,200,BE358*25)))</f>
        <v>-1</v>
      </c>
      <c r="BF408">
        <f ca="1">INT(IF(SUM(BF358:$CJ358)=0,-1,IF(BF358=0,200,BF358*25)))</f>
        <v>-1</v>
      </c>
      <c r="BG408">
        <f ca="1">INT(IF(SUM(BG358:$CJ358)=0,-1,IF(BG358=0,200,BG358*25)))</f>
        <v>-1</v>
      </c>
      <c r="BH408">
        <f ca="1">INT(IF(SUM(BH358:$CJ358)=0,-1,IF(BH358=0,200,BH358*25)))</f>
        <v>-1</v>
      </c>
      <c r="BI408">
        <f ca="1">INT(IF(SUM(BI358:$CJ358)=0,-1,IF(BI358=0,200,BI358*25)))</f>
        <v>-1</v>
      </c>
      <c r="BJ408">
        <f ca="1">INT(IF(SUM(BJ358:$CJ358)=0,-1,IF(BJ358=0,200,BJ358*25)))</f>
        <v>-1</v>
      </c>
      <c r="BK408">
        <f ca="1">INT(IF(SUM(BK358:$CJ358)=0,-1,IF(BK358=0,200,BK358*25)))</f>
        <v>-1</v>
      </c>
      <c r="BL408">
        <f ca="1">INT(IF(SUM(BL358:$CJ358)=0,-1,IF(BL358=0,200,BL358*25)))</f>
        <v>-1</v>
      </c>
      <c r="BM408">
        <f ca="1">INT(IF(SUM(BM358:$CJ358)=0,-1,IF(BM358=0,200,BM358*25)))</f>
        <v>-1</v>
      </c>
      <c r="BN408">
        <f ca="1">INT(IF(SUM(BN358:$CJ358)=0,-1,IF(BN358=0,200,BN358*25)))</f>
        <v>-1</v>
      </c>
      <c r="BO408">
        <f ca="1">INT(IF(SUM(BO358:$CJ358)=0,-1,IF(BO358=0,200,BO358*25)))</f>
        <v>-1</v>
      </c>
      <c r="BP408">
        <f ca="1">INT(IF(SUM(BP358:$CJ358)=0,-1,IF(BP358=0,200,BP358*25)))</f>
        <v>-1</v>
      </c>
      <c r="BQ408">
        <f ca="1">INT(IF(SUM(BQ358:$CJ358)=0,-1,IF(BQ358=0,200,BQ358*25)))</f>
        <v>-1</v>
      </c>
      <c r="BR408">
        <f ca="1">INT(IF(SUM(BR358:$CJ358)=0,-1,IF(BR358=0,200,BR358*25)))</f>
        <v>-1</v>
      </c>
      <c r="BS408">
        <f ca="1">INT(IF(SUM(BS358:$CJ358)=0,-1,IF(BS358=0,200,BS358*25)))</f>
        <v>-1</v>
      </c>
      <c r="BT408">
        <f ca="1">INT(IF(SUM(BT358:$CJ358)=0,-1,IF(BT358=0,200,BT358*25)))</f>
        <v>-1</v>
      </c>
      <c r="BU408">
        <f ca="1">INT(IF(SUM(BU358:$CJ358)=0,-1,IF(BU358=0,200,BU358*25)))</f>
        <v>-1</v>
      </c>
      <c r="BV408">
        <f ca="1">INT(IF(SUM(BV358:$CJ358)=0,-1,IF(BV358=0,200,BV358*25)))</f>
        <v>-1</v>
      </c>
      <c r="BW408">
        <f ca="1">INT(IF(SUM(BW358:$CJ358)=0,-1,IF(BW358=0,200,BW358*25)))</f>
        <v>-1</v>
      </c>
      <c r="BX408">
        <f ca="1">INT(IF(SUM(BX358:$CJ358)=0,-1,IF(BX358=0,200,BX358*25)))</f>
        <v>-1</v>
      </c>
      <c r="BY408">
        <f ca="1">INT(IF(SUM(BY358:$CJ358)=0,-1,IF(BY358=0,200,BY358*25)))</f>
        <v>-1</v>
      </c>
      <c r="BZ408">
        <f ca="1">INT(IF(SUM(BZ358:$CJ358)=0,-1,IF(BZ358=0,200,BZ358*25)))</f>
        <v>-1</v>
      </c>
      <c r="CA408">
        <f ca="1">INT(IF(SUM(CA358:$CJ358)=0,-1,IF(CA358=0,200,CA358*25)))</f>
        <v>-1</v>
      </c>
      <c r="CB408">
        <f ca="1">INT(IF(SUM(CB358:$CJ358)=0,-1,IF(CB358=0,200,CB358*25)))</f>
        <v>-1</v>
      </c>
      <c r="CC408">
        <f ca="1">INT(IF(SUM(CC358:$CJ358)=0,-1,IF(CC358=0,200,CC358*25)))</f>
        <v>-1</v>
      </c>
      <c r="CD408">
        <f ca="1">INT(IF(SUM(CD358:$CJ358)=0,-1,IF(CD358=0,200,CD358*25)))</f>
        <v>-1</v>
      </c>
      <c r="CE408">
        <f ca="1">INT(IF(SUM(CE358:$CJ358)=0,-1,IF(CE358=0,200,CE358*25)))</f>
        <v>-1</v>
      </c>
      <c r="CF408">
        <f ca="1">INT(IF(SUM(CF358:$CJ358)=0,-1,IF(CF358=0,200,CF358*25)))</f>
        <v>-1</v>
      </c>
      <c r="CG408">
        <f ca="1">INT(IF(SUM(CG358:$CJ358)=0,-1,IF(CG358=0,200,CG358*25)))</f>
        <v>-1</v>
      </c>
      <c r="CH408">
        <f ca="1">INT(IF(SUM(CH358:$CJ358)=0,-1,IF(CH358=0,200,CH358*25)))</f>
        <v>-1</v>
      </c>
      <c r="CI408">
        <f ca="1">INT(IF(SUM(CI358:$CJ358)=0,-1,IF(CI358=0,200,CI358*25)))</f>
        <v>-1</v>
      </c>
      <c r="CJ408">
        <f ca="1">INT(IF(SUM(CJ358:$CJ358)=0,-1,IF(CJ358=0,200,CJ358*25)))</f>
        <v>-1</v>
      </c>
    </row>
    <row r="409" spans="24:88" x14ac:dyDescent="0.25">
      <c r="X409" t="str">
        <f t="shared" si="176"/>
        <v>Teleport</v>
      </c>
      <c r="Y409">
        <f ca="1">INT(IF(SUM(Y359:$CJ359)=0,-1,IF(Y359=0,200,Y359*25)))</f>
        <v>1875</v>
      </c>
      <c r="Z409">
        <f ca="1">INT(IF(SUM(Z359:$CJ359)=0,-1,IF(Z359=0,200,Z359*25)))</f>
        <v>1875</v>
      </c>
      <c r="AA409">
        <f ca="1">INT(IF(SUM(AA359:$CJ359)=0,-1,IF(AA359=0,200,AA359*25)))</f>
        <v>1875</v>
      </c>
      <c r="AB409">
        <f ca="1">INT(IF(SUM(AB359:$CJ359)=0,-1,IF(AB359=0,200,AB359*25)))</f>
        <v>1875</v>
      </c>
      <c r="AC409">
        <f ca="1">INT(IF(SUM(AC359:$CJ359)=0,-1,IF(AC359=0,200,AC359*25)))</f>
        <v>1875</v>
      </c>
      <c r="AD409">
        <f ca="1">INT(IF(SUM(AD359:$CJ359)=0,-1,IF(AD359=0,200,AD359*25)))</f>
        <v>1875</v>
      </c>
      <c r="AE409">
        <f ca="1">INT(IF(SUM(AE359:$CJ359)=0,-1,IF(AE359=0,200,AE359*25)))</f>
        <v>-1</v>
      </c>
      <c r="AF409">
        <f ca="1">INT(IF(SUM(AF359:$CJ359)=0,-1,IF(AF359=0,200,AF359*25)))</f>
        <v>-1</v>
      </c>
      <c r="AG409">
        <f ca="1">INT(IF(SUM(AG359:$CJ359)=0,-1,IF(AG359=0,200,AG359*25)))</f>
        <v>-1</v>
      </c>
      <c r="AH409">
        <f ca="1">INT(IF(SUM(AH359:$CJ359)=0,-1,IF(AH359=0,200,AH359*25)))</f>
        <v>-1</v>
      </c>
      <c r="AI409">
        <f ca="1">INT(IF(SUM(AI359:$CJ359)=0,-1,IF(AI359=0,200,AI359*25)))</f>
        <v>-1</v>
      </c>
      <c r="AJ409">
        <f ca="1">INT(IF(SUM(AJ359:$CJ359)=0,-1,IF(AJ359=0,200,AJ359*25)))</f>
        <v>-1</v>
      </c>
      <c r="AK409">
        <f ca="1">INT(IF(SUM(AK359:$CJ359)=0,-1,IF(AK359=0,200,AK359*25)))</f>
        <v>-1</v>
      </c>
      <c r="AL409">
        <f ca="1">INT(IF(SUM(AL359:$CJ359)=0,-1,IF(AL359=0,200,AL359*25)))</f>
        <v>-1</v>
      </c>
      <c r="AM409">
        <f ca="1">INT(IF(SUM(AM359:$CJ359)=0,-1,IF(AM359=0,200,AM359*25)))</f>
        <v>-1</v>
      </c>
      <c r="AN409">
        <f ca="1">INT(IF(SUM(AN359:$CJ359)=0,-1,IF(AN359=0,200,AN359*25)))</f>
        <v>-1</v>
      </c>
      <c r="AO409">
        <f ca="1">INT(IF(SUM(AO359:$CJ359)=0,-1,IF(AO359=0,200,AO359*25)))</f>
        <v>-1</v>
      </c>
      <c r="AP409">
        <f ca="1">INT(IF(SUM(AP359:$CJ359)=0,-1,IF(AP359=0,200,AP359*25)))</f>
        <v>-1</v>
      </c>
      <c r="AQ409">
        <f ca="1">INT(IF(SUM(AQ359:$CJ359)=0,-1,IF(AQ359=0,200,AQ359*25)))</f>
        <v>-1</v>
      </c>
      <c r="AR409">
        <f ca="1">INT(IF(SUM(AR359:$CJ359)=0,-1,IF(AR359=0,200,AR359*25)))</f>
        <v>-1</v>
      </c>
      <c r="AS409">
        <f ca="1">INT(IF(SUM(AS359:$CJ359)=0,-1,IF(AS359=0,200,AS359*25)))</f>
        <v>-1</v>
      </c>
      <c r="AT409">
        <f ca="1">INT(IF(SUM(AT359:$CJ359)=0,-1,IF(AT359=0,200,AT359*25)))</f>
        <v>-1</v>
      </c>
      <c r="AU409">
        <f ca="1">INT(IF(SUM(AU359:$CJ359)=0,-1,IF(AU359=0,200,AU359*25)))</f>
        <v>-1</v>
      </c>
      <c r="AV409">
        <f ca="1">INT(IF(SUM(AV359:$CJ359)=0,-1,IF(AV359=0,200,AV359*25)))</f>
        <v>-1</v>
      </c>
      <c r="AW409">
        <f ca="1">INT(IF(SUM(AW359:$CJ359)=0,-1,IF(AW359=0,200,AW359*25)))</f>
        <v>-1</v>
      </c>
      <c r="AX409">
        <f ca="1">INT(IF(SUM(AX359:$CJ359)=0,-1,IF(AX359=0,200,AX359*25)))</f>
        <v>-1</v>
      </c>
      <c r="AY409">
        <f ca="1">INT(IF(SUM(AY359:$CJ359)=0,-1,IF(AY359=0,200,AY359*25)))</f>
        <v>-1</v>
      </c>
      <c r="AZ409">
        <f ca="1">INT(IF(SUM(AZ359:$CJ359)=0,-1,IF(AZ359=0,200,AZ359*25)))</f>
        <v>-1</v>
      </c>
      <c r="BA409">
        <f ca="1">INT(IF(SUM(BA359:$CJ359)=0,-1,IF(BA359=0,200,BA359*25)))</f>
        <v>-1</v>
      </c>
      <c r="BB409">
        <f ca="1">INT(IF(SUM(BB359:$CJ359)=0,-1,IF(BB359=0,200,BB359*25)))</f>
        <v>-1</v>
      </c>
      <c r="BC409">
        <f ca="1">INT(IF(SUM(BC359:$CJ359)=0,-1,IF(BC359=0,200,BC359*25)))</f>
        <v>-1</v>
      </c>
      <c r="BD409">
        <f ca="1">INT(IF(SUM(BD359:$CJ359)=0,-1,IF(BD359=0,200,BD359*25)))</f>
        <v>-1</v>
      </c>
      <c r="BE409">
        <f ca="1">INT(IF(SUM(BE359:$CJ359)=0,-1,IF(BE359=0,200,BE359*25)))</f>
        <v>-1</v>
      </c>
      <c r="BF409">
        <f ca="1">INT(IF(SUM(BF359:$CJ359)=0,-1,IF(BF359=0,200,BF359*25)))</f>
        <v>-1</v>
      </c>
      <c r="BG409">
        <f ca="1">INT(IF(SUM(BG359:$CJ359)=0,-1,IF(BG359=0,200,BG359*25)))</f>
        <v>-1</v>
      </c>
      <c r="BH409">
        <f ca="1">INT(IF(SUM(BH359:$CJ359)=0,-1,IF(BH359=0,200,BH359*25)))</f>
        <v>-1</v>
      </c>
      <c r="BI409">
        <f ca="1">INT(IF(SUM(BI359:$CJ359)=0,-1,IF(BI359=0,200,BI359*25)))</f>
        <v>-1</v>
      </c>
      <c r="BJ409">
        <f ca="1">INT(IF(SUM(BJ359:$CJ359)=0,-1,IF(BJ359=0,200,BJ359*25)))</f>
        <v>-1</v>
      </c>
      <c r="BK409">
        <f ca="1">INT(IF(SUM(BK359:$CJ359)=0,-1,IF(BK359=0,200,BK359*25)))</f>
        <v>-1</v>
      </c>
      <c r="BL409">
        <f ca="1">INT(IF(SUM(BL359:$CJ359)=0,-1,IF(BL359=0,200,BL359*25)))</f>
        <v>-1</v>
      </c>
      <c r="BM409">
        <f ca="1">INT(IF(SUM(BM359:$CJ359)=0,-1,IF(BM359=0,200,BM359*25)))</f>
        <v>-1</v>
      </c>
      <c r="BN409">
        <f ca="1">INT(IF(SUM(BN359:$CJ359)=0,-1,IF(BN359=0,200,BN359*25)))</f>
        <v>-1</v>
      </c>
      <c r="BO409">
        <f ca="1">INT(IF(SUM(BO359:$CJ359)=0,-1,IF(BO359=0,200,BO359*25)))</f>
        <v>-1</v>
      </c>
      <c r="BP409">
        <f ca="1">INT(IF(SUM(BP359:$CJ359)=0,-1,IF(BP359=0,200,BP359*25)))</f>
        <v>-1</v>
      </c>
      <c r="BQ409">
        <f ca="1">INT(IF(SUM(BQ359:$CJ359)=0,-1,IF(BQ359=0,200,BQ359*25)))</f>
        <v>-1</v>
      </c>
      <c r="BR409">
        <f ca="1">INT(IF(SUM(BR359:$CJ359)=0,-1,IF(BR359=0,200,BR359*25)))</f>
        <v>-1</v>
      </c>
      <c r="BS409">
        <f ca="1">INT(IF(SUM(BS359:$CJ359)=0,-1,IF(BS359=0,200,BS359*25)))</f>
        <v>-1</v>
      </c>
      <c r="BT409">
        <f ca="1">INT(IF(SUM(BT359:$CJ359)=0,-1,IF(BT359=0,200,BT359*25)))</f>
        <v>-1</v>
      </c>
      <c r="BU409">
        <f ca="1">INT(IF(SUM(BU359:$CJ359)=0,-1,IF(BU359=0,200,BU359*25)))</f>
        <v>-1</v>
      </c>
      <c r="BV409">
        <f ca="1">INT(IF(SUM(BV359:$CJ359)=0,-1,IF(BV359=0,200,BV359*25)))</f>
        <v>-1</v>
      </c>
      <c r="BW409">
        <f ca="1">INT(IF(SUM(BW359:$CJ359)=0,-1,IF(BW359=0,200,BW359*25)))</f>
        <v>-1</v>
      </c>
      <c r="BX409">
        <f ca="1">INT(IF(SUM(BX359:$CJ359)=0,-1,IF(BX359=0,200,BX359*25)))</f>
        <v>-1</v>
      </c>
      <c r="BY409">
        <f ca="1">INT(IF(SUM(BY359:$CJ359)=0,-1,IF(BY359=0,200,BY359*25)))</f>
        <v>-1</v>
      </c>
      <c r="BZ409">
        <f ca="1">INT(IF(SUM(BZ359:$CJ359)=0,-1,IF(BZ359=0,200,BZ359*25)))</f>
        <v>-1</v>
      </c>
      <c r="CA409">
        <f ca="1">INT(IF(SUM(CA359:$CJ359)=0,-1,IF(CA359=0,200,CA359*25)))</f>
        <v>-1</v>
      </c>
      <c r="CB409">
        <f ca="1">INT(IF(SUM(CB359:$CJ359)=0,-1,IF(CB359=0,200,CB359*25)))</f>
        <v>-1</v>
      </c>
      <c r="CC409">
        <f ca="1">INT(IF(SUM(CC359:$CJ359)=0,-1,IF(CC359=0,200,CC359*25)))</f>
        <v>-1</v>
      </c>
      <c r="CD409">
        <f ca="1">INT(IF(SUM(CD359:$CJ359)=0,-1,IF(CD359=0,200,CD359*25)))</f>
        <v>-1</v>
      </c>
      <c r="CE409">
        <f ca="1">INT(IF(SUM(CE359:$CJ359)=0,-1,IF(CE359=0,200,CE359*25)))</f>
        <v>-1</v>
      </c>
      <c r="CF409">
        <f ca="1">INT(IF(SUM(CF359:$CJ359)=0,-1,IF(CF359=0,200,CF359*25)))</f>
        <v>-1</v>
      </c>
      <c r="CG409">
        <f ca="1">INT(IF(SUM(CG359:$CJ359)=0,-1,IF(CG359=0,200,CG359*25)))</f>
        <v>-1</v>
      </c>
      <c r="CH409">
        <f ca="1">INT(IF(SUM(CH359:$CJ359)=0,-1,IF(CH359=0,200,CH359*25)))</f>
        <v>-1</v>
      </c>
      <c r="CI409">
        <f ca="1">INT(IF(SUM(CI359:$CJ359)=0,-1,IF(CI359=0,200,CI359*25)))</f>
        <v>-1</v>
      </c>
      <c r="CJ409">
        <f ca="1">INT(IF(SUM(CJ359:$CJ359)=0,-1,IF(CJ359=0,200,CJ359*25)))</f>
        <v>-1</v>
      </c>
    </row>
    <row r="410" spans="24:88" x14ac:dyDescent="0.25">
      <c r="X410" t="str">
        <f>X360</f>
        <v>Time</v>
      </c>
      <c r="Y410">
        <f>INT(IF(SUM(Y360:$CJ360)=0,-1,IF(Y360=0,200,Y360*25)))</f>
        <v>-1</v>
      </c>
      <c r="Z410">
        <f>INT(IF(SUM(Z360:$CJ360)=0,-1,IF(Z360=0,200,Z360*25)))</f>
        <v>-1</v>
      </c>
      <c r="AA410">
        <f>INT(IF(SUM(AA360:$CJ360)=0,-1,IF(AA360=0,200,AA360*25)))</f>
        <v>-1</v>
      </c>
      <c r="AB410">
        <f>INT(IF(SUM(AB360:$CJ360)=0,-1,IF(AB360=0,200,AB360*25)))</f>
        <v>-1</v>
      </c>
      <c r="AC410">
        <f>INT(IF(SUM(AC360:$CJ360)=0,-1,IF(AC360=0,200,AC360*25)))</f>
        <v>-1</v>
      </c>
      <c r="AD410">
        <f>INT(IF(SUM(AD360:$CJ360)=0,-1,IF(AD360=0,200,AD360*25)))</f>
        <v>-1</v>
      </c>
      <c r="AE410">
        <f>INT(IF(SUM(AE360:$CJ360)=0,-1,IF(AE360=0,200,AE360*25)))</f>
        <v>-1</v>
      </c>
      <c r="AF410">
        <f>INT(IF(SUM(AF360:$CJ360)=0,-1,IF(AF360=0,200,AF360*25)))</f>
        <v>-1</v>
      </c>
      <c r="AG410">
        <f>INT(IF(SUM(AG360:$CJ360)=0,-1,IF(AG360=0,200,AG360*25)))</f>
        <v>-1</v>
      </c>
      <c r="AH410">
        <f>INT(IF(SUM(AH360:$CJ360)=0,-1,IF(AH360=0,200,AH360*25)))</f>
        <v>-1</v>
      </c>
      <c r="AI410">
        <f>INT(IF(SUM(AI360:$CJ360)=0,-1,IF(AI360=0,200,AI360*25)))</f>
        <v>-1</v>
      </c>
      <c r="AJ410">
        <f>INT(IF(SUM(AJ360:$CJ360)=0,-1,IF(AJ360=0,200,AJ360*25)))</f>
        <v>-1</v>
      </c>
      <c r="AK410">
        <f>INT(IF(SUM(AK360:$CJ360)=0,-1,IF(AK360=0,200,AK360*25)))</f>
        <v>-1</v>
      </c>
      <c r="AL410">
        <f>INT(IF(SUM(AL360:$CJ360)=0,-1,IF(AL360=0,200,AL360*25)))</f>
        <v>-1</v>
      </c>
      <c r="AM410">
        <f>INT(IF(SUM(AM360:$CJ360)=0,-1,IF(AM360=0,200,AM360*25)))</f>
        <v>-1</v>
      </c>
      <c r="AN410">
        <f>INT(IF(SUM(AN360:$CJ360)=0,-1,IF(AN360=0,200,AN360*25)))</f>
        <v>-1</v>
      </c>
      <c r="AO410">
        <f>INT(IF(SUM(AO360:$CJ360)=0,-1,IF(AO360=0,200,AO360*25)))</f>
        <v>-1</v>
      </c>
      <c r="AP410">
        <f>INT(IF(SUM(AP360:$CJ360)=0,-1,IF(AP360=0,200,AP360*25)))</f>
        <v>-1</v>
      </c>
      <c r="AQ410">
        <f>INT(IF(SUM(AQ360:$CJ360)=0,-1,IF(AQ360=0,200,AQ360*25)))</f>
        <v>-1</v>
      </c>
      <c r="AR410">
        <f>INT(IF(SUM(AR360:$CJ360)=0,-1,IF(AR360=0,200,AR360*25)))</f>
        <v>-1</v>
      </c>
      <c r="AS410">
        <f>INT(IF(SUM(AS360:$CJ360)=0,-1,IF(AS360=0,200,AS360*25)))</f>
        <v>-1</v>
      </c>
      <c r="AT410">
        <f>INT(IF(SUM(AT360:$CJ360)=0,-1,IF(AT360=0,200,AT360*25)))</f>
        <v>-1</v>
      </c>
      <c r="AU410">
        <f>INT(IF(SUM(AU360:$CJ360)=0,-1,IF(AU360=0,200,AU360*25)))</f>
        <v>-1</v>
      </c>
      <c r="AV410">
        <f>INT(IF(SUM(AV360:$CJ360)=0,-1,IF(AV360=0,200,AV360*25)))</f>
        <v>-1</v>
      </c>
      <c r="AW410">
        <f>INT(IF(SUM(AW360:$CJ360)=0,-1,IF(AW360=0,200,AW360*25)))</f>
        <v>-1</v>
      </c>
      <c r="AX410">
        <f>INT(IF(SUM(AX360:$CJ360)=0,-1,IF(AX360=0,200,AX360*25)))</f>
        <v>-1</v>
      </c>
      <c r="AY410">
        <f>INT(IF(SUM(AY360:$CJ360)=0,-1,IF(AY360=0,200,AY360*25)))</f>
        <v>-1</v>
      </c>
      <c r="AZ410">
        <f>INT(IF(SUM(AZ360:$CJ360)=0,-1,IF(AZ360=0,200,AZ360*25)))</f>
        <v>-1</v>
      </c>
      <c r="BA410">
        <f>INT(IF(SUM(BA360:$CJ360)=0,-1,IF(BA360=0,200,BA360*25)))</f>
        <v>-1</v>
      </c>
      <c r="BB410">
        <f>INT(IF(SUM(BB360:$CJ360)=0,-1,IF(BB360=0,200,BB360*25)))</f>
        <v>-1</v>
      </c>
      <c r="BC410">
        <f>INT(IF(SUM(BC360:$CJ360)=0,-1,IF(BC360=0,200,BC360*25)))</f>
        <v>-1</v>
      </c>
      <c r="BD410">
        <f>INT(IF(SUM(BD360:$CJ360)=0,-1,IF(BD360=0,200,BD360*25)))</f>
        <v>-1</v>
      </c>
      <c r="BE410">
        <f>INT(IF(SUM(BE360:$CJ360)=0,-1,IF(BE360=0,200,BE360*25)))</f>
        <v>-1</v>
      </c>
      <c r="BF410">
        <f>INT(IF(SUM(BF360:$CJ360)=0,-1,IF(BF360=0,200,BF360*25)))</f>
        <v>-1</v>
      </c>
      <c r="BG410">
        <f>INT(IF(SUM(BG360:$CJ360)=0,-1,IF(BG360=0,200,BG360*25)))</f>
        <v>-1</v>
      </c>
      <c r="BH410">
        <f>INT(IF(SUM(BH360:$CJ360)=0,-1,IF(BH360=0,200,BH360*25)))</f>
        <v>-1</v>
      </c>
      <c r="BI410">
        <f>INT(IF(SUM(BI360:$CJ360)=0,-1,IF(BI360=0,200,BI360*25)))</f>
        <v>-1</v>
      </c>
      <c r="BJ410">
        <f>INT(IF(SUM(BJ360:$CJ360)=0,-1,IF(BJ360=0,200,BJ360*25)))</f>
        <v>-1</v>
      </c>
      <c r="BK410">
        <f>INT(IF(SUM(BK360:$CJ360)=0,-1,IF(BK360=0,200,BK360*25)))</f>
        <v>-1</v>
      </c>
      <c r="BL410">
        <f>INT(IF(SUM(BL360:$CJ360)=0,-1,IF(BL360=0,200,BL360*25)))</f>
        <v>-1</v>
      </c>
      <c r="BM410">
        <f>INT(IF(SUM(BM360:$CJ360)=0,-1,IF(BM360=0,200,BM360*25)))</f>
        <v>-1</v>
      </c>
      <c r="BN410">
        <f>INT(IF(SUM(BN360:$CJ360)=0,-1,IF(BN360=0,200,BN360*25)))</f>
        <v>-1</v>
      </c>
      <c r="BO410">
        <f>INT(IF(SUM(BO360:$CJ360)=0,-1,IF(BO360=0,200,BO360*25)))</f>
        <v>-1</v>
      </c>
      <c r="BP410">
        <f>INT(IF(SUM(BP360:$CJ360)=0,-1,IF(BP360=0,200,BP360*25)))</f>
        <v>-1</v>
      </c>
      <c r="BQ410">
        <f>INT(IF(SUM(BQ360:$CJ360)=0,-1,IF(BQ360=0,200,BQ360*25)))</f>
        <v>-1</v>
      </c>
      <c r="BR410">
        <f>INT(IF(SUM(BR360:$CJ360)=0,-1,IF(BR360=0,200,BR360*25)))</f>
        <v>-1</v>
      </c>
      <c r="BS410">
        <f>INT(IF(SUM(BS360:$CJ360)=0,-1,IF(BS360=0,200,BS360*25)))</f>
        <v>-1</v>
      </c>
      <c r="BT410">
        <f>INT(IF(SUM(BT360:$CJ360)=0,-1,IF(BT360=0,200,BT360*25)))</f>
        <v>-1</v>
      </c>
      <c r="BU410">
        <f>INT(IF(SUM(BU360:$CJ360)=0,-1,IF(BU360=0,200,BU360*25)))</f>
        <v>-1</v>
      </c>
      <c r="BV410">
        <f>INT(IF(SUM(BV360:$CJ360)=0,-1,IF(BV360=0,200,BV360*25)))</f>
        <v>-1</v>
      </c>
      <c r="BW410">
        <f>INT(IF(SUM(BW360:$CJ360)=0,-1,IF(BW360=0,200,BW360*25)))</f>
        <v>-1</v>
      </c>
      <c r="BX410">
        <f>INT(IF(SUM(BX360:$CJ360)=0,-1,IF(BX360=0,200,BX360*25)))</f>
        <v>-1</v>
      </c>
      <c r="BY410">
        <f>INT(IF(SUM(BY360:$CJ360)=0,-1,IF(BY360=0,200,BY360*25)))</f>
        <v>-1</v>
      </c>
      <c r="BZ410">
        <f>INT(IF(SUM(BZ360:$CJ360)=0,-1,IF(BZ360=0,200,BZ360*25)))</f>
        <v>-1</v>
      </c>
      <c r="CA410">
        <f>INT(IF(SUM(CA360:$CJ360)=0,-1,IF(CA360=0,200,CA360*25)))</f>
        <v>-1</v>
      </c>
      <c r="CB410">
        <f>INT(IF(SUM(CB360:$CJ360)=0,-1,IF(CB360=0,200,CB360*25)))</f>
        <v>-1</v>
      </c>
      <c r="CC410">
        <f>INT(IF(SUM(CC360:$CJ360)=0,-1,IF(CC360=0,200,CC360*25)))</f>
        <v>-1</v>
      </c>
      <c r="CD410">
        <f>INT(IF(SUM(CD360:$CJ360)=0,-1,IF(CD360=0,200,CD360*25)))</f>
        <v>-1</v>
      </c>
      <c r="CE410">
        <f>INT(IF(SUM(CE360:$CJ360)=0,-1,IF(CE360=0,200,CE360*25)))</f>
        <v>-1</v>
      </c>
      <c r="CF410">
        <f>INT(IF(SUM(CF360:$CJ360)=0,-1,IF(CF360=0,200,CF360*25)))</f>
        <v>-1</v>
      </c>
      <c r="CG410">
        <f>INT(IF(SUM(CG360:$CJ360)=0,-1,IF(CG360=0,200,CG360*25)))</f>
        <v>-1</v>
      </c>
      <c r="CH410">
        <f>INT(IF(SUM(CH360:$CJ360)=0,-1,IF(CH360=0,200,CH360*25)))</f>
        <v>-1</v>
      </c>
      <c r="CI410">
        <f>INT(IF(SUM(CI360:$CJ360)=0,-1,IF(CI360=0,200,CI360*25)))</f>
        <v>-1</v>
      </c>
      <c r="CJ410">
        <f>INT(IF(SUM(CJ360:$CJ360)=0,-1,IF(CJ360=0,200,CJ360*25)))</f>
        <v>-1</v>
      </c>
    </row>
    <row r="411" spans="24:88" x14ac:dyDescent="0.25">
      <c r="X411" t="str">
        <f t="shared" si="176"/>
        <v>Transmute</v>
      </c>
      <c r="Y411">
        <f ca="1">INT(IF(SUM(Y361:$CJ361)=0,-1,IF(Y361=0,200,Y361*25)))</f>
        <v>200</v>
      </c>
      <c r="Z411">
        <f ca="1">INT(IF(SUM(Z361:$CJ361)=0,-1,IF(Z361=0,200,Z361*25)))</f>
        <v>625</v>
      </c>
      <c r="AA411">
        <f ca="1">INT(IF(SUM(AA361:$CJ361)=0,-1,IF(AA361=0,200,AA361*25)))</f>
        <v>625</v>
      </c>
      <c r="AB411">
        <f ca="1">INT(IF(SUM(AB361:$CJ361)=0,-1,IF(AB361=0,200,AB361*25)))</f>
        <v>1250</v>
      </c>
      <c r="AC411">
        <f ca="1">INT(IF(SUM(AC361:$CJ361)=0,-1,IF(AC361=0,200,AC361*25)))</f>
        <v>1250</v>
      </c>
      <c r="AD411">
        <f ca="1">INT(IF(SUM(AD361:$CJ361)=0,-1,IF(AD361=0,200,AD361*25)))</f>
        <v>1875</v>
      </c>
      <c r="AE411">
        <f ca="1">INT(IF(SUM(AE361:$CJ361)=0,-1,IF(AE361=0,200,AE361*25)))</f>
        <v>1875</v>
      </c>
      <c r="AF411">
        <f ca="1">INT(IF(SUM(AF361:$CJ361)=0,-1,IF(AF361=0,200,AF361*25)))</f>
        <v>2500</v>
      </c>
      <c r="AG411">
        <f ca="1">INT(IF(SUM(AG361:$CJ361)=0,-1,IF(AG361=0,200,AG361*25)))</f>
        <v>2500</v>
      </c>
      <c r="AH411">
        <f ca="1">INT(IF(SUM(AH361:$CJ361)=0,-1,IF(AH361=0,200,AH361*25)))</f>
        <v>-1</v>
      </c>
      <c r="AI411">
        <f ca="1">INT(IF(SUM(AI361:$CJ361)=0,-1,IF(AI361=0,200,AI361*25)))</f>
        <v>-1</v>
      </c>
      <c r="AJ411">
        <f ca="1">INT(IF(SUM(AJ361:$CJ361)=0,-1,IF(AJ361=0,200,AJ361*25)))</f>
        <v>-1</v>
      </c>
      <c r="AK411">
        <f ca="1">INT(IF(SUM(AK361:$CJ361)=0,-1,IF(AK361=0,200,AK361*25)))</f>
        <v>-1</v>
      </c>
      <c r="AL411">
        <f ca="1">INT(IF(SUM(AL361:$CJ361)=0,-1,IF(AL361=0,200,AL361*25)))</f>
        <v>-1</v>
      </c>
      <c r="AM411">
        <f ca="1">INT(IF(SUM(AM361:$CJ361)=0,-1,IF(AM361=0,200,AM361*25)))</f>
        <v>-1</v>
      </c>
      <c r="AN411">
        <f ca="1">INT(IF(SUM(AN361:$CJ361)=0,-1,IF(AN361=0,200,AN361*25)))</f>
        <v>-1</v>
      </c>
      <c r="AO411">
        <f ca="1">INT(IF(SUM(AO361:$CJ361)=0,-1,IF(AO361=0,200,AO361*25)))</f>
        <v>-1</v>
      </c>
      <c r="AP411">
        <f ca="1">INT(IF(SUM(AP361:$CJ361)=0,-1,IF(AP361=0,200,AP361*25)))</f>
        <v>-1</v>
      </c>
      <c r="AQ411">
        <f ca="1">INT(IF(SUM(AQ361:$CJ361)=0,-1,IF(AQ361=0,200,AQ361*25)))</f>
        <v>-1</v>
      </c>
      <c r="AR411">
        <f ca="1">INT(IF(SUM(AR361:$CJ361)=0,-1,IF(AR361=0,200,AR361*25)))</f>
        <v>-1</v>
      </c>
      <c r="AS411">
        <f ca="1">INT(IF(SUM(AS361:$CJ361)=0,-1,IF(AS361=0,200,AS361*25)))</f>
        <v>-1</v>
      </c>
      <c r="AT411">
        <f ca="1">INT(IF(SUM(AT361:$CJ361)=0,-1,IF(AT361=0,200,AT361*25)))</f>
        <v>-1</v>
      </c>
      <c r="AU411">
        <f ca="1">INT(IF(SUM(AU361:$CJ361)=0,-1,IF(AU361=0,200,AU361*25)))</f>
        <v>-1</v>
      </c>
      <c r="AV411">
        <f ca="1">INT(IF(SUM(AV361:$CJ361)=0,-1,IF(AV361=0,200,AV361*25)))</f>
        <v>-1</v>
      </c>
      <c r="AW411">
        <f ca="1">INT(IF(SUM(AW361:$CJ361)=0,-1,IF(AW361=0,200,AW361*25)))</f>
        <v>-1</v>
      </c>
      <c r="AX411">
        <f ca="1">INT(IF(SUM(AX361:$CJ361)=0,-1,IF(AX361=0,200,AX361*25)))</f>
        <v>-1</v>
      </c>
      <c r="AY411">
        <f ca="1">INT(IF(SUM(AY361:$CJ361)=0,-1,IF(AY361=0,200,AY361*25)))</f>
        <v>-1</v>
      </c>
      <c r="AZ411">
        <f ca="1">INT(IF(SUM(AZ361:$CJ361)=0,-1,IF(AZ361=0,200,AZ361*25)))</f>
        <v>-1</v>
      </c>
      <c r="BA411">
        <f ca="1">INT(IF(SUM(BA361:$CJ361)=0,-1,IF(BA361=0,200,BA361*25)))</f>
        <v>-1</v>
      </c>
      <c r="BB411">
        <f ca="1">INT(IF(SUM(BB361:$CJ361)=0,-1,IF(BB361=0,200,BB361*25)))</f>
        <v>-1</v>
      </c>
      <c r="BC411">
        <f ca="1">INT(IF(SUM(BC361:$CJ361)=0,-1,IF(BC361=0,200,BC361*25)))</f>
        <v>-1</v>
      </c>
      <c r="BD411">
        <f ca="1">INT(IF(SUM(BD361:$CJ361)=0,-1,IF(BD361=0,200,BD361*25)))</f>
        <v>-1</v>
      </c>
      <c r="BE411">
        <f ca="1">INT(IF(SUM(BE361:$CJ361)=0,-1,IF(BE361=0,200,BE361*25)))</f>
        <v>-1</v>
      </c>
      <c r="BF411">
        <f ca="1">INT(IF(SUM(BF361:$CJ361)=0,-1,IF(BF361=0,200,BF361*25)))</f>
        <v>-1</v>
      </c>
      <c r="BG411">
        <f ca="1">INT(IF(SUM(BG361:$CJ361)=0,-1,IF(BG361=0,200,BG361*25)))</f>
        <v>-1</v>
      </c>
      <c r="BH411">
        <f ca="1">INT(IF(SUM(BH361:$CJ361)=0,-1,IF(BH361=0,200,BH361*25)))</f>
        <v>-1</v>
      </c>
      <c r="BI411">
        <f ca="1">INT(IF(SUM(BI361:$CJ361)=0,-1,IF(BI361=0,200,BI361*25)))</f>
        <v>-1</v>
      </c>
      <c r="BJ411">
        <f ca="1">INT(IF(SUM(BJ361:$CJ361)=0,-1,IF(BJ361=0,200,BJ361*25)))</f>
        <v>-1</v>
      </c>
      <c r="BK411">
        <f ca="1">INT(IF(SUM(BK361:$CJ361)=0,-1,IF(BK361=0,200,BK361*25)))</f>
        <v>-1</v>
      </c>
      <c r="BL411">
        <f ca="1">INT(IF(SUM(BL361:$CJ361)=0,-1,IF(BL361=0,200,BL361*25)))</f>
        <v>-1</v>
      </c>
      <c r="BM411">
        <f ca="1">INT(IF(SUM(BM361:$CJ361)=0,-1,IF(BM361=0,200,BM361*25)))</f>
        <v>-1</v>
      </c>
      <c r="BN411">
        <f ca="1">INT(IF(SUM(BN361:$CJ361)=0,-1,IF(BN361=0,200,BN361*25)))</f>
        <v>-1</v>
      </c>
      <c r="BO411">
        <f ca="1">INT(IF(SUM(BO361:$CJ361)=0,-1,IF(BO361=0,200,BO361*25)))</f>
        <v>-1</v>
      </c>
      <c r="BP411">
        <f ca="1">INT(IF(SUM(BP361:$CJ361)=0,-1,IF(BP361=0,200,BP361*25)))</f>
        <v>-1</v>
      </c>
      <c r="BQ411">
        <f ca="1">INT(IF(SUM(BQ361:$CJ361)=0,-1,IF(BQ361=0,200,BQ361*25)))</f>
        <v>-1</v>
      </c>
      <c r="BR411">
        <f ca="1">INT(IF(SUM(BR361:$CJ361)=0,-1,IF(BR361=0,200,BR361*25)))</f>
        <v>-1</v>
      </c>
      <c r="BS411">
        <f ca="1">INT(IF(SUM(BS361:$CJ361)=0,-1,IF(BS361=0,200,BS361*25)))</f>
        <v>-1</v>
      </c>
      <c r="BT411">
        <f ca="1">INT(IF(SUM(BT361:$CJ361)=0,-1,IF(BT361=0,200,BT361*25)))</f>
        <v>-1</v>
      </c>
      <c r="BU411">
        <f ca="1">INT(IF(SUM(BU361:$CJ361)=0,-1,IF(BU361=0,200,BU361*25)))</f>
        <v>-1</v>
      </c>
      <c r="BV411">
        <f ca="1">INT(IF(SUM(BV361:$CJ361)=0,-1,IF(BV361=0,200,BV361*25)))</f>
        <v>-1</v>
      </c>
      <c r="BW411">
        <f ca="1">INT(IF(SUM(BW361:$CJ361)=0,-1,IF(BW361=0,200,BW361*25)))</f>
        <v>-1</v>
      </c>
      <c r="BX411">
        <f ca="1">INT(IF(SUM(BX361:$CJ361)=0,-1,IF(BX361=0,200,BX361*25)))</f>
        <v>-1</v>
      </c>
      <c r="BY411">
        <f ca="1">INT(IF(SUM(BY361:$CJ361)=0,-1,IF(BY361=0,200,BY361*25)))</f>
        <v>-1</v>
      </c>
      <c r="BZ411">
        <f ca="1">INT(IF(SUM(BZ361:$CJ361)=0,-1,IF(BZ361=0,200,BZ361*25)))</f>
        <v>-1</v>
      </c>
      <c r="CA411">
        <f ca="1">INT(IF(SUM(CA361:$CJ361)=0,-1,IF(CA361=0,200,CA361*25)))</f>
        <v>-1</v>
      </c>
      <c r="CB411">
        <f ca="1">INT(IF(SUM(CB361:$CJ361)=0,-1,IF(CB361=0,200,CB361*25)))</f>
        <v>-1</v>
      </c>
      <c r="CC411">
        <f ca="1">INT(IF(SUM(CC361:$CJ361)=0,-1,IF(CC361=0,200,CC361*25)))</f>
        <v>-1</v>
      </c>
      <c r="CD411">
        <f ca="1">INT(IF(SUM(CD361:$CJ361)=0,-1,IF(CD361=0,200,CD361*25)))</f>
        <v>-1</v>
      </c>
      <c r="CE411">
        <f ca="1">INT(IF(SUM(CE361:$CJ361)=0,-1,IF(CE361=0,200,CE361*25)))</f>
        <v>-1</v>
      </c>
      <c r="CF411">
        <f ca="1">INT(IF(SUM(CF361:$CJ361)=0,-1,IF(CF361=0,200,CF361*25)))</f>
        <v>-1</v>
      </c>
      <c r="CG411">
        <f ca="1">INT(IF(SUM(CG361:$CJ361)=0,-1,IF(CG361=0,200,CG361*25)))</f>
        <v>-1</v>
      </c>
      <c r="CH411">
        <f ca="1">INT(IF(SUM(CH361:$CJ361)=0,-1,IF(CH361=0,200,CH361*25)))</f>
        <v>-1</v>
      </c>
      <c r="CI411">
        <f ca="1">INT(IF(SUM(CI361:$CJ361)=0,-1,IF(CI361=0,200,CI361*25)))</f>
        <v>-1</v>
      </c>
      <c r="CJ411">
        <f ca="1">INT(IF(SUM(CJ361:$CJ361)=0,-1,IF(CJ361=0,200,CJ361*25)))</f>
        <v>-1</v>
      </c>
    </row>
    <row r="412" spans="24:88" x14ac:dyDescent="0.25">
      <c r="X412" t="str">
        <f t="shared" si="176"/>
        <v>Ward</v>
      </c>
      <c r="Y412">
        <f>INT(IF(SUM(Y362:$CJ362)=0,-1,IF(Y362=0,200,Y362*25)))</f>
        <v>-1</v>
      </c>
      <c r="Z412">
        <f>INT(IF(SUM(Z362:$CJ362)=0,-1,IF(Z362=0,200,Z362*25)))</f>
        <v>-1</v>
      </c>
      <c r="AA412">
        <f>INT(IF(SUM(AA362:$CJ362)=0,-1,IF(AA362=0,200,AA362*25)))</f>
        <v>-1</v>
      </c>
      <c r="AB412">
        <f>INT(IF(SUM(AB362:$CJ362)=0,-1,IF(AB362=0,200,AB362*25)))</f>
        <v>-1</v>
      </c>
      <c r="AC412">
        <f>INT(IF(SUM(AC362:$CJ362)=0,-1,IF(AC362=0,200,AC362*25)))</f>
        <v>-1</v>
      </c>
      <c r="AD412">
        <f>INT(IF(SUM(AD362:$CJ362)=0,-1,IF(AD362=0,200,AD362*25)))</f>
        <v>-1</v>
      </c>
      <c r="AE412">
        <f>INT(IF(SUM(AE362:$CJ362)=0,-1,IF(AE362=0,200,AE362*25)))</f>
        <v>-1</v>
      </c>
      <c r="AF412">
        <f>INT(IF(SUM(AF362:$CJ362)=0,-1,IF(AF362=0,200,AF362*25)))</f>
        <v>-1</v>
      </c>
      <c r="AG412">
        <f>INT(IF(SUM(AG362:$CJ362)=0,-1,IF(AG362=0,200,AG362*25)))</f>
        <v>-1</v>
      </c>
      <c r="AH412">
        <f>INT(IF(SUM(AH362:$CJ362)=0,-1,IF(AH362=0,200,AH362*25)))</f>
        <v>-1</v>
      </c>
      <c r="AI412">
        <f>INT(IF(SUM(AI362:$CJ362)=0,-1,IF(AI362=0,200,AI362*25)))</f>
        <v>-1</v>
      </c>
      <c r="AJ412">
        <f>INT(IF(SUM(AJ362:$CJ362)=0,-1,IF(AJ362=0,200,AJ362*25)))</f>
        <v>-1</v>
      </c>
      <c r="AK412">
        <f>INT(IF(SUM(AK362:$CJ362)=0,-1,IF(AK362=0,200,AK362*25)))</f>
        <v>-1</v>
      </c>
      <c r="AL412">
        <f>INT(IF(SUM(AL362:$CJ362)=0,-1,IF(AL362=0,200,AL362*25)))</f>
        <v>-1</v>
      </c>
      <c r="AM412">
        <f>INT(IF(SUM(AM362:$CJ362)=0,-1,IF(AM362=0,200,AM362*25)))</f>
        <v>-1</v>
      </c>
      <c r="AN412">
        <f>INT(IF(SUM(AN362:$CJ362)=0,-1,IF(AN362=0,200,AN362*25)))</f>
        <v>-1</v>
      </c>
      <c r="AO412">
        <f>INT(IF(SUM(AO362:$CJ362)=0,-1,IF(AO362=0,200,AO362*25)))</f>
        <v>-1</v>
      </c>
      <c r="AP412">
        <f>INT(IF(SUM(AP362:$CJ362)=0,-1,IF(AP362=0,200,AP362*25)))</f>
        <v>-1</v>
      </c>
      <c r="AQ412">
        <f>INT(IF(SUM(AQ362:$CJ362)=0,-1,IF(AQ362=0,200,AQ362*25)))</f>
        <v>-1</v>
      </c>
      <c r="AR412">
        <f>INT(IF(SUM(AR362:$CJ362)=0,-1,IF(AR362=0,200,AR362*25)))</f>
        <v>-1</v>
      </c>
      <c r="AS412">
        <f>INT(IF(SUM(AS362:$CJ362)=0,-1,IF(AS362=0,200,AS362*25)))</f>
        <v>-1</v>
      </c>
      <c r="AT412">
        <f>INT(IF(SUM(AT362:$CJ362)=0,-1,IF(AT362=0,200,AT362*25)))</f>
        <v>-1</v>
      </c>
      <c r="AU412">
        <f>INT(IF(SUM(AU362:$CJ362)=0,-1,IF(AU362=0,200,AU362*25)))</f>
        <v>-1</v>
      </c>
      <c r="AV412">
        <f>INT(IF(SUM(AV362:$CJ362)=0,-1,IF(AV362=0,200,AV362*25)))</f>
        <v>-1</v>
      </c>
      <c r="AW412">
        <f>INT(IF(SUM(AW362:$CJ362)=0,-1,IF(AW362=0,200,AW362*25)))</f>
        <v>-1</v>
      </c>
      <c r="AX412">
        <f>INT(IF(SUM(AX362:$CJ362)=0,-1,IF(AX362=0,200,AX362*25)))</f>
        <v>-1</v>
      </c>
      <c r="AY412">
        <f>INT(IF(SUM(AY362:$CJ362)=0,-1,IF(AY362=0,200,AY362*25)))</f>
        <v>-1</v>
      </c>
      <c r="AZ412">
        <f>INT(IF(SUM(AZ362:$CJ362)=0,-1,IF(AZ362=0,200,AZ362*25)))</f>
        <v>-1</v>
      </c>
      <c r="BA412">
        <f>INT(IF(SUM(BA362:$CJ362)=0,-1,IF(BA362=0,200,BA362*25)))</f>
        <v>-1</v>
      </c>
      <c r="BB412">
        <f>INT(IF(SUM(BB362:$CJ362)=0,-1,IF(BB362=0,200,BB362*25)))</f>
        <v>-1</v>
      </c>
      <c r="BC412">
        <f>INT(IF(SUM(BC362:$CJ362)=0,-1,IF(BC362=0,200,BC362*25)))</f>
        <v>-1</v>
      </c>
      <c r="BD412">
        <f>INT(IF(SUM(BD362:$CJ362)=0,-1,IF(BD362=0,200,BD362*25)))</f>
        <v>-1</v>
      </c>
      <c r="BE412">
        <f>INT(IF(SUM(BE362:$CJ362)=0,-1,IF(BE362=0,200,BE362*25)))</f>
        <v>-1</v>
      </c>
      <c r="BF412">
        <f>INT(IF(SUM(BF362:$CJ362)=0,-1,IF(BF362=0,200,BF362*25)))</f>
        <v>-1</v>
      </c>
      <c r="BG412">
        <f>INT(IF(SUM(BG362:$CJ362)=0,-1,IF(BG362=0,200,BG362*25)))</f>
        <v>-1</v>
      </c>
      <c r="BH412">
        <f>INT(IF(SUM(BH362:$CJ362)=0,-1,IF(BH362=0,200,BH362*25)))</f>
        <v>-1</v>
      </c>
      <c r="BI412">
        <f>INT(IF(SUM(BI362:$CJ362)=0,-1,IF(BI362=0,200,BI362*25)))</f>
        <v>-1</v>
      </c>
      <c r="BJ412">
        <f>INT(IF(SUM(BJ362:$CJ362)=0,-1,IF(BJ362=0,200,BJ362*25)))</f>
        <v>-1</v>
      </c>
      <c r="BK412">
        <f>INT(IF(SUM(BK362:$CJ362)=0,-1,IF(BK362=0,200,BK362*25)))</f>
        <v>-1</v>
      </c>
      <c r="BL412">
        <f>INT(IF(SUM(BL362:$CJ362)=0,-1,IF(BL362=0,200,BL362*25)))</f>
        <v>-1</v>
      </c>
      <c r="BM412">
        <f>INT(IF(SUM(BM362:$CJ362)=0,-1,IF(BM362=0,200,BM362*25)))</f>
        <v>-1</v>
      </c>
      <c r="BN412">
        <f>INT(IF(SUM(BN362:$CJ362)=0,-1,IF(BN362=0,200,BN362*25)))</f>
        <v>-1</v>
      </c>
      <c r="BO412">
        <f>INT(IF(SUM(BO362:$CJ362)=0,-1,IF(BO362=0,200,BO362*25)))</f>
        <v>-1</v>
      </c>
      <c r="BP412">
        <f>INT(IF(SUM(BP362:$CJ362)=0,-1,IF(BP362=0,200,BP362*25)))</f>
        <v>-1</v>
      </c>
      <c r="BQ412">
        <f>INT(IF(SUM(BQ362:$CJ362)=0,-1,IF(BQ362=0,200,BQ362*25)))</f>
        <v>-1</v>
      </c>
      <c r="BR412">
        <f>INT(IF(SUM(BR362:$CJ362)=0,-1,IF(BR362=0,200,BR362*25)))</f>
        <v>-1</v>
      </c>
      <c r="BS412">
        <f>INT(IF(SUM(BS362:$CJ362)=0,-1,IF(BS362=0,200,BS362*25)))</f>
        <v>-1</v>
      </c>
      <c r="BT412">
        <f>INT(IF(SUM(BT362:$CJ362)=0,-1,IF(BT362=0,200,BT362*25)))</f>
        <v>-1</v>
      </c>
      <c r="BU412">
        <f>INT(IF(SUM(BU362:$CJ362)=0,-1,IF(BU362=0,200,BU362*25)))</f>
        <v>-1</v>
      </c>
      <c r="BV412">
        <f>INT(IF(SUM(BV362:$CJ362)=0,-1,IF(BV362=0,200,BV362*25)))</f>
        <v>-1</v>
      </c>
      <c r="BW412">
        <f>INT(IF(SUM(BW362:$CJ362)=0,-1,IF(BW362=0,200,BW362*25)))</f>
        <v>-1</v>
      </c>
      <c r="BX412">
        <f>INT(IF(SUM(BX362:$CJ362)=0,-1,IF(BX362=0,200,BX362*25)))</f>
        <v>-1</v>
      </c>
      <c r="BY412">
        <f>INT(IF(SUM(BY362:$CJ362)=0,-1,IF(BY362=0,200,BY362*25)))</f>
        <v>-1</v>
      </c>
      <c r="BZ412">
        <f>INT(IF(SUM(BZ362:$CJ362)=0,-1,IF(BZ362=0,200,BZ362*25)))</f>
        <v>-1</v>
      </c>
      <c r="CA412">
        <f>INT(IF(SUM(CA362:$CJ362)=0,-1,IF(CA362=0,200,CA362*25)))</f>
        <v>-1</v>
      </c>
      <c r="CB412">
        <f>INT(IF(SUM(CB362:$CJ362)=0,-1,IF(CB362=0,200,CB362*25)))</f>
        <v>-1</v>
      </c>
      <c r="CC412">
        <f>INT(IF(SUM(CC362:$CJ362)=0,-1,IF(CC362=0,200,CC362*25)))</f>
        <v>-1</v>
      </c>
      <c r="CD412">
        <f>INT(IF(SUM(CD362:$CJ362)=0,-1,IF(CD362=0,200,CD362*25)))</f>
        <v>-1</v>
      </c>
      <c r="CE412">
        <f>INT(IF(SUM(CE362:$CJ362)=0,-1,IF(CE362=0,200,CE362*25)))</f>
        <v>-1</v>
      </c>
      <c r="CF412">
        <f>INT(IF(SUM(CF362:$CJ362)=0,-1,IF(CF362=0,200,CF362*25)))</f>
        <v>-1</v>
      </c>
      <c r="CG412">
        <f>INT(IF(SUM(CG362:$CJ362)=0,-1,IF(CG362=0,200,CG362*25)))</f>
        <v>-1</v>
      </c>
      <c r="CH412">
        <f>INT(IF(SUM(CH362:$CJ362)=0,-1,IF(CH362=0,200,CH362*25)))</f>
        <v>-1</v>
      </c>
      <c r="CI412">
        <f>INT(IF(SUM(CI362:$CJ362)=0,-1,IF(CI362=0,200,CI362*25)))</f>
        <v>-1</v>
      </c>
      <c r="CJ412">
        <f>INT(IF(SUM(CJ362:$CJ362)=0,-1,IF(CJ362=0,200,CJ362*25)))</f>
        <v>-1</v>
      </c>
    </row>
    <row r="413" spans="24:88" x14ac:dyDescent="0.25">
      <c r="X413" t="str">
        <f t="shared" si="176"/>
        <v>Water</v>
      </c>
      <c r="Y413">
        <f ca="1">INT(IF(SUM(Y363:$CJ363)=0,-1,IF(Y363=0,200,Y363*25)))</f>
        <v>200</v>
      </c>
      <c r="Z413">
        <f ca="1">INT(IF(SUM(Z363:$CJ363)=0,-1,IF(Z363=0,200,Z363*25)))</f>
        <v>625</v>
      </c>
      <c r="AA413">
        <f ca="1">INT(IF(SUM(AA363:$CJ363)=0,-1,IF(AA363=0,200,AA363*25)))</f>
        <v>-1</v>
      </c>
      <c r="AB413">
        <f ca="1">INT(IF(SUM(AB363:$CJ363)=0,-1,IF(AB363=0,200,AB363*25)))</f>
        <v>-1</v>
      </c>
      <c r="AC413">
        <f ca="1">INT(IF(SUM(AC363:$CJ363)=0,-1,IF(AC363=0,200,AC363*25)))</f>
        <v>-1</v>
      </c>
      <c r="AD413">
        <f ca="1">INT(IF(SUM(AD363:$CJ363)=0,-1,IF(AD363=0,200,AD363*25)))</f>
        <v>-1</v>
      </c>
      <c r="AE413">
        <f ca="1">INT(IF(SUM(AE363:$CJ363)=0,-1,IF(AE363=0,200,AE363*25)))</f>
        <v>-1</v>
      </c>
      <c r="AF413">
        <f ca="1">INT(IF(SUM(AF363:$CJ363)=0,-1,IF(AF363=0,200,AF363*25)))</f>
        <v>-1</v>
      </c>
      <c r="AG413">
        <f ca="1">INT(IF(SUM(AG363:$CJ363)=0,-1,IF(AG363=0,200,AG363*25)))</f>
        <v>-1</v>
      </c>
      <c r="AH413">
        <f ca="1">INT(IF(SUM(AH363:$CJ363)=0,-1,IF(AH363=0,200,AH363*25)))</f>
        <v>-1</v>
      </c>
      <c r="AI413">
        <f ca="1">INT(IF(SUM(AI363:$CJ363)=0,-1,IF(AI363=0,200,AI363*25)))</f>
        <v>-1</v>
      </c>
      <c r="AJ413">
        <f ca="1">INT(IF(SUM(AJ363:$CJ363)=0,-1,IF(AJ363=0,200,AJ363*25)))</f>
        <v>-1</v>
      </c>
      <c r="AK413">
        <f ca="1">INT(IF(SUM(AK363:$CJ363)=0,-1,IF(AK363=0,200,AK363*25)))</f>
        <v>-1</v>
      </c>
      <c r="AL413">
        <f ca="1">INT(IF(SUM(AL363:$CJ363)=0,-1,IF(AL363=0,200,AL363*25)))</f>
        <v>-1</v>
      </c>
      <c r="AM413">
        <f ca="1">INT(IF(SUM(AM363:$CJ363)=0,-1,IF(AM363=0,200,AM363*25)))</f>
        <v>-1</v>
      </c>
      <c r="AN413">
        <f ca="1">INT(IF(SUM(AN363:$CJ363)=0,-1,IF(AN363=0,200,AN363*25)))</f>
        <v>-1</v>
      </c>
      <c r="AO413">
        <f ca="1">INT(IF(SUM(AO363:$CJ363)=0,-1,IF(AO363=0,200,AO363*25)))</f>
        <v>-1</v>
      </c>
      <c r="AP413">
        <f ca="1">INT(IF(SUM(AP363:$CJ363)=0,-1,IF(AP363=0,200,AP363*25)))</f>
        <v>-1</v>
      </c>
      <c r="AQ413">
        <f ca="1">INT(IF(SUM(AQ363:$CJ363)=0,-1,IF(AQ363=0,200,AQ363*25)))</f>
        <v>-1</v>
      </c>
      <c r="AR413">
        <f ca="1">INT(IF(SUM(AR363:$CJ363)=0,-1,IF(AR363=0,200,AR363*25)))</f>
        <v>-1</v>
      </c>
      <c r="AS413">
        <f ca="1">INT(IF(SUM(AS363:$CJ363)=0,-1,IF(AS363=0,200,AS363*25)))</f>
        <v>-1</v>
      </c>
      <c r="AT413">
        <f ca="1">INT(IF(SUM(AT363:$CJ363)=0,-1,IF(AT363=0,200,AT363*25)))</f>
        <v>-1</v>
      </c>
      <c r="AU413">
        <f ca="1">INT(IF(SUM(AU363:$CJ363)=0,-1,IF(AU363=0,200,AU363*25)))</f>
        <v>-1</v>
      </c>
      <c r="AV413">
        <f ca="1">INT(IF(SUM(AV363:$CJ363)=0,-1,IF(AV363=0,200,AV363*25)))</f>
        <v>-1</v>
      </c>
      <c r="AW413">
        <f ca="1">INT(IF(SUM(AW363:$CJ363)=0,-1,IF(AW363=0,200,AW363*25)))</f>
        <v>-1</v>
      </c>
      <c r="AX413">
        <f ca="1">INT(IF(SUM(AX363:$CJ363)=0,-1,IF(AX363=0,200,AX363*25)))</f>
        <v>-1</v>
      </c>
      <c r="AY413">
        <f ca="1">INT(IF(SUM(AY363:$CJ363)=0,-1,IF(AY363=0,200,AY363*25)))</f>
        <v>-1</v>
      </c>
      <c r="AZ413">
        <f ca="1">INT(IF(SUM(AZ363:$CJ363)=0,-1,IF(AZ363=0,200,AZ363*25)))</f>
        <v>-1</v>
      </c>
      <c r="BA413">
        <f ca="1">INT(IF(SUM(BA363:$CJ363)=0,-1,IF(BA363=0,200,BA363*25)))</f>
        <v>-1</v>
      </c>
      <c r="BB413">
        <f ca="1">INT(IF(SUM(BB363:$CJ363)=0,-1,IF(BB363=0,200,BB363*25)))</f>
        <v>-1</v>
      </c>
      <c r="BC413">
        <f ca="1">INT(IF(SUM(BC363:$CJ363)=0,-1,IF(BC363=0,200,BC363*25)))</f>
        <v>-1</v>
      </c>
      <c r="BD413">
        <f ca="1">INT(IF(SUM(BD363:$CJ363)=0,-1,IF(BD363=0,200,BD363*25)))</f>
        <v>-1</v>
      </c>
      <c r="BE413">
        <f ca="1">INT(IF(SUM(BE363:$CJ363)=0,-1,IF(BE363=0,200,BE363*25)))</f>
        <v>-1</v>
      </c>
      <c r="BF413">
        <f ca="1">INT(IF(SUM(BF363:$CJ363)=0,-1,IF(BF363=0,200,BF363*25)))</f>
        <v>-1</v>
      </c>
      <c r="BG413">
        <f ca="1">INT(IF(SUM(BG363:$CJ363)=0,-1,IF(BG363=0,200,BG363*25)))</f>
        <v>-1</v>
      </c>
      <c r="BH413">
        <f ca="1">INT(IF(SUM(BH363:$CJ363)=0,-1,IF(BH363=0,200,BH363*25)))</f>
        <v>-1</v>
      </c>
      <c r="BI413">
        <f ca="1">INT(IF(SUM(BI363:$CJ363)=0,-1,IF(BI363=0,200,BI363*25)))</f>
        <v>-1</v>
      </c>
      <c r="BJ413">
        <f ca="1">INT(IF(SUM(BJ363:$CJ363)=0,-1,IF(BJ363=0,200,BJ363*25)))</f>
        <v>-1</v>
      </c>
      <c r="BK413">
        <f ca="1">INT(IF(SUM(BK363:$CJ363)=0,-1,IF(BK363=0,200,BK363*25)))</f>
        <v>-1</v>
      </c>
      <c r="BL413">
        <f ca="1">INT(IF(SUM(BL363:$CJ363)=0,-1,IF(BL363=0,200,BL363*25)))</f>
        <v>-1</v>
      </c>
      <c r="BM413">
        <f ca="1">INT(IF(SUM(BM363:$CJ363)=0,-1,IF(BM363=0,200,BM363*25)))</f>
        <v>-1</v>
      </c>
      <c r="BN413">
        <f ca="1">INT(IF(SUM(BN363:$CJ363)=0,-1,IF(BN363=0,200,BN363*25)))</f>
        <v>-1</v>
      </c>
      <c r="BO413">
        <f ca="1">INT(IF(SUM(BO363:$CJ363)=0,-1,IF(BO363=0,200,BO363*25)))</f>
        <v>-1</v>
      </c>
      <c r="BP413">
        <f ca="1">INT(IF(SUM(BP363:$CJ363)=0,-1,IF(BP363=0,200,BP363*25)))</f>
        <v>-1</v>
      </c>
      <c r="BQ413">
        <f ca="1">INT(IF(SUM(BQ363:$CJ363)=0,-1,IF(BQ363=0,200,BQ363*25)))</f>
        <v>-1</v>
      </c>
      <c r="BR413">
        <f ca="1">INT(IF(SUM(BR363:$CJ363)=0,-1,IF(BR363=0,200,BR363*25)))</f>
        <v>-1</v>
      </c>
      <c r="BS413">
        <f ca="1">INT(IF(SUM(BS363:$CJ363)=0,-1,IF(BS363=0,200,BS363*25)))</f>
        <v>-1</v>
      </c>
      <c r="BT413">
        <f ca="1">INT(IF(SUM(BT363:$CJ363)=0,-1,IF(BT363=0,200,BT363*25)))</f>
        <v>-1</v>
      </c>
      <c r="BU413">
        <f ca="1">INT(IF(SUM(BU363:$CJ363)=0,-1,IF(BU363=0,200,BU363*25)))</f>
        <v>-1</v>
      </c>
      <c r="BV413">
        <f ca="1">INT(IF(SUM(BV363:$CJ363)=0,-1,IF(BV363=0,200,BV363*25)))</f>
        <v>-1</v>
      </c>
      <c r="BW413">
        <f ca="1">INT(IF(SUM(BW363:$CJ363)=0,-1,IF(BW363=0,200,BW363*25)))</f>
        <v>-1</v>
      </c>
      <c r="BX413">
        <f ca="1">INT(IF(SUM(BX363:$CJ363)=0,-1,IF(BX363=0,200,BX363*25)))</f>
        <v>-1</v>
      </c>
      <c r="BY413">
        <f ca="1">INT(IF(SUM(BY363:$CJ363)=0,-1,IF(BY363=0,200,BY363*25)))</f>
        <v>-1</v>
      </c>
      <c r="BZ413">
        <f ca="1">INT(IF(SUM(BZ363:$CJ363)=0,-1,IF(BZ363=0,200,BZ363*25)))</f>
        <v>-1</v>
      </c>
      <c r="CA413">
        <f ca="1">INT(IF(SUM(CA363:$CJ363)=0,-1,IF(CA363=0,200,CA363*25)))</f>
        <v>-1</v>
      </c>
      <c r="CB413">
        <f ca="1">INT(IF(SUM(CB363:$CJ363)=0,-1,IF(CB363=0,200,CB363*25)))</f>
        <v>-1</v>
      </c>
      <c r="CC413">
        <f ca="1">INT(IF(SUM(CC363:$CJ363)=0,-1,IF(CC363=0,200,CC363*25)))</f>
        <v>-1</v>
      </c>
      <c r="CD413">
        <f ca="1">INT(IF(SUM(CD363:$CJ363)=0,-1,IF(CD363=0,200,CD363*25)))</f>
        <v>-1</v>
      </c>
      <c r="CE413">
        <f ca="1">INT(IF(SUM(CE363:$CJ363)=0,-1,IF(CE363=0,200,CE363*25)))</f>
        <v>-1</v>
      </c>
      <c r="CF413">
        <f ca="1">INT(IF(SUM(CF363:$CJ363)=0,-1,IF(CF363=0,200,CF363*25)))</f>
        <v>-1</v>
      </c>
      <c r="CG413">
        <f ca="1">INT(IF(SUM(CG363:$CJ363)=0,-1,IF(CG363=0,200,CG363*25)))</f>
        <v>-1</v>
      </c>
      <c r="CH413">
        <f ca="1">INT(IF(SUM(CH363:$CJ363)=0,-1,IF(CH363=0,200,CH363*25)))</f>
        <v>-1</v>
      </c>
      <c r="CI413">
        <f ca="1">INT(IF(SUM(CI363:$CJ363)=0,-1,IF(CI363=0,200,CI363*25)))</f>
        <v>-1</v>
      </c>
      <c r="CJ413">
        <f ca="1">INT(IF(SUM(CJ363:$CJ363)=0,-1,IF(CJ363=0,200,CJ363*25)))</f>
        <v>-1</v>
      </c>
    </row>
    <row r="414" spans="24:88" x14ac:dyDescent="0.25">
      <c r="X414" t="str">
        <f t="shared" si="176"/>
        <v>Weaken</v>
      </c>
      <c r="Y414">
        <f ca="1">INT(IF(SUM(Y364:$CJ364)=0,-1,IF(Y364=0,200,Y364*25)))</f>
        <v>625</v>
      </c>
      <c r="Z414">
        <f ca="1">INT(IF(SUM(Z364:$CJ364)=0,-1,IF(Z364=0,200,Z364*25)))</f>
        <v>1250</v>
      </c>
      <c r="AA414">
        <f ca="1">INT(IF(SUM(AA364:$CJ364)=0,-1,IF(AA364=0,200,AA364*25)))</f>
        <v>1250</v>
      </c>
      <c r="AB414">
        <f ca="1">INT(IF(SUM(AB364:$CJ364)=0,-1,IF(AB364=0,200,AB364*25)))</f>
        <v>1250</v>
      </c>
      <c r="AC414">
        <f ca="1">INT(IF(SUM(AC364:$CJ364)=0,-1,IF(AC364=0,200,AC364*25)))</f>
        <v>1875</v>
      </c>
      <c r="AD414">
        <f ca="1">INT(IF(SUM(AD364:$CJ364)=0,-1,IF(AD364=0,200,AD364*25)))</f>
        <v>1875</v>
      </c>
      <c r="AE414">
        <f ca="1">INT(IF(SUM(AE364:$CJ364)=0,-1,IF(AE364=0,200,AE364*25)))</f>
        <v>1875</v>
      </c>
      <c r="AF414">
        <f ca="1">INT(IF(SUM(AF364:$CJ364)=0,-1,IF(AF364=0,200,AF364*25)))</f>
        <v>1875</v>
      </c>
      <c r="AG414">
        <f ca="1">INT(IF(SUM(AG364:$CJ364)=0,-1,IF(AG364=0,200,AG364*25)))</f>
        <v>1875</v>
      </c>
      <c r="AH414">
        <f ca="1">INT(IF(SUM(AH364:$CJ364)=0,-1,IF(AH364=0,200,AH364*25)))</f>
        <v>1875</v>
      </c>
      <c r="AI414">
        <f ca="1">INT(IF(SUM(AI364:$CJ364)=0,-1,IF(AI364=0,200,AI364*25)))</f>
        <v>1875</v>
      </c>
      <c r="AJ414">
        <f ca="1">INT(IF(SUM(AJ364:$CJ364)=0,-1,IF(AJ364=0,200,AJ364*25)))</f>
        <v>2500</v>
      </c>
      <c r="AK414">
        <f ca="1">INT(IF(SUM(AK364:$CJ364)=0,-1,IF(AK364=0,200,AK364*25)))</f>
        <v>2500</v>
      </c>
      <c r="AL414">
        <f ca="1">INT(IF(SUM(AL364:$CJ364)=0,-1,IF(AL364=0,200,AL364*25)))</f>
        <v>2500</v>
      </c>
      <c r="AM414">
        <f ca="1">INT(IF(SUM(AM364:$CJ364)=0,-1,IF(AM364=0,200,AM364*25)))</f>
        <v>-1</v>
      </c>
      <c r="AN414">
        <f ca="1">INT(IF(SUM(AN364:$CJ364)=0,-1,IF(AN364=0,200,AN364*25)))</f>
        <v>-1</v>
      </c>
      <c r="AO414">
        <f ca="1">INT(IF(SUM(AO364:$CJ364)=0,-1,IF(AO364=0,200,AO364*25)))</f>
        <v>-1</v>
      </c>
      <c r="AP414">
        <f ca="1">INT(IF(SUM(AP364:$CJ364)=0,-1,IF(AP364=0,200,AP364*25)))</f>
        <v>-1</v>
      </c>
      <c r="AQ414">
        <f ca="1">INT(IF(SUM(AQ364:$CJ364)=0,-1,IF(AQ364=0,200,AQ364*25)))</f>
        <v>-1</v>
      </c>
      <c r="AR414">
        <f ca="1">INT(IF(SUM(AR364:$CJ364)=0,-1,IF(AR364=0,200,AR364*25)))</f>
        <v>-1</v>
      </c>
      <c r="AS414">
        <f ca="1">INT(IF(SUM(AS364:$CJ364)=0,-1,IF(AS364=0,200,AS364*25)))</f>
        <v>-1</v>
      </c>
      <c r="AT414">
        <f ca="1">INT(IF(SUM(AT364:$CJ364)=0,-1,IF(AT364=0,200,AT364*25)))</f>
        <v>-1</v>
      </c>
      <c r="AU414">
        <f ca="1">INT(IF(SUM(AU364:$CJ364)=0,-1,IF(AU364=0,200,AU364*25)))</f>
        <v>-1</v>
      </c>
      <c r="AV414">
        <f ca="1">INT(IF(SUM(AV364:$CJ364)=0,-1,IF(AV364=0,200,AV364*25)))</f>
        <v>-1</v>
      </c>
      <c r="AW414">
        <f ca="1">INT(IF(SUM(AW364:$CJ364)=0,-1,IF(AW364=0,200,AW364*25)))</f>
        <v>-1</v>
      </c>
      <c r="AX414">
        <f ca="1">INT(IF(SUM(AX364:$CJ364)=0,-1,IF(AX364=0,200,AX364*25)))</f>
        <v>-1</v>
      </c>
      <c r="AY414">
        <f ca="1">INT(IF(SUM(AY364:$CJ364)=0,-1,IF(AY364=0,200,AY364*25)))</f>
        <v>-1</v>
      </c>
      <c r="AZ414">
        <f ca="1">INT(IF(SUM(AZ364:$CJ364)=0,-1,IF(AZ364=0,200,AZ364*25)))</f>
        <v>-1</v>
      </c>
      <c r="BA414">
        <f ca="1">INT(IF(SUM(BA364:$CJ364)=0,-1,IF(BA364=0,200,BA364*25)))</f>
        <v>-1</v>
      </c>
      <c r="BB414">
        <f ca="1">INT(IF(SUM(BB364:$CJ364)=0,-1,IF(BB364=0,200,BB364*25)))</f>
        <v>-1</v>
      </c>
      <c r="BC414">
        <f ca="1">INT(IF(SUM(BC364:$CJ364)=0,-1,IF(BC364=0,200,BC364*25)))</f>
        <v>-1</v>
      </c>
      <c r="BD414">
        <f ca="1">INT(IF(SUM(BD364:$CJ364)=0,-1,IF(BD364=0,200,BD364*25)))</f>
        <v>-1</v>
      </c>
      <c r="BE414">
        <f ca="1">INT(IF(SUM(BE364:$CJ364)=0,-1,IF(BE364=0,200,BE364*25)))</f>
        <v>-1</v>
      </c>
      <c r="BF414">
        <f ca="1">INT(IF(SUM(BF364:$CJ364)=0,-1,IF(BF364=0,200,BF364*25)))</f>
        <v>-1</v>
      </c>
      <c r="BG414">
        <f ca="1">INT(IF(SUM(BG364:$CJ364)=0,-1,IF(BG364=0,200,BG364*25)))</f>
        <v>-1</v>
      </c>
      <c r="BH414">
        <f ca="1">INT(IF(SUM(BH364:$CJ364)=0,-1,IF(BH364=0,200,BH364*25)))</f>
        <v>-1</v>
      </c>
      <c r="BI414">
        <f ca="1">INT(IF(SUM(BI364:$CJ364)=0,-1,IF(BI364=0,200,BI364*25)))</f>
        <v>-1</v>
      </c>
      <c r="BJ414">
        <f ca="1">INT(IF(SUM(BJ364:$CJ364)=0,-1,IF(BJ364=0,200,BJ364*25)))</f>
        <v>-1</v>
      </c>
      <c r="BK414">
        <f ca="1">INT(IF(SUM(BK364:$CJ364)=0,-1,IF(BK364=0,200,BK364*25)))</f>
        <v>-1</v>
      </c>
      <c r="BL414">
        <f ca="1">INT(IF(SUM(BL364:$CJ364)=0,-1,IF(BL364=0,200,BL364*25)))</f>
        <v>-1</v>
      </c>
      <c r="BM414">
        <f ca="1">INT(IF(SUM(BM364:$CJ364)=0,-1,IF(BM364=0,200,BM364*25)))</f>
        <v>-1</v>
      </c>
      <c r="BN414">
        <f ca="1">INT(IF(SUM(BN364:$CJ364)=0,-1,IF(BN364=0,200,BN364*25)))</f>
        <v>-1</v>
      </c>
      <c r="BO414">
        <f ca="1">INT(IF(SUM(BO364:$CJ364)=0,-1,IF(BO364=0,200,BO364*25)))</f>
        <v>-1</v>
      </c>
      <c r="BP414">
        <f ca="1">INT(IF(SUM(BP364:$CJ364)=0,-1,IF(BP364=0,200,BP364*25)))</f>
        <v>-1</v>
      </c>
      <c r="BQ414">
        <f ca="1">INT(IF(SUM(BQ364:$CJ364)=0,-1,IF(BQ364=0,200,BQ364*25)))</f>
        <v>-1</v>
      </c>
      <c r="BR414">
        <f ca="1">INT(IF(SUM(BR364:$CJ364)=0,-1,IF(BR364=0,200,BR364*25)))</f>
        <v>-1</v>
      </c>
      <c r="BS414">
        <f ca="1">INT(IF(SUM(BS364:$CJ364)=0,-1,IF(BS364=0,200,BS364*25)))</f>
        <v>-1</v>
      </c>
      <c r="BT414">
        <f ca="1">INT(IF(SUM(BT364:$CJ364)=0,-1,IF(BT364=0,200,BT364*25)))</f>
        <v>-1</v>
      </c>
      <c r="BU414">
        <f ca="1">INT(IF(SUM(BU364:$CJ364)=0,-1,IF(BU364=0,200,BU364*25)))</f>
        <v>-1</v>
      </c>
      <c r="BV414">
        <f ca="1">INT(IF(SUM(BV364:$CJ364)=0,-1,IF(BV364=0,200,BV364*25)))</f>
        <v>-1</v>
      </c>
      <c r="BW414">
        <f ca="1">INT(IF(SUM(BW364:$CJ364)=0,-1,IF(BW364=0,200,BW364*25)))</f>
        <v>-1</v>
      </c>
      <c r="BX414">
        <f ca="1">INT(IF(SUM(BX364:$CJ364)=0,-1,IF(BX364=0,200,BX364*25)))</f>
        <v>-1</v>
      </c>
      <c r="BY414">
        <f ca="1">INT(IF(SUM(BY364:$CJ364)=0,-1,IF(BY364=0,200,BY364*25)))</f>
        <v>-1</v>
      </c>
      <c r="BZ414">
        <f ca="1">INT(IF(SUM(BZ364:$CJ364)=0,-1,IF(BZ364=0,200,BZ364*25)))</f>
        <v>-1</v>
      </c>
      <c r="CA414">
        <f ca="1">INT(IF(SUM(CA364:$CJ364)=0,-1,IF(CA364=0,200,CA364*25)))</f>
        <v>-1</v>
      </c>
      <c r="CB414">
        <f ca="1">INT(IF(SUM(CB364:$CJ364)=0,-1,IF(CB364=0,200,CB364*25)))</f>
        <v>-1</v>
      </c>
      <c r="CC414">
        <f ca="1">INT(IF(SUM(CC364:$CJ364)=0,-1,IF(CC364=0,200,CC364*25)))</f>
        <v>-1</v>
      </c>
      <c r="CD414">
        <f ca="1">INT(IF(SUM(CD364:$CJ364)=0,-1,IF(CD364=0,200,CD364*25)))</f>
        <v>-1</v>
      </c>
      <c r="CE414">
        <f ca="1">INT(IF(SUM(CE364:$CJ364)=0,-1,IF(CE364=0,200,CE364*25)))</f>
        <v>-1</v>
      </c>
      <c r="CF414">
        <f ca="1">INT(IF(SUM(CF364:$CJ364)=0,-1,IF(CF364=0,200,CF364*25)))</f>
        <v>-1</v>
      </c>
      <c r="CG414">
        <f ca="1">INT(IF(SUM(CG364:$CJ364)=0,-1,IF(CG364=0,200,CG364*25)))</f>
        <v>-1</v>
      </c>
      <c r="CH414">
        <f ca="1">INT(IF(SUM(CH364:$CJ364)=0,-1,IF(CH364=0,200,CH364*25)))</f>
        <v>-1</v>
      </c>
      <c r="CI414">
        <f ca="1">INT(IF(SUM(CI364:$CJ364)=0,-1,IF(CI364=0,200,CI364*25)))</f>
        <v>-1</v>
      </c>
      <c r="CJ414">
        <f ca="1">INT(IF(SUM(CJ364:$CJ364)=0,-1,IF(CJ364=0,200,CJ364*25)))</f>
        <v>-1</v>
      </c>
    </row>
    <row r="415" spans="24:88" x14ac:dyDescent="0.25">
      <c r="X415" t="str">
        <f t="shared" si="176"/>
        <v>Wind</v>
      </c>
      <c r="Y415">
        <f ca="1">INT(IF(SUM(Y365:$CJ365)=0,-1,IF(Y365=0,200,Y365*25)))</f>
        <v>1250</v>
      </c>
      <c r="Z415">
        <f ca="1">INT(IF(SUM(Z365:$CJ365)=0,-1,IF(Z365=0,200,Z365*25)))</f>
        <v>1250</v>
      </c>
      <c r="AA415">
        <f ca="1">INT(IF(SUM(AA365:$CJ365)=0,-1,IF(AA365=0,200,AA365*25)))</f>
        <v>1875</v>
      </c>
      <c r="AB415">
        <f ca="1">INT(IF(SUM(AB365:$CJ365)=0,-1,IF(AB365=0,200,AB365*25)))</f>
        <v>2500</v>
      </c>
      <c r="AC415">
        <f ca="1">INT(IF(SUM(AC365:$CJ365)=0,-1,IF(AC365=0,200,AC365*25)))</f>
        <v>-1</v>
      </c>
      <c r="AD415">
        <f ca="1">INT(IF(SUM(AD365:$CJ365)=0,-1,IF(AD365=0,200,AD365*25)))</f>
        <v>-1</v>
      </c>
      <c r="AE415">
        <f ca="1">INT(IF(SUM(AE365:$CJ365)=0,-1,IF(AE365=0,200,AE365*25)))</f>
        <v>-1</v>
      </c>
      <c r="AF415">
        <f ca="1">INT(IF(SUM(AF365:$CJ365)=0,-1,IF(AF365=0,200,AF365*25)))</f>
        <v>-1</v>
      </c>
      <c r="AG415">
        <f ca="1">INT(IF(SUM(AG365:$CJ365)=0,-1,IF(AG365=0,200,AG365*25)))</f>
        <v>-1</v>
      </c>
      <c r="AH415">
        <f ca="1">INT(IF(SUM(AH365:$CJ365)=0,-1,IF(AH365=0,200,AH365*25)))</f>
        <v>-1</v>
      </c>
      <c r="AI415">
        <f ca="1">INT(IF(SUM(AI365:$CJ365)=0,-1,IF(AI365=0,200,AI365*25)))</f>
        <v>-1</v>
      </c>
      <c r="AJ415">
        <f ca="1">INT(IF(SUM(AJ365:$CJ365)=0,-1,IF(AJ365=0,200,AJ365*25)))</f>
        <v>-1</v>
      </c>
      <c r="AK415">
        <f ca="1">INT(IF(SUM(AK365:$CJ365)=0,-1,IF(AK365=0,200,AK365*25)))</f>
        <v>-1</v>
      </c>
      <c r="AL415">
        <f ca="1">INT(IF(SUM(AL365:$CJ365)=0,-1,IF(AL365=0,200,AL365*25)))</f>
        <v>-1</v>
      </c>
      <c r="AM415">
        <f ca="1">INT(IF(SUM(AM365:$CJ365)=0,-1,IF(AM365=0,200,AM365*25)))</f>
        <v>-1</v>
      </c>
      <c r="AN415">
        <f ca="1">INT(IF(SUM(AN365:$CJ365)=0,-1,IF(AN365=0,200,AN365*25)))</f>
        <v>-1</v>
      </c>
      <c r="AO415">
        <f ca="1">INT(IF(SUM(AO365:$CJ365)=0,-1,IF(AO365=0,200,AO365*25)))</f>
        <v>-1</v>
      </c>
      <c r="AP415">
        <f ca="1">INT(IF(SUM(AP365:$CJ365)=0,-1,IF(AP365=0,200,AP365*25)))</f>
        <v>-1</v>
      </c>
      <c r="AQ415">
        <f ca="1">INT(IF(SUM(AQ365:$CJ365)=0,-1,IF(AQ365=0,200,AQ365*25)))</f>
        <v>-1</v>
      </c>
      <c r="AR415">
        <f ca="1">INT(IF(SUM(AR365:$CJ365)=0,-1,IF(AR365=0,200,AR365*25)))</f>
        <v>-1</v>
      </c>
      <c r="AS415">
        <f ca="1">INT(IF(SUM(AS365:$CJ365)=0,-1,IF(AS365=0,200,AS365*25)))</f>
        <v>-1</v>
      </c>
      <c r="AT415">
        <f ca="1">INT(IF(SUM(AT365:$CJ365)=0,-1,IF(AT365=0,200,AT365*25)))</f>
        <v>-1</v>
      </c>
      <c r="AU415">
        <f ca="1">INT(IF(SUM(AU365:$CJ365)=0,-1,IF(AU365=0,200,AU365*25)))</f>
        <v>-1</v>
      </c>
      <c r="AV415">
        <f ca="1">INT(IF(SUM(AV365:$CJ365)=0,-1,IF(AV365=0,200,AV365*25)))</f>
        <v>-1</v>
      </c>
      <c r="AW415">
        <f ca="1">INT(IF(SUM(AW365:$CJ365)=0,-1,IF(AW365=0,200,AW365*25)))</f>
        <v>-1</v>
      </c>
      <c r="AX415">
        <f ca="1">INT(IF(SUM(AX365:$CJ365)=0,-1,IF(AX365=0,200,AX365*25)))</f>
        <v>-1</v>
      </c>
      <c r="AY415">
        <f ca="1">INT(IF(SUM(AY365:$CJ365)=0,-1,IF(AY365=0,200,AY365*25)))</f>
        <v>-1</v>
      </c>
      <c r="AZ415">
        <f ca="1">INT(IF(SUM(AZ365:$CJ365)=0,-1,IF(AZ365=0,200,AZ365*25)))</f>
        <v>-1</v>
      </c>
      <c r="BA415">
        <f ca="1">INT(IF(SUM(BA365:$CJ365)=0,-1,IF(BA365=0,200,BA365*25)))</f>
        <v>-1</v>
      </c>
      <c r="BB415">
        <f ca="1">INT(IF(SUM(BB365:$CJ365)=0,-1,IF(BB365=0,200,BB365*25)))</f>
        <v>-1</v>
      </c>
      <c r="BC415">
        <f ca="1">INT(IF(SUM(BC365:$CJ365)=0,-1,IF(BC365=0,200,BC365*25)))</f>
        <v>-1</v>
      </c>
      <c r="BD415">
        <f ca="1">INT(IF(SUM(BD365:$CJ365)=0,-1,IF(BD365=0,200,BD365*25)))</f>
        <v>-1</v>
      </c>
      <c r="BE415">
        <f ca="1">INT(IF(SUM(BE365:$CJ365)=0,-1,IF(BE365=0,200,BE365*25)))</f>
        <v>-1</v>
      </c>
      <c r="BF415">
        <f ca="1">INT(IF(SUM(BF365:$CJ365)=0,-1,IF(BF365=0,200,BF365*25)))</f>
        <v>-1</v>
      </c>
      <c r="BG415">
        <f ca="1">INT(IF(SUM(BG365:$CJ365)=0,-1,IF(BG365=0,200,BG365*25)))</f>
        <v>-1</v>
      </c>
      <c r="BH415">
        <f ca="1">INT(IF(SUM(BH365:$CJ365)=0,-1,IF(BH365=0,200,BH365*25)))</f>
        <v>-1</v>
      </c>
      <c r="BI415">
        <f ca="1">INT(IF(SUM(BI365:$CJ365)=0,-1,IF(BI365=0,200,BI365*25)))</f>
        <v>-1</v>
      </c>
      <c r="BJ415">
        <f ca="1">INT(IF(SUM(BJ365:$CJ365)=0,-1,IF(BJ365=0,200,BJ365*25)))</f>
        <v>-1</v>
      </c>
      <c r="BK415">
        <f ca="1">INT(IF(SUM(BK365:$CJ365)=0,-1,IF(BK365=0,200,BK365*25)))</f>
        <v>-1</v>
      </c>
      <c r="BL415">
        <f ca="1">INT(IF(SUM(BL365:$CJ365)=0,-1,IF(BL365=0,200,BL365*25)))</f>
        <v>-1</v>
      </c>
      <c r="BM415">
        <f ca="1">INT(IF(SUM(BM365:$CJ365)=0,-1,IF(BM365=0,200,BM365*25)))</f>
        <v>-1</v>
      </c>
      <c r="BN415">
        <f ca="1">INT(IF(SUM(BN365:$CJ365)=0,-1,IF(BN365=0,200,BN365*25)))</f>
        <v>-1</v>
      </c>
      <c r="BO415">
        <f ca="1">INT(IF(SUM(BO365:$CJ365)=0,-1,IF(BO365=0,200,BO365*25)))</f>
        <v>-1</v>
      </c>
      <c r="BP415">
        <f ca="1">INT(IF(SUM(BP365:$CJ365)=0,-1,IF(BP365=0,200,BP365*25)))</f>
        <v>-1</v>
      </c>
      <c r="BQ415">
        <f ca="1">INT(IF(SUM(BQ365:$CJ365)=0,-1,IF(BQ365=0,200,BQ365*25)))</f>
        <v>-1</v>
      </c>
      <c r="BR415">
        <f ca="1">INT(IF(SUM(BR365:$CJ365)=0,-1,IF(BR365=0,200,BR365*25)))</f>
        <v>-1</v>
      </c>
      <c r="BS415">
        <f ca="1">INT(IF(SUM(BS365:$CJ365)=0,-1,IF(BS365=0,200,BS365*25)))</f>
        <v>-1</v>
      </c>
      <c r="BT415">
        <f ca="1">INT(IF(SUM(BT365:$CJ365)=0,-1,IF(BT365=0,200,BT365*25)))</f>
        <v>-1</v>
      </c>
      <c r="BU415">
        <f ca="1">INT(IF(SUM(BU365:$CJ365)=0,-1,IF(BU365=0,200,BU365*25)))</f>
        <v>-1</v>
      </c>
      <c r="BV415">
        <f ca="1">INT(IF(SUM(BV365:$CJ365)=0,-1,IF(BV365=0,200,BV365*25)))</f>
        <v>-1</v>
      </c>
      <c r="BW415">
        <f ca="1">INT(IF(SUM(BW365:$CJ365)=0,-1,IF(BW365=0,200,BW365*25)))</f>
        <v>-1</v>
      </c>
      <c r="BX415">
        <f ca="1">INT(IF(SUM(BX365:$CJ365)=0,-1,IF(BX365=0,200,BX365*25)))</f>
        <v>-1</v>
      </c>
      <c r="BY415">
        <f ca="1">INT(IF(SUM(BY365:$CJ365)=0,-1,IF(BY365=0,200,BY365*25)))</f>
        <v>-1</v>
      </c>
      <c r="BZ415">
        <f ca="1">INT(IF(SUM(BZ365:$CJ365)=0,-1,IF(BZ365=0,200,BZ365*25)))</f>
        <v>-1</v>
      </c>
      <c r="CA415">
        <f ca="1">INT(IF(SUM(CA365:$CJ365)=0,-1,IF(CA365=0,200,CA365*25)))</f>
        <v>-1</v>
      </c>
      <c r="CB415">
        <f ca="1">INT(IF(SUM(CB365:$CJ365)=0,-1,IF(CB365=0,200,CB365*25)))</f>
        <v>-1</v>
      </c>
      <c r="CC415">
        <f ca="1">INT(IF(SUM(CC365:$CJ365)=0,-1,IF(CC365=0,200,CC365*25)))</f>
        <v>-1</v>
      </c>
      <c r="CD415">
        <f ca="1">INT(IF(SUM(CD365:$CJ365)=0,-1,IF(CD365=0,200,CD365*25)))</f>
        <v>-1</v>
      </c>
      <c r="CE415">
        <f ca="1">INT(IF(SUM(CE365:$CJ365)=0,-1,IF(CE365=0,200,CE365*25)))</f>
        <v>-1</v>
      </c>
      <c r="CF415">
        <f ca="1">INT(IF(SUM(CF365:$CJ365)=0,-1,IF(CF365=0,200,CF365*25)))</f>
        <v>-1</v>
      </c>
      <c r="CG415">
        <f ca="1">INT(IF(SUM(CG365:$CJ365)=0,-1,IF(CG365=0,200,CG365*25)))</f>
        <v>-1</v>
      </c>
      <c r="CH415">
        <f ca="1">INT(IF(SUM(CH365:$CJ365)=0,-1,IF(CH365=0,200,CH365*25)))</f>
        <v>-1</v>
      </c>
      <c r="CI415">
        <f ca="1">INT(IF(SUM(CI365:$CJ365)=0,-1,IF(CI365=0,200,CI365*25)))</f>
        <v>-1</v>
      </c>
      <c r="CJ415">
        <f ca="1">INT(IF(SUM(CJ365:$CJ365)=0,-1,IF(CJ365=0,200,CJ365*25)))</f>
        <v>-1</v>
      </c>
    </row>
    <row r="418" spans="24:87" x14ac:dyDescent="0.25">
      <c r="X418" t="str">
        <f>X368</f>
        <v>Absorb</v>
      </c>
      <c r="Y418" t="str">
        <f ca="1">IF(Y368=0,-1,Y368)&amp;","&amp;IF(Z368=0,-1,Z368)</f>
        <v>625,625</v>
      </c>
      <c r="Z418" t="str">
        <f ca="1">Y418&amp;","&amp;IF(AA368=0,-1,AA368)</f>
        <v>625,625,625</v>
      </c>
      <c r="AA418" t="str">
        <f t="shared" ref="AA418:CI422" ca="1" si="177">Z418&amp;","&amp;IF(AB368=0,-1,AB368)</f>
        <v>625,625,625,1250</v>
      </c>
      <c r="AB418" t="str">
        <f t="shared" ca="1" si="177"/>
        <v>625,625,625,1250,1250</v>
      </c>
      <c r="AC418" t="str">
        <f t="shared" ca="1" si="177"/>
        <v>625,625,625,1250,1250,1250</v>
      </c>
      <c r="AD418" t="str">
        <f t="shared" ca="1" si="177"/>
        <v>625,625,625,1250,1250,1250,1250</v>
      </c>
      <c r="AE418" t="str">
        <f t="shared" ca="1" si="177"/>
        <v>625,625,625,1250,1250,1250,1250,1250</v>
      </c>
      <c r="AF418" t="str">
        <f t="shared" ca="1" si="177"/>
        <v>625,625,625,1250,1250,1250,1250,1250,1250</v>
      </c>
      <c r="AG418" t="str">
        <f t="shared" ca="1" si="177"/>
        <v>625,625,625,1250,1250,1250,1250,1250,1250,1250</v>
      </c>
      <c r="AH418" t="str">
        <f t="shared" ca="1" si="177"/>
        <v>625,625,625,1250,1250,1250,1250,1250,1250,1250,1875</v>
      </c>
      <c r="AI418" t="str">
        <f t="shared" ca="1" si="177"/>
        <v>625,625,625,1250,1250,1250,1250,1250,1250,1250,1875,1875</v>
      </c>
      <c r="AJ418" t="str">
        <f t="shared" ca="1" si="177"/>
        <v>625,625,625,1250,1250,1250,1250,1250,1250,1250,1875,1875,1875</v>
      </c>
      <c r="AK418" t="str">
        <f t="shared" ca="1" si="177"/>
        <v>625,625,625,1250,1250,1250,1250,1250,1250,1250,1875,1875,1875,1875</v>
      </c>
      <c r="AL418" t="str">
        <f t="shared" ca="1" si="177"/>
        <v>625,625,625,1250,1250,1250,1250,1250,1250,1250,1875,1875,1875,1875,1875</v>
      </c>
      <c r="AM418" t="str">
        <f t="shared" ca="1" si="177"/>
        <v>625,625,625,1250,1250,1250,1250,1250,1250,1250,1875,1875,1875,1875,1875,1875</v>
      </c>
      <c r="AN418" t="str">
        <f t="shared" ca="1" si="177"/>
        <v>625,625,625,1250,1250,1250,1250,1250,1250,1250,1875,1875,1875,1875,1875,1875,1875</v>
      </c>
      <c r="AO418" t="str">
        <f t="shared" ca="1" si="177"/>
        <v>625,625,625,1250,1250,1250,1250,1250,1250,1250,1875,1875,1875,1875,1875,1875,1875,2500</v>
      </c>
      <c r="AP418" t="str">
        <f t="shared" ca="1" si="177"/>
        <v>625,625,625,1250,1250,1250,1250,1250,1250,1250,1875,1875,1875,1875,1875,1875,1875,2500,2500</v>
      </c>
      <c r="AQ418" t="str">
        <f t="shared" ca="1" si="177"/>
        <v>625,625,625,1250,1250,1250,1250,1250,1250,1250,1875,1875,1875,1875,1875,1875,1875,2500,2500,2500</v>
      </c>
      <c r="AR418" t="str">
        <f t="shared" ca="1" si="177"/>
        <v>625,625,625,1250,1250,1250,1250,1250,1250,1250,1875,1875,1875,1875,1875,1875,1875,2500,2500,2500,2500</v>
      </c>
      <c r="AS418" t="str">
        <f t="shared" ca="1" si="177"/>
        <v>625,625,625,1250,1250,1250,1250,1250,1250,1250,1875,1875,1875,1875,1875,1875,1875,2500,2500,2500,2500,2500</v>
      </c>
      <c r="AT418" t="str">
        <f t="shared" ca="1" si="177"/>
        <v>625,625,625,1250,1250,1250,1250,1250,1250,1250,1875,1875,1875,1875,1875,1875,1875,2500,2500,2500,2500,2500,-1</v>
      </c>
      <c r="AU418" t="str">
        <f t="shared" ca="1" si="177"/>
        <v>625,625,625,1250,1250,1250,1250,1250,1250,1250,1875,1875,1875,1875,1875,1875,1875,2500,2500,2500,2500,2500,-1,-1</v>
      </c>
      <c r="AV418" t="str">
        <f t="shared" ca="1" si="177"/>
        <v>625,625,625,1250,1250,1250,1250,1250,1250,1250,1875,1875,1875,1875,1875,1875,1875,2500,2500,2500,2500,2500,-1,-1,-1</v>
      </c>
      <c r="AW418" t="str">
        <f t="shared" ca="1" si="177"/>
        <v>625,625,625,1250,1250,1250,1250,1250,1250,1250,1875,1875,1875,1875,1875,1875,1875,2500,2500,2500,2500,2500,-1,-1,-1,-1</v>
      </c>
      <c r="AX418" t="str">
        <f t="shared" ca="1" si="177"/>
        <v>625,625,625,1250,1250,1250,1250,1250,1250,1250,1875,1875,1875,1875,1875,1875,1875,2500,2500,2500,2500,2500,-1,-1,-1,-1,-1</v>
      </c>
      <c r="AY418" t="str">
        <f t="shared" ca="1" si="177"/>
        <v>625,625,625,1250,1250,1250,1250,1250,1250,1250,1875,1875,1875,1875,1875,1875,1875,2500,2500,2500,2500,2500,-1,-1,-1,-1,-1,-1</v>
      </c>
      <c r="AZ418" t="str">
        <f t="shared" ca="1" si="177"/>
        <v>625,625,625,1250,1250,1250,1250,1250,1250,1250,1875,1875,1875,1875,1875,1875,1875,2500,2500,2500,2500,2500,-1,-1,-1,-1,-1,-1,-1</v>
      </c>
      <c r="BA418" t="str">
        <f t="shared" ca="1" si="177"/>
        <v>625,625,625,1250,1250,1250,1250,1250,1250,1250,1875,1875,1875,1875,1875,1875,1875,2500,2500,2500,2500,2500,-1,-1,-1,-1,-1,-1,-1,-1</v>
      </c>
      <c r="BB418" t="str">
        <f t="shared" ca="1" si="177"/>
        <v>625,625,625,1250,1250,1250,1250,1250,1250,1250,1875,1875,1875,1875,1875,1875,1875,2500,2500,2500,2500,2500,-1,-1,-1,-1,-1,-1,-1,-1,-1</v>
      </c>
      <c r="BC418" t="str">
        <f t="shared" ca="1" si="177"/>
        <v>625,625,625,1250,1250,1250,1250,1250,1250,1250,1875,1875,1875,1875,1875,1875,1875,2500,2500,2500,2500,2500,-1,-1,-1,-1,-1,-1,-1,-1,-1,-1</v>
      </c>
      <c r="BD418" t="str">
        <f t="shared" ca="1" si="177"/>
        <v>625,625,625,1250,1250,1250,1250,1250,1250,1250,1875,1875,1875,1875,1875,1875,1875,2500,2500,2500,2500,2500,-1,-1,-1,-1,-1,-1,-1,-1,-1,-1,-1</v>
      </c>
      <c r="BE418" t="str">
        <f t="shared" ca="1" si="177"/>
        <v>625,625,625,1250,1250,1250,1250,1250,1250,1250,1875,1875,1875,1875,1875,1875,1875,2500,2500,2500,2500,2500,-1,-1,-1,-1,-1,-1,-1,-1,-1,-1,-1,-1</v>
      </c>
      <c r="BF418" t="str">
        <f t="shared" ca="1" si="177"/>
        <v>625,625,625,1250,1250,1250,1250,1250,1250,1250,1875,1875,1875,1875,1875,1875,1875,2500,2500,2500,2500,2500,-1,-1,-1,-1,-1,-1,-1,-1,-1,-1,-1,-1,-1</v>
      </c>
      <c r="BG418" t="str">
        <f t="shared" ca="1" si="177"/>
        <v>625,625,625,1250,1250,1250,1250,1250,1250,1250,1875,1875,1875,1875,1875,1875,1875,2500,2500,2500,2500,2500,-1,-1,-1,-1,-1,-1,-1,-1,-1,-1,-1,-1,-1,-1</v>
      </c>
      <c r="BH418" t="str">
        <f t="shared" ca="1" si="177"/>
        <v>625,625,625,1250,1250,1250,1250,1250,1250,1250,1875,1875,1875,1875,1875,1875,1875,2500,2500,2500,2500,2500,-1,-1,-1,-1,-1,-1,-1,-1,-1,-1,-1,-1,-1,-1,-1</v>
      </c>
      <c r="BI418" t="str">
        <f t="shared" ca="1" si="177"/>
        <v>625,625,625,1250,1250,1250,1250,1250,1250,1250,1875,1875,1875,1875,1875,1875,1875,2500,2500,2500,2500,2500,-1,-1,-1,-1,-1,-1,-1,-1,-1,-1,-1,-1,-1,-1,-1,-1</v>
      </c>
      <c r="BJ418" t="str">
        <f t="shared" ca="1" si="177"/>
        <v>625,625,625,1250,1250,1250,1250,1250,1250,1250,1875,1875,1875,1875,1875,1875,1875,2500,2500,2500,2500,2500,-1,-1,-1,-1,-1,-1,-1,-1,-1,-1,-1,-1,-1,-1,-1,-1,-1</v>
      </c>
      <c r="BK418" t="str">
        <f t="shared" ca="1" si="177"/>
        <v>625,625,625,1250,1250,1250,1250,1250,1250,1250,1875,1875,1875,1875,1875,1875,1875,2500,2500,2500,2500,2500,-1,-1,-1,-1,-1,-1,-1,-1,-1,-1,-1,-1,-1,-1,-1,-1,-1,-1</v>
      </c>
      <c r="BL418" t="str">
        <f t="shared" ca="1" si="177"/>
        <v>625,625,625,1250,1250,1250,1250,1250,1250,1250,1875,1875,1875,1875,1875,1875,1875,2500,2500,2500,2500,2500,-1,-1,-1,-1,-1,-1,-1,-1,-1,-1,-1,-1,-1,-1,-1,-1,-1,-1,-1</v>
      </c>
      <c r="BM418" t="str">
        <f t="shared" ca="1" si="177"/>
        <v>625,625,625,1250,1250,1250,1250,1250,1250,1250,1875,1875,1875,1875,1875,1875,1875,2500,2500,2500,2500,2500,-1,-1,-1,-1,-1,-1,-1,-1,-1,-1,-1,-1,-1,-1,-1,-1,-1,-1,-1,-1</v>
      </c>
      <c r="BN418" t="str">
        <f t="shared" ca="1" si="177"/>
        <v>625,625,625,1250,1250,1250,1250,1250,1250,1250,1875,1875,1875,1875,1875,1875,1875,2500,2500,2500,2500,2500,-1,-1,-1,-1,-1,-1,-1,-1,-1,-1,-1,-1,-1,-1,-1,-1,-1,-1,-1,-1,-1</v>
      </c>
      <c r="BO418" t="str">
        <f t="shared" ca="1" si="177"/>
        <v>625,625,625,1250,1250,1250,1250,1250,1250,1250,1875,1875,1875,1875,1875,1875,1875,2500,2500,2500,2500,2500,-1,-1,-1,-1,-1,-1,-1,-1,-1,-1,-1,-1,-1,-1,-1,-1,-1,-1,-1,-1,-1,-1</v>
      </c>
      <c r="BP418" t="str">
        <f t="shared" ca="1" si="177"/>
        <v>625,625,625,1250,1250,1250,1250,1250,1250,1250,1875,1875,1875,1875,1875,1875,1875,2500,2500,2500,2500,2500,-1,-1,-1,-1,-1,-1,-1,-1,-1,-1,-1,-1,-1,-1,-1,-1,-1,-1,-1,-1,-1,-1,-1</v>
      </c>
      <c r="BQ418" t="str">
        <f t="shared" ca="1" si="177"/>
        <v>625,625,625,1250,1250,1250,1250,1250,1250,1250,1875,1875,1875,1875,1875,1875,1875,2500,2500,2500,2500,2500,-1,-1,-1,-1,-1,-1,-1,-1,-1,-1,-1,-1,-1,-1,-1,-1,-1,-1,-1,-1,-1,-1,-1,-1</v>
      </c>
      <c r="BR418" t="str">
        <f t="shared" ca="1" si="177"/>
        <v>625,625,625,1250,1250,1250,1250,1250,1250,1250,1875,1875,1875,1875,1875,1875,1875,2500,2500,2500,2500,2500,-1,-1,-1,-1,-1,-1,-1,-1,-1,-1,-1,-1,-1,-1,-1,-1,-1,-1,-1,-1,-1,-1,-1,-1,-1</v>
      </c>
      <c r="BS418" t="str">
        <f t="shared" ca="1" si="177"/>
        <v>625,625,625,1250,1250,1250,1250,1250,1250,1250,1875,1875,1875,1875,1875,1875,1875,2500,2500,2500,2500,2500,-1,-1,-1,-1,-1,-1,-1,-1,-1,-1,-1,-1,-1,-1,-1,-1,-1,-1,-1,-1,-1,-1,-1,-1,-1,-1</v>
      </c>
      <c r="BT418" t="str">
        <f t="shared" ca="1" si="177"/>
        <v>625,625,625,1250,1250,1250,1250,1250,1250,1250,1875,1875,1875,1875,1875,1875,1875,2500,2500,2500,2500,2500,-1,-1,-1,-1,-1,-1,-1,-1,-1,-1,-1,-1,-1,-1,-1,-1,-1,-1,-1,-1,-1,-1,-1,-1,-1,-1,-1</v>
      </c>
      <c r="BU418" t="str">
        <f t="shared" ca="1" si="177"/>
        <v>625,625,625,1250,1250,1250,1250,1250,1250,1250,1875,1875,1875,1875,1875,1875,1875,2500,2500,2500,2500,2500,-1,-1,-1,-1,-1,-1,-1,-1,-1,-1,-1,-1,-1,-1,-1,-1,-1,-1,-1,-1,-1,-1,-1,-1,-1,-1,-1,-1</v>
      </c>
      <c r="BV418" t="str">
        <f t="shared" ca="1" si="177"/>
        <v>625,625,625,1250,1250,1250,1250,1250,1250,1250,1875,1875,1875,1875,1875,1875,1875,2500,2500,2500,2500,2500,-1,-1,-1,-1,-1,-1,-1,-1,-1,-1,-1,-1,-1,-1,-1,-1,-1,-1,-1,-1,-1,-1,-1,-1,-1,-1,-1,-1,-1</v>
      </c>
      <c r="BW418" t="str">
        <f t="shared" ca="1" si="177"/>
        <v>625,625,625,1250,1250,1250,1250,1250,1250,1250,1875,1875,1875,1875,1875,1875,1875,2500,2500,2500,2500,2500,-1,-1,-1,-1,-1,-1,-1,-1,-1,-1,-1,-1,-1,-1,-1,-1,-1,-1,-1,-1,-1,-1,-1,-1,-1,-1,-1,-1,-1,-1</v>
      </c>
      <c r="BX418" t="str">
        <f t="shared" ca="1" si="177"/>
        <v>625,625,625,1250,1250,1250,1250,1250,1250,1250,1875,1875,1875,1875,1875,1875,1875,2500,2500,2500,2500,2500,-1,-1,-1,-1,-1,-1,-1,-1,-1,-1,-1,-1,-1,-1,-1,-1,-1,-1,-1,-1,-1,-1,-1,-1,-1,-1,-1,-1,-1,-1,-1</v>
      </c>
      <c r="BY418" t="str">
        <f t="shared" ca="1" si="177"/>
        <v>625,625,625,1250,1250,1250,1250,1250,1250,1250,1875,1875,1875,1875,1875,1875,1875,2500,2500,2500,2500,2500,-1,-1,-1,-1,-1,-1,-1,-1,-1,-1,-1,-1,-1,-1,-1,-1,-1,-1,-1,-1,-1,-1,-1,-1,-1,-1,-1,-1,-1,-1,-1,-1</v>
      </c>
      <c r="BZ418" t="str">
        <f t="shared" ca="1" si="177"/>
        <v>625,625,625,1250,1250,1250,1250,1250,1250,1250,1875,1875,1875,1875,1875,1875,1875,2500,2500,2500,2500,2500,-1,-1,-1,-1,-1,-1,-1,-1,-1,-1,-1,-1,-1,-1,-1,-1,-1,-1,-1,-1,-1,-1,-1,-1,-1,-1,-1,-1,-1,-1,-1,-1,-1</v>
      </c>
      <c r="CA418" t="str">
        <f t="shared" ca="1" si="177"/>
        <v>625,625,625,1250,1250,1250,1250,1250,1250,1250,1875,1875,1875,1875,1875,1875,1875,2500,2500,2500,2500,2500,-1,-1,-1,-1,-1,-1,-1,-1,-1,-1,-1,-1,-1,-1,-1,-1,-1,-1,-1,-1,-1,-1,-1,-1,-1,-1,-1,-1,-1,-1,-1,-1,-1,-1</v>
      </c>
      <c r="CB418" t="str">
        <f t="shared" ca="1" si="177"/>
        <v>625,625,625,1250,1250,1250,1250,1250,1250,1250,1875,1875,1875,1875,1875,1875,1875,2500,2500,2500,2500,2500,-1,-1,-1,-1,-1,-1,-1,-1,-1,-1,-1,-1,-1,-1,-1,-1,-1,-1,-1,-1,-1,-1,-1,-1,-1,-1,-1,-1,-1,-1,-1,-1,-1,-1,-1</v>
      </c>
      <c r="CC418" t="str">
        <f t="shared" ca="1" si="177"/>
        <v>625,625,625,1250,1250,1250,1250,1250,1250,1250,1875,1875,1875,1875,1875,1875,1875,2500,2500,2500,2500,2500,-1,-1,-1,-1,-1,-1,-1,-1,-1,-1,-1,-1,-1,-1,-1,-1,-1,-1,-1,-1,-1,-1,-1,-1,-1,-1,-1,-1,-1,-1,-1,-1,-1,-1,-1,-1</v>
      </c>
      <c r="CD418" t="str">
        <f t="shared" ca="1" si="177"/>
        <v>625,625,625,1250,1250,1250,1250,1250,1250,1250,1875,1875,1875,1875,1875,1875,1875,2500,2500,2500,2500,2500,-1,-1,-1,-1,-1,-1,-1,-1,-1,-1,-1,-1,-1,-1,-1,-1,-1,-1,-1,-1,-1,-1,-1,-1,-1,-1,-1,-1,-1,-1,-1,-1,-1,-1,-1,-1,-1</v>
      </c>
      <c r="CE418" t="str">
        <f t="shared" ca="1" si="177"/>
        <v>625,625,625,1250,1250,1250,1250,1250,1250,1250,1875,1875,1875,1875,1875,1875,1875,2500,2500,2500,2500,2500,-1,-1,-1,-1,-1,-1,-1,-1,-1,-1,-1,-1,-1,-1,-1,-1,-1,-1,-1,-1,-1,-1,-1,-1,-1,-1,-1,-1,-1,-1,-1,-1,-1,-1,-1,-1,-1,-1</v>
      </c>
      <c r="CF418" t="str">
        <f t="shared" ca="1" si="177"/>
        <v>625,625,625,1250,1250,1250,1250,1250,1250,1250,1875,1875,1875,1875,1875,1875,1875,2500,2500,2500,2500,2500,-1,-1,-1,-1,-1,-1,-1,-1,-1,-1,-1,-1,-1,-1,-1,-1,-1,-1,-1,-1,-1,-1,-1,-1,-1,-1,-1,-1,-1,-1,-1,-1,-1,-1,-1,-1,-1,-1,-1</v>
      </c>
      <c r="CG418" t="str">
        <f t="shared" ca="1" si="177"/>
        <v>625,625,625,1250,1250,1250,1250,1250,1250,1250,1875,1875,1875,1875,1875,1875,1875,2500,2500,2500,2500,2500,-1,-1,-1,-1,-1,-1,-1,-1,-1,-1,-1,-1,-1,-1,-1,-1,-1,-1,-1,-1,-1,-1,-1,-1,-1,-1,-1,-1,-1,-1,-1,-1,-1,-1,-1,-1,-1,-1,-1,-1</v>
      </c>
      <c r="CH418" t="str">
        <f t="shared" ca="1" si="177"/>
        <v>625,625,625,1250,1250,1250,1250,1250,1250,1250,1875,1875,1875,1875,1875,1875,1875,2500,2500,2500,2500,2500,-1,-1,-1,-1,-1,-1,-1,-1,-1,-1,-1,-1,-1,-1,-1,-1,-1,-1,-1,-1,-1,-1,-1,-1,-1,-1,-1,-1,-1,-1,-1,-1,-1,-1,-1,-1,-1,-1,-1,-1,-1</v>
      </c>
      <c r="CI418" t="str">
        <f t="shared" ca="1" si="177"/>
        <v>625,625,625,1250,1250,1250,1250,1250,1250,1250,1875,1875,1875,1875,1875,1875,1875,2500,2500,2500,2500,2500,-1,-1,-1,-1,-1,-1,-1,-1,-1,-1,-1,-1,-1,-1,-1,-1,-1,-1,-1,-1,-1,-1,-1,-1,-1,-1,-1,-1,-1,-1,-1,-1,-1,-1,-1,-1,-1,-1,-1,-1,-1,-1</v>
      </c>
    </row>
    <row r="419" spans="24:87" x14ac:dyDescent="0.25">
      <c r="X419" t="str">
        <f t="shared" ref="X419:X465" si="178">X369</f>
        <v>Aggression</v>
      </c>
      <c r="Y419" t="str">
        <f t="shared" ref="Y419:Y465" si="179">IF(Y369=0,-1,Y369)&amp;","&amp;IF(Z369=0,-1,Z369)</f>
        <v>-1,-1</v>
      </c>
      <c r="Z419" t="str">
        <f t="shared" ref="Z419:AO434" si="180">Y419&amp;","&amp;IF(AA369=0,-1,AA369)</f>
        <v>-1,-1,-1</v>
      </c>
      <c r="AA419" t="str">
        <f t="shared" si="180"/>
        <v>-1,-1,-1,-1</v>
      </c>
      <c r="AB419" t="str">
        <f t="shared" si="180"/>
        <v>-1,-1,-1,-1,-1</v>
      </c>
      <c r="AC419" t="str">
        <f t="shared" si="180"/>
        <v>-1,-1,-1,-1,-1,-1</v>
      </c>
      <c r="AD419" t="str">
        <f t="shared" si="180"/>
        <v>-1,-1,-1,-1,-1,-1,-1</v>
      </c>
      <c r="AE419" t="str">
        <f t="shared" si="180"/>
        <v>-1,-1,-1,-1,-1,-1,-1,-1</v>
      </c>
      <c r="AF419" t="str">
        <f t="shared" si="180"/>
        <v>-1,-1,-1,-1,-1,-1,-1,-1,-1</v>
      </c>
      <c r="AG419" t="str">
        <f t="shared" si="180"/>
        <v>-1,-1,-1,-1,-1,-1,-1,-1,-1,-1</v>
      </c>
      <c r="AH419" t="str">
        <f t="shared" si="180"/>
        <v>-1,-1,-1,-1,-1,-1,-1,-1,-1,-1,-1</v>
      </c>
      <c r="AI419" t="str">
        <f t="shared" si="180"/>
        <v>-1,-1,-1,-1,-1,-1,-1,-1,-1,-1,-1,-1</v>
      </c>
      <c r="AJ419" t="str">
        <f t="shared" si="180"/>
        <v>-1,-1,-1,-1,-1,-1,-1,-1,-1,-1,-1,-1,-1</v>
      </c>
      <c r="AK419" t="str">
        <f t="shared" si="180"/>
        <v>-1,-1,-1,-1,-1,-1,-1,-1,-1,-1,-1,-1,-1,-1</v>
      </c>
      <c r="AL419" t="str">
        <f t="shared" si="180"/>
        <v>-1,-1,-1,-1,-1,-1,-1,-1,-1,-1,-1,-1,-1,-1,-1</v>
      </c>
      <c r="AM419" t="str">
        <f t="shared" si="180"/>
        <v>-1,-1,-1,-1,-1,-1,-1,-1,-1,-1,-1,-1,-1,-1,-1,-1</v>
      </c>
      <c r="AN419" t="str">
        <f t="shared" si="180"/>
        <v>-1,-1,-1,-1,-1,-1,-1,-1,-1,-1,-1,-1,-1,-1,-1,-1,-1</v>
      </c>
      <c r="AO419" t="str">
        <f t="shared" si="180"/>
        <v>-1,-1,-1,-1,-1,-1,-1,-1,-1,-1,-1,-1,-1,-1,-1,-1,-1,-1</v>
      </c>
      <c r="AP419" t="str">
        <f t="shared" si="177"/>
        <v>-1,-1,-1,-1,-1,-1,-1,-1,-1,-1,-1,-1,-1,-1,-1,-1,-1,-1,-1</v>
      </c>
      <c r="AQ419" t="str">
        <f t="shared" si="177"/>
        <v>-1,-1,-1,-1,-1,-1,-1,-1,-1,-1,-1,-1,-1,-1,-1,-1,-1,-1,-1,-1</v>
      </c>
      <c r="AR419" t="str">
        <f t="shared" si="177"/>
        <v>-1,-1,-1,-1,-1,-1,-1,-1,-1,-1,-1,-1,-1,-1,-1,-1,-1,-1,-1,-1,-1</v>
      </c>
      <c r="AS419" t="str">
        <f t="shared" si="177"/>
        <v>-1,-1,-1,-1,-1,-1,-1,-1,-1,-1,-1,-1,-1,-1,-1,-1,-1,-1,-1,-1,-1,-1</v>
      </c>
      <c r="AT419" t="str">
        <f t="shared" si="177"/>
        <v>-1,-1,-1,-1,-1,-1,-1,-1,-1,-1,-1,-1,-1,-1,-1,-1,-1,-1,-1,-1,-1,-1,-1</v>
      </c>
      <c r="AU419" t="str">
        <f t="shared" si="177"/>
        <v>-1,-1,-1,-1,-1,-1,-1,-1,-1,-1,-1,-1,-1,-1,-1,-1,-1,-1,-1,-1,-1,-1,-1,-1</v>
      </c>
      <c r="AV419" t="str">
        <f t="shared" si="177"/>
        <v>-1,-1,-1,-1,-1,-1,-1,-1,-1,-1,-1,-1,-1,-1,-1,-1,-1,-1,-1,-1,-1,-1,-1,-1,-1</v>
      </c>
      <c r="AW419" t="str">
        <f t="shared" si="177"/>
        <v>-1,-1,-1,-1,-1,-1,-1,-1,-1,-1,-1,-1,-1,-1,-1,-1,-1,-1,-1,-1,-1,-1,-1,-1,-1,-1</v>
      </c>
      <c r="AX419" t="str">
        <f t="shared" si="177"/>
        <v>-1,-1,-1,-1,-1,-1,-1,-1,-1,-1,-1,-1,-1,-1,-1,-1,-1,-1,-1,-1,-1,-1,-1,-1,-1,-1,-1</v>
      </c>
      <c r="AY419" t="str">
        <f t="shared" si="177"/>
        <v>-1,-1,-1,-1,-1,-1,-1,-1,-1,-1,-1,-1,-1,-1,-1,-1,-1,-1,-1,-1,-1,-1,-1,-1,-1,-1,-1,-1</v>
      </c>
      <c r="AZ419" t="str">
        <f t="shared" si="177"/>
        <v>-1,-1,-1,-1,-1,-1,-1,-1,-1,-1,-1,-1,-1,-1,-1,-1,-1,-1,-1,-1,-1,-1,-1,-1,-1,-1,-1,-1,-1</v>
      </c>
      <c r="BA419" t="str">
        <f t="shared" si="177"/>
        <v>-1,-1,-1,-1,-1,-1,-1,-1,-1,-1,-1,-1,-1,-1,-1,-1,-1,-1,-1,-1,-1,-1,-1,-1,-1,-1,-1,-1,-1,-1</v>
      </c>
      <c r="BB419" t="str">
        <f t="shared" si="177"/>
        <v>-1,-1,-1,-1,-1,-1,-1,-1,-1,-1,-1,-1,-1,-1,-1,-1,-1,-1,-1,-1,-1,-1,-1,-1,-1,-1,-1,-1,-1,-1,-1</v>
      </c>
      <c r="BC419" t="str">
        <f t="shared" si="177"/>
        <v>-1,-1,-1,-1,-1,-1,-1,-1,-1,-1,-1,-1,-1,-1,-1,-1,-1,-1,-1,-1,-1,-1,-1,-1,-1,-1,-1,-1,-1,-1,-1,-1</v>
      </c>
      <c r="BD419" t="str">
        <f t="shared" si="177"/>
        <v>-1,-1,-1,-1,-1,-1,-1,-1,-1,-1,-1,-1,-1,-1,-1,-1,-1,-1,-1,-1,-1,-1,-1,-1,-1,-1,-1,-1,-1,-1,-1,-1,-1</v>
      </c>
      <c r="BE419" t="str">
        <f t="shared" si="177"/>
        <v>-1,-1,-1,-1,-1,-1,-1,-1,-1,-1,-1,-1,-1,-1,-1,-1,-1,-1,-1,-1,-1,-1,-1,-1,-1,-1,-1,-1,-1,-1,-1,-1,-1,-1</v>
      </c>
      <c r="BF419" t="str">
        <f t="shared" si="177"/>
        <v>-1,-1,-1,-1,-1,-1,-1,-1,-1,-1,-1,-1,-1,-1,-1,-1,-1,-1,-1,-1,-1,-1,-1,-1,-1,-1,-1,-1,-1,-1,-1,-1,-1,-1,-1</v>
      </c>
      <c r="BG419" t="str">
        <f t="shared" si="177"/>
        <v>-1,-1,-1,-1,-1,-1,-1,-1,-1,-1,-1,-1,-1,-1,-1,-1,-1,-1,-1,-1,-1,-1,-1,-1,-1,-1,-1,-1,-1,-1,-1,-1,-1,-1,-1,-1</v>
      </c>
      <c r="BH419" t="str">
        <f t="shared" si="177"/>
        <v>-1,-1,-1,-1,-1,-1,-1,-1,-1,-1,-1,-1,-1,-1,-1,-1,-1,-1,-1,-1,-1,-1,-1,-1,-1,-1,-1,-1,-1,-1,-1,-1,-1,-1,-1,-1,-1</v>
      </c>
      <c r="BI419" t="str">
        <f t="shared" si="177"/>
        <v>-1,-1,-1,-1,-1,-1,-1,-1,-1,-1,-1,-1,-1,-1,-1,-1,-1,-1,-1,-1,-1,-1,-1,-1,-1,-1,-1,-1,-1,-1,-1,-1,-1,-1,-1,-1,-1,-1</v>
      </c>
      <c r="BJ419" t="str">
        <f t="shared" si="177"/>
        <v>-1,-1,-1,-1,-1,-1,-1,-1,-1,-1,-1,-1,-1,-1,-1,-1,-1,-1,-1,-1,-1,-1,-1,-1,-1,-1,-1,-1,-1,-1,-1,-1,-1,-1,-1,-1,-1,-1,-1</v>
      </c>
      <c r="BK419" t="str">
        <f t="shared" si="177"/>
        <v>-1,-1,-1,-1,-1,-1,-1,-1,-1,-1,-1,-1,-1,-1,-1,-1,-1,-1,-1,-1,-1,-1,-1,-1,-1,-1,-1,-1,-1,-1,-1,-1,-1,-1,-1,-1,-1,-1,-1,-1</v>
      </c>
      <c r="BL419" t="str">
        <f t="shared" si="177"/>
        <v>-1,-1,-1,-1,-1,-1,-1,-1,-1,-1,-1,-1,-1,-1,-1,-1,-1,-1,-1,-1,-1,-1,-1,-1,-1,-1,-1,-1,-1,-1,-1,-1,-1,-1,-1,-1,-1,-1,-1,-1,-1</v>
      </c>
      <c r="BM419" t="str">
        <f t="shared" si="177"/>
        <v>-1,-1,-1,-1,-1,-1,-1,-1,-1,-1,-1,-1,-1,-1,-1,-1,-1,-1,-1,-1,-1,-1,-1,-1,-1,-1,-1,-1,-1,-1,-1,-1,-1,-1,-1,-1,-1,-1,-1,-1,-1,-1</v>
      </c>
      <c r="BN419" t="str">
        <f t="shared" si="177"/>
        <v>-1,-1,-1,-1,-1,-1,-1,-1,-1,-1,-1,-1,-1,-1,-1,-1,-1,-1,-1,-1,-1,-1,-1,-1,-1,-1,-1,-1,-1,-1,-1,-1,-1,-1,-1,-1,-1,-1,-1,-1,-1,-1,-1</v>
      </c>
      <c r="BO419" t="str">
        <f t="shared" si="177"/>
        <v>-1,-1,-1,-1,-1,-1,-1,-1,-1,-1,-1,-1,-1,-1,-1,-1,-1,-1,-1,-1,-1,-1,-1,-1,-1,-1,-1,-1,-1,-1,-1,-1,-1,-1,-1,-1,-1,-1,-1,-1,-1,-1,-1,-1</v>
      </c>
      <c r="BP419" t="str">
        <f t="shared" si="177"/>
        <v>-1,-1,-1,-1,-1,-1,-1,-1,-1,-1,-1,-1,-1,-1,-1,-1,-1,-1,-1,-1,-1,-1,-1,-1,-1,-1,-1,-1,-1,-1,-1,-1,-1,-1,-1,-1,-1,-1,-1,-1,-1,-1,-1,-1,-1</v>
      </c>
      <c r="BQ419" t="str">
        <f t="shared" si="177"/>
        <v>-1,-1,-1,-1,-1,-1,-1,-1,-1,-1,-1,-1,-1,-1,-1,-1,-1,-1,-1,-1,-1,-1,-1,-1,-1,-1,-1,-1,-1,-1,-1,-1,-1,-1,-1,-1,-1,-1,-1,-1,-1,-1,-1,-1,-1,-1</v>
      </c>
      <c r="BR419" t="str">
        <f t="shared" si="177"/>
        <v>-1,-1,-1,-1,-1,-1,-1,-1,-1,-1,-1,-1,-1,-1,-1,-1,-1,-1,-1,-1,-1,-1,-1,-1,-1,-1,-1,-1,-1,-1,-1,-1,-1,-1,-1,-1,-1,-1,-1,-1,-1,-1,-1,-1,-1,-1,-1</v>
      </c>
      <c r="BS419" t="str">
        <f t="shared" si="177"/>
        <v>-1,-1,-1,-1,-1,-1,-1,-1,-1,-1,-1,-1,-1,-1,-1,-1,-1,-1,-1,-1,-1,-1,-1,-1,-1,-1,-1,-1,-1,-1,-1,-1,-1,-1,-1,-1,-1,-1,-1,-1,-1,-1,-1,-1,-1,-1,-1,-1</v>
      </c>
      <c r="BT419" t="str">
        <f t="shared" si="177"/>
        <v>-1,-1,-1,-1,-1,-1,-1,-1,-1,-1,-1,-1,-1,-1,-1,-1,-1,-1,-1,-1,-1,-1,-1,-1,-1,-1,-1,-1,-1,-1,-1,-1,-1,-1,-1,-1,-1,-1,-1,-1,-1,-1,-1,-1,-1,-1,-1,-1,-1</v>
      </c>
      <c r="BU419" t="str">
        <f t="shared" si="177"/>
        <v>-1,-1,-1,-1,-1,-1,-1,-1,-1,-1,-1,-1,-1,-1,-1,-1,-1,-1,-1,-1,-1,-1,-1,-1,-1,-1,-1,-1,-1,-1,-1,-1,-1,-1,-1,-1,-1,-1,-1,-1,-1,-1,-1,-1,-1,-1,-1,-1,-1,-1</v>
      </c>
      <c r="BV419" t="str">
        <f t="shared" si="177"/>
        <v>-1,-1,-1,-1,-1,-1,-1,-1,-1,-1,-1,-1,-1,-1,-1,-1,-1,-1,-1,-1,-1,-1,-1,-1,-1,-1,-1,-1,-1,-1,-1,-1,-1,-1,-1,-1,-1,-1,-1,-1,-1,-1,-1,-1,-1,-1,-1,-1,-1,-1,-1</v>
      </c>
      <c r="BW419" t="str">
        <f t="shared" si="177"/>
        <v>-1,-1,-1,-1,-1,-1,-1,-1,-1,-1,-1,-1,-1,-1,-1,-1,-1,-1,-1,-1,-1,-1,-1,-1,-1,-1,-1,-1,-1,-1,-1,-1,-1,-1,-1,-1,-1,-1,-1,-1,-1,-1,-1,-1,-1,-1,-1,-1,-1,-1,-1,-1</v>
      </c>
      <c r="BX419" t="str">
        <f t="shared" si="177"/>
        <v>-1,-1,-1,-1,-1,-1,-1,-1,-1,-1,-1,-1,-1,-1,-1,-1,-1,-1,-1,-1,-1,-1,-1,-1,-1,-1,-1,-1,-1,-1,-1,-1,-1,-1,-1,-1,-1,-1,-1,-1,-1,-1,-1,-1,-1,-1,-1,-1,-1,-1,-1,-1,-1</v>
      </c>
      <c r="BY419" t="str">
        <f t="shared" si="177"/>
        <v>-1,-1,-1,-1,-1,-1,-1,-1,-1,-1,-1,-1,-1,-1,-1,-1,-1,-1,-1,-1,-1,-1,-1,-1,-1,-1,-1,-1,-1,-1,-1,-1,-1,-1,-1,-1,-1,-1,-1,-1,-1,-1,-1,-1,-1,-1,-1,-1,-1,-1,-1,-1,-1,-1</v>
      </c>
      <c r="BZ419" t="str">
        <f t="shared" si="177"/>
        <v>-1,-1,-1,-1,-1,-1,-1,-1,-1,-1,-1,-1,-1,-1,-1,-1,-1,-1,-1,-1,-1,-1,-1,-1,-1,-1,-1,-1,-1,-1,-1,-1,-1,-1,-1,-1,-1,-1,-1,-1,-1,-1,-1,-1,-1,-1,-1,-1,-1,-1,-1,-1,-1,-1,-1</v>
      </c>
      <c r="CA419" t="str">
        <f t="shared" si="177"/>
        <v>-1,-1,-1,-1,-1,-1,-1,-1,-1,-1,-1,-1,-1,-1,-1,-1,-1,-1,-1,-1,-1,-1,-1,-1,-1,-1,-1,-1,-1,-1,-1,-1,-1,-1,-1,-1,-1,-1,-1,-1,-1,-1,-1,-1,-1,-1,-1,-1,-1,-1,-1,-1,-1,-1,-1,-1</v>
      </c>
      <c r="CB419" t="str">
        <f t="shared" si="177"/>
        <v>-1,-1,-1,-1,-1,-1,-1,-1,-1,-1,-1,-1,-1,-1,-1,-1,-1,-1,-1,-1,-1,-1,-1,-1,-1,-1,-1,-1,-1,-1,-1,-1,-1,-1,-1,-1,-1,-1,-1,-1,-1,-1,-1,-1,-1,-1,-1,-1,-1,-1,-1,-1,-1,-1,-1,-1,-1</v>
      </c>
      <c r="CC419" t="str">
        <f t="shared" si="177"/>
        <v>-1,-1,-1,-1,-1,-1,-1,-1,-1,-1,-1,-1,-1,-1,-1,-1,-1,-1,-1,-1,-1,-1,-1,-1,-1,-1,-1,-1,-1,-1,-1,-1,-1,-1,-1,-1,-1,-1,-1,-1,-1,-1,-1,-1,-1,-1,-1,-1,-1,-1,-1,-1,-1,-1,-1,-1,-1,-1</v>
      </c>
      <c r="CD419" t="str">
        <f t="shared" si="177"/>
        <v>-1,-1,-1,-1,-1,-1,-1,-1,-1,-1,-1,-1,-1,-1,-1,-1,-1,-1,-1,-1,-1,-1,-1,-1,-1,-1,-1,-1,-1,-1,-1,-1,-1,-1,-1,-1,-1,-1,-1,-1,-1,-1,-1,-1,-1,-1,-1,-1,-1,-1,-1,-1,-1,-1,-1,-1,-1,-1,-1</v>
      </c>
      <c r="CE419" t="str">
        <f t="shared" si="177"/>
        <v>-1,-1,-1,-1,-1,-1,-1,-1,-1,-1,-1,-1,-1,-1,-1,-1,-1,-1,-1,-1,-1,-1,-1,-1,-1,-1,-1,-1,-1,-1,-1,-1,-1,-1,-1,-1,-1,-1,-1,-1,-1,-1,-1,-1,-1,-1,-1,-1,-1,-1,-1,-1,-1,-1,-1,-1,-1,-1,-1,-1</v>
      </c>
      <c r="CF419" t="str">
        <f t="shared" si="177"/>
        <v>-1,-1,-1,-1,-1,-1,-1,-1,-1,-1,-1,-1,-1,-1,-1,-1,-1,-1,-1,-1,-1,-1,-1,-1,-1,-1,-1,-1,-1,-1,-1,-1,-1,-1,-1,-1,-1,-1,-1,-1,-1,-1,-1,-1,-1,-1,-1,-1,-1,-1,-1,-1,-1,-1,-1,-1,-1,-1,-1,-1,-1</v>
      </c>
      <c r="CG419" t="str">
        <f t="shared" si="177"/>
        <v>-1,-1,-1,-1,-1,-1,-1,-1,-1,-1,-1,-1,-1,-1,-1,-1,-1,-1,-1,-1,-1,-1,-1,-1,-1,-1,-1,-1,-1,-1,-1,-1,-1,-1,-1,-1,-1,-1,-1,-1,-1,-1,-1,-1,-1,-1,-1,-1,-1,-1,-1,-1,-1,-1,-1,-1,-1,-1,-1,-1,-1,-1</v>
      </c>
      <c r="CH419" t="str">
        <f t="shared" si="177"/>
        <v>-1,-1,-1,-1,-1,-1,-1,-1,-1,-1,-1,-1,-1,-1,-1,-1,-1,-1,-1,-1,-1,-1,-1,-1,-1,-1,-1,-1,-1,-1,-1,-1,-1,-1,-1,-1,-1,-1,-1,-1,-1,-1,-1,-1,-1,-1,-1,-1,-1,-1,-1,-1,-1,-1,-1,-1,-1,-1,-1,-1,-1,-1,-1</v>
      </c>
      <c r="CI419" t="str">
        <f t="shared" si="177"/>
        <v>-1,-1,-1,-1,-1,-1,-1,-1,-1,-1,-1,-1,-1,-1,-1,-1,-1,-1,-1,-1,-1,-1,-1,-1,-1,-1,-1,-1,-1,-1,-1,-1,-1,-1,-1,-1,-1,-1,-1,-1,-1,-1,-1,-1,-1,-1,-1,-1,-1,-1,-1,-1,-1,-1,-1,-1,-1,-1,-1,-1,-1,-1,-1,-1</v>
      </c>
    </row>
    <row r="420" spans="24:87" x14ac:dyDescent="0.25">
      <c r="X420" t="str">
        <f t="shared" si="178"/>
        <v>Ash</v>
      </c>
      <c r="Y420" t="str">
        <f t="shared" ca="1" si="179"/>
        <v>625,1250</v>
      </c>
      <c r="Z420" t="str">
        <f t="shared" ca="1" si="180"/>
        <v>625,1250,1875</v>
      </c>
      <c r="AA420" t="str">
        <f t="shared" ca="1" si="177"/>
        <v>625,1250,1875,2500</v>
      </c>
      <c r="AB420" t="str">
        <f t="shared" ca="1" si="177"/>
        <v>625,1250,1875,2500,2500</v>
      </c>
      <c r="AC420" t="str">
        <f t="shared" ca="1" si="177"/>
        <v>625,1250,1875,2500,2500,-1</v>
      </c>
      <c r="AD420" t="str">
        <f t="shared" ca="1" si="177"/>
        <v>625,1250,1875,2500,2500,-1,-1</v>
      </c>
      <c r="AE420" t="str">
        <f t="shared" ca="1" si="177"/>
        <v>625,1250,1875,2500,2500,-1,-1,-1</v>
      </c>
      <c r="AF420" t="str">
        <f t="shared" ca="1" si="177"/>
        <v>625,1250,1875,2500,2500,-1,-1,-1,-1</v>
      </c>
      <c r="AG420" t="str">
        <f t="shared" ca="1" si="177"/>
        <v>625,1250,1875,2500,2500,-1,-1,-1,-1,-1</v>
      </c>
      <c r="AH420" t="str">
        <f t="shared" ca="1" si="177"/>
        <v>625,1250,1875,2500,2500,-1,-1,-1,-1,-1,-1</v>
      </c>
      <c r="AI420" t="str">
        <f t="shared" ca="1" si="177"/>
        <v>625,1250,1875,2500,2500,-1,-1,-1,-1,-1,-1,-1</v>
      </c>
      <c r="AJ420" t="str">
        <f t="shared" ca="1" si="177"/>
        <v>625,1250,1875,2500,2500,-1,-1,-1,-1,-1,-1,-1,-1</v>
      </c>
      <c r="AK420" t="str">
        <f t="shared" ca="1" si="177"/>
        <v>625,1250,1875,2500,2500,-1,-1,-1,-1,-1,-1,-1,-1,-1</v>
      </c>
      <c r="AL420" t="str">
        <f t="shared" ca="1" si="177"/>
        <v>625,1250,1875,2500,2500,-1,-1,-1,-1,-1,-1,-1,-1,-1,-1</v>
      </c>
      <c r="AM420" t="str">
        <f t="shared" ca="1" si="177"/>
        <v>625,1250,1875,2500,2500,-1,-1,-1,-1,-1,-1,-1,-1,-1,-1,-1</v>
      </c>
      <c r="AN420" t="str">
        <f t="shared" ca="1" si="177"/>
        <v>625,1250,1875,2500,2500,-1,-1,-1,-1,-1,-1,-1,-1,-1,-1,-1,-1</v>
      </c>
      <c r="AO420" t="str">
        <f t="shared" ca="1" si="177"/>
        <v>625,1250,1875,2500,2500,-1,-1,-1,-1,-1,-1,-1,-1,-1,-1,-1,-1,-1</v>
      </c>
      <c r="AP420" t="str">
        <f t="shared" ca="1" si="177"/>
        <v>625,1250,1875,2500,2500,-1,-1,-1,-1,-1,-1,-1,-1,-1,-1,-1,-1,-1,-1</v>
      </c>
      <c r="AQ420" t="str">
        <f t="shared" ca="1" si="177"/>
        <v>625,1250,1875,2500,2500,-1,-1,-1,-1,-1,-1,-1,-1,-1,-1,-1,-1,-1,-1,-1</v>
      </c>
      <c r="AR420" t="str">
        <f t="shared" ca="1" si="177"/>
        <v>625,1250,1875,2500,2500,-1,-1,-1,-1,-1,-1,-1,-1,-1,-1,-1,-1,-1,-1,-1,-1</v>
      </c>
      <c r="AS420" t="str">
        <f t="shared" ca="1" si="177"/>
        <v>625,1250,1875,2500,2500,-1,-1,-1,-1,-1,-1,-1,-1,-1,-1,-1,-1,-1,-1,-1,-1,-1</v>
      </c>
      <c r="AT420" t="str">
        <f t="shared" ca="1" si="177"/>
        <v>625,1250,1875,2500,2500,-1,-1,-1,-1,-1,-1,-1,-1,-1,-1,-1,-1,-1,-1,-1,-1,-1,-1</v>
      </c>
      <c r="AU420" t="str">
        <f t="shared" ca="1" si="177"/>
        <v>625,1250,1875,2500,2500,-1,-1,-1,-1,-1,-1,-1,-1,-1,-1,-1,-1,-1,-1,-1,-1,-1,-1,-1</v>
      </c>
      <c r="AV420" t="str">
        <f t="shared" ca="1" si="177"/>
        <v>625,1250,1875,2500,2500,-1,-1,-1,-1,-1,-1,-1,-1,-1,-1,-1,-1,-1,-1,-1,-1,-1,-1,-1,-1</v>
      </c>
      <c r="AW420" t="str">
        <f t="shared" ca="1" si="177"/>
        <v>625,1250,1875,2500,2500,-1,-1,-1,-1,-1,-1,-1,-1,-1,-1,-1,-1,-1,-1,-1,-1,-1,-1,-1,-1,-1</v>
      </c>
      <c r="AX420" t="str">
        <f t="shared" ca="1" si="177"/>
        <v>625,1250,1875,2500,2500,-1,-1,-1,-1,-1,-1,-1,-1,-1,-1,-1,-1,-1,-1,-1,-1,-1,-1,-1,-1,-1,-1</v>
      </c>
      <c r="AY420" t="str">
        <f t="shared" ca="1" si="177"/>
        <v>625,1250,1875,2500,2500,-1,-1,-1,-1,-1,-1,-1,-1,-1,-1,-1,-1,-1,-1,-1,-1,-1,-1,-1,-1,-1,-1,-1</v>
      </c>
      <c r="AZ420" t="str">
        <f t="shared" ca="1" si="177"/>
        <v>625,1250,1875,2500,2500,-1,-1,-1,-1,-1,-1,-1,-1,-1,-1,-1,-1,-1,-1,-1,-1,-1,-1,-1,-1,-1,-1,-1,-1</v>
      </c>
      <c r="BA420" t="str">
        <f t="shared" ca="1" si="177"/>
        <v>625,1250,1875,2500,2500,-1,-1,-1,-1,-1,-1,-1,-1,-1,-1,-1,-1,-1,-1,-1,-1,-1,-1,-1,-1,-1,-1,-1,-1,-1</v>
      </c>
      <c r="BB420" t="str">
        <f t="shared" ca="1" si="177"/>
        <v>625,1250,1875,2500,2500,-1,-1,-1,-1,-1,-1,-1,-1,-1,-1,-1,-1,-1,-1,-1,-1,-1,-1,-1,-1,-1,-1,-1,-1,-1,-1</v>
      </c>
      <c r="BC420" t="str">
        <f t="shared" ca="1" si="177"/>
        <v>625,1250,1875,2500,2500,-1,-1,-1,-1,-1,-1,-1,-1,-1,-1,-1,-1,-1,-1,-1,-1,-1,-1,-1,-1,-1,-1,-1,-1,-1,-1,-1</v>
      </c>
      <c r="BD420" t="str">
        <f t="shared" ca="1" si="177"/>
        <v>625,1250,1875,2500,2500,-1,-1,-1,-1,-1,-1,-1,-1,-1,-1,-1,-1,-1,-1,-1,-1,-1,-1,-1,-1,-1,-1,-1,-1,-1,-1,-1,-1</v>
      </c>
      <c r="BE420" t="str">
        <f t="shared" ca="1" si="177"/>
        <v>625,1250,1875,2500,2500,-1,-1,-1,-1,-1,-1,-1,-1,-1,-1,-1,-1,-1,-1,-1,-1,-1,-1,-1,-1,-1,-1,-1,-1,-1,-1,-1,-1,-1</v>
      </c>
      <c r="BF420" t="str">
        <f t="shared" ca="1" si="177"/>
        <v>625,1250,1875,2500,2500,-1,-1,-1,-1,-1,-1,-1,-1,-1,-1,-1,-1,-1,-1,-1,-1,-1,-1,-1,-1,-1,-1,-1,-1,-1,-1,-1,-1,-1,-1</v>
      </c>
      <c r="BG420" t="str">
        <f t="shared" ca="1" si="177"/>
        <v>625,1250,1875,2500,2500,-1,-1,-1,-1,-1,-1,-1,-1,-1,-1,-1,-1,-1,-1,-1,-1,-1,-1,-1,-1,-1,-1,-1,-1,-1,-1,-1,-1,-1,-1,-1</v>
      </c>
      <c r="BH420" t="str">
        <f t="shared" ca="1" si="177"/>
        <v>625,1250,1875,2500,2500,-1,-1,-1,-1,-1,-1,-1,-1,-1,-1,-1,-1,-1,-1,-1,-1,-1,-1,-1,-1,-1,-1,-1,-1,-1,-1,-1,-1,-1,-1,-1,-1</v>
      </c>
      <c r="BI420" t="str">
        <f t="shared" ca="1" si="177"/>
        <v>625,1250,1875,2500,2500,-1,-1,-1,-1,-1,-1,-1,-1,-1,-1,-1,-1,-1,-1,-1,-1,-1,-1,-1,-1,-1,-1,-1,-1,-1,-1,-1,-1,-1,-1,-1,-1,-1</v>
      </c>
      <c r="BJ420" t="str">
        <f t="shared" ca="1" si="177"/>
        <v>625,1250,1875,2500,2500,-1,-1,-1,-1,-1,-1,-1,-1,-1,-1,-1,-1,-1,-1,-1,-1,-1,-1,-1,-1,-1,-1,-1,-1,-1,-1,-1,-1,-1,-1,-1,-1,-1,-1</v>
      </c>
      <c r="BK420" t="str">
        <f t="shared" ca="1" si="177"/>
        <v>625,1250,1875,2500,2500,-1,-1,-1,-1,-1,-1,-1,-1,-1,-1,-1,-1,-1,-1,-1,-1,-1,-1,-1,-1,-1,-1,-1,-1,-1,-1,-1,-1,-1,-1,-1,-1,-1,-1,-1</v>
      </c>
      <c r="BL420" t="str">
        <f t="shared" ca="1" si="177"/>
        <v>625,1250,1875,2500,2500,-1,-1,-1,-1,-1,-1,-1,-1,-1,-1,-1,-1,-1,-1,-1,-1,-1,-1,-1,-1,-1,-1,-1,-1,-1,-1,-1,-1,-1,-1,-1,-1,-1,-1,-1,-1</v>
      </c>
      <c r="BM420" t="str">
        <f t="shared" ca="1" si="177"/>
        <v>625,1250,1875,2500,2500,-1,-1,-1,-1,-1,-1,-1,-1,-1,-1,-1,-1,-1,-1,-1,-1,-1,-1,-1,-1,-1,-1,-1,-1,-1,-1,-1,-1,-1,-1,-1,-1,-1,-1,-1,-1,-1</v>
      </c>
      <c r="BN420" t="str">
        <f t="shared" ca="1" si="177"/>
        <v>625,1250,1875,2500,2500,-1,-1,-1,-1,-1,-1,-1,-1,-1,-1,-1,-1,-1,-1,-1,-1,-1,-1,-1,-1,-1,-1,-1,-1,-1,-1,-1,-1,-1,-1,-1,-1,-1,-1,-1,-1,-1,-1</v>
      </c>
      <c r="BO420" t="str">
        <f t="shared" ca="1" si="177"/>
        <v>625,1250,1875,2500,2500,-1,-1,-1,-1,-1,-1,-1,-1,-1,-1,-1,-1,-1,-1,-1,-1,-1,-1,-1,-1,-1,-1,-1,-1,-1,-1,-1,-1,-1,-1,-1,-1,-1,-1,-1,-1,-1,-1,-1</v>
      </c>
      <c r="BP420" t="str">
        <f t="shared" ca="1" si="177"/>
        <v>625,1250,1875,2500,2500,-1,-1,-1,-1,-1,-1,-1,-1,-1,-1,-1,-1,-1,-1,-1,-1,-1,-1,-1,-1,-1,-1,-1,-1,-1,-1,-1,-1,-1,-1,-1,-1,-1,-1,-1,-1,-1,-1,-1,-1</v>
      </c>
      <c r="BQ420" t="str">
        <f t="shared" ca="1" si="177"/>
        <v>625,1250,1875,2500,2500,-1,-1,-1,-1,-1,-1,-1,-1,-1,-1,-1,-1,-1,-1,-1,-1,-1,-1,-1,-1,-1,-1,-1,-1,-1,-1,-1,-1,-1,-1,-1,-1,-1,-1,-1,-1,-1,-1,-1,-1,-1</v>
      </c>
      <c r="BR420" t="str">
        <f t="shared" ca="1" si="177"/>
        <v>625,1250,1875,2500,2500,-1,-1,-1,-1,-1,-1,-1,-1,-1,-1,-1,-1,-1,-1,-1,-1,-1,-1,-1,-1,-1,-1,-1,-1,-1,-1,-1,-1,-1,-1,-1,-1,-1,-1,-1,-1,-1,-1,-1,-1,-1,-1</v>
      </c>
      <c r="BS420" t="str">
        <f t="shared" ca="1" si="177"/>
        <v>625,1250,1875,2500,2500,-1,-1,-1,-1,-1,-1,-1,-1,-1,-1,-1,-1,-1,-1,-1,-1,-1,-1,-1,-1,-1,-1,-1,-1,-1,-1,-1,-1,-1,-1,-1,-1,-1,-1,-1,-1,-1,-1,-1,-1,-1,-1,-1</v>
      </c>
      <c r="BT420" t="str">
        <f t="shared" ca="1" si="177"/>
        <v>625,1250,1875,2500,2500,-1,-1,-1,-1,-1,-1,-1,-1,-1,-1,-1,-1,-1,-1,-1,-1,-1,-1,-1,-1,-1,-1,-1,-1,-1,-1,-1,-1,-1,-1,-1,-1,-1,-1,-1,-1,-1,-1,-1,-1,-1,-1,-1,-1</v>
      </c>
      <c r="BU420" t="str">
        <f t="shared" ca="1" si="177"/>
        <v>625,1250,1875,2500,2500,-1,-1,-1,-1,-1,-1,-1,-1,-1,-1,-1,-1,-1,-1,-1,-1,-1,-1,-1,-1,-1,-1,-1,-1,-1,-1,-1,-1,-1,-1,-1,-1,-1,-1,-1,-1,-1,-1,-1,-1,-1,-1,-1,-1,-1</v>
      </c>
      <c r="BV420" t="str">
        <f t="shared" ca="1" si="177"/>
        <v>625,1250,1875,2500,2500,-1,-1,-1,-1,-1,-1,-1,-1,-1,-1,-1,-1,-1,-1,-1,-1,-1,-1,-1,-1,-1,-1,-1,-1,-1,-1,-1,-1,-1,-1,-1,-1,-1,-1,-1,-1,-1,-1,-1,-1,-1,-1,-1,-1,-1,-1</v>
      </c>
      <c r="BW420" t="str">
        <f t="shared" ca="1" si="177"/>
        <v>625,1250,1875,2500,2500,-1,-1,-1,-1,-1,-1,-1,-1,-1,-1,-1,-1,-1,-1,-1,-1,-1,-1,-1,-1,-1,-1,-1,-1,-1,-1,-1,-1,-1,-1,-1,-1,-1,-1,-1,-1,-1,-1,-1,-1,-1,-1,-1,-1,-1,-1,-1</v>
      </c>
      <c r="BX420" t="str">
        <f t="shared" ca="1" si="177"/>
        <v>625,1250,1875,2500,2500,-1,-1,-1,-1,-1,-1,-1,-1,-1,-1,-1,-1,-1,-1,-1,-1,-1,-1,-1,-1,-1,-1,-1,-1,-1,-1,-1,-1,-1,-1,-1,-1,-1,-1,-1,-1,-1,-1,-1,-1,-1,-1,-1,-1,-1,-1,-1,-1</v>
      </c>
      <c r="BY420" t="str">
        <f t="shared" ca="1" si="177"/>
        <v>625,1250,1875,2500,2500,-1,-1,-1,-1,-1,-1,-1,-1,-1,-1,-1,-1,-1,-1,-1,-1,-1,-1,-1,-1,-1,-1,-1,-1,-1,-1,-1,-1,-1,-1,-1,-1,-1,-1,-1,-1,-1,-1,-1,-1,-1,-1,-1,-1,-1,-1,-1,-1,-1</v>
      </c>
      <c r="BZ420" t="str">
        <f t="shared" ca="1" si="177"/>
        <v>625,1250,1875,2500,2500,-1,-1,-1,-1,-1,-1,-1,-1,-1,-1,-1,-1,-1,-1,-1,-1,-1,-1,-1,-1,-1,-1,-1,-1,-1,-1,-1,-1,-1,-1,-1,-1,-1,-1,-1,-1,-1,-1,-1,-1,-1,-1,-1,-1,-1,-1,-1,-1,-1,-1</v>
      </c>
      <c r="CA420" t="str">
        <f t="shared" ca="1" si="177"/>
        <v>625,1250,1875,2500,2500,-1,-1,-1,-1,-1,-1,-1,-1,-1,-1,-1,-1,-1,-1,-1,-1,-1,-1,-1,-1,-1,-1,-1,-1,-1,-1,-1,-1,-1,-1,-1,-1,-1,-1,-1,-1,-1,-1,-1,-1,-1,-1,-1,-1,-1,-1,-1,-1,-1,-1,-1</v>
      </c>
      <c r="CB420" t="str">
        <f t="shared" ca="1" si="177"/>
        <v>625,1250,1875,2500,2500,-1,-1,-1,-1,-1,-1,-1,-1,-1,-1,-1,-1,-1,-1,-1,-1,-1,-1,-1,-1,-1,-1,-1,-1,-1,-1,-1,-1,-1,-1,-1,-1,-1,-1,-1,-1,-1,-1,-1,-1,-1,-1,-1,-1,-1,-1,-1,-1,-1,-1,-1,-1</v>
      </c>
      <c r="CC420" t="str">
        <f t="shared" ca="1" si="177"/>
        <v>625,1250,1875,2500,2500,-1,-1,-1,-1,-1,-1,-1,-1,-1,-1,-1,-1,-1,-1,-1,-1,-1,-1,-1,-1,-1,-1,-1,-1,-1,-1,-1,-1,-1,-1,-1,-1,-1,-1,-1,-1,-1,-1,-1,-1,-1,-1,-1,-1,-1,-1,-1,-1,-1,-1,-1,-1,-1</v>
      </c>
      <c r="CD420" t="str">
        <f t="shared" ca="1" si="177"/>
        <v>625,1250,1875,2500,2500,-1,-1,-1,-1,-1,-1,-1,-1,-1,-1,-1,-1,-1,-1,-1,-1,-1,-1,-1,-1,-1,-1,-1,-1,-1,-1,-1,-1,-1,-1,-1,-1,-1,-1,-1,-1,-1,-1,-1,-1,-1,-1,-1,-1,-1,-1,-1,-1,-1,-1,-1,-1,-1,-1</v>
      </c>
      <c r="CE420" t="str">
        <f t="shared" ca="1" si="177"/>
        <v>625,1250,1875,2500,2500,-1,-1,-1,-1,-1,-1,-1,-1,-1,-1,-1,-1,-1,-1,-1,-1,-1,-1,-1,-1,-1,-1,-1,-1,-1,-1,-1,-1,-1,-1,-1,-1,-1,-1,-1,-1,-1,-1,-1,-1,-1,-1,-1,-1,-1,-1,-1,-1,-1,-1,-1,-1,-1,-1,-1</v>
      </c>
      <c r="CF420" t="str">
        <f t="shared" ca="1" si="177"/>
        <v>625,1250,1875,2500,2500,-1,-1,-1,-1,-1,-1,-1,-1,-1,-1,-1,-1,-1,-1,-1,-1,-1,-1,-1,-1,-1,-1,-1,-1,-1,-1,-1,-1,-1,-1,-1,-1,-1,-1,-1,-1,-1,-1,-1,-1,-1,-1,-1,-1,-1,-1,-1,-1,-1,-1,-1,-1,-1,-1,-1,-1</v>
      </c>
      <c r="CG420" t="str">
        <f t="shared" ca="1" si="177"/>
        <v>625,1250,1875,2500,2500,-1,-1,-1,-1,-1,-1,-1,-1,-1,-1,-1,-1,-1,-1,-1,-1,-1,-1,-1,-1,-1,-1,-1,-1,-1,-1,-1,-1,-1,-1,-1,-1,-1,-1,-1,-1,-1,-1,-1,-1,-1,-1,-1,-1,-1,-1,-1,-1,-1,-1,-1,-1,-1,-1,-1,-1,-1</v>
      </c>
      <c r="CH420" t="str">
        <f t="shared" ca="1" si="177"/>
        <v>625,1250,1875,2500,2500,-1,-1,-1,-1,-1,-1,-1,-1,-1,-1,-1,-1,-1,-1,-1,-1,-1,-1,-1,-1,-1,-1,-1,-1,-1,-1,-1,-1,-1,-1,-1,-1,-1,-1,-1,-1,-1,-1,-1,-1,-1,-1,-1,-1,-1,-1,-1,-1,-1,-1,-1,-1,-1,-1,-1,-1,-1,-1</v>
      </c>
      <c r="CI420" t="str">
        <f t="shared" ca="1" si="177"/>
        <v>625,1250,1875,2500,2500,-1,-1,-1,-1,-1,-1,-1,-1,-1,-1,-1,-1,-1,-1,-1,-1,-1,-1,-1,-1,-1,-1,-1,-1,-1,-1,-1,-1,-1,-1,-1,-1,-1,-1,-1,-1,-1,-1,-1,-1,-1,-1,-1,-1,-1,-1,-1,-1,-1,-1,-1,-1,-1,-1,-1,-1,-1,-1,-1</v>
      </c>
    </row>
    <row r="421" spans="24:87" x14ac:dyDescent="0.25">
      <c r="X421" t="str">
        <f t="shared" si="178"/>
        <v>Automation</v>
      </c>
      <c r="Y421" t="str">
        <f t="shared" ca="1" si="179"/>
        <v>1250,1250</v>
      </c>
      <c r="Z421" t="str">
        <f t="shared" ca="1" si="180"/>
        <v>1250,1250,1875</v>
      </c>
      <c r="AA421" t="str">
        <f t="shared" ca="1" si="177"/>
        <v>1250,1250,1875,1875</v>
      </c>
      <c r="AB421" t="str">
        <f t="shared" ca="1" si="177"/>
        <v>1250,1250,1875,1875,2500</v>
      </c>
      <c r="AC421" t="str">
        <f t="shared" ca="1" si="177"/>
        <v>1250,1250,1875,1875,2500,2500</v>
      </c>
      <c r="AD421" t="str">
        <f t="shared" ca="1" si="177"/>
        <v>1250,1250,1875,1875,2500,2500,-1</v>
      </c>
      <c r="AE421" t="str">
        <f t="shared" ca="1" si="177"/>
        <v>1250,1250,1875,1875,2500,2500,-1,-1</v>
      </c>
      <c r="AF421" t="str">
        <f t="shared" ca="1" si="177"/>
        <v>1250,1250,1875,1875,2500,2500,-1,-1,-1</v>
      </c>
      <c r="AG421" t="str">
        <f t="shared" ca="1" si="177"/>
        <v>1250,1250,1875,1875,2500,2500,-1,-1,-1,-1</v>
      </c>
      <c r="AH421" t="str">
        <f t="shared" ca="1" si="177"/>
        <v>1250,1250,1875,1875,2500,2500,-1,-1,-1,-1,-1</v>
      </c>
      <c r="AI421" t="str">
        <f t="shared" ca="1" si="177"/>
        <v>1250,1250,1875,1875,2500,2500,-1,-1,-1,-1,-1,-1</v>
      </c>
      <c r="AJ421" t="str">
        <f t="shared" ca="1" si="177"/>
        <v>1250,1250,1875,1875,2500,2500,-1,-1,-1,-1,-1,-1,-1</v>
      </c>
      <c r="AK421" t="str">
        <f t="shared" ca="1" si="177"/>
        <v>1250,1250,1875,1875,2500,2500,-1,-1,-1,-1,-1,-1,-1,-1</v>
      </c>
      <c r="AL421" t="str">
        <f t="shared" ca="1" si="177"/>
        <v>1250,1250,1875,1875,2500,2500,-1,-1,-1,-1,-1,-1,-1,-1,-1</v>
      </c>
      <c r="AM421" t="str">
        <f t="shared" ca="1" si="177"/>
        <v>1250,1250,1875,1875,2500,2500,-1,-1,-1,-1,-1,-1,-1,-1,-1,-1</v>
      </c>
      <c r="AN421" t="str">
        <f t="shared" ca="1" si="177"/>
        <v>1250,1250,1875,1875,2500,2500,-1,-1,-1,-1,-1,-1,-1,-1,-1,-1,-1</v>
      </c>
      <c r="AO421" t="str">
        <f t="shared" ca="1" si="177"/>
        <v>1250,1250,1875,1875,2500,2500,-1,-1,-1,-1,-1,-1,-1,-1,-1,-1,-1,-1</v>
      </c>
      <c r="AP421" t="str">
        <f t="shared" ca="1" si="177"/>
        <v>1250,1250,1875,1875,2500,2500,-1,-1,-1,-1,-1,-1,-1,-1,-1,-1,-1,-1,-1</v>
      </c>
      <c r="AQ421" t="str">
        <f t="shared" ca="1" si="177"/>
        <v>1250,1250,1875,1875,2500,2500,-1,-1,-1,-1,-1,-1,-1,-1,-1,-1,-1,-1,-1,-1</v>
      </c>
      <c r="AR421" t="str">
        <f t="shared" ca="1" si="177"/>
        <v>1250,1250,1875,1875,2500,2500,-1,-1,-1,-1,-1,-1,-1,-1,-1,-1,-1,-1,-1,-1,-1</v>
      </c>
      <c r="AS421" t="str">
        <f t="shared" ca="1" si="177"/>
        <v>1250,1250,1875,1875,2500,2500,-1,-1,-1,-1,-1,-1,-1,-1,-1,-1,-1,-1,-1,-1,-1,-1</v>
      </c>
      <c r="AT421" t="str">
        <f t="shared" ca="1" si="177"/>
        <v>1250,1250,1875,1875,2500,2500,-1,-1,-1,-1,-1,-1,-1,-1,-1,-1,-1,-1,-1,-1,-1,-1,-1</v>
      </c>
      <c r="AU421" t="str">
        <f t="shared" ca="1" si="177"/>
        <v>1250,1250,1875,1875,2500,2500,-1,-1,-1,-1,-1,-1,-1,-1,-1,-1,-1,-1,-1,-1,-1,-1,-1,-1</v>
      </c>
      <c r="AV421" t="str">
        <f t="shared" ca="1" si="177"/>
        <v>1250,1250,1875,1875,2500,2500,-1,-1,-1,-1,-1,-1,-1,-1,-1,-1,-1,-1,-1,-1,-1,-1,-1,-1,-1</v>
      </c>
      <c r="AW421" t="str">
        <f t="shared" ca="1" si="177"/>
        <v>1250,1250,1875,1875,2500,2500,-1,-1,-1,-1,-1,-1,-1,-1,-1,-1,-1,-1,-1,-1,-1,-1,-1,-1,-1,-1</v>
      </c>
      <c r="AX421" t="str">
        <f t="shared" ca="1" si="177"/>
        <v>1250,1250,1875,1875,2500,2500,-1,-1,-1,-1,-1,-1,-1,-1,-1,-1,-1,-1,-1,-1,-1,-1,-1,-1,-1,-1,-1</v>
      </c>
      <c r="AY421" t="str">
        <f t="shared" ca="1" si="177"/>
        <v>1250,1250,1875,1875,2500,2500,-1,-1,-1,-1,-1,-1,-1,-1,-1,-1,-1,-1,-1,-1,-1,-1,-1,-1,-1,-1,-1,-1</v>
      </c>
      <c r="AZ421" t="str">
        <f t="shared" ca="1" si="177"/>
        <v>1250,1250,1875,1875,2500,2500,-1,-1,-1,-1,-1,-1,-1,-1,-1,-1,-1,-1,-1,-1,-1,-1,-1,-1,-1,-1,-1,-1,-1</v>
      </c>
      <c r="BA421" t="str">
        <f t="shared" ca="1" si="177"/>
        <v>1250,1250,1875,1875,2500,2500,-1,-1,-1,-1,-1,-1,-1,-1,-1,-1,-1,-1,-1,-1,-1,-1,-1,-1,-1,-1,-1,-1,-1,-1</v>
      </c>
      <c r="BB421" t="str">
        <f t="shared" ca="1" si="177"/>
        <v>1250,1250,1875,1875,2500,2500,-1,-1,-1,-1,-1,-1,-1,-1,-1,-1,-1,-1,-1,-1,-1,-1,-1,-1,-1,-1,-1,-1,-1,-1,-1</v>
      </c>
      <c r="BC421" t="str">
        <f t="shared" ca="1" si="177"/>
        <v>1250,1250,1875,1875,2500,2500,-1,-1,-1,-1,-1,-1,-1,-1,-1,-1,-1,-1,-1,-1,-1,-1,-1,-1,-1,-1,-1,-1,-1,-1,-1,-1</v>
      </c>
      <c r="BD421" t="str">
        <f t="shared" ca="1" si="177"/>
        <v>1250,1250,1875,1875,2500,2500,-1,-1,-1,-1,-1,-1,-1,-1,-1,-1,-1,-1,-1,-1,-1,-1,-1,-1,-1,-1,-1,-1,-1,-1,-1,-1,-1</v>
      </c>
      <c r="BE421" t="str">
        <f t="shared" ca="1" si="177"/>
        <v>1250,1250,1875,1875,2500,2500,-1,-1,-1,-1,-1,-1,-1,-1,-1,-1,-1,-1,-1,-1,-1,-1,-1,-1,-1,-1,-1,-1,-1,-1,-1,-1,-1,-1</v>
      </c>
      <c r="BF421" t="str">
        <f t="shared" ca="1" si="177"/>
        <v>1250,1250,1875,1875,2500,2500,-1,-1,-1,-1,-1,-1,-1,-1,-1,-1,-1,-1,-1,-1,-1,-1,-1,-1,-1,-1,-1,-1,-1,-1,-1,-1,-1,-1,-1</v>
      </c>
      <c r="BG421" t="str">
        <f t="shared" ca="1" si="177"/>
        <v>1250,1250,1875,1875,2500,2500,-1,-1,-1,-1,-1,-1,-1,-1,-1,-1,-1,-1,-1,-1,-1,-1,-1,-1,-1,-1,-1,-1,-1,-1,-1,-1,-1,-1,-1,-1</v>
      </c>
      <c r="BH421" t="str">
        <f t="shared" ca="1" si="177"/>
        <v>1250,1250,1875,1875,2500,2500,-1,-1,-1,-1,-1,-1,-1,-1,-1,-1,-1,-1,-1,-1,-1,-1,-1,-1,-1,-1,-1,-1,-1,-1,-1,-1,-1,-1,-1,-1,-1</v>
      </c>
      <c r="BI421" t="str">
        <f t="shared" ca="1" si="177"/>
        <v>1250,1250,1875,1875,2500,2500,-1,-1,-1,-1,-1,-1,-1,-1,-1,-1,-1,-1,-1,-1,-1,-1,-1,-1,-1,-1,-1,-1,-1,-1,-1,-1,-1,-1,-1,-1,-1,-1</v>
      </c>
      <c r="BJ421" t="str">
        <f t="shared" ca="1" si="177"/>
        <v>1250,1250,1875,1875,2500,2500,-1,-1,-1,-1,-1,-1,-1,-1,-1,-1,-1,-1,-1,-1,-1,-1,-1,-1,-1,-1,-1,-1,-1,-1,-1,-1,-1,-1,-1,-1,-1,-1,-1</v>
      </c>
      <c r="BK421" t="str">
        <f t="shared" ca="1" si="177"/>
        <v>1250,1250,1875,1875,2500,2500,-1,-1,-1,-1,-1,-1,-1,-1,-1,-1,-1,-1,-1,-1,-1,-1,-1,-1,-1,-1,-1,-1,-1,-1,-1,-1,-1,-1,-1,-1,-1,-1,-1,-1</v>
      </c>
      <c r="BL421" t="str">
        <f t="shared" ca="1" si="177"/>
        <v>1250,1250,1875,1875,2500,2500,-1,-1,-1,-1,-1,-1,-1,-1,-1,-1,-1,-1,-1,-1,-1,-1,-1,-1,-1,-1,-1,-1,-1,-1,-1,-1,-1,-1,-1,-1,-1,-1,-1,-1,-1</v>
      </c>
      <c r="BM421" t="str">
        <f t="shared" ca="1" si="177"/>
        <v>1250,1250,1875,1875,2500,2500,-1,-1,-1,-1,-1,-1,-1,-1,-1,-1,-1,-1,-1,-1,-1,-1,-1,-1,-1,-1,-1,-1,-1,-1,-1,-1,-1,-1,-1,-1,-1,-1,-1,-1,-1,-1</v>
      </c>
      <c r="BN421" t="str">
        <f t="shared" ca="1" si="177"/>
        <v>1250,1250,1875,1875,2500,2500,-1,-1,-1,-1,-1,-1,-1,-1,-1,-1,-1,-1,-1,-1,-1,-1,-1,-1,-1,-1,-1,-1,-1,-1,-1,-1,-1,-1,-1,-1,-1,-1,-1,-1,-1,-1,-1</v>
      </c>
      <c r="BO421" t="str">
        <f t="shared" ca="1" si="177"/>
        <v>1250,1250,1875,1875,2500,2500,-1,-1,-1,-1,-1,-1,-1,-1,-1,-1,-1,-1,-1,-1,-1,-1,-1,-1,-1,-1,-1,-1,-1,-1,-1,-1,-1,-1,-1,-1,-1,-1,-1,-1,-1,-1,-1,-1</v>
      </c>
      <c r="BP421" t="str">
        <f t="shared" ca="1" si="177"/>
        <v>1250,1250,1875,1875,2500,2500,-1,-1,-1,-1,-1,-1,-1,-1,-1,-1,-1,-1,-1,-1,-1,-1,-1,-1,-1,-1,-1,-1,-1,-1,-1,-1,-1,-1,-1,-1,-1,-1,-1,-1,-1,-1,-1,-1,-1</v>
      </c>
      <c r="BQ421" t="str">
        <f t="shared" ca="1" si="177"/>
        <v>1250,1250,1875,1875,2500,2500,-1,-1,-1,-1,-1,-1,-1,-1,-1,-1,-1,-1,-1,-1,-1,-1,-1,-1,-1,-1,-1,-1,-1,-1,-1,-1,-1,-1,-1,-1,-1,-1,-1,-1,-1,-1,-1,-1,-1,-1</v>
      </c>
      <c r="BR421" t="str">
        <f t="shared" ca="1" si="177"/>
        <v>1250,1250,1875,1875,2500,2500,-1,-1,-1,-1,-1,-1,-1,-1,-1,-1,-1,-1,-1,-1,-1,-1,-1,-1,-1,-1,-1,-1,-1,-1,-1,-1,-1,-1,-1,-1,-1,-1,-1,-1,-1,-1,-1,-1,-1,-1,-1</v>
      </c>
      <c r="BS421" t="str">
        <f t="shared" ca="1" si="177"/>
        <v>1250,1250,1875,1875,2500,2500,-1,-1,-1,-1,-1,-1,-1,-1,-1,-1,-1,-1,-1,-1,-1,-1,-1,-1,-1,-1,-1,-1,-1,-1,-1,-1,-1,-1,-1,-1,-1,-1,-1,-1,-1,-1,-1,-1,-1,-1,-1,-1</v>
      </c>
      <c r="BT421" t="str">
        <f t="shared" ca="1" si="177"/>
        <v>1250,1250,1875,1875,2500,2500,-1,-1,-1,-1,-1,-1,-1,-1,-1,-1,-1,-1,-1,-1,-1,-1,-1,-1,-1,-1,-1,-1,-1,-1,-1,-1,-1,-1,-1,-1,-1,-1,-1,-1,-1,-1,-1,-1,-1,-1,-1,-1,-1</v>
      </c>
      <c r="BU421" t="str">
        <f t="shared" ca="1" si="177"/>
        <v>1250,1250,1875,1875,2500,2500,-1,-1,-1,-1,-1,-1,-1,-1,-1,-1,-1,-1,-1,-1,-1,-1,-1,-1,-1,-1,-1,-1,-1,-1,-1,-1,-1,-1,-1,-1,-1,-1,-1,-1,-1,-1,-1,-1,-1,-1,-1,-1,-1,-1</v>
      </c>
      <c r="BV421" t="str">
        <f t="shared" ca="1" si="177"/>
        <v>1250,1250,1875,1875,2500,2500,-1,-1,-1,-1,-1,-1,-1,-1,-1,-1,-1,-1,-1,-1,-1,-1,-1,-1,-1,-1,-1,-1,-1,-1,-1,-1,-1,-1,-1,-1,-1,-1,-1,-1,-1,-1,-1,-1,-1,-1,-1,-1,-1,-1,-1</v>
      </c>
      <c r="BW421" t="str">
        <f t="shared" ca="1" si="177"/>
        <v>1250,1250,1875,1875,2500,2500,-1,-1,-1,-1,-1,-1,-1,-1,-1,-1,-1,-1,-1,-1,-1,-1,-1,-1,-1,-1,-1,-1,-1,-1,-1,-1,-1,-1,-1,-1,-1,-1,-1,-1,-1,-1,-1,-1,-1,-1,-1,-1,-1,-1,-1,-1</v>
      </c>
      <c r="BX421" t="str">
        <f t="shared" ca="1" si="177"/>
        <v>1250,1250,1875,1875,2500,2500,-1,-1,-1,-1,-1,-1,-1,-1,-1,-1,-1,-1,-1,-1,-1,-1,-1,-1,-1,-1,-1,-1,-1,-1,-1,-1,-1,-1,-1,-1,-1,-1,-1,-1,-1,-1,-1,-1,-1,-1,-1,-1,-1,-1,-1,-1,-1</v>
      </c>
      <c r="BY421" t="str">
        <f t="shared" ca="1" si="177"/>
        <v>1250,1250,1875,1875,2500,2500,-1,-1,-1,-1,-1,-1,-1,-1,-1,-1,-1,-1,-1,-1,-1,-1,-1,-1,-1,-1,-1,-1,-1,-1,-1,-1,-1,-1,-1,-1,-1,-1,-1,-1,-1,-1,-1,-1,-1,-1,-1,-1,-1,-1,-1,-1,-1,-1</v>
      </c>
      <c r="BZ421" t="str">
        <f t="shared" ca="1" si="177"/>
        <v>1250,1250,1875,1875,2500,2500,-1,-1,-1,-1,-1,-1,-1,-1,-1,-1,-1,-1,-1,-1,-1,-1,-1,-1,-1,-1,-1,-1,-1,-1,-1,-1,-1,-1,-1,-1,-1,-1,-1,-1,-1,-1,-1,-1,-1,-1,-1,-1,-1,-1,-1,-1,-1,-1,-1</v>
      </c>
      <c r="CA421" t="str">
        <f t="shared" ca="1" si="177"/>
        <v>1250,1250,1875,1875,2500,2500,-1,-1,-1,-1,-1,-1,-1,-1,-1,-1,-1,-1,-1,-1,-1,-1,-1,-1,-1,-1,-1,-1,-1,-1,-1,-1,-1,-1,-1,-1,-1,-1,-1,-1,-1,-1,-1,-1,-1,-1,-1,-1,-1,-1,-1,-1,-1,-1,-1,-1</v>
      </c>
      <c r="CB421" t="str">
        <f t="shared" ca="1" si="177"/>
        <v>1250,1250,1875,1875,2500,2500,-1,-1,-1,-1,-1,-1,-1,-1,-1,-1,-1,-1,-1,-1,-1,-1,-1,-1,-1,-1,-1,-1,-1,-1,-1,-1,-1,-1,-1,-1,-1,-1,-1,-1,-1,-1,-1,-1,-1,-1,-1,-1,-1,-1,-1,-1,-1,-1,-1,-1,-1</v>
      </c>
      <c r="CC421" t="str">
        <f t="shared" ca="1" si="177"/>
        <v>1250,1250,1875,1875,2500,2500,-1,-1,-1,-1,-1,-1,-1,-1,-1,-1,-1,-1,-1,-1,-1,-1,-1,-1,-1,-1,-1,-1,-1,-1,-1,-1,-1,-1,-1,-1,-1,-1,-1,-1,-1,-1,-1,-1,-1,-1,-1,-1,-1,-1,-1,-1,-1,-1,-1,-1,-1,-1</v>
      </c>
      <c r="CD421" t="str">
        <f t="shared" ca="1" si="177"/>
        <v>1250,1250,1875,1875,2500,2500,-1,-1,-1,-1,-1,-1,-1,-1,-1,-1,-1,-1,-1,-1,-1,-1,-1,-1,-1,-1,-1,-1,-1,-1,-1,-1,-1,-1,-1,-1,-1,-1,-1,-1,-1,-1,-1,-1,-1,-1,-1,-1,-1,-1,-1,-1,-1,-1,-1,-1,-1,-1,-1</v>
      </c>
      <c r="CE421" t="str">
        <f t="shared" ca="1" si="177"/>
        <v>1250,1250,1875,1875,2500,2500,-1,-1,-1,-1,-1,-1,-1,-1,-1,-1,-1,-1,-1,-1,-1,-1,-1,-1,-1,-1,-1,-1,-1,-1,-1,-1,-1,-1,-1,-1,-1,-1,-1,-1,-1,-1,-1,-1,-1,-1,-1,-1,-1,-1,-1,-1,-1,-1,-1,-1,-1,-1,-1,-1</v>
      </c>
      <c r="CF421" t="str">
        <f t="shared" ca="1" si="177"/>
        <v>1250,1250,1875,1875,2500,2500,-1,-1,-1,-1,-1,-1,-1,-1,-1,-1,-1,-1,-1,-1,-1,-1,-1,-1,-1,-1,-1,-1,-1,-1,-1,-1,-1,-1,-1,-1,-1,-1,-1,-1,-1,-1,-1,-1,-1,-1,-1,-1,-1,-1,-1,-1,-1,-1,-1,-1,-1,-1,-1,-1,-1</v>
      </c>
      <c r="CG421" t="str">
        <f t="shared" ca="1" si="177"/>
        <v>1250,1250,1875,1875,2500,2500,-1,-1,-1,-1,-1,-1,-1,-1,-1,-1,-1,-1,-1,-1,-1,-1,-1,-1,-1,-1,-1,-1,-1,-1,-1,-1,-1,-1,-1,-1,-1,-1,-1,-1,-1,-1,-1,-1,-1,-1,-1,-1,-1,-1,-1,-1,-1,-1,-1,-1,-1,-1,-1,-1,-1,-1</v>
      </c>
      <c r="CH421" t="str">
        <f t="shared" ca="1" si="177"/>
        <v>1250,1250,1875,1875,2500,2500,-1,-1,-1,-1,-1,-1,-1,-1,-1,-1,-1,-1,-1,-1,-1,-1,-1,-1,-1,-1,-1,-1,-1,-1,-1,-1,-1,-1,-1,-1,-1,-1,-1,-1,-1,-1,-1,-1,-1,-1,-1,-1,-1,-1,-1,-1,-1,-1,-1,-1,-1,-1,-1,-1,-1,-1,-1</v>
      </c>
      <c r="CI421" t="str">
        <f t="shared" ca="1" si="177"/>
        <v>1250,1250,1875,1875,2500,2500,-1,-1,-1,-1,-1,-1,-1,-1,-1,-1,-1,-1,-1,-1,-1,-1,-1,-1,-1,-1,-1,-1,-1,-1,-1,-1,-1,-1,-1,-1,-1,-1,-1,-1,-1,-1,-1,-1,-1,-1,-1,-1,-1,-1,-1,-1,-1,-1,-1,-1,-1,-1,-1,-1,-1,-1,-1,-1</v>
      </c>
    </row>
    <row r="422" spans="24:87" x14ac:dyDescent="0.25">
      <c r="X422" t="str">
        <f t="shared" si="178"/>
        <v>Bind</v>
      </c>
      <c r="Y422" t="str">
        <f t="shared" ca="1" si="179"/>
        <v>1250,1250</v>
      </c>
      <c r="Z422" t="str">
        <f t="shared" ca="1" si="180"/>
        <v>1250,1250,1875</v>
      </c>
      <c r="AA422" t="str">
        <f t="shared" ca="1" si="177"/>
        <v>1250,1250,1875,1875</v>
      </c>
      <c r="AB422" t="str">
        <f t="shared" ca="1" si="177"/>
        <v>1250,1250,1875,1875,2500</v>
      </c>
      <c r="AC422" t="str">
        <f t="shared" ca="1" si="177"/>
        <v>1250,1250,1875,1875,2500,2500</v>
      </c>
      <c r="AD422" t="str">
        <f t="shared" ca="1" si="177"/>
        <v>1250,1250,1875,1875,2500,2500,2500</v>
      </c>
      <c r="AE422" t="str">
        <f t="shared" ca="1" si="177"/>
        <v>1250,1250,1875,1875,2500,2500,2500,2500</v>
      </c>
      <c r="AF422" t="str">
        <f t="shared" ca="1" si="177"/>
        <v>1250,1250,1875,1875,2500,2500,2500,2500,-1</v>
      </c>
      <c r="AG422" t="str">
        <f t="shared" ca="1" si="177"/>
        <v>1250,1250,1875,1875,2500,2500,2500,2500,-1,-1</v>
      </c>
      <c r="AH422" t="str">
        <f t="shared" ca="1" si="177"/>
        <v>1250,1250,1875,1875,2500,2500,2500,2500,-1,-1,-1</v>
      </c>
      <c r="AI422" t="str">
        <f t="shared" ca="1" si="177"/>
        <v>1250,1250,1875,1875,2500,2500,2500,2500,-1,-1,-1,-1</v>
      </c>
      <c r="AJ422" t="str">
        <f t="shared" ca="1" si="177"/>
        <v>1250,1250,1875,1875,2500,2500,2500,2500,-1,-1,-1,-1,-1</v>
      </c>
      <c r="AK422" t="str">
        <f t="shared" ca="1" si="177"/>
        <v>1250,1250,1875,1875,2500,2500,2500,2500,-1,-1,-1,-1,-1,-1</v>
      </c>
      <c r="AL422" t="str">
        <f t="shared" ca="1" si="177"/>
        <v>1250,1250,1875,1875,2500,2500,2500,2500,-1,-1,-1,-1,-1,-1,-1</v>
      </c>
      <c r="AM422" t="str">
        <f t="shared" ca="1" si="177"/>
        <v>1250,1250,1875,1875,2500,2500,2500,2500,-1,-1,-1,-1,-1,-1,-1,-1</v>
      </c>
      <c r="AN422" t="str">
        <f t="shared" ca="1" si="177"/>
        <v>1250,1250,1875,1875,2500,2500,2500,2500,-1,-1,-1,-1,-1,-1,-1,-1,-1</v>
      </c>
      <c r="AO422" t="str">
        <f t="shared" ca="1" si="177"/>
        <v>1250,1250,1875,1875,2500,2500,2500,2500,-1,-1,-1,-1,-1,-1,-1,-1,-1,-1</v>
      </c>
      <c r="AP422" t="str">
        <f t="shared" ca="1" si="177"/>
        <v>1250,1250,1875,1875,2500,2500,2500,2500,-1,-1,-1,-1,-1,-1,-1,-1,-1,-1,-1</v>
      </c>
      <c r="AQ422" t="str">
        <f t="shared" ca="1" si="177"/>
        <v>1250,1250,1875,1875,2500,2500,2500,2500,-1,-1,-1,-1,-1,-1,-1,-1,-1,-1,-1,-1</v>
      </c>
      <c r="AR422" t="str">
        <f t="shared" ca="1" si="177"/>
        <v>1250,1250,1875,1875,2500,2500,2500,2500,-1,-1,-1,-1,-1,-1,-1,-1,-1,-1,-1,-1,-1</v>
      </c>
      <c r="AS422" t="str">
        <f t="shared" ca="1" si="177"/>
        <v>1250,1250,1875,1875,2500,2500,2500,2500,-1,-1,-1,-1,-1,-1,-1,-1,-1,-1,-1,-1,-1,-1</v>
      </c>
      <c r="AT422" t="str">
        <f t="shared" ca="1" si="177"/>
        <v>1250,1250,1875,1875,2500,2500,2500,2500,-1,-1,-1,-1,-1,-1,-1,-1,-1,-1,-1,-1,-1,-1,-1</v>
      </c>
      <c r="AU422" t="str">
        <f t="shared" ca="1" si="177"/>
        <v>1250,1250,1875,1875,2500,2500,2500,2500,-1,-1,-1,-1,-1,-1,-1,-1,-1,-1,-1,-1,-1,-1,-1,-1</v>
      </c>
      <c r="AV422" t="str">
        <f t="shared" ca="1" si="177"/>
        <v>1250,1250,1875,1875,2500,2500,2500,2500,-1,-1,-1,-1,-1,-1,-1,-1,-1,-1,-1,-1,-1,-1,-1,-1,-1</v>
      </c>
      <c r="AW422" t="str">
        <f t="shared" ca="1" si="177"/>
        <v>1250,1250,1875,1875,2500,2500,2500,2500,-1,-1,-1,-1,-1,-1,-1,-1,-1,-1,-1,-1,-1,-1,-1,-1,-1,-1</v>
      </c>
      <c r="AX422" t="str">
        <f t="shared" ca="1" si="177"/>
        <v>1250,1250,1875,1875,2500,2500,2500,2500,-1,-1,-1,-1,-1,-1,-1,-1,-1,-1,-1,-1,-1,-1,-1,-1,-1,-1,-1</v>
      </c>
      <c r="AY422" t="str">
        <f t="shared" ca="1" si="177"/>
        <v>1250,1250,1875,1875,2500,2500,2500,2500,-1,-1,-1,-1,-1,-1,-1,-1,-1,-1,-1,-1,-1,-1,-1,-1,-1,-1,-1,-1</v>
      </c>
      <c r="AZ422" t="str">
        <f t="shared" ca="1" si="177"/>
        <v>1250,1250,1875,1875,2500,2500,2500,2500,-1,-1,-1,-1,-1,-1,-1,-1,-1,-1,-1,-1,-1,-1,-1,-1,-1,-1,-1,-1,-1</v>
      </c>
      <c r="BA422" t="str">
        <f t="shared" ref="BA422:DI422" ca="1" si="181">AZ422&amp;","&amp;IF(BB372=0,-1,BB372)</f>
        <v>1250,1250,1875,1875,2500,2500,2500,2500,-1,-1,-1,-1,-1,-1,-1,-1,-1,-1,-1,-1,-1,-1,-1,-1,-1,-1,-1,-1,-1,-1</v>
      </c>
      <c r="BB422" t="str">
        <f t="shared" ca="1" si="181"/>
        <v>1250,1250,1875,1875,2500,2500,2500,2500,-1,-1,-1,-1,-1,-1,-1,-1,-1,-1,-1,-1,-1,-1,-1,-1,-1,-1,-1,-1,-1,-1,-1</v>
      </c>
      <c r="BC422" t="str">
        <f t="shared" ca="1" si="181"/>
        <v>1250,1250,1875,1875,2500,2500,2500,2500,-1,-1,-1,-1,-1,-1,-1,-1,-1,-1,-1,-1,-1,-1,-1,-1,-1,-1,-1,-1,-1,-1,-1,-1</v>
      </c>
      <c r="BD422" t="str">
        <f t="shared" ca="1" si="181"/>
        <v>1250,1250,1875,1875,2500,2500,2500,2500,-1,-1,-1,-1,-1,-1,-1,-1,-1,-1,-1,-1,-1,-1,-1,-1,-1,-1,-1,-1,-1,-1,-1,-1,-1</v>
      </c>
      <c r="BE422" t="str">
        <f t="shared" ca="1" si="181"/>
        <v>1250,1250,1875,1875,2500,2500,2500,2500,-1,-1,-1,-1,-1,-1,-1,-1,-1,-1,-1,-1,-1,-1,-1,-1,-1,-1,-1,-1,-1,-1,-1,-1,-1,-1</v>
      </c>
      <c r="BF422" t="str">
        <f t="shared" ca="1" si="181"/>
        <v>1250,1250,1875,1875,2500,2500,2500,2500,-1,-1,-1,-1,-1,-1,-1,-1,-1,-1,-1,-1,-1,-1,-1,-1,-1,-1,-1,-1,-1,-1,-1,-1,-1,-1,-1</v>
      </c>
      <c r="BG422" t="str">
        <f t="shared" ca="1" si="181"/>
        <v>1250,1250,1875,1875,2500,2500,2500,2500,-1,-1,-1,-1,-1,-1,-1,-1,-1,-1,-1,-1,-1,-1,-1,-1,-1,-1,-1,-1,-1,-1,-1,-1,-1,-1,-1,-1</v>
      </c>
      <c r="BH422" t="str">
        <f t="shared" ca="1" si="181"/>
        <v>1250,1250,1875,1875,2500,2500,2500,2500,-1,-1,-1,-1,-1,-1,-1,-1,-1,-1,-1,-1,-1,-1,-1,-1,-1,-1,-1,-1,-1,-1,-1,-1,-1,-1,-1,-1,-1</v>
      </c>
      <c r="BI422" t="str">
        <f t="shared" ca="1" si="181"/>
        <v>1250,1250,1875,1875,2500,2500,2500,2500,-1,-1,-1,-1,-1,-1,-1,-1,-1,-1,-1,-1,-1,-1,-1,-1,-1,-1,-1,-1,-1,-1,-1,-1,-1,-1,-1,-1,-1,-1</v>
      </c>
      <c r="BJ422" t="str">
        <f t="shared" ca="1" si="181"/>
        <v>1250,1250,1875,1875,2500,2500,2500,2500,-1,-1,-1,-1,-1,-1,-1,-1,-1,-1,-1,-1,-1,-1,-1,-1,-1,-1,-1,-1,-1,-1,-1,-1,-1,-1,-1,-1,-1,-1,-1</v>
      </c>
      <c r="BK422" t="str">
        <f t="shared" ca="1" si="181"/>
        <v>1250,1250,1875,1875,2500,2500,2500,2500,-1,-1,-1,-1,-1,-1,-1,-1,-1,-1,-1,-1,-1,-1,-1,-1,-1,-1,-1,-1,-1,-1,-1,-1,-1,-1,-1,-1,-1,-1,-1,-1</v>
      </c>
      <c r="BL422" t="str">
        <f t="shared" ca="1" si="181"/>
        <v>1250,1250,1875,1875,2500,2500,2500,2500,-1,-1,-1,-1,-1,-1,-1,-1,-1,-1,-1,-1,-1,-1,-1,-1,-1,-1,-1,-1,-1,-1,-1,-1,-1,-1,-1,-1,-1,-1,-1,-1,-1</v>
      </c>
      <c r="BM422" t="str">
        <f t="shared" ca="1" si="181"/>
        <v>1250,1250,1875,1875,2500,2500,2500,2500,-1,-1,-1,-1,-1,-1,-1,-1,-1,-1,-1,-1,-1,-1,-1,-1,-1,-1,-1,-1,-1,-1,-1,-1,-1,-1,-1,-1,-1,-1,-1,-1,-1,-1</v>
      </c>
      <c r="BN422" t="str">
        <f t="shared" ca="1" si="181"/>
        <v>1250,1250,1875,1875,2500,2500,2500,2500,-1,-1,-1,-1,-1,-1,-1,-1,-1,-1,-1,-1,-1,-1,-1,-1,-1,-1,-1,-1,-1,-1,-1,-1,-1,-1,-1,-1,-1,-1,-1,-1,-1,-1,-1</v>
      </c>
      <c r="BO422" t="str">
        <f t="shared" ca="1" si="181"/>
        <v>1250,1250,1875,1875,2500,2500,2500,2500,-1,-1,-1,-1,-1,-1,-1,-1,-1,-1,-1,-1,-1,-1,-1,-1,-1,-1,-1,-1,-1,-1,-1,-1,-1,-1,-1,-1,-1,-1,-1,-1,-1,-1,-1,-1</v>
      </c>
      <c r="BP422" t="str">
        <f t="shared" ca="1" si="181"/>
        <v>1250,1250,1875,1875,2500,2500,2500,2500,-1,-1,-1,-1,-1,-1,-1,-1,-1,-1,-1,-1,-1,-1,-1,-1,-1,-1,-1,-1,-1,-1,-1,-1,-1,-1,-1,-1,-1,-1,-1,-1,-1,-1,-1,-1,-1</v>
      </c>
      <c r="BQ422" t="str">
        <f t="shared" ca="1" si="181"/>
        <v>1250,1250,1875,1875,2500,2500,2500,2500,-1,-1,-1,-1,-1,-1,-1,-1,-1,-1,-1,-1,-1,-1,-1,-1,-1,-1,-1,-1,-1,-1,-1,-1,-1,-1,-1,-1,-1,-1,-1,-1,-1,-1,-1,-1,-1,-1</v>
      </c>
      <c r="BR422" t="str">
        <f t="shared" ca="1" si="181"/>
        <v>1250,1250,1875,1875,2500,2500,2500,2500,-1,-1,-1,-1,-1,-1,-1,-1,-1,-1,-1,-1,-1,-1,-1,-1,-1,-1,-1,-1,-1,-1,-1,-1,-1,-1,-1,-1,-1,-1,-1,-1,-1,-1,-1,-1,-1,-1,-1</v>
      </c>
      <c r="BS422" t="str">
        <f t="shared" ca="1" si="181"/>
        <v>1250,1250,1875,1875,2500,2500,2500,2500,-1,-1,-1,-1,-1,-1,-1,-1,-1,-1,-1,-1,-1,-1,-1,-1,-1,-1,-1,-1,-1,-1,-1,-1,-1,-1,-1,-1,-1,-1,-1,-1,-1,-1,-1,-1,-1,-1,-1,-1</v>
      </c>
      <c r="BT422" t="str">
        <f t="shared" ca="1" si="181"/>
        <v>1250,1250,1875,1875,2500,2500,2500,2500,-1,-1,-1,-1,-1,-1,-1,-1,-1,-1,-1,-1,-1,-1,-1,-1,-1,-1,-1,-1,-1,-1,-1,-1,-1,-1,-1,-1,-1,-1,-1,-1,-1,-1,-1,-1,-1,-1,-1,-1,-1</v>
      </c>
      <c r="BU422" t="str">
        <f t="shared" ca="1" si="181"/>
        <v>1250,1250,1875,1875,2500,2500,2500,2500,-1,-1,-1,-1,-1,-1,-1,-1,-1,-1,-1,-1,-1,-1,-1,-1,-1,-1,-1,-1,-1,-1,-1,-1,-1,-1,-1,-1,-1,-1,-1,-1,-1,-1,-1,-1,-1,-1,-1,-1,-1,-1</v>
      </c>
      <c r="BV422" t="str">
        <f t="shared" ca="1" si="181"/>
        <v>1250,1250,1875,1875,2500,2500,2500,2500,-1,-1,-1,-1,-1,-1,-1,-1,-1,-1,-1,-1,-1,-1,-1,-1,-1,-1,-1,-1,-1,-1,-1,-1,-1,-1,-1,-1,-1,-1,-1,-1,-1,-1,-1,-1,-1,-1,-1,-1,-1,-1,-1</v>
      </c>
      <c r="BW422" t="str">
        <f t="shared" ca="1" si="181"/>
        <v>1250,1250,1875,1875,2500,2500,2500,2500,-1,-1,-1,-1,-1,-1,-1,-1,-1,-1,-1,-1,-1,-1,-1,-1,-1,-1,-1,-1,-1,-1,-1,-1,-1,-1,-1,-1,-1,-1,-1,-1,-1,-1,-1,-1,-1,-1,-1,-1,-1,-1,-1,-1</v>
      </c>
      <c r="BX422" t="str">
        <f t="shared" ca="1" si="181"/>
        <v>1250,1250,1875,1875,2500,2500,2500,2500,-1,-1,-1,-1,-1,-1,-1,-1,-1,-1,-1,-1,-1,-1,-1,-1,-1,-1,-1,-1,-1,-1,-1,-1,-1,-1,-1,-1,-1,-1,-1,-1,-1,-1,-1,-1,-1,-1,-1,-1,-1,-1,-1,-1,-1</v>
      </c>
      <c r="BY422" t="str">
        <f t="shared" ca="1" si="181"/>
        <v>1250,1250,1875,1875,2500,2500,2500,2500,-1,-1,-1,-1,-1,-1,-1,-1,-1,-1,-1,-1,-1,-1,-1,-1,-1,-1,-1,-1,-1,-1,-1,-1,-1,-1,-1,-1,-1,-1,-1,-1,-1,-1,-1,-1,-1,-1,-1,-1,-1,-1,-1,-1,-1,-1</v>
      </c>
      <c r="BZ422" t="str">
        <f t="shared" ca="1" si="181"/>
        <v>1250,1250,1875,1875,2500,2500,2500,2500,-1,-1,-1,-1,-1,-1,-1,-1,-1,-1,-1,-1,-1,-1,-1,-1,-1,-1,-1,-1,-1,-1,-1,-1,-1,-1,-1,-1,-1,-1,-1,-1,-1,-1,-1,-1,-1,-1,-1,-1,-1,-1,-1,-1,-1,-1,-1</v>
      </c>
      <c r="CA422" t="str">
        <f t="shared" ca="1" si="181"/>
        <v>1250,1250,1875,1875,2500,2500,2500,2500,-1,-1,-1,-1,-1,-1,-1,-1,-1,-1,-1,-1,-1,-1,-1,-1,-1,-1,-1,-1,-1,-1,-1,-1,-1,-1,-1,-1,-1,-1,-1,-1,-1,-1,-1,-1,-1,-1,-1,-1,-1,-1,-1,-1,-1,-1,-1,-1</v>
      </c>
      <c r="CB422" t="str">
        <f t="shared" ca="1" si="181"/>
        <v>1250,1250,1875,1875,2500,2500,2500,2500,-1,-1,-1,-1,-1,-1,-1,-1,-1,-1,-1,-1,-1,-1,-1,-1,-1,-1,-1,-1,-1,-1,-1,-1,-1,-1,-1,-1,-1,-1,-1,-1,-1,-1,-1,-1,-1,-1,-1,-1,-1,-1,-1,-1,-1,-1,-1,-1,-1</v>
      </c>
      <c r="CC422" t="str">
        <f t="shared" ca="1" si="181"/>
        <v>1250,1250,1875,1875,2500,2500,2500,2500,-1,-1,-1,-1,-1,-1,-1,-1,-1,-1,-1,-1,-1,-1,-1,-1,-1,-1,-1,-1,-1,-1,-1,-1,-1,-1,-1,-1,-1,-1,-1,-1,-1,-1,-1,-1,-1,-1,-1,-1,-1,-1,-1,-1,-1,-1,-1,-1,-1,-1</v>
      </c>
      <c r="CD422" t="str">
        <f t="shared" ca="1" si="181"/>
        <v>1250,1250,1875,1875,2500,2500,2500,2500,-1,-1,-1,-1,-1,-1,-1,-1,-1,-1,-1,-1,-1,-1,-1,-1,-1,-1,-1,-1,-1,-1,-1,-1,-1,-1,-1,-1,-1,-1,-1,-1,-1,-1,-1,-1,-1,-1,-1,-1,-1,-1,-1,-1,-1,-1,-1,-1,-1,-1,-1</v>
      </c>
      <c r="CE422" t="str">
        <f t="shared" ca="1" si="181"/>
        <v>1250,1250,1875,1875,2500,2500,2500,2500,-1,-1,-1,-1,-1,-1,-1,-1,-1,-1,-1,-1,-1,-1,-1,-1,-1,-1,-1,-1,-1,-1,-1,-1,-1,-1,-1,-1,-1,-1,-1,-1,-1,-1,-1,-1,-1,-1,-1,-1,-1,-1,-1,-1,-1,-1,-1,-1,-1,-1,-1,-1</v>
      </c>
      <c r="CF422" t="str">
        <f t="shared" ca="1" si="181"/>
        <v>1250,1250,1875,1875,2500,2500,2500,2500,-1,-1,-1,-1,-1,-1,-1,-1,-1,-1,-1,-1,-1,-1,-1,-1,-1,-1,-1,-1,-1,-1,-1,-1,-1,-1,-1,-1,-1,-1,-1,-1,-1,-1,-1,-1,-1,-1,-1,-1,-1,-1,-1,-1,-1,-1,-1,-1,-1,-1,-1,-1,-1</v>
      </c>
      <c r="CG422" t="str">
        <f t="shared" ca="1" si="181"/>
        <v>1250,1250,1875,1875,2500,2500,2500,2500,-1,-1,-1,-1,-1,-1,-1,-1,-1,-1,-1,-1,-1,-1,-1,-1,-1,-1,-1,-1,-1,-1,-1,-1,-1,-1,-1,-1,-1,-1,-1,-1,-1,-1,-1,-1,-1,-1,-1,-1,-1,-1,-1,-1,-1,-1,-1,-1,-1,-1,-1,-1,-1,-1</v>
      </c>
      <c r="CH422" t="str">
        <f t="shared" ca="1" si="181"/>
        <v>1250,1250,1875,1875,2500,2500,2500,2500,-1,-1,-1,-1,-1,-1,-1,-1,-1,-1,-1,-1,-1,-1,-1,-1,-1,-1,-1,-1,-1,-1,-1,-1,-1,-1,-1,-1,-1,-1,-1,-1,-1,-1,-1,-1,-1,-1,-1,-1,-1,-1,-1,-1,-1,-1,-1,-1,-1,-1,-1,-1,-1,-1,-1</v>
      </c>
      <c r="CI422" t="str">
        <f t="shared" ca="1" si="181"/>
        <v>1250,1250,1875,1875,2500,2500,2500,2500,-1,-1,-1,-1,-1,-1,-1,-1,-1,-1,-1,-1,-1,-1,-1,-1,-1,-1,-1,-1,-1,-1,-1,-1,-1,-1,-1,-1,-1,-1,-1,-1,-1,-1,-1,-1,-1,-1,-1,-1,-1,-1,-1,-1,-1,-1,-1,-1,-1,-1,-1,-1,-1,-1,-1,-1</v>
      </c>
    </row>
    <row r="423" spans="24:87" x14ac:dyDescent="0.25">
      <c r="X423" t="str">
        <f t="shared" si="178"/>
        <v>Blood</v>
      </c>
      <c r="Y423" t="str">
        <f t="shared" si="179"/>
        <v>-1,-1</v>
      </c>
      <c r="Z423" t="str">
        <f t="shared" si="180"/>
        <v>-1,-1,-1</v>
      </c>
      <c r="AA423" t="str">
        <f t="shared" si="180"/>
        <v>-1,-1,-1,-1</v>
      </c>
      <c r="AB423" t="str">
        <f t="shared" si="180"/>
        <v>-1,-1,-1,-1,-1</v>
      </c>
      <c r="AC423" t="str">
        <f t="shared" si="180"/>
        <v>-1,-1,-1,-1,-1,-1</v>
      </c>
      <c r="AD423" t="str">
        <f t="shared" si="180"/>
        <v>-1,-1,-1,-1,-1,-1,-1</v>
      </c>
      <c r="AE423" t="str">
        <f t="shared" si="180"/>
        <v>-1,-1,-1,-1,-1,-1,-1,-1</v>
      </c>
      <c r="AF423" t="str">
        <f t="shared" si="180"/>
        <v>-1,-1,-1,-1,-1,-1,-1,-1,-1</v>
      </c>
      <c r="AG423" t="str">
        <f t="shared" si="180"/>
        <v>-1,-1,-1,-1,-1,-1,-1,-1,-1,-1</v>
      </c>
      <c r="AH423" t="str">
        <f t="shared" si="180"/>
        <v>-1,-1,-1,-1,-1,-1,-1,-1,-1,-1,-1</v>
      </c>
      <c r="AI423" t="str">
        <f t="shared" si="180"/>
        <v>-1,-1,-1,-1,-1,-1,-1,-1,-1,-1,-1,-1</v>
      </c>
      <c r="AJ423" t="str">
        <f t="shared" si="180"/>
        <v>-1,-1,-1,-1,-1,-1,-1,-1,-1,-1,-1,-1,-1</v>
      </c>
      <c r="AK423" t="str">
        <f t="shared" si="180"/>
        <v>-1,-1,-1,-1,-1,-1,-1,-1,-1,-1,-1,-1,-1,-1</v>
      </c>
      <c r="AL423" t="str">
        <f t="shared" si="180"/>
        <v>-1,-1,-1,-1,-1,-1,-1,-1,-1,-1,-1,-1,-1,-1,-1</v>
      </c>
      <c r="AM423" t="str">
        <f t="shared" si="180"/>
        <v>-1,-1,-1,-1,-1,-1,-1,-1,-1,-1,-1,-1,-1,-1,-1,-1</v>
      </c>
      <c r="AN423" t="str">
        <f t="shared" si="180"/>
        <v>-1,-1,-1,-1,-1,-1,-1,-1,-1,-1,-1,-1,-1,-1,-1,-1,-1</v>
      </c>
      <c r="AO423" t="str">
        <f t="shared" si="180"/>
        <v>-1,-1,-1,-1,-1,-1,-1,-1,-1,-1,-1,-1,-1,-1,-1,-1,-1,-1</v>
      </c>
      <c r="AP423" t="str">
        <f t="shared" ref="AP423:CX428" si="182">AO423&amp;","&amp;IF(AQ373=0,-1,AQ373)</f>
        <v>-1,-1,-1,-1,-1,-1,-1,-1,-1,-1,-1,-1,-1,-1,-1,-1,-1,-1,-1</v>
      </c>
      <c r="AQ423" t="str">
        <f t="shared" si="182"/>
        <v>-1,-1,-1,-1,-1,-1,-1,-1,-1,-1,-1,-1,-1,-1,-1,-1,-1,-1,-1,-1</v>
      </c>
      <c r="AR423" t="str">
        <f t="shared" si="182"/>
        <v>-1,-1,-1,-1,-1,-1,-1,-1,-1,-1,-1,-1,-1,-1,-1,-1,-1,-1,-1,-1,-1</v>
      </c>
      <c r="AS423" t="str">
        <f t="shared" si="182"/>
        <v>-1,-1,-1,-1,-1,-1,-1,-1,-1,-1,-1,-1,-1,-1,-1,-1,-1,-1,-1,-1,-1,-1</v>
      </c>
      <c r="AT423" t="str">
        <f t="shared" si="182"/>
        <v>-1,-1,-1,-1,-1,-1,-1,-1,-1,-1,-1,-1,-1,-1,-1,-1,-1,-1,-1,-1,-1,-1,-1</v>
      </c>
      <c r="AU423" t="str">
        <f t="shared" si="182"/>
        <v>-1,-1,-1,-1,-1,-1,-1,-1,-1,-1,-1,-1,-1,-1,-1,-1,-1,-1,-1,-1,-1,-1,-1,-1</v>
      </c>
      <c r="AV423" t="str">
        <f t="shared" si="182"/>
        <v>-1,-1,-1,-1,-1,-1,-1,-1,-1,-1,-1,-1,-1,-1,-1,-1,-1,-1,-1,-1,-1,-1,-1,-1,-1</v>
      </c>
      <c r="AW423" t="str">
        <f t="shared" si="182"/>
        <v>-1,-1,-1,-1,-1,-1,-1,-1,-1,-1,-1,-1,-1,-1,-1,-1,-1,-1,-1,-1,-1,-1,-1,-1,-1,-1</v>
      </c>
      <c r="AX423" t="str">
        <f t="shared" si="182"/>
        <v>-1,-1,-1,-1,-1,-1,-1,-1,-1,-1,-1,-1,-1,-1,-1,-1,-1,-1,-1,-1,-1,-1,-1,-1,-1,-1,-1</v>
      </c>
      <c r="AY423" t="str">
        <f t="shared" si="182"/>
        <v>-1,-1,-1,-1,-1,-1,-1,-1,-1,-1,-1,-1,-1,-1,-1,-1,-1,-1,-1,-1,-1,-1,-1,-1,-1,-1,-1,-1</v>
      </c>
      <c r="AZ423" t="str">
        <f t="shared" si="182"/>
        <v>-1,-1,-1,-1,-1,-1,-1,-1,-1,-1,-1,-1,-1,-1,-1,-1,-1,-1,-1,-1,-1,-1,-1,-1,-1,-1,-1,-1,-1</v>
      </c>
      <c r="BA423" t="str">
        <f t="shared" si="182"/>
        <v>-1,-1,-1,-1,-1,-1,-1,-1,-1,-1,-1,-1,-1,-1,-1,-1,-1,-1,-1,-1,-1,-1,-1,-1,-1,-1,-1,-1,-1,-1</v>
      </c>
      <c r="BB423" t="str">
        <f t="shared" si="182"/>
        <v>-1,-1,-1,-1,-1,-1,-1,-1,-1,-1,-1,-1,-1,-1,-1,-1,-1,-1,-1,-1,-1,-1,-1,-1,-1,-1,-1,-1,-1,-1,-1</v>
      </c>
      <c r="BC423" t="str">
        <f t="shared" si="182"/>
        <v>-1,-1,-1,-1,-1,-1,-1,-1,-1,-1,-1,-1,-1,-1,-1,-1,-1,-1,-1,-1,-1,-1,-1,-1,-1,-1,-1,-1,-1,-1,-1,-1</v>
      </c>
      <c r="BD423" t="str">
        <f t="shared" si="182"/>
        <v>-1,-1,-1,-1,-1,-1,-1,-1,-1,-1,-1,-1,-1,-1,-1,-1,-1,-1,-1,-1,-1,-1,-1,-1,-1,-1,-1,-1,-1,-1,-1,-1,-1</v>
      </c>
      <c r="BE423" t="str">
        <f t="shared" si="182"/>
        <v>-1,-1,-1,-1,-1,-1,-1,-1,-1,-1,-1,-1,-1,-1,-1,-1,-1,-1,-1,-1,-1,-1,-1,-1,-1,-1,-1,-1,-1,-1,-1,-1,-1,-1</v>
      </c>
      <c r="BF423" t="str">
        <f t="shared" si="182"/>
        <v>-1,-1,-1,-1,-1,-1,-1,-1,-1,-1,-1,-1,-1,-1,-1,-1,-1,-1,-1,-1,-1,-1,-1,-1,-1,-1,-1,-1,-1,-1,-1,-1,-1,-1,-1</v>
      </c>
      <c r="BG423" t="str">
        <f t="shared" si="182"/>
        <v>-1,-1,-1,-1,-1,-1,-1,-1,-1,-1,-1,-1,-1,-1,-1,-1,-1,-1,-1,-1,-1,-1,-1,-1,-1,-1,-1,-1,-1,-1,-1,-1,-1,-1,-1,-1</v>
      </c>
      <c r="BH423" t="str">
        <f t="shared" si="182"/>
        <v>-1,-1,-1,-1,-1,-1,-1,-1,-1,-1,-1,-1,-1,-1,-1,-1,-1,-1,-1,-1,-1,-1,-1,-1,-1,-1,-1,-1,-1,-1,-1,-1,-1,-1,-1,-1,-1</v>
      </c>
      <c r="BI423" t="str">
        <f t="shared" si="182"/>
        <v>-1,-1,-1,-1,-1,-1,-1,-1,-1,-1,-1,-1,-1,-1,-1,-1,-1,-1,-1,-1,-1,-1,-1,-1,-1,-1,-1,-1,-1,-1,-1,-1,-1,-1,-1,-1,-1,-1</v>
      </c>
      <c r="BJ423" t="str">
        <f t="shared" si="182"/>
        <v>-1,-1,-1,-1,-1,-1,-1,-1,-1,-1,-1,-1,-1,-1,-1,-1,-1,-1,-1,-1,-1,-1,-1,-1,-1,-1,-1,-1,-1,-1,-1,-1,-1,-1,-1,-1,-1,-1,-1</v>
      </c>
      <c r="BK423" t="str">
        <f t="shared" si="182"/>
        <v>-1,-1,-1,-1,-1,-1,-1,-1,-1,-1,-1,-1,-1,-1,-1,-1,-1,-1,-1,-1,-1,-1,-1,-1,-1,-1,-1,-1,-1,-1,-1,-1,-1,-1,-1,-1,-1,-1,-1,-1</v>
      </c>
      <c r="BL423" t="str">
        <f t="shared" si="182"/>
        <v>-1,-1,-1,-1,-1,-1,-1,-1,-1,-1,-1,-1,-1,-1,-1,-1,-1,-1,-1,-1,-1,-1,-1,-1,-1,-1,-1,-1,-1,-1,-1,-1,-1,-1,-1,-1,-1,-1,-1,-1,-1</v>
      </c>
      <c r="BM423" t="str">
        <f t="shared" si="182"/>
        <v>-1,-1,-1,-1,-1,-1,-1,-1,-1,-1,-1,-1,-1,-1,-1,-1,-1,-1,-1,-1,-1,-1,-1,-1,-1,-1,-1,-1,-1,-1,-1,-1,-1,-1,-1,-1,-1,-1,-1,-1,-1,-1</v>
      </c>
      <c r="BN423" t="str">
        <f t="shared" si="182"/>
        <v>-1,-1,-1,-1,-1,-1,-1,-1,-1,-1,-1,-1,-1,-1,-1,-1,-1,-1,-1,-1,-1,-1,-1,-1,-1,-1,-1,-1,-1,-1,-1,-1,-1,-1,-1,-1,-1,-1,-1,-1,-1,-1,-1</v>
      </c>
      <c r="BO423" t="str">
        <f t="shared" si="182"/>
        <v>-1,-1,-1,-1,-1,-1,-1,-1,-1,-1,-1,-1,-1,-1,-1,-1,-1,-1,-1,-1,-1,-1,-1,-1,-1,-1,-1,-1,-1,-1,-1,-1,-1,-1,-1,-1,-1,-1,-1,-1,-1,-1,-1,-1</v>
      </c>
      <c r="BP423" t="str">
        <f t="shared" si="182"/>
        <v>-1,-1,-1,-1,-1,-1,-1,-1,-1,-1,-1,-1,-1,-1,-1,-1,-1,-1,-1,-1,-1,-1,-1,-1,-1,-1,-1,-1,-1,-1,-1,-1,-1,-1,-1,-1,-1,-1,-1,-1,-1,-1,-1,-1,-1</v>
      </c>
      <c r="BQ423" t="str">
        <f t="shared" si="182"/>
        <v>-1,-1,-1,-1,-1,-1,-1,-1,-1,-1,-1,-1,-1,-1,-1,-1,-1,-1,-1,-1,-1,-1,-1,-1,-1,-1,-1,-1,-1,-1,-1,-1,-1,-1,-1,-1,-1,-1,-1,-1,-1,-1,-1,-1,-1,-1</v>
      </c>
      <c r="BR423" t="str">
        <f t="shared" si="182"/>
        <v>-1,-1,-1,-1,-1,-1,-1,-1,-1,-1,-1,-1,-1,-1,-1,-1,-1,-1,-1,-1,-1,-1,-1,-1,-1,-1,-1,-1,-1,-1,-1,-1,-1,-1,-1,-1,-1,-1,-1,-1,-1,-1,-1,-1,-1,-1,-1</v>
      </c>
      <c r="BS423" t="str">
        <f t="shared" si="182"/>
        <v>-1,-1,-1,-1,-1,-1,-1,-1,-1,-1,-1,-1,-1,-1,-1,-1,-1,-1,-1,-1,-1,-1,-1,-1,-1,-1,-1,-1,-1,-1,-1,-1,-1,-1,-1,-1,-1,-1,-1,-1,-1,-1,-1,-1,-1,-1,-1,-1</v>
      </c>
      <c r="BT423" t="str">
        <f t="shared" si="182"/>
        <v>-1,-1,-1,-1,-1,-1,-1,-1,-1,-1,-1,-1,-1,-1,-1,-1,-1,-1,-1,-1,-1,-1,-1,-1,-1,-1,-1,-1,-1,-1,-1,-1,-1,-1,-1,-1,-1,-1,-1,-1,-1,-1,-1,-1,-1,-1,-1,-1,-1</v>
      </c>
      <c r="BU423" t="str">
        <f t="shared" si="182"/>
        <v>-1,-1,-1,-1,-1,-1,-1,-1,-1,-1,-1,-1,-1,-1,-1,-1,-1,-1,-1,-1,-1,-1,-1,-1,-1,-1,-1,-1,-1,-1,-1,-1,-1,-1,-1,-1,-1,-1,-1,-1,-1,-1,-1,-1,-1,-1,-1,-1,-1,-1</v>
      </c>
      <c r="BV423" t="str">
        <f t="shared" si="182"/>
        <v>-1,-1,-1,-1,-1,-1,-1,-1,-1,-1,-1,-1,-1,-1,-1,-1,-1,-1,-1,-1,-1,-1,-1,-1,-1,-1,-1,-1,-1,-1,-1,-1,-1,-1,-1,-1,-1,-1,-1,-1,-1,-1,-1,-1,-1,-1,-1,-1,-1,-1,-1</v>
      </c>
      <c r="BW423" t="str">
        <f t="shared" si="182"/>
        <v>-1,-1,-1,-1,-1,-1,-1,-1,-1,-1,-1,-1,-1,-1,-1,-1,-1,-1,-1,-1,-1,-1,-1,-1,-1,-1,-1,-1,-1,-1,-1,-1,-1,-1,-1,-1,-1,-1,-1,-1,-1,-1,-1,-1,-1,-1,-1,-1,-1,-1,-1,-1</v>
      </c>
      <c r="BX423" t="str">
        <f t="shared" si="182"/>
        <v>-1,-1,-1,-1,-1,-1,-1,-1,-1,-1,-1,-1,-1,-1,-1,-1,-1,-1,-1,-1,-1,-1,-1,-1,-1,-1,-1,-1,-1,-1,-1,-1,-1,-1,-1,-1,-1,-1,-1,-1,-1,-1,-1,-1,-1,-1,-1,-1,-1,-1,-1,-1,-1</v>
      </c>
      <c r="BY423" t="str">
        <f t="shared" si="182"/>
        <v>-1,-1,-1,-1,-1,-1,-1,-1,-1,-1,-1,-1,-1,-1,-1,-1,-1,-1,-1,-1,-1,-1,-1,-1,-1,-1,-1,-1,-1,-1,-1,-1,-1,-1,-1,-1,-1,-1,-1,-1,-1,-1,-1,-1,-1,-1,-1,-1,-1,-1,-1,-1,-1,-1</v>
      </c>
      <c r="BZ423" t="str">
        <f t="shared" si="182"/>
        <v>-1,-1,-1,-1,-1,-1,-1,-1,-1,-1,-1,-1,-1,-1,-1,-1,-1,-1,-1,-1,-1,-1,-1,-1,-1,-1,-1,-1,-1,-1,-1,-1,-1,-1,-1,-1,-1,-1,-1,-1,-1,-1,-1,-1,-1,-1,-1,-1,-1,-1,-1,-1,-1,-1,-1</v>
      </c>
      <c r="CA423" t="str">
        <f t="shared" si="182"/>
        <v>-1,-1,-1,-1,-1,-1,-1,-1,-1,-1,-1,-1,-1,-1,-1,-1,-1,-1,-1,-1,-1,-1,-1,-1,-1,-1,-1,-1,-1,-1,-1,-1,-1,-1,-1,-1,-1,-1,-1,-1,-1,-1,-1,-1,-1,-1,-1,-1,-1,-1,-1,-1,-1,-1,-1,-1</v>
      </c>
      <c r="CB423" t="str">
        <f t="shared" si="182"/>
        <v>-1,-1,-1,-1,-1,-1,-1,-1,-1,-1,-1,-1,-1,-1,-1,-1,-1,-1,-1,-1,-1,-1,-1,-1,-1,-1,-1,-1,-1,-1,-1,-1,-1,-1,-1,-1,-1,-1,-1,-1,-1,-1,-1,-1,-1,-1,-1,-1,-1,-1,-1,-1,-1,-1,-1,-1,-1</v>
      </c>
      <c r="CC423" t="str">
        <f t="shared" si="182"/>
        <v>-1,-1,-1,-1,-1,-1,-1,-1,-1,-1,-1,-1,-1,-1,-1,-1,-1,-1,-1,-1,-1,-1,-1,-1,-1,-1,-1,-1,-1,-1,-1,-1,-1,-1,-1,-1,-1,-1,-1,-1,-1,-1,-1,-1,-1,-1,-1,-1,-1,-1,-1,-1,-1,-1,-1,-1,-1,-1</v>
      </c>
      <c r="CD423" t="str">
        <f t="shared" si="182"/>
        <v>-1,-1,-1,-1,-1,-1,-1,-1,-1,-1,-1,-1,-1,-1,-1,-1,-1,-1,-1,-1,-1,-1,-1,-1,-1,-1,-1,-1,-1,-1,-1,-1,-1,-1,-1,-1,-1,-1,-1,-1,-1,-1,-1,-1,-1,-1,-1,-1,-1,-1,-1,-1,-1,-1,-1,-1,-1,-1,-1</v>
      </c>
      <c r="CE423" t="str">
        <f t="shared" si="182"/>
        <v>-1,-1,-1,-1,-1,-1,-1,-1,-1,-1,-1,-1,-1,-1,-1,-1,-1,-1,-1,-1,-1,-1,-1,-1,-1,-1,-1,-1,-1,-1,-1,-1,-1,-1,-1,-1,-1,-1,-1,-1,-1,-1,-1,-1,-1,-1,-1,-1,-1,-1,-1,-1,-1,-1,-1,-1,-1,-1,-1,-1</v>
      </c>
      <c r="CF423" t="str">
        <f t="shared" si="182"/>
        <v>-1,-1,-1,-1,-1,-1,-1,-1,-1,-1,-1,-1,-1,-1,-1,-1,-1,-1,-1,-1,-1,-1,-1,-1,-1,-1,-1,-1,-1,-1,-1,-1,-1,-1,-1,-1,-1,-1,-1,-1,-1,-1,-1,-1,-1,-1,-1,-1,-1,-1,-1,-1,-1,-1,-1,-1,-1,-1,-1,-1,-1</v>
      </c>
      <c r="CG423" t="str">
        <f t="shared" si="182"/>
        <v>-1,-1,-1,-1,-1,-1,-1,-1,-1,-1,-1,-1,-1,-1,-1,-1,-1,-1,-1,-1,-1,-1,-1,-1,-1,-1,-1,-1,-1,-1,-1,-1,-1,-1,-1,-1,-1,-1,-1,-1,-1,-1,-1,-1,-1,-1,-1,-1,-1,-1,-1,-1,-1,-1,-1,-1,-1,-1,-1,-1,-1,-1</v>
      </c>
      <c r="CH423" t="str">
        <f t="shared" si="182"/>
        <v>-1,-1,-1,-1,-1,-1,-1,-1,-1,-1,-1,-1,-1,-1,-1,-1,-1,-1,-1,-1,-1,-1,-1,-1,-1,-1,-1,-1,-1,-1,-1,-1,-1,-1,-1,-1,-1,-1,-1,-1,-1,-1,-1,-1,-1,-1,-1,-1,-1,-1,-1,-1,-1,-1,-1,-1,-1,-1,-1,-1,-1,-1,-1</v>
      </c>
      <c r="CI423" t="str">
        <f t="shared" si="182"/>
        <v>-1,-1,-1,-1,-1,-1,-1,-1,-1,-1,-1,-1,-1,-1,-1,-1,-1,-1,-1,-1,-1,-1,-1,-1,-1,-1,-1,-1,-1,-1,-1,-1,-1,-1,-1,-1,-1,-1,-1,-1,-1,-1,-1,-1,-1,-1,-1,-1,-1,-1,-1,-1,-1,-1,-1,-1,-1,-1,-1,-1,-1,-1,-1,-1</v>
      </c>
    </row>
    <row r="424" spans="24:87" x14ac:dyDescent="0.25">
      <c r="X424" t="str">
        <f t="shared" si="178"/>
        <v>Cloak</v>
      </c>
      <c r="Y424" t="str">
        <f t="shared" ca="1" si="179"/>
        <v>1250,1250</v>
      </c>
      <c r="Z424" t="str">
        <f t="shared" ca="1" si="180"/>
        <v>1250,1250,1250</v>
      </c>
      <c r="AA424" t="str">
        <f t="shared" ca="1" si="180"/>
        <v>1250,1250,1250,1250</v>
      </c>
      <c r="AB424" t="str">
        <f t="shared" ca="1" si="180"/>
        <v>1250,1250,1250,1250,1250</v>
      </c>
      <c r="AC424" t="str">
        <f t="shared" ca="1" si="180"/>
        <v>1250,1250,1250,1250,1250,2500</v>
      </c>
      <c r="AD424" t="str">
        <f t="shared" ca="1" si="180"/>
        <v>1250,1250,1250,1250,1250,2500,2500</v>
      </c>
      <c r="AE424" t="str">
        <f t="shared" ca="1" si="180"/>
        <v>1250,1250,1250,1250,1250,2500,2500,2500</v>
      </c>
      <c r="AF424" t="str">
        <f t="shared" ca="1" si="180"/>
        <v>1250,1250,1250,1250,1250,2500,2500,2500,2500</v>
      </c>
      <c r="AG424" t="str">
        <f t="shared" ca="1" si="180"/>
        <v>1250,1250,1250,1250,1250,2500,2500,2500,2500,-1</v>
      </c>
      <c r="AH424" t="str">
        <f t="shared" ca="1" si="180"/>
        <v>1250,1250,1250,1250,1250,2500,2500,2500,2500,-1,-1</v>
      </c>
      <c r="AI424" t="str">
        <f t="shared" ca="1" si="180"/>
        <v>1250,1250,1250,1250,1250,2500,2500,2500,2500,-1,-1,-1</v>
      </c>
      <c r="AJ424" t="str">
        <f t="shared" ca="1" si="180"/>
        <v>1250,1250,1250,1250,1250,2500,2500,2500,2500,-1,-1,-1,-1</v>
      </c>
      <c r="AK424" t="str">
        <f t="shared" ca="1" si="180"/>
        <v>1250,1250,1250,1250,1250,2500,2500,2500,2500,-1,-1,-1,-1,-1</v>
      </c>
      <c r="AL424" t="str">
        <f t="shared" ca="1" si="180"/>
        <v>1250,1250,1250,1250,1250,2500,2500,2500,2500,-1,-1,-1,-1,-1,-1</v>
      </c>
      <c r="AM424" t="str">
        <f t="shared" ca="1" si="180"/>
        <v>1250,1250,1250,1250,1250,2500,2500,2500,2500,-1,-1,-1,-1,-1,-1,-1</v>
      </c>
      <c r="AN424" t="str">
        <f t="shared" ca="1" si="180"/>
        <v>1250,1250,1250,1250,1250,2500,2500,2500,2500,-1,-1,-1,-1,-1,-1,-1,-1</v>
      </c>
      <c r="AO424" t="str">
        <f t="shared" ca="1" si="180"/>
        <v>1250,1250,1250,1250,1250,2500,2500,2500,2500,-1,-1,-1,-1,-1,-1,-1,-1,-1</v>
      </c>
      <c r="AP424" t="str">
        <f t="shared" ca="1" si="182"/>
        <v>1250,1250,1250,1250,1250,2500,2500,2500,2500,-1,-1,-1,-1,-1,-1,-1,-1,-1,-1</v>
      </c>
      <c r="AQ424" t="str">
        <f t="shared" ca="1" si="182"/>
        <v>1250,1250,1250,1250,1250,2500,2500,2500,2500,-1,-1,-1,-1,-1,-1,-1,-1,-1,-1,-1</v>
      </c>
      <c r="AR424" t="str">
        <f t="shared" ca="1" si="182"/>
        <v>1250,1250,1250,1250,1250,2500,2500,2500,2500,-1,-1,-1,-1,-1,-1,-1,-1,-1,-1,-1,-1</v>
      </c>
      <c r="AS424" t="str">
        <f t="shared" ca="1" si="182"/>
        <v>1250,1250,1250,1250,1250,2500,2500,2500,2500,-1,-1,-1,-1,-1,-1,-1,-1,-1,-1,-1,-1,-1</v>
      </c>
      <c r="AT424" t="str">
        <f t="shared" ca="1" si="182"/>
        <v>1250,1250,1250,1250,1250,2500,2500,2500,2500,-1,-1,-1,-1,-1,-1,-1,-1,-1,-1,-1,-1,-1,-1</v>
      </c>
      <c r="AU424" t="str">
        <f t="shared" ca="1" si="182"/>
        <v>1250,1250,1250,1250,1250,2500,2500,2500,2500,-1,-1,-1,-1,-1,-1,-1,-1,-1,-1,-1,-1,-1,-1,-1</v>
      </c>
      <c r="AV424" t="str">
        <f t="shared" ca="1" si="182"/>
        <v>1250,1250,1250,1250,1250,2500,2500,2500,2500,-1,-1,-1,-1,-1,-1,-1,-1,-1,-1,-1,-1,-1,-1,-1,-1</v>
      </c>
      <c r="AW424" t="str">
        <f t="shared" ca="1" si="182"/>
        <v>1250,1250,1250,1250,1250,2500,2500,2500,2500,-1,-1,-1,-1,-1,-1,-1,-1,-1,-1,-1,-1,-1,-1,-1,-1,-1</v>
      </c>
      <c r="AX424" t="str">
        <f t="shared" ca="1" si="182"/>
        <v>1250,1250,1250,1250,1250,2500,2500,2500,2500,-1,-1,-1,-1,-1,-1,-1,-1,-1,-1,-1,-1,-1,-1,-1,-1,-1,-1</v>
      </c>
      <c r="AY424" t="str">
        <f t="shared" ca="1" si="182"/>
        <v>1250,1250,1250,1250,1250,2500,2500,2500,2500,-1,-1,-1,-1,-1,-1,-1,-1,-1,-1,-1,-1,-1,-1,-1,-1,-1,-1,-1</v>
      </c>
      <c r="AZ424" t="str">
        <f t="shared" ca="1" si="182"/>
        <v>1250,1250,1250,1250,1250,2500,2500,2500,2500,-1,-1,-1,-1,-1,-1,-1,-1,-1,-1,-1,-1,-1,-1,-1,-1,-1,-1,-1,-1</v>
      </c>
      <c r="BA424" t="str">
        <f t="shared" ca="1" si="182"/>
        <v>1250,1250,1250,1250,1250,2500,2500,2500,2500,-1,-1,-1,-1,-1,-1,-1,-1,-1,-1,-1,-1,-1,-1,-1,-1,-1,-1,-1,-1,-1</v>
      </c>
      <c r="BB424" t="str">
        <f t="shared" ca="1" si="182"/>
        <v>1250,1250,1250,1250,1250,2500,2500,2500,2500,-1,-1,-1,-1,-1,-1,-1,-1,-1,-1,-1,-1,-1,-1,-1,-1,-1,-1,-1,-1,-1,-1</v>
      </c>
      <c r="BC424" t="str">
        <f t="shared" ca="1" si="182"/>
        <v>1250,1250,1250,1250,1250,2500,2500,2500,2500,-1,-1,-1,-1,-1,-1,-1,-1,-1,-1,-1,-1,-1,-1,-1,-1,-1,-1,-1,-1,-1,-1,-1</v>
      </c>
      <c r="BD424" t="str">
        <f t="shared" ca="1" si="182"/>
        <v>1250,1250,1250,1250,1250,2500,2500,2500,2500,-1,-1,-1,-1,-1,-1,-1,-1,-1,-1,-1,-1,-1,-1,-1,-1,-1,-1,-1,-1,-1,-1,-1,-1</v>
      </c>
      <c r="BE424" t="str">
        <f t="shared" ca="1" si="182"/>
        <v>1250,1250,1250,1250,1250,2500,2500,2500,2500,-1,-1,-1,-1,-1,-1,-1,-1,-1,-1,-1,-1,-1,-1,-1,-1,-1,-1,-1,-1,-1,-1,-1,-1,-1</v>
      </c>
      <c r="BF424" t="str">
        <f t="shared" ca="1" si="182"/>
        <v>1250,1250,1250,1250,1250,2500,2500,2500,2500,-1,-1,-1,-1,-1,-1,-1,-1,-1,-1,-1,-1,-1,-1,-1,-1,-1,-1,-1,-1,-1,-1,-1,-1,-1,-1</v>
      </c>
      <c r="BG424" t="str">
        <f t="shared" ca="1" si="182"/>
        <v>1250,1250,1250,1250,1250,2500,2500,2500,2500,-1,-1,-1,-1,-1,-1,-1,-1,-1,-1,-1,-1,-1,-1,-1,-1,-1,-1,-1,-1,-1,-1,-1,-1,-1,-1,-1</v>
      </c>
      <c r="BH424" t="str">
        <f t="shared" ca="1" si="182"/>
        <v>1250,1250,1250,1250,1250,2500,2500,2500,2500,-1,-1,-1,-1,-1,-1,-1,-1,-1,-1,-1,-1,-1,-1,-1,-1,-1,-1,-1,-1,-1,-1,-1,-1,-1,-1,-1,-1</v>
      </c>
      <c r="BI424" t="str">
        <f t="shared" ca="1" si="182"/>
        <v>1250,1250,1250,1250,1250,2500,2500,2500,2500,-1,-1,-1,-1,-1,-1,-1,-1,-1,-1,-1,-1,-1,-1,-1,-1,-1,-1,-1,-1,-1,-1,-1,-1,-1,-1,-1,-1,-1</v>
      </c>
      <c r="BJ424" t="str">
        <f t="shared" ca="1" si="182"/>
        <v>1250,1250,1250,1250,1250,2500,2500,2500,2500,-1,-1,-1,-1,-1,-1,-1,-1,-1,-1,-1,-1,-1,-1,-1,-1,-1,-1,-1,-1,-1,-1,-1,-1,-1,-1,-1,-1,-1,-1</v>
      </c>
      <c r="BK424" t="str">
        <f t="shared" ca="1" si="182"/>
        <v>1250,1250,1250,1250,1250,2500,2500,2500,2500,-1,-1,-1,-1,-1,-1,-1,-1,-1,-1,-1,-1,-1,-1,-1,-1,-1,-1,-1,-1,-1,-1,-1,-1,-1,-1,-1,-1,-1,-1,-1</v>
      </c>
      <c r="BL424" t="str">
        <f t="shared" ca="1" si="182"/>
        <v>1250,1250,1250,1250,1250,2500,2500,2500,2500,-1,-1,-1,-1,-1,-1,-1,-1,-1,-1,-1,-1,-1,-1,-1,-1,-1,-1,-1,-1,-1,-1,-1,-1,-1,-1,-1,-1,-1,-1,-1,-1</v>
      </c>
      <c r="BM424" t="str">
        <f t="shared" ca="1" si="182"/>
        <v>1250,1250,1250,1250,1250,2500,2500,2500,2500,-1,-1,-1,-1,-1,-1,-1,-1,-1,-1,-1,-1,-1,-1,-1,-1,-1,-1,-1,-1,-1,-1,-1,-1,-1,-1,-1,-1,-1,-1,-1,-1,-1</v>
      </c>
      <c r="BN424" t="str">
        <f t="shared" ca="1" si="182"/>
        <v>1250,1250,1250,1250,1250,2500,2500,2500,2500,-1,-1,-1,-1,-1,-1,-1,-1,-1,-1,-1,-1,-1,-1,-1,-1,-1,-1,-1,-1,-1,-1,-1,-1,-1,-1,-1,-1,-1,-1,-1,-1,-1,-1</v>
      </c>
      <c r="BO424" t="str">
        <f t="shared" ca="1" si="182"/>
        <v>1250,1250,1250,1250,1250,2500,2500,2500,2500,-1,-1,-1,-1,-1,-1,-1,-1,-1,-1,-1,-1,-1,-1,-1,-1,-1,-1,-1,-1,-1,-1,-1,-1,-1,-1,-1,-1,-1,-1,-1,-1,-1,-1,-1</v>
      </c>
      <c r="BP424" t="str">
        <f t="shared" ca="1" si="182"/>
        <v>1250,1250,1250,1250,1250,2500,2500,2500,2500,-1,-1,-1,-1,-1,-1,-1,-1,-1,-1,-1,-1,-1,-1,-1,-1,-1,-1,-1,-1,-1,-1,-1,-1,-1,-1,-1,-1,-1,-1,-1,-1,-1,-1,-1,-1</v>
      </c>
      <c r="BQ424" t="str">
        <f t="shared" ca="1" si="182"/>
        <v>1250,1250,1250,1250,1250,2500,2500,2500,2500,-1,-1,-1,-1,-1,-1,-1,-1,-1,-1,-1,-1,-1,-1,-1,-1,-1,-1,-1,-1,-1,-1,-1,-1,-1,-1,-1,-1,-1,-1,-1,-1,-1,-1,-1,-1,-1</v>
      </c>
      <c r="BR424" t="str">
        <f t="shared" ca="1" si="182"/>
        <v>1250,1250,1250,1250,1250,2500,2500,2500,2500,-1,-1,-1,-1,-1,-1,-1,-1,-1,-1,-1,-1,-1,-1,-1,-1,-1,-1,-1,-1,-1,-1,-1,-1,-1,-1,-1,-1,-1,-1,-1,-1,-1,-1,-1,-1,-1,-1</v>
      </c>
      <c r="BS424" t="str">
        <f t="shared" ca="1" si="182"/>
        <v>1250,1250,1250,1250,1250,2500,2500,2500,2500,-1,-1,-1,-1,-1,-1,-1,-1,-1,-1,-1,-1,-1,-1,-1,-1,-1,-1,-1,-1,-1,-1,-1,-1,-1,-1,-1,-1,-1,-1,-1,-1,-1,-1,-1,-1,-1,-1,-1</v>
      </c>
      <c r="BT424" t="str">
        <f t="shared" ca="1" si="182"/>
        <v>1250,1250,1250,1250,1250,2500,2500,2500,2500,-1,-1,-1,-1,-1,-1,-1,-1,-1,-1,-1,-1,-1,-1,-1,-1,-1,-1,-1,-1,-1,-1,-1,-1,-1,-1,-1,-1,-1,-1,-1,-1,-1,-1,-1,-1,-1,-1,-1,-1</v>
      </c>
      <c r="BU424" t="str">
        <f t="shared" ca="1" si="182"/>
        <v>1250,1250,1250,1250,1250,2500,2500,2500,2500,-1,-1,-1,-1,-1,-1,-1,-1,-1,-1,-1,-1,-1,-1,-1,-1,-1,-1,-1,-1,-1,-1,-1,-1,-1,-1,-1,-1,-1,-1,-1,-1,-1,-1,-1,-1,-1,-1,-1,-1,-1</v>
      </c>
      <c r="BV424" t="str">
        <f t="shared" ca="1" si="182"/>
        <v>1250,1250,1250,1250,1250,2500,2500,2500,2500,-1,-1,-1,-1,-1,-1,-1,-1,-1,-1,-1,-1,-1,-1,-1,-1,-1,-1,-1,-1,-1,-1,-1,-1,-1,-1,-1,-1,-1,-1,-1,-1,-1,-1,-1,-1,-1,-1,-1,-1,-1,-1</v>
      </c>
      <c r="BW424" t="str">
        <f t="shared" ca="1" si="182"/>
        <v>1250,1250,1250,1250,1250,2500,2500,2500,2500,-1,-1,-1,-1,-1,-1,-1,-1,-1,-1,-1,-1,-1,-1,-1,-1,-1,-1,-1,-1,-1,-1,-1,-1,-1,-1,-1,-1,-1,-1,-1,-1,-1,-1,-1,-1,-1,-1,-1,-1,-1,-1,-1</v>
      </c>
      <c r="BX424" t="str">
        <f t="shared" ca="1" si="182"/>
        <v>1250,1250,1250,1250,1250,2500,2500,2500,2500,-1,-1,-1,-1,-1,-1,-1,-1,-1,-1,-1,-1,-1,-1,-1,-1,-1,-1,-1,-1,-1,-1,-1,-1,-1,-1,-1,-1,-1,-1,-1,-1,-1,-1,-1,-1,-1,-1,-1,-1,-1,-1,-1,-1</v>
      </c>
      <c r="BY424" t="str">
        <f t="shared" ca="1" si="182"/>
        <v>1250,1250,1250,1250,1250,2500,2500,2500,2500,-1,-1,-1,-1,-1,-1,-1,-1,-1,-1,-1,-1,-1,-1,-1,-1,-1,-1,-1,-1,-1,-1,-1,-1,-1,-1,-1,-1,-1,-1,-1,-1,-1,-1,-1,-1,-1,-1,-1,-1,-1,-1,-1,-1,-1</v>
      </c>
      <c r="BZ424" t="str">
        <f t="shared" ca="1" si="182"/>
        <v>1250,1250,1250,1250,1250,2500,2500,2500,2500,-1,-1,-1,-1,-1,-1,-1,-1,-1,-1,-1,-1,-1,-1,-1,-1,-1,-1,-1,-1,-1,-1,-1,-1,-1,-1,-1,-1,-1,-1,-1,-1,-1,-1,-1,-1,-1,-1,-1,-1,-1,-1,-1,-1,-1,-1</v>
      </c>
      <c r="CA424" t="str">
        <f t="shared" ca="1" si="182"/>
        <v>1250,1250,1250,1250,1250,2500,2500,2500,2500,-1,-1,-1,-1,-1,-1,-1,-1,-1,-1,-1,-1,-1,-1,-1,-1,-1,-1,-1,-1,-1,-1,-1,-1,-1,-1,-1,-1,-1,-1,-1,-1,-1,-1,-1,-1,-1,-1,-1,-1,-1,-1,-1,-1,-1,-1,-1</v>
      </c>
      <c r="CB424" t="str">
        <f t="shared" ca="1" si="182"/>
        <v>1250,1250,1250,1250,1250,2500,2500,2500,2500,-1,-1,-1,-1,-1,-1,-1,-1,-1,-1,-1,-1,-1,-1,-1,-1,-1,-1,-1,-1,-1,-1,-1,-1,-1,-1,-1,-1,-1,-1,-1,-1,-1,-1,-1,-1,-1,-1,-1,-1,-1,-1,-1,-1,-1,-1,-1,-1</v>
      </c>
      <c r="CC424" t="str">
        <f t="shared" ca="1" si="182"/>
        <v>1250,1250,1250,1250,1250,2500,2500,2500,2500,-1,-1,-1,-1,-1,-1,-1,-1,-1,-1,-1,-1,-1,-1,-1,-1,-1,-1,-1,-1,-1,-1,-1,-1,-1,-1,-1,-1,-1,-1,-1,-1,-1,-1,-1,-1,-1,-1,-1,-1,-1,-1,-1,-1,-1,-1,-1,-1,-1</v>
      </c>
      <c r="CD424" t="str">
        <f t="shared" ca="1" si="182"/>
        <v>1250,1250,1250,1250,1250,2500,2500,2500,2500,-1,-1,-1,-1,-1,-1,-1,-1,-1,-1,-1,-1,-1,-1,-1,-1,-1,-1,-1,-1,-1,-1,-1,-1,-1,-1,-1,-1,-1,-1,-1,-1,-1,-1,-1,-1,-1,-1,-1,-1,-1,-1,-1,-1,-1,-1,-1,-1,-1,-1</v>
      </c>
      <c r="CE424" t="str">
        <f t="shared" ca="1" si="182"/>
        <v>1250,1250,1250,1250,1250,2500,2500,2500,2500,-1,-1,-1,-1,-1,-1,-1,-1,-1,-1,-1,-1,-1,-1,-1,-1,-1,-1,-1,-1,-1,-1,-1,-1,-1,-1,-1,-1,-1,-1,-1,-1,-1,-1,-1,-1,-1,-1,-1,-1,-1,-1,-1,-1,-1,-1,-1,-1,-1,-1,-1</v>
      </c>
      <c r="CF424" t="str">
        <f t="shared" ca="1" si="182"/>
        <v>1250,1250,1250,1250,1250,2500,2500,2500,2500,-1,-1,-1,-1,-1,-1,-1,-1,-1,-1,-1,-1,-1,-1,-1,-1,-1,-1,-1,-1,-1,-1,-1,-1,-1,-1,-1,-1,-1,-1,-1,-1,-1,-1,-1,-1,-1,-1,-1,-1,-1,-1,-1,-1,-1,-1,-1,-1,-1,-1,-1,-1</v>
      </c>
      <c r="CG424" t="str">
        <f t="shared" ca="1" si="182"/>
        <v>1250,1250,1250,1250,1250,2500,2500,2500,2500,-1,-1,-1,-1,-1,-1,-1,-1,-1,-1,-1,-1,-1,-1,-1,-1,-1,-1,-1,-1,-1,-1,-1,-1,-1,-1,-1,-1,-1,-1,-1,-1,-1,-1,-1,-1,-1,-1,-1,-1,-1,-1,-1,-1,-1,-1,-1,-1,-1,-1,-1,-1,-1</v>
      </c>
      <c r="CH424" t="str">
        <f t="shared" ca="1" si="182"/>
        <v>1250,1250,1250,1250,1250,2500,2500,2500,2500,-1,-1,-1,-1,-1,-1,-1,-1,-1,-1,-1,-1,-1,-1,-1,-1,-1,-1,-1,-1,-1,-1,-1,-1,-1,-1,-1,-1,-1,-1,-1,-1,-1,-1,-1,-1,-1,-1,-1,-1,-1,-1,-1,-1,-1,-1,-1,-1,-1,-1,-1,-1,-1,-1</v>
      </c>
      <c r="CI424" t="str">
        <f t="shared" ca="1" si="182"/>
        <v>1250,1250,1250,1250,1250,2500,2500,2500,2500,-1,-1,-1,-1,-1,-1,-1,-1,-1,-1,-1,-1,-1,-1,-1,-1,-1,-1,-1,-1,-1,-1,-1,-1,-1,-1,-1,-1,-1,-1,-1,-1,-1,-1,-1,-1,-1,-1,-1,-1,-1,-1,-1,-1,-1,-1,-1,-1,-1,-1,-1,-1,-1,-1,-1</v>
      </c>
    </row>
    <row r="425" spans="24:87" x14ac:dyDescent="0.25">
      <c r="X425" t="str">
        <f t="shared" si="178"/>
        <v>Command</v>
      </c>
      <c r="Y425" t="str">
        <f t="shared" si="179"/>
        <v>-1,-1</v>
      </c>
      <c r="Z425" t="str">
        <f t="shared" si="180"/>
        <v>-1,-1,-1</v>
      </c>
      <c r="AA425" t="str">
        <f t="shared" si="180"/>
        <v>-1,-1,-1,-1</v>
      </c>
      <c r="AB425" t="str">
        <f t="shared" si="180"/>
        <v>-1,-1,-1,-1,-1</v>
      </c>
      <c r="AC425" t="str">
        <f t="shared" si="180"/>
        <v>-1,-1,-1,-1,-1,-1</v>
      </c>
      <c r="AD425" t="str">
        <f t="shared" si="180"/>
        <v>-1,-1,-1,-1,-1,-1,-1</v>
      </c>
      <c r="AE425" t="str">
        <f t="shared" si="180"/>
        <v>-1,-1,-1,-1,-1,-1,-1,-1</v>
      </c>
      <c r="AF425" t="str">
        <f t="shared" si="180"/>
        <v>-1,-1,-1,-1,-1,-1,-1,-1,-1</v>
      </c>
      <c r="AG425" t="str">
        <f t="shared" si="180"/>
        <v>-1,-1,-1,-1,-1,-1,-1,-1,-1,-1</v>
      </c>
      <c r="AH425" t="str">
        <f t="shared" si="180"/>
        <v>-1,-1,-1,-1,-1,-1,-1,-1,-1,-1,-1</v>
      </c>
      <c r="AI425" t="str">
        <f t="shared" si="180"/>
        <v>-1,-1,-1,-1,-1,-1,-1,-1,-1,-1,-1,-1</v>
      </c>
      <c r="AJ425" t="str">
        <f t="shared" si="180"/>
        <v>-1,-1,-1,-1,-1,-1,-1,-1,-1,-1,-1,-1,-1</v>
      </c>
      <c r="AK425" t="str">
        <f t="shared" si="180"/>
        <v>-1,-1,-1,-1,-1,-1,-1,-1,-1,-1,-1,-1,-1,-1</v>
      </c>
      <c r="AL425" t="str">
        <f t="shared" si="180"/>
        <v>-1,-1,-1,-1,-1,-1,-1,-1,-1,-1,-1,-1,-1,-1,-1</v>
      </c>
      <c r="AM425" t="str">
        <f t="shared" si="180"/>
        <v>-1,-1,-1,-1,-1,-1,-1,-1,-1,-1,-1,-1,-1,-1,-1,-1</v>
      </c>
      <c r="AN425" t="str">
        <f t="shared" si="180"/>
        <v>-1,-1,-1,-1,-1,-1,-1,-1,-1,-1,-1,-1,-1,-1,-1,-1,-1</v>
      </c>
      <c r="AO425" t="str">
        <f t="shared" si="180"/>
        <v>-1,-1,-1,-1,-1,-1,-1,-1,-1,-1,-1,-1,-1,-1,-1,-1,-1,-1</v>
      </c>
      <c r="AP425" t="str">
        <f t="shared" si="182"/>
        <v>-1,-1,-1,-1,-1,-1,-1,-1,-1,-1,-1,-1,-1,-1,-1,-1,-1,-1,-1</v>
      </c>
      <c r="AQ425" t="str">
        <f t="shared" si="182"/>
        <v>-1,-1,-1,-1,-1,-1,-1,-1,-1,-1,-1,-1,-1,-1,-1,-1,-1,-1,-1,-1</v>
      </c>
      <c r="AR425" t="str">
        <f t="shared" si="182"/>
        <v>-1,-1,-1,-1,-1,-1,-1,-1,-1,-1,-1,-1,-1,-1,-1,-1,-1,-1,-1,-1,-1</v>
      </c>
      <c r="AS425" t="str">
        <f t="shared" si="182"/>
        <v>-1,-1,-1,-1,-1,-1,-1,-1,-1,-1,-1,-1,-1,-1,-1,-1,-1,-1,-1,-1,-1,-1</v>
      </c>
      <c r="AT425" t="str">
        <f t="shared" si="182"/>
        <v>-1,-1,-1,-1,-1,-1,-1,-1,-1,-1,-1,-1,-1,-1,-1,-1,-1,-1,-1,-1,-1,-1,-1</v>
      </c>
      <c r="AU425" t="str">
        <f t="shared" si="182"/>
        <v>-1,-1,-1,-1,-1,-1,-1,-1,-1,-1,-1,-1,-1,-1,-1,-1,-1,-1,-1,-1,-1,-1,-1,-1</v>
      </c>
      <c r="AV425" t="str">
        <f t="shared" si="182"/>
        <v>-1,-1,-1,-1,-1,-1,-1,-1,-1,-1,-1,-1,-1,-1,-1,-1,-1,-1,-1,-1,-1,-1,-1,-1,-1</v>
      </c>
      <c r="AW425" t="str">
        <f t="shared" si="182"/>
        <v>-1,-1,-1,-1,-1,-1,-1,-1,-1,-1,-1,-1,-1,-1,-1,-1,-1,-1,-1,-1,-1,-1,-1,-1,-1,-1</v>
      </c>
      <c r="AX425" t="str">
        <f t="shared" si="182"/>
        <v>-1,-1,-1,-1,-1,-1,-1,-1,-1,-1,-1,-1,-1,-1,-1,-1,-1,-1,-1,-1,-1,-1,-1,-1,-1,-1,-1</v>
      </c>
      <c r="AY425" t="str">
        <f t="shared" si="182"/>
        <v>-1,-1,-1,-1,-1,-1,-1,-1,-1,-1,-1,-1,-1,-1,-1,-1,-1,-1,-1,-1,-1,-1,-1,-1,-1,-1,-1,-1</v>
      </c>
      <c r="AZ425" t="str">
        <f t="shared" si="182"/>
        <v>-1,-1,-1,-1,-1,-1,-1,-1,-1,-1,-1,-1,-1,-1,-1,-1,-1,-1,-1,-1,-1,-1,-1,-1,-1,-1,-1,-1,-1</v>
      </c>
      <c r="BA425" t="str">
        <f t="shared" si="182"/>
        <v>-1,-1,-1,-1,-1,-1,-1,-1,-1,-1,-1,-1,-1,-1,-1,-1,-1,-1,-1,-1,-1,-1,-1,-1,-1,-1,-1,-1,-1,-1</v>
      </c>
      <c r="BB425" t="str">
        <f t="shared" si="182"/>
        <v>-1,-1,-1,-1,-1,-1,-1,-1,-1,-1,-1,-1,-1,-1,-1,-1,-1,-1,-1,-1,-1,-1,-1,-1,-1,-1,-1,-1,-1,-1,-1</v>
      </c>
      <c r="BC425" t="str">
        <f t="shared" si="182"/>
        <v>-1,-1,-1,-1,-1,-1,-1,-1,-1,-1,-1,-1,-1,-1,-1,-1,-1,-1,-1,-1,-1,-1,-1,-1,-1,-1,-1,-1,-1,-1,-1,-1</v>
      </c>
      <c r="BD425" t="str">
        <f t="shared" si="182"/>
        <v>-1,-1,-1,-1,-1,-1,-1,-1,-1,-1,-1,-1,-1,-1,-1,-1,-1,-1,-1,-1,-1,-1,-1,-1,-1,-1,-1,-1,-1,-1,-1,-1,-1</v>
      </c>
      <c r="BE425" t="str">
        <f t="shared" si="182"/>
        <v>-1,-1,-1,-1,-1,-1,-1,-1,-1,-1,-1,-1,-1,-1,-1,-1,-1,-1,-1,-1,-1,-1,-1,-1,-1,-1,-1,-1,-1,-1,-1,-1,-1,-1</v>
      </c>
      <c r="BF425" t="str">
        <f t="shared" si="182"/>
        <v>-1,-1,-1,-1,-1,-1,-1,-1,-1,-1,-1,-1,-1,-1,-1,-1,-1,-1,-1,-1,-1,-1,-1,-1,-1,-1,-1,-1,-1,-1,-1,-1,-1,-1,-1</v>
      </c>
      <c r="BG425" t="str">
        <f t="shared" si="182"/>
        <v>-1,-1,-1,-1,-1,-1,-1,-1,-1,-1,-1,-1,-1,-1,-1,-1,-1,-1,-1,-1,-1,-1,-1,-1,-1,-1,-1,-1,-1,-1,-1,-1,-1,-1,-1,-1</v>
      </c>
      <c r="BH425" t="str">
        <f t="shared" si="182"/>
        <v>-1,-1,-1,-1,-1,-1,-1,-1,-1,-1,-1,-1,-1,-1,-1,-1,-1,-1,-1,-1,-1,-1,-1,-1,-1,-1,-1,-1,-1,-1,-1,-1,-1,-1,-1,-1,-1</v>
      </c>
      <c r="BI425" t="str">
        <f t="shared" si="182"/>
        <v>-1,-1,-1,-1,-1,-1,-1,-1,-1,-1,-1,-1,-1,-1,-1,-1,-1,-1,-1,-1,-1,-1,-1,-1,-1,-1,-1,-1,-1,-1,-1,-1,-1,-1,-1,-1,-1,-1</v>
      </c>
      <c r="BJ425" t="str">
        <f t="shared" si="182"/>
        <v>-1,-1,-1,-1,-1,-1,-1,-1,-1,-1,-1,-1,-1,-1,-1,-1,-1,-1,-1,-1,-1,-1,-1,-1,-1,-1,-1,-1,-1,-1,-1,-1,-1,-1,-1,-1,-1,-1,-1</v>
      </c>
      <c r="BK425" t="str">
        <f t="shared" si="182"/>
        <v>-1,-1,-1,-1,-1,-1,-1,-1,-1,-1,-1,-1,-1,-1,-1,-1,-1,-1,-1,-1,-1,-1,-1,-1,-1,-1,-1,-1,-1,-1,-1,-1,-1,-1,-1,-1,-1,-1,-1,-1</v>
      </c>
      <c r="BL425" t="str">
        <f t="shared" si="182"/>
        <v>-1,-1,-1,-1,-1,-1,-1,-1,-1,-1,-1,-1,-1,-1,-1,-1,-1,-1,-1,-1,-1,-1,-1,-1,-1,-1,-1,-1,-1,-1,-1,-1,-1,-1,-1,-1,-1,-1,-1,-1,-1</v>
      </c>
      <c r="BM425" t="str">
        <f t="shared" si="182"/>
        <v>-1,-1,-1,-1,-1,-1,-1,-1,-1,-1,-1,-1,-1,-1,-1,-1,-1,-1,-1,-1,-1,-1,-1,-1,-1,-1,-1,-1,-1,-1,-1,-1,-1,-1,-1,-1,-1,-1,-1,-1,-1,-1</v>
      </c>
      <c r="BN425" t="str">
        <f t="shared" si="182"/>
        <v>-1,-1,-1,-1,-1,-1,-1,-1,-1,-1,-1,-1,-1,-1,-1,-1,-1,-1,-1,-1,-1,-1,-1,-1,-1,-1,-1,-1,-1,-1,-1,-1,-1,-1,-1,-1,-1,-1,-1,-1,-1,-1,-1</v>
      </c>
      <c r="BO425" t="str">
        <f t="shared" si="182"/>
        <v>-1,-1,-1,-1,-1,-1,-1,-1,-1,-1,-1,-1,-1,-1,-1,-1,-1,-1,-1,-1,-1,-1,-1,-1,-1,-1,-1,-1,-1,-1,-1,-1,-1,-1,-1,-1,-1,-1,-1,-1,-1,-1,-1,-1</v>
      </c>
      <c r="BP425" t="str">
        <f t="shared" si="182"/>
        <v>-1,-1,-1,-1,-1,-1,-1,-1,-1,-1,-1,-1,-1,-1,-1,-1,-1,-1,-1,-1,-1,-1,-1,-1,-1,-1,-1,-1,-1,-1,-1,-1,-1,-1,-1,-1,-1,-1,-1,-1,-1,-1,-1,-1,-1</v>
      </c>
      <c r="BQ425" t="str">
        <f t="shared" si="182"/>
        <v>-1,-1,-1,-1,-1,-1,-1,-1,-1,-1,-1,-1,-1,-1,-1,-1,-1,-1,-1,-1,-1,-1,-1,-1,-1,-1,-1,-1,-1,-1,-1,-1,-1,-1,-1,-1,-1,-1,-1,-1,-1,-1,-1,-1,-1,-1</v>
      </c>
      <c r="BR425" t="str">
        <f t="shared" si="182"/>
        <v>-1,-1,-1,-1,-1,-1,-1,-1,-1,-1,-1,-1,-1,-1,-1,-1,-1,-1,-1,-1,-1,-1,-1,-1,-1,-1,-1,-1,-1,-1,-1,-1,-1,-1,-1,-1,-1,-1,-1,-1,-1,-1,-1,-1,-1,-1,-1</v>
      </c>
      <c r="BS425" t="str">
        <f t="shared" si="182"/>
        <v>-1,-1,-1,-1,-1,-1,-1,-1,-1,-1,-1,-1,-1,-1,-1,-1,-1,-1,-1,-1,-1,-1,-1,-1,-1,-1,-1,-1,-1,-1,-1,-1,-1,-1,-1,-1,-1,-1,-1,-1,-1,-1,-1,-1,-1,-1,-1,-1</v>
      </c>
      <c r="BT425" t="str">
        <f t="shared" si="182"/>
        <v>-1,-1,-1,-1,-1,-1,-1,-1,-1,-1,-1,-1,-1,-1,-1,-1,-1,-1,-1,-1,-1,-1,-1,-1,-1,-1,-1,-1,-1,-1,-1,-1,-1,-1,-1,-1,-1,-1,-1,-1,-1,-1,-1,-1,-1,-1,-1,-1,-1</v>
      </c>
      <c r="BU425" t="str">
        <f t="shared" si="182"/>
        <v>-1,-1,-1,-1,-1,-1,-1,-1,-1,-1,-1,-1,-1,-1,-1,-1,-1,-1,-1,-1,-1,-1,-1,-1,-1,-1,-1,-1,-1,-1,-1,-1,-1,-1,-1,-1,-1,-1,-1,-1,-1,-1,-1,-1,-1,-1,-1,-1,-1,-1</v>
      </c>
      <c r="BV425" t="str">
        <f t="shared" si="182"/>
        <v>-1,-1,-1,-1,-1,-1,-1,-1,-1,-1,-1,-1,-1,-1,-1,-1,-1,-1,-1,-1,-1,-1,-1,-1,-1,-1,-1,-1,-1,-1,-1,-1,-1,-1,-1,-1,-1,-1,-1,-1,-1,-1,-1,-1,-1,-1,-1,-1,-1,-1,-1</v>
      </c>
      <c r="BW425" t="str">
        <f t="shared" si="182"/>
        <v>-1,-1,-1,-1,-1,-1,-1,-1,-1,-1,-1,-1,-1,-1,-1,-1,-1,-1,-1,-1,-1,-1,-1,-1,-1,-1,-1,-1,-1,-1,-1,-1,-1,-1,-1,-1,-1,-1,-1,-1,-1,-1,-1,-1,-1,-1,-1,-1,-1,-1,-1,-1</v>
      </c>
      <c r="BX425" t="str">
        <f t="shared" si="182"/>
        <v>-1,-1,-1,-1,-1,-1,-1,-1,-1,-1,-1,-1,-1,-1,-1,-1,-1,-1,-1,-1,-1,-1,-1,-1,-1,-1,-1,-1,-1,-1,-1,-1,-1,-1,-1,-1,-1,-1,-1,-1,-1,-1,-1,-1,-1,-1,-1,-1,-1,-1,-1,-1,-1</v>
      </c>
      <c r="BY425" t="str">
        <f t="shared" si="182"/>
        <v>-1,-1,-1,-1,-1,-1,-1,-1,-1,-1,-1,-1,-1,-1,-1,-1,-1,-1,-1,-1,-1,-1,-1,-1,-1,-1,-1,-1,-1,-1,-1,-1,-1,-1,-1,-1,-1,-1,-1,-1,-1,-1,-1,-1,-1,-1,-1,-1,-1,-1,-1,-1,-1,-1</v>
      </c>
      <c r="BZ425" t="str">
        <f t="shared" si="182"/>
        <v>-1,-1,-1,-1,-1,-1,-1,-1,-1,-1,-1,-1,-1,-1,-1,-1,-1,-1,-1,-1,-1,-1,-1,-1,-1,-1,-1,-1,-1,-1,-1,-1,-1,-1,-1,-1,-1,-1,-1,-1,-1,-1,-1,-1,-1,-1,-1,-1,-1,-1,-1,-1,-1,-1,-1</v>
      </c>
      <c r="CA425" t="str">
        <f t="shared" si="182"/>
        <v>-1,-1,-1,-1,-1,-1,-1,-1,-1,-1,-1,-1,-1,-1,-1,-1,-1,-1,-1,-1,-1,-1,-1,-1,-1,-1,-1,-1,-1,-1,-1,-1,-1,-1,-1,-1,-1,-1,-1,-1,-1,-1,-1,-1,-1,-1,-1,-1,-1,-1,-1,-1,-1,-1,-1,-1</v>
      </c>
      <c r="CB425" t="str">
        <f t="shared" si="182"/>
        <v>-1,-1,-1,-1,-1,-1,-1,-1,-1,-1,-1,-1,-1,-1,-1,-1,-1,-1,-1,-1,-1,-1,-1,-1,-1,-1,-1,-1,-1,-1,-1,-1,-1,-1,-1,-1,-1,-1,-1,-1,-1,-1,-1,-1,-1,-1,-1,-1,-1,-1,-1,-1,-1,-1,-1,-1,-1</v>
      </c>
      <c r="CC425" t="str">
        <f t="shared" si="182"/>
        <v>-1,-1,-1,-1,-1,-1,-1,-1,-1,-1,-1,-1,-1,-1,-1,-1,-1,-1,-1,-1,-1,-1,-1,-1,-1,-1,-1,-1,-1,-1,-1,-1,-1,-1,-1,-1,-1,-1,-1,-1,-1,-1,-1,-1,-1,-1,-1,-1,-1,-1,-1,-1,-1,-1,-1,-1,-1,-1</v>
      </c>
      <c r="CD425" t="str">
        <f t="shared" si="182"/>
        <v>-1,-1,-1,-1,-1,-1,-1,-1,-1,-1,-1,-1,-1,-1,-1,-1,-1,-1,-1,-1,-1,-1,-1,-1,-1,-1,-1,-1,-1,-1,-1,-1,-1,-1,-1,-1,-1,-1,-1,-1,-1,-1,-1,-1,-1,-1,-1,-1,-1,-1,-1,-1,-1,-1,-1,-1,-1,-1,-1</v>
      </c>
      <c r="CE425" t="str">
        <f t="shared" si="182"/>
        <v>-1,-1,-1,-1,-1,-1,-1,-1,-1,-1,-1,-1,-1,-1,-1,-1,-1,-1,-1,-1,-1,-1,-1,-1,-1,-1,-1,-1,-1,-1,-1,-1,-1,-1,-1,-1,-1,-1,-1,-1,-1,-1,-1,-1,-1,-1,-1,-1,-1,-1,-1,-1,-1,-1,-1,-1,-1,-1,-1,-1</v>
      </c>
      <c r="CF425" t="str">
        <f t="shared" si="182"/>
        <v>-1,-1,-1,-1,-1,-1,-1,-1,-1,-1,-1,-1,-1,-1,-1,-1,-1,-1,-1,-1,-1,-1,-1,-1,-1,-1,-1,-1,-1,-1,-1,-1,-1,-1,-1,-1,-1,-1,-1,-1,-1,-1,-1,-1,-1,-1,-1,-1,-1,-1,-1,-1,-1,-1,-1,-1,-1,-1,-1,-1,-1</v>
      </c>
      <c r="CG425" t="str">
        <f t="shared" si="182"/>
        <v>-1,-1,-1,-1,-1,-1,-1,-1,-1,-1,-1,-1,-1,-1,-1,-1,-1,-1,-1,-1,-1,-1,-1,-1,-1,-1,-1,-1,-1,-1,-1,-1,-1,-1,-1,-1,-1,-1,-1,-1,-1,-1,-1,-1,-1,-1,-1,-1,-1,-1,-1,-1,-1,-1,-1,-1,-1,-1,-1,-1,-1,-1</v>
      </c>
      <c r="CH425" t="str">
        <f t="shared" si="182"/>
        <v>-1,-1,-1,-1,-1,-1,-1,-1,-1,-1,-1,-1,-1,-1,-1,-1,-1,-1,-1,-1,-1,-1,-1,-1,-1,-1,-1,-1,-1,-1,-1,-1,-1,-1,-1,-1,-1,-1,-1,-1,-1,-1,-1,-1,-1,-1,-1,-1,-1,-1,-1,-1,-1,-1,-1,-1,-1,-1,-1,-1,-1,-1,-1</v>
      </c>
      <c r="CI425" t="str">
        <f t="shared" si="182"/>
        <v>-1,-1,-1,-1,-1,-1,-1,-1,-1,-1,-1,-1,-1,-1,-1,-1,-1,-1,-1,-1,-1,-1,-1,-1,-1,-1,-1,-1,-1,-1,-1,-1,-1,-1,-1,-1,-1,-1,-1,-1,-1,-1,-1,-1,-1,-1,-1,-1,-1,-1,-1,-1,-1,-1,-1,-1,-1,-1,-1,-1,-1,-1,-1,-1</v>
      </c>
    </row>
    <row r="426" spans="24:87" x14ac:dyDescent="0.25">
      <c r="X426" t="str">
        <f t="shared" si="178"/>
        <v>Creature</v>
      </c>
      <c r="Y426" t="str">
        <f t="shared" ca="1" si="179"/>
        <v>-1,-1</v>
      </c>
      <c r="Z426" t="str">
        <f t="shared" ca="1" si="180"/>
        <v>-1,-1,-1</v>
      </c>
      <c r="AA426" t="str">
        <f t="shared" ca="1" si="180"/>
        <v>-1,-1,-1,-1</v>
      </c>
      <c r="AB426" t="str">
        <f t="shared" ca="1" si="180"/>
        <v>-1,-1,-1,-1,-1</v>
      </c>
      <c r="AC426" t="str">
        <f t="shared" ca="1" si="180"/>
        <v>-1,-1,-1,-1,-1,-1</v>
      </c>
      <c r="AD426" t="str">
        <f t="shared" ca="1" si="180"/>
        <v>-1,-1,-1,-1,-1,-1,-1</v>
      </c>
      <c r="AE426" t="str">
        <f t="shared" ca="1" si="180"/>
        <v>-1,-1,-1,-1,-1,-1,-1,-1</v>
      </c>
      <c r="AF426" t="str">
        <f t="shared" ca="1" si="180"/>
        <v>-1,-1,-1,-1,-1,-1,-1,-1,-1</v>
      </c>
      <c r="AG426" t="str">
        <f t="shared" ca="1" si="180"/>
        <v>-1,-1,-1,-1,-1,-1,-1,-1,-1,-1</v>
      </c>
      <c r="AH426" t="str">
        <f t="shared" ca="1" si="180"/>
        <v>-1,-1,-1,-1,-1,-1,-1,-1,-1,-1,-1</v>
      </c>
      <c r="AI426" t="str">
        <f t="shared" ca="1" si="180"/>
        <v>-1,-1,-1,-1,-1,-1,-1,-1,-1,-1,-1,-1</v>
      </c>
      <c r="AJ426" t="str">
        <f t="shared" ca="1" si="180"/>
        <v>-1,-1,-1,-1,-1,-1,-1,-1,-1,-1,-1,-1,-1</v>
      </c>
      <c r="AK426" t="str">
        <f t="shared" ca="1" si="180"/>
        <v>-1,-1,-1,-1,-1,-1,-1,-1,-1,-1,-1,-1,-1,-1</v>
      </c>
      <c r="AL426" t="str">
        <f t="shared" ca="1" si="180"/>
        <v>-1,-1,-1,-1,-1,-1,-1,-1,-1,-1,-1,-1,-1,-1,-1</v>
      </c>
      <c r="AM426" t="str">
        <f t="shared" ca="1" si="180"/>
        <v>-1,-1,-1,-1,-1,-1,-1,-1,-1,-1,-1,-1,-1,-1,-1,-1</v>
      </c>
      <c r="AN426" t="str">
        <f t="shared" ca="1" si="180"/>
        <v>-1,-1,-1,-1,-1,-1,-1,-1,-1,-1,-1,-1,-1,-1,-1,-1,-1</v>
      </c>
      <c r="AO426" t="str">
        <f t="shared" ca="1" si="180"/>
        <v>-1,-1,-1,-1,-1,-1,-1,-1,-1,-1,-1,-1,-1,-1,-1,-1,-1,-1</v>
      </c>
      <c r="AP426" t="str">
        <f t="shared" ca="1" si="182"/>
        <v>-1,-1,-1,-1,-1,-1,-1,-1,-1,-1,-1,-1,-1,-1,-1,-1,-1,-1,-1</v>
      </c>
      <c r="AQ426" t="str">
        <f t="shared" ca="1" si="182"/>
        <v>-1,-1,-1,-1,-1,-1,-1,-1,-1,-1,-1,-1,-1,-1,-1,-1,-1,-1,-1,-1</v>
      </c>
      <c r="AR426" t="str">
        <f t="shared" ca="1" si="182"/>
        <v>-1,-1,-1,-1,-1,-1,-1,-1,-1,-1,-1,-1,-1,-1,-1,-1,-1,-1,-1,-1,-1</v>
      </c>
      <c r="AS426" t="str">
        <f t="shared" ca="1" si="182"/>
        <v>-1,-1,-1,-1,-1,-1,-1,-1,-1,-1,-1,-1,-1,-1,-1,-1,-1,-1,-1,-1,-1,-1</v>
      </c>
      <c r="AT426" t="str">
        <f t="shared" ca="1" si="182"/>
        <v>-1,-1,-1,-1,-1,-1,-1,-1,-1,-1,-1,-1,-1,-1,-1,-1,-1,-1,-1,-1,-1,-1,-1</v>
      </c>
      <c r="AU426" t="str">
        <f t="shared" ca="1" si="182"/>
        <v>-1,-1,-1,-1,-1,-1,-1,-1,-1,-1,-1,-1,-1,-1,-1,-1,-1,-1,-1,-1,-1,-1,-1,-1</v>
      </c>
      <c r="AV426" t="str">
        <f t="shared" ca="1" si="182"/>
        <v>-1,-1,-1,-1,-1,-1,-1,-1,-1,-1,-1,-1,-1,-1,-1,-1,-1,-1,-1,-1,-1,-1,-1,-1,-1</v>
      </c>
      <c r="AW426" t="str">
        <f t="shared" ca="1" si="182"/>
        <v>-1,-1,-1,-1,-1,-1,-1,-1,-1,-1,-1,-1,-1,-1,-1,-1,-1,-1,-1,-1,-1,-1,-1,-1,-1,-1</v>
      </c>
      <c r="AX426" t="str">
        <f t="shared" ca="1" si="182"/>
        <v>-1,-1,-1,-1,-1,-1,-1,-1,-1,-1,-1,-1,-1,-1,-1,-1,-1,-1,-1,-1,-1,-1,-1,-1,-1,-1,-1</v>
      </c>
      <c r="AY426" t="str">
        <f t="shared" ca="1" si="182"/>
        <v>-1,-1,-1,-1,-1,-1,-1,-1,-1,-1,-1,-1,-1,-1,-1,-1,-1,-1,-1,-1,-1,-1,-1,-1,-1,-1,-1,-1</v>
      </c>
      <c r="AZ426" t="str">
        <f t="shared" ca="1" si="182"/>
        <v>-1,-1,-1,-1,-1,-1,-1,-1,-1,-1,-1,-1,-1,-1,-1,-1,-1,-1,-1,-1,-1,-1,-1,-1,-1,-1,-1,-1,-1</v>
      </c>
      <c r="BA426" t="str">
        <f t="shared" ca="1" si="182"/>
        <v>-1,-1,-1,-1,-1,-1,-1,-1,-1,-1,-1,-1,-1,-1,-1,-1,-1,-1,-1,-1,-1,-1,-1,-1,-1,-1,-1,-1,-1,-1</v>
      </c>
      <c r="BB426" t="str">
        <f t="shared" ca="1" si="182"/>
        <v>-1,-1,-1,-1,-1,-1,-1,-1,-1,-1,-1,-1,-1,-1,-1,-1,-1,-1,-1,-1,-1,-1,-1,-1,-1,-1,-1,-1,-1,-1,-1</v>
      </c>
      <c r="BC426" t="str">
        <f t="shared" ca="1" si="182"/>
        <v>-1,-1,-1,-1,-1,-1,-1,-1,-1,-1,-1,-1,-1,-1,-1,-1,-1,-1,-1,-1,-1,-1,-1,-1,-1,-1,-1,-1,-1,-1,-1,-1</v>
      </c>
      <c r="BD426" t="str">
        <f t="shared" ca="1" si="182"/>
        <v>-1,-1,-1,-1,-1,-1,-1,-1,-1,-1,-1,-1,-1,-1,-1,-1,-1,-1,-1,-1,-1,-1,-1,-1,-1,-1,-1,-1,-1,-1,-1,-1,-1</v>
      </c>
      <c r="BE426" t="str">
        <f t="shared" ca="1" si="182"/>
        <v>-1,-1,-1,-1,-1,-1,-1,-1,-1,-1,-1,-1,-1,-1,-1,-1,-1,-1,-1,-1,-1,-1,-1,-1,-1,-1,-1,-1,-1,-1,-1,-1,-1,-1</v>
      </c>
      <c r="BF426" t="str">
        <f t="shared" ca="1" si="182"/>
        <v>-1,-1,-1,-1,-1,-1,-1,-1,-1,-1,-1,-1,-1,-1,-1,-1,-1,-1,-1,-1,-1,-1,-1,-1,-1,-1,-1,-1,-1,-1,-1,-1,-1,-1,-1</v>
      </c>
      <c r="BG426" t="str">
        <f t="shared" ca="1" si="182"/>
        <v>-1,-1,-1,-1,-1,-1,-1,-1,-1,-1,-1,-1,-1,-1,-1,-1,-1,-1,-1,-1,-1,-1,-1,-1,-1,-1,-1,-1,-1,-1,-1,-1,-1,-1,-1,-1</v>
      </c>
      <c r="BH426" t="str">
        <f t="shared" ca="1" si="182"/>
        <v>-1,-1,-1,-1,-1,-1,-1,-1,-1,-1,-1,-1,-1,-1,-1,-1,-1,-1,-1,-1,-1,-1,-1,-1,-1,-1,-1,-1,-1,-1,-1,-1,-1,-1,-1,-1,-1</v>
      </c>
      <c r="BI426" t="str">
        <f t="shared" ca="1" si="182"/>
        <v>-1,-1,-1,-1,-1,-1,-1,-1,-1,-1,-1,-1,-1,-1,-1,-1,-1,-1,-1,-1,-1,-1,-1,-1,-1,-1,-1,-1,-1,-1,-1,-1,-1,-1,-1,-1,-1,-1</v>
      </c>
      <c r="BJ426" t="str">
        <f t="shared" ca="1" si="182"/>
        <v>-1,-1,-1,-1,-1,-1,-1,-1,-1,-1,-1,-1,-1,-1,-1,-1,-1,-1,-1,-1,-1,-1,-1,-1,-1,-1,-1,-1,-1,-1,-1,-1,-1,-1,-1,-1,-1,-1,-1</v>
      </c>
      <c r="BK426" t="str">
        <f t="shared" ca="1" si="182"/>
        <v>-1,-1,-1,-1,-1,-1,-1,-1,-1,-1,-1,-1,-1,-1,-1,-1,-1,-1,-1,-1,-1,-1,-1,-1,-1,-1,-1,-1,-1,-1,-1,-1,-1,-1,-1,-1,-1,-1,-1,-1</v>
      </c>
      <c r="BL426" t="str">
        <f t="shared" ca="1" si="182"/>
        <v>-1,-1,-1,-1,-1,-1,-1,-1,-1,-1,-1,-1,-1,-1,-1,-1,-1,-1,-1,-1,-1,-1,-1,-1,-1,-1,-1,-1,-1,-1,-1,-1,-1,-1,-1,-1,-1,-1,-1,-1,-1</v>
      </c>
      <c r="BM426" t="str">
        <f t="shared" ca="1" si="182"/>
        <v>-1,-1,-1,-1,-1,-1,-1,-1,-1,-1,-1,-1,-1,-1,-1,-1,-1,-1,-1,-1,-1,-1,-1,-1,-1,-1,-1,-1,-1,-1,-1,-1,-1,-1,-1,-1,-1,-1,-1,-1,-1,-1</v>
      </c>
      <c r="BN426" t="str">
        <f t="shared" ca="1" si="182"/>
        <v>-1,-1,-1,-1,-1,-1,-1,-1,-1,-1,-1,-1,-1,-1,-1,-1,-1,-1,-1,-1,-1,-1,-1,-1,-1,-1,-1,-1,-1,-1,-1,-1,-1,-1,-1,-1,-1,-1,-1,-1,-1,-1,-1</v>
      </c>
      <c r="BO426" t="str">
        <f t="shared" ca="1" si="182"/>
        <v>-1,-1,-1,-1,-1,-1,-1,-1,-1,-1,-1,-1,-1,-1,-1,-1,-1,-1,-1,-1,-1,-1,-1,-1,-1,-1,-1,-1,-1,-1,-1,-1,-1,-1,-1,-1,-1,-1,-1,-1,-1,-1,-1,-1</v>
      </c>
      <c r="BP426" t="str">
        <f t="shared" ca="1" si="182"/>
        <v>-1,-1,-1,-1,-1,-1,-1,-1,-1,-1,-1,-1,-1,-1,-1,-1,-1,-1,-1,-1,-1,-1,-1,-1,-1,-1,-1,-1,-1,-1,-1,-1,-1,-1,-1,-1,-1,-1,-1,-1,-1,-1,-1,-1,-1</v>
      </c>
      <c r="BQ426" t="str">
        <f t="shared" ca="1" si="182"/>
        <v>-1,-1,-1,-1,-1,-1,-1,-1,-1,-1,-1,-1,-1,-1,-1,-1,-1,-1,-1,-1,-1,-1,-1,-1,-1,-1,-1,-1,-1,-1,-1,-1,-1,-1,-1,-1,-1,-1,-1,-1,-1,-1,-1,-1,-1,-1</v>
      </c>
      <c r="BR426" t="str">
        <f t="shared" ca="1" si="182"/>
        <v>-1,-1,-1,-1,-1,-1,-1,-1,-1,-1,-1,-1,-1,-1,-1,-1,-1,-1,-1,-1,-1,-1,-1,-1,-1,-1,-1,-1,-1,-1,-1,-1,-1,-1,-1,-1,-1,-1,-1,-1,-1,-1,-1,-1,-1,-1,-1</v>
      </c>
      <c r="BS426" t="str">
        <f t="shared" ca="1" si="182"/>
        <v>-1,-1,-1,-1,-1,-1,-1,-1,-1,-1,-1,-1,-1,-1,-1,-1,-1,-1,-1,-1,-1,-1,-1,-1,-1,-1,-1,-1,-1,-1,-1,-1,-1,-1,-1,-1,-1,-1,-1,-1,-1,-1,-1,-1,-1,-1,-1,-1</v>
      </c>
      <c r="BT426" t="str">
        <f t="shared" ca="1" si="182"/>
        <v>-1,-1,-1,-1,-1,-1,-1,-1,-1,-1,-1,-1,-1,-1,-1,-1,-1,-1,-1,-1,-1,-1,-1,-1,-1,-1,-1,-1,-1,-1,-1,-1,-1,-1,-1,-1,-1,-1,-1,-1,-1,-1,-1,-1,-1,-1,-1,-1,-1</v>
      </c>
      <c r="BU426" t="str">
        <f t="shared" ca="1" si="182"/>
        <v>-1,-1,-1,-1,-1,-1,-1,-1,-1,-1,-1,-1,-1,-1,-1,-1,-1,-1,-1,-1,-1,-1,-1,-1,-1,-1,-1,-1,-1,-1,-1,-1,-1,-1,-1,-1,-1,-1,-1,-1,-1,-1,-1,-1,-1,-1,-1,-1,-1,-1</v>
      </c>
      <c r="BV426" t="str">
        <f t="shared" ca="1" si="182"/>
        <v>-1,-1,-1,-1,-1,-1,-1,-1,-1,-1,-1,-1,-1,-1,-1,-1,-1,-1,-1,-1,-1,-1,-1,-1,-1,-1,-1,-1,-1,-1,-1,-1,-1,-1,-1,-1,-1,-1,-1,-1,-1,-1,-1,-1,-1,-1,-1,-1,-1,-1,-1</v>
      </c>
      <c r="BW426" t="str">
        <f t="shared" ca="1" si="182"/>
        <v>-1,-1,-1,-1,-1,-1,-1,-1,-1,-1,-1,-1,-1,-1,-1,-1,-1,-1,-1,-1,-1,-1,-1,-1,-1,-1,-1,-1,-1,-1,-1,-1,-1,-1,-1,-1,-1,-1,-1,-1,-1,-1,-1,-1,-1,-1,-1,-1,-1,-1,-1,-1</v>
      </c>
      <c r="BX426" t="str">
        <f t="shared" ca="1" si="182"/>
        <v>-1,-1,-1,-1,-1,-1,-1,-1,-1,-1,-1,-1,-1,-1,-1,-1,-1,-1,-1,-1,-1,-1,-1,-1,-1,-1,-1,-1,-1,-1,-1,-1,-1,-1,-1,-1,-1,-1,-1,-1,-1,-1,-1,-1,-1,-1,-1,-1,-1,-1,-1,-1,-1</v>
      </c>
      <c r="BY426" t="str">
        <f t="shared" ca="1" si="182"/>
        <v>-1,-1,-1,-1,-1,-1,-1,-1,-1,-1,-1,-1,-1,-1,-1,-1,-1,-1,-1,-1,-1,-1,-1,-1,-1,-1,-1,-1,-1,-1,-1,-1,-1,-1,-1,-1,-1,-1,-1,-1,-1,-1,-1,-1,-1,-1,-1,-1,-1,-1,-1,-1,-1,-1</v>
      </c>
      <c r="BZ426" t="str">
        <f t="shared" ca="1" si="182"/>
        <v>-1,-1,-1,-1,-1,-1,-1,-1,-1,-1,-1,-1,-1,-1,-1,-1,-1,-1,-1,-1,-1,-1,-1,-1,-1,-1,-1,-1,-1,-1,-1,-1,-1,-1,-1,-1,-1,-1,-1,-1,-1,-1,-1,-1,-1,-1,-1,-1,-1,-1,-1,-1,-1,-1,-1</v>
      </c>
      <c r="CA426" t="str">
        <f t="shared" ca="1" si="182"/>
        <v>-1,-1,-1,-1,-1,-1,-1,-1,-1,-1,-1,-1,-1,-1,-1,-1,-1,-1,-1,-1,-1,-1,-1,-1,-1,-1,-1,-1,-1,-1,-1,-1,-1,-1,-1,-1,-1,-1,-1,-1,-1,-1,-1,-1,-1,-1,-1,-1,-1,-1,-1,-1,-1,-1,-1,-1</v>
      </c>
      <c r="CB426" t="str">
        <f t="shared" ca="1" si="182"/>
        <v>-1,-1,-1,-1,-1,-1,-1,-1,-1,-1,-1,-1,-1,-1,-1,-1,-1,-1,-1,-1,-1,-1,-1,-1,-1,-1,-1,-1,-1,-1,-1,-1,-1,-1,-1,-1,-1,-1,-1,-1,-1,-1,-1,-1,-1,-1,-1,-1,-1,-1,-1,-1,-1,-1,-1,-1,-1</v>
      </c>
      <c r="CC426" t="str">
        <f t="shared" ca="1" si="182"/>
        <v>-1,-1,-1,-1,-1,-1,-1,-1,-1,-1,-1,-1,-1,-1,-1,-1,-1,-1,-1,-1,-1,-1,-1,-1,-1,-1,-1,-1,-1,-1,-1,-1,-1,-1,-1,-1,-1,-1,-1,-1,-1,-1,-1,-1,-1,-1,-1,-1,-1,-1,-1,-1,-1,-1,-1,-1,-1,-1</v>
      </c>
      <c r="CD426" t="str">
        <f t="shared" ca="1" si="182"/>
        <v>-1,-1,-1,-1,-1,-1,-1,-1,-1,-1,-1,-1,-1,-1,-1,-1,-1,-1,-1,-1,-1,-1,-1,-1,-1,-1,-1,-1,-1,-1,-1,-1,-1,-1,-1,-1,-1,-1,-1,-1,-1,-1,-1,-1,-1,-1,-1,-1,-1,-1,-1,-1,-1,-1,-1,-1,-1,-1,-1</v>
      </c>
      <c r="CE426" t="str">
        <f t="shared" ca="1" si="182"/>
        <v>-1,-1,-1,-1,-1,-1,-1,-1,-1,-1,-1,-1,-1,-1,-1,-1,-1,-1,-1,-1,-1,-1,-1,-1,-1,-1,-1,-1,-1,-1,-1,-1,-1,-1,-1,-1,-1,-1,-1,-1,-1,-1,-1,-1,-1,-1,-1,-1,-1,-1,-1,-1,-1,-1,-1,-1,-1,-1,-1,-1</v>
      </c>
      <c r="CF426" t="str">
        <f t="shared" ca="1" si="182"/>
        <v>-1,-1,-1,-1,-1,-1,-1,-1,-1,-1,-1,-1,-1,-1,-1,-1,-1,-1,-1,-1,-1,-1,-1,-1,-1,-1,-1,-1,-1,-1,-1,-1,-1,-1,-1,-1,-1,-1,-1,-1,-1,-1,-1,-1,-1,-1,-1,-1,-1,-1,-1,-1,-1,-1,-1,-1,-1,-1,-1,-1,-1</v>
      </c>
      <c r="CG426" t="str">
        <f t="shared" ca="1" si="182"/>
        <v>-1,-1,-1,-1,-1,-1,-1,-1,-1,-1,-1,-1,-1,-1,-1,-1,-1,-1,-1,-1,-1,-1,-1,-1,-1,-1,-1,-1,-1,-1,-1,-1,-1,-1,-1,-1,-1,-1,-1,-1,-1,-1,-1,-1,-1,-1,-1,-1,-1,-1,-1,-1,-1,-1,-1,-1,-1,-1,-1,-1,-1,-1</v>
      </c>
      <c r="CH426" t="str">
        <f t="shared" ca="1" si="182"/>
        <v>-1,-1,-1,-1,-1,-1,-1,-1,-1,-1,-1,-1,-1,-1,-1,-1,-1,-1,-1,-1,-1,-1,-1,-1,-1,-1,-1,-1,-1,-1,-1,-1,-1,-1,-1,-1,-1,-1,-1,-1,-1,-1,-1,-1,-1,-1,-1,-1,-1,-1,-1,-1,-1,-1,-1,-1,-1,-1,-1,-1,-1,-1,-1</v>
      </c>
      <c r="CI426" t="str">
        <f t="shared" ca="1" si="182"/>
        <v>-1,-1,-1,-1,-1,-1,-1,-1,-1,-1,-1,-1,-1,-1,-1,-1,-1,-1,-1,-1,-1,-1,-1,-1,-1,-1,-1,-1,-1,-1,-1,-1,-1,-1,-1,-1,-1,-1,-1,-1,-1,-1,-1,-1,-1,-1,-1,-1,-1,-1,-1,-1,-1,-1,-1,-1,-1,-1,-1,-1,-1,-1,-1,-1</v>
      </c>
    </row>
    <row r="427" spans="24:87" x14ac:dyDescent="0.25">
      <c r="X427" t="str">
        <f t="shared" si="178"/>
        <v>Death</v>
      </c>
      <c r="Y427" t="str">
        <f t="shared" ca="1" si="179"/>
        <v>200,200</v>
      </c>
      <c r="Z427" t="str">
        <f t="shared" ca="1" si="180"/>
        <v>200,200,625</v>
      </c>
      <c r="AA427" t="str">
        <f t="shared" ca="1" si="180"/>
        <v>200,200,625,625</v>
      </c>
      <c r="AB427" t="str">
        <f t="shared" ca="1" si="180"/>
        <v>200,200,625,625,1250</v>
      </c>
      <c r="AC427" t="str">
        <f t="shared" ca="1" si="180"/>
        <v>200,200,625,625,1250,1250</v>
      </c>
      <c r="AD427" t="str">
        <f t="shared" ca="1" si="180"/>
        <v>200,200,625,625,1250,1250,1250</v>
      </c>
      <c r="AE427" t="str">
        <f t="shared" ca="1" si="180"/>
        <v>200,200,625,625,1250,1250,1250,1250</v>
      </c>
      <c r="AF427" t="str">
        <f t="shared" ca="1" si="180"/>
        <v>200,200,625,625,1250,1250,1250,1250,1875</v>
      </c>
      <c r="AG427" t="str">
        <f t="shared" ca="1" si="180"/>
        <v>200,200,625,625,1250,1250,1250,1250,1875,1875</v>
      </c>
      <c r="AH427" t="str">
        <f t="shared" ca="1" si="180"/>
        <v>200,200,625,625,1250,1250,1250,1250,1875,1875,1875</v>
      </c>
      <c r="AI427" t="str">
        <f t="shared" ca="1" si="180"/>
        <v>200,200,625,625,1250,1250,1250,1250,1875,1875,1875,1875</v>
      </c>
      <c r="AJ427" t="str">
        <f t="shared" ca="1" si="180"/>
        <v>200,200,625,625,1250,1250,1250,1250,1875,1875,1875,1875,2500</v>
      </c>
      <c r="AK427" t="str">
        <f t="shared" ca="1" si="180"/>
        <v>200,200,625,625,1250,1250,1250,1250,1875,1875,1875,1875,2500,2500</v>
      </c>
      <c r="AL427" t="str">
        <f t="shared" ca="1" si="180"/>
        <v>200,200,625,625,1250,1250,1250,1250,1875,1875,1875,1875,2500,2500,2500</v>
      </c>
      <c r="AM427" t="str">
        <f t="shared" ca="1" si="180"/>
        <v>200,200,625,625,1250,1250,1250,1250,1875,1875,1875,1875,2500,2500,2500,2500</v>
      </c>
      <c r="AN427" t="str">
        <f t="shared" ca="1" si="180"/>
        <v>200,200,625,625,1250,1250,1250,1250,1875,1875,1875,1875,2500,2500,2500,2500,-1</v>
      </c>
      <c r="AO427" t="str">
        <f t="shared" ca="1" si="180"/>
        <v>200,200,625,625,1250,1250,1250,1250,1875,1875,1875,1875,2500,2500,2500,2500,-1,-1</v>
      </c>
      <c r="AP427" t="str">
        <f t="shared" ca="1" si="182"/>
        <v>200,200,625,625,1250,1250,1250,1250,1875,1875,1875,1875,2500,2500,2500,2500,-1,-1,-1</v>
      </c>
      <c r="AQ427" t="str">
        <f t="shared" ca="1" si="182"/>
        <v>200,200,625,625,1250,1250,1250,1250,1875,1875,1875,1875,2500,2500,2500,2500,-1,-1,-1,-1</v>
      </c>
      <c r="AR427" t="str">
        <f t="shared" ca="1" si="182"/>
        <v>200,200,625,625,1250,1250,1250,1250,1875,1875,1875,1875,2500,2500,2500,2500,-1,-1,-1,-1,-1</v>
      </c>
      <c r="AS427" t="str">
        <f t="shared" ca="1" si="182"/>
        <v>200,200,625,625,1250,1250,1250,1250,1875,1875,1875,1875,2500,2500,2500,2500,-1,-1,-1,-1,-1,-1</v>
      </c>
      <c r="AT427" t="str">
        <f t="shared" ca="1" si="182"/>
        <v>200,200,625,625,1250,1250,1250,1250,1875,1875,1875,1875,2500,2500,2500,2500,-1,-1,-1,-1,-1,-1,-1</v>
      </c>
      <c r="AU427" t="str">
        <f t="shared" ca="1" si="182"/>
        <v>200,200,625,625,1250,1250,1250,1250,1875,1875,1875,1875,2500,2500,2500,2500,-1,-1,-1,-1,-1,-1,-1,-1</v>
      </c>
      <c r="AV427" t="str">
        <f t="shared" ca="1" si="182"/>
        <v>200,200,625,625,1250,1250,1250,1250,1875,1875,1875,1875,2500,2500,2500,2500,-1,-1,-1,-1,-1,-1,-1,-1,-1</v>
      </c>
      <c r="AW427" t="str">
        <f t="shared" ca="1" si="182"/>
        <v>200,200,625,625,1250,1250,1250,1250,1875,1875,1875,1875,2500,2500,2500,2500,-1,-1,-1,-1,-1,-1,-1,-1,-1,-1</v>
      </c>
      <c r="AX427" t="str">
        <f t="shared" ca="1" si="182"/>
        <v>200,200,625,625,1250,1250,1250,1250,1875,1875,1875,1875,2500,2500,2500,2500,-1,-1,-1,-1,-1,-1,-1,-1,-1,-1,-1</v>
      </c>
      <c r="AY427" t="str">
        <f t="shared" ca="1" si="182"/>
        <v>200,200,625,625,1250,1250,1250,1250,1875,1875,1875,1875,2500,2500,2500,2500,-1,-1,-1,-1,-1,-1,-1,-1,-1,-1,-1,-1</v>
      </c>
      <c r="AZ427" t="str">
        <f t="shared" ca="1" si="182"/>
        <v>200,200,625,625,1250,1250,1250,1250,1875,1875,1875,1875,2500,2500,2500,2500,-1,-1,-1,-1,-1,-1,-1,-1,-1,-1,-1,-1,-1</v>
      </c>
      <c r="BA427" t="str">
        <f t="shared" ca="1" si="182"/>
        <v>200,200,625,625,1250,1250,1250,1250,1875,1875,1875,1875,2500,2500,2500,2500,-1,-1,-1,-1,-1,-1,-1,-1,-1,-1,-1,-1,-1,-1</v>
      </c>
      <c r="BB427" t="str">
        <f t="shared" ca="1" si="182"/>
        <v>200,200,625,625,1250,1250,1250,1250,1875,1875,1875,1875,2500,2500,2500,2500,-1,-1,-1,-1,-1,-1,-1,-1,-1,-1,-1,-1,-1,-1,-1</v>
      </c>
      <c r="BC427" t="str">
        <f t="shared" ca="1" si="182"/>
        <v>200,200,625,625,1250,1250,1250,1250,1875,1875,1875,1875,2500,2500,2500,2500,-1,-1,-1,-1,-1,-1,-1,-1,-1,-1,-1,-1,-1,-1,-1,-1</v>
      </c>
      <c r="BD427" t="str">
        <f t="shared" ca="1" si="182"/>
        <v>200,200,625,625,1250,1250,1250,1250,1875,1875,1875,1875,2500,2500,2500,2500,-1,-1,-1,-1,-1,-1,-1,-1,-1,-1,-1,-1,-1,-1,-1,-1,-1</v>
      </c>
      <c r="BE427" t="str">
        <f t="shared" ca="1" si="182"/>
        <v>200,200,625,625,1250,1250,1250,1250,1875,1875,1875,1875,2500,2500,2500,2500,-1,-1,-1,-1,-1,-1,-1,-1,-1,-1,-1,-1,-1,-1,-1,-1,-1,-1</v>
      </c>
      <c r="BF427" t="str">
        <f t="shared" ca="1" si="182"/>
        <v>200,200,625,625,1250,1250,1250,1250,1875,1875,1875,1875,2500,2500,2500,2500,-1,-1,-1,-1,-1,-1,-1,-1,-1,-1,-1,-1,-1,-1,-1,-1,-1,-1,-1</v>
      </c>
      <c r="BG427" t="str">
        <f t="shared" ca="1" si="182"/>
        <v>200,200,625,625,1250,1250,1250,1250,1875,1875,1875,1875,2500,2500,2500,2500,-1,-1,-1,-1,-1,-1,-1,-1,-1,-1,-1,-1,-1,-1,-1,-1,-1,-1,-1,-1</v>
      </c>
      <c r="BH427" t="str">
        <f t="shared" ca="1" si="182"/>
        <v>200,200,625,625,1250,1250,1250,1250,1875,1875,1875,1875,2500,2500,2500,2500,-1,-1,-1,-1,-1,-1,-1,-1,-1,-1,-1,-1,-1,-1,-1,-1,-1,-1,-1,-1,-1</v>
      </c>
      <c r="BI427" t="str">
        <f t="shared" ca="1" si="182"/>
        <v>200,200,625,625,1250,1250,1250,1250,1875,1875,1875,1875,2500,2500,2500,2500,-1,-1,-1,-1,-1,-1,-1,-1,-1,-1,-1,-1,-1,-1,-1,-1,-1,-1,-1,-1,-1,-1</v>
      </c>
      <c r="BJ427" t="str">
        <f t="shared" ca="1" si="182"/>
        <v>200,200,625,625,1250,1250,1250,1250,1875,1875,1875,1875,2500,2500,2500,2500,-1,-1,-1,-1,-1,-1,-1,-1,-1,-1,-1,-1,-1,-1,-1,-1,-1,-1,-1,-1,-1,-1,-1</v>
      </c>
      <c r="BK427" t="str">
        <f t="shared" ca="1" si="182"/>
        <v>200,200,625,625,1250,1250,1250,1250,1875,1875,1875,1875,2500,2500,2500,2500,-1,-1,-1,-1,-1,-1,-1,-1,-1,-1,-1,-1,-1,-1,-1,-1,-1,-1,-1,-1,-1,-1,-1,-1</v>
      </c>
      <c r="BL427" t="str">
        <f t="shared" ca="1" si="182"/>
        <v>200,200,625,625,1250,1250,1250,1250,1875,1875,1875,1875,2500,2500,2500,2500,-1,-1,-1,-1,-1,-1,-1,-1,-1,-1,-1,-1,-1,-1,-1,-1,-1,-1,-1,-1,-1,-1,-1,-1,-1</v>
      </c>
      <c r="BM427" t="str">
        <f t="shared" ca="1" si="182"/>
        <v>200,200,625,625,1250,1250,1250,1250,1875,1875,1875,1875,2500,2500,2500,2500,-1,-1,-1,-1,-1,-1,-1,-1,-1,-1,-1,-1,-1,-1,-1,-1,-1,-1,-1,-1,-1,-1,-1,-1,-1,-1</v>
      </c>
      <c r="BN427" t="str">
        <f t="shared" ca="1" si="182"/>
        <v>200,200,625,625,1250,1250,1250,1250,1875,1875,1875,1875,2500,2500,2500,2500,-1,-1,-1,-1,-1,-1,-1,-1,-1,-1,-1,-1,-1,-1,-1,-1,-1,-1,-1,-1,-1,-1,-1,-1,-1,-1,-1</v>
      </c>
      <c r="BO427" t="str">
        <f t="shared" ca="1" si="182"/>
        <v>200,200,625,625,1250,1250,1250,1250,1875,1875,1875,1875,2500,2500,2500,2500,-1,-1,-1,-1,-1,-1,-1,-1,-1,-1,-1,-1,-1,-1,-1,-1,-1,-1,-1,-1,-1,-1,-1,-1,-1,-1,-1,-1</v>
      </c>
      <c r="BP427" t="str">
        <f t="shared" ca="1" si="182"/>
        <v>200,200,625,625,1250,1250,1250,1250,1875,1875,1875,1875,2500,2500,2500,2500,-1,-1,-1,-1,-1,-1,-1,-1,-1,-1,-1,-1,-1,-1,-1,-1,-1,-1,-1,-1,-1,-1,-1,-1,-1,-1,-1,-1,-1</v>
      </c>
      <c r="BQ427" t="str">
        <f t="shared" ca="1" si="182"/>
        <v>200,200,625,625,1250,1250,1250,1250,1875,1875,1875,1875,2500,2500,2500,2500,-1,-1,-1,-1,-1,-1,-1,-1,-1,-1,-1,-1,-1,-1,-1,-1,-1,-1,-1,-1,-1,-1,-1,-1,-1,-1,-1,-1,-1,-1</v>
      </c>
      <c r="BR427" t="str">
        <f t="shared" ca="1" si="182"/>
        <v>200,200,625,625,1250,1250,1250,1250,1875,1875,1875,1875,2500,2500,2500,2500,-1,-1,-1,-1,-1,-1,-1,-1,-1,-1,-1,-1,-1,-1,-1,-1,-1,-1,-1,-1,-1,-1,-1,-1,-1,-1,-1,-1,-1,-1,-1</v>
      </c>
      <c r="BS427" t="str">
        <f t="shared" ca="1" si="182"/>
        <v>200,200,625,625,1250,1250,1250,1250,1875,1875,1875,1875,2500,2500,2500,2500,-1,-1,-1,-1,-1,-1,-1,-1,-1,-1,-1,-1,-1,-1,-1,-1,-1,-1,-1,-1,-1,-1,-1,-1,-1,-1,-1,-1,-1,-1,-1,-1</v>
      </c>
      <c r="BT427" t="str">
        <f t="shared" ca="1" si="182"/>
        <v>200,200,625,625,1250,1250,1250,1250,1875,1875,1875,1875,2500,2500,2500,2500,-1,-1,-1,-1,-1,-1,-1,-1,-1,-1,-1,-1,-1,-1,-1,-1,-1,-1,-1,-1,-1,-1,-1,-1,-1,-1,-1,-1,-1,-1,-1,-1,-1</v>
      </c>
      <c r="BU427" t="str">
        <f t="shared" ca="1" si="182"/>
        <v>200,200,625,625,1250,1250,1250,1250,1875,1875,1875,1875,2500,2500,2500,2500,-1,-1,-1,-1,-1,-1,-1,-1,-1,-1,-1,-1,-1,-1,-1,-1,-1,-1,-1,-1,-1,-1,-1,-1,-1,-1,-1,-1,-1,-1,-1,-1,-1,-1</v>
      </c>
      <c r="BV427" t="str">
        <f t="shared" ca="1" si="182"/>
        <v>200,200,625,625,1250,1250,1250,1250,1875,1875,1875,1875,2500,2500,2500,2500,-1,-1,-1,-1,-1,-1,-1,-1,-1,-1,-1,-1,-1,-1,-1,-1,-1,-1,-1,-1,-1,-1,-1,-1,-1,-1,-1,-1,-1,-1,-1,-1,-1,-1,-1</v>
      </c>
      <c r="BW427" t="str">
        <f t="shared" ca="1" si="182"/>
        <v>200,200,625,625,1250,1250,1250,1250,1875,1875,1875,1875,2500,2500,2500,2500,-1,-1,-1,-1,-1,-1,-1,-1,-1,-1,-1,-1,-1,-1,-1,-1,-1,-1,-1,-1,-1,-1,-1,-1,-1,-1,-1,-1,-1,-1,-1,-1,-1,-1,-1,-1</v>
      </c>
      <c r="BX427" t="str">
        <f t="shared" ca="1" si="182"/>
        <v>200,200,625,625,1250,1250,1250,1250,1875,1875,1875,1875,2500,2500,2500,2500,-1,-1,-1,-1,-1,-1,-1,-1,-1,-1,-1,-1,-1,-1,-1,-1,-1,-1,-1,-1,-1,-1,-1,-1,-1,-1,-1,-1,-1,-1,-1,-1,-1,-1,-1,-1,-1</v>
      </c>
      <c r="BY427" t="str">
        <f t="shared" ca="1" si="182"/>
        <v>200,200,625,625,1250,1250,1250,1250,1875,1875,1875,1875,2500,2500,2500,2500,-1,-1,-1,-1,-1,-1,-1,-1,-1,-1,-1,-1,-1,-1,-1,-1,-1,-1,-1,-1,-1,-1,-1,-1,-1,-1,-1,-1,-1,-1,-1,-1,-1,-1,-1,-1,-1,-1</v>
      </c>
      <c r="BZ427" t="str">
        <f t="shared" ca="1" si="182"/>
        <v>200,200,625,625,1250,1250,1250,1250,1875,1875,1875,1875,2500,2500,2500,2500,-1,-1,-1,-1,-1,-1,-1,-1,-1,-1,-1,-1,-1,-1,-1,-1,-1,-1,-1,-1,-1,-1,-1,-1,-1,-1,-1,-1,-1,-1,-1,-1,-1,-1,-1,-1,-1,-1,-1</v>
      </c>
      <c r="CA427" t="str">
        <f t="shared" ca="1" si="182"/>
        <v>200,200,625,625,1250,1250,1250,1250,1875,1875,1875,1875,2500,2500,2500,2500,-1,-1,-1,-1,-1,-1,-1,-1,-1,-1,-1,-1,-1,-1,-1,-1,-1,-1,-1,-1,-1,-1,-1,-1,-1,-1,-1,-1,-1,-1,-1,-1,-1,-1,-1,-1,-1,-1,-1,-1</v>
      </c>
      <c r="CB427" t="str">
        <f t="shared" ca="1" si="182"/>
        <v>200,200,625,625,1250,1250,1250,1250,1875,1875,1875,1875,2500,2500,2500,2500,-1,-1,-1,-1,-1,-1,-1,-1,-1,-1,-1,-1,-1,-1,-1,-1,-1,-1,-1,-1,-1,-1,-1,-1,-1,-1,-1,-1,-1,-1,-1,-1,-1,-1,-1,-1,-1,-1,-1,-1,-1</v>
      </c>
      <c r="CC427" t="str">
        <f t="shared" ca="1" si="182"/>
        <v>200,200,625,625,1250,1250,1250,1250,1875,1875,1875,1875,2500,2500,2500,2500,-1,-1,-1,-1,-1,-1,-1,-1,-1,-1,-1,-1,-1,-1,-1,-1,-1,-1,-1,-1,-1,-1,-1,-1,-1,-1,-1,-1,-1,-1,-1,-1,-1,-1,-1,-1,-1,-1,-1,-1,-1,-1</v>
      </c>
      <c r="CD427" t="str">
        <f t="shared" ca="1" si="182"/>
        <v>200,200,625,625,1250,1250,1250,1250,1875,1875,1875,1875,2500,2500,2500,2500,-1,-1,-1,-1,-1,-1,-1,-1,-1,-1,-1,-1,-1,-1,-1,-1,-1,-1,-1,-1,-1,-1,-1,-1,-1,-1,-1,-1,-1,-1,-1,-1,-1,-1,-1,-1,-1,-1,-1,-1,-1,-1,-1</v>
      </c>
      <c r="CE427" t="str">
        <f t="shared" ca="1" si="182"/>
        <v>200,200,625,625,1250,1250,1250,1250,1875,1875,1875,1875,2500,2500,2500,2500,-1,-1,-1,-1,-1,-1,-1,-1,-1,-1,-1,-1,-1,-1,-1,-1,-1,-1,-1,-1,-1,-1,-1,-1,-1,-1,-1,-1,-1,-1,-1,-1,-1,-1,-1,-1,-1,-1,-1,-1,-1,-1,-1,-1</v>
      </c>
      <c r="CF427" t="str">
        <f t="shared" ca="1" si="182"/>
        <v>200,200,625,625,1250,1250,1250,1250,1875,1875,1875,1875,2500,2500,2500,2500,-1,-1,-1,-1,-1,-1,-1,-1,-1,-1,-1,-1,-1,-1,-1,-1,-1,-1,-1,-1,-1,-1,-1,-1,-1,-1,-1,-1,-1,-1,-1,-1,-1,-1,-1,-1,-1,-1,-1,-1,-1,-1,-1,-1,-1</v>
      </c>
      <c r="CG427" t="str">
        <f t="shared" ca="1" si="182"/>
        <v>200,200,625,625,1250,1250,1250,1250,1875,1875,1875,1875,2500,2500,2500,2500,-1,-1,-1,-1,-1,-1,-1,-1,-1,-1,-1,-1,-1,-1,-1,-1,-1,-1,-1,-1,-1,-1,-1,-1,-1,-1,-1,-1,-1,-1,-1,-1,-1,-1,-1,-1,-1,-1,-1,-1,-1,-1,-1,-1,-1,-1</v>
      </c>
      <c r="CH427" t="str">
        <f t="shared" ca="1" si="182"/>
        <v>200,200,625,625,1250,1250,1250,1250,1875,1875,1875,1875,2500,2500,2500,2500,-1,-1,-1,-1,-1,-1,-1,-1,-1,-1,-1,-1,-1,-1,-1,-1,-1,-1,-1,-1,-1,-1,-1,-1,-1,-1,-1,-1,-1,-1,-1,-1,-1,-1,-1,-1,-1,-1,-1,-1,-1,-1,-1,-1,-1,-1,-1</v>
      </c>
      <c r="CI427" t="str">
        <f t="shared" ca="1" si="182"/>
        <v>200,200,625,625,1250,1250,1250,1250,1875,1875,1875,1875,2500,2500,2500,2500,-1,-1,-1,-1,-1,-1,-1,-1,-1,-1,-1,-1,-1,-1,-1,-1,-1,-1,-1,-1,-1,-1,-1,-1,-1,-1,-1,-1,-1,-1,-1,-1,-1,-1,-1,-1,-1,-1,-1,-1,-1,-1,-1,-1,-1,-1,-1,-1</v>
      </c>
    </row>
    <row r="428" spans="24:87" x14ac:dyDescent="0.25">
      <c r="X428" t="str">
        <f t="shared" si="178"/>
        <v>Disease</v>
      </c>
      <c r="Y428" t="str">
        <f t="shared" si="179"/>
        <v>-1,-1</v>
      </c>
      <c r="Z428" t="str">
        <f t="shared" si="180"/>
        <v>-1,-1,-1</v>
      </c>
      <c r="AA428" t="str">
        <f t="shared" si="180"/>
        <v>-1,-1,-1,-1</v>
      </c>
      <c r="AB428" t="str">
        <f t="shared" si="180"/>
        <v>-1,-1,-1,-1,-1</v>
      </c>
      <c r="AC428" t="str">
        <f t="shared" si="180"/>
        <v>-1,-1,-1,-1,-1,-1</v>
      </c>
      <c r="AD428" t="str">
        <f t="shared" si="180"/>
        <v>-1,-1,-1,-1,-1,-1,-1</v>
      </c>
      <c r="AE428" t="str">
        <f t="shared" si="180"/>
        <v>-1,-1,-1,-1,-1,-1,-1,-1</v>
      </c>
      <c r="AF428" t="str">
        <f t="shared" si="180"/>
        <v>-1,-1,-1,-1,-1,-1,-1,-1,-1</v>
      </c>
      <c r="AG428" t="str">
        <f t="shared" si="180"/>
        <v>-1,-1,-1,-1,-1,-1,-1,-1,-1,-1</v>
      </c>
      <c r="AH428" t="str">
        <f t="shared" si="180"/>
        <v>-1,-1,-1,-1,-1,-1,-1,-1,-1,-1,-1</v>
      </c>
      <c r="AI428" t="str">
        <f t="shared" si="180"/>
        <v>-1,-1,-1,-1,-1,-1,-1,-1,-1,-1,-1,-1</v>
      </c>
      <c r="AJ428" t="str">
        <f t="shared" si="180"/>
        <v>-1,-1,-1,-1,-1,-1,-1,-1,-1,-1,-1,-1,-1</v>
      </c>
      <c r="AK428" t="str">
        <f t="shared" si="180"/>
        <v>-1,-1,-1,-1,-1,-1,-1,-1,-1,-1,-1,-1,-1,-1</v>
      </c>
      <c r="AL428" t="str">
        <f t="shared" si="180"/>
        <v>-1,-1,-1,-1,-1,-1,-1,-1,-1,-1,-1,-1,-1,-1,-1</v>
      </c>
      <c r="AM428" t="str">
        <f t="shared" si="180"/>
        <v>-1,-1,-1,-1,-1,-1,-1,-1,-1,-1,-1,-1,-1,-1,-1,-1</v>
      </c>
      <c r="AN428" t="str">
        <f t="shared" si="180"/>
        <v>-1,-1,-1,-1,-1,-1,-1,-1,-1,-1,-1,-1,-1,-1,-1,-1,-1</v>
      </c>
      <c r="AO428" t="str">
        <f t="shared" si="180"/>
        <v>-1,-1,-1,-1,-1,-1,-1,-1,-1,-1,-1,-1,-1,-1,-1,-1,-1,-1</v>
      </c>
      <c r="AP428" t="str">
        <f t="shared" si="182"/>
        <v>-1,-1,-1,-1,-1,-1,-1,-1,-1,-1,-1,-1,-1,-1,-1,-1,-1,-1,-1</v>
      </c>
      <c r="AQ428" t="str">
        <f t="shared" si="182"/>
        <v>-1,-1,-1,-1,-1,-1,-1,-1,-1,-1,-1,-1,-1,-1,-1,-1,-1,-1,-1,-1</v>
      </c>
      <c r="AR428" t="str">
        <f t="shared" si="182"/>
        <v>-1,-1,-1,-1,-1,-1,-1,-1,-1,-1,-1,-1,-1,-1,-1,-1,-1,-1,-1,-1,-1</v>
      </c>
      <c r="AS428" t="str">
        <f t="shared" si="182"/>
        <v>-1,-1,-1,-1,-1,-1,-1,-1,-1,-1,-1,-1,-1,-1,-1,-1,-1,-1,-1,-1,-1,-1</v>
      </c>
      <c r="AT428" t="str">
        <f t="shared" si="182"/>
        <v>-1,-1,-1,-1,-1,-1,-1,-1,-1,-1,-1,-1,-1,-1,-1,-1,-1,-1,-1,-1,-1,-1,-1</v>
      </c>
      <c r="AU428" t="str">
        <f t="shared" si="182"/>
        <v>-1,-1,-1,-1,-1,-1,-1,-1,-1,-1,-1,-1,-1,-1,-1,-1,-1,-1,-1,-1,-1,-1,-1,-1</v>
      </c>
      <c r="AV428" t="str">
        <f t="shared" si="182"/>
        <v>-1,-1,-1,-1,-1,-1,-1,-1,-1,-1,-1,-1,-1,-1,-1,-1,-1,-1,-1,-1,-1,-1,-1,-1,-1</v>
      </c>
      <c r="AW428" t="str">
        <f t="shared" si="182"/>
        <v>-1,-1,-1,-1,-1,-1,-1,-1,-1,-1,-1,-1,-1,-1,-1,-1,-1,-1,-1,-1,-1,-1,-1,-1,-1,-1</v>
      </c>
      <c r="AX428" t="str">
        <f t="shared" si="182"/>
        <v>-1,-1,-1,-1,-1,-1,-1,-1,-1,-1,-1,-1,-1,-1,-1,-1,-1,-1,-1,-1,-1,-1,-1,-1,-1,-1,-1</v>
      </c>
      <c r="AY428" t="str">
        <f t="shared" si="182"/>
        <v>-1,-1,-1,-1,-1,-1,-1,-1,-1,-1,-1,-1,-1,-1,-1,-1,-1,-1,-1,-1,-1,-1,-1,-1,-1,-1,-1,-1</v>
      </c>
      <c r="AZ428" t="str">
        <f t="shared" si="182"/>
        <v>-1,-1,-1,-1,-1,-1,-1,-1,-1,-1,-1,-1,-1,-1,-1,-1,-1,-1,-1,-1,-1,-1,-1,-1,-1,-1,-1,-1,-1</v>
      </c>
      <c r="BA428" t="str">
        <f t="shared" si="182"/>
        <v>-1,-1,-1,-1,-1,-1,-1,-1,-1,-1,-1,-1,-1,-1,-1,-1,-1,-1,-1,-1,-1,-1,-1,-1,-1,-1,-1,-1,-1,-1</v>
      </c>
      <c r="BB428" t="str">
        <f t="shared" si="182"/>
        <v>-1,-1,-1,-1,-1,-1,-1,-1,-1,-1,-1,-1,-1,-1,-1,-1,-1,-1,-1,-1,-1,-1,-1,-1,-1,-1,-1,-1,-1,-1,-1</v>
      </c>
      <c r="BC428" t="str">
        <f t="shared" si="182"/>
        <v>-1,-1,-1,-1,-1,-1,-1,-1,-1,-1,-1,-1,-1,-1,-1,-1,-1,-1,-1,-1,-1,-1,-1,-1,-1,-1,-1,-1,-1,-1,-1,-1</v>
      </c>
      <c r="BD428" t="str">
        <f t="shared" si="182"/>
        <v>-1,-1,-1,-1,-1,-1,-1,-1,-1,-1,-1,-1,-1,-1,-1,-1,-1,-1,-1,-1,-1,-1,-1,-1,-1,-1,-1,-1,-1,-1,-1,-1,-1</v>
      </c>
      <c r="BE428" t="str">
        <f t="shared" si="182"/>
        <v>-1,-1,-1,-1,-1,-1,-1,-1,-1,-1,-1,-1,-1,-1,-1,-1,-1,-1,-1,-1,-1,-1,-1,-1,-1,-1,-1,-1,-1,-1,-1,-1,-1,-1</v>
      </c>
      <c r="BF428" t="str">
        <f t="shared" si="182"/>
        <v>-1,-1,-1,-1,-1,-1,-1,-1,-1,-1,-1,-1,-1,-1,-1,-1,-1,-1,-1,-1,-1,-1,-1,-1,-1,-1,-1,-1,-1,-1,-1,-1,-1,-1,-1</v>
      </c>
      <c r="BG428" t="str">
        <f t="shared" si="182"/>
        <v>-1,-1,-1,-1,-1,-1,-1,-1,-1,-1,-1,-1,-1,-1,-1,-1,-1,-1,-1,-1,-1,-1,-1,-1,-1,-1,-1,-1,-1,-1,-1,-1,-1,-1,-1,-1</v>
      </c>
      <c r="BH428" t="str">
        <f t="shared" si="182"/>
        <v>-1,-1,-1,-1,-1,-1,-1,-1,-1,-1,-1,-1,-1,-1,-1,-1,-1,-1,-1,-1,-1,-1,-1,-1,-1,-1,-1,-1,-1,-1,-1,-1,-1,-1,-1,-1,-1</v>
      </c>
      <c r="BI428" t="str">
        <f t="shared" si="182"/>
        <v>-1,-1,-1,-1,-1,-1,-1,-1,-1,-1,-1,-1,-1,-1,-1,-1,-1,-1,-1,-1,-1,-1,-1,-1,-1,-1,-1,-1,-1,-1,-1,-1,-1,-1,-1,-1,-1,-1</v>
      </c>
      <c r="BJ428" t="str">
        <f t="shared" si="182"/>
        <v>-1,-1,-1,-1,-1,-1,-1,-1,-1,-1,-1,-1,-1,-1,-1,-1,-1,-1,-1,-1,-1,-1,-1,-1,-1,-1,-1,-1,-1,-1,-1,-1,-1,-1,-1,-1,-1,-1,-1</v>
      </c>
      <c r="BK428" t="str">
        <f t="shared" si="182"/>
        <v>-1,-1,-1,-1,-1,-1,-1,-1,-1,-1,-1,-1,-1,-1,-1,-1,-1,-1,-1,-1,-1,-1,-1,-1,-1,-1,-1,-1,-1,-1,-1,-1,-1,-1,-1,-1,-1,-1,-1,-1</v>
      </c>
      <c r="BL428" t="str">
        <f t="shared" si="182"/>
        <v>-1,-1,-1,-1,-1,-1,-1,-1,-1,-1,-1,-1,-1,-1,-1,-1,-1,-1,-1,-1,-1,-1,-1,-1,-1,-1,-1,-1,-1,-1,-1,-1,-1,-1,-1,-1,-1,-1,-1,-1,-1</v>
      </c>
      <c r="BM428" t="str">
        <f t="shared" si="182"/>
        <v>-1,-1,-1,-1,-1,-1,-1,-1,-1,-1,-1,-1,-1,-1,-1,-1,-1,-1,-1,-1,-1,-1,-1,-1,-1,-1,-1,-1,-1,-1,-1,-1,-1,-1,-1,-1,-1,-1,-1,-1,-1,-1</v>
      </c>
      <c r="BN428" t="str">
        <f t="shared" si="182"/>
        <v>-1,-1,-1,-1,-1,-1,-1,-1,-1,-1,-1,-1,-1,-1,-1,-1,-1,-1,-1,-1,-1,-1,-1,-1,-1,-1,-1,-1,-1,-1,-1,-1,-1,-1,-1,-1,-1,-1,-1,-1,-1,-1,-1</v>
      </c>
      <c r="BO428" t="str">
        <f t="shared" ref="BO428:DW428" si="183">BN428&amp;","&amp;IF(BP378=0,-1,BP378)</f>
        <v>-1,-1,-1,-1,-1,-1,-1,-1,-1,-1,-1,-1,-1,-1,-1,-1,-1,-1,-1,-1,-1,-1,-1,-1,-1,-1,-1,-1,-1,-1,-1,-1,-1,-1,-1,-1,-1,-1,-1,-1,-1,-1,-1,-1</v>
      </c>
      <c r="BP428" t="str">
        <f t="shared" si="183"/>
        <v>-1,-1,-1,-1,-1,-1,-1,-1,-1,-1,-1,-1,-1,-1,-1,-1,-1,-1,-1,-1,-1,-1,-1,-1,-1,-1,-1,-1,-1,-1,-1,-1,-1,-1,-1,-1,-1,-1,-1,-1,-1,-1,-1,-1,-1</v>
      </c>
      <c r="BQ428" t="str">
        <f t="shared" si="183"/>
        <v>-1,-1,-1,-1,-1,-1,-1,-1,-1,-1,-1,-1,-1,-1,-1,-1,-1,-1,-1,-1,-1,-1,-1,-1,-1,-1,-1,-1,-1,-1,-1,-1,-1,-1,-1,-1,-1,-1,-1,-1,-1,-1,-1,-1,-1,-1</v>
      </c>
      <c r="BR428" t="str">
        <f t="shared" si="183"/>
        <v>-1,-1,-1,-1,-1,-1,-1,-1,-1,-1,-1,-1,-1,-1,-1,-1,-1,-1,-1,-1,-1,-1,-1,-1,-1,-1,-1,-1,-1,-1,-1,-1,-1,-1,-1,-1,-1,-1,-1,-1,-1,-1,-1,-1,-1,-1,-1</v>
      </c>
      <c r="BS428" t="str">
        <f t="shared" si="183"/>
        <v>-1,-1,-1,-1,-1,-1,-1,-1,-1,-1,-1,-1,-1,-1,-1,-1,-1,-1,-1,-1,-1,-1,-1,-1,-1,-1,-1,-1,-1,-1,-1,-1,-1,-1,-1,-1,-1,-1,-1,-1,-1,-1,-1,-1,-1,-1,-1,-1</v>
      </c>
      <c r="BT428" t="str">
        <f t="shared" si="183"/>
        <v>-1,-1,-1,-1,-1,-1,-1,-1,-1,-1,-1,-1,-1,-1,-1,-1,-1,-1,-1,-1,-1,-1,-1,-1,-1,-1,-1,-1,-1,-1,-1,-1,-1,-1,-1,-1,-1,-1,-1,-1,-1,-1,-1,-1,-1,-1,-1,-1,-1</v>
      </c>
      <c r="BU428" t="str">
        <f t="shared" si="183"/>
        <v>-1,-1,-1,-1,-1,-1,-1,-1,-1,-1,-1,-1,-1,-1,-1,-1,-1,-1,-1,-1,-1,-1,-1,-1,-1,-1,-1,-1,-1,-1,-1,-1,-1,-1,-1,-1,-1,-1,-1,-1,-1,-1,-1,-1,-1,-1,-1,-1,-1,-1</v>
      </c>
      <c r="BV428" t="str">
        <f t="shared" si="183"/>
        <v>-1,-1,-1,-1,-1,-1,-1,-1,-1,-1,-1,-1,-1,-1,-1,-1,-1,-1,-1,-1,-1,-1,-1,-1,-1,-1,-1,-1,-1,-1,-1,-1,-1,-1,-1,-1,-1,-1,-1,-1,-1,-1,-1,-1,-1,-1,-1,-1,-1,-1,-1</v>
      </c>
      <c r="BW428" t="str">
        <f t="shared" si="183"/>
        <v>-1,-1,-1,-1,-1,-1,-1,-1,-1,-1,-1,-1,-1,-1,-1,-1,-1,-1,-1,-1,-1,-1,-1,-1,-1,-1,-1,-1,-1,-1,-1,-1,-1,-1,-1,-1,-1,-1,-1,-1,-1,-1,-1,-1,-1,-1,-1,-1,-1,-1,-1,-1</v>
      </c>
      <c r="BX428" t="str">
        <f t="shared" si="183"/>
        <v>-1,-1,-1,-1,-1,-1,-1,-1,-1,-1,-1,-1,-1,-1,-1,-1,-1,-1,-1,-1,-1,-1,-1,-1,-1,-1,-1,-1,-1,-1,-1,-1,-1,-1,-1,-1,-1,-1,-1,-1,-1,-1,-1,-1,-1,-1,-1,-1,-1,-1,-1,-1,-1</v>
      </c>
      <c r="BY428" t="str">
        <f t="shared" si="183"/>
        <v>-1,-1,-1,-1,-1,-1,-1,-1,-1,-1,-1,-1,-1,-1,-1,-1,-1,-1,-1,-1,-1,-1,-1,-1,-1,-1,-1,-1,-1,-1,-1,-1,-1,-1,-1,-1,-1,-1,-1,-1,-1,-1,-1,-1,-1,-1,-1,-1,-1,-1,-1,-1,-1,-1</v>
      </c>
      <c r="BZ428" t="str">
        <f t="shared" si="183"/>
        <v>-1,-1,-1,-1,-1,-1,-1,-1,-1,-1,-1,-1,-1,-1,-1,-1,-1,-1,-1,-1,-1,-1,-1,-1,-1,-1,-1,-1,-1,-1,-1,-1,-1,-1,-1,-1,-1,-1,-1,-1,-1,-1,-1,-1,-1,-1,-1,-1,-1,-1,-1,-1,-1,-1,-1</v>
      </c>
      <c r="CA428" t="str">
        <f t="shared" si="183"/>
        <v>-1,-1,-1,-1,-1,-1,-1,-1,-1,-1,-1,-1,-1,-1,-1,-1,-1,-1,-1,-1,-1,-1,-1,-1,-1,-1,-1,-1,-1,-1,-1,-1,-1,-1,-1,-1,-1,-1,-1,-1,-1,-1,-1,-1,-1,-1,-1,-1,-1,-1,-1,-1,-1,-1,-1,-1</v>
      </c>
      <c r="CB428" t="str">
        <f t="shared" si="183"/>
        <v>-1,-1,-1,-1,-1,-1,-1,-1,-1,-1,-1,-1,-1,-1,-1,-1,-1,-1,-1,-1,-1,-1,-1,-1,-1,-1,-1,-1,-1,-1,-1,-1,-1,-1,-1,-1,-1,-1,-1,-1,-1,-1,-1,-1,-1,-1,-1,-1,-1,-1,-1,-1,-1,-1,-1,-1,-1</v>
      </c>
      <c r="CC428" t="str">
        <f t="shared" si="183"/>
        <v>-1,-1,-1,-1,-1,-1,-1,-1,-1,-1,-1,-1,-1,-1,-1,-1,-1,-1,-1,-1,-1,-1,-1,-1,-1,-1,-1,-1,-1,-1,-1,-1,-1,-1,-1,-1,-1,-1,-1,-1,-1,-1,-1,-1,-1,-1,-1,-1,-1,-1,-1,-1,-1,-1,-1,-1,-1,-1</v>
      </c>
      <c r="CD428" t="str">
        <f t="shared" si="183"/>
        <v>-1,-1,-1,-1,-1,-1,-1,-1,-1,-1,-1,-1,-1,-1,-1,-1,-1,-1,-1,-1,-1,-1,-1,-1,-1,-1,-1,-1,-1,-1,-1,-1,-1,-1,-1,-1,-1,-1,-1,-1,-1,-1,-1,-1,-1,-1,-1,-1,-1,-1,-1,-1,-1,-1,-1,-1,-1,-1,-1</v>
      </c>
      <c r="CE428" t="str">
        <f t="shared" si="183"/>
        <v>-1,-1,-1,-1,-1,-1,-1,-1,-1,-1,-1,-1,-1,-1,-1,-1,-1,-1,-1,-1,-1,-1,-1,-1,-1,-1,-1,-1,-1,-1,-1,-1,-1,-1,-1,-1,-1,-1,-1,-1,-1,-1,-1,-1,-1,-1,-1,-1,-1,-1,-1,-1,-1,-1,-1,-1,-1,-1,-1,-1</v>
      </c>
      <c r="CF428" t="str">
        <f t="shared" si="183"/>
        <v>-1,-1,-1,-1,-1,-1,-1,-1,-1,-1,-1,-1,-1,-1,-1,-1,-1,-1,-1,-1,-1,-1,-1,-1,-1,-1,-1,-1,-1,-1,-1,-1,-1,-1,-1,-1,-1,-1,-1,-1,-1,-1,-1,-1,-1,-1,-1,-1,-1,-1,-1,-1,-1,-1,-1,-1,-1,-1,-1,-1,-1</v>
      </c>
      <c r="CG428" t="str">
        <f t="shared" si="183"/>
        <v>-1,-1,-1,-1,-1,-1,-1,-1,-1,-1,-1,-1,-1,-1,-1,-1,-1,-1,-1,-1,-1,-1,-1,-1,-1,-1,-1,-1,-1,-1,-1,-1,-1,-1,-1,-1,-1,-1,-1,-1,-1,-1,-1,-1,-1,-1,-1,-1,-1,-1,-1,-1,-1,-1,-1,-1,-1,-1,-1,-1,-1,-1</v>
      </c>
      <c r="CH428" t="str">
        <f t="shared" si="183"/>
        <v>-1,-1,-1,-1,-1,-1,-1,-1,-1,-1,-1,-1,-1,-1,-1,-1,-1,-1,-1,-1,-1,-1,-1,-1,-1,-1,-1,-1,-1,-1,-1,-1,-1,-1,-1,-1,-1,-1,-1,-1,-1,-1,-1,-1,-1,-1,-1,-1,-1,-1,-1,-1,-1,-1,-1,-1,-1,-1,-1,-1,-1,-1,-1</v>
      </c>
      <c r="CI428" t="str">
        <f t="shared" si="183"/>
        <v>-1,-1,-1,-1,-1,-1,-1,-1,-1,-1,-1,-1,-1,-1,-1,-1,-1,-1,-1,-1,-1,-1,-1,-1,-1,-1,-1,-1,-1,-1,-1,-1,-1,-1,-1,-1,-1,-1,-1,-1,-1,-1,-1,-1,-1,-1,-1,-1,-1,-1,-1,-1,-1,-1,-1,-1,-1,-1,-1,-1,-1,-1,-1,-1</v>
      </c>
    </row>
    <row r="429" spans="24:87" x14ac:dyDescent="0.25">
      <c r="X429" t="str">
        <f t="shared" si="178"/>
        <v>Divine</v>
      </c>
      <c r="Y429" t="str">
        <f t="shared" si="179"/>
        <v>-1,-1</v>
      </c>
      <c r="Z429" t="str">
        <f t="shared" si="180"/>
        <v>-1,-1,-1</v>
      </c>
      <c r="AA429" t="str">
        <f t="shared" si="180"/>
        <v>-1,-1,-1,-1</v>
      </c>
      <c r="AB429" t="str">
        <f t="shared" si="180"/>
        <v>-1,-1,-1,-1,-1</v>
      </c>
      <c r="AC429" t="str">
        <f t="shared" si="180"/>
        <v>-1,-1,-1,-1,-1,-1</v>
      </c>
      <c r="AD429" t="str">
        <f t="shared" si="180"/>
        <v>-1,-1,-1,-1,-1,-1,-1</v>
      </c>
      <c r="AE429" t="str">
        <f t="shared" si="180"/>
        <v>-1,-1,-1,-1,-1,-1,-1,-1</v>
      </c>
      <c r="AF429" t="str">
        <f t="shared" si="180"/>
        <v>-1,-1,-1,-1,-1,-1,-1,-1,-1</v>
      </c>
      <c r="AG429" t="str">
        <f t="shared" si="180"/>
        <v>-1,-1,-1,-1,-1,-1,-1,-1,-1,-1</v>
      </c>
      <c r="AH429" t="str">
        <f t="shared" si="180"/>
        <v>-1,-1,-1,-1,-1,-1,-1,-1,-1,-1,-1</v>
      </c>
      <c r="AI429" t="str">
        <f t="shared" si="180"/>
        <v>-1,-1,-1,-1,-1,-1,-1,-1,-1,-1,-1,-1</v>
      </c>
      <c r="AJ429" t="str">
        <f t="shared" si="180"/>
        <v>-1,-1,-1,-1,-1,-1,-1,-1,-1,-1,-1,-1,-1</v>
      </c>
      <c r="AK429" t="str">
        <f t="shared" si="180"/>
        <v>-1,-1,-1,-1,-1,-1,-1,-1,-1,-1,-1,-1,-1,-1</v>
      </c>
      <c r="AL429" t="str">
        <f t="shared" si="180"/>
        <v>-1,-1,-1,-1,-1,-1,-1,-1,-1,-1,-1,-1,-1,-1,-1</v>
      </c>
      <c r="AM429" t="str">
        <f t="shared" si="180"/>
        <v>-1,-1,-1,-1,-1,-1,-1,-1,-1,-1,-1,-1,-1,-1,-1,-1</v>
      </c>
      <c r="AN429" t="str">
        <f t="shared" si="180"/>
        <v>-1,-1,-1,-1,-1,-1,-1,-1,-1,-1,-1,-1,-1,-1,-1,-1,-1</v>
      </c>
      <c r="AO429" t="str">
        <f t="shared" si="180"/>
        <v>-1,-1,-1,-1,-1,-1,-1,-1,-1,-1,-1,-1,-1,-1,-1,-1,-1,-1</v>
      </c>
      <c r="AP429" t="str">
        <f t="shared" ref="AP429:CX434" si="184">AO429&amp;","&amp;IF(AQ379=0,-1,AQ379)</f>
        <v>-1,-1,-1,-1,-1,-1,-1,-1,-1,-1,-1,-1,-1,-1,-1,-1,-1,-1,-1</v>
      </c>
      <c r="AQ429" t="str">
        <f t="shared" si="184"/>
        <v>-1,-1,-1,-1,-1,-1,-1,-1,-1,-1,-1,-1,-1,-1,-1,-1,-1,-1,-1,-1</v>
      </c>
      <c r="AR429" t="str">
        <f t="shared" si="184"/>
        <v>-1,-1,-1,-1,-1,-1,-1,-1,-1,-1,-1,-1,-1,-1,-1,-1,-1,-1,-1,-1,-1</v>
      </c>
      <c r="AS429" t="str">
        <f t="shared" si="184"/>
        <v>-1,-1,-1,-1,-1,-1,-1,-1,-1,-1,-1,-1,-1,-1,-1,-1,-1,-1,-1,-1,-1,-1</v>
      </c>
      <c r="AT429" t="str">
        <f t="shared" si="184"/>
        <v>-1,-1,-1,-1,-1,-1,-1,-1,-1,-1,-1,-1,-1,-1,-1,-1,-1,-1,-1,-1,-1,-1,-1</v>
      </c>
      <c r="AU429" t="str">
        <f t="shared" si="184"/>
        <v>-1,-1,-1,-1,-1,-1,-1,-1,-1,-1,-1,-1,-1,-1,-1,-1,-1,-1,-1,-1,-1,-1,-1,-1</v>
      </c>
      <c r="AV429" t="str">
        <f t="shared" si="184"/>
        <v>-1,-1,-1,-1,-1,-1,-1,-1,-1,-1,-1,-1,-1,-1,-1,-1,-1,-1,-1,-1,-1,-1,-1,-1,-1</v>
      </c>
      <c r="AW429" t="str">
        <f t="shared" si="184"/>
        <v>-1,-1,-1,-1,-1,-1,-1,-1,-1,-1,-1,-1,-1,-1,-1,-1,-1,-1,-1,-1,-1,-1,-1,-1,-1,-1</v>
      </c>
      <c r="AX429" t="str">
        <f t="shared" si="184"/>
        <v>-1,-1,-1,-1,-1,-1,-1,-1,-1,-1,-1,-1,-1,-1,-1,-1,-1,-1,-1,-1,-1,-1,-1,-1,-1,-1,-1</v>
      </c>
      <c r="AY429" t="str">
        <f t="shared" si="184"/>
        <v>-1,-1,-1,-1,-1,-1,-1,-1,-1,-1,-1,-1,-1,-1,-1,-1,-1,-1,-1,-1,-1,-1,-1,-1,-1,-1,-1,-1</v>
      </c>
      <c r="AZ429" t="str">
        <f t="shared" si="184"/>
        <v>-1,-1,-1,-1,-1,-1,-1,-1,-1,-1,-1,-1,-1,-1,-1,-1,-1,-1,-1,-1,-1,-1,-1,-1,-1,-1,-1,-1,-1</v>
      </c>
      <c r="BA429" t="str">
        <f t="shared" si="184"/>
        <v>-1,-1,-1,-1,-1,-1,-1,-1,-1,-1,-1,-1,-1,-1,-1,-1,-1,-1,-1,-1,-1,-1,-1,-1,-1,-1,-1,-1,-1,-1</v>
      </c>
      <c r="BB429" t="str">
        <f t="shared" si="184"/>
        <v>-1,-1,-1,-1,-1,-1,-1,-1,-1,-1,-1,-1,-1,-1,-1,-1,-1,-1,-1,-1,-1,-1,-1,-1,-1,-1,-1,-1,-1,-1,-1</v>
      </c>
      <c r="BC429" t="str">
        <f t="shared" si="184"/>
        <v>-1,-1,-1,-1,-1,-1,-1,-1,-1,-1,-1,-1,-1,-1,-1,-1,-1,-1,-1,-1,-1,-1,-1,-1,-1,-1,-1,-1,-1,-1,-1,-1</v>
      </c>
      <c r="BD429" t="str">
        <f t="shared" si="184"/>
        <v>-1,-1,-1,-1,-1,-1,-1,-1,-1,-1,-1,-1,-1,-1,-1,-1,-1,-1,-1,-1,-1,-1,-1,-1,-1,-1,-1,-1,-1,-1,-1,-1,-1</v>
      </c>
      <c r="BE429" t="str">
        <f t="shared" si="184"/>
        <v>-1,-1,-1,-1,-1,-1,-1,-1,-1,-1,-1,-1,-1,-1,-1,-1,-1,-1,-1,-1,-1,-1,-1,-1,-1,-1,-1,-1,-1,-1,-1,-1,-1,-1</v>
      </c>
      <c r="BF429" t="str">
        <f t="shared" si="184"/>
        <v>-1,-1,-1,-1,-1,-1,-1,-1,-1,-1,-1,-1,-1,-1,-1,-1,-1,-1,-1,-1,-1,-1,-1,-1,-1,-1,-1,-1,-1,-1,-1,-1,-1,-1,-1</v>
      </c>
      <c r="BG429" t="str">
        <f t="shared" si="184"/>
        <v>-1,-1,-1,-1,-1,-1,-1,-1,-1,-1,-1,-1,-1,-1,-1,-1,-1,-1,-1,-1,-1,-1,-1,-1,-1,-1,-1,-1,-1,-1,-1,-1,-1,-1,-1,-1</v>
      </c>
      <c r="BH429" t="str">
        <f t="shared" si="184"/>
        <v>-1,-1,-1,-1,-1,-1,-1,-1,-1,-1,-1,-1,-1,-1,-1,-1,-1,-1,-1,-1,-1,-1,-1,-1,-1,-1,-1,-1,-1,-1,-1,-1,-1,-1,-1,-1,-1</v>
      </c>
      <c r="BI429" t="str">
        <f t="shared" si="184"/>
        <v>-1,-1,-1,-1,-1,-1,-1,-1,-1,-1,-1,-1,-1,-1,-1,-1,-1,-1,-1,-1,-1,-1,-1,-1,-1,-1,-1,-1,-1,-1,-1,-1,-1,-1,-1,-1,-1,-1</v>
      </c>
      <c r="BJ429" t="str">
        <f t="shared" si="184"/>
        <v>-1,-1,-1,-1,-1,-1,-1,-1,-1,-1,-1,-1,-1,-1,-1,-1,-1,-1,-1,-1,-1,-1,-1,-1,-1,-1,-1,-1,-1,-1,-1,-1,-1,-1,-1,-1,-1,-1,-1</v>
      </c>
      <c r="BK429" t="str">
        <f t="shared" si="184"/>
        <v>-1,-1,-1,-1,-1,-1,-1,-1,-1,-1,-1,-1,-1,-1,-1,-1,-1,-1,-1,-1,-1,-1,-1,-1,-1,-1,-1,-1,-1,-1,-1,-1,-1,-1,-1,-1,-1,-1,-1,-1</v>
      </c>
      <c r="BL429" t="str">
        <f t="shared" si="184"/>
        <v>-1,-1,-1,-1,-1,-1,-1,-1,-1,-1,-1,-1,-1,-1,-1,-1,-1,-1,-1,-1,-1,-1,-1,-1,-1,-1,-1,-1,-1,-1,-1,-1,-1,-1,-1,-1,-1,-1,-1,-1,-1</v>
      </c>
      <c r="BM429" t="str">
        <f t="shared" si="184"/>
        <v>-1,-1,-1,-1,-1,-1,-1,-1,-1,-1,-1,-1,-1,-1,-1,-1,-1,-1,-1,-1,-1,-1,-1,-1,-1,-1,-1,-1,-1,-1,-1,-1,-1,-1,-1,-1,-1,-1,-1,-1,-1,-1</v>
      </c>
      <c r="BN429" t="str">
        <f t="shared" si="184"/>
        <v>-1,-1,-1,-1,-1,-1,-1,-1,-1,-1,-1,-1,-1,-1,-1,-1,-1,-1,-1,-1,-1,-1,-1,-1,-1,-1,-1,-1,-1,-1,-1,-1,-1,-1,-1,-1,-1,-1,-1,-1,-1,-1,-1</v>
      </c>
      <c r="BO429" t="str">
        <f t="shared" si="184"/>
        <v>-1,-1,-1,-1,-1,-1,-1,-1,-1,-1,-1,-1,-1,-1,-1,-1,-1,-1,-1,-1,-1,-1,-1,-1,-1,-1,-1,-1,-1,-1,-1,-1,-1,-1,-1,-1,-1,-1,-1,-1,-1,-1,-1,-1</v>
      </c>
      <c r="BP429" t="str">
        <f t="shared" si="184"/>
        <v>-1,-1,-1,-1,-1,-1,-1,-1,-1,-1,-1,-1,-1,-1,-1,-1,-1,-1,-1,-1,-1,-1,-1,-1,-1,-1,-1,-1,-1,-1,-1,-1,-1,-1,-1,-1,-1,-1,-1,-1,-1,-1,-1,-1,-1</v>
      </c>
      <c r="BQ429" t="str">
        <f t="shared" si="184"/>
        <v>-1,-1,-1,-1,-1,-1,-1,-1,-1,-1,-1,-1,-1,-1,-1,-1,-1,-1,-1,-1,-1,-1,-1,-1,-1,-1,-1,-1,-1,-1,-1,-1,-1,-1,-1,-1,-1,-1,-1,-1,-1,-1,-1,-1,-1,-1</v>
      </c>
      <c r="BR429" t="str">
        <f t="shared" si="184"/>
        <v>-1,-1,-1,-1,-1,-1,-1,-1,-1,-1,-1,-1,-1,-1,-1,-1,-1,-1,-1,-1,-1,-1,-1,-1,-1,-1,-1,-1,-1,-1,-1,-1,-1,-1,-1,-1,-1,-1,-1,-1,-1,-1,-1,-1,-1,-1,-1</v>
      </c>
      <c r="BS429" t="str">
        <f t="shared" si="184"/>
        <v>-1,-1,-1,-1,-1,-1,-1,-1,-1,-1,-1,-1,-1,-1,-1,-1,-1,-1,-1,-1,-1,-1,-1,-1,-1,-1,-1,-1,-1,-1,-1,-1,-1,-1,-1,-1,-1,-1,-1,-1,-1,-1,-1,-1,-1,-1,-1,-1</v>
      </c>
      <c r="BT429" t="str">
        <f t="shared" si="184"/>
        <v>-1,-1,-1,-1,-1,-1,-1,-1,-1,-1,-1,-1,-1,-1,-1,-1,-1,-1,-1,-1,-1,-1,-1,-1,-1,-1,-1,-1,-1,-1,-1,-1,-1,-1,-1,-1,-1,-1,-1,-1,-1,-1,-1,-1,-1,-1,-1,-1,-1</v>
      </c>
      <c r="BU429" t="str">
        <f t="shared" si="184"/>
        <v>-1,-1,-1,-1,-1,-1,-1,-1,-1,-1,-1,-1,-1,-1,-1,-1,-1,-1,-1,-1,-1,-1,-1,-1,-1,-1,-1,-1,-1,-1,-1,-1,-1,-1,-1,-1,-1,-1,-1,-1,-1,-1,-1,-1,-1,-1,-1,-1,-1,-1</v>
      </c>
      <c r="BV429" t="str">
        <f t="shared" si="184"/>
        <v>-1,-1,-1,-1,-1,-1,-1,-1,-1,-1,-1,-1,-1,-1,-1,-1,-1,-1,-1,-1,-1,-1,-1,-1,-1,-1,-1,-1,-1,-1,-1,-1,-1,-1,-1,-1,-1,-1,-1,-1,-1,-1,-1,-1,-1,-1,-1,-1,-1,-1,-1</v>
      </c>
      <c r="BW429" t="str">
        <f t="shared" si="184"/>
        <v>-1,-1,-1,-1,-1,-1,-1,-1,-1,-1,-1,-1,-1,-1,-1,-1,-1,-1,-1,-1,-1,-1,-1,-1,-1,-1,-1,-1,-1,-1,-1,-1,-1,-1,-1,-1,-1,-1,-1,-1,-1,-1,-1,-1,-1,-1,-1,-1,-1,-1,-1,-1</v>
      </c>
      <c r="BX429" t="str">
        <f t="shared" si="184"/>
        <v>-1,-1,-1,-1,-1,-1,-1,-1,-1,-1,-1,-1,-1,-1,-1,-1,-1,-1,-1,-1,-1,-1,-1,-1,-1,-1,-1,-1,-1,-1,-1,-1,-1,-1,-1,-1,-1,-1,-1,-1,-1,-1,-1,-1,-1,-1,-1,-1,-1,-1,-1,-1,-1</v>
      </c>
      <c r="BY429" t="str">
        <f t="shared" si="184"/>
        <v>-1,-1,-1,-1,-1,-1,-1,-1,-1,-1,-1,-1,-1,-1,-1,-1,-1,-1,-1,-1,-1,-1,-1,-1,-1,-1,-1,-1,-1,-1,-1,-1,-1,-1,-1,-1,-1,-1,-1,-1,-1,-1,-1,-1,-1,-1,-1,-1,-1,-1,-1,-1,-1,-1</v>
      </c>
      <c r="BZ429" t="str">
        <f t="shared" si="184"/>
        <v>-1,-1,-1,-1,-1,-1,-1,-1,-1,-1,-1,-1,-1,-1,-1,-1,-1,-1,-1,-1,-1,-1,-1,-1,-1,-1,-1,-1,-1,-1,-1,-1,-1,-1,-1,-1,-1,-1,-1,-1,-1,-1,-1,-1,-1,-1,-1,-1,-1,-1,-1,-1,-1,-1,-1</v>
      </c>
      <c r="CA429" t="str">
        <f t="shared" si="184"/>
        <v>-1,-1,-1,-1,-1,-1,-1,-1,-1,-1,-1,-1,-1,-1,-1,-1,-1,-1,-1,-1,-1,-1,-1,-1,-1,-1,-1,-1,-1,-1,-1,-1,-1,-1,-1,-1,-1,-1,-1,-1,-1,-1,-1,-1,-1,-1,-1,-1,-1,-1,-1,-1,-1,-1,-1,-1</v>
      </c>
      <c r="CB429" t="str">
        <f t="shared" si="184"/>
        <v>-1,-1,-1,-1,-1,-1,-1,-1,-1,-1,-1,-1,-1,-1,-1,-1,-1,-1,-1,-1,-1,-1,-1,-1,-1,-1,-1,-1,-1,-1,-1,-1,-1,-1,-1,-1,-1,-1,-1,-1,-1,-1,-1,-1,-1,-1,-1,-1,-1,-1,-1,-1,-1,-1,-1,-1,-1</v>
      </c>
      <c r="CC429" t="str">
        <f t="shared" si="184"/>
        <v>-1,-1,-1,-1,-1,-1,-1,-1,-1,-1,-1,-1,-1,-1,-1,-1,-1,-1,-1,-1,-1,-1,-1,-1,-1,-1,-1,-1,-1,-1,-1,-1,-1,-1,-1,-1,-1,-1,-1,-1,-1,-1,-1,-1,-1,-1,-1,-1,-1,-1,-1,-1,-1,-1,-1,-1,-1,-1</v>
      </c>
      <c r="CD429" t="str">
        <f t="shared" si="184"/>
        <v>-1,-1,-1,-1,-1,-1,-1,-1,-1,-1,-1,-1,-1,-1,-1,-1,-1,-1,-1,-1,-1,-1,-1,-1,-1,-1,-1,-1,-1,-1,-1,-1,-1,-1,-1,-1,-1,-1,-1,-1,-1,-1,-1,-1,-1,-1,-1,-1,-1,-1,-1,-1,-1,-1,-1,-1,-1,-1,-1</v>
      </c>
      <c r="CE429" t="str">
        <f t="shared" si="184"/>
        <v>-1,-1,-1,-1,-1,-1,-1,-1,-1,-1,-1,-1,-1,-1,-1,-1,-1,-1,-1,-1,-1,-1,-1,-1,-1,-1,-1,-1,-1,-1,-1,-1,-1,-1,-1,-1,-1,-1,-1,-1,-1,-1,-1,-1,-1,-1,-1,-1,-1,-1,-1,-1,-1,-1,-1,-1,-1,-1,-1,-1</v>
      </c>
      <c r="CF429" t="str">
        <f t="shared" si="184"/>
        <v>-1,-1,-1,-1,-1,-1,-1,-1,-1,-1,-1,-1,-1,-1,-1,-1,-1,-1,-1,-1,-1,-1,-1,-1,-1,-1,-1,-1,-1,-1,-1,-1,-1,-1,-1,-1,-1,-1,-1,-1,-1,-1,-1,-1,-1,-1,-1,-1,-1,-1,-1,-1,-1,-1,-1,-1,-1,-1,-1,-1,-1</v>
      </c>
      <c r="CG429" t="str">
        <f t="shared" si="184"/>
        <v>-1,-1,-1,-1,-1,-1,-1,-1,-1,-1,-1,-1,-1,-1,-1,-1,-1,-1,-1,-1,-1,-1,-1,-1,-1,-1,-1,-1,-1,-1,-1,-1,-1,-1,-1,-1,-1,-1,-1,-1,-1,-1,-1,-1,-1,-1,-1,-1,-1,-1,-1,-1,-1,-1,-1,-1,-1,-1,-1,-1,-1,-1</v>
      </c>
      <c r="CH429" t="str">
        <f t="shared" si="184"/>
        <v>-1,-1,-1,-1,-1,-1,-1,-1,-1,-1,-1,-1,-1,-1,-1,-1,-1,-1,-1,-1,-1,-1,-1,-1,-1,-1,-1,-1,-1,-1,-1,-1,-1,-1,-1,-1,-1,-1,-1,-1,-1,-1,-1,-1,-1,-1,-1,-1,-1,-1,-1,-1,-1,-1,-1,-1,-1,-1,-1,-1,-1,-1,-1</v>
      </c>
      <c r="CI429" t="str">
        <f t="shared" si="184"/>
        <v>-1,-1,-1,-1,-1,-1,-1,-1,-1,-1,-1,-1,-1,-1,-1,-1,-1,-1,-1,-1,-1,-1,-1,-1,-1,-1,-1,-1,-1,-1,-1,-1,-1,-1,-1,-1,-1,-1,-1,-1,-1,-1,-1,-1,-1,-1,-1,-1,-1,-1,-1,-1,-1,-1,-1,-1,-1,-1,-1,-1,-1,-1,-1,-1</v>
      </c>
    </row>
    <row r="430" spans="24:87" x14ac:dyDescent="0.25">
      <c r="X430" t="str">
        <f t="shared" si="178"/>
        <v>Dragon</v>
      </c>
      <c r="Y430" t="str">
        <f t="shared" si="179"/>
        <v>-1,-1</v>
      </c>
      <c r="Z430" t="str">
        <f t="shared" si="180"/>
        <v>-1,-1,-1</v>
      </c>
      <c r="AA430" t="str">
        <f t="shared" si="180"/>
        <v>-1,-1,-1,-1</v>
      </c>
      <c r="AB430" t="str">
        <f t="shared" si="180"/>
        <v>-1,-1,-1,-1,-1</v>
      </c>
      <c r="AC430" t="str">
        <f t="shared" si="180"/>
        <v>-1,-1,-1,-1,-1,-1</v>
      </c>
      <c r="AD430" t="str">
        <f t="shared" si="180"/>
        <v>-1,-1,-1,-1,-1,-1,-1</v>
      </c>
      <c r="AE430" t="str">
        <f t="shared" si="180"/>
        <v>-1,-1,-1,-1,-1,-1,-1,-1</v>
      </c>
      <c r="AF430" t="str">
        <f t="shared" si="180"/>
        <v>-1,-1,-1,-1,-1,-1,-1,-1,-1</v>
      </c>
      <c r="AG430" t="str">
        <f t="shared" si="180"/>
        <v>-1,-1,-1,-1,-1,-1,-1,-1,-1,-1</v>
      </c>
      <c r="AH430" t="str">
        <f t="shared" si="180"/>
        <v>-1,-1,-1,-1,-1,-1,-1,-1,-1,-1,-1</v>
      </c>
      <c r="AI430" t="str">
        <f t="shared" si="180"/>
        <v>-1,-1,-1,-1,-1,-1,-1,-1,-1,-1,-1,-1</v>
      </c>
      <c r="AJ430" t="str">
        <f t="shared" si="180"/>
        <v>-1,-1,-1,-1,-1,-1,-1,-1,-1,-1,-1,-1,-1</v>
      </c>
      <c r="AK430" t="str">
        <f t="shared" si="180"/>
        <v>-1,-1,-1,-1,-1,-1,-1,-1,-1,-1,-1,-1,-1,-1</v>
      </c>
      <c r="AL430" t="str">
        <f t="shared" si="180"/>
        <v>-1,-1,-1,-1,-1,-1,-1,-1,-1,-1,-1,-1,-1,-1,-1</v>
      </c>
      <c r="AM430" t="str">
        <f t="shared" si="180"/>
        <v>-1,-1,-1,-1,-1,-1,-1,-1,-1,-1,-1,-1,-1,-1,-1,-1</v>
      </c>
      <c r="AN430" t="str">
        <f t="shared" si="180"/>
        <v>-1,-1,-1,-1,-1,-1,-1,-1,-1,-1,-1,-1,-1,-1,-1,-1,-1</v>
      </c>
      <c r="AO430" t="str">
        <f t="shared" si="180"/>
        <v>-1,-1,-1,-1,-1,-1,-1,-1,-1,-1,-1,-1,-1,-1,-1,-1,-1,-1</v>
      </c>
      <c r="AP430" t="str">
        <f t="shared" si="184"/>
        <v>-1,-1,-1,-1,-1,-1,-1,-1,-1,-1,-1,-1,-1,-1,-1,-1,-1,-1,-1</v>
      </c>
      <c r="AQ430" t="str">
        <f t="shared" si="184"/>
        <v>-1,-1,-1,-1,-1,-1,-1,-1,-1,-1,-1,-1,-1,-1,-1,-1,-1,-1,-1,-1</v>
      </c>
      <c r="AR430" t="str">
        <f t="shared" si="184"/>
        <v>-1,-1,-1,-1,-1,-1,-1,-1,-1,-1,-1,-1,-1,-1,-1,-1,-1,-1,-1,-1,-1</v>
      </c>
      <c r="AS430" t="str">
        <f t="shared" si="184"/>
        <v>-1,-1,-1,-1,-1,-1,-1,-1,-1,-1,-1,-1,-1,-1,-1,-1,-1,-1,-1,-1,-1,-1</v>
      </c>
      <c r="AT430" t="str">
        <f t="shared" si="184"/>
        <v>-1,-1,-1,-1,-1,-1,-1,-1,-1,-1,-1,-1,-1,-1,-1,-1,-1,-1,-1,-1,-1,-1,-1</v>
      </c>
      <c r="AU430" t="str">
        <f t="shared" si="184"/>
        <v>-1,-1,-1,-1,-1,-1,-1,-1,-1,-1,-1,-1,-1,-1,-1,-1,-1,-1,-1,-1,-1,-1,-1,-1</v>
      </c>
      <c r="AV430" t="str">
        <f t="shared" si="184"/>
        <v>-1,-1,-1,-1,-1,-1,-1,-1,-1,-1,-1,-1,-1,-1,-1,-1,-1,-1,-1,-1,-1,-1,-1,-1,-1</v>
      </c>
      <c r="AW430" t="str">
        <f t="shared" si="184"/>
        <v>-1,-1,-1,-1,-1,-1,-1,-1,-1,-1,-1,-1,-1,-1,-1,-1,-1,-1,-1,-1,-1,-1,-1,-1,-1,-1</v>
      </c>
      <c r="AX430" t="str">
        <f t="shared" si="184"/>
        <v>-1,-1,-1,-1,-1,-1,-1,-1,-1,-1,-1,-1,-1,-1,-1,-1,-1,-1,-1,-1,-1,-1,-1,-1,-1,-1,-1</v>
      </c>
      <c r="AY430" t="str">
        <f t="shared" si="184"/>
        <v>-1,-1,-1,-1,-1,-1,-1,-1,-1,-1,-1,-1,-1,-1,-1,-1,-1,-1,-1,-1,-1,-1,-1,-1,-1,-1,-1,-1</v>
      </c>
      <c r="AZ430" t="str">
        <f t="shared" si="184"/>
        <v>-1,-1,-1,-1,-1,-1,-1,-1,-1,-1,-1,-1,-1,-1,-1,-1,-1,-1,-1,-1,-1,-1,-1,-1,-1,-1,-1,-1,-1</v>
      </c>
      <c r="BA430" t="str">
        <f t="shared" si="184"/>
        <v>-1,-1,-1,-1,-1,-1,-1,-1,-1,-1,-1,-1,-1,-1,-1,-1,-1,-1,-1,-1,-1,-1,-1,-1,-1,-1,-1,-1,-1,-1</v>
      </c>
      <c r="BB430" t="str">
        <f t="shared" si="184"/>
        <v>-1,-1,-1,-1,-1,-1,-1,-1,-1,-1,-1,-1,-1,-1,-1,-1,-1,-1,-1,-1,-1,-1,-1,-1,-1,-1,-1,-1,-1,-1,-1</v>
      </c>
      <c r="BC430" t="str">
        <f t="shared" si="184"/>
        <v>-1,-1,-1,-1,-1,-1,-1,-1,-1,-1,-1,-1,-1,-1,-1,-1,-1,-1,-1,-1,-1,-1,-1,-1,-1,-1,-1,-1,-1,-1,-1,-1</v>
      </c>
      <c r="BD430" t="str">
        <f t="shared" si="184"/>
        <v>-1,-1,-1,-1,-1,-1,-1,-1,-1,-1,-1,-1,-1,-1,-1,-1,-1,-1,-1,-1,-1,-1,-1,-1,-1,-1,-1,-1,-1,-1,-1,-1,-1</v>
      </c>
      <c r="BE430" t="str">
        <f t="shared" si="184"/>
        <v>-1,-1,-1,-1,-1,-1,-1,-1,-1,-1,-1,-1,-1,-1,-1,-1,-1,-1,-1,-1,-1,-1,-1,-1,-1,-1,-1,-1,-1,-1,-1,-1,-1,-1</v>
      </c>
      <c r="BF430" t="str">
        <f t="shared" si="184"/>
        <v>-1,-1,-1,-1,-1,-1,-1,-1,-1,-1,-1,-1,-1,-1,-1,-1,-1,-1,-1,-1,-1,-1,-1,-1,-1,-1,-1,-1,-1,-1,-1,-1,-1,-1,-1</v>
      </c>
      <c r="BG430" t="str">
        <f t="shared" si="184"/>
        <v>-1,-1,-1,-1,-1,-1,-1,-1,-1,-1,-1,-1,-1,-1,-1,-1,-1,-1,-1,-1,-1,-1,-1,-1,-1,-1,-1,-1,-1,-1,-1,-1,-1,-1,-1,-1</v>
      </c>
      <c r="BH430" t="str">
        <f t="shared" si="184"/>
        <v>-1,-1,-1,-1,-1,-1,-1,-1,-1,-1,-1,-1,-1,-1,-1,-1,-1,-1,-1,-1,-1,-1,-1,-1,-1,-1,-1,-1,-1,-1,-1,-1,-1,-1,-1,-1,-1</v>
      </c>
      <c r="BI430" t="str">
        <f t="shared" si="184"/>
        <v>-1,-1,-1,-1,-1,-1,-1,-1,-1,-1,-1,-1,-1,-1,-1,-1,-1,-1,-1,-1,-1,-1,-1,-1,-1,-1,-1,-1,-1,-1,-1,-1,-1,-1,-1,-1,-1,-1</v>
      </c>
      <c r="BJ430" t="str">
        <f t="shared" si="184"/>
        <v>-1,-1,-1,-1,-1,-1,-1,-1,-1,-1,-1,-1,-1,-1,-1,-1,-1,-1,-1,-1,-1,-1,-1,-1,-1,-1,-1,-1,-1,-1,-1,-1,-1,-1,-1,-1,-1,-1,-1</v>
      </c>
      <c r="BK430" t="str">
        <f t="shared" si="184"/>
        <v>-1,-1,-1,-1,-1,-1,-1,-1,-1,-1,-1,-1,-1,-1,-1,-1,-1,-1,-1,-1,-1,-1,-1,-1,-1,-1,-1,-1,-1,-1,-1,-1,-1,-1,-1,-1,-1,-1,-1,-1</v>
      </c>
      <c r="BL430" t="str">
        <f t="shared" si="184"/>
        <v>-1,-1,-1,-1,-1,-1,-1,-1,-1,-1,-1,-1,-1,-1,-1,-1,-1,-1,-1,-1,-1,-1,-1,-1,-1,-1,-1,-1,-1,-1,-1,-1,-1,-1,-1,-1,-1,-1,-1,-1,-1</v>
      </c>
      <c r="BM430" t="str">
        <f t="shared" si="184"/>
        <v>-1,-1,-1,-1,-1,-1,-1,-1,-1,-1,-1,-1,-1,-1,-1,-1,-1,-1,-1,-1,-1,-1,-1,-1,-1,-1,-1,-1,-1,-1,-1,-1,-1,-1,-1,-1,-1,-1,-1,-1,-1,-1</v>
      </c>
      <c r="BN430" t="str">
        <f t="shared" si="184"/>
        <v>-1,-1,-1,-1,-1,-1,-1,-1,-1,-1,-1,-1,-1,-1,-1,-1,-1,-1,-1,-1,-1,-1,-1,-1,-1,-1,-1,-1,-1,-1,-1,-1,-1,-1,-1,-1,-1,-1,-1,-1,-1,-1,-1</v>
      </c>
      <c r="BO430" t="str">
        <f t="shared" si="184"/>
        <v>-1,-1,-1,-1,-1,-1,-1,-1,-1,-1,-1,-1,-1,-1,-1,-1,-1,-1,-1,-1,-1,-1,-1,-1,-1,-1,-1,-1,-1,-1,-1,-1,-1,-1,-1,-1,-1,-1,-1,-1,-1,-1,-1,-1</v>
      </c>
      <c r="BP430" t="str">
        <f t="shared" si="184"/>
        <v>-1,-1,-1,-1,-1,-1,-1,-1,-1,-1,-1,-1,-1,-1,-1,-1,-1,-1,-1,-1,-1,-1,-1,-1,-1,-1,-1,-1,-1,-1,-1,-1,-1,-1,-1,-1,-1,-1,-1,-1,-1,-1,-1,-1,-1</v>
      </c>
      <c r="BQ430" t="str">
        <f t="shared" si="184"/>
        <v>-1,-1,-1,-1,-1,-1,-1,-1,-1,-1,-1,-1,-1,-1,-1,-1,-1,-1,-1,-1,-1,-1,-1,-1,-1,-1,-1,-1,-1,-1,-1,-1,-1,-1,-1,-1,-1,-1,-1,-1,-1,-1,-1,-1,-1,-1</v>
      </c>
      <c r="BR430" t="str">
        <f t="shared" si="184"/>
        <v>-1,-1,-1,-1,-1,-1,-1,-1,-1,-1,-1,-1,-1,-1,-1,-1,-1,-1,-1,-1,-1,-1,-1,-1,-1,-1,-1,-1,-1,-1,-1,-1,-1,-1,-1,-1,-1,-1,-1,-1,-1,-1,-1,-1,-1,-1,-1</v>
      </c>
      <c r="BS430" t="str">
        <f t="shared" si="184"/>
        <v>-1,-1,-1,-1,-1,-1,-1,-1,-1,-1,-1,-1,-1,-1,-1,-1,-1,-1,-1,-1,-1,-1,-1,-1,-1,-1,-1,-1,-1,-1,-1,-1,-1,-1,-1,-1,-1,-1,-1,-1,-1,-1,-1,-1,-1,-1,-1,-1</v>
      </c>
      <c r="BT430" t="str">
        <f t="shared" si="184"/>
        <v>-1,-1,-1,-1,-1,-1,-1,-1,-1,-1,-1,-1,-1,-1,-1,-1,-1,-1,-1,-1,-1,-1,-1,-1,-1,-1,-1,-1,-1,-1,-1,-1,-1,-1,-1,-1,-1,-1,-1,-1,-1,-1,-1,-1,-1,-1,-1,-1,-1</v>
      </c>
      <c r="BU430" t="str">
        <f t="shared" si="184"/>
        <v>-1,-1,-1,-1,-1,-1,-1,-1,-1,-1,-1,-1,-1,-1,-1,-1,-1,-1,-1,-1,-1,-1,-1,-1,-1,-1,-1,-1,-1,-1,-1,-1,-1,-1,-1,-1,-1,-1,-1,-1,-1,-1,-1,-1,-1,-1,-1,-1,-1,-1</v>
      </c>
      <c r="BV430" t="str">
        <f t="shared" si="184"/>
        <v>-1,-1,-1,-1,-1,-1,-1,-1,-1,-1,-1,-1,-1,-1,-1,-1,-1,-1,-1,-1,-1,-1,-1,-1,-1,-1,-1,-1,-1,-1,-1,-1,-1,-1,-1,-1,-1,-1,-1,-1,-1,-1,-1,-1,-1,-1,-1,-1,-1,-1,-1</v>
      </c>
      <c r="BW430" t="str">
        <f t="shared" si="184"/>
        <v>-1,-1,-1,-1,-1,-1,-1,-1,-1,-1,-1,-1,-1,-1,-1,-1,-1,-1,-1,-1,-1,-1,-1,-1,-1,-1,-1,-1,-1,-1,-1,-1,-1,-1,-1,-1,-1,-1,-1,-1,-1,-1,-1,-1,-1,-1,-1,-1,-1,-1,-1,-1</v>
      </c>
      <c r="BX430" t="str">
        <f t="shared" si="184"/>
        <v>-1,-1,-1,-1,-1,-1,-1,-1,-1,-1,-1,-1,-1,-1,-1,-1,-1,-1,-1,-1,-1,-1,-1,-1,-1,-1,-1,-1,-1,-1,-1,-1,-1,-1,-1,-1,-1,-1,-1,-1,-1,-1,-1,-1,-1,-1,-1,-1,-1,-1,-1,-1,-1</v>
      </c>
      <c r="BY430" t="str">
        <f t="shared" si="184"/>
        <v>-1,-1,-1,-1,-1,-1,-1,-1,-1,-1,-1,-1,-1,-1,-1,-1,-1,-1,-1,-1,-1,-1,-1,-1,-1,-1,-1,-1,-1,-1,-1,-1,-1,-1,-1,-1,-1,-1,-1,-1,-1,-1,-1,-1,-1,-1,-1,-1,-1,-1,-1,-1,-1,-1</v>
      </c>
      <c r="BZ430" t="str">
        <f t="shared" si="184"/>
        <v>-1,-1,-1,-1,-1,-1,-1,-1,-1,-1,-1,-1,-1,-1,-1,-1,-1,-1,-1,-1,-1,-1,-1,-1,-1,-1,-1,-1,-1,-1,-1,-1,-1,-1,-1,-1,-1,-1,-1,-1,-1,-1,-1,-1,-1,-1,-1,-1,-1,-1,-1,-1,-1,-1,-1</v>
      </c>
      <c r="CA430" t="str">
        <f t="shared" si="184"/>
        <v>-1,-1,-1,-1,-1,-1,-1,-1,-1,-1,-1,-1,-1,-1,-1,-1,-1,-1,-1,-1,-1,-1,-1,-1,-1,-1,-1,-1,-1,-1,-1,-1,-1,-1,-1,-1,-1,-1,-1,-1,-1,-1,-1,-1,-1,-1,-1,-1,-1,-1,-1,-1,-1,-1,-1,-1</v>
      </c>
      <c r="CB430" t="str">
        <f t="shared" si="184"/>
        <v>-1,-1,-1,-1,-1,-1,-1,-1,-1,-1,-1,-1,-1,-1,-1,-1,-1,-1,-1,-1,-1,-1,-1,-1,-1,-1,-1,-1,-1,-1,-1,-1,-1,-1,-1,-1,-1,-1,-1,-1,-1,-1,-1,-1,-1,-1,-1,-1,-1,-1,-1,-1,-1,-1,-1,-1,-1</v>
      </c>
      <c r="CC430" t="str">
        <f t="shared" si="184"/>
        <v>-1,-1,-1,-1,-1,-1,-1,-1,-1,-1,-1,-1,-1,-1,-1,-1,-1,-1,-1,-1,-1,-1,-1,-1,-1,-1,-1,-1,-1,-1,-1,-1,-1,-1,-1,-1,-1,-1,-1,-1,-1,-1,-1,-1,-1,-1,-1,-1,-1,-1,-1,-1,-1,-1,-1,-1,-1,-1</v>
      </c>
      <c r="CD430" t="str">
        <f t="shared" si="184"/>
        <v>-1,-1,-1,-1,-1,-1,-1,-1,-1,-1,-1,-1,-1,-1,-1,-1,-1,-1,-1,-1,-1,-1,-1,-1,-1,-1,-1,-1,-1,-1,-1,-1,-1,-1,-1,-1,-1,-1,-1,-1,-1,-1,-1,-1,-1,-1,-1,-1,-1,-1,-1,-1,-1,-1,-1,-1,-1,-1,-1</v>
      </c>
      <c r="CE430" t="str">
        <f t="shared" si="184"/>
        <v>-1,-1,-1,-1,-1,-1,-1,-1,-1,-1,-1,-1,-1,-1,-1,-1,-1,-1,-1,-1,-1,-1,-1,-1,-1,-1,-1,-1,-1,-1,-1,-1,-1,-1,-1,-1,-1,-1,-1,-1,-1,-1,-1,-1,-1,-1,-1,-1,-1,-1,-1,-1,-1,-1,-1,-1,-1,-1,-1,-1</v>
      </c>
      <c r="CF430" t="str">
        <f t="shared" si="184"/>
        <v>-1,-1,-1,-1,-1,-1,-1,-1,-1,-1,-1,-1,-1,-1,-1,-1,-1,-1,-1,-1,-1,-1,-1,-1,-1,-1,-1,-1,-1,-1,-1,-1,-1,-1,-1,-1,-1,-1,-1,-1,-1,-1,-1,-1,-1,-1,-1,-1,-1,-1,-1,-1,-1,-1,-1,-1,-1,-1,-1,-1,-1</v>
      </c>
      <c r="CG430" t="str">
        <f t="shared" si="184"/>
        <v>-1,-1,-1,-1,-1,-1,-1,-1,-1,-1,-1,-1,-1,-1,-1,-1,-1,-1,-1,-1,-1,-1,-1,-1,-1,-1,-1,-1,-1,-1,-1,-1,-1,-1,-1,-1,-1,-1,-1,-1,-1,-1,-1,-1,-1,-1,-1,-1,-1,-1,-1,-1,-1,-1,-1,-1,-1,-1,-1,-1,-1,-1</v>
      </c>
      <c r="CH430" t="str">
        <f t="shared" si="184"/>
        <v>-1,-1,-1,-1,-1,-1,-1,-1,-1,-1,-1,-1,-1,-1,-1,-1,-1,-1,-1,-1,-1,-1,-1,-1,-1,-1,-1,-1,-1,-1,-1,-1,-1,-1,-1,-1,-1,-1,-1,-1,-1,-1,-1,-1,-1,-1,-1,-1,-1,-1,-1,-1,-1,-1,-1,-1,-1,-1,-1,-1,-1,-1,-1</v>
      </c>
      <c r="CI430" t="str">
        <f t="shared" si="184"/>
        <v>-1,-1,-1,-1,-1,-1,-1,-1,-1,-1,-1,-1,-1,-1,-1,-1,-1,-1,-1,-1,-1,-1,-1,-1,-1,-1,-1,-1,-1,-1,-1,-1,-1,-1,-1,-1,-1,-1,-1,-1,-1,-1,-1,-1,-1,-1,-1,-1,-1,-1,-1,-1,-1,-1,-1,-1,-1,-1,-1,-1,-1,-1,-1,-1</v>
      </c>
    </row>
    <row r="431" spans="24:87" x14ac:dyDescent="0.25">
      <c r="X431" t="str">
        <f t="shared" si="178"/>
        <v>Earth</v>
      </c>
      <c r="Y431" t="str">
        <f t="shared" ca="1" si="179"/>
        <v>1875,-1</v>
      </c>
      <c r="Z431" t="str">
        <f t="shared" ca="1" si="180"/>
        <v>1875,-1,-1</v>
      </c>
      <c r="AA431" t="str">
        <f t="shared" ca="1" si="180"/>
        <v>1875,-1,-1,-1</v>
      </c>
      <c r="AB431" t="str">
        <f t="shared" ca="1" si="180"/>
        <v>1875,-1,-1,-1,-1</v>
      </c>
      <c r="AC431" t="str">
        <f t="shared" ca="1" si="180"/>
        <v>1875,-1,-1,-1,-1,-1</v>
      </c>
      <c r="AD431" t="str">
        <f t="shared" ca="1" si="180"/>
        <v>1875,-1,-1,-1,-1,-1,-1</v>
      </c>
      <c r="AE431" t="str">
        <f t="shared" ca="1" si="180"/>
        <v>1875,-1,-1,-1,-1,-1,-1,-1</v>
      </c>
      <c r="AF431" t="str">
        <f t="shared" ca="1" si="180"/>
        <v>1875,-1,-1,-1,-1,-1,-1,-1,-1</v>
      </c>
      <c r="AG431" t="str">
        <f t="shared" ca="1" si="180"/>
        <v>1875,-1,-1,-1,-1,-1,-1,-1,-1,-1</v>
      </c>
      <c r="AH431" t="str">
        <f t="shared" ca="1" si="180"/>
        <v>1875,-1,-1,-1,-1,-1,-1,-1,-1,-1,-1</v>
      </c>
      <c r="AI431" t="str">
        <f t="shared" ca="1" si="180"/>
        <v>1875,-1,-1,-1,-1,-1,-1,-1,-1,-1,-1,-1</v>
      </c>
      <c r="AJ431" t="str">
        <f t="shared" ca="1" si="180"/>
        <v>1875,-1,-1,-1,-1,-1,-1,-1,-1,-1,-1,-1,-1</v>
      </c>
      <c r="AK431" t="str">
        <f t="shared" ca="1" si="180"/>
        <v>1875,-1,-1,-1,-1,-1,-1,-1,-1,-1,-1,-1,-1,-1</v>
      </c>
      <c r="AL431" t="str">
        <f t="shared" ca="1" si="180"/>
        <v>1875,-1,-1,-1,-1,-1,-1,-1,-1,-1,-1,-1,-1,-1,-1</v>
      </c>
      <c r="AM431" t="str">
        <f t="shared" ca="1" si="180"/>
        <v>1875,-1,-1,-1,-1,-1,-1,-1,-1,-1,-1,-1,-1,-1,-1,-1</v>
      </c>
      <c r="AN431" t="str">
        <f t="shared" ca="1" si="180"/>
        <v>1875,-1,-1,-1,-1,-1,-1,-1,-1,-1,-1,-1,-1,-1,-1,-1,-1</v>
      </c>
      <c r="AO431" t="str">
        <f t="shared" ca="1" si="180"/>
        <v>1875,-1,-1,-1,-1,-1,-1,-1,-1,-1,-1,-1,-1,-1,-1,-1,-1,-1</v>
      </c>
      <c r="AP431" t="str">
        <f t="shared" ca="1" si="184"/>
        <v>1875,-1,-1,-1,-1,-1,-1,-1,-1,-1,-1,-1,-1,-1,-1,-1,-1,-1,-1</v>
      </c>
      <c r="AQ431" t="str">
        <f t="shared" ca="1" si="184"/>
        <v>1875,-1,-1,-1,-1,-1,-1,-1,-1,-1,-1,-1,-1,-1,-1,-1,-1,-1,-1,-1</v>
      </c>
      <c r="AR431" t="str">
        <f t="shared" ca="1" si="184"/>
        <v>1875,-1,-1,-1,-1,-1,-1,-1,-1,-1,-1,-1,-1,-1,-1,-1,-1,-1,-1,-1,-1</v>
      </c>
      <c r="AS431" t="str">
        <f t="shared" ca="1" si="184"/>
        <v>1875,-1,-1,-1,-1,-1,-1,-1,-1,-1,-1,-1,-1,-1,-1,-1,-1,-1,-1,-1,-1,-1</v>
      </c>
      <c r="AT431" t="str">
        <f t="shared" ca="1" si="184"/>
        <v>1875,-1,-1,-1,-1,-1,-1,-1,-1,-1,-1,-1,-1,-1,-1,-1,-1,-1,-1,-1,-1,-1,-1</v>
      </c>
      <c r="AU431" t="str">
        <f t="shared" ca="1" si="184"/>
        <v>1875,-1,-1,-1,-1,-1,-1,-1,-1,-1,-1,-1,-1,-1,-1,-1,-1,-1,-1,-1,-1,-1,-1,-1</v>
      </c>
      <c r="AV431" t="str">
        <f t="shared" ca="1" si="184"/>
        <v>1875,-1,-1,-1,-1,-1,-1,-1,-1,-1,-1,-1,-1,-1,-1,-1,-1,-1,-1,-1,-1,-1,-1,-1,-1</v>
      </c>
      <c r="AW431" t="str">
        <f t="shared" ca="1" si="184"/>
        <v>1875,-1,-1,-1,-1,-1,-1,-1,-1,-1,-1,-1,-1,-1,-1,-1,-1,-1,-1,-1,-1,-1,-1,-1,-1,-1</v>
      </c>
      <c r="AX431" t="str">
        <f t="shared" ca="1" si="184"/>
        <v>1875,-1,-1,-1,-1,-1,-1,-1,-1,-1,-1,-1,-1,-1,-1,-1,-1,-1,-1,-1,-1,-1,-1,-1,-1,-1,-1</v>
      </c>
      <c r="AY431" t="str">
        <f t="shared" ca="1" si="184"/>
        <v>1875,-1,-1,-1,-1,-1,-1,-1,-1,-1,-1,-1,-1,-1,-1,-1,-1,-1,-1,-1,-1,-1,-1,-1,-1,-1,-1,-1</v>
      </c>
      <c r="AZ431" t="str">
        <f t="shared" ca="1" si="184"/>
        <v>1875,-1,-1,-1,-1,-1,-1,-1,-1,-1,-1,-1,-1,-1,-1,-1,-1,-1,-1,-1,-1,-1,-1,-1,-1,-1,-1,-1,-1</v>
      </c>
      <c r="BA431" t="str">
        <f t="shared" ca="1" si="184"/>
        <v>1875,-1,-1,-1,-1,-1,-1,-1,-1,-1,-1,-1,-1,-1,-1,-1,-1,-1,-1,-1,-1,-1,-1,-1,-1,-1,-1,-1,-1,-1</v>
      </c>
      <c r="BB431" t="str">
        <f t="shared" ca="1" si="184"/>
        <v>1875,-1,-1,-1,-1,-1,-1,-1,-1,-1,-1,-1,-1,-1,-1,-1,-1,-1,-1,-1,-1,-1,-1,-1,-1,-1,-1,-1,-1,-1,-1</v>
      </c>
      <c r="BC431" t="str">
        <f t="shared" ca="1" si="184"/>
        <v>1875,-1,-1,-1,-1,-1,-1,-1,-1,-1,-1,-1,-1,-1,-1,-1,-1,-1,-1,-1,-1,-1,-1,-1,-1,-1,-1,-1,-1,-1,-1,-1</v>
      </c>
      <c r="BD431" t="str">
        <f t="shared" ca="1" si="184"/>
        <v>1875,-1,-1,-1,-1,-1,-1,-1,-1,-1,-1,-1,-1,-1,-1,-1,-1,-1,-1,-1,-1,-1,-1,-1,-1,-1,-1,-1,-1,-1,-1,-1,-1</v>
      </c>
      <c r="BE431" t="str">
        <f t="shared" ca="1" si="184"/>
        <v>1875,-1,-1,-1,-1,-1,-1,-1,-1,-1,-1,-1,-1,-1,-1,-1,-1,-1,-1,-1,-1,-1,-1,-1,-1,-1,-1,-1,-1,-1,-1,-1,-1,-1</v>
      </c>
      <c r="BF431" t="str">
        <f t="shared" ca="1" si="184"/>
        <v>1875,-1,-1,-1,-1,-1,-1,-1,-1,-1,-1,-1,-1,-1,-1,-1,-1,-1,-1,-1,-1,-1,-1,-1,-1,-1,-1,-1,-1,-1,-1,-1,-1,-1,-1</v>
      </c>
      <c r="BG431" t="str">
        <f t="shared" ca="1" si="184"/>
        <v>1875,-1,-1,-1,-1,-1,-1,-1,-1,-1,-1,-1,-1,-1,-1,-1,-1,-1,-1,-1,-1,-1,-1,-1,-1,-1,-1,-1,-1,-1,-1,-1,-1,-1,-1,-1</v>
      </c>
      <c r="BH431" t="str">
        <f t="shared" ca="1" si="184"/>
        <v>1875,-1,-1,-1,-1,-1,-1,-1,-1,-1,-1,-1,-1,-1,-1,-1,-1,-1,-1,-1,-1,-1,-1,-1,-1,-1,-1,-1,-1,-1,-1,-1,-1,-1,-1,-1,-1</v>
      </c>
      <c r="BI431" t="str">
        <f t="shared" ca="1" si="184"/>
        <v>1875,-1,-1,-1,-1,-1,-1,-1,-1,-1,-1,-1,-1,-1,-1,-1,-1,-1,-1,-1,-1,-1,-1,-1,-1,-1,-1,-1,-1,-1,-1,-1,-1,-1,-1,-1,-1,-1</v>
      </c>
      <c r="BJ431" t="str">
        <f t="shared" ca="1" si="184"/>
        <v>1875,-1,-1,-1,-1,-1,-1,-1,-1,-1,-1,-1,-1,-1,-1,-1,-1,-1,-1,-1,-1,-1,-1,-1,-1,-1,-1,-1,-1,-1,-1,-1,-1,-1,-1,-1,-1,-1,-1</v>
      </c>
      <c r="BK431" t="str">
        <f t="shared" ca="1" si="184"/>
        <v>1875,-1,-1,-1,-1,-1,-1,-1,-1,-1,-1,-1,-1,-1,-1,-1,-1,-1,-1,-1,-1,-1,-1,-1,-1,-1,-1,-1,-1,-1,-1,-1,-1,-1,-1,-1,-1,-1,-1,-1</v>
      </c>
      <c r="BL431" t="str">
        <f t="shared" ca="1" si="184"/>
        <v>1875,-1,-1,-1,-1,-1,-1,-1,-1,-1,-1,-1,-1,-1,-1,-1,-1,-1,-1,-1,-1,-1,-1,-1,-1,-1,-1,-1,-1,-1,-1,-1,-1,-1,-1,-1,-1,-1,-1,-1,-1</v>
      </c>
      <c r="BM431" t="str">
        <f t="shared" ca="1" si="184"/>
        <v>1875,-1,-1,-1,-1,-1,-1,-1,-1,-1,-1,-1,-1,-1,-1,-1,-1,-1,-1,-1,-1,-1,-1,-1,-1,-1,-1,-1,-1,-1,-1,-1,-1,-1,-1,-1,-1,-1,-1,-1,-1,-1</v>
      </c>
      <c r="BN431" t="str">
        <f t="shared" ca="1" si="184"/>
        <v>1875,-1,-1,-1,-1,-1,-1,-1,-1,-1,-1,-1,-1,-1,-1,-1,-1,-1,-1,-1,-1,-1,-1,-1,-1,-1,-1,-1,-1,-1,-1,-1,-1,-1,-1,-1,-1,-1,-1,-1,-1,-1,-1</v>
      </c>
      <c r="BO431" t="str">
        <f t="shared" ca="1" si="184"/>
        <v>1875,-1,-1,-1,-1,-1,-1,-1,-1,-1,-1,-1,-1,-1,-1,-1,-1,-1,-1,-1,-1,-1,-1,-1,-1,-1,-1,-1,-1,-1,-1,-1,-1,-1,-1,-1,-1,-1,-1,-1,-1,-1,-1,-1</v>
      </c>
      <c r="BP431" t="str">
        <f t="shared" ca="1" si="184"/>
        <v>1875,-1,-1,-1,-1,-1,-1,-1,-1,-1,-1,-1,-1,-1,-1,-1,-1,-1,-1,-1,-1,-1,-1,-1,-1,-1,-1,-1,-1,-1,-1,-1,-1,-1,-1,-1,-1,-1,-1,-1,-1,-1,-1,-1,-1</v>
      </c>
      <c r="BQ431" t="str">
        <f t="shared" ca="1" si="184"/>
        <v>1875,-1,-1,-1,-1,-1,-1,-1,-1,-1,-1,-1,-1,-1,-1,-1,-1,-1,-1,-1,-1,-1,-1,-1,-1,-1,-1,-1,-1,-1,-1,-1,-1,-1,-1,-1,-1,-1,-1,-1,-1,-1,-1,-1,-1,-1</v>
      </c>
      <c r="BR431" t="str">
        <f t="shared" ca="1" si="184"/>
        <v>1875,-1,-1,-1,-1,-1,-1,-1,-1,-1,-1,-1,-1,-1,-1,-1,-1,-1,-1,-1,-1,-1,-1,-1,-1,-1,-1,-1,-1,-1,-1,-1,-1,-1,-1,-1,-1,-1,-1,-1,-1,-1,-1,-1,-1,-1,-1</v>
      </c>
      <c r="BS431" t="str">
        <f t="shared" ca="1" si="184"/>
        <v>1875,-1,-1,-1,-1,-1,-1,-1,-1,-1,-1,-1,-1,-1,-1,-1,-1,-1,-1,-1,-1,-1,-1,-1,-1,-1,-1,-1,-1,-1,-1,-1,-1,-1,-1,-1,-1,-1,-1,-1,-1,-1,-1,-1,-1,-1,-1,-1</v>
      </c>
      <c r="BT431" t="str">
        <f t="shared" ca="1" si="184"/>
        <v>1875,-1,-1,-1,-1,-1,-1,-1,-1,-1,-1,-1,-1,-1,-1,-1,-1,-1,-1,-1,-1,-1,-1,-1,-1,-1,-1,-1,-1,-1,-1,-1,-1,-1,-1,-1,-1,-1,-1,-1,-1,-1,-1,-1,-1,-1,-1,-1,-1</v>
      </c>
      <c r="BU431" t="str">
        <f t="shared" ca="1" si="184"/>
        <v>1875,-1,-1,-1,-1,-1,-1,-1,-1,-1,-1,-1,-1,-1,-1,-1,-1,-1,-1,-1,-1,-1,-1,-1,-1,-1,-1,-1,-1,-1,-1,-1,-1,-1,-1,-1,-1,-1,-1,-1,-1,-1,-1,-1,-1,-1,-1,-1,-1,-1</v>
      </c>
      <c r="BV431" t="str">
        <f t="shared" ca="1" si="184"/>
        <v>1875,-1,-1,-1,-1,-1,-1,-1,-1,-1,-1,-1,-1,-1,-1,-1,-1,-1,-1,-1,-1,-1,-1,-1,-1,-1,-1,-1,-1,-1,-1,-1,-1,-1,-1,-1,-1,-1,-1,-1,-1,-1,-1,-1,-1,-1,-1,-1,-1,-1,-1</v>
      </c>
      <c r="BW431" t="str">
        <f t="shared" ca="1" si="184"/>
        <v>1875,-1,-1,-1,-1,-1,-1,-1,-1,-1,-1,-1,-1,-1,-1,-1,-1,-1,-1,-1,-1,-1,-1,-1,-1,-1,-1,-1,-1,-1,-1,-1,-1,-1,-1,-1,-1,-1,-1,-1,-1,-1,-1,-1,-1,-1,-1,-1,-1,-1,-1,-1</v>
      </c>
      <c r="BX431" t="str">
        <f t="shared" ca="1" si="184"/>
        <v>1875,-1,-1,-1,-1,-1,-1,-1,-1,-1,-1,-1,-1,-1,-1,-1,-1,-1,-1,-1,-1,-1,-1,-1,-1,-1,-1,-1,-1,-1,-1,-1,-1,-1,-1,-1,-1,-1,-1,-1,-1,-1,-1,-1,-1,-1,-1,-1,-1,-1,-1,-1,-1</v>
      </c>
      <c r="BY431" t="str">
        <f t="shared" ca="1" si="184"/>
        <v>1875,-1,-1,-1,-1,-1,-1,-1,-1,-1,-1,-1,-1,-1,-1,-1,-1,-1,-1,-1,-1,-1,-1,-1,-1,-1,-1,-1,-1,-1,-1,-1,-1,-1,-1,-1,-1,-1,-1,-1,-1,-1,-1,-1,-1,-1,-1,-1,-1,-1,-1,-1,-1,-1</v>
      </c>
      <c r="BZ431" t="str">
        <f t="shared" ca="1" si="184"/>
        <v>1875,-1,-1,-1,-1,-1,-1,-1,-1,-1,-1,-1,-1,-1,-1,-1,-1,-1,-1,-1,-1,-1,-1,-1,-1,-1,-1,-1,-1,-1,-1,-1,-1,-1,-1,-1,-1,-1,-1,-1,-1,-1,-1,-1,-1,-1,-1,-1,-1,-1,-1,-1,-1,-1,-1</v>
      </c>
      <c r="CA431" t="str">
        <f t="shared" ca="1" si="184"/>
        <v>1875,-1,-1,-1,-1,-1,-1,-1,-1,-1,-1,-1,-1,-1,-1,-1,-1,-1,-1,-1,-1,-1,-1,-1,-1,-1,-1,-1,-1,-1,-1,-1,-1,-1,-1,-1,-1,-1,-1,-1,-1,-1,-1,-1,-1,-1,-1,-1,-1,-1,-1,-1,-1,-1,-1,-1</v>
      </c>
      <c r="CB431" t="str">
        <f t="shared" ca="1" si="184"/>
        <v>1875,-1,-1,-1,-1,-1,-1,-1,-1,-1,-1,-1,-1,-1,-1,-1,-1,-1,-1,-1,-1,-1,-1,-1,-1,-1,-1,-1,-1,-1,-1,-1,-1,-1,-1,-1,-1,-1,-1,-1,-1,-1,-1,-1,-1,-1,-1,-1,-1,-1,-1,-1,-1,-1,-1,-1,-1</v>
      </c>
      <c r="CC431" t="str">
        <f t="shared" ca="1" si="184"/>
        <v>1875,-1,-1,-1,-1,-1,-1,-1,-1,-1,-1,-1,-1,-1,-1,-1,-1,-1,-1,-1,-1,-1,-1,-1,-1,-1,-1,-1,-1,-1,-1,-1,-1,-1,-1,-1,-1,-1,-1,-1,-1,-1,-1,-1,-1,-1,-1,-1,-1,-1,-1,-1,-1,-1,-1,-1,-1,-1</v>
      </c>
      <c r="CD431" t="str">
        <f t="shared" ca="1" si="184"/>
        <v>1875,-1,-1,-1,-1,-1,-1,-1,-1,-1,-1,-1,-1,-1,-1,-1,-1,-1,-1,-1,-1,-1,-1,-1,-1,-1,-1,-1,-1,-1,-1,-1,-1,-1,-1,-1,-1,-1,-1,-1,-1,-1,-1,-1,-1,-1,-1,-1,-1,-1,-1,-1,-1,-1,-1,-1,-1,-1,-1</v>
      </c>
      <c r="CE431" t="str">
        <f t="shared" ca="1" si="184"/>
        <v>1875,-1,-1,-1,-1,-1,-1,-1,-1,-1,-1,-1,-1,-1,-1,-1,-1,-1,-1,-1,-1,-1,-1,-1,-1,-1,-1,-1,-1,-1,-1,-1,-1,-1,-1,-1,-1,-1,-1,-1,-1,-1,-1,-1,-1,-1,-1,-1,-1,-1,-1,-1,-1,-1,-1,-1,-1,-1,-1,-1</v>
      </c>
      <c r="CF431" t="str">
        <f t="shared" ca="1" si="184"/>
        <v>1875,-1,-1,-1,-1,-1,-1,-1,-1,-1,-1,-1,-1,-1,-1,-1,-1,-1,-1,-1,-1,-1,-1,-1,-1,-1,-1,-1,-1,-1,-1,-1,-1,-1,-1,-1,-1,-1,-1,-1,-1,-1,-1,-1,-1,-1,-1,-1,-1,-1,-1,-1,-1,-1,-1,-1,-1,-1,-1,-1,-1</v>
      </c>
      <c r="CG431" t="str">
        <f t="shared" ca="1" si="184"/>
        <v>1875,-1,-1,-1,-1,-1,-1,-1,-1,-1,-1,-1,-1,-1,-1,-1,-1,-1,-1,-1,-1,-1,-1,-1,-1,-1,-1,-1,-1,-1,-1,-1,-1,-1,-1,-1,-1,-1,-1,-1,-1,-1,-1,-1,-1,-1,-1,-1,-1,-1,-1,-1,-1,-1,-1,-1,-1,-1,-1,-1,-1,-1</v>
      </c>
      <c r="CH431" t="str">
        <f t="shared" ca="1" si="184"/>
        <v>1875,-1,-1,-1,-1,-1,-1,-1,-1,-1,-1,-1,-1,-1,-1,-1,-1,-1,-1,-1,-1,-1,-1,-1,-1,-1,-1,-1,-1,-1,-1,-1,-1,-1,-1,-1,-1,-1,-1,-1,-1,-1,-1,-1,-1,-1,-1,-1,-1,-1,-1,-1,-1,-1,-1,-1,-1,-1,-1,-1,-1,-1,-1</v>
      </c>
      <c r="CI431" t="str">
        <f t="shared" ca="1" si="184"/>
        <v>1875,-1,-1,-1,-1,-1,-1,-1,-1,-1,-1,-1,-1,-1,-1,-1,-1,-1,-1,-1,-1,-1,-1,-1,-1,-1,-1,-1,-1,-1,-1,-1,-1,-1,-1,-1,-1,-1,-1,-1,-1,-1,-1,-1,-1,-1,-1,-1,-1,-1,-1,-1,-1,-1,-1,-1,-1,-1,-1,-1,-1,-1,-1,-1</v>
      </c>
    </row>
    <row r="432" spans="24:87" x14ac:dyDescent="0.25">
      <c r="X432" t="str">
        <f t="shared" si="178"/>
        <v>Enhance</v>
      </c>
      <c r="Y432" t="str">
        <f t="shared" ca="1" si="179"/>
        <v>625,1250</v>
      </c>
      <c r="Z432" t="str">
        <f t="shared" ca="1" si="180"/>
        <v>625,1250,1875</v>
      </c>
      <c r="AA432" t="str">
        <f t="shared" ca="1" si="180"/>
        <v>625,1250,1875,1875</v>
      </c>
      <c r="AB432" t="str">
        <f t="shared" ca="1" si="180"/>
        <v>625,1250,1875,1875,2500</v>
      </c>
      <c r="AC432" t="str">
        <f t="shared" ca="1" si="180"/>
        <v>625,1250,1875,1875,2500,2500</v>
      </c>
      <c r="AD432" t="str">
        <f t="shared" ca="1" si="180"/>
        <v>625,1250,1875,1875,2500,2500,-1</v>
      </c>
      <c r="AE432" t="str">
        <f t="shared" ca="1" si="180"/>
        <v>625,1250,1875,1875,2500,2500,-1,-1</v>
      </c>
      <c r="AF432" t="str">
        <f t="shared" ca="1" si="180"/>
        <v>625,1250,1875,1875,2500,2500,-1,-1,-1</v>
      </c>
      <c r="AG432" t="str">
        <f t="shared" ca="1" si="180"/>
        <v>625,1250,1875,1875,2500,2500,-1,-1,-1,-1</v>
      </c>
      <c r="AH432" t="str">
        <f t="shared" ca="1" si="180"/>
        <v>625,1250,1875,1875,2500,2500,-1,-1,-1,-1,-1</v>
      </c>
      <c r="AI432" t="str">
        <f t="shared" ca="1" si="180"/>
        <v>625,1250,1875,1875,2500,2500,-1,-1,-1,-1,-1,-1</v>
      </c>
      <c r="AJ432" t="str">
        <f t="shared" ca="1" si="180"/>
        <v>625,1250,1875,1875,2500,2500,-1,-1,-1,-1,-1,-1,-1</v>
      </c>
      <c r="AK432" t="str">
        <f t="shared" ca="1" si="180"/>
        <v>625,1250,1875,1875,2500,2500,-1,-1,-1,-1,-1,-1,-1,-1</v>
      </c>
      <c r="AL432" t="str">
        <f t="shared" ca="1" si="180"/>
        <v>625,1250,1875,1875,2500,2500,-1,-1,-1,-1,-1,-1,-1,-1,-1</v>
      </c>
      <c r="AM432" t="str">
        <f t="shared" ca="1" si="180"/>
        <v>625,1250,1875,1875,2500,2500,-1,-1,-1,-1,-1,-1,-1,-1,-1,-1</v>
      </c>
      <c r="AN432" t="str">
        <f t="shared" ca="1" si="180"/>
        <v>625,1250,1875,1875,2500,2500,-1,-1,-1,-1,-1,-1,-1,-1,-1,-1,-1</v>
      </c>
      <c r="AO432" t="str">
        <f t="shared" ca="1" si="180"/>
        <v>625,1250,1875,1875,2500,2500,-1,-1,-1,-1,-1,-1,-1,-1,-1,-1,-1,-1</v>
      </c>
      <c r="AP432" t="str">
        <f t="shared" ca="1" si="184"/>
        <v>625,1250,1875,1875,2500,2500,-1,-1,-1,-1,-1,-1,-1,-1,-1,-1,-1,-1,-1</v>
      </c>
      <c r="AQ432" t="str">
        <f t="shared" ca="1" si="184"/>
        <v>625,1250,1875,1875,2500,2500,-1,-1,-1,-1,-1,-1,-1,-1,-1,-1,-1,-1,-1,-1</v>
      </c>
      <c r="AR432" t="str">
        <f t="shared" ca="1" si="184"/>
        <v>625,1250,1875,1875,2500,2500,-1,-1,-1,-1,-1,-1,-1,-1,-1,-1,-1,-1,-1,-1,-1</v>
      </c>
      <c r="AS432" t="str">
        <f t="shared" ca="1" si="184"/>
        <v>625,1250,1875,1875,2500,2500,-1,-1,-1,-1,-1,-1,-1,-1,-1,-1,-1,-1,-1,-1,-1,-1</v>
      </c>
      <c r="AT432" t="str">
        <f t="shared" ca="1" si="184"/>
        <v>625,1250,1875,1875,2500,2500,-1,-1,-1,-1,-1,-1,-1,-1,-1,-1,-1,-1,-1,-1,-1,-1,-1</v>
      </c>
      <c r="AU432" t="str">
        <f t="shared" ca="1" si="184"/>
        <v>625,1250,1875,1875,2500,2500,-1,-1,-1,-1,-1,-1,-1,-1,-1,-1,-1,-1,-1,-1,-1,-1,-1,-1</v>
      </c>
      <c r="AV432" t="str">
        <f t="shared" ca="1" si="184"/>
        <v>625,1250,1875,1875,2500,2500,-1,-1,-1,-1,-1,-1,-1,-1,-1,-1,-1,-1,-1,-1,-1,-1,-1,-1,-1</v>
      </c>
      <c r="AW432" t="str">
        <f t="shared" ca="1" si="184"/>
        <v>625,1250,1875,1875,2500,2500,-1,-1,-1,-1,-1,-1,-1,-1,-1,-1,-1,-1,-1,-1,-1,-1,-1,-1,-1,-1</v>
      </c>
      <c r="AX432" t="str">
        <f t="shared" ca="1" si="184"/>
        <v>625,1250,1875,1875,2500,2500,-1,-1,-1,-1,-1,-1,-1,-1,-1,-1,-1,-1,-1,-1,-1,-1,-1,-1,-1,-1,-1</v>
      </c>
      <c r="AY432" t="str">
        <f t="shared" ca="1" si="184"/>
        <v>625,1250,1875,1875,2500,2500,-1,-1,-1,-1,-1,-1,-1,-1,-1,-1,-1,-1,-1,-1,-1,-1,-1,-1,-1,-1,-1,-1</v>
      </c>
      <c r="AZ432" t="str">
        <f t="shared" ca="1" si="184"/>
        <v>625,1250,1875,1875,2500,2500,-1,-1,-1,-1,-1,-1,-1,-1,-1,-1,-1,-1,-1,-1,-1,-1,-1,-1,-1,-1,-1,-1,-1</v>
      </c>
      <c r="BA432" t="str">
        <f t="shared" ca="1" si="184"/>
        <v>625,1250,1875,1875,2500,2500,-1,-1,-1,-1,-1,-1,-1,-1,-1,-1,-1,-1,-1,-1,-1,-1,-1,-1,-1,-1,-1,-1,-1,-1</v>
      </c>
      <c r="BB432" t="str">
        <f t="shared" ca="1" si="184"/>
        <v>625,1250,1875,1875,2500,2500,-1,-1,-1,-1,-1,-1,-1,-1,-1,-1,-1,-1,-1,-1,-1,-1,-1,-1,-1,-1,-1,-1,-1,-1,-1</v>
      </c>
      <c r="BC432" t="str">
        <f t="shared" ca="1" si="184"/>
        <v>625,1250,1875,1875,2500,2500,-1,-1,-1,-1,-1,-1,-1,-1,-1,-1,-1,-1,-1,-1,-1,-1,-1,-1,-1,-1,-1,-1,-1,-1,-1,-1</v>
      </c>
      <c r="BD432" t="str">
        <f t="shared" ca="1" si="184"/>
        <v>625,1250,1875,1875,2500,2500,-1,-1,-1,-1,-1,-1,-1,-1,-1,-1,-1,-1,-1,-1,-1,-1,-1,-1,-1,-1,-1,-1,-1,-1,-1,-1,-1</v>
      </c>
      <c r="BE432" t="str">
        <f t="shared" ca="1" si="184"/>
        <v>625,1250,1875,1875,2500,2500,-1,-1,-1,-1,-1,-1,-1,-1,-1,-1,-1,-1,-1,-1,-1,-1,-1,-1,-1,-1,-1,-1,-1,-1,-1,-1,-1,-1</v>
      </c>
      <c r="BF432" t="str">
        <f t="shared" ca="1" si="184"/>
        <v>625,1250,1875,1875,2500,2500,-1,-1,-1,-1,-1,-1,-1,-1,-1,-1,-1,-1,-1,-1,-1,-1,-1,-1,-1,-1,-1,-1,-1,-1,-1,-1,-1,-1,-1</v>
      </c>
      <c r="BG432" t="str">
        <f t="shared" ca="1" si="184"/>
        <v>625,1250,1875,1875,2500,2500,-1,-1,-1,-1,-1,-1,-1,-1,-1,-1,-1,-1,-1,-1,-1,-1,-1,-1,-1,-1,-1,-1,-1,-1,-1,-1,-1,-1,-1,-1</v>
      </c>
      <c r="BH432" t="str">
        <f t="shared" ca="1" si="184"/>
        <v>625,1250,1875,1875,2500,2500,-1,-1,-1,-1,-1,-1,-1,-1,-1,-1,-1,-1,-1,-1,-1,-1,-1,-1,-1,-1,-1,-1,-1,-1,-1,-1,-1,-1,-1,-1,-1</v>
      </c>
      <c r="BI432" t="str">
        <f t="shared" ca="1" si="184"/>
        <v>625,1250,1875,1875,2500,2500,-1,-1,-1,-1,-1,-1,-1,-1,-1,-1,-1,-1,-1,-1,-1,-1,-1,-1,-1,-1,-1,-1,-1,-1,-1,-1,-1,-1,-1,-1,-1,-1</v>
      </c>
      <c r="BJ432" t="str">
        <f t="shared" ca="1" si="184"/>
        <v>625,1250,1875,1875,2500,2500,-1,-1,-1,-1,-1,-1,-1,-1,-1,-1,-1,-1,-1,-1,-1,-1,-1,-1,-1,-1,-1,-1,-1,-1,-1,-1,-1,-1,-1,-1,-1,-1,-1</v>
      </c>
      <c r="BK432" t="str">
        <f t="shared" ca="1" si="184"/>
        <v>625,1250,1875,1875,2500,2500,-1,-1,-1,-1,-1,-1,-1,-1,-1,-1,-1,-1,-1,-1,-1,-1,-1,-1,-1,-1,-1,-1,-1,-1,-1,-1,-1,-1,-1,-1,-1,-1,-1,-1</v>
      </c>
      <c r="BL432" t="str">
        <f t="shared" ca="1" si="184"/>
        <v>625,1250,1875,1875,2500,2500,-1,-1,-1,-1,-1,-1,-1,-1,-1,-1,-1,-1,-1,-1,-1,-1,-1,-1,-1,-1,-1,-1,-1,-1,-1,-1,-1,-1,-1,-1,-1,-1,-1,-1,-1</v>
      </c>
      <c r="BM432" t="str">
        <f t="shared" ca="1" si="184"/>
        <v>625,1250,1875,1875,2500,2500,-1,-1,-1,-1,-1,-1,-1,-1,-1,-1,-1,-1,-1,-1,-1,-1,-1,-1,-1,-1,-1,-1,-1,-1,-1,-1,-1,-1,-1,-1,-1,-1,-1,-1,-1,-1</v>
      </c>
      <c r="BN432" t="str">
        <f t="shared" ca="1" si="184"/>
        <v>625,1250,1875,1875,2500,2500,-1,-1,-1,-1,-1,-1,-1,-1,-1,-1,-1,-1,-1,-1,-1,-1,-1,-1,-1,-1,-1,-1,-1,-1,-1,-1,-1,-1,-1,-1,-1,-1,-1,-1,-1,-1,-1</v>
      </c>
      <c r="BO432" t="str">
        <f t="shared" ca="1" si="184"/>
        <v>625,1250,1875,1875,2500,2500,-1,-1,-1,-1,-1,-1,-1,-1,-1,-1,-1,-1,-1,-1,-1,-1,-1,-1,-1,-1,-1,-1,-1,-1,-1,-1,-1,-1,-1,-1,-1,-1,-1,-1,-1,-1,-1,-1</v>
      </c>
      <c r="BP432" t="str">
        <f t="shared" ca="1" si="184"/>
        <v>625,1250,1875,1875,2500,2500,-1,-1,-1,-1,-1,-1,-1,-1,-1,-1,-1,-1,-1,-1,-1,-1,-1,-1,-1,-1,-1,-1,-1,-1,-1,-1,-1,-1,-1,-1,-1,-1,-1,-1,-1,-1,-1,-1,-1</v>
      </c>
      <c r="BQ432" t="str">
        <f t="shared" ca="1" si="184"/>
        <v>625,1250,1875,1875,2500,2500,-1,-1,-1,-1,-1,-1,-1,-1,-1,-1,-1,-1,-1,-1,-1,-1,-1,-1,-1,-1,-1,-1,-1,-1,-1,-1,-1,-1,-1,-1,-1,-1,-1,-1,-1,-1,-1,-1,-1,-1</v>
      </c>
      <c r="BR432" t="str">
        <f t="shared" ca="1" si="184"/>
        <v>625,1250,1875,1875,2500,2500,-1,-1,-1,-1,-1,-1,-1,-1,-1,-1,-1,-1,-1,-1,-1,-1,-1,-1,-1,-1,-1,-1,-1,-1,-1,-1,-1,-1,-1,-1,-1,-1,-1,-1,-1,-1,-1,-1,-1,-1,-1</v>
      </c>
      <c r="BS432" t="str">
        <f t="shared" ca="1" si="184"/>
        <v>625,1250,1875,1875,2500,2500,-1,-1,-1,-1,-1,-1,-1,-1,-1,-1,-1,-1,-1,-1,-1,-1,-1,-1,-1,-1,-1,-1,-1,-1,-1,-1,-1,-1,-1,-1,-1,-1,-1,-1,-1,-1,-1,-1,-1,-1,-1,-1</v>
      </c>
      <c r="BT432" t="str">
        <f t="shared" ca="1" si="184"/>
        <v>625,1250,1875,1875,2500,2500,-1,-1,-1,-1,-1,-1,-1,-1,-1,-1,-1,-1,-1,-1,-1,-1,-1,-1,-1,-1,-1,-1,-1,-1,-1,-1,-1,-1,-1,-1,-1,-1,-1,-1,-1,-1,-1,-1,-1,-1,-1,-1,-1</v>
      </c>
      <c r="BU432" t="str">
        <f t="shared" ca="1" si="184"/>
        <v>625,1250,1875,1875,2500,2500,-1,-1,-1,-1,-1,-1,-1,-1,-1,-1,-1,-1,-1,-1,-1,-1,-1,-1,-1,-1,-1,-1,-1,-1,-1,-1,-1,-1,-1,-1,-1,-1,-1,-1,-1,-1,-1,-1,-1,-1,-1,-1,-1,-1</v>
      </c>
      <c r="BV432" t="str">
        <f t="shared" ca="1" si="184"/>
        <v>625,1250,1875,1875,2500,2500,-1,-1,-1,-1,-1,-1,-1,-1,-1,-1,-1,-1,-1,-1,-1,-1,-1,-1,-1,-1,-1,-1,-1,-1,-1,-1,-1,-1,-1,-1,-1,-1,-1,-1,-1,-1,-1,-1,-1,-1,-1,-1,-1,-1,-1</v>
      </c>
      <c r="BW432" t="str">
        <f t="shared" ca="1" si="184"/>
        <v>625,1250,1875,1875,2500,2500,-1,-1,-1,-1,-1,-1,-1,-1,-1,-1,-1,-1,-1,-1,-1,-1,-1,-1,-1,-1,-1,-1,-1,-1,-1,-1,-1,-1,-1,-1,-1,-1,-1,-1,-1,-1,-1,-1,-1,-1,-1,-1,-1,-1,-1,-1</v>
      </c>
      <c r="BX432" t="str">
        <f t="shared" ca="1" si="184"/>
        <v>625,1250,1875,1875,2500,2500,-1,-1,-1,-1,-1,-1,-1,-1,-1,-1,-1,-1,-1,-1,-1,-1,-1,-1,-1,-1,-1,-1,-1,-1,-1,-1,-1,-1,-1,-1,-1,-1,-1,-1,-1,-1,-1,-1,-1,-1,-1,-1,-1,-1,-1,-1,-1</v>
      </c>
      <c r="BY432" t="str">
        <f t="shared" ca="1" si="184"/>
        <v>625,1250,1875,1875,2500,2500,-1,-1,-1,-1,-1,-1,-1,-1,-1,-1,-1,-1,-1,-1,-1,-1,-1,-1,-1,-1,-1,-1,-1,-1,-1,-1,-1,-1,-1,-1,-1,-1,-1,-1,-1,-1,-1,-1,-1,-1,-1,-1,-1,-1,-1,-1,-1,-1</v>
      </c>
      <c r="BZ432" t="str">
        <f t="shared" ca="1" si="184"/>
        <v>625,1250,1875,1875,2500,2500,-1,-1,-1,-1,-1,-1,-1,-1,-1,-1,-1,-1,-1,-1,-1,-1,-1,-1,-1,-1,-1,-1,-1,-1,-1,-1,-1,-1,-1,-1,-1,-1,-1,-1,-1,-1,-1,-1,-1,-1,-1,-1,-1,-1,-1,-1,-1,-1,-1</v>
      </c>
      <c r="CA432" t="str">
        <f t="shared" ca="1" si="184"/>
        <v>625,1250,1875,1875,2500,2500,-1,-1,-1,-1,-1,-1,-1,-1,-1,-1,-1,-1,-1,-1,-1,-1,-1,-1,-1,-1,-1,-1,-1,-1,-1,-1,-1,-1,-1,-1,-1,-1,-1,-1,-1,-1,-1,-1,-1,-1,-1,-1,-1,-1,-1,-1,-1,-1,-1,-1</v>
      </c>
      <c r="CB432" t="str">
        <f t="shared" ca="1" si="184"/>
        <v>625,1250,1875,1875,2500,2500,-1,-1,-1,-1,-1,-1,-1,-1,-1,-1,-1,-1,-1,-1,-1,-1,-1,-1,-1,-1,-1,-1,-1,-1,-1,-1,-1,-1,-1,-1,-1,-1,-1,-1,-1,-1,-1,-1,-1,-1,-1,-1,-1,-1,-1,-1,-1,-1,-1,-1,-1</v>
      </c>
      <c r="CC432" t="str">
        <f t="shared" ca="1" si="184"/>
        <v>625,1250,1875,1875,2500,2500,-1,-1,-1,-1,-1,-1,-1,-1,-1,-1,-1,-1,-1,-1,-1,-1,-1,-1,-1,-1,-1,-1,-1,-1,-1,-1,-1,-1,-1,-1,-1,-1,-1,-1,-1,-1,-1,-1,-1,-1,-1,-1,-1,-1,-1,-1,-1,-1,-1,-1,-1,-1</v>
      </c>
      <c r="CD432" t="str">
        <f t="shared" ca="1" si="184"/>
        <v>625,1250,1875,1875,2500,2500,-1,-1,-1,-1,-1,-1,-1,-1,-1,-1,-1,-1,-1,-1,-1,-1,-1,-1,-1,-1,-1,-1,-1,-1,-1,-1,-1,-1,-1,-1,-1,-1,-1,-1,-1,-1,-1,-1,-1,-1,-1,-1,-1,-1,-1,-1,-1,-1,-1,-1,-1,-1,-1</v>
      </c>
      <c r="CE432" t="str">
        <f t="shared" ca="1" si="184"/>
        <v>625,1250,1875,1875,2500,2500,-1,-1,-1,-1,-1,-1,-1,-1,-1,-1,-1,-1,-1,-1,-1,-1,-1,-1,-1,-1,-1,-1,-1,-1,-1,-1,-1,-1,-1,-1,-1,-1,-1,-1,-1,-1,-1,-1,-1,-1,-1,-1,-1,-1,-1,-1,-1,-1,-1,-1,-1,-1,-1,-1</v>
      </c>
      <c r="CF432" t="str">
        <f t="shared" ca="1" si="184"/>
        <v>625,1250,1875,1875,2500,2500,-1,-1,-1,-1,-1,-1,-1,-1,-1,-1,-1,-1,-1,-1,-1,-1,-1,-1,-1,-1,-1,-1,-1,-1,-1,-1,-1,-1,-1,-1,-1,-1,-1,-1,-1,-1,-1,-1,-1,-1,-1,-1,-1,-1,-1,-1,-1,-1,-1,-1,-1,-1,-1,-1,-1</v>
      </c>
      <c r="CG432" t="str">
        <f t="shared" ca="1" si="184"/>
        <v>625,1250,1875,1875,2500,2500,-1,-1,-1,-1,-1,-1,-1,-1,-1,-1,-1,-1,-1,-1,-1,-1,-1,-1,-1,-1,-1,-1,-1,-1,-1,-1,-1,-1,-1,-1,-1,-1,-1,-1,-1,-1,-1,-1,-1,-1,-1,-1,-1,-1,-1,-1,-1,-1,-1,-1,-1,-1,-1,-1,-1,-1</v>
      </c>
      <c r="CH432" t="str">
        <f t="shared" ca="1" si="184"/>
        <v>625,1250,1875,1875,2500,2500,-1,-1,-1,-1,-1,-1,-1,-1,-1,-1,-1,-1,-1,-1,-1,-1,-1,-1,-1,-1,-1,-1,-1,-1,-1,-1,-1,-1,-1,-1,-1,-1,-1,-1,-1,-1,-1,-1,-1,-1,-1,-1,-1,-1,-1,-1,-1,-1,-1,-1,-1,-1,-1,-1,-1,-1,-1</v>
      </c>
      <c r="CI432" t="str">
        <f t="shared" ca="1" si="184"/>
        <v>625,1250,1875,1875,2500,2500,-1,-1,-1,-1,-1,-1,-1,-1,-1,-1,-1,-1,-1,-1,-1,-1,-1,-1,-1,-1,-1,-1,-1,-1,-1,-1,-1,-1,-1,-1,-1,-1,-1,-1,-1,-1,-1,-1,-1,-1,-1,-1,-1,-1,-1,-1,-1,-1,-1,-1,-1,-1,-1,-1,-1,-1,-1,-1</v>
      </c>
    </row>
    <row r="433" spans="24:87" x14ac:dyDescent="0.25">
      <c r="X433" t="str">
        <f t="shared" si="178"/>
        <v>Fabricate</v>
      </c>
      <c r="Y433" t="str">
        <f t="shared" si="179"/>
        <v>-1,-1</v>
      </c>
      <c r="Z433" t="str">
        <f t="shared" si="180"/>
        <v>-1,-1,-1</v>
      </c>
      <c r="AA433" t="str">
        <f t="shared" si="180"/>
        <v>-1,-1,-1,-1</v>
      </c>
      <c r="AB433" t="str">
        <f t="shared" si="180"/>
        <v>-1,-1,-1,-1,-1</v>
      </c>
      <c r="AC433" t="str">
        <f t="shared" si="180"/>
        <v>-1,-1,-1,-1,-1,-1</v>
      </c>
      <c r="AD433" t="str">
        <f t="shared" si="180"/>
        <v>-1,-1,-1,-1,-1,-1,-1</v>
      </c>
      <c r="AE433" t="str">
        <f t="shared" si="180"/>
        <v>-1,-1,-1,-1,-1,-1,-1,-1</v>
      </c>
      <c r="AF433" t="str">
        <f t="shared" si="180"/>
        <v>-1,-1,-1,-1,-1,-1,-1,-1,-1</v>
      </c>
      <c r="AG433" t="str">
        <f t="shared" si="180"/>
        <v>-1,-1,-1,-1,-1,-1,-1,-1,-1,-1</v>
      </c>
      <c r="AH433" t="str">
        <f t="shared" si="180"/>
        <v>-1,-1,-1,-1,-1,-1,-1,-1,-1,-1,-1</v>
      </c>
      <c r="AI433" t="str">
        <f t="shared" si="180"/>
        <v>-1,-1,-1,-1,-1,-1,-1,-1,-1,-1,-1,-1</v>
      </c>
      <c r="AJ433" t="str">
        <f t="shared" si="180"/>
        <v>-1,-1,-1,-1,-1,-1,-1,-1,-1,-1,-1,-1,-1</v>
      </c>
      <c r="AK433" t="str">
        <f t="shared" si="180"/>
        <v>-1,-1,-1,-1,-1,-1,-1,-1,-1,-1,-1,-1,-1,-1</v>
      </c>
      <c r="AL433" t="str">
        <f t="shared" si="180"/>
        <v>-1,-1,-1,-1,-1,-1,-1,-1,-1,-1,-1,-1,-1,-1,-1</v>
      </c>
      <c r="AM433" t="str">
        <f t="shared" si="180"/>
        <v>-1,-1,-1,-1,-1,-1,-1,-1,-1,-1,-1,-1,-1,-1,-1,-1</v>
      </c>
      <c r="AN433" t="str">
        <f t="shared" si="180"/>
        <v>-1,-1,-1,-1,-1,-1,-1,-1,-1,-1,-1,-1,-1,-1,-1,-1,-1</v>
      </c>
      <c r="AO433" t="str">
        <f t="shared" si="180"/>
        <v>-1,-1,-1,-1,-1,-1,-1,-1,-1,-1,-1,-1,-1,-1,-1,-1,-1,-1</v>
      </c>
      <c r="AP433" t="str">
        <f t="shared" si="184"/>
        <v>-1,-1,-1,-1,-1,-1,-1,-1,-1,-1,-1,-1,-1,-1,-1,-1,-1,-1,-1</v>
      </c>
      <c r="AQ433" t="str">
        <f t="shared" si="184"/>
        <v>-1,-1,-1,-1,-1,-1,-1,-1,-1,-1,-1,-1,-1,-1,-1,-1,-1,-1,-1,-1</v>
      </c>
      <c r="AR433" t="str">
        <f t="shared" si="184"/>
        <v>-1,-1,-1,-1,-1,-1,-1,-1,-1,-1,-1,-1,-1,-1,-1,-1,-1,-1,-1,-1,-1</v>
      </c>
      <c r="AS433" t="str">
        <f t="shared" si="184"/>
        <v>-1,-1,-1,-1,-1,-1,-1,-1,-1,-1,-1,-1,-1,-1,-1,-1,-1,-1,-1,-1,-1,-1</v>
      </c>
      <c r="AT433" t="str">
        <f t="shared" si="184"/>
        <v>-1,-1,-1,-1,-1,-1,-1,-1,-1,-1,-1,-1,-1,-1,-1,-1,-1,-1,-1,-1,-1,-1,-1</v>
      </c>
      <c r="AU433" t="str">
        <f t="shared" si="184"/>
        <v>-1,-1,-1,-1,-1,-1,-1,-1,-1,-1,-1,-1,-1,-1,-1,-1,-1,-1,-1,-1,-1,-1,-1,-1</v>
      </c>
      <c r="AV433" t="str">
        <f t="shared" si="184"/>
        <v>-1,-1,-1,-1,-1,-1,-1,-1,-1,-1,-1,-1,-1,-1,-1,-1,-1,-1,-1,-1,-1,-1,-1,-1,-1</v>
      </c>
      <c r="AW433" t="str">
        <f t="shared" si="184"/>
        <v>-1,-1,-1,-1,-1,-1,-1,-1,-1,-1,-1,-1,-1,-1,-1,-1,-1,-1,-1,-1,-1,-1,-1,-1,-1,-1</v>
      </c>
      <c r="AX433" t="str">
        <f t="shared" si="184"/>
        <v>-1,-1,-1,-1,-1,-1,-1,-1,-1,-1,-1,-1,-1,-1,-1,-1,-1,-1,-1,-1,-1,-1,-1,-1,-1,-1,-1</v>
      </c>
      <c r="AY433" t="str">
        <f t="shared" si="184"/>
        <v>-1,-1,-1,-1,-1,-1,-1,-1,-1,-1,-1,-1,-1,-1,-1,-1,-1,-1,-1,-1,-1,-1,-1,-1,-1,-1,-1,-1</v>
      </c>
      <c r="AZ433" t="str">
        <f t="shared" si="184"/>
        <v>-1,-1,-1,-1,-1,-1,-1,-1,-1,-1,-1,-1,-1,-1,-1,-1,-1,-1,-1,-1,-1,-1,-1,-1,-1,-1,-1,-1,-1</v>
      </c>
      <c r="BA433" t="str">
        <f t="shared" si="184"/>
        <v>-1,-1,-1,-1,-1,-1,-1,-1,-1,-1,-1,-1,-1,-1,-1,-1,-1,-1,-1,-1,-1,-1,-1,-1,-1,-1,-1,-1,-1,-1</v>
      </c>
      <c r="BB433" t="str">
        <f t="shared" si="184"/>
        <v>-1,-1,-1,-1,-1,-1,-1,-1,-1,-1,-1,-1,-1,-1,-1,-1,-1,-1,-1,-1,-1,-1,-1,-1,-1,-1,-1,-1,-1,-1,-1</v>
      </c>
      <c r="BC433" t="str">
        <f t="shared" si="184"/>
        <v>-1,-1,-1,-1,-1,-1,-1,-1,-1,-1,-1,-1,-1,-1,-1,-1,-1,-1,-1,-1,-1,-1,-1,-1,-1,-1,-1,-1,-1,-1,-1,-1</v>
      </c>
      <c r="BD433" t="str">
        <f t="shared" si="184"/>
        <v>-1,-1,-1,-1,-1,-1,-1,-1,-1,-1,-1,-1,-1,-1,-1,-1,-1,-1,-1,-1,-1,-1,-1,-1,-1,-1,-1,-1,-1,-1,-1,-1,-1</v>
      </c>
      <c r="BE433" t="str">
        <f t="shared" si="184"/>
        <v>-1,-1,-1,-1,-1,-1,-1,-1,-1,-1,-1,-1,-1,-1,-1,-1,-1,-1,-1,-1,-1,-1,-1,-1,-1,-1,-1,-1,-1,-1,-1,-1,-1,-1</v>
      </c>
      <c r="BF433" t="str">
        <f t="shared" si="184"/>
        <v>-1,-1,-1,-1,-1,-1,-1,-1,-1,-1,-1,-1,-1,-1,-1,-1,-1,-1,-1,-1,-1,-1,-1,-1,-1,-1,-1,-1,-1,-1,-1,-1,-1,-1,-1</v>
      </c>
      <c r="BG433" t="str">
        <f t="shared" si="184"/>
        <v>-1,-1,-1,-1,-1,-1,-1,-1,-1,-1,-1,-1,-1,-1,-1,-1,-1,-1,-1,-1,-1,-1,-1,-1,-1,-1,-1,-1,-1,-1,-1,-1,-1,-1,-1,-1</v>
      </c>
      <c r="BH433" t="str">
        <f t="shared" si="184"/>
        <v>-1,-1,-1,-1,-1,-1,-1,-1,-1,-1,-1,-1,-1,-1,-1,-1,-1,-1,-1,-1,-1,-1,-1,-1,-1,-1,-1,-1,-1,-1,-1,-1,-1,-1,-1,-1,-1</v>
      </c>
      <c r="BI433" t="str">
        <f t="shared" si="184"/>
        <v>-1,-1,-1,-1,-1,-1,-1,-1,-1,-1,-1,-1,-1,-1,-1,-1,-1,-1,-1,-1,-1,-1,-1,-1,-1,-1,-1,-1,-1,-1,-1,-1,-1,-1,-1,-1,-1,-1</v>
      </c>
      <c r="BJ433" t="str">
        <f t="shared" si="184"/>
        <v>-1,-1,-1,-1,-1,-1,-1,-1,-1,-1,-1,-1,-1,-1,-1,-1,-1,-1,-1,-1,-1,-1,-1,-1,-1,-1,-1,-1,-1,-1,-1,-1,-1,-1,-1,-1,-1,-1,-1</v>
      </c>
      <c r="BK433" t="str">
        <f t="shared" si="184"/>
        <v>-1,-1,-1,-1,-1,-1,-1,-1,-1,-1,-1,-1,-1,-1,-1,-1,-1,-1,-1,-1,-1,-1,-1,-1,-1,-1,-1,-1,-1,-1,-1,-1,-1,-1,-1,-1,-1,-1,-1,-1</v>
      </c>
      <c r="BL433" t="str">
        <f t="shared" si="184"/>
        <v>-1,-1,-1,-1,-1,-1,-1,-1,-1,-1,-1,-1,-1,-1,-1,-1,-1,-1,-1,-1,-1,-1,-1,-1,-1,-1,-1,-1,-1,-1,-1,-1,-1,-1,-1,-1,-1,-1,-1,-1,-1</v>
      </c>
      <c r="BM433" t="str">
        <f t="shared" si="184"/>
        <v>-1,-1,-1,-1,-1,-1,-1,-1,-1,-1,-1,-1,-1,-1,-1,-1,-1,-1,-1,-1,-1,-1,-1,-1,-1,-1,-1,-1,-1,-1,-1,-1,-1,-1,-1,-1,-1,-1,-1,-1,-1,-1</v>
      </c>
      <c r="BN433" t="str">
        <f t="shared" si="184"/>
        <v>-1,-1,-1,-1,-1,-1,-1,-1,-1,-1,-1,-1,-1,-1,-1,-1,-1,-1,-1,-1,-1,-1,-1,-1,-1,-1,-1,-1,-1,-1,-1,-1,-1,-1,-1,-1,-1,-1,-1,-1,-1,-1,-1</v>
      </c>
      <c r="BO433" t="str">
        <f t="shared" si="184"/>
        <v>-1,-1,-1,-1,-1,-1,-1,-1,-1,-1,-1,-1,-1,-1,-1,-1,-1,-1,-1,-1,-1,-1,-1,-1,-1,-1,-1,-1,-1,-1,-1,-1,-1,-1,-1,-1,-1,-1,-1,-1,-1,-1,-1,-1</v>
      </c>
      <c r="BP433" t="str">
        <f t="shared" si="184"/>
        <v>-1,-1,-1,-1,-1,-1,-1,-1,-1,-1,-1,-1,-1,-1,-1,-1,-1,-1,-1,-1,-1,-1,-1,-1,-1,-1,-1,-1,-1,-1,-1,-1,-1,-1,-1,-1,-1,-1,-1,-1,-1,-1,-1,-1,-1</v>
      </c>
      <c r="BQ433" t="str">
        <f t="shared" si="184"/>
        <v>-1,-1,-1,-1,-1,-1,-1,-1,-1,-1,-1,-1,-1,-1,-1,-1,-1,-1,-1,-1,-1,-1,-1,-1,-1,-1,-1,-1,-1,-1,-1,-1,-1,-1,-1,-1,-1,-1,-1,-1,-1,-1,-1,-1,-1,-1</v>
      </c>
      <c r="BR433" t="str">
        <f t="shared" si="184"/>
        <v>-1,-1,-1,-1,-1,-1,-1,-1,-1,-1,-1,-1,-1,-1,-1,-1,-1,-1,-1,-1,-1,-1,-1,-1,-1,-1,-1,-1,-1,-1,-1,-1,-1,-1,-1,-1,-1,-1,-1,-1,-1,-1,-1,-1,-1,-1,-1</v>
      </c>
      <c r="BS433" t="str">
        <f t="shared" si="184"/>
        <v>-1,-1,-1,-1,-1,-1,-1,-1,-1,-1,-1,-1,-1,-1,-1,-1,-1,-1,-1,-1,-1,-1,-1,-1,-1,-1,-1,-1,-1,-1,-1,-1,-1,-1,-1,-1,-1,-1,-1,-1,-1,-1,-1,-1,-1,-1,-1,-1</v>
      </c>
      <c r="BT433" t="str">
        <f t="shared" si="184"/>
        <v>-1,-1,-1,-1,-1,-1,-1,-1,-1,-1,-1,-1,-1,-1,-1,-1,-1,-1,-1,-1,-1,-1,-1,-1,-1,-1,-1,-1,-1,-1,-1,-1,-1,-1,-1,-1,-1,-1,-1,-1,-1,-1,-1,-1,-1,-1,-1,-1,-1</v>
      </c>
      <c r="BU433" t="str">
        <f t="shared" si="184"/>
        <v>-1,-1,-1,-1,-1,-1,-1,-1,-1,-1,-1,-1,-1,-1,-1,-1,-1,-1,-1,-1,-1,-1,-1,-1,-1,-1,-1,-1,-1,-1,-1,-1,-1,-1,-1,-1,-1,-1,-1,-1,-1,-1,-1,-1,-1,-1,-1,-1,-1,-1</v>
      </c>
      <c r="BV433" t="str">
        <f t="shared" si="184"/>
        <v>-1,-1,-1,-1,-1,-1,-1,-1,-1,-1,-1,-1,-1,-1,-1,-1,-1,-1,-1,-1,-1,-1,-1,-1,-1,-1,-1,-1,-1,-1,-1,-1,-1,-1,-1,-1,-1,-1,-1,-1,-1,-1,-1,-1,-1,-1,-1,-1,-1,-1,-1</v>
      </c>
      <c r="BW433" t="str">
        <f t="shared" si="184"/>
        <v>-1,-1,-1,-1,-1,-1,-1,-1,-1,-1,-1,-1,-1,-1,-1,-1,-1,-1,-1,-1,-1,-1,-1,-1,-1,-1,-1,-1,-1,-1,-1,-1,-1,-1,-1,-1,-1,-1,-1,-1,-1,-1,-1,-1,-1,-1,-1,-1,-1,-1,-1,-1</v>
      </c>
      <c r="BX433" t="str">
        <f t="shared" si="184"/>
        <v>-1,-1,-1,-1,-1,-1,-1,-1,-1,-1,-1,-1,-1,-1,-1,-1,-1,-1,-1,-1,-1,-1,-1,-1,-1,-1,-1,-1,-1,-1,-1,-1,-1,-1,-1,-1,-1,-1,-1,-1,-1,-1,-1,-1,-1,-1,-1,-1,-1,-1,-1,-1,-1</v>
      </c>
      <c r="BY433" t="str">
        <f t="shared" si="184"/>
        <v>-1,-1,-1,-1,-1,-1,-1,-1,-1,-1,-1,-1,-1,-1,-1,-1,-1,-1,-1,-1,-1,-1,-1,-1,-1,-1,-1,-1,-1,-1,-1,-1,-1,-1,-1,-1,-1,-1,-1,-1,-1,-1,-1,-1,-1,-1,-1,-1,-1,-1,-1,-1,-1,-1</v>
      </c>
      <c r="BZ433" t="str">
        <f t="shared" si="184"/>
        <v>-1,-1,-1,-1,-1,-1,-1,-1,-1,-1,-1,-1,-1,-1,-1,-1,-1,-1,-1,-1,-1,-1,-1,-1,-1,-1,-1,-1,-1,-1,-1,-1,-1,-1,-1,-1,-1,-1,-1,-1,-1,-1,-1,-1,-1,-1,-1,-1,-1,-1,-1,-1,-1,-1,-1</v>
      </c>
      <c r="CA433" t="str">
        <f t="shared" si="184"/>
        <v>-1,-1,-1,-1,-1,-1,-1,-1,-1,-1,-1,-1,-1,-1,-1,-1,-1,-1,-1,-1,-1,-1,-1,-1,-1,-1,-1,-1,-1,-1,-1,-1,-1,-1,-1,-1,-1,-1,-1,-1,-1,-1,-1,-1,-1,-1,-1,-1,-1,-1,-1,-1,-1,-1,-1,-1</v>
      </c>
      <c r="CB433" t="str">
        <f t="shared" si="184"/>
        <v>-1,-1,-1,-1,-1,-1,-1,-1,-1,-1,-1,-1,-1,-1,-1,-1,-1,-1,-1,-1,-1,-1,-1,-1,-1,-1,-1,-1,-1,-1,-1,-1,-1,-1,-1,-1,-1,-1,-1,-1,-1,-1,-1,-1,-1,-1,-1,-1,-1,-1,-1,-1,-1,-1,-1,-1,-1</v>
      </c>
      <c r="CC433" t="str">
        <f t="shared" si="184"/>
        <v>-1,-1,-1,-1,-1,-1,-1,-1,-1,-1,-1,-1,-1,-1,-1,-1,-1,-1,-1,-1,-1,-1,-1,-1,-1,-1,-1,-1,-1,-1,-1,-1,-1,-1,-1,-1,-1,-1,-1,-1,-1,-1,-1,-1,-1,-1,-1,-1,-1,-1,-1,-1,-1,-1,-1,-1,-1,-1</v>
      </c>
      <c r="CD433" t="str">
        <f t="shared" si="184"/>
        <v>-1,-1,-1,-1,-1,-1,-1,-1,-1,-1,-1,-1,-1,-1,-1,-1,-1,-1,-1,-1,-1,-1,-1,-1,-1,-1,-1,-1,-1,-1,-1,-1,-1,-1,-1,-1,-1,-1,-1,-1,-1,-1,-1,-1,-1,-1,-1,-1,-1,-1,-1,-1,-1,-1,-1,-1,-1,-1,-1</v>
      </c>
      <c r="CE433" t="str">
        <f t="shared" si="184"/>
        <v>-1,-1,-1,-1,-1,-1,-1,-1,-1,-1,-1,-1,-1,-1,-1,-1,-1,-1,-1,-1,-1,-1,-1,-1,-1,-1,-1,-1,-1,-1,-1,-1,-1,-1,-1,-1,-1,-1,-1,-1,-1,-1,-1,-1,-1,-1,-1,-1,-1,-1,-1,-1,-1,-1,-1,-1,-1,-1,-1,-1</v>
      </c>
      <c r="CF433" t="str">
        <f t="shared" si="184"/>
        <v>-1,-1,-1,-1,-1,-1,-1,-1,-1,-1,-1,-1,-1,-1,-1,-1,-1,-1,-1,-1,-1,-1,-1,-1,-1,-1,-1,-1,-1,-1,-1,-1,-1,-1,-1,-1,-1,-1,-1,-1,-1,-1,-1,-1,-1,-1,-1,-1,-1,-1,-1,-1,-1,-1,-1,-1,-1,-1,-1,-1,-1</v>
      </c>
      <c r="CG433" t="str">
        <f t="shared" si="184"/>
        <v>-1,-1,-1,-1,-1,-1,-1,-1,-1,-1,-1,-1,-1,-1,-1,-1,-1,-1,-1,-1,-1,-1,-1,-1,-1,-1,-1,-1,-1,-1,-1,-1,-1,-1,-1,-1,-1,-1,-1,-1,-1,-1,-1,-1,-1,-1,-1,-1,-1,-1,-1,-1,-1,-1,-1,-1,-1,-1,-1,-1,-1,-1</v>
      </c>
      <c r="CH433" t="str">
        <f t="shared" si="184"/>
        <v>-1,-1,-1,-1,-1,-1,-1,-1,-1,-1,-1,-1,-1,-1,-1,-1,-1,-1,-1,-1,-1,-1,-1,-1,-1,-1,-1,-1,-1,-1,-1,-1,-1,-1,-1,-1,-1,-1,-1,-1,-1,-1,-1,-1,-1,-1,-1,-1,-1,-1,-1,-1,-1,-1,-1,-1,-1,-1,-1,-1,-1,-1,-1</v>
      </c>
      <c r="CI433" t="str">
        <f t="shared" si="184"/>
        <v>-1,-1,-1,-1,-1,-1,-1,-1,-1,-1,-1,-1,-1,-1,-1,-1,-1,-1,-1,-1,-1,-1,-1,-1,-1,-1,-1,-1,-1,-1,-1,-1,-1,-1,-1,-1,-1,-1,-1,-1,-1,-1,-1,-1,-1,-1,-1,-1,-1,-1,-1,-1,-1,-1,-1,-1,-1,-1,-1,-1,-1,-1,-1,-1</v>
      </c>
    </row>
    <row r="434" spans="24:87" x14ac:dyDescent="0.25">
      <c r="X434" t="str">
        <f t="shared" si="178"/>
        <v>Fire</v>
      </c>
      <c r="Y434" t="str">
        <f t="shared" ca="1" si="179"/>
        <v>625,1250</v>
      </c>
      <c r="Z434" t="str">
        <f t="shared" ca="1" si="180"/>
        <v>625,1250,1250</v>
      </c>
      <c r="AA434" t="str">
        <f t="shared" ca="1" si="180"/>
        <v>625,1250,1250,1250</v>
      </c>
      <c r="AB434" t="str">
        <f t="shared" ca="1" si="180"/>
        <v>625,1250,1250,1250,1250</v>
      </c>
      <c r="AC434" t="str">
        <f t="shared" ca="1" si="180"/>
        <v>625,1250,1250,1250,1250,1250</v>
      </c>
      <c r="AD434" t="str">
        <f t="shared" ca="1" si="180"/>
        <v>625,1250,1250,1250,1250,1250,1875</v>
      </c>
      <c r="AE434" t="str">
        <f t="shared" ca="1" si="180"/>
        <v>625,1250,1250,1250,1250,1250,1875,1875</v>
      </c>
      <c r="AF434" t="str">
        <f t="shared" ca="1" si="180"/>
        <v>625,1250,1250,1250,1250,1250,1875,1875,1875</v>
      </c>
      <c r="AG434" t="str">
        <f t="shared" ca="1" si="180"/>
        <v>625,1250,1250,1250,1250,1250,1875,1875,1875,2500</v>
      </c>
      <c r="AH434" t="str">
        <f t="shared" ca="1" si="180"/>
        <v>625,1250,1250,1250,1250,1250,1875,1875,1875,2500,2500</v>
      </c>
      <c r="AI434" t="str">
        <f t="shared" ca="1" si="180"/>
        <v>625,1250,1250,1250,1250,1250,1875,1875,1875,2500,2500,2500</v>
      </c>
      <c r="AJ434" t="str">
        <f t="shared" ca="1" si="180"/>
        <v>625,1250,1250,1250,1250,1250,1875,1875,1875,2500,2500,2500,2500</v>
      </c>
      <c r="AK434" t="str">
        <f t="shared" ca="1" si="180"/>
        <v>625,1250,1250,1250,1250,1250,1875,1875,1875,2500,2500,2500,2500,2500</v>
      </c>
      <c r="AL434" t="str">
        <f t="shared" ca="1" si="180"/>
        <v>625,1250,1250,1250,1250,1250,1875,1875,1875,2500,2500,2500,2500,2500,-1</v>
      </c>
      <c r="AM434" t="str">
        <f t="shared" ca="1" si="180"/>
        <v>625,1250,1250,1250,1250,1250,1875,1875,1875,2500,2500,2500,2500,2500,-1,-1</v>
      </c>
      <c r="AN434" t="str">
        <f t="shared" ca="1" si="180"/>
        <v>625,1250,1250,1250,1250,1250,1875,1875,1875,2500,2500,2500,2500,2500,-1,-1,-1</v>
      </c>
      <c r="AO434" t="str">
        <f t="shared" ca="1" si="180"/>
        <v>625,1250,1250,1250,1250,1250,1875,1875,1875,2500,2500,2500,2500,2500,-1,-1,-1,-1</v>
      </c>
      <c r="AP434" t="str">
        <f t="shared" ca="1" si="184"/>
        <v>625,1250,1250,1250,1250,1250,1875,1875,1875,2500,2500,2500,2500,2500,-1,-1,-1,-1,-1</v>
      </c>
      <c r="AQ434" t="str">
        <f t="shared" ca="1" si="184"/>
        <v>625,1250,1250,1250,1250,1250,1875,1875,1875,2500,2500,2500,2500,2500,-1,-1,-1,-1,-1,-1</v>
      </c>
      <c r="AR434" t="str">
        <f t="shared" ca="1" si="184"/>
        <v>625,1250,1250,1250,1250,1250,1875,1875,1875,2500,2500,2500,2500,2500,-1,-1,-1,-1,-1,-1,-1</v>
      </c>
      <c r="AS434" t="str">
        <f t="shared" ca="1" si="184"/>
        <v>625,1250,1250,1250,1250,1250,1875,1875,1875,2500,2500,2500,2500,2500,-1,-1,-1,-1,-1,-1,-1,-1</v>
      </c>
      <c r="AT434" t="str">
        <f t="shared" ca="1" si="184"/>
        <v>625,1250,1250,1250,1250,1250,1875,1875,1875,2500,2500,2500,2500,2500,-1,-1,-1,-1,-1,-1,-1,-1,-1</v>
      </c>
      <c r="AU434" t="str">
        <f t="shared" ca="1" si="184"/>
        <v>625,1250,1250,1250,1250,1250,1875,1875,1875,2500,2500,2500,2500,2500,-1,-1,-1,-1,-1,-1,-1,-1,-1,-1</v>
      </c>
      <c r="AV434" t="str">
        <f t="shared" ca="1" si="184"/>
        <v>625,1250,1250,1250,1250,1250,1875,1875,1875,2500,2500,2500,2500,2500,-1,-1,-1,-1,-1,-1,-1,-1,-1,-1,-1</v>
      </c>
      <c r="AW434" t="str">
        <f t="shared" ca="1" si="184"/>
        <v>625,1250,1250,1250,1250,1250,1875,1875,1875,2500,2500,2500,2500,2500,-1,-1,-1,-1,-1,-1,-1,-1,-1,-1,-1,-1</v>
      </c>
      <c r="AX434" t="str">
        <f t="shared" ca="1" si="184"/>
        <v>625,1250,1250,1250,1250,1250,1875,1875,1875,2500,2500,2500,2500,2500,-1,-1,-1,-1,-1,-1,-1,-1,-1,-1,-1,-1,-1</v>
      </c>
      <c r="AY434" t="str">
        <f t="shared" ca="1" si="184"/>
        <v>625,1250,1250,1250,1250,1250,1875,1875,1875,2500,2500,2500,2500,2500,-1,-1,-1,-1,-1,-1,-1,-1,-1,-1,-1,-1,-1,-1</v>
      </c>
      <c r="AZ434" t="str">
        <f t="shared" ca="1" si="184"/>
        <v>625,1250,1250,1250,1250,1250,1875,1875,1875,2500,2500,2500,2500,2500,-1,-1,-1,-1,-1,-1,-1,-1,-1,-1,-1,-1,-1,-1,-1</v>
      </c>
      <c r="BA434" t="str">
        <f t="shared" ca="1" si="184"/>
        <v>625,1250,1250,1250,1250,1250,1875,1875,1875,2500,2500,2500,2500,2500,-1,-1,-1,-1,-1,-1,-1,-1,-1,-1,-1,-1,-1,-1,-1,-1</v>
      </c>
      <c r="BB434" t="str">
        <f t="shared" ca="1" si="184"/>
        <v>625,1250,1250,1250,1250,1250,1875,1875,1875,2500,2500,2500,2500,2500,-1,-1,-1,-1,-1,-1,-1,-1,-1,-1,-1,-1,-1,-1,-1,-1,-1</v>
      </c>
      <c r="BC434" t="str">
        <f t="shared" ca="1" si="184"/>
        <v>625,1250,1250,1250,1250,1250,1875,1875,1875,2500,2500,2500,2500,2500,-1,-1,-1,-1,-1,-1,-1,-1,-1,-1,-1,-1,-1,-1,-1,-1,-1,-1</v>
      </c>
      <c r="BD434" t="str">
        <f t="shared" ca="1" si="184"/>
        <v>625,1250,1250,1250,1250,1250,1875,1875,1875,2500,2500,2500,2500,2500,-1,-1,-1,-1,-1,-1,-1,-1,-1,-1,-1,-1,-1,-1,-1,-1,-1,-1,-1</v>
      </c>
      <c r="BE434" t="str">
        <f t="shared" ca="1" si="184"/>
        <v>625,1250,1250,1250,1250,1250,1875,1875,1875,2500,2500,2500,2500,2500,-1,-1,-1,-1,-1,-1,-1,-1,-1,-1,-1,-1,-1,-1,-1,-1,-1,-1,-1,-1</v>
      </c>
      <c r="BF434" t="str">
        <f t="shared" ca="1" si="184"/>
        <v>625,1250,1250,1250,1250,1250,1875,1875,1875,2500,2500,2500,2500,2500,-1,-1,-1,-1,-1,-1,-1,-1,-1,-1,-1,-1,-1,-1,-1,-1,-1,-1,-1,-1,-1</v>
      </c>
      <c r="BG434" t="str">
        <f t="shared" ca="1" si="184"/>
        <v>625,1250,1250,1250,1250,1250,1875,1875,1875,2500,2500,2500,2500,2500,-1,-1,-1,-1,-1,-1,-1,-1,-1,-1,-1,-1,-1,-1,-1,-1,-1,-1,-1,-1,-1,-1</v>
      </c>
      <c r="BH434" t="str">
        <f t="shared" ca="1" si="184"/>
        <v>625,1250,1250,1250,1250,1250,1875,1875,1875,2500,2500,2500,2500,2500,-1,-1,-1,-1,-1,-1,-1,-1,-1,-1,-1,-1,-1,-1,-1,-1,-1,-1,-1,-1,-1,-1,-1</v>
      </c>
      <c r="BI434" t="str">
        <f t="shared" ca="1" si="184"/>
        <v>625,1250,1250,1250,1250,1250,1875,1875,1875,2500,2500,2500,2500,2500,-1,-1,-1,-1,-1,-1,-1,-1,-1,-1,-1,-1,-1,-1,-1,-1,-1,-1,-1,-1,-1,-1,-1,-1</v>
      </c>
      <c r="BJ434" t="str">
        <f t="shared" ca="1" si="184"/>
        <v>625,1250,1250,1250,1250,1250,1875,1875,1875,2500,2500,2500,2500,2500,-1,-1,-1,-1,-1,-1,-1,-1,-1,-1,-1,-1,-1,-1,-1,-1,-1,-1,-1,-1,-1,-1,-1,-1,-1</v>
      </c>
      <c r="BK434" t="str">
        <f t="shared" ca="1" si="184"/>
        <v>625,1250,1250,1250,1250,1250,1875,1875,1875,2500,2500,2500,2500,2500,-1,-1,-1,-1,-1,-1,-1,-1,-1,-1,-1,-1,-1,-1,-1,-1,-1,-1,-1,-1,-1,-1,-1,-1,-1,-1</v>
      </c>
      <c r="BL434" t="str">
        <f t="shared" ca="1" si="184"/>
        <v>625,1250,1250,1250,1250,1250,1875,1875,1875,2500,2500,2500,2500,2500,-1,-1,-1,-1,-1,-1,-1,-1,-1,-1,-1,-1,-1,-1,-1,-1,-1,-1,-1,-1,-1,-1,-1,-1,-1,-1,-1</v>
      </c>
      <c r="BM434" t="str">
        <f t="shared" ca="1" si="184"/>
        <v>625,1250,1250,1250,1250,1250,1875,1875,1875,2500,2500,2500,2500,2500,-1,-1,-1,-1,-1,-1,-1,-1,-1,-1,-1,-1,-1,-1,-1,-1,-1,-1,-1,-1,-1,-1,-1,-1,-1,-1,-1,-1</v>
      </c>
      <c r="BN434" t="str">
        <f t="shared" ca="1" si="184"/>
        <v>625,1250,1250,1250,1250,1250,1875,1875,1875,2500,2500,2500,2500,2500,-1,-1,-1,-1,-1,-1,-1,-1,-1,-1,-1,-1,-1,-1,-1,-1,-1,-1,-1,-1,-1,-1,-1,-1,-1,-1,-1,-1,-1</v>
      </c>
      <c r="BO434" t="str">
        <f t="shared" ref="BO434:DW434" ca="1" si="185">BN434&amp;","&amp;IF(BP384=0,-1,BP384)</f>
        <v>625,1250,1250,1250,1250,1250,1875,1875,1875,2500,2500,2500,2500,2500,-1,-1,-1,-1,-1,-1,-1,-1,-1,-1,-1,-1,-1,-1,-1,-1,-1,-1,-1,-1,-1,-1,-1,-1,-1,-1,-1,-1,-1,-1</v>
      </c>
      <c r="BP434" t="str">
        <f t="shared" ca="1" si="185"/>
        <v>625,1250,1250,1250,1250,1250,1875,1875,1875,2500,2500,2500,2500,2500,-1,-1,-1,-1,-1,-1,-1,-1,-1,-1,-1,-1,-1,-1,-1,-1,-1,-1,-1,-1,-1,-1,-1,-1,-1,-1,-1,-1,-1,-1,-1</v>
      </c>
      <c r="BQ434" t="str">
        <f t="shared" ca="1" si="185"/>
        <v>625,1250,1250,1250,1250,1250,1875,1875,1875,2500,2500,2500,2500,2500,-1,-1,-1,-1,-1,-1,-1,-1,-1,-1,-1,-1,-1,-1,-1,-1,-1,-1,-1,-1,-1,-1,-1,-1,-1,-1,-1,-1,-1,-1,-1,-1</v>
      </c>
      <c r="BR434" t="str">
        <f t="shared" ca="1" si="185"/>
        <v>625,1250,1250,1250,1250,1250,1875,1875,1875,2500,2500,2500,2500,2500,-1,-1,-1,-1,-1,-1,-1,-1,-1,-1,-1,-1,-1,-1,-1,-1,-1,-1,-1,-1,-1,-1,-1,-1,-1,-1,-1,-1,-1,-1,-1,-1,-1</v>
      </c>
      <c r="BS434" t="str">
        <f t="shared" ca="1" si="185"/>
        <v>625,1250,1250,1250,1250,1250,1875,1875,1875,2500,2500,2500,2500,2500,-1,-1,-1,-1,-1,-1,-1,-1,-1,-1,-1,-1,-1,-1,-1,-1,-1,-1,-1,-1,-1,-1,-1,-1,-1,-1,-1,-1,-1,-1,-1,-1,-1,-1</v>
      </c>
      <c r="BT434" t="str">
        <f t="shared" ca="1" si="185"/>
        <v>625,1250,1250,1250,1250,1250,1875,1875,1875,2500,2500,2500,2500,2500,-1,-1,-1,-1,-1,-1,-1,-1,-1,-1,-1,-1,-1,-1,-1,-1,-1,-1,-1,-1,-1,-1,-1,-1,-1,-1,-1,-1,-1,-1,-1,-1,-1,-1,-1</v>
      </c>
      <c r="BU434" t="str">
        <f t="shared" ca="1" si="185"/>
        <v>625,1250,1250,1250,1250,1250,1875,1875,1875,2500,2500,2500,2500,2500,-1,-1,-1,-1,-1,-1,-1,-1,-1,-1,-1,-1,-1,-1,-1,-1,-1,-1,-1,-1,-1,-1,-1,-1,-1,-1,-1,-1,-1,-1,-1,-1,-1,-1,-1,-1</v>
      </c>
      <c r="BV434" t="str">
        <f t="shared" ca="1" si="185"/>
        <v>625,1250,1250,1250,1250,1250,1875,1875,1875,2500,2500,2500,2500,2500,-1,-1,-1,-1,-1,-1,-1,-1,-1,-1,-1,-1,-1,-1,-1,-1,-1,-1,-1,-1,-1,-1,-1,-1,-1,-1,-1,-1,-1,-1,-1,-1,-1,-1,-1,-1,-1</v>
      </c>
      <c r="BW434" t="str">
        <f t="shared" ca="1" si="185"/>
        <v>625,1250,1250,1250,1250,1250,1875,1875,1875,2500,2500,2500,2500,2500,-1,-1,-1,-1,-1,-1,-1,-1,-1,-1,-1,-1,-1,-1,-1,-1,-1,-1,-1,-1,-1,-1,-1,-1,-1,-1,-1,-1,-1,-1,-1,-1,-1,-1,-1,-1,-1,-1</v>
      </c>
      <c r="BX434" t="str">
        <f t="shared" ca="1" si="185"/>
        <v>625,1250,1250,1250,1250,1250,1875,1875,1875,2500,2500,2500,2500,2500,-1,-1,-1,-1,-1,-1,-1,-1,-1,-1,-1,-1,-1,-1,-1,-1,-1,-1,-1,-1,-1,-1,-1,-1,-1,-1,-1,-1,-1,-1,-1,-1,-1,-1,-1,-1,-1,-1,-1</v>
      </c>
      <c r="BY434" t="str">
        <f t="shared" ca="1" si="185"/>
        <v>625,1250,1250,1250,1250,1250,1875,1875,1875,2500,2500,2500,2500,2500,-1,-1,-1,-1,-1,-1,-1,-1,-1,-1,-1,-1,-1,-1,-1,-1,-1,-1,-1,-1,-1,-1,-1,-1,-1,-1,-1,-1,-1,-1,-1,-1,-1,-1,-1,-1,-1,-1,-1,-1</v>
      </c>
      <c r="BZ434" t="str">
        <f t="shared" ca="1" si="185"/>
        <v>625,1250,1250,1250,1250,1250,1875,1875,1875,2500,2500,2500,2500,2500,-1,-1,-1,-1,-1,-1,-1,-1,-1,-1,-1,-1,-1,-1,-1,-1,-1,-1,-1,-1,-1,-1,-1,-1,-1,-1,-1,-1,-1,-1,-1,-1,-1,-1,-1,-1,-1,-1,-1,-1,-1</v>
      </c>
      <c r="CA434" t="str">
        <f t="shared" ca="1" si="185"/>
        <v>625,1250,1250,1250,1250,1250,1875,1875,1875,2500,2500,2500,2500,2500,-1,-1,-1,-1,-1,-1,-1,-1,-1,-1,-1,-1,-1,-1,-1,-1,-1,-1,-1,-1,-1,-1,-1,-1,-1,-1,-1,-1,-1,-1,-1,-1,-1,-1,-1,-1,-1,-1,-1,-1,-1,-1</v>
      </c>
      <c r="CB434" t="str">
        <f t="shared" ca="1" si="185"/>
        <v>625,1250,1250,1250,1250,1250,1875,1875,1875,2500,2500,2500,2500,2500,-1,-1,-1,-1,-1,-1,-1,-1,-1,-1,-1,-1,-1,-1,-1,-1,-1,-1,-1,-1,-1,-1,-1,-1,-1,-1,-1,-1,-1,-1,-1,-1,-1,-1,-1,-1,-1,-1,-1,-1,-1,-1,-1</v>
      </c>
      <c r="CC434" t="str">
        <f t="shared" ca="1" si="185"/>
        <v>625,1250,1250,1250,1250,1250,1875,1875,1875,2500,2500,2500,2500,2500,-1,-1,-1,-1,-1,-1,-1,-1,-1,-1,-1,-1,-1,-1,-1,-1,-1,-1,-1,-1,-1,-1,-1,-1,-1,-1,-1,-1,-1,-1,-1,-1,-1,-1,-1,-1,-1,-1,-1,-1,-1,-1,-1,-1</v>
      </c>
      <c r="CD434" t="str">
        <f t="shared" ca="1" si="185"/>
        <v>625,1250,1250,1250,1250,1250,1875,1875,1875,2500,2500,2500,2500,2500,-1,-1,-1,-1,-1,-1,-1,-1,-1,-1,-1,-1,-1,-1,-1,-1,-1,-1,-1,-1,-1,-1,-1,-1,-1,-1,-1,-1,-1,-1,-1,-1,-1,-1,-1,-1,-1,-1,-1,-1,-1,-1,-1,-1,-1</v>
      </c>
      <c r="CE434" t="str">
        <f t="shared" ca="1" si="185"/>
        <v>625,1250,1250,1250,1250,1250,1875,1875,1875,2500,2500,2500,2500,2500,-1,-1,-1,-1,-1,-1,-1,-1,-1,-1,-1,-1,-1,-1,-1,-1,-1,-1,-1,-1,-1,-1,-1,-1,-1,-1,-1,-1,-1,-1,-1,-1,-1,-1,-1,-1,-1,-1,-1,-1,-1,-1,-1,-1,-1,-1</v>
      </c>
      <c r="CF434" t="str">
        <f t="shared" ca="1" si="185"/>
        <v>625,1250,1250,1250,1250,1250,1875,1875,1875,2500,2500,2500,2500,2500,-1,-1,-1,-1,-1,-1,-1,-1,-1,-1,-1,-1,-1,-1,-1,-1,-1,-1,-1,-1,-1,-1,-1,-1,-1,-1,-1,-1,-1,-1,-1,-1,-1,-1,-1,-1,-1,-1,-1,-1,-1,-1,-1,-1,-1,-1,-1</v>
      </c>
      <c r="CG434" t="str">
        <f t="shared" ca="1" si="185"/>
        <v>625,1250,1250,1250,1250,1250,1875,1875,1875,2500,2500,2500,2500,2500,-1,-1,-1,-1,-1,-1,-1,-1,-1,-1,-1,-1,-1,-1,-1,-1,-1,-1,-1,-1,-1,-1,-1,-1,-1,-1,-1,-1,-1,-1,-1,-1,-1,-1,-1,-1,-1,-1,-1,-1,-1,-1,-1,-1,-1,-1,-1,-1</v>
      </c>
      <c r="CH434" t="str">
        <f t="shared" ca="1" si="185"/>
        <v>625,1250,1250,1250,1250,1250,1875,1875,1875,2500,2500,2500,2500,2500,-1,-1,-1,-1,-1,-1,-1,-1,-1,-1,-1,-1,-1,-1,-1,-1,-1,-1,-1,-1,-1,-1,-1,-1,-1,-1,-1,-1,-1,-1,-1,-1,-1,-1,-1,-1,-1,-1,-1,-1,-1,-1,-1,-1,-1,-1,-1,-1,-1</v>
      </c>
      <c r="CI434" t="str">
        <f t="shared" ca="1" si="185"/>
        <v>625,1250,1250,1250,1250,1250,1875,1875,1875,2500,2500,2500,2500,2500,-1,-1,-1,-1,-1,-1,-1,-1,-1,-1,-1,-1,-1,-1,-1,-1,-1,-1,-1,-1,-1,-1,-1,-1,-1,-1,-1,-1,-1,-1,-1,-1,-1,-1,-1,-1,-1,-1,-1,-1,-1,-1,-1,-1,-1,-1,-1,-1,-1,-1</v>
      </c>
    </row>
    <row r="435" spans="24:87" x14ac:dyDescent="0.25">
      <c r="X435" t="str">
        <f t="shared" si="178"/>
        <v>Force</v>
      </c>
      <c r="Y435" t="str">
        <f t="shared" ca="1" si="179"/>
        <v>200,625</v>
      </c>
      <c r="Z435" t="str">
        <f t="shared" ref="Z435:CI439" ca="1" si="186">Y435&amp;","&amp;IF(AA385=0,-1,AA385)</f>
        <v>200,625,1250</v>
      </c>
      <c r="AA435" t="str">
        <f t="shared" ca="1" si="186"/>
        <v>200,625,1250,1250</v>
      </c>
      <c r="AB435" t="str">
        <f t="shared" ca="1" si="186"/>
        <v>200,625,1250,1250,1875</v>
      </c>
      <c r="AC435" t="str">
        <f t="shared" ca="1" si="186"/>
        <v>200,625,1250,1250,1875,1875</v>
      </c>
      <c r="AD435" t="str">
        <f t="shared" ca="1" si="186"/>
        <v>200,625,1250,1250,1875,1875,2500</v>
      </c>
      <c r="AE435" t="str">
        <f t="shared" ca="1" si="186"/>
        <v>200,625,1250,1250,1875,1875,2500,2500</v>
      </c>
      <c r="AF435" t="str">
        <f t="shared" ca="1" si="186"/>
        <v>200,625,1250,1250,1875,1875,2500,2500,-1</v>
      </c>
      <c r="AG435" t="str">
        <f t="shared" ca="1" si="186"/>
        <v>200,625,1250,1250,1875,1875,2500,2500,-1,-1</v>
      </c>
      <c r="AH435" t="str">
        <f t="shared" ca="1" si="186"/>
        <v>200,625,1250,1250,1875,1875,2500,2500,-1,-1,-1</v>
      </c>
      <c r="AI435" t="str">
        <f t="shared" ca="1" si="186"/>
        <v>200,625,1250,1250,1875,1875,2500,2500,-1,-1,-1,-1</v>
      </c>
      <c r="AJ435" t="str">
        <f t="shared" ca="1" si="186"/>
        <v>200,625,1250,1250,1875,1875,2500,2500,-1,-1,-1,-1,-1</v>
      </c>
      <c r="AK435" t="str">
        <f t="shared" ca="1" si="186"/>
        <v>200,625,1250,1250,1875,1875,2500,2500,-1,-1,-1,-1,-1,-1</v>
      </c>
      <c r="AL435" t="str">
        <f t="shared" ca="1" si="186"/>
        <v>200,625,1250,1250,1875,1875,2500,2500,-1,-1,-1,-1,-1,-1,-1</v>
      </c>
      <c r="AM435" t="str">
        <f t="shared" ca="1" si="186"/>
        <v>200,625,1250,1250,1875,1875,2500,2500,-1,-1,-1,-1,-1,-1,-1,-1</v>
      </c>
      <c r="AN435" t="str">
        <f t="shared" ca="1" si="186"/>
        <v>200,625,1250,1250,1875,1875,2500,2500,-1,-1,-1,-1,-1,-1,-1,-1,-1</v>
      </c>
      <c r="AO435" t="str">
        <f t="shared" ca="1" si="186"/>
        <v>200,625,1250,1250,1875,1875,2500,2500,-1,-1,-1,-1,-1,-1,-1,-1,-1,-1</v>
      </c>
      <c r="AP435" t="str">
        <f t="shared" ca="1" si="186"/>
        <v>200,625,1250,1250,1875,1875,2500,2500,-1,-1,-1,-1,-1,-1,-1,-1,-1,-1,-1</v>
      </c>
      <c r="AQ435" t="str">
        <f t="shared" ca="1" si="186"/>
        <v>200,625,1250,1250,1875,1875,2500,2500,-1,-1,-1,-1,-1,-1,-1,-1,-1,-1,-1,-1</v>
      </c>
      <c r="AR435" t="str">
        <f t="shared" ca="1" si="186"/>
        <v>200,625,1250,1250,1875,1875,2500,2500,-1,-1,-1,-1,-1,-1,-1,-1,-1,-1,-1,-1,-1</v>
      </c>
      <c r="AS435" t="str">
        <f t="shared" ca="1" si="186"/>
        <v>200,625,1250,1250,1875,1875,2500,2500,-1,-1,-1,-1,-1,-1,-1,-1,-1,-1,-1,-1,-1,-1</v>
      </c>
      <c r="AT435" t="str">
        <f t="shared" ca="1" si="186"/>
        <v>200,625,1250,1250,1875,1875,2500,2500,-1,-1,-1,-1,-1,-1,-1,-1,-1,-1,-1,-1,-1,-1,-1</v>
      </c>
      <c r="AU435" t="str">
        <f t="shared" ca="1" si="186"/>
        <v>200,625,1250,1250,1875,1875,2500,2500,-1,-1,-1,-1,-1,-1,-1,-1,-1,-1,-1,-1,-1,-1,-1,-1</v>
      </c>
      <c r="AV435" t="str">
        <f t="shared" ca="1" si="186"/>
        <v>200,625,1250,1250,1875,1875,2500,2500,-1,-1,-1,-1,-1,-1,-1,-1,-1,-1,-1,-1,-1,-1,-1,-1,-1</v>
      </c>
      <c r="AW435" t="str">
        <f t="shared" ca="1" si="186"/>
        <v>200,625,1250,1250,1875,1875,2500,2500,-1,-1,-1,-1,-1,-1,-1,-1,-1,-1,-1,-1,-1,-1,-1,-1,-1,-1</v>
      </c>
      <c r="AX435" t="str">
        <f t="shared" ca="1" si="186"/>
        <v>200,625,1250,1250,1875,1875,2500,2500,-1,-1,-1,-1,-1,-1,-1,-1,-1,-1,-1,-1,-1,-1,-1,-1,-1,-1,-1</v>
      </c>
      <c r="AY435" t="str">
        <f t="shared" ca="1" si="186"/>
        <v>200,625,1250,1250,1875,1875,2500,2500,-1,-1,-1,-1,-1,-1,-1,-1,-1,-1,-1,-1,-1,-1,-1,-1,-1,-1,-1,-1</v>
      </c>
      <c r="AZ435" t="str">
        <f t="shared" ca="1" si="186"/>
        <v>200,625,1250,1250,1875,1875,2500,2500,-1,-1,-1,-1,-1,-1,-1,-1,-1,-1,-1,-1,-1,-1,-1,-1,-1,-1,-1,-1,-1</v>
      </c>
      <c r="BA435" t="str">
        <f t="shared" ca="1" si="186"/>
        <v>200,625,1250,1250,1875,1875,2500,2500,-1,-1,-1,-1,-1,-1,-1,-1,-1,-1,-1,-1,-1,-1,-1,-1,-1,-1,-1,-1,-1,-1</v>
      </c>
      <c r="BB435" t="str">
        <f t="shared" ca="1" si="186"/>
        <v>200,625,1250,1250,1875,1875,2500,2500,-1,-1,-1,-1,-1,-1,-1,-1,-1,-1,-1,-1,-1,-1,-1,-1,-1,-1,-1,-1,-1,-1,-1</v>
      </c>
      <c r="BC435" t="str">
        <f t="shared" ca="1" si="186"/>
        <v>200,625,1250,1250,1875,1875,2500,2500,-1,-1,-1,-1,-1,-1,-1,-1,-1,-1,-1,-1,-1,-1,-1,-1,-1,-1,-1,-1,-1,-1,-1,-1</v>
      </c>
      <c r="BD435" t="str">
        <f t="shared" ca="1" si="186"/>
        <v>200,625,1250,1250,1875,1875,2500,2500,-1,-1,-1,-1,-1,-1,-1,-1,-1,-1,-1,-1,-1,-1,-1,-1,-1,-1,-1,-1,-1,-1,-1,-1,-1</v>
      </c>
      <c r="BE435" t="str">
        <f t="shared" ca="1" si="186"/>
        <v>200,625,1250,1250,1875,1875,2500,2500,-1,-1,-1,-1,-1,-1,-1,-1,-1,-1,-1,-1,-1,-1,-1,-1,-1,-1,-1,-1,-1,-1,-1,-1,-1,-1</v>
      </c>
      <c r="BF435" t="str">
        <f t="shared" ca="1" si="186"/>
        <v>200,625,1250,1250,1875,1875,2500,2500,-1,-1,-1,-1,-1,-1,-1,-1,-1,-1,-1,-1,-1,-1,-1,-1,-1,-1,-1,-1,-1,-1,-1,-1,-1,-1,-1</v>
      </c>
      <c r="BG435" t="str">
        <f t="shared" ca="1" si="186"/>
        <v>200,625,1250,1250,1875,1875,2500,2500,-1,-1,-1,-1,-1,-1,-1,-1,-1,-1,-1,-1,-1,-1,-1,-1,-1,-1,-1,-1,-1,-1,-1,-1,-1,-1,-1,-1</v>
      </c>
      <c r="BH435" t="str">
        <f t="shared" ca="1" si="186"/>
        <v>200,625,1250,1250,1875,1875,2500,2500,-1,-1,-1,-1,-1,-1,-1,-1,-1,-1,-1,-1,-1,-1,-1,-1,-1,-1,-1,-1,-1,-1,-1,-1,-1,-1,-1,-1,-1</v>
      </c>
      <c r="BI435" t="str">
        <f t="shared" ca="1" si="186"/>
        <v>200,625,1250,1250,1875,1875,2500,2500,-1,-1,-1,-1,-1,-1,-1,-1,-1,-1,-1,-1,-1,-1,-1,-1,-1,-1,-1,-1,-1,-1,-1,-1,-1,-1,-1,-1,-1,-1</v>
      </c>
      <c r="BJ435" t="str">
        <f t="shared" ca="1" si="186"/>
        <v>200,625,1250,1250,1875,1875,2500,2500,-1,-1,-1,-1,-1,-1,-1,-1,-1,-1,-1,-1,-1,-1,-1,-1,-1,-1,-1,-1,-1,-1,-1,-1,-1,-1,-1,-1,-1,-1,-1</v>
      </c>
      <c r="BK435" t="str">
        <f t="shared" ca="1" si="186"/>
        <v>200,625,1250,1250,1875,1875,2500,2500,-1,-1,-1,-1,-1,-1,-1,-1,-1,-1,-1,-1,-1,-1,-1,-1,-1,-1,-1,-1,-1,-1,-1,-1,-1,-1,-1,-1,-1,-1,-1,-1</v>
      </c>
      <c r="BL435" t="str">
        <f t="shared" ca="1" si="186"/>
        <v>200,625,1250,1250,1875,1875,2500,2500,-1,-1,-1,-1,-1,-1,-1,-1,-1,-1,-1,-1,-1,-1,-1,-1,-1,-1,-1,-1,-1,-1,-1,-1,-1,-1,-1,-1,-1,-1,-1,-1,-1</v>
      </c>
      <c r="BM435" t="str">
        <f t="shared" ca="1" si="186"/>
        <v>200,625,1250,1250,1875,1875,2500,2500,-1,-1,-1,-1,-1,-1,-1,-1,-1,-1,-1,-1,-1,-1,-1,-1,-1,-1,-1,-1,-1,-1,-1,-1,-1,-1,-1,-1,-1,-1,-1,-1,-1,-1</v>
      </c>
      <c r="BN435" t="str">
        <f t="shared" ca="1" si="186"/>
        <v>200,625,1250,1250,1875,1875,2500,2500,-1,-1,-1,-1,-1,-1,-1,-1,-1,-1,-1,-1,-1,-1,-1,-1,-1,-1,-1,-1,-1,-1,-1,-1,-1,-1,-1,-1,-1,-1,-1,-1,-1,-1,-1</v>
      </c>
      <c r="BO435" t="str">
        <f t="shared" ca="1" si="186"/>
        <v>200,625,1250,1250,1875,1875,2500,2500,-1,-1,-1,-1,-1,-1,-1,-1,-1,-1,-1,-1,-1,-1,-1,-1,-1,-1,-1,-1,-1,-1,-1,-1,-1,-1,-1,-1,-1,-1,-1,-1,-1,-1,-1,-1</v>
      </c>
      <c r="BP435" t="str">
        <f t="shared" ca="1" si="186"/>
        <v>200,625,1250,1250,1875,1875,2500,2500,-1,-1,-1,-1,-1,-1,-1,-1,-1,-1,-1,-1,-1,-1,-1,-1,-1,-1,-1,-1,-1,-1,-1,-1,-1,-1,-1,-1,-1,-1,-1,-1,-1,-1,-1,-1,-1</v>
      </c>
      <c r="BQ435" t="str">
        <f t="shared" ca="1" si="186"/>
        <v>200,625,1250,1250,1875,1875,2500,2500,-1,-1,-1,-1,-1,-1,-1,-1,-1,-1,-1,-1,-1,-1,-1,-1,-1,-1,-1,-1,-1,-1,-1,-1,-1,-1,-1,-1,-1,-1,-1,-1,-1,-1,-1,-1,-1,-1</v>
      </c>
      <c r="BR435" t="str">
        <f t="shared" ca="1" si="186"/>
        <v>200,625,1250,1250,1875,1875,2500,2500,-1,-1,-1,-1,-1,-1,-1,-1,-1,-1,-1,-1,-1,-1,-1,-1,-1,-1,-1,-1,-1,-1,-1,-1,-1,-1,-1,-1,-1,-1,-1,-1,-1,-1,-1,-1,-1,-1,-1</v>
      </c>
      <c r="BS435" t="str">
        <f t="shared" ca="1" si="186"/>
        <v>200,625,1250,1250,1875,1875,2500,2500,-1,-1,-1,-1,-1,-1,-1,-1,-1,-1,-1,-1,-1,-1,-1,-1,-1,-1,-1,-1,-1,-1,-1,-1,-1,-1,-1,-1,-1,-1,-1,-1,-1,-1,-1,-1,-1,-1,-1,-1</v>
      </c>
      <c r="BT435" t="str">
        <f t="shared" ca="1" si="186"/>
        <v>200,625,1250,1250,1875,1875,2500,2500,-1,-1,-1,-1,-1,-1,-1,-1,-1,-1,-1,-1,-1,-1,-1,-1,-1,-1,-1,-1,-1,-1,-1,-1,-1,-1,-1,-1,-1,-1,-1,-1,-1,-1,-1,-1,-1,-1,-1,-1,-1</v>
      </c>
      <c r="BU435" t="str">
        <f t="shared" ca="1" si="186"/>
        <v>200,625,1250,1250,1875,1875,2500,2500,-1,-1,-1,-1,-1,-1,-1,-1,-1,-1,-1,-1,-1,-1,-1,-1,-1,-1,-1,-1,-1,-1,-1,-1,-1,-1,-1,-1,-1,-1,-1,-1,-1,-1,-1,-1,-1,-1,-1,-1,-1,-1</v>
      </c>
      <c r="BV435" t="str">
        <f t="shared" ca="1" si="186"/>
        <v>200,625,1250,1250,1875,1875,2500,2500,-1,-1,-1,-1,-1,-1,-1,-1,-1,-1,-1,-1,-1,-1,-1,-1,-1,-1,-1,-1,-1,-1,-1,-1,-1,-1,-1,-1,-1,-1,-1,-1,-1,-1,-1,-1,-1,-1,-1,-1,-1,-1,-1</v>
      </c>
      <c r="BW435" t="str">
        <f t="shared" ca="1" si="186"/>
        <v>200,625,1250,1250,1875,1875,2500,2500,-1,-1,-1,-1,-1,-1,-1,-1,-1,-1,-1,-1,-1,-1,-1,-1,-1,-1,-1,-1,-1,-1,-1,-1,-1,-1,-1,-1,-1,-1,-1,-1,-1,-1,-1,-1,-1,-1,-1,-1,-1,-1,-1,-1</v>
      </c>
      <c r="BX435" t="str">
        <f t="shared" ca="1" si="186"/>
        <v>200,625,1250,1250,1875,1875,2500,2500,-1,-1,-1,-1,-1,-1,-1,-1,-1,-1,-1,-1,-1,-1,-1,-1,-1,-1,-1,-1,-1,-1,-1,-1,-1,-1,-1,-1,-1,-1,-1,-1,-1,-1,-1,-1,-1,-1,-1,-1,-1,-1,-1,-1,-1</v>
      </c>
      <c r="BY435" t="str">
        <f t="shared" ca="1" si="186"/>
        <v>200,625,1250,1250,1875,1875,2500,2500,-1,-1,-1,-1,-1,-1,-1,-1,-1,-1,-1,-1,-1,-1,-1,-1,-1,-1,-1,-1,-1,-1,-1,-1,-1,-1,-1,-1,-1,-1,-1,-1,-1,-1,-1,-1,-1,-1,-1,-1,-1,-1,-1,-1,-1,-1</v>
      </c>
      <c r="BZ435" t="str">
        <f t="shared" ca="1" si="186"/>
        <v>200,625,1250,1250,1875,1875,2500,2500,-1,-1,-1,-1,-1,-1,-1,-1,-1,-1,-1,-1,-1,-1,-1,-1,-1,-1,-1,-1,-1,-1,-1,-1,-1,-1,-1,-1,-1,-1,-1,-1,-1,-1,-1,-1,-1,-1,-1,-1,-1,-1,-1,-1,-1,-1,-1</v>
      </c>
      <c r="CA435" t="str">
        <f t="shared" ca="1" si="186"/>
        <v>200,625,1250,1250,1875,1875,2500,2500,-1,-1,-1,-1,-1,-1,-1,-1,-1,-1,-1,-1,-1,-1,-1,-1,-1,-1,-1,-1,-1,-1,-1,-1,-1,-1,-1,-1,-1,-1,-1,-1,-1,-1,-1,-1,-1,-1,-1,-1,-1,-1,-1,-1,-1,-1,-1,-1</v>
      </c>
      <c r="CB435" t="str">
        <f t="shared" ca="1" si="186"/>
        <v>200,625,1250,1250,1875,1875,2500,2500,-1,-1,-1,-1,-1,-1,-1,-1,-1,-1,-1,-1,-1,-1,-1,-1,-1,-1,-1,-1,-1,-1,-1,-1,-1,-1,-1,-1,-1,-1,-1,-1,-1,-1,-1,-1,-1,-1,-1,-1,-1,-1,-1,-1,-1,-1,-1,-1,-1</v>
      </c>
      <c r="CC435" t="str">
        <f t="shared" ca="1" si="186"/>
        <v>200,625,1250,1250,1875,1875,2500,2500,-1,-1,-1,-1,-1,-1,-1,-1,-1,-1,-1,-1,-1,-1,-1,-1,-1,-1,-1,-1,-1,-1,-1,-1,-1,-1,-1,-1,-1,-1,-1,-1,-1,-1,-1,-1,-1,-1,-1,-1,-1,-1,-1,-1,-1,-1,-1,-1,-1,-1</v>
      </c>
      <c r="CD435" t="str">
        <f t="shared" ca="1" si="186"/>
        <v>200,625,1250,1250,1875,1875,2500,2500,-1,-1,-1,-1,-1,-1,-1,-1,-1,-1,-1,-1,-1,-1,-1,-1,-1,-1,-1,-1,-1,-1,-1,-1,-1,-1,-1,-1,-1,-1,-1,-1,-1,-1,-1,-1,-1,-1,-1,-1,-1,-1,-1,-1,-1,-1,-1,-1,-1,-1,-1</v>
      </c>
      <c r="CE435" t="str">
        <f t="shared" ca="1" si="186"/>
        <v>200,625,1250,1250,1875,1875,2500,2500,-1,-1,-1,-1,-1,-1,-1,-1,-1,-1,-1,-1,-1,-1,-1,-1,-1,-1,-1,-1,-1,-1,-1,-1,-1,-1,-1,-1,-1,-1,-1,-1,-1,-1,-1,-1,-1,-1,-1,-1,-1,-1,-1,-1,-1,-1,-1,-1,-1,-1,-1,-1</v>
      </c>
      <c r="CF435" t="str">
        <f t="shared" ca="1" si="186"/>
        <v>200,625,1250,1250,1875,1875,2500,2500,-1,-1,-1,-1,-1,-1,-1,-1,-1,-1,-1,-1,-1,-1,-1,-1,-1,-1,-1,-1,-1,-1,-1,-1,-1,-1,-1,-1,-1,-1,-1,-1,-1,-1,-1,-1,-1,-1,-1,-1,-1,-1,-1,-1,-1,-1,-1,-1,-1,-1,-1,-1,-1</v>
      </c>
      <c r="CG435" t="str">
        <f t="shared" ca="1" si="186"/>
        <v>200,625,1250,1250,1875,1875,2500,2500,-1,-1,-1,-1,-1,-1,-1,-1,-1,-1,-1,-1,-1,-1,-1,-1,-1,-1,-1,-1,-1,-1,-1,-1,-1,-1,-1,-1,-1,-1,-1,-1,-1,-1,-1,-1,-1,-1,-1,-1,-1,-1,-1,-1,-1,-1,-1,-1,-1,-1,-1,-1,-1,-1</v>
      </c>
      <c r="CH435" t="str">
        <f t="shared" ca="1" si="186"/>
        <v>200,625,1250,1250,1875,1875,2500,2500,-1,-1,-1,-1,-1,-1,-1,-1,-1,-1,-1,-1,-1,-1,-1,-1,-1,-1,-1,-1,-1,-1,-1,-1,-1,-1,-1,-1,-1,-1,-1,-1,-1,-1,-1,-1,-1,-1,-1,-1,-1,-1,-1,-1,-1,-1,-1,-1,-1,-1,-1,-1,-1,-1,-1</v>
      </c>
      <c r="CI435" t="str">
        <f t="shared" ca="1" si="186"/>
        <v>200,625,1250,1250,1875,1875,2500,2500,-1,-1,-1,-1,-1,-1,-1,-1,-1,-1,-1,-1,-1,-1,-1,-1,-1,-1,-1,-1,-1,-1,-1,-1,-1,-1,-1,-1,-1,-1,-1,-1,-1,-1,-1,-1,-1,-1,-1,-1,-1,-1,-1,-1,-1,-1,-1,-1,-1,-1,-1,-1,-1,-1,-1,-1</v>
      </c>
    </row>
    <row r="436" spans="24:87" x14ac:dyDescent="0.25">
      <c r="X436" t="str">
        <f t="shared" si="178"/>
        <v>Frost</v>
      </c>
      <c r="Y436" t="str">
        <f t="shared" ca="1" si="179"/>
        <v>625,1250</v>
      </c>
      <c r="Z436" t="str">
        <f t="shared" ca="1" si="186"/>
        <v>625,1250,1250</v>
      </c>
      <c r="AA436" t="str">
        <f t="shared" ca="1" si="186"/>
        <v>625,1250,1250,1250</v>
      </c>
      <c r="AB436" t="str">
        <f t="shared" ca="1" si="186"/>
        <v>625,1250,1250,1250,1250</v>
      </c>
      <c r="AC436" t="str">
        <f t="shared" ca="1" si="186"/>
        <v>625,1250,1250,1250,1250,1875</v>
      </c>
      <c r="AD436" t="str">
        <f t="shared" ca="1" si="186"/>
        <v>625,1250,1250,1250,1250,1875,1875</v>
      </c>
      <c r="AE436" t="str">
        <f t="shared" ca="1" si="186"/>
        <v>625,1250,1250,1250,1250,1875,1875,1875</v>
      </c>
      <c r="AF436" t="str">
        <f t="shared" ca="1" si="186"/>
        <v>625,1250,1250,1250,1250,1875,1875,1875,2500</v>
      </c>
      <c r="AG436" t="str">
        <f t="shared" ca="1" si="186"/>
        <v>625,1250,1250,1250,1250,1875,1875,1875,2500,2500</v>
      </c>
      <c r="AH436" t="str">
        <f t="shared" ca="1" si="186"/>
        <v>625,1250,1250,1250,1250,1875,1875,1875,2500,2500,2500</v>
      </c>
      <c r="AI436" t="str">
        <f t="shared" ca="1" si="186"/>
        <v>625,1250,1250,1250,1250,1875,1875,1875,2500,2500,2500,2500</v>
      </c>
      <c r="AJ436" t="str">
        <f t="shared" ca="1" si="186"/>
        <v>625,1250,1250,1250,1250,1875,1875,1875,2500,2500,2500,2500,-1</v>
      </c>
      <c r="AK436" t="str">
        <f t="shared" ca="1" si="186"/>
        <v>625,1250,1250,1250,1250,1875,1875,1875,2500,2500,2500,2500,-1,-1</v>
      </c>
      <c r="AL436" t="str">
        <f t="shared" ca="1" si="186"/>
        <v>625,1250,1250,1250,1250,1875,1875,1875,2500,2500,2500,2500,-1,-1,-1</v>
      </c>
      <c r="AM436" t="str">
        <f t="shared" ca="1" si="186"/>
        <v>625,1250,1250,1250,1250,1875,1875,1875,2500,2500,2500,2500,-1,-1,-1,-1</v>
      </c>
      <c r="AN436" t="str">
        <f t="shared" ca="1" si="186"/>
        <v>625,1250,1250,1250,1250,1875,1875,1875,2500,2500,2500,2500,-1,-1,-1,-1,-1</v>
      </c>
      <c r="AO436" t="str">
        <f t="shared" ca="1" si="186"/>
        <v>625,1250,1250,1250,1250,1875,1875,1875,2500,2500,2500,2500,-1,-1,-1,-1,-1,-1</v>
      </c>
      <c r="AP436" t="str">
        <f t="shared" ca="1" si="186"/>
        <v>625,1250,1250,1250,1250,1875,1875,1875,2500,2500,2500,2500,-1,-1,-1,-1,-1,-1,-1</v>
      </c>
      <c r="AQ436" t="str">
        <f t="shared" ca="1" si="186"/>
        <v>625,1250,1250,1250,1250,1875,1875,1875,2500,2500,2500,2500,-1,-1,-1,-1,-1,-1,-1,-1</v>
      </c>
      <c r="AR436" t="str">
        <f t="shared" ca="1" si="186"/>
        <v>625,1250,1250,1250,1250,1875,1875,1875,2500,2500,2500,2500,-1,-1,-1,-1,-1,-1,-1,-1,-1</v>
      </c>
      <c r="AS436" t="str">
        <f t="shared" ca="1" si="186"/>
        <v>625,1250,1250,1250,1250,1875,1875,1875,2500,2500,2500,2500,-1,-1,-1,-1,-1,-1,-1,-1,-1,-1</v>
      </c>
      <c r="AT436" t="str">
        <f t="shared" ca="1" si="186"/>
        <v>625,1250,1250,1250,1250,1875,1875,1875,2500,2500,2500,2500,-1,-1,-1,-1,-1,-1,-1,-1,-1,-1,-1</v>
      </c>
      <c r="AU436" t="str">
        <f t="shared" ca="1" si="186"/>
        <v>625,1250,1250,1250,1250,1875,1875,1875,2500,2500,2500,2500,-1,-1,-1,-1,-1,-1,-1,-1,-1,-1,-1,-1</v>
      </c>
      <c r="AV436" t="str">
        <f t="shared" ca="1" si="186"/>
        <v>625,1250,1250,1250,1250,1875,1875,1875,2500,2500,2500,2500,-1,-1,-1,-1,-1,-1,-1,-1,-1,-1,-1,-1,-1</v>
      </c>
      <c r="AW436" t="str">
        <f t="shared" ca="1" si="186"/>
        <v>625,1250,1250,1250,1250,1875,1875,1875,2500,2500,2500,2500,-1,-1,-1,-1,-1,-1,-1,-1,-1,-1,-1,-1,-1,-1</v>
      </c>
      <c r="AX436" t="str">
        <f t="shared" ca="1" si="186"/>
        <v>625,1250,1250,1250,1250,1875,1875,1875,2500,2500,2500,2500,-1,-1,-1,-1,-1,-1,-1,-1,-1,-1,-1,-1,-1,-1,-1</v>
      </c>
      <c r="AY436" t="str">
        <f t="shared" ca="1" si="186"/>
        <v>625,1250,1250,1250,1250,1875,1875,1875,2500,2500,2500,2500,-1,-1,-1,-1,-1,-1,-1,-1,-1,-1,-1,-1,-1,-1,-1,-1</v>
      </c>
      <c r="AZ436" t="str">
        <f t="shared" ca="1" si="186"/>
        <v>625,1250,1250,1250,1250,1875,1875,1875,2500,2500,2500,2500,-1,-1,-1,-1,-1,-1,-1,-1,-1,-1,-1,-1,-1,-1,-1,-1,-1</v>
      </c>
      <c r="BA436" t="str">
        <f t="shared" ca="1" si="186"/>
        <v>625,1250,1250,1250,1250,1875,1875,1875,2500,2500,2500,2500,-1,-1,-1,-1,-1,-1,-1,-1,-1,-1,-1,-1,-1,-1,-1,-1,-1,-1</v>
      </c>
      <c r="BB436" t="str">
        <f t="shared" ca="1" si="186"/>
        <v>625,1250,1250,1250,1250,1875,1875,1875,2500,2500,2500,2500,-1,-1,-1,-1,-1,-1,-1,-1,-1,-1,-1,-1,-1,-1,-1,-1,-1,-1,-1</v>
      </c>
      <c r="BC436" t="str">
        <f t="shared" ca="1" si="186"/>
        <v>625,1250,1250,1250,1250,1875,1875,1875,2500,2500,2500,2500,-1,-1,-1,-1,-1,-1,-1,-1,-1,-1,-1,-1,-1,-1,-1,-1,-1,-1,-1,-1</v>
      </c>
      <c r="BD436" t="str">
        <f t="shared" ca="1" si="186"/>
        <v>625,1250,1250,1250,1250,1875,1875,1875,2500,2500,2500,2500,-1,-1,-1,-1,-1,-1,-1,-1,-1,-1,-1,-1,-1,-1,-1,-1,-1,-1,-1,-1,-1</v>
      </c>
      <c r="BE436" t="str">
        <f t="shared" ca="1" si="186"/>
        <v>625,1250,1250,1250,1250,1875,1875,1875,2500,2500,2500,2500,-1,-1,-1,-1,-1,-1,-1,-1,-1,-1,-1,-1,-1,-1,-1,-1,-1,-1,-1,-1,-1,-1</v>
      </c>
      <c r="BF436" t="str">
        <f t="shared" ca="1" si="186"/>
        <v>625,1250,1250,1250,1250,1875,1875,1875,2500,2500,2500,2500,-1,-1,-1,-1,-1,-1,-1,-1,-1,-1,-1,-1,-1,-1,-1,-1,-1,-1,-1,-1,-1,-1,-1</v>
      </c>
      <c r="BG436" t="str">
        <f t="shared" ca="1" si="186"/>
        <v>625,1250,1250,1250,1250,1875,1875,1875,2500,2500,2500,2500,-1,-1,-1,-1,-1,-1,-1,-1,-1,-1,-1,-1,-1,-1,-1,-1,-1,-1,-1,-1,-1,-1,-1,-1</v>
      </c>
      <c r="BH436" t="str">
        <f t="shared" ca="1" si="186"/>
        <v>625,1250,1250,1250,1250,1875,1875,1875,2500,2500,2500,2500,-1,-1,-1,-1,-1,-1,-1,-1,-1,-1,-1,-1,-1,-1,-1,-1,-1,-1,-1,-1,-1,-1,-1,-1,-1</v>
      </c>
      <c r="BI436" t="str">
        <f t="shared" ca="1" si="186"/>
        <v>625,1250,1250,1250,1250,1875,1875,1875,2500,2500,2500,2500,-1,-1,-1,-1,-1,-1,-1,-1,-1,-1,-1,-1,-1,-1,-1,-1,-1,-1,-1,-1,-1,-1,-1,-1,-1,-1</v>
      </c>
      <c r="BJ436" t="str">
        <f t="shared" ca="1" si="186"/>
        <v>625,1250,1250,1250,1250,1875,1875,1875,2500,2500,2500,2500,-1,-1,-1,-1,-1,-1,-1,-1,-1,-1,-1,-1,-1,-1,-1,-1,-1,-1,-1,-1,-1,-1,-1,-1,-1,-1,-1</v>
      </c>
      <c r="BK436" t="str">
        <f t="shared" ca="1" si="186"/>
        <v>625,1250,1250,1250,1250,1875,1875,1875,2500,2500,2500,2500,-1,-1,-1,-1,-1,-1,-1,-1,-1,-1,-1,-1,-1,-1,-1,-1,-1,-1,-1,-1,-1,-1,-1,-1,-1,-1,-1,-1</v>
      </c>
      <c r="BL436" t="str">
        <f t="shared" ca="1" si="186"/>
        <v>625,1250,1250,1250,1250,1875,1875,1875,2500,2500,2500,2500,-1,-1,-1,-1,-1,-1,-1,-1,-1,-1,-1,-1,-1,-1,-1,-1,-1,-1,-1,-1,-1,-1,-1,-1,-1,-1,-1,-1,-1</v>
      </c>
      <c r="BM436" t="str">
        <f t="shared" ca="1" si="186"/>
        <v>625,1250,1250,1250,1250,1875,1875,1875,2500,2500,2500,2500,-1,-1,-1,-1,-1,-1,-1,-1,-1,-1,-1,-1,-1,-1,-1,-1,-1,-1,-1,-1,-1,-1,-1,-1,-1,-1,-1,-1,-1,-1</v>
      </c>
      <c r="BN436" t="str">
        <f t="shared" ca="1" si="186"/>
        <v>625,1250,1250,1250,1250,1875,1875,1875,2500,2500,2500,2500,-1,-1,-1,-1,-1,-1,-1,-1,-1,-1,-1,-1,-1,-1,-1,-1,-1,-1,-1,-1,-1,-1,-1,-1,-1,-1,-1,-1,-1,-1,-1</v>
      </c>
      <c r="BO436" t="str">
        <f t="shared" ca="1" si="186"/>
        <v>625,1250,1250,1250,1250,1875,1875,1875,2500,2500,2500,2500,-1,-1,-1,-1,-1,-1,-1,-1,-1,-1,-1,-1,-1,-1,-1,-1,-1,-1,-1,-1,-1,-1,-1,-1,-1,-1,-1,-1,-1,-1,-1,-1</v>
      </c>
      <c r="BP436" t="str">
        <f t="shared" ca="1" si="186"/>
        <v>625,1250,1250,1250,1250,1875,1875,1875,2500,2500,2500,2500,-1,-1,-1,-1,-1,-1,-1,-1,-1,-1,-1,-1,-1,-1,-1,-1,-1,-1,-1,-1,-1,-1,-1,-1,-1,-1,-1,-1,-1,-1,-1,-1,-1</v>
      </c>
      <c r="BQ436" t="str">
        <f t="shared" ca="1" si="186"/>
        <v>625,1250,1250,1250,1250,1875,1875,1875,2500,2500,2500,2500,-1,-1,-1,-1,-1,-1,-1,-1,-1,-1,-1,-1,-1,-1,-1,-1,-1,-1,-1,-1,-1,-1,-1,-1,-1,-1,-1,-1,-1,-1,-1,-1,-1,-1</v>
      </c>
      <c r="BR436" t="str">
        <f t="shared" ca="1" si="186"/>
        <v>625,1250,1250,1250,1250,1875,1875,1875,2500,2500,2500,2500,-1,-1,-1,-1,-1,-1,-1,-1,-1,-1,-1,-1,-1,-1,-1,-1,-1,-1,-1,-1,-1,-1,-1,-1,-1,-1,-1,-1,-1,-1,-1,-1,-1,-1,-1</v>
      </c>
      <c r="BS436" t="str">
        <f t="shared" ca="1" si="186"/>
        <v>625,1250,1250,1250,1250,1875,1875,1875,2500,2500,2500,2500,-1,-1,-1,-1,-1,-1,-1,-1,-1,-1,-1,-1,-1,-1,-1,-1,-1,-1,-1,-1,-1,-1,-1,-1,-1,-1,-1,-1,-1,-1,-1,-1,-1,-1,-1,-1</v>
      </c>
      <c r="BT436" t="str">
        <f t="shared" ca="1" si="186"/>
        <v>625,1250,1250,1250,1250,1875,1875,1875,2500,2500,2500,2500,-1,-1,-1,-1,-1,-1,-1,-1,-1,-1,-1,-1,-1,-1,-1,-1,-1,-1,-1,-1,-1,-1,-1,-1,-1,-1,-1,-1,-1,-1,-1,-1,-1,-1,-1,-1,-1</v>
      </c>
      <c r="BU436" t="str">
        <f t="shared" ca="1" si="186"/>
        <v>625,1250,1250,1250,1250,1875,1875,1875,2500,2500,2500,2500,-1,-1,-1,-1,-1,-1,-1,-1,-1,-1,-1,-1,-1,-1,-1,-1,-1,-1,-1,-1,-1,-1,-1,-1,-1,-1,-1,-1,-1,-1,-1,-1,-1,-1,-1,-1,-1,-1</v>
      </c>
      <c r="BV436" t="str">
        <f t="shared" ca="1" si="186"/>
        <v>625,1250,1250,1250,1250,1875,1875,1875,2500,2500,2500,2500,-1,-1,-1,-1,-1,-1,-1,-1,-1,-1,-1,-1,-1,-1,-1,-1,-1,-1,-1,-1,-1,-1,-1,-1,-1,-1,-1,-1,-1,-1,-1,-1,-1,-1,-1,-1,-1,-1,-1</v>
      </c>
      <c r="BW436" t="str">
        <f t="shared" ca="1" si="186"/>
        <v>625,1250,1250,1250,1250,1875,1875,1875,2500,2500,2500,2500,-1,-1,-1,-1,-1,-1,-1,-1,-1,-1,-1,-1,-1,-1,-1,-1,-1,-1,-1,-1,-1,-1,-1,-1,-1,-1,-1,-1,-1,-1,-1,-1,-1,-1,-1,-1,-1,-1,-1,-1</v>
      </c>
      <c r="BX436" t="str">
        <f t="shared" ca="1" si="186"/>
        <v>625,1250,1250,1250,1250,1875,1875,1875,2500,2500,2500,2500,-1,-1,-1,-1,-1,-1,-1,-1,-1,-1,-1,-1,-1,-1,-1,-1,-1,-1,-1,-1,-1,-1,-1,-1,-1,-1,-1,-1,-1,-1,-1,-1,-1,-1,-1,-1,-1,-1,-1,-1,-1</v>
      </c>
      <c r="BY436" t="str">
        <f t="shared" ca="1" si="186"/>
        <v>625,1250,1250,1250,1250,1875,1875,1875,2500,2500,2500,2500,-1,-1,-1,-1,-1,-1,-1,-1,-1,-1,-1,-1,-1,-1,-1,-1,-1,-1,-1,-1,-1,-1,-1,-1,-1,-1,-1,-1,-1,-1,-1,-1,-1,-1,-1,-1,-1,-1,-1,-1,-1,-1</v>
      </c>
      <c r="BZ436" t="str">
        <f t="shared" ca="1" si="186"/>
        <v>625,1250,1250,1250,1250,1875,1875,1875,2500,2500,2500,2500,-1,-1,-1,-1,-1,-1,-1,-1,-1,-1,-1,-1,-1,-1,-1,-1,-1,-1,-1,-1,-1,-1,-1,-1,-1,-1,-1,-1,-1,-1,-1,-1,-1,-1,-1,-1,-1,-1,-1,-1,-1,-1,-1</v>
      </c>
      <c r="CA436" t="str">
        <f t="shared" ca="1" si="186"/>
        <v>625,1250,1250,1250,1250,1875,1875,1875,2500,2500,2500,2500,-1,-1,-1,-1,-1,-1,-1,-1,-1,-1,-1,-1,-1,-1,-1,-1,-1,-1,-1,-1,-1,-1,-1,-1,-1,-1,-1,-1,-1,-1,-1,-1,-1,-1,-1,-1,-1,-1,-1,-1,-1,-1,-1,-1</v>
      </c>
      <c r="CB436" t="str">
        <f t="shared" ca="1" si="186"/>
        <v>625,1250,1250,1250,1250,1875,1875,1875,2500,2500,2500,2500,-1,-1,-1,-1,-1,-1,-1,-1,-1,-1,-1,-1,-1,-1,-1,-1,-1,-1,-1,-1,-1,-1,-1,-1,-1,-1,-1,-1,-1,-1,-1,-1,-1,-1,-1,-1,-1,-1,-1,-1,-1,-1,-1,-1,-1</v>
      </c>
      <c r="CC436" t="str">
        <f t="shared" ca="1" si="186"/>
        <v>625,1250,1250,1250,1250,1875,1875,1875,2500,2500,2500,2500,-1,-1,-1,-1,-1,-1,-1,-1,-1,-1,-1,-1,-1,-1,-1,-1,-1,-1,-1,-1,-1,-1,-1,-1,-1,-1,-1,-1,-1,-1,-1,-1,-1,-1,-1,-1,-1,-1,-1,-1,-1,-1,-1,-1,-1,-1</v>
      </c>
      <c r="CD436" t="str">
        <f t="shared" ca="1" si="186"/>
        <v>625,1250,1250,1250,1250,1875,1875,1875,2500,2500,2500,2500,-1,-1,-1,-1,-1,-1,-1,-1,-1,-1,-1,-1,-1,-1,-1,-1,-1,-1,-1,-1,-1,-1,-1,-1,-1,-1,-1,-1,-1,-1,-1,-1,-1,-1,-1,-1,-1,-1,-1,-1,-1,-1,-1,-1,-1,-1,-1</v>
      </c>
      <c r="CE436" t="str">
        <f t="shared" ca="1" si="186"/>
        <v>625,1250,1250,1250,1250,1875,1875,1875,2500,2500,2500,2500,-1,-1,-1,-1,-1,-1,-1,-1,-1,-1,-1,-1,-1,-1,-1,-1,-1,-1,-1,-1,-1,-1,-1,-1,-1,-1,-1,-1,-1,-1,-1,-1,-1,-1,-1,-1,-1,-1,-1,-1,-1,-1,-1,-1,-1,-1,-1,-1</v>
      </c>
      <c r="CF436" t="str">
        <f t="shared" ca="1" si="186"/>
        <v>625,1250,1250,1250,1250,1875,1875,1875,2500,2500,2500,2500,-1,-1,-1,-1,-1,-1,-1,-1,-1,-1,-1,-1,-1,-1,-1,-1,-1,-1,-1,-1,-1,-1,-1,-1,-1,-1,-1,-1,-1,-1,-1,-1,-1,-1,-1,-1,-1,-1,-1,-1,-1,-1,-1,-1,-1,-1,-1,-1,-1</v>
      </c>
      <c r="CG436" t="str">
        <f t="shared" ca="1" si="186"/>
        <v>625,1250,1250,1250,1250,1875,1875,1875,2500,2500,2500,2500,-1,-1,-1,-1,-1,-1,-1,-1,-1,-1,-1,-1,-1,-1,-1,-1,-1,-1,-1,-1,-1,-1,-1,-1,-1,-1,-1,-1,-1,-1,-1,-1,-1,-1,-1,-1,-1,-1,-1,-1,-1,-1,-1,-1,-1,-1,-1,-1,-1,-1</v>
      </c>
      <c r="CH436" t="str">
        <f t="shared" ca="1" si="186"/>
        <v>625,1250,1250,1250,1250,1875,1875,1875,2500,2500,2500,2500,-1,-1,-1,-1,-1,-1,-1,-1,-1,-1,-1,-1,-1,-1,-1,-1,-1,-1,-1,-1,-1,-1,-1,-1,-1,-1,-1,-1,-1,-1,-1,-1,-1,-1,-1,-1,-1,-1,-1,-1,-1,-1,-1,-1,-1,-1,-1,-1,-1,-1,-1</v>
      </c>
      <c r="CI436" t="str">
        <f t="shared" ca="1" si="186"/>
        <v>625,1250,1250,1250,1250,1875,1875,1875,2500,2500,2500,2500,-1,-1,-1,-1,-1,-1,-1,-1,-1,-1,-1,-1,-1,-1,-1,-1,-1,-1,-1,-1,-1,-1,-1,-1,-1,-1,-1,-1,-1,-1,-1,-1,-1,-1,-1,-1,-1,-1,-1,-1,-1,-1,-1,-1,-1,-1,-1,-1,-1,-1,-1,-1</v>
      </c>
    </row>
    <row r="437" spans="24:87" x14ac:dyDescent="0.25">
      <c r="X437" t="str">
        <f t="shared" si="178"/>
        <v>Gravity</v>
      </c>
      <c r="Y437" t="str">
        <f t="shared" ca="1" si="179"/>
        <v>625,625</v>
      </c>
      <c r="Z437" t="str">
        <f t="shared" ca="1" si="186"/>
        <v>625,625,1250</v>
      </c>
      <c r="AA437" t="str">
        <f t="shared" ca="1" si="186"/>
        <v>625,625,1250,1250</v>
      </c>
      <c r="AB437" t="str">
        <f t="shared" ca="1" si="186"/>
        <v>625,625,1250,1250,1875</v>
      </c>
      <c r="AC437" t="str">
        <f t="shared" ca="1" si="186"/>
        <v>625,625,1250,1250,1875,1875</v>
      </c>
      <c r="AD437" t="str">
        <f t="shared" ca="1" si="186"/>
        <v>625,625,1250,1250,1875,1875,1875</v>
      </c>
      <c r="AE437" t="str">
        <f t="shared" ca="1" si="186"/>
        <v>625,625,1250,1250,1875,1875,1875,2500</v>
      </c>
      <c r="AF437" t="str">
        <f t="shared" ca="1" si="186"/>
        <v>625,625,1250,1250,1875,1875,1875,2500,2500</v>
      </c>
      <c r="AG437" t="str">
        <f t="shared" ca="1" si="186"/>
        <v>625,625,1250,1250,1875,1875,1875,2500,2500,-1</v>
      </c>
      <c r="AH437" t="str">
        <f t="shared" ca="1" si="186"/>
        <v>625,625,1250,1250,1875,1875,1875,2500,2500,-1,-1</v>
      </c>
      <c r="AI437" t="str">
        <f t="shared" ca="1" si="186"/>
        <v>625,625,1250,1250,1875,1875,1875,2500,2500,-1,-1,-1</v>
      </c>
      <c r="AJ437" t="str">
        <f t="shared" ca="1" si="186"/>
        <v>625,625,1250,1250,1875,1875,1875,2500,2500,-1,-1,-1,-1</v>
      </c>
      <c r="AK437" t="str">
        <f t="shared" ca="1" si="186"/>
        <v>625,625,1250,1250,1875,1875,1875,2500,2500,-1,-1,-1,-1,-1</v>
      </c>
      <c r="AL437" t="str">
        <f t="shared" ca="1" si="186"/>
        <v>625,625,1250,1250,1875,1875,1875,2500,2500,-1,-1,-1,-1,-1,-1</v>
      </c>
      <c r="AM437" t="str">
        <f t="shared" ca="1" si="186"/>
        <v>625,625,1250,1250,1875,1875,1875,2500,2500,-1,-1,-1,-1,-1,-1,-1</v>
      </c>
      <c r="AN437" t="str">
        <f t="shared" ca="1" si="186"/>
        <v>625,625,1250,1250,1875,1875,1875,2500,2500,-1,-1,-1,-1,-1,-1,-1,-1</v>
      </c>
      <c r="AO437" t="str">
        <f t="shared" ca="1" si="186"/>
        <v>625,625,1250,1250,1875,1875,1875,2500,2500,-1,-1,-1,-1,-1,-1,-1,-1,-1</v>
      </c>
      <c r="AP437" t="str">
        <f t="shared" ca="1" si="186"/>
        <v>625,625,1250,1250,1875,1875,1875,2500,2500,-1,-1,-1,-1,-1,-1,-1,-1,-1,-1</v>
      </c>
      <c r="AQ437" t="str">
        <f t="shared" ca="1" si="186"/>
        <v>625,625,1250,1250,1875,1875,1875,2500,2500,-1,-1,-1,-1,-1,-1,-1,-1,-1,-1,-1</v>
      </c>
      <c r="AR437" t="str">
        <f t="shared" ca="1" si="186"/>
        <v>625,625,1250,1250,1875,1875,1875,2500,2500,-1,-1,-1,-1,-1,-1,-1,-1,-1,-1,-1,-1</v>
      </c>
      <c r="AS437" t="str">
        <f t="shared" ca="1" si="186"/>
        <v>625,625,1250,1250,1875,1875,1875,2500,2500,-1,-1,-1,-1,-1,-1,-1,-1,-1,-1,-1,-1,-1</v>
      </c>
      <c r="AT437" t="str">
        <f t="shared" ca="1" si="186"/>
        <v>625,625,1250,1250,1875,1875,1875,2500,2500,-1,-1,-1,-1,-1,-1,-1,-1,-1,-1,-1,-1,-1,-1</v>
      </c>
      <c r="AU437" t="str">
        <f t="shared" ca="1" si="186"/>
        <v>625,625,1250,1250,1875,1875,1875,2500,2500,-1,-1,-1,-1,-1,-1,-1,-1,-1,-1,-1,-1,-1,-1,-1</v>
      </c>
      <c r="AV437" t="str">
        <f t="shared" ca="1" si="186"/>
        <v>625,625,1250,1250,1875,1875,1875,2500,2500,-1,-1,-1,-1,-1,-1,-1,-1,-1,-1,-1,-1,-1,-1,-1,-1</v>
      </c>
      <c r="AW437" t="str">
        <f t="shared" ca="1" si="186"/>
        <v>625,625,1250,1250,1875,1875,1875,2500,2500,-1,-1,-1,-1,-1,-1,-1,-1,-1,-1,-1,-1,-1,-1,-1,-1,-1</v>
      </c>
      <c r="AX437" t="str">
        <f t="shared" ca="1" si="186"/>
        <v>625,625,1250,1250,1875,1875,1875,2500,2500,-1,-1,-1,-1,-1,-1,-1,-1,-1,-1,-1,-1,-1,-1,-1,-1,-1,-1</v>
      </c>
      <c r="AY437" t="str">
        <f t="shared" ca="1" si="186"/>
        <v>625,625,1250,1250,1875,1875,1875,2500,2500,-1,-1,-1,-1,-1,-1,-1,-1,-1,-1,-1,-1,-1,-1,-1,-1,-1,-1,-1</v>
      </c>
      <c r="AZ437" t="str">
        <f t="shared" ca="1" si="186"/>
        <v>625,625,1250,1250,1875,1875,1875,2500,2500,-1,-1,-1,-1,-1,-1,-1,-1,-1,-1,-1,-1,-1,-1,-1,-1,-1,-1,-1,-1</v>
      </c>
      <c r="BA437" t="str">
        <f t="shared" ca="1" si="186"/>
        <v>625,625,1250,1250,1875,1875,1875,2500,2500,-1,-1,-1,-1,-1,-1,-1,-1,-1,-1,-1,-1,-1,-1,-1,-1,-1,-1,-1,-1,-1</v>
      </c>
      <c r="BB437" t="str">
        <f t="shared" ca="1" si="186"/>
        <v>625,625,1250,1250,1875,1875,1875,2500,2500,-1,-1,-1,-1,-1,-1,-1,-1,-1,-1,-1,-1,-1,-1,-1,-1,-1,-1,-1,-1,-1,-1</v>
      </c>
      <c r="BC437" t="str">
        <f t="shared" ca="1" si="186"/>
        <v>625,625,1250,1250,1875,1875,1875,2500,2500,-1,-1,-1,-1,-1,-1,-1,-1,-1,-1,-1,-1,-1,-1,-1,-1,-1,-1,-1,-1,-1,-1,-1</v>
      </c>
      <c r="BD437" t="str">
        <f t="shared" ca="1" si="186"/>
        <v>625,625,1250,1250,1875,1875,1875,2500,2500,-1,-1,-1,-1,-1,-1,-1,-1,-1,-1,-1,-1,-1,-1,-1,-1,-1,-1,-1,-1,-1,-1,-1,-1</v>
      </c>
      <c r="BE437" t="str">
        <f t="shared" ca="1" si="186"/>
        <v>625,625,1250,1250,1875,1875,1875,2500,2500,-1,-1,-1,-1,-1,-1,-1,-1,-1,-1,-1,-1,-1,-1,-1,-1,-1,-1,-1,-1,-1,-1,-1,-1,-1</v>
      </c>
      <c r="BF437" t="str">
        <f t="shared" ca="1" si="186"/>
        <v>625,625,1250,1250,1875,1875,1875,2500,2500,-1,-1,-1,-1,-1,-1,-1,-1,-1,-1,-1,-1,-1,-1,-1,-1,-1,-1,-1,-1,-1,-1,-1,-1,-1,-1</v>
      </c>
      <c r="BG437" t="str">
        <f t="shared" ca="1" si="186"/>
        <v>625,625,1250,1250,1875,1875,1875,2500,2500,-1,-1,-1,-1,-1,-1,-1,-1,-1,-1,-1,-1,-1,-1,-1,-1,-1,-1,-1,-1,-1,-1,-1,-1,-1,-1,-1</v>
      </c>
      <c r="BH437" t="str">
        <f t="shared" ca="1" si="186"/>
        <v>625,625,1250,1250,1875,1875,1875,2500,2500,-1,-1,-1,-1,-1,-1,-1,-1,-1,-1,-1,-1,-1,-1,-1,-1,-1,-1,-1,-1,-1,-1,-1,-1,-1,-1,-1,-1</v>
      </c>
      <c r="BI437" t="str">
        <f t="shared" ca="1" si="186"/>
        <v>625,625,1250,1250,1875,1875,1875,2500,2500,-1,-1,-1,-1,-1,-1,-1,-1,-1,-1,-1,-1,-1,-1,-1,-1,-1,-1,-1,-1,-1,-1,-1,-1,-1,-1,-1,-1,-1</v>
      </c>
      <c r="BJ437" t="str">
        <f t="shared" ca="1" si="186"/>
        <v>625,625,1250,1250,1875,1875,1875,2500,2500,-1,-1,-1,-1,-1,-1,-1,-1,-1,-1,-1,-1,-1,-1,-1,-1,-1,-1,-1,-1,-1,-1,-1,-1,-1,-1,-1,-1,-1,-1</v>
      </c>
      <c r="BK437" t="str">
        <f t="shared" ca="1" si="186"/>
        <v>625,625,1250,1250,1875,1875,1875,2500,2500,-1,-1,-1,-1,-1,-1,-1,-1,-1,-1,-1,-1,-1,-1,-1,-1,-1,-1,-1,-1,-1,-1,-1,-1,-1,-1,-1,-1,-1,-1,-1</v>
      </c>
      <c r="BL437" t="str">
        <f t="shared" ca="1" si="186"/>
        <v>625,625,1250,1250,1875,1875,1875,2500,2500,-1,-1,-1,-1,-1,-1,-1,-1,-1,-1,-1,-1,-1,-1,-1,-1,-1,-1,-1,-1,-1,-1,-1,-1,-1,-1,-1,-1,-1,-1,-1,-1</v>
      </c>
      <c r="BM437" t="str">
        <f t="shared" ca="1" si="186"/>
        <v>625,625,1250,1250,1875,1875,1875,2500,2500,-1,-1,-1,-1,-1,-1,-1,-1,-1,-1,-1,-1,-1,-1,-1,-1,-1,-1,-1,-1,-1,-1,-1,-1,-1,-1,-1,-1,-1,-1,-1,-1,-1</v>
      </c>
      <c r="BN437" t="str">
        <f t="shared" ca="1" si="186"/>
        <v>625,625,1250,1250,1875,1875,1875,2500,2500,-1,-1,-1,-1,-1,-1,-1,-1,-1,-1,-1,-1,-1,-1,-1,-1,-1,-1,-1,-1,-1,-1,-1,-1,-1,-1,-1,-1,-1,-1,-1,-1,-1,-1</v>
      </c>
      <c r="BO437" t="str">
        <f t="shared" ca="1" si="186"/>
        <v>625,625,1250,1250,1875,1875,1875,2500,2500,-1,-1,-1,-1,-1,-1,-1,-1,-1,-1,-1,-1,-1,-1,-1,-1,-1,-1,-1,-1,-1,-1,-1,-1,-1,-1,-1,-1,-1,-1,-1,-1,-1,-1,-1</v>
      </c>
      <c r="BP437" t="str">
        <f t="shared" ca="1" si="186"/>
        <v>625,625,1250,1250,1875,1875,1875,2500,2500,-1,-1,-1,-1,-1,-1,-1,-1,-1,-1,-1,-1,-1,-1,-1,-1,-1,-1,-1,-1,-1,-1,-1,-1,-1,-1,-1,-1,-1,-1,-1,-1,-1,-1,-1,-1</v>
      </c>
      <c r="BQ437" t="str">
        <f t="shared" ca="1" si="186"/>
        <v>625,625,1250,1250,1875,1875,1875,2500,2500,-1,-1,-1,-1,-1,-1,-1,-1,-1,-1,-1,-1,-1,-1,-1,-1,-1,-1,-1,-1,-1,-1,-1,-1,-1,-1,-1,-1,-1,-1,-1,-1,-1,-1,-1,-1,-1</v>
      </c>
      <c r="BR437" t="str">
        <f t="shared" ca="1" si="186"/>
        <v>625,625,1250,1250,1875,1875,1875,2500,2500,-1,-1,-1,-1,-1,-1,-1,-1,-1,-1,-1,-1,-1,-1,-1,-1,-1,-1,-1,-1,-1,-1,-1,-1,-1,-1,-1,-1,-1,-1,-1,-1,-1,-1,-1,-1,-1,-1</v>
      </c>
      <c r="BS437" t="str">
        <f t="shared" ca="1" si="186"/>
        <v>625,625,1250,1250,1875,1875,1875,2500,2500,-1,-1,-1,-1,-1,-1,-1,-1,-1,-1,-1,-1,-1,-1,-1,-1,-1,-1,-1,-1,-1,-1,-1,-1,-1,-1,-1,-1,-1,-1,-1,-1,-1,-1,-1,-1,-1,-1,-1</v>
      </c>
      <c r="BT437" t="str">
        <f t="shared" ca="1" si="186"/>
        <v>625,625,1250,1250,1875,1875,1875,2500,2500,-1,-1,-1,-1,-1,-1,-1,-1,-1,-1,-1,-1,-1,-1,-1,-1,-1,-1,-1,-1,-1,-1,-1,-1,-1,-1,-1,-1,-1,-1,-1,-1,-1,-1,-1,-1,-1,-1,-1,-1</v>
      </c>
      <c r="BU437" t="str">
        <f t="shared" ca="1" si="186"/>
        <v>625,625,1250,1250,1875,1875,1875,2500,2500,-1,-1,-1,-1,-1,-1,-1,-1,-1,-1,-1,-1,-1,-1,-1,-1,-1,-1,-1,-1,-1,-1,-1,-1,-1,-1,-1,-1,-1,-1,-1,-1,-1,-1,-1,-1,-1,-1,-1,-1,-1</v>
      </c>
      <c r="BV437" t="str">
        <f t="shared" ca="1" si="186"/>
        <v>625,625,1250,1250,1875,1875,1875,2500,2500,-1,-1,-1,-1,-1,-1,-1,-1,-1,-1,-1,-1,-1,-1,-1,-1,-1,-1,-1,-1,-1,-1,-1,-1,-1,-1,-1,-1,-1,-1,-1,-1,-1,-1,-1,-1,-1,-1,-1,-1,-1,-1</v>
      </c>
      <c r="BW437" t="str">
        <f t="shared" ca="1" si="186"/>
        <v>625,625,1250,1250,1875,1875,1875,2500,2500,-1,-1,-1,-1,-1,-1,-1,-1,-1,-1,-1,-1,-1,-1,-1,-1,-1,-1,-1,-1,-1,-1,-1,-1,-1,-1,-1,-1,-1,-1,-1,-1,-1,-1,-1,-1,-1,-1,-1,-1,-1,-1,-1</v>
      </c>
      <c r="BX437" t="str">
        <f t="shared" ca="1" si="186"/>
        <v>625,625,1250,1250,1875,1875,1875,2500,2500,-1,-1,-1,-1,-1,-1,-1,-1,-1,-1,-1,-1,-1,-1,-1,-1,-1,-1,-1,-1,-1,-1,-1,-1,-1,-1,-1,-1,-1,-1,-1,-1,-1,-1,-1,-1,-1,-1,-1,-1,-1,-1,-1,-1</v>
      </c>
      <c r="BY437" t="str">
        <f t="shared" ca="1" si="186"/>
        <v>625,625,1250,1250,1875,1875,1875,2500,2500,-1,-1,-1,-1,-1,-1,-1,-1,-1,-1,-1,-1,-1,-1,-1,-1,-1,-1,-1,-1,-1,-1,-1,-1,-1,-1,-1,-1,-1,-1,-1,-1,-1,-1,-1,-1,-1,-1,-1,-1,-1,-1,-1,-1,-1</v>
      </c>
      <c r="BZ437" t="str">
        <f t="shared" ca="1" si="186"/>
        <v>625,625,1250,1250,1875,1875,1875,2500,2500,-1,-1,-1,-1,-1,-1,-1,-1,-1,-1,-1,-1,-1,-1,-1,-1,-1,-1,-1,-1,-1,-1,-1,-1,-1,-1,-1,-1,-1,-1,-1,-1,-1,-1,-1,-1,-1,-1,-1,-1,-1,-1,-1,-1,-1,-1</v>
      </c>
      <c r="CA437" t="str">
        <f t="shared" ca="1" si="186"/>
        <v>625,625,1250,1250,1875,1875,1875,2500,2500,-1,-1,-1,-1,-1,-1,-1,-1,-1,-1,-1,-1,-1,-1,-1,-1,-1,-1,-1,-1,-1,-1,-1,-1,-1,-1,-1,-1,-1,-1,-1,-1,-1,-1,-1,-1,-1,-1,-1,-1,-1,-1,-1,-1,-1,-1,-1</v>
      </c>
      <c r="CB437" t="str">
        <f t="shared" ca="1" si="186"/>
        <v>625,625,1250,1250,1875,1875,1875,2500,2500,-1,-1,-1,-1,-1,-1,-1,-1,-1,-1,-1,-1,-1,-1,-1,-1,-1,-1,-1,-1,-1,-1,-1,-1,-1,-1,-1,-1,-1,-1,-1,-1,-1,-1,-1,-1,-1,-1,-1,-1,-1,-1,-1,-1,-1,-1,-1,-1</v>
      </c>
      <c r="CC437" t="str">
        <f t="shared" ca="1" si="186"/>
        <v>625,625,1250,1250,1875,1875,1875,2500,2500,-1,-1,-1,-1,-1,-1,-1,-1,-1,-1,-1,-1,-1,-1,-1,-1,-1,-1,-1,-1,-1,-1,-1,-1,-1,-1,-1,-1,-1,-1,-1,-1,-1,-1,-1,-1,-1,-1,-1,-1,-1,-1,-1,-1,-1,-1,-1,-1,-1</v>
      </c>
      <c r="CD437" t="str">
        <f t="shared" ca="1" si="186"/>
        <v>625,625,1250,1250,1875,1875,1875,2500,2500,-1,-1,-1,-1,-1,-1,-1,-1,-1,-1,-1,-1,-1,-1,-1,-1,-1,-1,-1,-1,-1,-1,-1,-1,-1,-1,-1,-1,-1,-1,-1,-1,-1,-1,-1,-1,-1,-1,-1,-1,-1,-1,-1,-1,-1,-1,-1,-1,-1,-1</v>
      </c>
      <c r="CE437" t="str">
        <f t="shared" ca="1" si="186"/>
        <v>625,625,1250,1250,1875,1875,1875,2500,2500,-1,-1,-1,-1,-1,-1,-1,-1,-1,-1,-1,-1,-1,-1,-1,-1,-1,-1,-1,-1,-1,-1,-1,-1,-1,-1,-1,-1,-1,-1,-1,-1,-1,-1,-1,-1,-1,-1,-1,-1,-1,-1,-1,-1,-1,-1,-1,-1,-1,-1,-1</v>
      </c>
      <c r="CF437" t="str">
        <f t="shared" ca="1" si="186"/>
        <v>625,625,1250,1250,1875,1875,1875,2500,2500,-1,-1,-1,-1,-1,-1,-1,-1,-1,-1,-1,-1,-1,-1,-1,-1,-1,-1,-1,-1,-1,-1,-1,-1,-1,-1,-1,-1,-1,-1,-1,-1,-1,-1,-1,-1,-1,-1,-1,-1,-1,-1,-1,-1,-1,-1,-1,-1,-1,-1,-1,-1</v>
      </c>
      <c r="CG437" t="str">
        <f t="shared" ca="1" si="186"/>
        <v>625,625,1250,1250,1875,1875,1875,2500,2500,-1,-1,-1,-1,-1,-1,-1,-1,-1,-1,-1,-1,-1,-1,-1,-1,-1,-1,-1,-1,-1,-1,-1,-1,-1,-1,-1,-1,-1,-1,-1,-1,-1,-1,-1,-1,-1,-1,-1,-1,-1,-1,-1,-1,-1,-1,-1,-1,-1,-1,-1,-1,-1</v>
      </c>
      <c r="CH437" t="str">
        <f t="shared" ca="1" si="186"/>
        <v>625,625,1250,1250,1875,1875,1875,2500,2500,-1,-1,-1,-1,-1,-1,-1,-1,-1,-1,-1,-1,-1,-1,-1,-1,-1,-1,-1,-1,-1,-1,-1,-1,-1,-1,-1,-1,-1,-1,-1,-1,-1,-1,-1,-1,-1,-1,-1,-1,-1,-1,-1,-1,-1,-1,-1,-1,-1,-1,-1,-1,-1,-1</v>
      </c>
      <c r="CI437" t="str">
        <f t="shared" ca="1" si="186"/>
        <v>625,625,1250,1250,1875,1875,1875,2500,2500,-1,-1,-1,-1,-1,-1,-1,-1,-1,-1,-1,-1,-1,-1,-1,-1,-1,-1,-1,-1,-1,-1,-1,-1,-1,-1,-1,-1,-1,-1,-1,-1,-1,-1,-1,-1,-1,-1,-1,-1,-1,-1,-1,-1,-1,-1,-1,-1,-1,-1,-1,-1,-1,-1,-1</v>
      </c>
    </row>
    <row r="438" spans="24:87" x14ac:dyDescent="0.25">
      <c r="X438" t="str">
        <f t="shared" si="178"/>
        <v>Health</v>
      </c>
      <c r="Y438" t="str">
        <f t="shared" ca="1" si="179"/>
        <v>625,1250</v>
      </c>
      <c r="Z438" t="str">
        <f t="shared" ca="1" si="186"/>
        <v>625,1250,1250</v>
      </c>
      <c r="AA438" t="str">
        <f t="shared" ca="1" si="186"/>
        <v>625,1250,1250,1250</v>
      </c>
      <c r="AB438" t="str">
        <f t="shared" ca="1" si="186"/>
        <v>625,1250,1250,1250,1250</v>
      </c>
      <c r="AC438" t="str">
        <f t="shared" ca="1" si="186"/>
        <v>625,1250,1250,1250,1250,1875</v>
      </c>
      <c r="AD438" t="str">
        <f t="shared" ca="1" si="186"/>
        <v>625,1250,1250,1250,1250,1875,1875</v>
      </c>
      <c r="AE438" t="str">
        <f t="shared" ca="1" si="186"/>
        <v>625,1250,1250,1250,1250,1875,1875,1875</v>
      </c>
      <c r="AF438" t="str">
        <f t="shared" ca="1" si="186"/>
        <v>625,1250,1250,1250,1250,1875,1875,1875,2500</v>
      </c>
      <c r="AG438" t="str">
        <f t="shared" ca="1" si="186"/>
        <v>625,1250,1250,1250,1250,1875,1875,1875,2500,2500</v>
      </c>
      <c r="AH438" t="str">
        <f t="shared" ca="1" si="186"/>
        <v>625,1250,1250,1250,1250,1875,1875,1875,2500,2500,2500</v>
      </c>
      <c r="AI438" t="str">
        <f t="shared" ca="1" si="186"/>
        <v>625,1250,1250,1250,1250,1875,1875,1875,2500,2500,2500,2500</v>
      </c>
      <c r="AJ438" t="str">
        <f t="shared" ca="1" si="186"/>
        <v>625,1250,1250,1250,1250,1875,1875,1875,2500,2500,2500,2500,-1</v>
      </c>
      <c r="AK438" t="str">
        <f t="shared" ca="1" si="186"/>
        <v>625,1250,1250,1250,1250,1875,1875,1875,2500,2500,2500,2500,-1,-1</v>
      </c>
      <c r="AL438" t="str">
        <f t="shared" ca="1" si="186"/>
        <v>625,1250,1250,1250,1250,1875,1875,1875,2500,2500,2500,2500,-1,-1,-1</v>
      </c>
      <c r="AM438" t="str">
        <f t="shared" ca="1" si="186"/>
        <v>625,1250,1250,1250,1250,1875,1875,1875,2500,2500,2500,2500,-1,-1,-1,-1</v>
      </c>
      <c r="AN438" t="str">
        <f t="shared" ca="1" si="186"/>
        <v>625,1250,1250,1250,1250,1875,1875,1875,2500,2500,2500,2500,-1,-1,-1,-1,-1</v>
      </c>
      <c r="AO438" t="str">
        <f t="shared" ca="1" si="186"/>
        <v>625,1250,1250,1250,1250,1875,1875,1875,2500,2500,2500,2500,-1,-1,-1,-1,-1,-1</v>
      </c>
      <c r="AP438" t="str">
        <f t="shared" ca="1" si="186"/>
        <v>625,1250,1250,1250,1250,1875,1875,1875,2500,2500,2500,2500,-1,-1,-1,-1,-1,-1,-1</v>
      </c>
      <c r="AQ438" t="str">
        <f t="shared" ca="1" si="186"/>
        <v>625,1250,1250,1250,1250,1875,1875,1875,2500,2500,2500,2500,-1,-1,-1,-1,-1,-1,-1,-1</v>
      </c>
      <c r="AR438" t="str">
        <f t="shared" ca="1" si="186"/>
        <v>625,1250,1250,1250,1250,1875,1875,1875,2500,2500,2500,2500,-1,-1,-1,-1,-1,-1,-1,-1,-1</v>
      </c>
      <c r="AS438" t="str">
        <f t="shared" ca="1" si="186"/>
        <v>625,1250,1250,1250,1250,1875,1875,1875,2500,2500,2500,2500,-1,-1,-1,-1,-1,-1,-1,-1,-1,-1</v>
      </c>
      <c r="AT438" t="str">
        <f t="shared" ca="1" si="186"/>
        <v>625,1250,1250,1250,1250,1875,1875,1875,2500,2500,2500,2500,-1,-1,-1,-1,-1,-1,-1,-1,-1,-1,-1</v>
      </c>
      <c r="AU438" t="str">
        <f t="shared" ca="1" si="186"/>
        <v>625,1250,1250,1250,1250,1875,1875,1875,2500,2500,2500,2500,-1,-1,-1,-1,-1,-1,-1,-1,-1,-1,-1,-1</v>
      </c>
      <c r="AV438" t="str">
        <f t="shared" ca="1" si="186"/>
        <v>625,1250,1250,1250,1250,1875,1875,1875,2500,2500,2500,2500,-1,-1,-1,-1,-1,-1,-1,-1,-1,-1,-1,-1,-1</v>
      </c>
      <c r="AW438" t="str">
        <f t="shared" ca="1" si="186"/>
        <v>625,1250,1250,1250,1250,1875,1875,1875,2500,2500,2500,2500,-1,-1,-1,-1,-1,-1,-1,-1,-1,-1,-1,-1,-1,-1</v>
      </c>
      <c r="AX438" t="str">
        <f t="shared" ca="1" si="186"/>
        <v>625,1250,1250,1250,1250,1875,1875,1875,2500,2500,2500,2500,-1,-1,-1,-1,-1,-1,-1,-1,-1,-1,-1,-1,-1,-1,-1</v>
      </c>
      <c r="AY438" t="str">
        <f t="shared" ca="1" si="186"/>
        <v>625,1250,1250,1250,1250,1875,1875,1875,2500,2500,2500,2500,-1,-1,-1,-1,-1,-1,-1,-1,-1,-1,-1,-1,-1,-1,-1,-1</v>
      </c>
      <c r="AZ438" t="str">
        <f t="shared" ca="1" si="186"/>
        <v>625,1250,1250,1250,1250,1875,1875,1875,2500,2500,2500,2500,-1,-1,-1,-1,-1,-1,-1,-1,-1,-1,-1,-1,-1,-1,-1,-1,-1</v>
      </c>
      <c r="BA438" t="str">
        <f t="shared" ca="1" si="186"/>
        <v>625,1250,1250,1250,1250,1875,1875,1875,2500,2500,2500,2500,-1,-1,-1,-1,-1,-1,-1,-1,-1,-1,-1,-1,-1,-1,-1,-1,-1,-1</v>
      </c>
      <c r="BB438" t="str">
        <f t="shared" ca="1" si="186"/>
        <v>625,1250,1250,1250,1250,1875,1875,1875,2500,2500,2500,2500,-1,-1,-1,-1,-1,-1,-1,-1,-1,-1,-1,-1,-1,-1,-1,-1,-1,-1,-1</v>
      </c>
      <c r="BC438" t="str">
        <f t="shared" ca="1" si="186"/>
        <v>625,1250,1250,1250,1250,1875,1875,1875,2500,2500,2500,2500,-1,-1,-1,-1,-1,-1,-1,-1,-1,-1,-1,-1,-1,-1,-1,-1,-1,-1,-1,-1</v>
      </c>
      <c r="BD438" t="str">
        <f t="shared" ca="1" si="186"/>
        <v>625,1250,1250,1250,1250,1875,1875,1875,2500,2500,2500,2500,-1,-1,-1,-1,-1,-1,-1,-1,-1,-1,-1,-1,-1,-1,-1,-1,-1,-1,-1,-1,-1</v>
      </c>
      <c r="BE438" t="str">
        <f t="shared" ca="1" si="186"/>
        <v>625,1250,1250,1250,1250,1875,1875,1875,2500,2500,2500,2500,-1,-1,-1,-1,-1,-1,-1,-1,-1,-1,-1,-1,-1,-1,-1,-1,-1,-1,-1,-1,-1,-1</v>
      </c>
      <c r="BF438" t="str">
        <f t="shared" ca="1" si="186"/>
        <v>625,1250,1250,1250,1250,1875,1875,1875,2500,2500,2500,2500,-1,-1,-1,-1,-1,-1,-1,-1,-1,-1,-1,-1,-1,-1,-1,-1,-1,-1,-1,-1,-1,-1,-1</v>
      </c>
      <c r="BG438" t="str">
        <f t="shared" ca="1" si="186"/>
        <v>625,1250,1250,1250,1250,1875,1875,1875,2500,2500,2500,2500,-1,-1,-1,-1,-1,-1,-1,-1,-1,-1,-1,-1,-1,-1,-1,-1,-1,-1,-1,-1,-1,-1,-1,-1</v>
      </c>
      <c r="BH438" t="str">
        <f t="shared" ca="1" si="186"/>
        <v>625,1250,1250,1250,1250,1875,1875,1875,2500,2500,2500,2500,-1,-1,-1,-1,-1,-1,-1,-1,-1,-1,-1,-1,-1,-1,-1,-1,-1,-1,-1,-1,-1,-1,-1,-1,-1</v>
      </c>
      <c r="BI438" t="str">
        <f t="shared" ca="1" si="186"/>
        <v>625,1250,1250,1250,1250,1875,1875,1875,2500,2500,2500,2500,-1,-1,-1,-1,-1,-1,-1,-1,-1,-1,-1,-1,-1,-1,-1,-1,-1,-1,-1,-1,-1,-1,-1,-1,-1,-1</v>
      </c>
      <c r="BJ438" t="str">
        <f t="shared" ca="1" si="186"/>
        <v>625,1250,1250,1250,1250,1875,1875,1875,2500,2500,2500,2500,-1,-1,-1,-1,-1,-1,-1,-1,-1,-1,-1,-1,-1,-1,-1,-1,-1,-1,-1,-1,-1,-1,-1,-1,-1,-1,-1</v>
      </c>
      <c r="BK438" t="str">
        <f t="shared" ca="1" si="186"/>
        <v>625,1250,1250,1250,1250,1875,1875,1875,2500,2500,2500,2500,-1,-1,-1,-1,-1,-1,-1,-1,-1,-1,-1,-1,-1,-1,-1,-1,-1,-1,-1,-1,-1,-1,-1,-1,-1,-1,-1,-1</v>
      </c>
      <c r="BL438" t="str">
        <f t="shared" ca="1" si="186"/>
        <v>625,1250,1250,1250,1250,1875,1875,1875,2500,2500,2500,2500,-1,-1,-1,-1,-1,-1,-1,-1,-1,-1,-1,-1,-1,-1,-1,-1,-1,-1,-1,-1,-1,-1,-1,-1,-1,-1,-1,-1,-1</v>
      </c>
      <c r="BM438" t="str">
        <f t="shared" ca="1" si="186"/>
        <v>625,1250,1250,1250,1250,1875,1875,1875,2500,2500,2500,2500,-1,-1,-1,-1,-1,-1,-1,-1,-1,-1,-1,-1,-1,-1,-1,-1,-1,-1,-1,-1,-1,-1,-1,-1,-1,-1,-1,-1,-1,-1</v>
      </c>
      <c r="BN438" t="str">
        <f t="shared" ca="1" si="186"/>
        <v>625,1250,1250,1250,1250,1875,1875,1875,2500,2500,2500,2500,-1,-1,-1,-1,-1,-1,-1,-1,-1,-1,-1,-1,-1,-1,-1,-1,-1,-1,-1,-1,-1,-1,-1,-1,-1,-1,-1,-1,-1,-1,-1</v>
      </c>
      <c r="BO438" t="str">
        <f t="shared" ca="1" si="186"/>
        <v>625,1250,1250,1250,1250,1875,1875,1875,2500,2500,2500,2500,-1,-1,-1,-1,-1,-1,-1,-1,-1,-1,-1,-1,-1,-1,-1,-1,-1,-1,-1,-1,-1,-1,-1,-1,-1,-1,-1,-1,-1,-1,-1,-1</v>
      </c>
      <c r="BP438" t="str">
        <f t="shared" ca="1" si="186"/>
        <v>625,1250,1250,1250,1250,1875,1875,1875,2500,2500,2500,2500,-1,-1,-1,-1,-1,-1,-1,-1,-1,-1,-1,-1,-1,-1,-1,-1,-1,-1,-1,-1,-1,-1,-1,-1,-1,-1,-1,-1,-1,-1,-1,-1,-1</v>
      </c>
      <c r="BQ438" t="str">
        <f t="shared" ca="1" si="186"/>
        <v>625,1250,1250,1250,1250,1875,1875,1875,2500,2500,2500,2500,-1,-1,-1,-1,-1,-1,-1,-1,-1,-1,-1,-1,-1,-1,-1,-1,-1,-1,-1,-1,-1,-1,-1,-1,-1,-1,-1,-1,-1,-1,-1,-1,-1,-1</v>
      </c>
      <c r="BR438" t="str">
        <f t="shared" ca="1" si="186"/>
        <v>625,1250,1250,1250,1250,1875,1875,1875,2500,2500,2500,2500,-1,-1,-1,-1,-1,-1,-1,-1,-1,-1,-1,-1,-1,-1,-1,-1,-1,-1,-1,-1,-1,-1,-1,-1,-1,-1,-1,-1,-1,-1,-1,-1,-1,-1,-1</v>
      </c>
      <c r="BS438" t="str">
        <f t="shared" ca="1" si="186"/>
        <v>625,1250,1250,1250,1250,1875,1875,1875,2500,2500,2500,2500,-1,-1,-1,-1,-1,-1,-1,-1,-1,-1,-1,-1,-1,-1,-1,-1,-1,-1,-1,-1,-1,-1,-1,-1,-1,-1,-1,-1,-1,-1,-1,-1,-1,-1,-1,-1</v>
      </c>
      <c r="BT438" t="str">
        <f t="shared" ca="1" si="186"/>
        <v>625,1250,1250,1250,1250,1875,1875,1875,2500,2500,2500,2500,-1,-1,-1,-1,-1,-1,-1,-1,-1,-1,-1,-1,-1,-1,-1,-1,-1,-1,-1,-1,-1,-1,-1,-1,-1,-1,-1,-1,-1,-1,-1,-1,-1,-1,-1,-1,-1</v>
      </c>
      <c r="BU438" t="str">
        <f t="shared" ca="1" si="186"/>
        <v>625,1250,1250,1250,1250,1875,1875,1875,2500,2500,2500,2500,-1,-1,-1,-1,-1,-1,-1,-1,-1,-1,-1,-1,-1,-1,-1,-1,-1,-1,-1,-1,-1,-1,-1,-1,-1,-1,-1,-1,-1,-1,-1,-1,-1,-1,-1,-1,-1,-1</v>
      </c>
      <c r="BV438" t="str">
        <f t="shared" ca="1" si="186"/>
        <v>625,1250,1250,1250,1250,1875,1875,1875,2500,2500,2500,2500,-1,-1,-1,-1,-1,-1,-1,-1,-1,-1,-1,-1,-1,-1,-1,-1,-1,-1,-1,-1,-1,-1,-1,-1,-1,-1,-1,-1,-1,-1,-1,-1,-1,-1,-1,-1,-1,-1,-1</v>
      </c>
      <c r="BW438" t="str">
        <f t="shared" ca="1" si="186"/>
        <v>625,1250,1250,1250,1250,1875,1875,1875,2500,2500,2500,2500,-1,-1,-1,-1,-1,-1,-1,-1,-1,-1,-1,-1,-1,-1,-1,-1,-1,-1,-1,-1,-1,-1,-1,-1,-1,-1,-1,-1,-1,-1,-1,-1,-1,-1,-1,-1,-1,-1,-1,-1</v>
      </c>
      <c r="BX438" t="str">
        <f t="shared" ca="1" si="186"/>
        <v>625,1250,1250,1250,1250,1875,1875,1875,2500,2500,2500,2500,-1,-1,-1,-1,-1,-1,-1,-1,-1,-1,-1,-1,-1,-1,-1,-1,-1,-1,-1,-1,-1,-1,-1,-1,-1,-1,-1,-1,-1,-1,-1,-1,-1,-1,-1,-1,-1,-1,-1,-1,-1</v>
      </c>
      <c r="BY438" t="str">
        <f t="shared" ca="1" si="186"/>
        <v>625,1250,1250,1250,1250,1875,1875,1875,2500,2500,2500,2500,-1,-1,-1,-1,-1,-1,-1,-1,-1,-1,-1,-1,-1,-1,-1,-1,-1,-1,-1,-1,-1,-1,-1,-1,-1,-1,-1,-1,-1,-1,-1,-1,-1,-1,-1,-1,-1,-1,-1,-1,-1,-1</v>
      </c>
      <c r="BZ438" t="str">
        <f t="shared" ca="1" si="186"/>
        <v>625,1250,1250,1250,1250,1875,1875,1875,2500,2500,2500,2500,-1,-1,-1,-1,-1,-1,-1,-1,-1,-1,-1,-1,-1,-1,-1,-1,-1,-1,-1,-1,-1,-1,-1,-1,-1,-1,-1,-1,-1,-1,-1,-1,-1,-1,-1,-1,-1,-1,-1,-1,-1,-1,-1</v>
      </c>
      <c r="CA438" t="str">
        <f t="shared" ca="1" si="186"/>
        <v>625,1250,1250,1250,1250,1875,1875,1875,2500,2500,2500,2500,-1,-1,-1,-1,-1,-1,-1,-1,-1,-1,-1,-1,-1,-1,-1,-1,-1,-1,-1,-1,-1,-1,-1,-1,-1,-1,-1,-1,-1,-1,-1,-1,-1,-1,-1,-1,-1,-1,-1,-1,-1,-1,-1,-1</v>
      </c>
      <c r="CB438" t="str">
        <f t="shared" ca="1" si="186"/>
        <v>625,1250,1250,1250,1250,1875,1875,1875,2500,2500,2500,2500,-1,-1,-1,-1,-1,-1,-1,-1,-1,-1,-1,-1,-1,-1,-1,-1,-1,-1,-1,-1,-1,-1,-1,-1,-1,-1,-1,-1,-1,-1,-1,-1,-1,-1,-1,-1,-1,-1,-1,-1,-1,-1,-1,-1,-1</v>
      </c>
      <c r="CC438" t="str">
        <f t="shared" ca="1" si="186"/>
        <v>625,1250,1250,1250,1250,1875,1875,1875,2500,2500,2500,2500,-1,-1,-1,-1,-1,-1,-1,-1,-1,-1,-1,-1,-1,-1,-1,-1,-1,-1,-1,-1,-1,-1,-1,-1,-1,-1,-1,-1,-1,-1,-1,-1,-1,-1,-1,-1,-1,-1,-1,-1,-1,-1,-1,-1,-1,-1</v>
      </c>
      <c r="CD438" t="str">
        <f t="shared" ca="1" si="186"/>
        <v>625,1250,1250,1250,1250,1875,1875,1875,2500,2500,2500,2500,-1,-1,-1,-1,-1,-1,-1,-1,-1,-1,-1,-1,-1,-1,-1,-1,-1,-1,-1,-1,-1,-1,-1,-1,-1,-1,-1,-1,-1,-1,-1,-1,-1,-1,-1,-1,-1,-1,-1,-1,-1,-1,-1,-1,-1,-1,-1</v>
      </c>
      <c r="CE438" t="str">
        <f t="shared" ca="1" si="186"/>
        <v>625,1250,1250,1250,1250,1875,1875,1875,2500,2500,2500,2500,-1,-1,-1,-1,-1,-1,-1,-1,-1,-1,-1,-1,-1,-1,-1,-1,-1,-1,-1,-1,-1,-1,-1,-1,-1,-1,-1,-1,-1,-1,-1,-1,-1,-1,-1,-1,-1,-1,-1,-1,-1,-1,-1,-1,-1,-1,-1,-1</v>
      </c>
      <c r="CF438" t="str">
        <f t="shared" ca="1" si="186"/>
        <v>625,1250,1250,1250,1250,1875,1875,1875,2500,2500,2500,2500,-1,-1,-1,-1,-1,-1,-1,-1,-1,-1,-1,-1,-1,-1,-1,-1,-1,-1,-1,-1,-1,-1,-1,-1,-1,-1,-1,-1,-1,-1,-1,-1,-1,-1,-1,-1,-1,-1,-1,-1,-1,-1,-1,-1,-1,-1,-1,-1,-1</v>
      </c>
      <c r="CG438" t="str">
        <f t="shared" ca="1" si="186"/>
        <v>625,1250,1250,1250,1250,1875,1875,1875,2500,2500,2500,2500,-1,-1,-1,-1,-1,-1,-1,-1,-1,-1,-1,-1,-1,-1,-1,-1,-1,-1,-1,-1,-1,-1,-1,-1,-1,-1,-1,-1,-1,-1,-1,-1,-1,-1,-1,-1,-1,-1,-1,-1,-1,-1,-1,-1,-1,-1,-1,-1,-1,-1</v>
      </c>
      <c r="CH438" t="str">
        <f t="shared" ca="1" si="186"/>
        <v>625,1250,1250,1250,1250,1875,1875,1875,2500,2500,2500,2500,-1,-1,-1,-1,-1,-1,-1,-1,-1,-1,-1,-1,-1,-1,-1,-1,-1,-1,-1,-1,-1,-1,-1,-1,-1,-1,-1,-1,-1,-1,-1,-1,-1,-1,-1,-1,-1,-1,-1,-1,-1,-1,-1,-1,-1,-1,-1,-1,-1,-1,-1</v>
      </c>
      <c r="CI438" t="str">
        <f t="shared" ca="1" si="186"/>
        <v>625,1250,1250,1250,1250,1875,1875,1875,2500,2500,2500,2500,-1,-1,-1,-1,-1,-1,-1,-1,-1,-1,-1,-1,-1,-1,-1,-1,-1,-1,-1,-1,-1,-1,-1,-1,-1,-1,-1,-1,-1,-1,-1,-1,-1,-1,-1,-1,-1,-1,-1,-1,-1,-1,-1,-1,-1,-1,-1,-1,-1,-1,-1,-1</v>
      </c>
    </row>
    <row r="439" spans="24:87" x14ac:dyDescent="0.25">
      <c r="X439" t="str">
        <f t="shared" si="178"/>
        <v>Influence</v>
      </c>
      <c r="Y439" t="str">
        <f t="shared" si="179"/>
        <v>-1,-1</v>
      </c>
      <c r="Z439" t="str">
        <f t="shared" si="186"/>
        <v>-1,-1,-1</v>
      </c>
      <c r="AA439" t="str">
        <f t="shared" si="186"/>
        <v>-1,-1,-1,-1</v>
      </c>
      <c r="AB439" t="str">
        <f t="shared" si="186"/>
        <v>-1,-1,-1,-1,-1</v>
      </c>
      <c r="AC439" t="str">
        <f t="shared" si="186"/>
        <v>-1,-1,-1,-1,-1,-1</v>
      </c>
      <c r="AD439" t="str">
        <f t="shared" si="186"/>
        <v>-1,-1,-1,-1,-1,-1,-1</v>
      </c>
      <c r="AE439" t="str">
        <f t="shared" si="186"/>
        <v>-1,-1,-1,-1,-1,-1,-1,-1</v>
      </c>
      <c r="AF439" t="str">
        <f t="shared" si="186"/>
        <v>-1,-1,-1,-1,-1,-1,-1,-1,-1</v>
      </c>
      <c r="AG439" t="str">
        <f t="shared" ref="AG439:CO439" si="187">AF439&amp;","&amp;IF(AH389=0,-1,AH389)</f>
        <v>-1,-1,-1,-1,-1,-1,-1,-1,-1,-1</v>
      </c>
      <c r="AH439" t="str">
        <f t="shared" si="187"/>
        <v>-1,-1,-1,-1,-1,-1,-1,-1,-1,-1,-1</v>
      </c>
      <c r="AI439" t="str">
        <f t="shared" si="187"/>
        <v>-1,-1,-1,-1,-1,-1,-1,-1,-1,-1,-1,-1</v>
      </c>
      <c r="AJ439" t="str">
        <f t="shared" si="187"/>
        <v>-1,-1,-1,-1,-1,-1,-1,-1,-1,-1,-1,-1,-1</v>
      </c>
      <c r="AK439" t="str">
        <f t="shared" si="187"/>
        <v>-1,-1,-1,-1,-1,-1,-1,-1,-1,-1,-1,-1,-1,-1</v>
      </c>
      <c r="AL439" t="str">
        <f t="shared" si="187"/>
        <v>-1,-1,-1,-1,-1,-1,-1,-1,-1,-1,-1,-1,-1,-1,-1</v>
      </c>
      <c r="AM439" t="str">
        <f t="shared" si="187"/>
        <v>-1,-1,-1,-1,-1,-1,-1,-1,-1,-1,-1,-1,-1,-1,-1,-1</v>
      </c>
      <c r="AN439" t="str">
        <f t="shared" si="187"/>
        <v>-1,-1,-1,-1,-1,-1,-1,-1,-1,-1,-1,-1,-1,-1,-1,-1,-1</v>
      </c>
      <c r="AO439" t="str">
        <f t="shared" si="187"/>
        <v>-1,-1,-1,-1,-1,-1,-1,-1,-1,-1,-1,-1,-1,-1,-1,-1,-1,-1</v>
      </c>
      <c r="AP439" t="str">
        <f t="shared" si="187"/>
        <v>-1,-1,-1,-1,-1,-1,-1,-1,-1,-1,-1,-1,-1,-1,-1,-1,-1,-1,-1</v>
      </c>
      <c r="AQ439" t="str">
        <f t="shared" si="187"/>
        <v>-1,-1,-1,-1,-1,-1,-1,-1,-1,-1,-1,-1,-1,-1,-1,-1,-1,-1,-1,-1</v>
      </c>
      <c r="AR439" t="str">
        <f t="shared" si="187"/>
        <v>-1,-1,-1,-1,-1,-1,-1,-1,-1,-1,-1,-1,-1,-1,-1,-1,-1,-1,-1,-1,-1</v>
      </c>
      <c r="AS439" t="str">
        <f t="shared" si="187"/>
        <v>-1,-1,-1,-1,-1,-1,-1,-1,-1,-1,-1,-1,-1,-1,-1,-1,-1,-1,-1,-1,-1,-1</v>
      </c>
      <c r="AT439" t="str">
        <f t="shared" si="187"/>
        <v>-1,-1,-1,-1,-1,-1,-1,-1,-1,-1,-1,-1,-1,-1,-1,-1,-1,-1,-1,-1,-1,-1,-1</v>
      </c>
      <c r="AU439" t="str">
        <f t="shared" si="187"/>
        <v>-1,-1,-1,-1,-1,-1,-1,-1,-1,-1,-1,-1,-1,-1,-1,-1,-1,-1,-1,-1,-1,-1,-1,-1</v>
      </c>
      <c r="AV439" t="str">
        <f t="shared" si="187"/>
        <v>-1,-1,-1,-1,-1,-1,-1,-1,-1,-1,-1,-1,-1,-1,-1,-1,-1,-1,-1,-1,-1,-1,-1,-1,-1</v>
      </c>
      <c r="AW439" t="str">
        <f t="shared" si="187"/>
        <v>-1,-1,-1,-1,-1,-1,-1,-1,-1,-1,-1,-1,-1,-1,-1,-1,-1,-1,-1,-1,-1,-1,-1,-1,-1,-1</v>
      </c>
      <c r="AX439" t="str">
        <f t="shared" si="187"/>
        <v>-1,-1,-1,-1,-1,-1,-1,-1,-1,-1,-1,-1,-1,-1,-1,-1,-1,-1,-1,-1,-1,-1,-1,-1,-1,-1,-1</v>
      </c>
      <c r="AY439" t="str">
        <f t="shared" si="187"/>
        <v>-1,-1,-1,-1,-1,-1,-1,-1,-1,-1,-1,-1,-1,-1,-1,-1,-1,-1,-1,-1,-1,-1,-1,-1,-1,-1,-1,-1</v>
      </c>
      <c r="AZ439" t="str">
        <f t="shared" si="187"/>
        <v>-1,-1,-1,-1,-1,-1,-1,-1,-1,-1,-1,-1,-1,-1,-1,-1,-1,-1,-1,-1,-1,-1,-1,-1,-1,-1,-1,-1,-1</v>
      </c>
      <c r="BA439" t="str">
        <f t="shared" si="187"/>
        <v>-1,-1,-1,-1,-1,-1,-1,-1,-1,-1,-1,-1,-1,-1,-1,-1,-1,-1,-1,-1,-1,-1,-1,-1,-1,-1,-1,-1,-1,-1</v>
      </c>
      <c r="BB439" t="str">
        <f t="shared" si="187"/>
        <v>-1,-1,-1,-1,-1,-1,-1,-1,-1,-1,-1,-1,-1,-1,-1,-1,-1,-1,-1,-1,-1,-1,-1,-1,-1,-1,-1,-1,-1,-1,-1</v>
      </c>
      <c r="BC439" t="str">
        <f t="shared" si="187"/>
        <v>-1,-1,-1,-1,-1,-1,-1,-1,-1,-1,-1,-1,-1,-1,-1,-1,-1,-1,-1,-1,-1,-1,-1,-1,-1,-1,-1,-1,-1,-1,-1,-1</v>
      </c>
      <c r="BD439" t="str">
        <f t="shared" si="187"/>
        <v>-1,-1,-1,-1,-1,-1,-1,-1,-1,-1,-1,-1,-1,-1,-1,-1,-1,-1,-1,-1,-1,-1,-1,-1,-1,-1,-1,-1,-1,-1,-1,-1,-1</v>
      </c>
      <c r="BE439" t="str">
        <f t="shared" si="187"/>
        <v>-1,-1,-1,-1,-1,-1,-1,-1,-1,-1,-1,-1,-1,-1,-1,-1,-1,-1,-1,-1,-1,-1,-1,-1,-1,-1,-1,-1,-1,-1,-1,-1,-1,-1</v>
      </c>
      <c r="BF439" t="str">
        <f t="shared" si="187"/>
        <v>-1,-1,-1,-1,-1,-1,-1,-1,-1,-1,-1,-1,-1,-1,-1,-1,-1,-1,-1,-1,-1,-1,-1,-1,-1,-1,-1,-1,-1,-1,-1,-1,-1,-1,-1</v>
      </c>
      <c r="BG439" t="str">
        <f t="shared" si="187"/>
        <v>-1,-1,-1,-1,-1,-1,-1,-1,-1,-1,-1,-1,-1,-1,-1,-1,-1,-1,-1,-1,-1,-1,-1,-1,-1,-1,-1,-1,-1,-1,-1,-1,-1,-1,-1,-1</v>
      </c>
      <c r="BH439" t="str">
        <f t="shared" si="187"/>
        <v>-1,-1,-1,-1,-1,-1,-1,-1,-1,-1,-1,-1,-1,-1,-1,-1,-1,-1,-1,-1,-1,-1,-1,-1,-1,-1,-1,-1,-1,-1,-1,-1,-1,-1,-1,-1,-1</v>
      </c>
      <c r="BI439" t="str">
        <f t="shared" si="187"/>
        <v>-1,-1,-1,-1,-1,-1,-1,-1,-1,-1,-1,-1,-1,-1,-1,-1,-1,-1,-1,-1,-1,-1,-1,-1,-1,-1,-1,-1,-1,-1,-1,-1,-1,-1,-1,-1,-1,-1</v>
      </c>
      <c r="BJ439" t="str">
        <f t="shared" si="187"/>
        <v>-1,-1,-1,-1,-1,-1,-1,-1,-1,-1,-1,-1,-1,-1,-1,-1,-1,-1,-1,-1,-1,-1,-1,-1,-1,-1,-1,-1,-1,-1,-1,-1,-1,-1,-1,-1,-1,-1,-1</v>
      </c>
      <c r="BK439" t="str">
        <f t="shared" si="187"/>
        <v>-1,-1,-1,-1,-1,-1,-1,-1,-1,-1,-1,-1,-1,-1,-1,-1,-1,-1,-1,-1,-1,-1,-1,-1,-1,-1,-1,-1,-1,-1,-1,-1,-1,-1,-1,-1,-1,-1,-1,-1</v>
      </c>
      <c r="BL439" t="str">
        <f t="shared" si="187"/>
        <v>-1,-1,-1,-1,-1,-1,-1,-1,-1,-1,-1,-1,-1,-1,-1,-1,-1,-1,-1,-1,-1,-1,-1,-1,-1,-1,-1,-1,-1,-1,-1,-1,-1,-1,-1,-1,-1,-1,-1,-1,-1</v>
      </c>
      <c r="BM439" t="str">
        <f t="shared" si="187"/>
        <v>-1,-1,-1,-1,-1,-1,-1,-1,-1,-1,-1,-1,-1,-1,-1,-1,-1,-1,-1,-1,-1,-1,-1,-1,-1,-1,-1,-1,-1,-1,-1,-1,-1,-1,-1,-1,-1,-1,-1,-1,-1,-1</v>
      </c>
      <c r="BN439" t="str">
        <f t="shared" si="187"/>
        <v>-1,-1,-1,-1,-1,-1,-1,-1,-1,-1,-1,-1,-1,-1,-1,-1,-1,-1,-1,-1,-1,-1,-1,-1,-1,-1,-1,-1,-1,-1,-1,-1,-1,-1,-1,-1,-1,-1,-1,-1,-1,-1,-1</v>
      </c>
      <c r="BO439" t="str">
        <f t="shared" si="187"/>
        <v>-1,-1,-1,-1,-1,-1,-1,-1,-1,-1,-1,-1,-1,-1,-1,-1,-1,-1,-1,-1,-1,-1,-1,-1,-1,-1,-1,-1,-1,-1,-1,-1,-1,-1,-1,-1,-1,-1,-1,-1,-1,-1,-1,-1</v>
      </c>
      <c r="BP439" t="str">
        <f t="shared" si="187"/>
        <v>-1,-1,-1,-1,-1,-1,-1,-1,-1,-1,-1,-1,-1,-1,-1,-1,-1,-1,-1,-1,-1,-1,-1,-1,-1,-1,-1,-1,-1,-1,-1,-1,-1,-1,-1,-1,-1,-1,-1,-1,-1,-1,-1,-1,-1</v>
      </c>
      <c r="BQ439" t="str">
        <f t="shared" si="187"/>
        <v>-1,-1,-1,-1,-1,-1,-1,-1,-1,-1,-1,-1,-1,-1,-1,-1,-1,-1,-1,-1,-1,-1,-1,-1,-1,-1,-1,-1,-1,-1,-1,-1,-1,-1,-1,-1,-1,-1,-1,-1,-1,-1,-1,-1,-1,-1</v>
      </c>
      <c r="BR439" t="str">
        <f t="shared" si="187"/>
        <v>-1,-1,-1,-1,-1,-1,-1,-1,-1,-1,-1,-1,-1,-1,-1,-1,-1,-1,-1,-1,-1,-1,-1,-1,-1,-1,-1,-1,-1,-1,-1,-1,-1,-1,-1,-1,-1,-1,-1,-1,-1,-1,-1,-1,-1,-1,-1</v>
      </c>
      <c r="BS439" t="str">
        <f t="shared" si="187"/>
        <v>-1,-1,-1,-1,-1,-1,-1,-1,-1,-1,-1,-1,-1,-1,-1,-1,-1,-1,-1,-1,-1,-1,-1,-1,-1,-1,-1,-1,-1,-1,-1,-1,-1,-1,-1,-1,-1,-1,-1,-1,-1,-1,-1,-1,-1,-1,-1,-1</v>
      </c>
      <c r="BT439" t="str">
        <f t="shared" si="187"/>
        <v>-1,-1,-1,-1,-1,-1,-1,-1,-1,-1,-1,-1,-1,-1,-1,-1,-1,-1,-1,-1,-1,-1,-1,-1,-1,-1,-1,-1,-1,-1,-1,-1,-1,-1,-1,-1,-1,-1,-1,-1,-1,-1,-1,-1,-1,-1,-1,-1,-1</v>
      </c>
      <c r="BU439" t="str">
        <f t="shared" si="187"/>
        <v>-1,-1,-1,-1,-1,-1,-1,-1,-1,-1,-1,-1,-1,-1,-1,-1,-1,-1,-1,-1,-1,-1,-1,-1,-1,-1,-1,-1,-1,-1,-1,-1,-1,-1,-1,-1,-1,-1,-1,-1,-1,-1,-1,-1,-1,-1,-1,-1,-1,-1</v>
      </c>
      <c r="BV439" t="str">
        <f t="shared" si="187"/>
        <v>-1,-1,-1,-1,-1,-1,-1,-1,-1,-1,-1,-1,-1,-1,-1,-1,-1,-1,-1,-1,-1,-1,-1,-1,-1,-1,-1,-1,-1,-1,-1,-1,-1,-1,-1,-1,-1,-1,-1,-1,-1,-1,-1,-1,-1,-1,-1,-1,-1,-1,-1</v>
      </c>
      <c r="BW439" t="str">
        <f t="shared" si="187"/>
        <v>-1,-1,-1,-1,-1,-1,-1,-1,-1,-1,-1,-1,-1,-1,-1,-1,-1,-1,-1,-1,-1,-1,-1,-1,-1,-1,-1,-1,-1,-1,-1,-1,-1,-1,-1,-1,-1,-1,-1,-1,-1,-1,-1,-1,-1,-1,-1,-1,-1,-1,-1,-1</v>
      </c>
      <c r="BX439" t="str">
        <f t="shared" si="187"/>
        <v>-1,-1,-1,-1,-1,-1,-1,-1,-1,-1,-1,-1,-1,-1,-1,-1,-1,-1,-1,-1,-1,-1,-1,-1,-1,-1,-1,-1,-1,-1,-1,-1,-1,-1,-1,-1,-1,-1,-1,-1,-1,-1,-1,-1,-1,-1,-1,-1,-1,-1,-1,-1,-1</v>
      </c>
      <c r="BY439" t="str">
        <f t="shared" si="187"/>
        <v>-1,-1,-1,-1,-1,-1,-1,-1,-1,-1,-1,-1,-1,-1,-1,-1,-1,-1,-1,-1,-1,-1,-1,-1,-1,-1,-1,-1,-1,-1,-1,-1,-1,-1,-1,-1,-1,-1,-1,-1,-1,-1,-1,-1,-1,-1,-1,-1,-1,-1,-1,-1,-1,-1</v>
      </c>
      <c r="BZ439" t="str">
        <f t="shared" si="187"/>
        <v>-1,-1,-1,-1,-1,-1,-1,-1,-1,-1,-1,-1,-1,-1,-1,-1,-1,-1,-1,-1,-1,-1,-1,-1,-1,-1,-1,-1,-1,-1,-1,-1,-1,-1,-1,-1,-1,-1,-1,-1,-1,-1,-1,-1,-1,-1,-1,-1,-1,-1,-1,-1,-1,-1,-1</v>
      </c>
      <c r="CA439" t="str">
        <f t="shared" si="187"/>
        <v>-1,-1,-1,-1,-1,-1,-1,-1,-1,-1,-1,-1,-1,-1,-1,-1,-1,-1,-1,-1,-1,-1,-1,-1,-1,-1,-1,-1,-1,-1,-1,-1,-1,-1,-1,-1,-1,-1,-1,-1,-1,-1,-1,-1,-1,-1,-1,-1,-1,-1,-1,-1,-1,-1,-1,-1</v>
      </c>
      <c r="CB439" t="str">
        <f t="shared" si="187"/>
        <v>-1,-1,-1,-1,-1,-1,-1,-1,-1,-1,-1,-1,-1,-1,-1,-1,-1,-1,-1,-1,-1,-1,-1,-1,-1,-1,-1,-1,-1,-1,-1,-1,-1,-1,-1,-1,-1,-1,-1,-1,-1,-1,-1,-1,-1,-1,-1,-1,-1,-1,-1,-1,-1,-1,-1,-1,-1</v>
      </c>
      <c r="CC439" t="str">
        <f t="shared" si="187"/>
        <v>-1,-1,-1,-1,-1,-1,-1,-1,-1,-1,-1,-1,-1,-1,-1,-1,-1,-1,-1,-1,-1,-1,-1,-1,-1,-1,-1,-1,-1,-1,-1,-1,-1,-1,-1,-1,-1,-1,-1,-1,-1,-1,-1,-1,-1,-1,-1,-1,-1,-1,-1,-1,-1,-1,-1,-1,-1,-1</v>
      </c>
      <c r="CD439" t="str">
        <f t="shared" si="187"/>
        <v>-1,-1,-1,-1,-1,-1,-1,-1,-1,-1,-1,-1,-1,-1,-1,-1,-1,-1,-1,-1,-1,-1,-1,-1,-1,-1,-1,-1,-1,-1,-1,-1,-1,-1,-1,-1,-1,-1,-1,-1,-1,-1,-1,-1,-1,-1,-1,-1,-1,-1,-1,-1,-1,-1,-1,-1,-1,-1,-1</v>
      </c>
      <c r="CE439" t="str">
        <f t="shared" si="187"/>
        <v>-1,-1,-1,-1,-1,-1,-1,-1,-1,-1,-1,-1,-1,-1,-1,-1,-1,-1,-1,-1,-1,-1,-1,-1,-1,-1,-1,-1,-1,-1,-1,-1,-1,-1,-1,-1,-1,-1,-1,-1,-1,-1,-1,-1,-1,-1,-1,-1,-1,-1,-1,-1,-1,-1,-1,-1,-1,-1,-1,-1</v>
      </c>
      <c r="CF439" t="str">
        <f t="shared" si="187"/>
        <v>-1,-1,-1,-1,-1,-1,-1,-1,-1,-1,-1,-1,-1,-1,-1,-1,-1,-1,-1,-1,-1,-1,-1,-1,-1,-1,-1,-1,-1,-1,-1,-1,-1,-1,-1,-1,-1,-1,-1,-1,-1,-1,-1,-1,-1,-1,-1,-1,-1,-1,-1,-1,-1,-1,-1,-1,-1,-1,-1,-1,-1</v>
      </c>
      <c r="CG439" t="str">
        <f t="shared" si="187"/>
        <v>-1,-1,-1,-1,-1,-1,-1,-1,-1,-1,-1,-1,-1,-1,-1,-1,-1,-1,-1,-1,-1,-1,-1,-1,-1,-1,-1,-1,-1,-1,-1,-1,-1,-1,-1,-1,-1,-1,-1,-1,-1,-1,-1,-1,-1,-1,-1,-1,-1,-1,-1,-1,-1,-1,-1,-1,-1,-1,-1,-1,-1,-1</v>
      </c>
      <c r="CH439" t="str">
        <f t="shared" si="187"/>
        <v>-1,-1,-1,-1,-1,-1,-1,-1,-1,-1,-1,-1,-1,-1,-1,-1,-1,-1,-1,-1,-1,-1,-1,-1,-1,-1,-1,-1,-1,-1,-1,-1,-1,-1,-1,-1,-1,-1,-1,-1,-1,-1,-1,-1,-1,-1,-1,-1,-1,-1,-1,-1,-1,-1,-1,-1,-1,-1,-1,-1,-1,-1,-1</v>
      </c>
      <c r="CI439" t="str">
        <f t="shared" si="187"/>
        <v>-1,-1,-1,-1,-1,-1,-1,-1,-1,-1,-1,-1,-1,-1,-1,-1,-1,-1,-1,-1,-1,-1,-1,-1,-1,-1,-1,-1,-1,-1,-1,-1,-1,-1,-1,-1,-1,-1,-1,-1,-1,-1,-1,-1,-1,-1,-1,-1,-1,-1,-1,-1,-1,-1,-1,-1,-1,-1,-1,-1,-1,-1,-1,-1</v>
      </c>
    </row>
    <row r="440" spans="24:87" x14ac:dyDescent="0.25">
      <c r="X440" t="str">
        <f t="shared" si="178"/>
        <v>Light</v>
      </c>
      <c r="Y440" t="str">
        <f t="shared" si="179"/>
        <v>-1,-1</v>
      </c>
      <c r="Z440" t="str">
        <f t="shared" ref="Z440:CI444" si="188">Y440&amp;","&amp;IF(AA390=0,-1,AA390)</f>
        <v>-1,-1,-1</v>
      </c>
      <c r="AA440" t="str">
        <f t="shared" si="188"/>
        <v>-1,-1,-1,-1</v>
      </c>
      <c r="AB440" t="str">
        <f t="shared" si="188"/>
        <v>-1,-1,-1,-1,-1</v>
      </c>
      <c r="AC440" t="str">
        <f t="shared" si="188"/>
        <v>-1,-1,-1,-1,-1,-1</v>
      </c>
      <c r="AD440" t="str">
        <f t="shared" si="188"/>
        <v>-1,-1,-1,-1,-1,-1,-1</v>
      </c>
      <c r="AE440" t="str">
        <f t="shared" si="188"/>
        <v>-1,-1,-1,-1,-1,-1,-1,-1</v>
      </c>
      <c r="AF440" t="str">
        <f t="shared" si="188"/>
        <v>-1,-1,-1,-1,-1,-1,-1,-1,-1</v>
      </c>
      <c r="AG440" t="str">
        <f t="shared" si="188"/>
        <v>-1,-1,-1,-1,-1,-1,-1,-1,-1,-1</v>
      </c>
      <c r="AH440" t="str">
        <f t="shared" si="188"/>
        <v>-1,-1,-1,-1,-1,-1,-1,-1,-1,-1,-1</v>
      </c>
      <c r="AI440" t="str">
        <f t="shared" si="188"/>
        <v>-1,-1,-1,-1,-1,-1,-1,-1,-1,-1,-1,-1</v>
      </c>
      <c r="AJ440" t="str">
        <f t="shared" si="188"/>
        <v>-1,-1,-1,-1,-1,-1,-1,-1,-1,-1,-1,-1,-1</v>
      </c>
      <c r="AK440" t="str">
        <f t="shared" si="188"/>
        <v>-1,-1,-1,-1,-1,-1,-1,-1,-1,-1,-1,-1,-1,-1</v>
      </c>
      <c r="AL440" t="str">
        <f t="shared" si="188"/>
        <v>-1,-1,-1,-1,-1,-1,-1,-1,-1,-1,-1,-1,-1,-1,-1</v>
      </c>
      <c r="AM440" t="str">
        <f t="shared" si="188"/>
        <v>-1,-1,-1,-1,-1,-1,-1,-1,-1,-1,-1,-1,-1,-1,-1,-1</v>
      </c>
      <c r="AN440" t="str">
        <f t="shared" si="188"/>
        <v>-1,-1,-1,-1,-1,-1,-1,-1,-1,-1,-1,-1,-1,-1,-1,-1,-1</v>
      </c>
      <c r="AO440" t="str">
        <f t="shared" si="188"/>
        <v>-1,-1,-1,-1,-1,-1,-1,-1,-1,-1,-1,-1,-1,-1,-1,-1,-1,-1</v>
      </c>
      <c r="AP440" t="str">
        <f t="shared" si="188"/>
        <v>-1,-1,-1,-1,-1,-1,-1,-1,-1,-1,-1,-1,-1,-1,-1,-1,-1,-1,-1</v>
      </c>
      <c r="AQ440" t="str">
        <f t="shared" si="188"/>
        <v>-1,-1,-1,-1,-1,-1,-1,-1,-1,-1,-1,-1,-1,-1,-1,-1,-1,-1,-1,-1</v>
      </c>
      <c r="AR440" t="str">
        <f t="shared" si="188"/>
        <v>-1,-1,-1,-1,-1,-1,-1,-1,-1,-1,-1,-1,-1,-1,-1,-1,-1,-1,-1,-1,-1</v>
      </c>
      <c r="AS440" t="str">
        <f t="shared" si="188"/>
        <v>-1,-1,-1,-1,-1,-1,-1,-1,-1,-1,-1,-1,-1,-1,-1,-1,-1,-1,-1,-1,-1,-1</v>
      </c>
      <c r="AT440" t="str">
        <f t="shared" si="188"/>
        <v>-1,-1,-1,-1,-1,-1,-1,-1,-1,-1,-1,-1,-1,-1,-1,-1,-1,-1,-1,-1,-1,-1,-1</v>
      </c>
      <c r="AU440" t="str">
        <f t="shared" si="188"/>
        <v>-1,-1,-1,-1,-1,-1,-1,-1,-1,-1,-1,-1,-1,-1,-1,-1,-1,-1,-1,-1,-1,-1,-1,-1</v>
      </c>
      <c r="AV440" t="str">
        <f t="shared" si="188"/>
        <v>-1,-1,-1,-1,-1,-1,-1,-1,-1,-1,-1,-1,-1,-1,-1,-1,-1,-1,-1,-1,-1,-1,-1,-1,-1</v>
      </c>
      <c r="AW440" t="str">
        <f t="shared" si="188"/>
        <v>-1,-1,-1,-1,-1,-1,-1,-1,-1,-1,-1,-1,-1,-1,-1,-1,-1,-1,-1,-1,-1,-1,-1,-1,-1,-1</v>
      </c>
      <c r="AX440" t="str">
        <f t="shared" si="188"/>
        <v>-1,-1,-1,-1,-1,-1,-1,-1,-1,-1,-1,-1,-1,-1,-1,-1,-1,-1,-1,-1,-1,-1,-1,-1,-1,-1,-1</v>
      </c>
      <c r="AY440" t="str">
        <f t="shared" si="188"/>
        <v>-1,-1,-1,-1,-1,-1,-1,-1,-1,-1,-1,-1,-1,-1,-1,-1,-1,-1,-1,-1,-1,-1,-1,-1,-1,-1,-1,-1</v>
      </c>
      <c r="AZ440" t="str">
        <f t="shared" si="188"/>
        <v>-1,-1,-1,-1,-1,-1,-1,-1,-1,-1,-1,-1,-1,-1,-1,-1,-1,-1,-1,-1,-1,-1,-1,-1,-1,-1,-1,-1,-1</v>
      </c>
      <c r="BA440" t="str">
        <f t="shared" si="188"/>
        <v>-1,-1,-1,-1,-1,-1,-1,-1,-1,-1,-1,-1,-1,-1,-1,-1,-1,-1,-1,-1,-1,-1,-1,-1,-1,-1,-1,-1,-1,-1</v>
      </c>
      <c r="BB440" t="str">
        <f t="shared" si="188"/>
        <v>-1,-1,-1,-1,-1,-1,-1,-1,-1,-1,-1,-1,-1,-1,-1,-1,-1,-1,-1,-1,-1,-1,-1,-1,-1,-1,-1,-1,-1,-1,-1</v>
      </c>
      <c r="BC440" t="str">
        <f t="shared" si="188"/>
        <v>-1,-1,-1,-1,-1,-1,-1,-1,-1,-1,-1,-1,-1,-1,-1,-1,-1,-1,-1,-1,-1,-1,-1,-1,-1,-1,-1,-1,-1,-1,-1,-1</v>
      </c>
      <c r="BD440" t="str">
        <f t="shared" si="188"/>
        <v>-1,-1,-1,-1,-1,-1,-1,-1,-1,-1,-1,-1,-1,-1,-1,-1,-1,-1,-1,-1,-1,-1,-1,-1,-1,-1,-1,-1,-1,-1,-1,-1,-1</v>
      </c>
      <c r="BE440" t="str">
        <f t="shared" si="188"/>
        <v>-1,-1,-1,-1,-1,-1,-1,-1,-1,-1,-1,-1,-1,-1,-1,-1,-1,-1,-1,-1,-1,-1,-1,-1,-1,-1,-1,-1,-1,-1,-1,-1,-1,-1</v>
      </c>
      <c r="BF440" t="str">
        <f t="shared" si="188"/>
        <v>-1,-1,-1,-1,-1,-1,-1,-1,-1,-1,-1,-1,-1,-1,-1,-1,-1,-1,-1,-1,-1,-1,-1,-1,-1,-1,-1,-1,-1,-1,-1,-1,-1,-1,-1</v>
      </c>
      <c r="BG440" t="str">
        <f t="shared" si="188"/>
        <v>-1,-1,-1,-1,-1,-1,-1,-1,-1,-1,-1,-1,-1,-1,-1,-1,-1,-1,-1,-1,-1,-1,-1,-1,-1,-1,-1,-1,-1,-1,-1,-1,-1,-1,-1,-1</v>
      </c>
      <c r="BH440" t="str">
        <f t="shared" si="188"/>
        <v>-1,-1,-1,-1,-1,-1,-1,-1,-1,-1,-1,-1,-1,-1,-1,-1,-1,-1,-1,-1,-1,-1,-1,-1,-1,-1,-1,-1,-1,-1,-1,-1,-1,-1,-1,-1,-1</v>
      </c>
      <c r="BI440" t="str">
        <f t="shared" si="188"/>
        <v>-1,-1,-1,-1,-1,-1,-1,-1,-1,-1,-1,-1,-1,-1,-1,-1,-1,-1,-1,-1,-1,-1,-1,-1,-1,-1,-1,-1,-1,-1,-1,-1,-1,-1,-1,-1,-1,-1</v>
      </c>
      <c r="BJ440" t="str">
        <f t="shared" si="188"/>
        <v>-1,-1,-1,-1,-1,-1,-1,-1,-1,-1,-1,-1,-1,-1,-1,-1,-1,-1,-1,-1,-1,-1,-1,-1,-1,-1,-1,-1,-1,-1,-1,-1,-1,-1,-1,-1,-1,-1,-1</v>
      </c>
      <c r="BK440" t="str">
        <f t="shared" si="188"/>
        <v>-1,-1,-1,-1,-1,-1,-1,-1,-1,-1,-1,-1,-1,-1,-1,-1,-1,-1,-1,-1,-1,-1,-1,-1,-1,-1,-1,-1,-1,-1,-1,-1,-1,-1,-1,-1,-1,-1,-1,-1</v>
      </c>
      <c r="BL440" t="str">
        <f t="shared" si="188"/>
        <v>-1,-1,-1,-1,-1,-1,-1,-1,-1,-1,-1,-1,-1,-1,-1,-1,-1,-1,-1,-1,-1,-1,-1,-1,-1,-1,-1,-1,-1,-1,-1,-1,-1,-1,-1,-1,-1,-1,-1,-1,-1</v>
      </c>
      <c r="BM440" t="str">
        <f t="shared" si="188"/>
        <v>-1,-1,-1,-1,-1,-1,-1,-1,-1,-1,-1,-1,-1,-1,-1,-1,-1,-1,-1,-1,-1,-1,-1,-1,-1,-1,-1,-1,-1,-1,-1,-1,-1,-1,-1,-1,-1,-1,-1,-1,-1,-1</v>
      </c>
      <c r="BN440" t="str">
        <f t="shared" si="188"/>
        <v>-1,-1,-1,-1,-1,-1,-1,-1,-1,-1,-1,-1,-1,-1,-1,-1,-1,-1,-1,-1,-1,-1,-1,-1,-1,-1,-1,-1,-1,-1,-1,-1,-1,-1,-1,-1,-1,-1,-1,-1,-1,-1,-1</v>
      </c>
      <c r="BO440" t="str">
        <f t="shared" si="188"/>
        <v>-1,-1,-1,-1,-1,-1,-1,-1,-1,-1,-1,-1,-1,-1,-1,-1,-1,-1,-1,-1,-1,-1,-1,-1,-1,-1,-1,-1,-1,-1,-1,-1,-1,-1,-1,-1,-1,-1,-1,-1,-1,-1,-1,-1</v>
      </c>
      <c r="BP440" t="str">
        <f t="shared" si="188"/>
        <v>-1,-1,-1,-1,-1,-1,-1,-1,-1,-1,-1,-1,-1,-1,-1,-1,-1,-1,-1,-1,-1,-1,-1,-1,-1,-1,-1,-1,-1,-1,-1,-1,-1,-1,-1,-1,-1,-1,-1,-1,-1,-1,-1,-1,-1</v>
      </c>
      <c r="BQ440" t="str">
        <f t="shared" si="188"/>
        <v>-1,-1,-1,-1,-1,-1,-1,-1,-1,-1,-1,-1,-1,-1,-1,-1,-1,-1,-1,-1,-1,-1,-1,-1,-1,-1,-1,-1,-1,-1,-1,-1,-1,-1,-1,-1,-1,-1,-1,-1,-1,-1,-1,-1,-1,-1</v>
      </c>
      <c r="BR440" t="str">
        <f t="shared" si="188"/>
        <v>-1,-1,-1,-1,-1,-1,-1,-1,-1,-1,-1,-1,-1,-1,-1,-1,-1,-1,-1,-1,-1,-1,-1,-1,-1,-1,-1,-1,-1,-1,-1,-1,-1,-1,-1,-1,-1,-1,-1,-1,-1,-1,-1,-1,-1,-1,-1</v>
      </c>
      <c r="BS440" t="str">
        <f t="shared" si="188"/>
        <v>-1,-1,-1,-1,-1,-1,-1,-1,-1,-1,-1,-1,-1,-1,-1,-1,-1,-1,-1,-1,-1,-1,-1,-1,-1,-1,-1,-1,-1,-1,-1,-1,-1,-1,-1,-1,-1,-1,-1,-1,-1,-1,-1,-1,-1,-1,-1,-1</v>
      </c>
      <c r="BT440" t="str">
        <f t="shared" si="188"/>
        <v>-1,-1,-1,-1,-1,-1,-1,-1,-1,-1,-1,-1,-1,-1,-1,-1,-1,-1,-1,-1,-1,-1,-1,-1,-1,-1,-1,-1,-1,-1,-1,-1,-1,-1,-1,-1,-1,-1,-1,-1,-1,-1,-1,-1,-1,-1,-1,-1,-1</v>
      </c>
      <c r="BU440" t="str">
        <f t="shared" si="188"/>
        <v>-1,-1,-1,-1,-1,-1,-1,-1,-1,-1,-1,-1,-1,-1,-1,-1,-1,-1,-1,-1,-1,-1,-1,-1,-1,-1,-1,-1,-1,-1,-1,-1,-1,-1,-1,-1,-1,-1,-1,-1,-1,-1,-1,-1,-1,-1,-1,-1,-1,-1</v>
      </c>
      <c r="BV440" t="str">
        <f t="shared" si="188"/>
        <v>-1,-1,-1,-1,-1,-1,-1,-1,-1,-1,-1,-1,-1,-1,-1,-1,-1,-1,-1,-1,-1,-1,-1,-1,-1,-1,-1,-1,-1,-1,-1,-1,-1,-1,-1,-1,-1,-1,-1,-1,-1,-1,-1,-1,-1,-1,-1,-1,-1,-1,-1</v>
      </c>
      <c r="BW440" t="str">
        <f t="shared" si="188"/>
        <v>-1,-1,-1,-1,-1,-1,-1,-1,-1,-1,-1,-1,-1,-1,-1,-1,-1,-1,-1,-1,-1,-1,-1,-1,-1,-1,-1,-1,-1,-1,-1,-1,-1,-1,-1,-1,-1,-1,-1,-1,-1,-1,-1,-1,-1,-1,-1,-1,-1,-1,-1,-1</v>
      </c>
      <c r="BX440" t="str">
        <f t="shared" si="188"/>
        <v>-1,-1,-1,-1,-1,-1,-1,-1,-1,-1,-1,-1,-1,-1,-1,-1,-1,-1,-1,-1,-1,-1,-1,-1,-1,-1,-1,-1,-1,-1,-1,-1,-1,-1,-1,-1,-1,-1,-1,-1,-1,-1,-1,-1,-1,-1,-1,-1,-1,-1,-1,-1,-1</v>
      </c>
      <c r="BY440" t="str">
        <f t="shared" si="188"/>
        <v>-1,-1,-1,-1,-1,-1,-1,-1,-1,-1,-1,-1,-1,-1,-1,-1,-1,-1,-1,-1,-1,-1,-1,-1,-1,-1,-1,-1,-1,-1,-1,-1,-1,-1,-1,-1,-1,-1,-1,-1,-1,-1,-1,-1,-1,-1,-1,-1,-1,-1,-1,-1,-1,-1</v>
      </c>
      <c r="BZ440" t="str">
        <f t="shared" si="188"/>
        <v>-1,-1,-1,-1,-1,-1,-1,-1,-1,-1,-1,-1,-1,-1,-1,-1,-1,-1,-1,-1,-1,-1,-1,-1,-1,-1,-1,-1,-1,-1,-1,-1,-1,-1,-1,-1,-1,-1,-1,-1,-1,-1,-1,-1,-1,-1,-1,-1,-1,-1,-1,-1,-1,-1,-1</v>
      </c>
      <c r="CA440" t="str">
        <f t="shared" si="188"/>
        <v>-1,-1,-1,-1,-1,-1,-1,-1,-1,-1,-1,-1,-1,-1,-1,-1,-1,-1,-1,-1,-1,-1,-1,-1,-1,-1,-1,-1,-1,-1,-1,-1,-1,-1,-1,-1,-1,-1,-1,-1,-1,-1,-1,-1,-1,-1,-1,-1,-1,-1,-1,-1,-1,-1,-1,-1</v>
      </c>
      <c r="CB440" t="str">
        <f t="shared" si="188"/>
        <v>-1,-1,-1,-1,-1,-1,-1,-1,-1,-1,-1,-1,-1,-1,-1,-1,-1,-1,-1,-1,-1,-1,-1,-1,-1,-1,-1,-1,-1,-1,-1,-1,-1,-1,-1,-1,-1,-1,-1,-1,-1,-1,-1,-1,-1,-1,-1,-1,-1,-1,-1,-1,-1,-1,-1,-1,-1</v>
      </c>
      <c r="CC440" t="str">
        <f t="shared" si="188"/>
        <v>-1,-1,-1,-1,-1,-1,-1,-1,-1,-1,-1,-1,-1,-1,-1,-1,-1,-1,-1,-1,-1,-1,-1,-1,-1,-1,-1,-1,-1,-1,-1,-1,-1,-1,-1,-1,-1,-1,-1,-1,-1,-1,-1,-1,-1,-1,-1,-1,-1,-1,-1,-1,-1,-1,-1,-1,-1,-1</v>
      </c>
      <c r="CD440" t="str">
        <f t="shared" si="188"/>
        <v>-1,-1,-1,-1,-1,-1,-1,-1,-1,-1,-1,-1,-1,-1,-1,-1,-1,-1,-1,-1,-1,-1,-1,-1,-1,-1,-1,-1,-1,-1,-1,-1,-1,-1,-1,-1,-1,-1,-1,-1,-1,-1,-1,-1,-1,-1,-1,-1,-1,-1,-1,-1,-1,-1,-1,-1,-1,-1,-1</v>
      </c>
      <c r="CE440" t="str">
        <f t="shared" si="188"/>
        <v>-1,-1,-1,-1,-1,-1,-1,-1,-1,-1,-1,-1,-1,-1,-1,-1,-1,-1,-1,-1,-1,-1,-1,-1,-1,-1,-1,-1,-1,-1,-1,-1,-1,-1,-1,-1,-1,-1,-1,-1,-1,-1,-1,-1,-1,-1,-1,-1,-1,-1,-1,-1,-1,-1,-1,-1,-1,-1,-1,-1</v>
      </c>
      <c r="CF440" t="str">
        <f t="shared" si="188"/>
        <v>-1,-1,-1,-1,-1,-1,-1,-1,-1,-1,-1,-1,-1,-1,-1,-1,-1,-1,-1,-1,-1,-1,-1,-1,-1,-1,-1,-1,-1,-1,-1,-1,-1,-1,-1,-1,-1,-1,-1,-1,-1,-1,-1,-1,-1,-1,-1,-1,-1,-1,-1,-1,-1,-1,-1,-1,-1,-1,-1,-1,-1</v>
      </c>
      <c r="CG440" t="str">
        <f t="shared" si="188"/>
        <v>-1,-1,-1,-1,-1,-1,-1,-1,-1,-1,-1,-1,-1,-1,-1,-1,-1,-1,-1,-1,-1,-1,-1,-1,-1,-1,-1,-1,-1,-1,-1,-1,-1,-1,-1,-1,-1,-1,-1,-1,-1,-1,-1,-1,-1,-1,-1,-1,-1,-1,-1,-1,-1,-1,-1,-1,-1,-1,-1,-1,-1,-1</v>
      </c>
      <c r="CH440" t="str">
        <f t="shared" si="188"/>
        <v>-1,-1,-1,-1,-1,-1,-1,-1,-1,-1,-1,-1,-1,-1,-1,-1,-1,-1,-1,-1,-1,-1,-1,-1,-1,-1,-1,-1,-1,-1,-1,-1,-1,-1,-1,-1,-1,-1,-1,-1,-1,-1,-1,-1,-1,-1,-1,-1,-1,-1,-1,-1,-1,-1,-1,-1,-1,-1,-1,-1,-1,-1,-1</v>
      </c>
      <c r="CI440" t="str">
        <f t="shared" si="188"/>
        <v>-1,-1,-1,-1,-1,-1,-1,-1,-1,-1,-1,-1,-1,-1,-1,-1,-1,-1,-1,-1,-1,-1,-1,-1,-1,-1,-1,-1,-1,-1,-1,-1,-1,-1,-1,-1,-1,-1,-1,-1,-1,-1,-1,-1,-1,-1,-1,-1,-1,-1,-1,-1,-1,-1,-1,-1,-1,-1,-1,-1,-1,-1,-1,-1</v>
      </c>
    </row>
    <row r="441" spans="24:87" x14ac:dyDescent="0.25">
      <c r="X441" t="str">
        <f t="shared" si="178"/>
        <v>Magic</v>
      </c>
      <c r="Y441" t="str">
        <f t="shared" si="179"/>
        <v>-1,-1</v>
      </c>
      <c r="Z441" t="str">
        <f t="shared" si="188"/>
        <v>-1,-1,-1</v>
      </c>
      <c r="AA441" t="str">
        <f t="shared" si="188"/>
        <v>-1,-1,-1,-1</v>
      </c>
      <c r="AB441" t="str">
        <f t="shared" si="188"/>
        <v>-1,-1,-1,-1,-1</v>
      </c>
      <c r="AC441" t="str">
        <f t="shared" si="188"/>
        <v>-1,-1,-1,-1,-1,-1</v>
      </c>
      <c r="AD441" t="str">
        <f t="shared" si="188"/>
        <v>-1,-1,-1,-1,-1,-1,-1</v>
      </c>
      <c r="AE441" t="str">
        <f t="shared" si="188"/>
        <v>-1,-1,-1,-1,-1,-1,-1,-1</v>
      </c>
      <c r="AF441" t="str">
        <f t="shared" si="188"/>
        <v>-1,-1,-1,-1,-1,-1,-1,-1,-1</v>
      </c>
      <c r="AG441" t="str">
        <f t="shared" si="188"/>
        <v>-1,-1,-1,-1,-1,-1,-1,-1,-1,-1</v>
      </c>
      <c r="AH441" t="str">
        <f t="shared" si="188"/>
        <v>-1,-1,-1,-1,-1,-1,-1,-1,-1,-1,-1</v>
      </c>
      <c r="AI441" t="str">
        <f t="shared" si="188"/>
        <v>-1,-1,-1,-1,-1,-1,-1,-1,-1,-1,-1,-1</v>
      </c>
      <c r="AJ441" t="str">
        <f t="shared" si="188"/>
        <v>-1,-1,-1,-1,-1,-1,-1,-1,-1,-1,-1,-1,-1</v>
      </c>
      <c r="AK441" t="str">
        <f t="shared" si="188"/>
        <v>-1,-1,-1,-1,-1,-1,-1,-1,-1,-1,-1,-1,-1,-1</v>
      </c>
      <c r="AL441" t="str">
        <f t="shared" si="188"/>
        <v>-1,-1,-1,-1,-1,-1,-1,-1,-1,-1,-1,-1,-1,-1,-1</v>
      </c>
      <c r="AM441" t="str">
        <f t="shared" si="188"/>
        <v>-1,-1,-1,-1,-1,-1,-1,-1,-1,-1,-1,-1,-1,-1,-1,-1</v>
      </c>
      <c r="AN441" t="str">
        <f t="shared" si="188"/>
        <v>-1,-1,-1,-1,-1,-1,-1,-1,-1,-1,-1,-1,-1,-1,-1,-1,-1</v>
      </c>
      <c r="AO441" t="str">
        <f t="shared" si="188"/>
        <v>-1,-1,-1,-1,-1,-1,-1,-1,-1,-1,-1,-1,-1,-1,-1,-1,-1,-1</v>
      </c>
      <c r="AP441" t="str">
        <f t="shared" si="188"/>
        <v>-1,-1,-1,-1,-1,-1,-1,-1,-1,-1,-1,-1,-1,-1,-1,-1,-1,-1,-1</v>
      </c>
      <c r="AQ441" t="str">
        <f t="shared" si="188"/>
        <v>-1,-1,-1,-1,-1,-1,-1,-1,-1,-1,-1,-1,-1,-1,-1,-1,-1,-1,-1,-1</v>
      </c>
      <c r="AR441" t="str">
        <f t="shared" si="188"/>
        <v>-1,-1,-1,-1,-1,-1,-1,-1,-1,-1,-1,-1,-1,-1,-1,-1,-1,-1,-1,-1,-1</v>
      </c>
      <c r="AS441" t="str">
        <f t="shared" si="188"/>
        <v>-1,-1,-1,-1,-1,-1,-1,-1,-1,-1,-1,-1,-1,-1,-1,-1,-1,-1,-1,-1,-1,-1</v>
      </c>
      <c r="AT441" t="str">
        <f t="shared" si="188"/>
        <v>-1,-1,-1,-1,-1,-1,-1,-1,-1,-1,-1,-1,-1,-1,-1,-1,-1,-1,-1,-1,-1,-1,-1</v>
      </c>
      <c r="AU441" t="str">
        <f t="shared" si="188"/>
        <v>-1,-1,-1,-1,-1,-1,-1,-1,-1,-1,-1,-1,-1,-1,-1,-1,-1,-1,-1,-1,-1,-1,-1,-1</v>
      </c>
      <c r="AV441" t="str">
        <f t="shared" si="188"/>
        <v>-1,-1,-1,-1,-1,-1,-1,-1,-1,-1,-1,-1,-1,-1,-1,-1,-1,-1,-1,-1,-1,-1,-1,-1,-1</v>
      </c>
      <c r="AW441" t="str">
        <f t="shared" si="188"/>
        <v>-1,-1,-1,-1,-1,-1,-1,-1,-1,-1,-1,-1,-1,-1,-1,-1,-1,-1,-1,-1,-1,-1,-1,-1,-1,-1</v>
      </c>
      <c r="AX441" t="str">
        <f t="shared" si="188"/>
        <v>-1,-1,-1,-1,-1,-1,-1,-1,-1,-1,-1,-1,-1,-1,-1,-1,-1,-1,-1,-1,-1,-1,-1,-1,-1,-1,-1</v>
      </c>
      <c r="AY441" t="str">
        <f t="shared" si="188"/>
        <v>-1,-1,-1,-1,-1,-1,-1,-1,-1,-1,-1,-1,-1,-1,-1,-1,-1,-1,-1,-1,-1,-1,-1,-1,-1,-1,-1,-1</v>
      </c>
      <c r="AZ441" t="str">
        <f t="shared" si="188"/>
        <v>-1,-1,-1,-1,-1,-1,-1,-1,-1,-1,-1,-1,-1,-1,-1,-1,-1,-1,-1,-1,-1,-1,-1,-1,-1,-1,-1,-1,-1</v>
      </c>
      <c r="BA441" t="str">
        <f t="shared" si="188"/>
        <v>-1,-1,-1,-1,-1,-1,-1,-1,-1,-1,-1,-1,-1,-1,-1,-1,-1,-1,-1,-1,-1,-1,-1,-1,-1,-1,-1,-1,-1,-1</v>
      </c>
      <c r="BB441" t="str">
        <f t="shared" si="188"/>
        <v>-1,-1,-1,-1,-1,-1,-1,-1,-1,-1,-1,-1,-1,-1,-1,-1,-1,-1,-1,-1,-1,-1,-1,-1,-1,-1,-1,-1,-1,-1,-1</v>
      </c>
      <c r="BC441" t="str">
        <f t="shared" si="188"/>
        <v>-1,-1,-1,-1,-1,-1,-1,-1,-1,-1,-1,-1,-1,-1,-1,-1,-1,-1,-1,-1,-1,-1,-1,-1,-1,-1,-1,-1,-1,-1,-1,-1</v>
      </c>
      <c r="BD441" t="str">
        <f t="shared" si="188"/>
        <v>-1,-1,-1,-1,-1,-1,-1,-1,-1,-1,-1,-1,-1,-1,-1,-1,-1,-1,-1,-1,-1,-1,-1,-1,-1,-1,-1,-1,-1,-1,-1,-1,-1</v>
      </c>
      <c r="BE441" t="str">
        <f t="shared" si="188"/>
        <v>-1,-1,-1,-1,-1,-1,-1,-1,-1,-1,-1,-1,-1,-1,-1,-1,-1,-1,-1,-1,-1,-1,-1,-1,-1,-1,-1,-1,-1,-1,-1,-1,-1,-1</v>
      </c>
      <c r="BF441" t="str">
        <f t="shared" si="188"/>
        <v>-1,-1,-1,-1,-1,-1,-1,-1,-1,-1,-1,-1,-1,-1,-1,-1,-1,-1,-1,-1,-1,-1,-1,-1,-1,-1,-1,-1,-1,-1,-1,-1,-1,-1,-1</v>
      </c>
      <c r="BG441" t="str">
        <f t="shared" si="188"/>
        <v>-1,-1,-1,-1,-1,-1,-1,-1,-1,-1,-1,-1,-1,-1,-1,-1,-1,-1,-1,-1,-1,-1,-1,-1,-1,-1,-1,-1,-1,-1,-1,-1,-1,-1,-1,-1</v>
      </c>
      <c r="BH441" t="str">
        <f t="shared" si="188"/>
        <v>-1,-1,-1,-1,-1,-1,-1,-1,-1,-1,-1,-1,-1,-1,-1,-1,-1,-1,-1,-1,-1,-1,-1,-1,-1,-1,-1,-1,-1,-1,-1,-1,-1,-1,-1,-1,-1</v>
      </c>
      <c r="BI441" t="str">
        <f t="shared" si="188"/>
        <v>-1,-1,-1,-1,-1,-1,-1,-1,-1,-1,-1,-1,-1,-1,-1,-1,-1,-1,-1,-1,-1,-1,-1,-1,-1,-1,-1,-1,-1,-1,-1,-1,-1,-1,-1,-1,-1,-1</v>
      </c>
      <c r="BJ441" t="str">
        <f t="shared" si="188"/>
        <v>-1,-1,-1,-1,-1,-1,-1,-1,-1,-1,-1,-1,-1,-1,-1,-1,-1,-1,-1,-1,-1,-1,-1,-1,-1,-1,-1,-1,-1,-1,-1,-1,-1,-1,-1,-1,-1,-1,-1</v>
      </c>
      <c r="BK441" t="str">
        <f t="shared" si="188"/>
        <v>-1,-1,-1,-1,-1,-1,-1,-1,-1,-1,-1,-1,-1,-1,-1,-1,-1,-1,-1,-1,-1,-1,-1,-1,-1,-1,-1,-1,-1,-1,-1,-1,-1,-1,-1,-1,-1,-1,-1,-1</v>
      </c>
      <c r="BL441" t="str">
        <f t="shared" si="188"/>
        <v>-1,-1,-1,-1,-1,-1,-1,-1,-1,-1,-1,-1,-1,-1,-1,-1,-1,-1,-1,-1,-1,-1,-1,-1,-1,-1,-1,-1,-1,-1,-1,-1,-1,-1,-1,-1,-1,-1,-1,-1,-1</v>
      </c>
      <c r="BM441" t="str">
        <f t="shared" si="188"/>
        <v>-1,-1,-1,-1,-1,-1,-1,-1,-1,-1,-1,-1,-1,-1,-1,-1,-1,-1,-1,-1,-1,-1,-1,-1,-1,-1,-1,-1,-1,-1,-1,-1,-1,-1,-1,-1,-1,-1,-1,-1,-1,-1</v>
      </c>
      <c r="BN441" t="str">
        <f t="shared" si="188"/>
        <v>-1,-1,-1,-1,-1,-1,-1,-1,-1,-1,-1,-1,-1,-1,-1,-1,-1,-1,-1,-1,-1,-1,-1,-1,-1,-1,-1,-1,-1,-1,-1,-1,-1,-1,-1,-1,-1,-1,-1,-1,-1,-1,-1</v>
      </c>
      <c r="BO441" t="str">
        <f t="shared" si="188"/>
        <v>-1,-1,-1,-1,-1,-1,-1,-1,-1,-1,-1,-1,-1,-1,-1,-1,-1,-1,-1,-1,-1,-1,-1,-1,-1,-1,-1,-1,-1,-1,-1,-1,-1,-1,-1,-1,-1,-1,-1,-1,-1,-1,-1,-1</v>
      </c>
      <c r="BP441" t="str">
        <f t="shared" si="188"/>
        <v>-1,-1,-1,-1,-1,-1,-1,-1,-1,-1,-1,-1,-1,-1,-1,-1,-1,-1,-1,-1,-1,-1,-1,-1,-1,-1,-1,-1,-1,-1,-1,-1,-1,-1,-1,-1,-1,-1,-1,-1,-1,-1,-1,-1,-1</v>
      </c>
      <c r="BQ441" t="str">
        <f t="shared" si="188"/>
        <v>-1,-1,-1,-1,-1,-1,-1,-1,-1,-1,-1,-1,-1,-1,-1,-1,-1,-1,-1,-1,-1,-1,-1,-1,-1,-1,-1,-1,-1,-1,-1,-1,-1,-1,-1,-1,-1,-1,-1,-1,-1,-1,-1,-1,-1,-1</v>
      </c>
      <c r="BR441" t="str">
        <f t="shared" si="188"/>
        <v>-1,-1,-1,-1,-1,-1,-1,-1,-1,-1,-1,-1,-1,-1,-1,-1,-1,-1,-1,-1,-1,-1,-1,-1,-1,-1,-1,-1,-1,-1,-1,-1,-1,-1,-1,-1,-1,-1,-1,-1,-1,-1,-1,-1,-1,-1,-1</v>
      </c>
      <c r="BS441" t="str">
        <f t="shared" si="188"/>
        <v>-1,-1,-1,-1,-1,-1,-1,-1,-1,-1,-1,-1,-1,-1,-1,-1,-1,-1,-1,-1,-1,-1,-1,-1,-1,-1,-1,-1,-1,-1,-1,-1,-1,-1,-1,-1,-1,-1,-1,-1,-1,-1,-1,-1,-1,-1,-1,-1</v>
      </c>
      <c r="BT441" t="str">
        <f t="shared" si="188"/>
        <v>-1,-1,-1,-1,-1,-1,-1,-1,-1,-1,-1,-1,-1,-1,-1,-1,-1,-1,-1,-1,-1,-1,-1,-1,-1,-1,-1,-1,-1,-1,-1,-1,-1,-1,-1,-1,-1,-1,-1,-1,-1,-1,-1,-1,-1,-1,-1,-1,-1</v>
      </c>
      <c r="BU441" t="str">
        <f t="shared" si="188"/>
        <v>-1,-1,-1,-1,-1,-1,-1,-1,-1,-1,-1,-1,-1,-1,-1,-1,-1,-1,-1,-1,-1,-1,-1,-1,-1,-1,-1,-1,-1,-1,-1,-1,-1,-1,-1,-1,-1,-1,-1,-1,-1,-1,-1,-1,-1,-1,-1,-1,-1,-1</v>
      </c>
      <c r="BV441" t="str">
        <f t="shared" si="188"/>
        <v>-1,-1,-1,-1,-1,-1,-1,-1,-1,-1,-1,-1,-1,-1,-1,-1,-1,-1,-1,-1,-1,-1,-1,-1,-1,-1,-1,-1,-1,-1,-1,-1,-1,-1,-1,-1,-1,-1,-1,-1,-1,-1,-1,-1,-1,-1,-1,-1,-1,-1,-1</v>
      </c>
      <c r="BW441" t="str">
        <f t="shared" si="188"/>
        <v>-1,-1,-1,-1,-1,-1,-1,-1,-1,-1,-1,-1,-1,-1,-1,-1,-1,-1,-1,-1,-1,-1,-1,-1,-1,-1,-1,-1,-1,-1,-1,-1,-1,-1,-1,-1,-1,-1,-1,-1,-1,-1,-1,-1,-1,-1,-1,-1,-1,-1,-1,-1</v>
      </c>
      <c r="BX441" t="str">
        <f t="shared" si="188"/>
        <v>-1,-1,-1,-1,-1,-1,-1,-1,-1,-1,-1,-1,-1,-1,-1,-1,-1,-1,-1,-1,-1,-1,-1,-1,-1,-1,-1,-1,-1,-1,-1,-1,-1,-1,-1,-1,-1,-1,-1,-1,-1,-1,-1,-1,-1,-1,-1,-1,-1,-1,-1,-1,-1</v>
      </c>
      <c r="BY441" t="str">
        <f t="shared" si="188"/>
        <v>-1,-1,-1,-1,-1,-1,-1,-1,-1,-1,-1,-1,-1,-1,-1,-1,-1,-1,-1,-1,-1,-1,-1,-1,-1,-1,-1,-1,-1,-1,-1,-1,-1,-1,-1,-1,-1,-1,-1,-1,-1,-1,-1,-1,-1,-1,-1,-1,-1,-1,-1,-1,-1,-1</v>
      </c>
      <c r="BZ441" t="str">
        <f t="shared" si="188"/>
        <v>-1,-1,-1,-1,-1,-1,-1,-1,-1,-1,-1,-1,-1,-1,-1,-1,-1,-1,-1,-1,-1,-1,-1,-1,-1,-1,-1,-1,-1,-1,-1,-1,-1,-1,-1,-1,-1,-1,-1,-1,-1,-1,-1,-1,-1,-1,-1,-1,-1,-1,-1,-1,-1,-1,-1</v>
      </c>
      <c r="CA441" t="str">
        <f t="shared" si="188"/>
        <v>-1,-1,-1,-1,-1,-1,-1,-1,-1,-1,-1,-1,-1,-1,-1,-1,-1,-1,-1,-1,-1,-1,-1,-1,-1,-1,-1,-1,-1,-1,-1,-1,-1,-1,-1,-1,-1,-1,-1,-1,-1,-1,-1,-1,-1,-1,-1,-1,-1,-1,-1,-1,-1,-1,-1,-1</v>
      </c>
      <c r="CB441" t="str">
        <f t="shared" si="188"/>
        <v>-1,-1,-1,-1,-1,-1,-1,-1,-1,-1,-1,-1,-1,-1,-1,-1,-1,-1,-1,-1,-1,-1,-1,-1,-1,-1,-1,-1,-1,-1,-1,-1,-1,-1,-1,-1,-1,-1,-1,-1,-1,-1,-1,-1,-1,-1,-1,-1,-1,-1,-1,-1,-1,-1,-1,-1,-1</v>
      </c>
      <c r="CC441" t="str">
        <f t="shared" si="188"/>
        <v>-1,-1,-1,-1,-1,-1,-1,-1,-1,-1,-1,-1,-1,-1,-1,-1,-1,-1,-1,-1,-1,-1,-1,-1,-1,-1,-1,-1,-1,-1,-1,-1,-1,-1,-1,-1,-1,-1,-1,-1,-1,-1,-1,-1,-1,-1,-1,-1,-1,-1,-1,-1,-1,-1,-1,-1,-1,-1</v>
      </c>
      <c r="CD441" t="str">
        <f t="shared" si="188"/>
        <v>-1,-1,-1,-1,-1,-1,-1,-1,-1,-1,-1,-1,-1,-1,-1,-1,-1,-1,-1,-1,-1,-1,-1,-1,-1,-1,-1,-1,-1,-1,-1,-1,-1,-1,-1,-1,-1,-1,-1,-1,-1,-1,-1,-1,-1,-1,-1,-1,-1,-1,-1,-1,-1,-1,-1,-1,-1,-1,-1</v>
      </c>
      <c r="CE441" t="str">
        <f t="shared" si="188"/>
        <v>-1,-1,-1,-1,-1,-1,-1,-1,-1,-1,-1,-1,-1,-1,-1,-1,-1,-1,-1,-1,-1,-1,-1,-1,-1,-1,-1,-1,-1,-1,-1,-1,-1,-1,-1,-1,-1,-1,-1,-1,-1,-1,-1,-1,-1,-1,-1,-1,-1,-1,-1,-1,-1,-1,-1,-1,-1,-1,-1,-1</v>
      </c>
      <c r="CF441" t="str">
        <f t="shared" si="188"/>
        <v>-1,-1,-1,-1,-1,-1,-1,-1,-1,-1,-1,-1,-1,-1,-1,-1,-1,-1,-1,-1,-1,-1,-1,-1,-1,-1,-1,-1,-1,-1,-1,-1,-1,-1,-1,-1,-1,-1,-1,-1,-1,-1,-1,-1,-1,-1,-1,-1,-1,-1,-1,-1,-1,-1,-1,-1,-1,-1,-1,-1,-1</v>
      </c>
      <c r="CG441" t="str">
        <f t="shared" si="188"/>
        <v>-1,-1,-1,-1,-1,-1,-1,-1,-1,-1,-1,-1,-1,-1,-1,-1,-1,-1,-1,-1,-1,-1,-1,-1,-1,-1,-1,-1,-1,-1,-1,-1,-1,-1,-1,-1,-1,-1,-1,-1,-1,-1,-1,-1,-1,-1,-1,-1,-1,-1,-1,-1,-1,-1,-1,-1,-1,-1,-1,-1,-1,-1</v>
      </c>
      <c r="CH441" t="str">
        <f t="shared" si="188"/>
        <v>-1,-1,-1,-1,-1,-1,-1,-1,-1,-1,-1,-1,-1,-1,-1,-1,-1,-1,-1,-1,-1,-1,-1,-1,-1,-1,-1,-1,-1,-1,-1,-1,-1,-1,-1,-1,-1,-1,-1,-1,-1,-1,-1,-1,-1,-1,-1,-1,-1,-1,-1,-1,-1,-1,-1,-1,-1,-1,-1,-1,-1,-1,-1</v>
      </c>
      <c r="CI441" t="str">
        <f t="shared" si="188"/>
        <v>-1,-1,-1,-1,-1,-1,-1,-1,-1,-1,-1,-1,-1,-1,-1,-1,-1,-1,-1,-1,-1,-1,-1,-1,-1,-1,-1,-1,-1,-1,-1,-1,-1,-1,-1,-1,-1,-1,-1,-1,-1,-1,-1,-1,-1,-1,-1,-1,-1,-1,-1,-1,-1,-1,-1,-1,-1,-1,-1,-1,-1,-1,-1,-1</v>
      </c>
    </row>
    <row r="442" spans="24:87" x14ac:dyDescent="0.25">
      <c r="X442" t="str">
        <f t="shared" si="178"/>
        <v>Magicka</v>
      </c>
      <c r="Y442" t="str">
        <f t="shared" ca="1" si="179"/>
        <v>625,1250</v>
      </c>
      <c r="Z442" t="str">
        <f t="shared" ca="1" si="188"/>
        <v>625,1250,1250</v>
      </c>
      <c r="AA442" t="str">
        <f t="shared" ca="1" si="188"/>
        <v>625,1250,1250,1250</v>
      </c>
      <c r="AB442" t="str">
        <f t="shared" ca="1" si="188"/>
        <v>625,1250,1250,1250,1875</v>
      </c>
      <c r="AC442" t="str">
        <f t="shared" ca="1" si="188"/>
        <v>625,1250,1250,1250,1875,1875</v>
      </c>
      <c r="AD442" t="str">
        <f t="shared" ca="1" si="188"/>
        <v>625,1250,1250,1250,1875,1875,2500</v>
      </c>
      <c r="AE442" t="str">
        <f t="shared" ca="1" si="188"/>
        <v>625,1250,1250,1250,1875,1875,2500,-1</v>
      </c>
      <c r="AF442" t="str">
        <f t="shared" ca="1" si="188"/>
        <v>625,1250,1250,1250,1875,1875,2500,-1,-1</v>
      </c>
      <c r="AG442" t="str">
        <f t="shared" ca="1" si="188"/>
        <v>625,1250,1250,1250,1875,1875,2500,-1,-1,-1</v>
      </c>
      <c r="AH442" t="str">
        <f t="shared" ca="1" si="188"/>
        <v>625,1250,1250,1250,1875,1875,2500,-1,-1,-1,-1</v>
      </c>
      <c r="AI442" t="str">
        <f t="shared" ca="1" si="188"/>
        <v>625,1250,1250,1250,1875,1875,2500,-1,-1,-1,-1,-1</v>
      </c>
      <c r="AJ442" t="str">
        <f t="shared" ca="1" si="188"/>
        <v>625,1250,1250,1250,1875,1875,2500,-1,-1,-1,-1,-1,-1</v>
      </c>
      <c r="AK442" t="str">
        <f t="shared" ca="1" si="188"/>
        <v>625,1250,1250,1250,1875,1875,2500,-1,-1,-1,-1,-1,-1,-1</v>
      </c>
      <c r="AL442" t="str">
        <f t="shared" ca="1" si="188"/>
        <v>625,1250,1250,1250,1875,1875,2500,-1,-1,-1,-1,-1,-1,-1,-1</v>
      </c>
      <c r="AM442" t="str">
        <f t="shared" ca="1" si="188"/>
        <v>625,1250,1250,1250,1875,1875,2500,-1,-1,-1,-1,-1,-1,-1,-1,-1</v>
      </c>
      <c r="AN442" t="str">
        <f t="shared" ca="1" si="188"/>
        <v>625,1250,1250,1250,1875,1875,2500,-1,-1,-1,-1,-1,-1,-1,-1,-1,-1</v>
      </c>
      <c r="AO442" t="str">
        <f t="shared" ca="1" si="188"/>
        <v>625,1250,1250,1250,1875,1875,2500,-1,-1,-1,-1,-1,-1,-1,-1,-1,-1,-1</v>
      </c>
      <c r="AP442" t="str">
        <f t="shared" ca="1" si="188"/>
        <v>625,1250,1250,1250,1875,1875,2500,-1,-1,-1,-1,-1,-1,-1,-1,-1,-1,-1,-1</v>
      </c>
      <c r="AQ442" t="str">
        <f t="shared" ca="1" si="188"/>
        <v>625,1250,1250,1250,1875,1875,2500,-1,-1,-1,-1,-1,-1,-1,-1,-1,-1,-1,-1,-1</v>
      </c>
      <c r="AR442" t="str">
        <f t="shared" ca="1" si="188"/>
        <v>625,1250,1250,1250,1875,1875,2500,-1,-1,-1,-1,-1,-1,-1,-1,-1,-1,-1,-1,-1,-1</v>
      </c>
      <c r="AS442" t="str">
        <f t="shared" ca="1" si="188"/>
        <v>625,1250,1250,1250,1875,1875,2500,-1,-1,-1,-1,-1,-1,-1,-1,-1,-1,-1,-1,-1,-1,-1</v>
      </c>
      <c r="AT442" t="str">
        <f t="shared" ca="1" si="188"/>
        <v>625,1250,1250,1250,1875,1875,2500,-1,-1,-1,-1,-1,-1,-1,-1,-1,-1,-1,-1,-1,-1,-1,-1</v>
      </c>
      <c r="AU442" t="str">
        <f t="shared" ca="1" si="188"/>
        <v>625,1250,1250,1250,1875,1875,2500,-1,-1,-1,-1,-1,-1,-1,-1,-1,-1,-1,-1,-1,-1,-1,-1,-1</v>
      </c>
      <c r="AV442" t="str">
        <f t="shared" ca="1" si="188"/>
        <v>625,1250,1250,1250,1875,1875,2500,-1,-1,-1,-1,-1,-1,-1,-1,-1,-1,-1,-1,-1,-1,-1,-1,-1,-1</v>
      </c>
      <c r="AW442" t="str">
        <f t="shared" ca="1" si="188"/>
        <v>625,1250,1250,1250,1875,1875,2500,-1,-1,-1,-1,-1,-1,-1,-1,-1,-1,-1,-1,-1,-1,-1,-1,-1,-1,-1</v>
      </c>
      <c r="AX442" t="str">
        <f t="shared" ca="1" si="188"/>
        <v>625,1250,1250,1250,1875,1875,2500,-1,-1,-1,-1,-1,-1,-1,-1,-1,-1,-1,-1,-1,-1,-1,-1,-1,-1,-1,-1</v>
      </c>
      <c r="AY442" t="str">
        <f t="shared" ca="1" si="188"/>
        <v>625,1250,1250,1250,1875,1875,2500,-1,-1,-1,-1,-1,-1,-1,-1,-1,-1,-1,-1,-1,-1,-1,-1,-1,-1,-1,-1,-1</v>
      </c>
      <c r="AZ442" t="str">
        <f t="shared" ca="1" si="188"/>
        <v>625,1250,1250,1250,1875,1875,2500,-1,-1,-1,-1,-1,-1,-1,-1,-1,-1,-1,-1,-1,-1,-1,-1,-1,-1,-1,-1,-1,-1</v>
      </c>
      <c r="BA442" t="str">
        <f t="shared" ca="1" si="188"/>
        <v>625,1250,1250,1250,1875,1875,2500,-1,-1,-1,-1,-1,-1,-1,-1,-1,-1,-1,-1,-1,-1,-1,-1,-1,-1,-1,-1,-1,-1,-1</v>
      </c>
      <c r="BB442" t="str">
        <f t="shared" ca="1" si="188"/>
        <v>625,1250,1250,1250,1875,1875,2500,-1,-1,-1,-1,-1,-1,-1,-1,-1,-1,-1,-1,-1,-1,-1,-1,-1,-1,-1,-1,-1,-1,-1,-1</v>
      </c>
      <c r="BC442" t="str">
        <f t="shared" ca="1" si="188"/>
        <v>625,1250,1250,1250,1875,1875,2500,-1,-1,-1,-1,-1,-1,-1,-1,-1,-1,-1,-1,-1,-1,-1,-1,-1,-1,-1,-1,-1,-1,-1,-1,-1</v>
      </c>
      <c r="BD442" t="str">
        <f t="shared" ca="1" si="188"/>
        <v>625,1250,1250,1250,1875,1875,2500,-1,-1,-1,-1,-1,-1,-1,-1,-1,-1,-1,-1,-1,-1,-1,-1,-1,-1,-1,-1,-1,-1,-1,-1,-1,-1</v>
      </c>
      <c r="BE442" t="str">
        <f t="shared" ca="1" si="188"/>
        <v>625,1250,1250,1250,1875,1875,2500,-1,-1,-1,-1,-1,-1,-1,-1,-1,-1,-1,-1,-1,-1,-1,-1,-1,-1,-1,-1,-1,-1,-1,-1,-1,-1,-1</v>
      </c>
      <c r="BF442" t="str">
        <f t="shared" ca="1" si="188"/>
        <v>625,1250,1250,1250,1875,1875,2500,-1,-1,-1,-1,-1,-1,-1,-1,-1,-1,-1,-1,-1,-1,-1,-1,-1,-1,-1,-1,-1,-1,-1,-1,-1,-1,-1,-1</v>
      </c>
      <c r="BG442" t="str">
        <f t="shared" ca="1" si="188"/>
        <v>625,1250,1250,1250,1875,1875,2500,-1,-1,-1,-1,-1,-1,-1,-1,-1,-1,-1,-1,-1,-1,-1,-1,-1,-1,-1,-1,-1,-1,-1,-1,-1,-1,-1,-1,-1</v>
      </c>
      <c r="BH442" t="str">
        <f t="shared" ca="1" si="188"/>
        <v>625,1250,1250,1250,1875,1875,2500,-1,-1,-1,-1,-1,-1,-1,-1,-1,-1,-1,-1,-1,-1,-1,-1,-1,-1,-1,-1,-1,-1,-1,-1,-1,-1,-1,-1,-1,-1</v>
      </c>
      <c r="BI442" t="str">
        <f t="shared" ca="1" si="188"/>
        <v>625,1250,1250,1250,1875,1875,2500,-1,-1,-1,-1,-1,-1,-1,-1,-1,-1,-1,-1,-1,-1,-1,-1,-1,-1,-1,-1,-1,-1,-1,-1,-1,-1,-1,-1,-1,-1,-1</v>
      </c>
      <c r="BJ442" t="str">
        <f t="shared" ca="1" si="188"/>
        <v>625,1250,1250,1250,1875,1875,2500,-1,-1,-1,-1,-1,-1,-1,-1,-1,-1,-1,-1,-1,-1,-1,-1,-1,-1,-1,-1,-1,-1,-1,-1,-1,-1,-1,-1,-1,-1,-1,-1</v>
      </c>
      <c r="BK442" t="str">
        <f t="shared" ca="1" si="188"/>
        <v>625,1250,1250,1250,1875,1875,2500,-1,-1,-1,-1,-1,-1,-1,-1,-1,-1,-1,-1,-1,-1,-1,-1,-1,-1,-1,-1,-1,-1,-1,-1,-1,-1,-1,-1,-1,-1,-1,-1,-1</v>
      </c>
      <c r="BL442" t="str">
        <f t="shared" ca="1" si="188"/>
        <v>625,1250,1250,1250,1875,1875,2500,-1,-1,-1,-1,-1,-1,-1,-1,-1,-1,-1,-1,-1,-1,-1,-1,-1,-1,-1,-1,-1,-1,-1,-1,-1,-1,-1,-1,-1,-1,-1,-1,-1,-1</v>
      </c>
      <c r="BM442" t="str">
        <f t="shared" ca="1" si="188"/>
        <v>625,1250,1250,1250,1875,1875,2500,-1,-1,-1,-1,-1,-1,-1,-1,-1,-1,-1,-1,-1,-1,-1,-1,-1,-1,-1,-1,-1,-1,-1,-1,-1,-1,-1,-1,-1,-1,-1,-1,-1,-1,-1</v>
      </c>
      <c r="BN442" t="str">
        <f t="shared" ca="1" si="188"/>
        <v>625,1250,1250,1250,1875,1875,2500,-1,-1,-1,-1,-1,-1,-1,-1,-1,-1,-1,-1,-1,-1,-1,-1,-1,-1,-1,-1,-1,-1,-1,-1,-1,-1,-1,-1,-1,-1,-1,-1,-1,-1,-1,-1</v>
      </c>
      <c r="BO442" t="str">
        <f t="shared" ca="1" si="188"/>
        <v>625,1250,1250,1250,1875,1875,2500,-1,-1,-1,-1,-1,-1,-1,-1,-1,-1,-1,-1,-1,-1,-1,-1,-1,-1,-1,-1,-1,-1,-1,-1,-1,-1,-1,-1,-1,-1,-1,-1,-1,-1,-1,-1,-1</v>
      </c>
      <c r="BP442" t="str">
        <f t="shared" ca="1" si="188"/>
        <v>625,1250,1250,1250,1875,1875,2500,-1,-1,-1,-1,-1,-1,-1,-1,-1,-1,-1,-1,-1,-1,-1,-1,-1,-1,-1,-1,-1,-1,-1,-1,-1,-1,-1,-1,-1,-1,-1,-1,-1,-1,-1,-1,-1,-1</v>
      </c>
      <c r="BQ442" t="str">
        <f t="shared" ca="1" si="188"/>
        <v>625,1250,1250,1250,1875,1875,2500,-1,-1,-1,-1,-1,-1,-1,-1,-1,-1,-1,-1,-1,-1,-1,-1,-1,-1,-1,-1,-1,-1,-1,-1,-1,-1,-1,-1,-1,-1,-1,-1,-1,-1,-1,-1,-1,-1,-1</v>
      </c>
      <c r="BR442" t="str">
        <f t="shared" ca="1" si="188"/>
        <v>625,1250,1250,1250,1875,1875,2500,-1,-1,-1,-1,-1,-1,-1,-1,-1,-1,-1,-1,-1,-1,-1,-1,-1,-1,-1,-1,-1,-1,-1,-1,-1,-1,-1,-1,-1,-1,-1,-1,-1,-1,-1,-1,-1,-1,-1,-1</v>
      </c>
      <c r="BS442" t="str">
        <f t="shared" ca="1" si="188"/>
        <v>625,1250,1250,1250,1875,1875,2500,-1,-1,-1,-1,-1,-1,-1,-1,-1,-1,-1,-1,-1,-1,-1,-1,-1,-1,-1,-1,-1,-1,-1,-1,-1,-1,-1,-1,-1,-1,-1,-1,-1,-1,-1,-1,-1,-1,-1,-1,-1</v>
      </c>
      <c r="BT442" t="str">
        <f t="shared" ca="1" si="188"/>
        <v>625,1250,1250,1250,1875,1875,2500,-1,-1,-1,-1,-1,-1,-1,-1,-1,-1,-1,-1,-1,-1,-1,-1,-1,-1,-1,-1,-1,-1,-1,-1,-1,-1,-1,-1,-1,-1,-1,-1,-1,-1,-1,-1,-1,-1,-1,-1,-1,-1</v>
      </c>
      <c r="BU442" t="str">
        <f t="shared" ca="1" si="188"/>
        <v>625,1250,1250,1250,1875,1875,2500,-1,-1,-1,-1,-1,-1,-1,-1,-1,-1,-1,-1,-1,-1,-1,-1,-1,-1,-1,-1,-1,-1,-1,-1,-1,-1,-1,-1,-1,-1,-1,-1,-1,-1,-1,-1,-1,-1,-1,-1,-1,-1,-1</v>
      </c>
      <c r="BV442" t="str">
        <f t="shared" ca="1" si="188"/>
        <v>625,1250,1250,1250,1875,1875,2500,-1,-1,-1,-1,-1,-1,-1,-1,-1,-1,-1,-1,-1,-1,-1,-1,-1,-1,-1,-1,-1,-1,-1,-1,-1,-1,-1,-1,-1,-1,-1,-1,-1,-1,-1,-1,-1,-1,-1,-1,-1,-1,-1,-1</v>
      </c>
      <c r="BW442" t="str">
        <f t="shared" ca="1" si="188"/>
        <v>625,1250,1250,1250,1875,1875,2500,-1,-1,-1,-1,-1,-1,-1,-1,-1,-1,-1,-1,-1,-1,-1,-1,-1,-1,-1,-1,-1,-1,-1,-1,-1,-1,-1,-1,-1,-1,-1,-1,-1,-1,-1,-1,-1,-1,-1,-1,-1,-1,-1,-1,-1</v>
      </c>
      <c r="BX442" t="str">
        <f t="shared" ca="1" si="188"/>
        <v>625,1250,1250,1250,1875,1875,2500,-1,-1,-1,-1,-1,-1,-1,-1,-1,-1,-1,-1,-1,-1,-1,-1,-1,-1,-1,-1,-1,-1,-1,-1,-1,-1,-1,-1,-1,-1,-1,-1,-1,-1,-1,-1,-1,-1,-1,-1,-1,-1,-1,-1,-1,-1</v>
      </c>
      <c r="BY442" t="str">
        <f t="shared" ca="1" si="188"/>
        <v>625,1250,1250,1250,1875,1875,2500,-1,-1,-1,-1,-1,-1,-1,-1,-1,-1,-1,-1,-1,-1,-1,-1,-1,-1,-1,-1,-1,-1,-1,-1,-1,-1,-1,-1,-1,-1,-1,-1,-1,-1,-1,-1,-1,-1,-1,-1,-1,-1,-1,-1,-1,-1,-1</v>
      </c>
      <c r="BZ442" t="str">
        <f t="shared" ca="1" si="188"/>
        <v>625,1250,1250,1250,1875,1875,2500,-1,-1,-1,-1,-1,-1,-1,-1,-1,-1,-1,-1,-1,-1,-1,-1,-1,-1,-1,-1,-1,-1,-1,-1,-1,-1,-1,-1,-1,-1,-1,-1,-1,-1,-1,-1,-1,-1,-1,-1,-1,-1,-1,-1,-1,-1,-1,-1</v>
      </c>
      <c r="CA442" t="str">
        <f t="shared" ca="1" si="188"/>
        <v>625,1250,1250,1250,1875,1875,2500,-1,-1,-1,-1,-1,-1,-1,-1,-1,-1,-1,-1,-1,-1,-1,-1,-1,-1,-1,-1,-1,-1,-1,-1,-1,-1,-1,-1,-1,-1,-1,-1,-1,-1,-1,-1,-1,-1,-1,-1,-1,-1,-1,-1,-1,-1,-1,-1,-1</v>
      </c>
      <c r="CB442" t="str">
        <f t="shared" ca="1" si="188"/>
        <v>625,1250,1250,1250,1875,1875,2500,-1,-1,-1,-1,-1,-1,-1,-1,-1,-1,-1,-1,-1,-1,-1,-1,-1,-1,-1,-1,-1,-1,-1,-1,-1,-1,-1,-1,-1,-1,-1,-1,-1,-1,-1,-1,-1,-1,-1,-1,-1,-1,-1,-1,-1,-1,-1,-1,-1,-1</v>
      </c>
      <c r="CC442" t="str">
        <f t="shared" ca="1" si="188"/>
        <v>625,1250,1250,1250,1875,1875,2500,-1,-1,-1,-1,-1,-1,-1,-1,-1,-1,-1,-1,-1,-1,-1,-1,-1,-1,-1,-1,-1,-1,-1,-1,-1,-1,-1,-1,-1,-1,-1,-1,-1,-1,-1,-1,-1,-1,-1,-1,-1,-1,-1,-1,-1,-1,-1,-1,-1,-1,-1</v>
      </c>
      <c r="CD442" t="str">
        <f t="shared" ca="1" si="188"/>
        <v>625,1250,1250,1250,1875,1875,2500,-1,-1,-1,-1,-1,-1,-1,-1,-1,-1,-1,-1,-1,-1,-1,-1,-1,-1,-1,-1,-1,-1,-1,-1,-1,-1,-1,-1,-1,-1,-1,-1,-1,-1,-1,-1,-1,-1,-1,-1,-1,-1,-1,-1,-1,-1,-1,-1,-1,-1,-1,-1</v>
      </c>
      <c r="CE442" t="str">
        <f t="shared" ca="1" si="188"/>
        <v>625,1250,1250,1250,1875,1875,2500,-1,-1,-1,-1,-1,-1,-1,-1,-1,-1,-1,-1,-1,-1,-1,-1,-1,-1,-1,-1,-1,-1,-1,-1,-1,-1,-1,-1,-1,-1,-1,-1,-1,-1,-1,-1,-1,-1,-1,-1,-1,-1,-1,-1,-1,-1,-1,-1,-1,-1,-1,-1,-1</v>
      </c>
      <c r="CF442" t="str">
        <f t="shared" ca="1" si="188"/>
        <v>625,1250,1250,1250,1875,1875,2500,-1,-1,-1,-1,-1,-1,-1,-1,-1,-1,-1,-1,-1,-1,-1,-1,-1,-1,-1,-1,-1,-1,-1,-1,-1,-1,-1,-1,-1,-1,-1,-1,-1,-1,-1,-1,-1,-1,-1,-1,-1,-1,-1,-1,-1,-1,-1,-1,-1,-1,-1,-1,-1,-1</v>
      </c>
      <c r="CG442" t="str">
        <f t="shared" ca="1" si="188"/>
        <v>625,1250,1250,1250,1875,1875,2500,-1,-1,-1,-1,-1,-1,-1,-1,-1,-1,-1,-1,-1,-1,-1,-1,-1,-1,-1,-1,-1,-1,-1,-1,-1,-1,-1,-1,-1,-1,-1,-1,-1,-1,-1,-1,-1,-1,-1,-1,-1,-1,-1,-1,-1,-1,-1,-1,-1,-1,-1,-1,-1,-1,-1</v>
      </c>
      <c r="CH442" t="str">
        <f t="shared" ca="1" si="188"/>
        <v>625,1250,1250,1250,1875,1875,2500,-1,-1,-1,-1,-1,-1,-1,-1,-1,-1,-1,-1,-1,-1,-1,-1,-1,-1,-1,-1,-1,-1,-1,-1,-1,-1,-1,-1,-1,-1,-1,-1,-1,-1,-1,-1,-1,-1,-1,-1,-1,-1,-1,-1,-1,-1,-1,-1,-1,-1,-1,-1,-1,-1,-1,-1</v>
      </c>
      <c r="CI442" t="str">
        <f t="shared" ca="1" si="188"/>
        <v>625,1250,1250,1250,1875,1875,2500,-1,-1,-1,-1,-1,-1,-1,-1,-1,-1,-1,-1,-1,-1,-1,-1,-1,-1,-1,-1,-1,-1,-1,-1,-1,-1,-1,-1,-1,-1,-1,-1,-1,-1,-1,-1,-1,-1,-1,-1,-1,-1,-1,-1,-1,-1,-1,-1,-1,-1,-1,-1,-1,-1,-1,-1,-1</v>
      </c>
    </row>
    <row r="443" spans="24:87" x14ac:dyDescent="0.25">
      <c r="X443" t="str">
        <f t="shared" si="178"/>
        <v>Melee</v>
      </c>
      <c r="Y443" t="str">
        <f t="shared" ca="1" si="179"/>
        <v>625,1250</v>
      </c>
      <c r="Z443" t="str">
        <f t="shared" ca="1" si="188"/>
        <v>625,1250,1250</v>
      </c>
      <c r="AA443" t="str">
        <f t="shared" ca="1" si="188"/>
        <v>625,1250,1250,1875</v>
      </c>
      <c r="AB443" t="str">
        <f t="shared" ca="1" si="188"/>
        <v>625,1250,1250,1875,1875</v>
      </c>
      <c r="AC443" t="str">
        <f t="shared" ca="1" si="188"/>
        <v>625,1250,1250,1875,1875,2500</v>
      </c>
      <c r="AD443" t="str">
        <f t="shared" ca="1" si="188"/>
        <v>625,1250,1250,1875,1875,2500,2500</v>
      </c>
      <c r="AE443" t="str">
        <f t="shared" ca="1" si="188"/>
        <v>625,1250,1250,1875,1875,2500,2500,-1</v>
      </c>
      <c r="AF443" t="str">
        <f t="shared" ca="1" si="188"/>
        <v>625,1250,1250,1875,1875,2500,2500,-1,-1</v>
      </c>
      <c r="AG443" t="str">
        <f t="shared" ca="1" si="188"/>
        <v>625,1250,1250,1875,1875,2500,2500,-1,-1,-1</v>
      </c>
      <c r="AH443" t="str">
        <f t="shared" ca="1" si="188"/>
        <v>625,1250,1250,1875,1875,2500,2500,-1,-1,-1,-1</v>
      </c>
      <c r="AI443" t="str">
        <f t="shared" ca="1" si="188"/>
        <v>625,1250,1250,1875,1875,2500,2500,-1,-1,-1,-1,-1</v>
      </c>
      <c r="AJ443" t="str">
        <f t="shared" ca="1" si="188"/>
        <v>625,1250,1250,1875,1875,2500,2500,-1,-1,-1,-1,-1,-1</v>
      </c>
      <c r="AK443" t="str">
        <f t="shared" ca="1" si="188"/>
        <v>625,1250,1250,1875,1875,2500,2500,-1,-1,-1,-1,-1,-1,-1</v>
      </c>
      <c r="AL443" t="str">
        <f t="shared" ca="1" si="188"/>
        <v>625,1250,1250,1875,1875,2500,2500,-1,-1,-1,-1,-1,-1,-1,-1</v>
      </c>
      <c r="AM443" t="str">
        <f t="shared" ca="1" si="188"/>
        <v>625,1250,1250,1875,1875,2500,2500,-1,-1,-1,-1,-1,-1,-1,-1,-1</v>
      </c>
      <c r="AN443" t="str">
        <f t="shared" ca="1" si="188"/>
        <v>625,1250,1250,1875,1875,2500,2500,-1,-1,-1,-1,-1,-1,-1,-1,-1,-1</v>
      </c>
      <c r="AO443" t="str">
        <f t="shared" ca="1" si="188"/>
        <v>625,1250,1250,1875,1875,2500,2500,-1,-1,-1,-1,-1,-1,-1,-1,-1,-1,-1</v>
      </c>
      <c r="AP443" t="str">
        <f t="shared" ca="1" si="188"/>
        <v>625,1250,1250,1875,1875,2500,2500,-1,-1,-1,-1,-1,-1,-1,-1,-1,-1,-1,-1</v>
      </c>
      <c r="AQ443" t="str">
        <f t="shared" ca="1" si="188"/>
        <v>625,1250,1250,1875,1875,2500,2500,-1,-1,-1,-1,-1,-1,-1,-1,-1,-1,-1,-1,-1</v>
      </c>
      <c r="AR443" t="str">
        <f t="shared" ca="1" si="188"/>
        <v>625,1250,1250,1875,1875,2500,2500,-1,-1,-1,-1,-1,-1,-1,-1,-1,-1,-1,-1,-1,-1</v>
      </c>
      <c r="AS443" t="str">
        <f t="shared" ca="1" si="188"/>
        <v>625,1250,1250,1875,1875,2500,2500,-1,-1,-1,-1,-1,-1,-1,-1,-1,-1,-1,-1,-1,-1,-1</v>
      </c>
      <c r="AT443" t="str">
        <f t="shared" ca="1" si="188"/>
        <v>625,1250,1250,1875,1875,2500,2500,-1,-1,-1,-1,-1,-1,-1,-1,-1,-1,-1,-1,-1,-1,-1,-1</v>
      </c>
      <c r="AU443" t="str">
        <f t="shared" ca="1" si="188"/>
        <v>625,1250,1250,1875,1875,2500,2500,-1,-1,-1,-1,-1,-1,-1,-1,-1,-1,-1,-1,-1,-1,-1,-1,-1</v>
      </c>
      <c r="AV443" t="str">
        <f t="shared" ca="1" si="188"/>
        <v>625,1250,1250,1875,1875,2500,2500,-1,-1,-1,-1,-1,-1,-1,-1,-1,-1,-1,-1,-1,-1,-1,-1,-1,-1</v>
      </c>
      <c r="AW443" t="str">
        <f t="shared" ca="1" si="188"/>
        <v>625,1250,1250,1875,1875,2500,2500,-1,-1,-1,-1,-1,-1,-1,-1,-1,-1,-1,-1,-1,-1,-1,-1,-1,-1,-1</v>
      </c>
      <c r="AX443" t="str">
        <f t="shared" ca="1" si="188"/>
        <v>625,1250,1250,1875,1875,2500,2500,-1,-1,-1,-1,-1,-1,-1,-1,-1,-1,-1,-1,-1,-1,-1,-1,-1,-1,-1,-1</v>
      </c>
      <c r="AY443" t="str">
        <f t="shared" ca="1" si="188"/>
        <v>625,1250,1250,1875,1875,2500,2500,-1,-1,-1,-1,-1,-1,-1,-1,-1,-1,-1,-1,-1,-1,-1,-1,-1,-1,-1,-1,-1</v>
      </c>
      <c r="AZ443" t="str">
        <f t="shared" ca="1" si="188"/>
        <v>625,1250,1250,1875,1875,2500,2500,-1,-1,-1,-1,-1,-1,-1,-1,-1,-1,-1,-1,-1,-1,-1,-1,-1,-1,-1,-1,-1,-1</v>
      </c>
      <c r="BA443" t="str">
        <f t="shared" ca="1" si="188"/>
        <v>625,1250,1250,1875,1875,2500,2500,-1,-1,-1,-1,-1,-1,-1,-1,-1,-1,-1,-1,-1,-1,-1,-1,-1,-1,-1,-1,-1,-1,-1</v>
      </c>
      <c r="BB443" t="str">
        <f t="shared" ca="1" si="188"/>
        <v>625,1250,1250,1875,1875,2500,2500,-1,-1,-1,-1,-1,-1,-1,-1,-1,-1,-1,-1,-1,-1,-1,-1,-1,-1,-1,-1,-1,-1,-1,-1</v>
      </c>
      <c r="BC443" t="str">
        <f t="shared" ca="1" si="188"/>
        <v>625,1250,1250,1875,1875,2500,2500,-1,-1,-1,-1,-1,-1,-1,-1,-1,-1,-1,-1,-1,-1,-1,-1,-1,-1,-1,-1,-1,-1,-1,-1,-1</v>
      </c>
      <c r="BD443" t="str">
        <f t="shared" ca="1" si="188"/>
        <v>625,1250,1250,1875,1875,2500,2500,-1,-1,-1,-1,-1,-1,-1,-1,-1,-1,-1,-1,-1,-1,-1,-1,-1,-1,-1,-1,-1,-1,-1,-1,-1,-1</v>
      </c>
      <c r="BE443" t="str">
        <f t="shared" ca="1" si="188"/>
        <v>625,1250,1250,1875,1875,2500,2500,-1,-1,-1,-1,-1,-1,-1,-1,-1,-1,-1,-1,-1,-1,-1,-1,-1,-1,-1,-1,-1,-1,-1,-1,-1,-1,-1</v>
      </c>
      <c r="BF443" t="str">
        <f t="shared" ca="1" si="188"/>
        <v>625,1250,1250,1875,1875,2500,2500,-1,-1,-1,-1,-1,-1,-1,-1,-1,-1,-1,-1,-1,-1,-1,-1,-1,-1,-1,-1,-1,-1,-1,-1,-1,-1,-1,-1</v>
      </c>
      <c r="BG443" t="str">
        <f t="shared" ca="1" si="188"/>
        <v>625,1250,1250,1875,1875,2500,2500,-1,-1,-1,-1,-1,-1,-1,-1,-1,-1,-1,-1,-1,-1,-1,-1,-1,-1,-1,-1,-1,-1,-1,-1,-1,-1,-1,-1,-1</v>
      </c>
      <c r="BH443" t="str">
        <f t="shared" ca="1" si="188"/>
        <v>625,1250,1250,1875,1875,2500,2500,-1,-1,-1,-1,-1,-1,-1,-1,-1,-1,-1,-1,-1,-1,-1,-1,-1,-1,-1,-1,-1,-1,-1,-1,-1,-1,-1,-1,-1,-1</v>
      </c>
      <c r="BI443" t="str">
        <f t="shared" ca="1" si="188"/>
        <v>625,1250,1250,1875,1875,2500,2500,-1,-1,-1,-1,-1,-1,-1,-1,-1,-1,-1,-1,-1,-1,-1,-1,-1,-1,-1,-1,-1,-1,-1,-1,-1,-1,-1,-1,-1,-1,-1</v>
      </c>
      <c r="BJ443" t="str">
        <f t="shared" ca="1" si="188"/>
        <v>625,1250,1250,1875,1875,2500,2500,-1,-1,-1,-1,-1,-1,-1,-1,-1,-1,-1,-1,-1,-1,-1,-1,-1,-1,-1,-1,-1,-1,-1,-1,-1,-1,-1,-1,-1,-1,-1,-1</v>
      </c>
      <c r="BK443" t="str">
        <f t="shared" ca="1" si="188"/>
        <v>625,1250,1250,1875,1875,2500,2500,-1,-1,-1,-1,-1,-1,-1,-1,-1,-1,-1,-1,-1,-1,-1,-1,-1,-1,-1,-1,-1,-1,-1,-1,-1,-1,-1,-1,-1,-1,-1,-1,-1</v>
      </c>
      <c r="BL443" t="str">
        <f t="shared" ca="1" si="188"/>
        <v>625,1250,1250,1875,1875,2500,2500,-1,-1,-1,-1,-1,-1,-1,-1,-1,-1,-1,-1,-1,-1,-1,-1,-1,-1,-1,-1,-1,-1,-1,-1,-1,-1,-1,-1,-1,-1,-1,-1,-1,-1</v>
      </c>
      <c r="BM443" t="str">
        <f t="shared" ca="1" si="188"/>
        <v>625,1250,1250,1875,1875,2500,2500,-1,-1,-1,-1,-1,-1,-1,-1,-1,-1,-1,-1,-1,-1,-1,-1,-1,-1,-1,-1,-1,-1,-1,-1,-1,-1,-1,-1,-1,-1,-1,-1,-1,-1,-1</v>
      </c>
      <c r="BN443" t="str">
        <f t="shared" ca="1" si="188"/>
        <v>625,1250,1250,1875,1875,2500,2500,-1,-1,-1,-1,-1,-1,-1,-1,-1,-1,-1,-1,-1,-1,-1,-1,-1,-1,-1,-1,-1,-1,-1,-1,-1,-1,-1,-1,-1,-1,-1,-1,-1,-1,-1,-1</v>
      </c>
      <c r="BO443" t="str">
        <f t="shared" ca="1" si="188"/>
        <v>625,1250,1250,1875,1875,2500,2500,-1,-1,-1,-1,-1,-1,-1,-1,-1,-1,-1,-1,-1,-1,-1,-1,-1,-1,-1,-1,-1,-1,-1,-1,-1,-1,-1,-1,-1,-1,-1,-1,-1,-1,-1,-1,-1</v>
      </c>
      <c r="BP443" t="str">
        <f t="shared" ca="1" si="188"/>
        <v>625,1250,1250,1875,1875,2500,2500,-1,-1,-1,-1,-1,-1,-1,-1,-1,-1,-1,-1,-1,-1,-1,-1,-1,-1,-1,-1,-1,-1,-1,-1,-1,-1,-1,-1,-1,-1,-1,-1,-1,-1,-1,-1,-1,-1</v>
      </c>
      <c r="BQ443" t="str">
        <f t="shared" ca="1" si="188"/>
        <v>625,1250,1250,1875,1875,2500,2500,-1,-1,-1,-1,-1,-1,-1,-1,-1,-1,-1,-1,-1,-1,-1,-1,-1,-1,-1,-1,-1,-1,-1,-1,-1,-1,-1,-1,-1,-1,-1,-1,-1,-1,-1,-1,-1,-1,-1</v>
      </c>
      <c r="BR443" t="str">
        <f t="shared" ca="1" si="188"/>
        <v>625,1250,1250,1875,1875,2500,2500,-1,-1,-1,-1,-1,-1,-1,-1,-1,-1,-1,-1,-1,-1,-1,-1,-1,-1,-1,-1,-1,-1,-1,-1,-1,-1,-1,-1,-1,-1,-1,-1,-1,-1,-1,-1,-1,-1,-1,-1</v>
      </c>
      <c r="BS443" t="str">
        <f t="shared" ca="1" si="188"/>
        <v>625,1250,1250,1875,1875,2500,2500,-1,-1,-1,-1,-1,-1,-1,-1,-1,-1,-1,-1,-1,-1,-1,-1,-1,-1,-1,-1,-1,-1,-1,-1,-1,-1,-1,-1,-1,-1,-1,-1,-1,-1,-1,-1,-1,-1,-1,-1,-1</v>
      </c>
      <c r="BT443" t="str">
        <f t="shared" ca="1" si="188"/>
        <v>625,1250,1250,1875,1875,2500,2500,-1,-1,-1,-1,-1,-1,-1,-1,-1,-1,-1,-1,-1,-1,-1,-1,-1,-1,-1,-1,-1,-1,-1,-1,-1,-1,-1,-1,-1,-1,-1,-1,-1,-1,-1,-1,-1,-1,-1,-1,-1,-1</v>
      </c>
      <c r="BU443" t="str">
        <f t="shared" ca="1" si="188"/>
        <v>625,1250,1250,1875,1875,2500,2500,-1,-1,-1,-1,-1,-1,-1,-1,-1,-1,-1,-1,-1,-1,-1,-1,-1,-1,-1,-1,-1,-1,-1,-1,-1,-1,-1,-1,-1,-1,-1,-1,-1,-1,-1,-1,-1,-1,-1,-1,-1,-1,-1</v>
      </c>
      <c r="BV443" t="str">
        <f t="shared" ca="1" si="188"/>
        <v>625,1250,1250,1875,1875,2500,2500,-1,-1,-1,-1,-1,-1,-1,-1,-1,-1,-1,-1,-1,-1,-1,-1,-1,-1,-1,-1,-1,-1,-1,-1,-1,-1,-1,-1,-1,-1,-1,-1,-1,-1,-1,-1,-1,-1,-1,-1,-1,-1,-1,-1</v>
      </c>
      <c r="BW443" t="str">
        <f t="shared" ca="1" si="188"/>
        <v>625,1250,1250,1875,1875,2500,2500,-1,-1,-1,-1,-1,-1,-1,-1,-1,-1,-1,-1,-1,-1,-1,-1,-1,-1,-1,-1,-1,-1,-1,-1,-1,-1,-1,-1,-1,-1,-1,-1,-1,-1,-1,-1,-1,-1,-1,-1,-1,-1,-1,-1,-1</v>
      </c>
      <c r="BX443" t="str">
        <f t="shared" ca="1" si="188"/>
        <v>625,1250,1250,1875,1875,2500,2500,-1,-1,-1,-1,-1,-1,-1,-1,-1,-1,-1,-1,-1,-1,-1,-1,-1,-1,-1,-1,-1,-1,-1,-1,-1,-1,-1,-1,-1,-1,-1,-1,-1,-1,-1,-1,-1,-1,-1,-1,-1,-1,-1,-1,-1,-1</v>
      </c>
      <c r="BY443" t="str">
        <f t="shared" ca="1" si="188"/>
        <v>625,1250,1250,1875,1875,2500,2500,-1,-1,-1,-1,-1,-1,-1,-1,-1,-1,-1,-1,-1,-1,-1,-1,-1,-1,-1,-1,-1,-1,-1,-1,-1,-1,-1,-1,-1,-1,-1,-1,-1,-1,-1,-1,-1,-1,-1,-1,-1,-1,-1,-1,-1,-1,-1</v>
      </c>
      <c r="BZ443" t="str">
        <f t="shared" ca="1" si="188"/>
        <v>625,1250,1250,1875,1875,2500,2500,-1,-1,-1,-1,-1,-1,-1,-1,-1,-1,-1,-1,-1,-1,-1,-1,-1,-1,-1,-1,-1,-1,-1,-1,-1,-1,-1,-1,-1,-1,-1,-1,-1,-1,-1,-1,-1,-1,-1,-1,-1,-1,-1,-1,-1,-1,-1,-1</v>
      </c>
      <c r="CA443" t="str">
        <f t="shared" ca="1" si="188"/>
        <v>625,1250,1250,1875,1875,2500,2500,-1,-1,-1,-1,-1,-1,-1,-1,-1,-1,-1,-1,-1,-1,-1,-1,-1,-1,-1,-1,-1,-1,-1,-1,-1,-1,-1,-1,-1,-1,-1,-1,-1,-1,-1,-1,-1,-1,-1,-1,-1,-1,-1,-1,-1,-1,-1,-1,-1</v>
      </c>
      <c r="CB443" t="str">
        <f t="shared" ca="1" si="188"/>
        <v>625,1250,1250,1875,1875,2500,2500,-1,-1,-1,-1,-1,-1,-1,-1,-1,-1,-1,-1,-1,-1,-1,-1,-1,-1,-1,-1,-1,-1,-1,-1,-1,-1,-1,-1,-1,-1,-1,-1,-1,-1,-1,-1,-1,-1,-1,-1,-1,-1,-1,-1,-1,-1,-1,-1,-1,-1</v>
      </c>
      <c r="CC443" t="str">
        <f t="shared" ca="1" si="188"/>
        <v>625,1250,1250,1875,1875,2500,2500,-1,-1,-1,-1,-1,-1,-1,-1,-1,-1,-1,-1,-1,-1,-1,-1,-1,-1,-1,-1,-1,-1,-1,-1,-1,-1,-1,-1,-1,-1,-1,-1,-1,-1,-1,-1,-1,-1,-1,-1,-1,-1,-1,-1,-1,-1,-1,-1,-1,-1,-1</v>
      </c>
      <c r="CD443" t="str">
        <f t="shared" ca="1" si="188"/>
        <v>625,1250,1250,1875,1875,2500,2500,-1,-1,-1,-1,-1,-1,-1,-1,-1,-1,-1,-1,-1,-1,-1,-1,-1,-1,-1,-1,-1,-1,-1,-1,-1,-1,-1,-1,-1,-1,-1,-1,-1,-1,-1,-1,-1,-1,-1,-1,-1,-1,-1,-1,-1,-1,-1,-1,-1,-1,-1,-1</v>
      </c>
      <c r="CE443" t="str">
        <f t="shared" ca="1" si="188"/>
        <v>625,1250,1250,1875,1875,2500,2500,-1,-1,-1,-1,-1,-1,-1,-1,-1,-1,-1,-1,-1,-1,-1,-1,-1,-1,-1,-1,-1,-1,-1,-1,-1,-1,-1,-1,-1,-1,-1,-1,-1,-1,-1,-1,-1,-1,-1,-1,-1,-1,-1,-1,-1,-1,-1,-1,-1,-1,-1,-1,-1</v>
      </c>
      <c r="CF443" t="str">
        <f t="shared" ca="1" si="188"/>
        <v>625,1250,1250,1875,1875,2500,2500,-1,-1,-1,-1,-1,-1,-1,-1,-1,-1,-1,-1,-1,-1,-1,-1,-1,-1,-1,-1,-1,-1,-1,-1,-1,-1,-1,-1,-1,-1,-1,-1,-1,-1,-1,-1,-1,-1,-1,-1,-1,-1,-1,-1,-1,-1,-1,-1,-1,-1,-1,-1,-1,-1</v>
      </c>
      <c r="CG443" t="str">
        <f t="shared" ca="1" si="188"/>
        <v>625,1250,1250,1875,1875,2500,2500,-1,-1,-1,-1,-1,-1,-1,-1,-1,-1,-1,-1,-1,-1,-1,-1,-1,-1,-1,-1,-1,-1,-1,-1,-1,-1,-1,-1,-1,-1,-1,-1,-1,-1,-1,-1,-1,-1,-1,-1,-1,-1,-1,-1,-1,-1,-1,-1,-1,-1,-1,-1,-1,-1,-1</v>
      </c>
      <c r="CH443" t="str">
        <f t="shared" ca="1" si="188"/>
        <v>625,1250,1250,1875,1875,2500,2500,-1,-1,-1,-1,-1,-1,-1,-1,-1,-1,-1,-1,-1,-1,-1,-1,-1,-1,-1,-1,-1,-1,-1,-1,-1,-1,-1,-1,-1,-1,-1,-1,-1,-1,-1,-1,-1,-1,-1,-1,-1,-1,-1,-1,-1,-1,-1,-1,-1,-1,-1,-1,-1,-1,-1,-1</v>
      </c>
      <c r="CI443" t="str">
        <f t="shared" ca="1" si="188"/>
        <v>625,1250,1250,1875,1875,2500,2500,-1,-1,-1,-1,-1,-1,-1,-1,-1,-1,-1,-1,-1,-1,-1,-1,-1,-1,-1,-1,-1,-1,-1,-1,-1,-1,-1,-1,-1,-1,-1,-1,-1,-1,-1,-1,-1,-1,-1,-1,-1,-1,-1,-1,-1,-1,-1,-1,-1,-1,-1,-1,-1,-1,-1,-1,-1</v>
      </c>
    </row>
    <row r="444" spans="24:87" x14ac:dyDescent="0.25">
      <c r="X444" t="str">
        <f t="shared" si="178"/>
        <v>Metamagic</v>
      </c>
      <c r="Y444" t="str">
        <f t="shared" ca="1" si="179"/>
        <v>625,1250</v>
      </c>
      <c r="Z444" t="str">
        <f t="shared" ca="1" si="188"/>
        <v>625,1250,1875</v>
      </c>
      <c r="AA444" t="str">
        <f t="shared" ca="1" si="188"/>
        <v>625,1250,1875,1875</v>
      </c>
      <c r="AB444" t="str">
        <f t="shared" ca="1" si="188"/>
        <v>625,1250,1875,1875,1875</v>
      </c>
      <c r="AC444" t="str">
        <f t="shared" ca="1" si="188"/>
        <v>625,1250,1875,1875,1875,1875</v>
      </c>
      <c r="AD444" t="str">
        <f t="shared" ca="1" si="188"/>
        <v>625,1250,1875,1875,1875,1875,2500</v>
      </c>
      <c r="AE444" t="str">
        <f t="shared" ca="1" si="188"/>
        <v>625,1250,1875,1875,1875,1875,2500,-1</v>
      </c>
      <c r="AF444" t="str">
        <f t="shared" ca="1" si="188"/>
        <v>625,1250,1875,1875,1875,1875,2500,-1,-1</v>
      </c>
      <c r="AG444" t="str">
        <f t="shared" ref="AG444:CO444" ca="1" si="189">AF444&amp;","&amp;IF(AH394=0,-1,AH394)</f>
        <v>625,1250,1875,1875,1875,1875,2500,-1,-1,-1</v>
      </c>
      <c r="AH444" t="str">
        <f t="shared" ca="1" si="189"/>
        <v>625,1250,1875,1875,1875,1875,2500,-1,-1,-1,-1</v>
      </c>
      <c r="AI444" t="str">
        <f t="shared" ca="1" si="189"/>
        <v>625,1250,1875,1875,1875,1875,2500,-1,-1,-1,-1,-1</v>
      </c>
      <c r="AJ444" t="str">
        <f t="shared" ca="1" si="189"/>
        <v>625,1250,1875,1875,1875,1875,2500,-1,-1,-1,-1,-1,-1</v>
      </c>
      <c r="AK444" t="str">
        <f t="shared" ca="1" si="189"/>
        <v>625,1250,1875,1875,1875,1875,2500,-1,-1,-1,-1,-1,-1,-1</v>
      </c>
      <c r="AL444" t="str">
        <f t="shared" ca="1" si="189"/>
        <v>625,1250,1875,1875,1875,1875,2500,-1,-1,-1,-1,-1,-1,-1,-1</v>
      </c>
      <c r="AM444" t="str">
        <f t="shared" ca="1" si="189"/>
        <v>625,1250,1875,1875,1875,1875,2500,-1,-1,-1,-1,-1,-1,-1,-1,-1</v>
      </c>
      <c r="AN444" t="str">
        <f t="shared" ca="1" si="189"/>
        <v>625,1250,1875,1875,1875,1875,2500,-1,-1,-1,-1,-1,-1,-1,-1,-1,-1</v>
      </c>
      <c r="AO444" t="str">
        <f t="shared" ca="1" si="189"/>
        <v>625,1250,1875,1875,1875,1875,2500,-1,-1,-1,-1,-1,-1,-1,-1,-1,-1,-1</v>
      </c>
      <c r="AP444" t="str">
        <f t="shared" ca="1" si="189"/>
        <v>625,1250,1875,1875,1875,1875,2500,-1,-1,-1,-1,-1,-1,-1,-1,-1,-1,-1,-1</v>
      </c>
      <c r="AQ444" t="str">
        <f t="shared" ca="1" si="189"/>
        <v>625,1250,1875,1875,1875,1875,2500,-1,-1,-1,-1,-1,-1,-1,-1,-1,-1,-1,-1,-1</v>
      </c>
      <c r="AR444" t="str">
        <f t="shared" ca="1" si="189"/>
        <v>625,1250,1875,1875,1875,1875,2500,-1,-1,-1,-1,-1,-1,-1,-1,-1,-1,-1,-1,-1,-1</v>
      </c>
      <c r="AS444" t="str">
        <f t="shared" ca="1" si="189"/>
        <v>625,1250,1875,1875,1875,1875,2500,-1,-1,-1,-1,-1,-1,-1,-1,-1,-1,-1,-1,-1,-1,-1</v>
      </c>
      <c r="AT444" t="str">
        <f t="shared" ca="1" si="189"/>
        <v>625,1250,1875,1875,1875,1875,2500,-1,-1,-1,-1,-1,-1,-1,-1,-1,-1,-1,-1,-1,-1,-1,-1</v>
      </c>
      <c r="AU444" t="str">
        <f t="shared" ca="1" si="189"/>
        <v>625,1250,1875,1875,1875,1875,2500,-1,-1,-1,-1,-1,-1,-1,-1,-1,-1,-1,-1,-1,-1,-1,-1,-1</v>
      </c>
      <c r="AV444" t="str">
        <f t="shared" ca="1" si="189"/>
        <v>625,1250,1875,1875,1875,1875,2500,-1,-1,-1,-1,-1,-1,-1,-1,-1,-1,-1,-1,-1,-1,-1,-1,-1,-1</v>
      </c>
      <c r="AW444" t="str">
        <f t="shared" ca="1" si="189"/>
        <v>625,1250,1875,1875,1875,1875,2500,-1,-1,-1,-1,-1,-1,-1,-1,-1,-1,-1,-1,-1,-1,-1,-1,-1,-1,-1</v>
      </c>
      <c r="AX444" t="str">
        <f t="shared" ca="1" si="189"/>
        <v>625,1250,1875,1875,1875,1875,2500,-1,-1,-1,-1,-1,-1,-1,-1,-1,-1,-1,-1,-1,-1,-1,-1,-1,-1,-1,-1</v>
      </c>
      <c r="AY444" t="str">
        <f t="shared" ca="1" si="189"/>
        <v>625,1250,1875,1875,1875,1875,2500,-1,-1,-1,-1,-1,-1,-1,-1,-1,-1,-1,-1,-1,-1,-1,-1,-1,-1,-1,-1,-1</v>
      </c>
      <c r="AZ444" t="str">
        <f t="shared" ca="1" si="189"/>
        <v>625,1250,1875,1875,1875,1875,2500,-1,-1,-1,-1,-1,-1,-1,-1,-1,-1,-1,-1,-1,-1,-1,-1,-1,-1,-1,-1,-1,-1</v>
      </c>
      <c r="BA444" t="str">
        <f t="shared" ca="1" si="189"/>
        <v>625,1250,1875,1875,1875,1875,2500,-1,-1,-1,-1,-1,-1,-1,-1,-1,-1,-1,-1,-1,-1,-1,-1,-1,-1,-1,-1,-1,-1,-1</v>
      </c>
      <c r="BB444" t="str">
        <f t="shared" ca="1" si="189"/>
        <v>625,1250,1875,1875,1875,1875,2500,-1,-1,-1,-1,-1,-1,-1,-1,-1,-1,-1,-1,-1,-1,-1,-1,-1,-1,-1,-1,-1,-1,-1,-1</v>
      </c>
      <c r="BC444" t="str">
        <f t="shared" ca="1" si="189"/>
        <v>625,1250,1875,1875,1875,1875,2500,-1,-1,-1,-1,-1,-1,-1,-1,-1,-1,-1,-1,-1,-1,-1,-1,-1,-1,-1,-1,-1,-1,-1,-1,-1</v>
      </c>
      <c r="BD444" t="str">
        <f t="shared" ca="1" si="189"/>
        <v>625,1250,1875,1875,1875,1875,2500,-1,-1,-1,-1,-1,-1,-1,-1,-1,-1,-1,-1,-1,-1,-1,-1,-1,-1,-1,-1,-1,-1,-1,-1,-1,-1</v>
      </c>
      <c r="BE444" t="str">
        <f t="shared" ca="1" si="189"/>
        <v>625,1250,1875,1875,1875,1875,2500,-1,-1,-1,-1,-1,-1,-1,-1,-1,-1,-1,-1,-1,-1,-1,-1,-1,-1,-1,-1,-1,-1,-1,-1,-1,-1,-1</v>
      </c>
      <c r="BF444" t="str">
        <f t="shared" ca="1" si="189"/>
        <v>625,1250,1875,1875,1875,1875,2500,-1,-1,-1,-1,-1,-1,-1,-1,-1,-1,-1,-1,-1,-1,-1,-1,-1,-1,-1,-1,-1,-1,-1,-1,-1,-1,-1,-1</v>
      </c>
      <c r="BG444" t="str">
        <f t="shared" ca="1" si="189"/>
        <v>625,1250,1875,1875,1875,1875,2500,-1,-1,-1,-1,-1,-1,-1,-1,-1,-1,-1,-1,-1,-1,-1,-1,-1,-1,-1,-1,-1,-1,-1,-1,-1,-1,-1,-1,-1</v>
      </c>
      <c r="BH444" t="str">
        <f t="shared" ca="1" si="189"/>
        <v>625,1250,1875,1875,1875,1875,2500,-1,-1,-1,-1,-1,-1,-1,-1,-1,-1,-1,-1,-1,-1,-1,-1,-1,-1,-1,-1,-1,-1,-1,-1,-1,-1,-1,-1,-1,-1</v>
      </c>
      <c r="BI444" t="str">
        <f t="shared" ca="1" si="189"/>
        <v>625,1250,1875,1875,1875,1875,2500,-1,-1,-1,-1,-1,-1,-1,-1,-1,-1,-1,-1,-1,-1,-1,-1,-1,-1,-1,-1,-1,-1,-1,-1,-1,-1,-1,-1,-1,-1,-1</v>
      </c>
      <c r="BJ444" t="str">
        <f t="shared" ca="1" si="189"/>
        <v>625,1250,1875,1875,1875,1875,2500,-1,-1,-1,-1,-1,-1,-1,-1,-1,-1,-1,-1,-1,-1,-1,-1,-1,-1,-1,-1,-1,-1,-1,-1,-1,-1,-1,-1,-1,-1,-1,-1</v>
      </c>
      <c r="BK444" t="str">
        <f t="shared" ca="1" si="189"/>
        <v>625,1250,1875,1875,1875,1875,2500,-1,-1,-1,-1,-1,-1,-1,-1,-1,-1,-1,-1,-1,-1,-1,-1,-1,-1,-1,-1,-1,-1,-1,-1,-1,-1,-1,-1,-1,-1,-1,-1,-1</v>
      </c>
      <c r="BL444" t="str">
        <f t="shared" ca="1" si="189"/>
        <v>625,1250,1875,1875,1875,1875,2500,-1,-1,-1,-1,-1,-1,-1,-1,-1,-1,-1,-1,-1,-1,-1,-1,-1,-1,-1,-1,-1,-1,-1,-1,-1,-1,-1,-1,-1,-1,-1,-1,-1,-1</v>
      </c>
      <c r="BM444" t="str">
        <f t="shared" ca="1" si="189"/>
        <v>625,1250,1875,1875,1875,1875,2500,-1,-1,-1,-1,-1,-1,-1,-1,-1,-1,-1,-1,-1,-1,-1,-1,-1,-1,-1,-1,-1,-1,-1,-1,-1,-1,-1,-1,-1,-1,-1,-1,-1,-1,-1</v>
      </c>
      <c r="BN444" t="str">
        <f t="shared" ca="1" si="189"/>
        <v>625,1250,1875,1875,1875,1875,2500,-1,-1,-1,-1,-1,-1,-1,-1,-1,-1,-1,-1,-1,-1,-1,-1,-1,-1,-1,-1,-1,-1,-1,-1,-1,-1,-1,-1,-1,-1,-1,-1,-1,-1,-1,-1</v>
      </c>
      <c r="BO444" t="str">
        <f t="shared" ca="1" si="189"/>
        <v>625,1250,1875,1875,1875,1875,2500,-1,-1,-1,-1,-1,-1,-1,-1,-1,-1,-1,-1,-1,-1,-1,-1,-1,-1,-1,-1,-1,-1,-1,-1,-1,-1,-1,-1,-1,-1,-1,-1,-1,-1,-1,-1,-1</v>
      </c>
      <c r="BP444" t="str">
        <f t="shared" ca="1" si="189"/>
        <v>625,1250,1875,1875,1875,1875,2500,-1,-1,-1,-1,-1,-1,-1,-1,-1,-1,-1,-1,-1,-1,-1,-1,-1,-1,-1,-1,-1,-1,-1,-1,-1,-1,-1,-1,-1,-1,-1,-1,-1,-1,-1,-1,-1,-1</v>
      </c>
      <c r="BQ444" t="str">
        <f t="shared" ca="1" si="189"/>
        <v>625,1250,1875,1875,1875,1875,2500,-1,-1,-1,-1,-1,-1,-1,-1,-1,-1,-1,-1,-1,-1,-1,-1,-1,-1,-1,-1,-1,-1,-1,-1,-1,-1,-1,-1,-1,-1,-1,-1,-1,-1,-1,-1,-1,-1,-1</v>
      </c>
      <c r="BR444" t="str">
        <f t="shared" ca="1" si="189"/>
        <v>625,1250,1875,1875,1875,1875,2500,-1,-1,-1,-1,-1,-1,-1,-1,-1,-1,-1,-1,-1,-1,-1,-1,-1,-1,-1,-1,-1,-1,-1,-1,-1,-1,-1,-1,-1,-1,-1,-1,-1,-1,-1,-1,-1,-1,-1,-1</v>
      </c>
      <c r="BS444" t="str">
        <f t="shared" ca="1" si="189"/>
        <v>625,1250,1875,1875,1875,1875,2500,-1,-1,-1,-1,-1,-1,-1,-1,-1,-1,-1,-1,-1,-1,-1,-1,-1,-1,-1,-1,-1,-1,-1,-1,-1,-1,-1,-1,-1,-1,-1,-1,-1,-1,-1,-1,-1,-1,-1,-1,-1</v>
      </c>
      <c r="BT444" t="str">
        <f t="shared" ca="1" si="189"/>
        <v>625,1250,1875,1875,1875,1875,2500,-1,-1,-1,-1,-1,-1,-1,-1,-1,-1,-1,-1,-1,-1,-1,-1,-1,-1,-1,-1,-1,-1,-1,-1,-1,-1,-1,-1,-1,-1,-1,-1,-1,-1,-1,-1,-1,-1,-1,-1,-1,-1</v>
      </c>
      <c r="BU444" t="str">
        <f t="shared" ca="1" si="189"/>
        <v>625,1250,1875,1875,1875,1875,2500,-1,-1,-1,-1,-1,-1,-1,-1,-1,-1,-1,-1,-1,-1,-1,-1,-1,-1,-1,-1,-1,-1,-1,-1,-1,-1,-1,-1,-1,-1,-1,-1,-1,-1,-1,-1,-1,-1,-1,-1,-1,-1,-1</v>
      </c>
      <c r="BV444" t="str">
        <f t="shared" ca="1" si="189"/>
        <v>625,1250,1875,1875,1875,1875,2500,-1,-1,-1,-1,-1,-1,-1,-1,-1,-1,-1,-1,-1,-1,-1,-1,-1,-1,-1,-1,-1,-1,-1,-1,-1,-1,-1,-1,-1,-1,-1,-1,-1,-1,-1,-1,-1,-1,-1,-1,-1,-1,-1,-1</v>
      </c>
      <c r="BW444" t="str">
        <f t="shared" ca="1" si="189"/>
        <v>625,1250,1875,1875,1875,1875,2500,-1,-1,-1,-1,-1,-1,-1,-1,-1,-1,-1,-1,-1,-1,-1,-1,-1,-1,-1,-1,-1,-1,-1,-1,-1,-1,-1,-1,-1,-1,-1,-1,-1,-1,-1,-1,-1,-1,-1,-1,-1,-1,-1,-1,-1</v>
      </c>
      <c r="BX444" t="str">
        <f t="shared" ca="1" si="189"/>
        <v>625,1250,1875,1875,1875,1875,2500,-1,-1,-1,-1,-1,-1,-1,-1,-1,-1,-1,-1,-1,-1,-1,-1,-1,-1,-1,-1,-1,-1,-1,-1,-1,-1,-1,-1,-1,-1,-1,-1,-1,-1,-1,-1,-1,-1,-1,-1,-1,-1,-1,-1,-1,-1</v>
      </c>
      <c r="BY444" t="str">
        <f t="shared" ca="1" si="189"/>
        <v>625,1250,1875,1875,1875,1875,2500,-1,-1,-1,-1,-1,-1,-1,-1,-1,-1,-1,-1,-1,-1,-1,-1,-1,-1,-1,-1,-1,-1,-1,-1,-1,-1,-1,-1,-1,-1,-1,-1,-1,-1,-1,-1,-1,-1,-1,-1,-1,-1,-1,-1,-1,-1,-1</v>
      </c>
      <c r="BZ444" t="str">
        <f t="shared" ca="1" si="189"/>
        <v>625,1250,1875,1875,1875,1875,2500,-1,-1,-1,-1,-1,-1,-1,-1,-1,-1,-1,-1,-1,-1,-1,-1,-1,-1,-1,-1,-1,-1,-1,-1,-1,-1,-1,-1,-1,-1,-1,-1,-1,-1,-1,-1,-1,-1,-1,-1,-1,-1,-1,-1,-1,-1,-1,-1</v>
      </c>
      <c r="CA444" t="str">
        <f t="shared" ca="1" si="189"/>
        <v>625,1250,1875,1875,1875,1875,2500,-1,-1,-1,-1,-1,-1,-1,-1,-1,-1,-1,-1,-1,-1,-1,-1,-1,-1,-1,-1,-1,-1,-1,-1,-1,-1,-1,-1,-1,-1,-1,-1,-1,-1,-1,-1,-1,-1,-1,-1,-1,-1,-1,-1,-1,-1,-1,-1,-1</v>
      </c>
      <c r="CB444" t="str">
        <f t="shared" ca="1" si="189"/>
        <v>625,1250,1875,1875,1875,1875,2500,-1,-1,-1,-1,-1,-1,-1,-1,-1,-1,-1,-1,-1,-1,-1,-1,-1,-1,-1,-1,-1,-1,-1,-1,-1,-1,-1,-1,-1,-1,-1,-1,-1,-1,-1,-1,-1,-1,-1,-1,-1,-1,-1,-1,-1,-1,-1,-1,-1,-1</v>
      </c>
      <c r="CC444" t="str">
        <f t="shared" ca="1" si="189"/>
        <v>625,1250,1875,1875,1875,1875,2500,-1,-1,-1,-1,-1,-1,-1,-1,-1,-1,-1,-1,-1,-1,-1,-1,-1,-1,-1,-1,-1,-1,-1,-1,-1,-1,-1,-1,-1,-1,-1,-1,-1,-1,-1,-1,-1,-1,-1,-1,-1,-1,-1,-1,-1,-1,-1,-1,-1,-1,-1</v>
      </c>
      <c r="CD444" t="str">
        <f t="shared" ca="1" si="189"/>
        <v>625,1250,1875,1875,1875,1875,2500,-1,-1,-1,-1,-1,-1,-1,-1,-1,-1,-1,-1,-1,-1,-1,-1,-1,-1,-1,-1,-1,-1,-1,-1,-1,-1,-1,-1,-1,-1,-1,-1,-1,-1,-1,-1,-1,-1,-1,-1,-1,-1,-1,-1,-1,-1,-1,-1,-1,-1,-1,-1</v>
      </c>
      <c r="CE444" t="str">
        <f t="shared" ca="1" si="189"/>
        <v>625,1250,1875,1875,1875,1875,2500,-1,-1,-1,-1,-1,-1,-1,-1,-1,-1,-1,-1,-1,-1,-1,-1,-1,-1,-1,-1,-1,-1,-1,-1,-1,-1,-1,-1,-1,-1,-1,-1,-1,-1,-1,-1,-1,-1,-1,-1,-1,-1,-1,-1,-1,-1,-1,-1,-1,-1,-1,-1,-1</v>
      </c>
      <c r="CF444" t="str">
        <f t="shared" ca="1" si="189"/>
        <v>625,1250,1875,1875,1875,1875,2500,-1,-1,-1,-1,-1,-1,-1,-1,-1,-1,-1,-1,-1,-1,-1,-1,-1,-1,-1,-1,-1,-1,-1,-1,-1,-1,-1,-1,-1,-1,-1,-1,-1,-1,-1,-1,-1,-1,-1,-1,-1,-1,-1,-1,-1,-1,-1,-1,-1,-1,-1,-1,-1,-1</v>
      </c>
      <c r="CG444" t="str">
        <f t="shared" ca="1" si="189"/>
        <v>625,1250,1875,1875,1875,1875,2500,-1,-1,-1,-1,-1,-1,-1,-1,-1,-1,-1,-1,-1,-1,-1,-1,-1,-1,-1,-1,-1,-1,-1,-1,-1,-1,-1,-1,-1,-1,-1,-1,-1,-1,-1,-1,-1,-1,-1,-1,-1,-1,-1,-1,-1,-1,-1,-1,-1,-1,-1,-1,-1,-1,-1</v>
      </c>
      <c r="CH444" t="str">
        <f t="shared" ca="1" si="189"/>
        <v>625,1250,1875,1875,1875,1875,2500,-1,-1,-1,-1,-1,-1,-1,-1,-1,-1,-1,-1,-1,-1,-1,-1,-1,-1,-1,-1,-1,-1,-1,-1,-1,-1,-1,-1,-1,-1,-1,-1,-1,-1,-1,-1,-1,-1,-1,-1,-1,-1,-1,-1,-1,-1,-1,-1,-1,-1,-1,-1,-1,-1,-1,-1</v>
      </c>
      <c r="CI444" t="str">
        <f t="shared" ca="1" si="189"/>
        <v>625,1250,1875,1875,1875,1875,2500,-1,-1,-1,-1,-1,-1,-1,-1,-1,-1,-1,-1,-1,-1,-1,-1,-1,-1,-1,-1,-1,-1,-1,-1,-1,-1,-1,-1,-1,-1,-1,-1,-1,-1,-1,-1,-1,-1,-1,-1,-1,-1,-1,-1,-1,-1,-1,-1,-1,-1,-1,-1,-1,-1,-1,-1,-1</v>
      </c>
    </row>
    <row r="445" spans="24:87" x14ac:dyDescent="0.25">
      <c r="X445" t="str">
        <f t="shared" si="178"/>
        <v>Mobility</v>
      </c>
      <c r="Y445" t="str">
        <f t="shared" ca="1" si="179"/>
        <v>625,1250</v>
      </c>
      <c r="Z445" t="str">
        <f t="shared" ref="Z445:CI449" ca="1" si="190">Y445&amp;","&amp;IF(AA395=0,-1,AA395)</f>
        <v>625,1250,1875</v>
      </c>
      <c r="AA445" t="str">
        <f t="shared" ca="1" si="190"/>
        <v>625,1250,1875,1875</v>
      </c>
      <c r="AB445" t="str">
        <f t="shared" ca="1" si="190"/>
        <v>625,1250,1875,1875,1875</v>
      </c>
      <c r="AC445" t="str">
        <f t="shared" ca="1" si="190"/>
        <v>625,1250,1875,1875,1875,2500</v>
      </c>
      <c r="AD445" t="str">
        <f t="shared" ca="1" si="190"/>
        <v>625,1250,1875,1875,1875,2500,2500</v>
      </c>
      <c r="AE445" t="str">
        <f t="shared" ca="1" si="190"/>
        <v>625,1250,1875,1875,1875,2500,2500,-1</v>
      </c>
      <c r="AF445" t="str">
        <f t="shared" ca="1" si="190"/>
        <v>625,1250,1875,1875,1875,2500,2500,-1,-1</v>
      </c>
      <c r="AG445" t="str">
        <f t="shared" ca="1" si="190"/>
        <v>625,1250,1875,1875,1875,2500,2500,-1,-1,-1</v>
      </c>
      <c r="AH445" t="str">
        <f t="shared" ca="1" si="190"/>
        <v>625,1250,1875,1875,1875,2500,2500,-1,-1,-1,-1</v>
      </c>
      <c r="AI445" t="str">
        <f t="shared" ca="1" si="190"/>
        <v>625,1250,1875,1875,1875,2500,2500,-1,-1,-1,-1,-1</v>
      </c>
      <c r="AJ445" t="str">
        <f t="shared" ca="1" si="190"/>
        <v>625,1250,1875,1875,1875,2500,2500,-1,-1,-1,-1,-1,-1</v>
      </c>
      <c r="AK445" t="str">
        <f t="shared" ca="1" si="190"/>
        <v>625,1250,1875,1875,1875,2500,2500,-1,-1,-1,-1,-1,-1,-1</v>
      </c>
      <c r="AL445" t="str">
        <f t="shared" ca="1" si="190"/>
        <v>625,1250,1875,1875,1875,2500,2500,-1,-1,-1,-1,-1,-1,-1,-1</v>
      </c>
      <c r="AM445" t="str">
        <f t="shared" ca="1" si="190"/>
        <v>625,1250,1875,1875,1875,2500,2500,-1,-1,-1,-1,-1,-1,-1,-1,-1</v>
      </c>
      <c r="AN445" t="str">
        <f t="shared" ca="1" si="190"/>
        <v>625,1250,1875,1875,1875,2500,2500,-1,-1,-1,-1,-1,-1,-1,-1,-1,-1</v>
      </c>
      <c r="AO445" t="str">
        <f t="shared" ca="1" si="190"/>
        <v>625,1250,1875,1875,1875,2500,2500,-1,-1,-1,-1,-1,-1,-1,-1,-1,-1,-1</v>
      </c>
      <c r="AP445" t="str">
        <f t="shared" ca="1" si="190"/>
        <v>625,1250,1875,1875,1875,2500,2500,-1,-1,-1,-1,-1,-1,-1,-1,-1,-1,-1,-1</v>
      </c>
      <c r="AQ445" t="str">
        <f t="shared" ca="1" si="190"/>
        <v>625,1250,1875,1875,1875,2500,2500,-1,-1,-1,-1,-1,-1,-1,-1,-1,-1,-1,-1,-1</v>
      </c>
      <c r="AR445" t="str">
        <f t="shared" ca="1" si="190"/>
        <v>625,1250,1875,1875,1875,2500,2500,-1,-1,-1,-1,-1,-1,-1,-1,-1,-1,-1,-1,-1,-1</v>
      </c>
      <c r="AS445" t="str">
        <f t="shared" ca="1" si="190"/>
        <v>625,1250,1875,1875,1875,2500,2500,-1,-1,-1,-1,-1,-1,-1,-1,-1,-1,-1,-1,-1,-1,-1</v>
      </c>
      <c r="AT445" t="str">
        <f t="shared" ca="1" si="190"/>
        <v>625,1250,1875,1875,1875,2500,2500,-1,-1,-1,-1,-1,-1,-1,-1,-1,-1,-1,-1,-1,-1,-1,-1</v>
      </c>
      <c r="AU445" t="str">
        <f t="shared" ca="1" si="190"/>
        <v>625,1250,1875,1875,1875,2500,2500,-1,-1,-1,-1,-1,-1,-1,-1,-1,-1,-1,-1,-1,-1,-1,-1,-1</v>
      </c>
      <c r="AV445" t="str">
        <f t="shared" ca="1" si="190"/>
        <v>625,1250,1875,1875,1875,2500,2500,-1,-1,-1,-1,-1,-1,-1,-1,-1,-1,-1,-1,-1,-1,-1,-1,-1,-1</v>
      </c>
      <c r="AW445" t="str">
        <f t="shared" ca="1" si="190"/>
        <v>625,1250,1875,1875,1875,2500,2500,-1,-1,-1,-1,-1,-1,-1,-1,-1,-1,-1,-1,-1,-1,-1,-1,-1,-1,-1</v>
      </c>
      <c r="AX445" t="str">
        <f t="shared" ca="1" si="190"/>
        <v>625,1250,1875,1875,1875,2500,2500,-1,-1,-1,-1,-1,-1,-1,-1,-1,-1,-1,-1,-1,-1,-1,-1,-1,-1,-1,-1</v>
      </c>
      <c r="AY445" t="str">
        <f t="shared" ca="1" si="190"/>
        <v>625,1250,1875,1875,1875,2500,2500,-1,-1,-1,-1,-1,-1,-1,-1,-1,-1,-1,-1,-1,-1,-1,-1,-1,-1,-1,-1,-1</v>
      </c>
      <c r="AZ445" t="str">
        <f t="shared" ca="1" si="190"/>
        <v>625,1250,1875,1875,1875,2500,2500,-1,-1,-1,-1,-1,-1,-1,-1,-1,-1,-1,-1,-1,-1,-1,-1,-1,-1,-1,-1,-1,-1</v>
      </c>
      <c r="BA445" t="str">
        <f t="shared" ca="1" si="190"/>
        <v>625,1250,1875,1875,1875,2500,2500,-1,-1,-1,-1,-1,-1,-1,-1,-1,-1,-1,-1,-1,-1,-1,-1,-1,-1,-1,-1,-1,-1,-1</v>
      </c>
      <c r="BB445" t="str">
        <f t="shared" ca="1" si="190"/>
        <v>625,1250,1875,1875,1875,2500,2500,-1,-1,-1,-1,-1,-1,-1,-1,-1,-1,-1,-1,-1,-1,-1,-1,-1,-1,-1,-1,-1,-1,-1,-1</v>
      </c>
      <c r="BC445" t="str">
        <f t="shared" ca="1" si="190"/>
        <v>625,1250,1875,1875,1875,2500,2500,-1,-1,-1,-1,-1,-1,-1,-1,-1,-1,-1,-1,-1,-1,-1,-1,-1,-1,-1,-1,-1,-1,-1,-1,-1</v>
      </c>
      <c r="BD445" t="str">
        <f t="shared" ca="1" si="190"/>
        <v>625,1250,1875,1875,1875,2500,2500,-1,-1,-1,-1,-1,-1,-1,-1,-1,-1,-1,-1,-1,-1,-1,-1,-1,-1,-1,-1,-1,-1,-1,-1,-1,-1</v>
      </c>
      <c r="BE445" t="str">
        <f t="shared" ca="1" si="190"/>
        <v>625,1250,1875,1875,1875,2500,2500,-1,-1,-1,-1,-1,-1,-1,-1,-1,-1,-1,-1,-1,-1,-1,-1,-1,-1,-1,-1,-1,-1,-1,-1,-1,-1,-1</v>
      </c>
      <c r="BF445" t="str">
        <f t="shared" ca="1" si="190"/>
        <v>625,1250,1875,1875,1875,2500,2500,-1,-1,-1,-1,-1,-1,-1,-1,-1,-1,-1,-1,-1,-1,-1,-1,-1,-1,-1,-1,-1,-1,-1,-1,-1,-1,-1,-1</v>
      </c>
      <c r="BG445" t="str">
        <f t="shared" ca="1" si="190"/>
        <v>625,1250,1875,1875,1875,2500,2500,-1,-1,-1,-1,-1,-1,-1,-1,-1,-1,-1,-1,-1,-1,-1,-1,-1,-1,-1,-1,-1,-1,-1,-1,-1,-1,-1,-1,-1</v>
      </c>
      <c r="BH445" t="str">
        <f t="shared" ca="1" si="190"/>
        <v>625,1250,1875,1875,1875,2500,2500,-1,-1,-1,-1,-1,-1,-1,-1,-1,-1,-1,-1,-1,-1,-1,-1,-1,-1,-1,-1,-1,-1,-1,-1,-1,-1,-1,-1,-1,-1</v>
      </c>
      <c r="BI445" t="str">
        <f t="shared" ca="1" si="190"/>
        <v>625,1250,1875,1875,1875,2500,2500,-1,-1,-1,-1,-1,-1,-1,-1,-1,-1,-1,-1,-1,-1,-1,-1,-1,-1,-1,-1,-1,-1,-1,-1,-1,-1,-1,-1,-1,-1,-1</v>
      </c>
      <c r="BJ445" t="str">
        <f t="shared" ca="1" si="190"/>
        <v>625,1250,1875,1875,1875,2500,2500,-1,-1,-1,-1,-1,-1,-1,-1,-1,-1,-1,-1,-1,-1,-1,-1,-1,-1,-1,-1,-1,-1,-1,-1,-1,-1,-1,-1,-1,-1,-1,-1</v>
      </c>
      <c r="BK445" t="str">
        <f t="shared" ca="1" si="190"/>
        <v>625,1250,1875,1875,1875,2500,2500,-1,-1,-1,-1,-1,-1,-1,-1,-1,-1,-1,-1,-1,-1,-1,-1,-1,-1,-1,-1,-1,-1,-1,-1,-1,-1,-1,-1,-1,-1,-1,-1,-1</v>
      </c>
      <c r="BL445" t="str">
        <f t="shared" ca="1" si="190"/>
        <v>625,1250,1875,1875,1875,2500,2500,-1,-1,-1,-1,-1,-1,-1,-1,-1,-1,-1,-1,-1,-1,-1,-1,-1,-1,-1,-1,-1,-1,-1,-1,-1,-1,-1,-1,-1,-1,-1,-1,-1,-1</v>
      </c>
      <c r="BM445" t="str">
        <f t="shared" ca="1" si="190"/>
        <v>625,1250,1875,1875,1875,2500,2500,-1,-1,-1,-1,-1,-1,-1,-1,-1,-1,-1,-1,-1,-1,-1,-1,-1,-1,-1,-1,-1,-1,-1,-1,-1,-1,-1,-1,-1,-1,-1,-1,-1,-1,-1</v>
      </c>
      <c r="BN445" t="str">
        <f t="shared" ca="1" si="190"/>
        <v>625,1250,1875,1875,1875,2500,2500,-1,-1,-1,-1,-1,-1,-1,-1,-1,-1,-1,-1,-1,-1,-1,-1,-1,-1,-1,-1,-1,-1,-1,-1,-1,-1,-1,-1,-1,-1,-1,-1,-1,-1,-1,-1</v>
      </c>
      <c r="BO445" t="str">
        <f t="shared" ca="1" si="190"/>
        <v>625,1250,1875,1875,1875,2500,2500,-1,-1,-1,-1,-1,-1,-1,-1,-1,-1,-1,-1,-1,-1,-1,-1,-1,-1,-1,-1,-1,-1,-1,-1,-1,-1,-1,-1,-1,-1,-1,-1,-1,-1,-1,-1,-1</v>
      </c>
      <c r="BP445" t="str">
        <f t="shared" ca="1" si="190"/>
        <v>625,1250,1875,1875,1875,2500,2500,-1,-1,-1,-1,-1,-1,-1,-1,-1,-1,-1,-1,-1,-1,-1,-1,-1,-1,-1,-1,-1,-1,-1,-1,-1,-1,-1,-1,-1,-1,-1,-1,-1,-1,-1,-1,-1,-1</v>
      </c>
      <c r="BQ445" t="str">
        <f t="shared" ca="1" si="190"/>
        <v>625,1250,1875,1875,1875,2500,2500,-1,-1,-1,-1,-1,-1,-1,-1,-1,-1,-1,-1,-1,-1,-1,-1,-1,-1,-1,-1,-1,-1,-1,-1,-1,-1,-1,-1,-1,-1,-1,-1,-1,-1,-1,-1,-1,-1,-1</v>
      </c>
      <c r="BR445" t="str">
        <f t="shared" ca="1" si="190"/>
        <v>625,1250,1875,1875,1875,2500,2500,-1,-1,-1,-1,-1,-1,-1,-1,-1,-1,-1,-1,-1,-1,-1,-1,-1,-1,-1,-1,-1,-1,-1,-1,-1,-1,-1,-1,-1,-1,-1,-1,-1,-1,-1,-1,-1,-1,-1,-1</v>
      </c>
      <c r="BS445" t="str">
        <f t="shared" ca="1" si="190"/>
        <v>625,1250,1875,1875,1875,2500,2500,-1,-1,-1,-1,-1,-1,-1,-1,-1,-1,-1,-1,-1,-1,-1,-1,-1,-1,-1,-1,-1,-1,-1,-1,-1,-1,-1,-1,-1,-1,-1,-1,-1,-1,-1,-1,-1,-1,-1,-1,-1</v>
      </c>
      <c r="BT445" t="str">
        <f t="shared" ca="1" si="190"/>
        <v>625,1250,1875,1875,1875,2500,2500,-1,-1,-1,-1,-1,-1,-1,-1,-1,-1,-1,-1,-1,-1,-1,-1,-1,-1,-1,-1,-1,-1,-1,-1,-1,-1,-1,-1,-1,-1,-1,-1,-1,-1,-1,-1,-1,-1,-1,-1,-1,-1</v>
      </c>
      <c r="BU445" t="str">
        <f t="shared" ca="1" si="190"/>
        <v>625,1250,1875,1875,1875,2500,2500,-1,-1,-1,-1,-1,-1,-1,-1,-1,-1,-1,-1,-1,-1,-1,-1,-1,-1,-1,-1,-1,-1,-1,-1,-1,-1,-1,-1,-1,-1,-1,-1,-1,-1,-1,-1,-1,-1,-1,-1,-1,-1,-1</v>
      </c>
      <c r="BV445" t="str">
        <f t="shared" ca="1" si="190"/>
        <v>625,1250,1875,1875,1875,2500,2500,-1,-1,-1,-1,-1,-1,-1,-1,-1,-1,-1,-1,-1,-1,-1,-1,-1,-1,-1,-1,-1,-1,-1,-1,-1,-1,-1,-1,-1,-1,-1,-1,-1,-1,-1,-1,-1,-1,-1,-1,-1,-1,-1,-1</v>
      </c>
      <c r="BW445" t="str">
        <f t="shared" ca="1" si="190"/>
        <v>625,1250,1875,1875,1875,2500,2500,-1,-1,-1,-1,-1,-1,-1,-1,-1,-1,-1,-1,-1,-1,-1,-1,-1,-1,-1,-1,-1,-1,-1,-1,-1,-1,-1,-1,-1,-1,-1,-1,-1,-1,-1,-1,-1,-1,-1,-1,-1,-1,-1,-1,-1</v>
      </c>
      <c r="BX445" t="str">
        <f t="shared" ca="1" si="190"/>
        <v>625,1250,1875,1875,1875,2500,2500,-1,-1,-1,-1,-1,-1,-1,-1,-1,-1,-1,-1,-1,-1,-1,-1,-1,-1,-1,-1,-1,-1,-1,-1,-1,-1,-1,-1,-1,-1,-1,-1,-1,-1,-1,-1,-1,-1,-1,-1,-1,-1,-1,-1,-1,-1</v>
      </c>
      <c r="BY445" t="str">
        <f t="shared" ca="1" si="190"/>
        <v>625,1250,1875,1875,1875,2500,2500,-1,-1,-1,-1,-1,-1,-1,-1,-1,-1,-1,-1,-1,-1,-1,-1,-1,-1,-1,-1,-1,-1,-1,-1,-1,-1,-1,-1,-1,-1,-1,-1,-1,-1,-1,-1,-1,-1,-1,-1,-1,-1,-1,-1,-1,-1,-1</v>
      </c>
      <c r="BZ445" t="str">
        <f t="shared" ca="1" si="190"/>
        <v>625,1250,1875,1875,1875,2500,2500,-1,-1,-1,-1,-1,-1,-1,-1,-1,-1,-1,-1,-1,-1,-1,-1,-1,-1,-1,-1,-1,-1,-1,-1,-1,-1,-1,-1,-1,-1,-1,-1,-1,-1,-1,-1,-1,-1,-1,-1,-1,-1,-1,-1,-1,-1,-1,-1</v>
      </c>
      <c r="CA445" t="str">
        <f t="shared" ca="1" si="190"/>
        <v>625,1250,1875,1875,1875,2500,2500,-1,-1,-1,-1,-1,-1,-1,-1,-1,-1,-1,-1,-1,-1,-1,-1,-1,-1,-1,-1,-1,-1,-1,-1,-1,-1,-1,-1,-1,-1,-1,-1,-1,-1,-1,-1,-1,-1,-1,-1,-1,-1,-1,-1,-1,-1,-1,-1,-1</v>
      </c>
      <c r="CB445" t="str">
        <f t="shared" ca="1" si="190"/>
        <v>625,1250,1875,1875,1875,2500,2500,-1,-1,-1,-1,-1,-1,-1,-1,-1,-1,-1,-1,-1,-1,-1,-1,-1,-1,-1,-1,-1,-1,-1,-1,-1,-1,-1,-1,-1,-1,-1,-1,-1,-1,-1,-1,-1,-1,-1,-1,-1,-1,-1,-1,-1,-1,-1,-1,-1,-1</v>
      </c>
      <c r="CC445" t="str">
        <f t="shared" ca="1" si="190"/>
        <v>625,1250,1875,1875,1875,2500,2500,-1,-1,-1,-1,-1,-1,-1,-1,-1,-1,-1,-1,-1,-1,-1,-1,-1,-1,-1,-1,-1,-1,-1,-1,-1,-1,-1,-1,-1,-1,-1,-1,-1,-1,-1,-1,-1,-1,-1,-1,-1,-1,-1,-1,-1,-1,-1,-1,-1,-1,-1</v>
      </c>
      <c r="CD445" t="str">
        <f t="shared" ca="1" si="190"/>
        <v>625,1250,1875,1875,1875,2500,2500,-1,-1,-1,-1,-1,-1,-1,-1,-1,-1,-1,-1,-1,-1,-1,-1,-1,-1,-1,-1,-1,-1,-1,-1,-1,-1,-1,-1,-1,-1,-1,-1,-1,-1,-1,-1,-1,-1,-1,-1,-1,-1,-1,-1,-1,-1,-1,-1,-1,-1,-1,-1</v>
      </c>
      <c r="CE445" t="str">
        <f t="shared" ca="1" si="190"/>
        <v>625,1250,1875,1875,1875,2500,2500,-1,-1,-1,-1,-1,-1,-1,-1,-1,-1,-1,-1,-1,-1,-1,-1,-1,-1,-1,-1,-1,-1,-1,-1,-1,-1,-1,-1,-1,-1,-1,-1,-1,-1,-1,-1,-1,-1,-1,-1,-1,-1,-1,-1,-1,-1,-1,-1,-1,-1,-1,-1,-1</v>
      </c>
      <c r="CF445" t="str">
        <f t="shared" ca="1" si="190"/>
        <v>625,1250,1875,1875,1875,2500,2500,-1,-1,-1,-1,-1,-1,-1,-1,-1,-1,-1,-1,-1,-1,-1,-1,-1,-1,-1,-1,-1,-1,-1,-1,-1,-1,-1,-1,-1,-1,-1,-1,-1,-1,-1,-1,-1,-1,-1,-1,-1,-1,-1,-1,-1,-1,-1,-1,-1,-1,-1,-1,-1,-1</v>
      </c>
      <c r="CG445" t="str">
        <f t="shared" ca="1" si="190"/>
        <v>625,1250,1875,1875,1875,2500,2500,-1,-1,-1,-1,-1,-1,-1,-1,-1,-1,-1,-1,-1,-1,-1,-1,-1,-1,-1,-1,-1,-1,-1,-1,-1,-1,-1,-1,-1,-1,-1,-1,-1,-1,-1,-1,-1,-1,-1,-1,-1,-1,-1,-1,-1,-1,-1,-1,-1,-1,-1,-1,-1,-1,-1</v>
      </c>
      <c r="CH445" t="str">
        <f t="shared" ca="1" si="190"/>
        <v>625,1250,1875,1875,1875,2500,2500,-1,-1,-1,-1,-1,-1,-1,-1,-1,-1,-1,-1,-1,-1,-1,-1,-1,-1,-1,-1,-1,-1,-1,-1,-1,-1,-1,-1,-1,-1,-1,-1,-1,-1,-1,-1,-1,-1,-1,-1,-1,-1,-1,-1,-1,-1,-1,-1,-1,-1,-1,-1,-1,-1,-1,-1</v>
      </c>
      <c r="CI445" t="str">
        <f t="shared" ca="1" si="190"/>
        <v>625,1250,1875,1875,1875,2500,2500,-1,-1,-1,-1,-1,-1,-1,-1,-1,-1,-1,-1,-1,-1,-1,-1,-1,-1,-1,-1,-1,-1,-1,-1,-1,-1,-1,-1,-1,-1,-1,-1,-1,-1,-1,-1,-1,-1,-1,-1,-1,-1,-1,-1,-1,-1,-1,-1,-1,-1,-1,-1,-1,-1,-1,-1,-1</v>
      </c>
    </row>
    <row r="446" spans="24:87" x14ac:dyDescent="0.25">
      <c r="X446" t="str">
        <f t="shared" si="178"/>
        <v>Morale</v>
      </c>
      <c r="Y446" t="str">
        <f t="shared" si="179"/>
        <v>-1,-1</v>
      </c>
      <c r="Z446" t="str">
        <f t="shared" si="190"/>
        <v>-1,-1,-1</v>
      </c>
      <c r="AA446" t="str">
        <f t="shared" si="190"/>
        <v>-1,-1,-1,-1</v>
      </c>
      <c r="AB446" t="str">
        <f t="shared" si="190"/>
        <v>-1,-1,-1,-1,-1</v>
      </c>
      <c r="AC446" t="str">
        <f t="shared" si="190"/>
        <v>-1,-1,-1,-1,-1,-1</v>
      </c>
      <c r="AD446" t="str">
        <f t="shared" si="190"/>
        <v>-1,-1,-1,-1,-1,-1,-1</v>
      </c>
      <c r="AE446" t="str">
        <f t="shared" si="190"/>
        <v>-1,-1,-1,-1,-1,-1,-1,-1</v>
      </c>
      <c r="AF446" t="str">
        <f t="shared" si="190"/>
        <v>-1,-1,-1,-1,-1,-1,-1,-1,-1</v>
      </c>
      <c r="AG446" t="str">
        <f t="shared" si="190"/>
        <v>-1,-1,-1,-1,-1,-1,-1,-1,-1,-1</v>
      </c>
      <c r="AH446" t="str">
        <f t="shared" si="190"/>
        <v>-1,-1,-1,-1,-1,-1,-1,-1,-1,-1,-1</v>
      </c>
      <c r="AI446" t="str">
        <f t="shared" si="190"/>
        <v>-1,-1,-1,-1,-1,-1,-1,-1,-1,-1,-1,-1</v>
      </c>
      <c r="AJ446" t="str">
        <f t="shared" si="190"/>
        <v>-1,-1,-1,-1,-1,-1,-1,-1,-1,-1,-1,-1,-1</v>
      </c>
      <c r="AK446" t="str">
        <f t="shared" si="190"/>
        <v>-1,-1,-1,-1,-1,-1,-1,-1,-1,-1,-1,-1,-1,-1</v>
      </c>
      <c r="AL446" t="str">
        <f t="shared" si="190"/>
        <v>-1,-1,-1,-1,-1,-1,-1,-1,-1,-1,-1,-1,-1,-1,-1</v>
      </c>
      <c r="AM446" t="str">
        <f t="shared" si="190"/>
        <v>-1,-1,-1,-1,-1,-1,-1,-1,-1,-1,-1,-1,-1,-1,-1,-1</v>
      </c>
      <c r="AN446" t="str">
        <f t="shared" si="190"/>
        <v>-1,-1,-1,-1,-1,-1,-1,-1,-1,-1,-1,-1,-1,-1,-1,-1,-1</v>
      </c>
      <c r="AO446" t="str">
        <f t="shared" si="190"/>
        <v>-1,-1,-1,-1,-1,-1,-1,-1,-1,-1,-1,-1,-1,-1,-1,-1,-1,-1</v>
      </c>
      <c r="AP446" t="str">
        <f t="shared" si="190"/>
        <v>-1,-1,-1,-1,-1,-1,-1,-1,-1,-1,-1,-1,-1,-1,-1,-1,-1,-1,-1</v>
      </c>
      <c r="AQ446" t="str">
        <f t="shared" si="190"/>
        <v>-1,-1,-1,-1,-1,-1,-1,-1,-1,-1,-1,-1,-1,-1,-1,-1,-1,-1,-1,-1</v>
      </c>
      <c r="AR446" t="str">
        <f t="shared" si="190"/>
        <v>-1,-1,-1,-1,-1,-1,-1,-1,-1,-1,-1,-1,-1,-1,-1,-1,-1,-1,-1,-1,-1</v>
      </c>
      <c r="AS446" t="str">
        <f t="shared" si="190"/>
        <v>-1,-1,-1,-1,-1,-1,-1,-1,-1,-1,-1,-1,-1,-1,-1,-1,-1,-1,-1,-1,-1,-1</v>
      </c>
      <c r="AT446" t="str">
        <f t="shared" si="190"/>
        <v>-1,-1,-1,-1,-1,-1,-1,-1,-1,-1,-1,-1,-1,-1,-1,-1,-1,-1,-1,-1,-1,-1,-1</v>
      </c>
      <c r="AU446" t="str">
        <f t="shared" si="190"/>
        <v>-1,-1,-1,-1,-1,-1,-1,-1,-1,-1,-1,-1,-1,-1,-1,-1,-1,-1,-1,-1,-1,-1,-1,-1</v>
      </c>
      <c r="AV446" t="str">
        <f t="shared" si="190"/>
        <v>-1,-1,-1,-1,-1,-1,-1,-1,-1,-1,-1,-1,-1,-1,-1,-1,-1,-1,-1,-1,-1,-1,-1,-1,-1</v>
      </c>
      <c r="AW446" t="str">
        <f t="shared" si="190"/>
        <v>-1,-1,-1,-1,-1,-1,-1,-1,-1,-1,-1,-1,-1,-1,-1,-1,-1,-1,-1,-1,-1,-1,-1,-1,-1,-1</v>
      </c>
      <c r="AX446" t="str">
        <f t="shared" si="190"/>
        <v>-1,-1,-1,-1,-1,-1,-1,-1,-1,-1,-1,-1,-1,-1,-1,-1,-1,-1,-1,-1,-1,-1,-1,-1,-1,-1,-1</v>
      </c>
      <c r="AY446" t="str">
        <f t="shared" si="190"/>
        <v>-1,-1,-1,-1,-1,-1,-1,-1,-1,-1,-1,-1,-1,-1,-1,-1,-1,-1,-1,-1,-1,-1,-1,-1,-1,-1,-1,-1</v>
      </c>
      <c r="AZ446" t="str">
        <f t="shared" si="190"/>
        <v>-1,-1,-1,-1,-1,-1,-1,-1,-1,-1,-1,-1,-1,-1,-1,-1,-1,-1,-1,-1,-1,-1,-1,-1,-1,-1,-1,-1,-1</v>
      </c>
      <c r="BA446" t="str">
        <f t="shared" si="190"/>
        <v>-1,-1,-1,-1,-1,-1,-1,-1,-1,-1,-1,-1,-1,-1,-1,-1,-1,-1,-1,-1,-1,-1,-1,-1,-1,-1,-1,-1,-1,-1</v>
      </c>
      <c r="BB446" t="str">
        <f t="shared" si="190"/>
        <v>-1,-1,-1,-1,-1,-1,-1,-1,-1,-1,-1,-1,-1,-1,-1,-1,-1,-1,-1,-1,-1,-1,-1,-1,-1,-1,-1,-1,-1,-1,-1</v>
      </c>
      <c r="BC446" t="str">
        <f t="shared" si="190"/>
        <v>-1,-1,-1,-1,-1,-1,-1,-1,-1,-1,-1,-1,-1,-1,-1,-1,-1,-1,-1,-1,-1,-1,-1,-1,-1,-1,-1,-1,-1,-1,-1,-1</v>
      </c>
      <c r="BD446" t="str">
        <f t="shared" si="190"/>
        <v>-1,-1,-1,-1,-1,-1,-1,-1,-1,-1,-1,-1,-1,-1,-1,-1,-1,-1,-1,-1,-1,-1,-1,-1,-1,-1,-1,-1,-1,-1,-1,-1,-1</v>
      </c>
      <c r="BE446" t="str">
        <f t="shared" si="190"/>
        <v>-1,-1,-1,-1,-1,-1,-1,-1,-1,-1,-1,-1,-1,-1,-1,-1,-1,-1,-1,-1,-1,-1,-1,-1,-1,-1,-1,-1,-1,-1,-1,-1,-1,-1</v>
      </c>
      <c r="BF446" t="str">
        <f t="shared" si="190"/>
        <v>-1,-1,-1,-1,-1,-1,-1,-1,-1,-1,-1,-1,-1,-1,-1,-1,-1,-1,-1,-1,-1,-1,-1,-1,-1,-1,-1,-1,-1,-1,-1,-1,-1,-1,-1</v>
      </c>
      <c r="BG446" t="str">
        <f t="shared" si="190"/>
        <v>-1,-1,-1,-1,-1,-1,-1,-1,-1,-1,-1,-1,-1,-1,-1,-1,-1,-1,-1,-1,-1,-1,-1,-1,-1,-1,-1,-1,-1,-1,-1,-1,-1,-1,-1,-1</v>
      </c>
      <c r="BH446" t="str">
        <f t="shared" si="190"/>
        <v>-1,-1,-1,-1,-1,-1,-1,-1,-1,-1,-1,-1,-1,-1,-1,-1,-1,-1,-1,-1,-1,-1,-1,-1,-1,-1,-1,-1,-1,-1,-1,-1,-1,-1,-1,-1,-1</v>
      </c>
      <c r="BI446" t="str">
        <f t="shared" si="190"/>
        <v>-1,-1,-1,-1,-1,-1,-1,-1,-1,-1,-1,-1,-1,-1,-1,-1,-1,-1,-1,-1,-1,-1,-1,-1,-1,-1,-1,-1,-1,-1,-1,-1,-1,-1,-1,-1,-1,-1</v>
      </c>
      <c r="BJ446" t="str">
        <f t="shared" si="190"/>
        <v>-1,-1,-1,-1,-1,-1,-1,-1,-1,-1,-1,-1,-1,-1,-1,-1,-1,-1,-1,-1,-1,-1,-1,-1,-1,-1,-1,-1,-1,-1,-1,-1,-1,-1,-1,-1,-1,-1,-1</v>
      </c>
      <c r="BK446" t="str">
        <f t="shared" si="190"/>
        <v>-1,-1,-1,-1,-1,-1,-1,-1,-1,-1,-1,-1,-1,-1,-1,-1,-1,-1,-1,-1,-1,-1,-1,-1,-1,-1,-1,-1,-1,-1,-1,-1,-1,-1,-1,-1,-1,-1,-1,-1</v>
      </c>
      <c r="BL446" t="str">
        <f t="shared" si="190"/>
        <v>-1,-1,-1,-1,-1,-1,-1,-1,-1,-1,-1,-1,-1,-1,-1,-1,-1,-1,-1,-1,-1,-1,-1,-1,-1,-1,-1,-1,-1,-1,-1,-1,-1,-1,-1,-1,-1,-1,-1,-1,-1</v>
      </c>
      <c r="BM446" t="str">
        <f t="shared" si="190"/>
        <v>-1,-1,-1,-1,-1,-1,-1,-1,-1,-1,-1,-1,-1,-1,-1,-1,-1,-1,-1,-1,-1,-1,-1,-1,-1,-1,-1,-1,-1,-1,-1,-1,-1,-1,-1,-1,-1,-1,-1,-1,-1,-1</v>
      </c>
      <c r="BN446" t="str">
        <f t="shared" si="190"/>
        <v>-1,-1,-1,-1,-1,-1,-1,-1,-1,-1,-1,-1,-1,-1,-1,-1,-1,-1,-1,-1,-1,-1,-1,-1,-1,-1,-1,-1,-1,-1,-1,-1,-1,-1,-1,-1,-1,-1,-1,-1,-1,-1,-1</v>
      </c>
      <c r="BO446" t="str">
        <f t="shared" si="190"/>
        <v>-1,-1,-1,-1,-1,-1,-1,-1,-1,-1,-1,-1,-1,-1,-1,-1,-1,-1,-1,-1,-1,-1,-1,-1,-1,-1,-1,-1,-1,-1,-1,-1,-1,-1,-1,-1,-1,-1,-1,-1,-1,-1,-1,-1</v>
      </c>
      <c r="BP446" t="str">
        <f t="shared" si="190"/>
        <v>-1,-1,-1,-1,-1,-1,-1,-1,-1,-1,-1,-1,-1,-1,-1,-1,-1,-1,-1,-1,-1,-1,-1,-1,-1,-1,-1,-1,-1,-1,-1,-1,-1,-1,-1,-1,-1,-1,-1,-1,-1,-1,-1,-1,-1</v>
      </c>
      <c r="BQ446" t="str">
        <f t="shared" si="190"/>
        <v>-1,-1,-1,-1,-1,-1,-1,-1,-1,-1,-1,-1,-1,-1,-1,-1,-1,-1,-1,-1,-1,-1,-1,-1,-1,-1,-1,-1,-1,-1,-1,-1,-1,-1,-1,-1,-1,-1,-1,-1,-1,-1,-1,-1,-1,-1</v>
      </c>
      <c r="BR446" t="str">
        <f t="shared" si="190"/>
        <v>-1,-1,-1,-1,-1,-1,-1,-1,-1,-1,-1,-1,-1,-1,-1,-1,-1,-1,-1,-1,-1,-1,-1,-1,-1,-1,-1,-1,-1,-1,-1,-1,-1,-1,-1,-1,-1,-1,-1,-1,-1,-1,-1,-1,-1,-1,-1</v>
      </c>
      <c r="BS446" t="str">
        <f t="shared" si="190"/>
        <v>-1,-1,-1,-1,-1,-1,-1,-1,-1,-1,-1,-1,-1,-1,-1,-1,-1,-1,-1,-1,-1,-1,-1,-1,-1,-1,-1,-1,-1,-1,-1,-1,-1,-1,-1,-1,-1,-1,-1,-1,-1,-1,-1,-1,-1,-1,-1,-1</v>
      </c>
      <c r="BT446" t="str">
        <f t="shared" si="190"/>
        <v>-1,-1,-1,-1,-1,-1,-1,-1,-1,-1,-1,-1,-1,-1,-1,-1,-1,-1,-1,-1,-1,-1,-1,-1,-1,-1,-1,-1,-1,-1,-1,-1,-1,-1,-1,-1,-1,-1,-1,-1,-1,-1,-1,-1,-1,-1,-1,-1,-1</v>
      </c>
      <c r="BU446" t="str">
        <f t="shared" si="190"/>
        <v>-1,-1,-1,-1,-1,-1,-1,-1,-1,-1,-1,-1,-1,-1,-1,-1,-1,-1,-1,-1,-1,-1,-1,-1,-1,-1,-1,-1,-1,-1,-1,-1,-1,-1,-1,-1,-1,-1,-1,-1,-1,-1,-1,-1,-1,-1,-1,-1,-1,-1</v>
      </c>
      <c r="BV446" t="str">
        <f t="shared" si="190"/>
        <v>-1,-1,-1,-1,-1,-1,-1,-1,-1,-1,-1,-1,-1,-1,-1,-1,-1,-1,-1,-1,-1,-1,-1,-1,-1,-1,-1,-1,-1,-1,-1,-1,-1,-1,-1,-1,-1,-1,-1,-1,-1,-1,-1,-1,-1,-1,-1,-1,-1,-1,-1</v>
      </c>
      <c r="BW446" t="str">
        <f t="shared" si="190"/>
        <v>-1,-1,-1,-1,-1,-1,-1,-1,-1,-1,-1,-1,-1,-1,-1,-1,-1,-1,-1,-1,-1,-1,-1,-1,-1,-1,-1,-1,-1,-1,-1,-1,-1,-1,-1,-1,-1,-1,-1,-1,-1,-1,-1,-1,-1,-1,-1,-1,-1,-1,-1,-1</v>
      </c>
      <c r="BX446" t="str">
        <f t="shared" si="190"/>
        <v>-1,-1,-1,-1,-1,-1,-1,-1,-1,-1,-1,-1,-1,-1,-1,-1,-1,-1,-1,-1,-1,-1,-1,-1,-1,-1,-1,-1,-1,-1,-1,-1,-1,-1,-1,-1,-1,-1,-1,-1,-1,-1,-1,-1,-1,-1,-1,-1,-1,-1,-1,-1,-1</v>
      </c>
      <c r="BY446" t="str">
        <f t="shared" si="190"/>
        <v>-1,-1,-1,-1,-1,-1,-1,-1,-1,-1,-1,-1,-1,-1,-1,-1,-1,-1,-1,-1,-1,-1,-1,-1,-1,-1,-1,-1,-1,-1,-1,-1,-1,-1,-1,-1,-1,-1,-1,-1,-1,-1,-1,-1,-1,-1,-1,-1,-1,-1,-1,-1,-1,-1</v>
      </c>
      <c r="BZ446" t="str">
        <f t="shared" si="190"/>
        <v>-1,-1,-1,-1,-1,-1,-1,-1,-1,-1,-1,-1,-1,-1,-1,-1,-1,-1,-1,-1,-1,-1,-1,-1,-1,-1,-1,-1,-1,-1,-1,-1,-1,-1,-1,-1,-1,-1,-1,-1,-1,-1,-1,-1,-1,-1,-1,-1,-1,-1,-1,-1,-1,-1,-1</v>
      </c>
      <c r="CA446" t="str">
        <f t="shared" si="190"/>
        <v>-1,-1,-1,-1,-1,-1,-1,-1,-1,-1,-1,-1,-1,-1,-1,-1,-1,-1,-1,-1,-1,-1,-1,-1,-1,-1,-1,-1,-1,-1,-1,-1,-1,-1,-1,-1,-1,-1,-1,-1,-1,-1,-1,-1,-1,-1,-1,-1,-1,-1,-1,-1,-1,-1,-1,-1</v>
      </c>
      <c r="CB446" t="str">
        <f t="shared" si="190"/>
        <v>-1,-1,-1,-1,-1,-1,-1,-1,-1,-1,-1,-1,-1,-1,-1,-1,-1,-1,-1,-1,-1,-1,-1,-1,-1,-1,-1,-1,-1,-1,-1,-1,-1,-1,-1,-1,-1,-1,-1,-1,-1,-1,-1,-1,-1,-1,-1,-1,-1,-1,-1,-1,-1,-1,-1,-1,-1</v>
      </c>
      <c r="CC446" t="str">
        <f t="shared" si="190"/>
        <v>-1,-1,-1,-1,-1,-1,-1,-1,-1,-1,-1,-1,-1,-1,-1,-1,-1,-1,-1,-1,-1,-1,-1,-1,-1,-1,-1,-1,-1,-1,-1,-1,-1,-1,-1,-1,-1,-1,-1,-1,-1,-1,-1,-1,-1,-1,-1,-1,-1,-1,-1,-1,-1,-1,-1,-1,-1,-1</v>
      </c>
      <c r="CD446" t="str">
        <f t="shared" si="190"/>
        <v>-1,-1,-1,-1,-1,-1,-1,-1,-1,-1,-1,-1,-1,-1,-1,-1,-1,-1,-1,-1,-1,-1,-1,-1,-1,-1,-1,-1,-1,-1,-1,-1,-1,-1,-1,-1,-1,-1,-1,-1,-1,-1,-1,-1,-1,-1,-1,-1,-1,-1,-1,-1,-1,-1,-1,-1,-1,-1,-1</v>
      </c>
      <c r="CE446" t="str">
        <f t="shared" si="190"/>
        <v>-1,-1,-1,-1,-1,-1,-1,-1,-1,-1,-1,-1,-1,-1,-1,-1,-1,-1,-1,-1,-1,-1,-1,-1,-1,-1,-1,-1,-1,-1,-1,-1,-1,-1,-1,-1,-1,-1,-1,-1,-1,-1,-1,-1,-1,-1,-1,-1,-1,-1,-1,-1,-1,-1,-1,-1,-1,-1,-1,-1</v>
      </c>
      <c r="CF446" t="str">
        <f t="shared" si="190"/>
        <v>-1,-1,-1,-1,-1,-1,-1,-1,-1,-1,-1,-1,-1,-1,-1,-1,-1,-1,-1,-1,-1,-1,-1,-1,-1,-1,-1,-1,-1,-1,-1,-1,-1,-1,-1,-1,-1,-1,-1,-1,-1,-1,-1,-1,-1,-1,-1,-1,-1,-1,-1,-1,-1,-1,-1,-1,-1,-1,-1,-1,-1</v>
      </c>
      <c r="CG446" t="str">
        <f t="shared" si="190"/>
        <v>-1,-1,-1,-1,-1,-1,-1,-1,-1,-1,-1,-1,-1,-1,-1,-1,-1,-1,-1,-1,-1,-1,-1,-1,-1,-1,-1,-1,-1,-1,-1,-1,-1,-1,-1,-1,-1,-1,-1,-1,-1,-1,-1,-1,-1,-1,-1,-1,-1,-1,-1,-1,-1,-1,-1,-1,-1,-1,-1,-1,-1,-1</v>
      </c>
      <c r="CH446" t="str">
        <f t="shared" si="190"/>
        <v>-1,-1,-1,-1,-1,-1,-1,-1,-1,-1,-1,-1,-1,-1,-1,-1,-1,-1,-1,-1,-1,-1,-1,-1,-1,-1,-1,-1,-1,-1,-1,-1,-1,-1,-1,-1,-1,-1,-1,-1,-1,-1,-1,-1,-1,-1,-1,-1,-1,-1,-1,-1,-1,-1,-1,-1,-1,-1,-1,-1,-1,-1,-1</v>
      </c>
      <c r="CI446" t="str">
        <f t="shared" si="190"/>
        <v>-1,-1,-1,-1,-1,-1,-1,-1,-1,-1,-1,-1,-1,-1,-1,-1,-1,-1,-1,-1,-1,-1,-1,-1,-1,-1,-1,-1,-1,-1,-1,-1,-1,-1,-1,-1,-1,-1,-1,-1,-1,-1,-1,-1,-1,-1,-1,-1,-1,-1,-1,-1,-1,-1,-1,-1,-1,-1,-1,-1,-1,-1,-1,-1</v>
      </c>
    </row>
    <row r="447" spans="24:87" x14ac:dyDescent="0.25">
      <c r="X447" t="str">
        <f t="shared" si="178"/>
        <v>Oblivion</v>
      </c>
      <c r="Y447" t="str">
        <f t="shared" ca="1" si="179"/>
        <v>200,625</v>
      </c>
      <c r="Z447" t="str">
        <f t="shared" ca="1" si="190"/>
        <v>200,625,625</v>
      </c>
      <c r="AA447" t="str">
        <f t="shared" ca="1" si="190"/>
        <v>200,625,625,1250</v>
      </c>
      <c r="AB447" t="str">
        <f t="shared" ca="1" si="190"/>
        <v>200,625,625,1250,1250</v>
      </c>
      <c r="AC447" t="str">
        <f t="shared" ca="1" si="190"/>
        <v>200,625,625,1250,1250,1250</v>
      </c>
      <c r="AD447" t="str">
        <f t="shared" ca="1" si="190"/>
        <v>200,625,625,1250,1250,1250,1250</v>
      </c>
      <c r="AE447" t="str">
        <f t="shared" ca="1" si="190"/>
        <v>200,625,625,1250,1250,1250,1250,1250</v>
      </c>
      <c r="AF447" t="str">
        <f t="shared" ca="1" si="190"/>
        <v>200,625,625,1250,1250,1250,1250,1250,1875</v>
      </c>
      <c r="AG447" t="str">
        <f t="shared" ca="1" si="190"/>
        <v>200,625,625,1250,1250,1250,1250,1250,1875,1875</v>
      </c>
      <c r="AH447" t="str">
        <f t="shared" ca="1" si="190"/>
        <v>200,625,625,1250,1250,1250,1250,1250,1875,1875,1875</v>
      </c>
      <c r="AI447" t="str">
        <f t="shared" ca="1" si="190"/>
        <v>200,625,625,1250,1250,1250,1250,1250,1875,1875,1875,1875</v>
      </c>
      <c r="AJ447" t="str">
        <f t="shared" ca="1" si="190"/>
        <v>200,625,625,1250,1250,1250,1250,1250,1875,1875,1875,1875,2500</v>
      </c>
      <c r="AK447" t="str">
        <f t="shared" ca="1" si="190"/>
        <v>200,625,625,1250,1250,1250,1250,1250,1875,1875,1875,1875,2500,2500</v>
      </c>
      <c r="AL447" t="str">
        <f t="shared" ca="1" si="190"/>
        <v>200,625,625,1250,1250,1250,1250,1250,1875,1875,1875,1875,2500,2500,2500</v>
      </c>
      <c r="AM447" t="str">
        <f t="shared" ca="1" si="190"/>
        <v>200,625,625,1250,1250,1250,1250,1250,1875,1875,1875,1875,2500,2500,2500,2500</v>
      </c>
      <c r="AN447" t="str">
        <f t="shared" ca="1" si="190"/>
        <v>200,625,625,1250,1250,1250,1250,1250,1875,1875,1875,1875,2500,2500,2500,2500,2500</v>
      </c>
      <c r="AO447" t="str">
        <f t="shared" ca="1" si="190"/>
        <v>200,625,625,1250,1250,1250,1250,1250,1875,1875,1875,1875,2500,2500,2500,2500,2500,2500</v>
      </c>
      <c r="AP447" t="str">
        <f t="shared" ca="1" si="190"/>
        <v>200,625,625,1250,1250,1250,1250,1250,1875,1875,1875,1875,2500,2500,2500,2500,2500,2500,2500</v>
      </c>
      <c r="AQ447" t="str">
        <f t="shared" ca="1" si="190"/>
        <v>200,625,625,1250,1250,1250,1250,1250,1875,1875,1875,1875,2500,2500,2500,2500,2500,2500,2500,2500</v>
      </c>
      <c r="AR447" t="str">
        <f t="shared" ca="1" si="190"/>
        <v>200,625,625,1250,1250,1250,1250,1250,1875,1875,1875,1875,2500,2500,2500,2500,2500,2500,2500,2500,-1</v>
      </c>
      <c r="AS447" t="str">
        <f t="shared" ca="1" si="190"/>
        <v>200,625,625,1250,1250,1250,1250,1250,1875,1875,1875,1875,2500,2500,2500,2500,2500,2500,2500,2500,-1,-1</v>
      </c>
      <c r="AT447" t="str">
        <f t="shared" ca="1" si="190"/>
        <v>200,625,625,1250,1250,1250,1250,1250,1875,1875,1875,1875,2500,2500,2500,2500,2500,2500,2500,2500,-1,-1,-1</v>
      </c>
      <c r="AU447" t="str">
        <f t="shared" ca="1" si="190"/>
        <v>200,625,625,1250,1250,1250,1250,1250,1875,1875,1875,1875,2500,2500,2500,2500,2500,2500,2500,2500,-1,-1,-1,-1</v>
      </c>
      <c r="AV447" t="str">
        <f t="shared" ca="1" si="190"/>
        <v>200,625,625,1250,1250,1250,1250,1250,1875,1875,1875,1875,2500,2500,2500,2500,2500,2500,2500,2500,-1,-1,-1,-1,-1</v>
      </c>
      <c r="AW447" t="str">
        <f t="shared" ca="1" si="190"/>
        <v>200,625,625,1250,1250,1250,1250,1250,1875,1875,1875,1875,2500,2500,2500,2500,2500,2500,2500,2500,-1,-1,-1,-1,-1,-1</v>
      </c>
      <c r="AX447" t="str">
        <f t="shared" ca="1" si="190"/>
        <v>200,625,625,1250,1250,1250,1250,1250,1875,1875,1875,1875,2500,2500,2500,2500,2500,2500,2500,2500,-1,-1,-1,-1,-1,-1,-1</v>
      </c>
      <c r="AY447" t="str">
        <f t="shared" ca="1" si="190"/>
        <v>200,625,625,1250,1250,1250,1250,1250,1875,1875,1875,1875,2500,2500,2500,2500,2500,2500,2500,2500,-1,-1,-1,-1,-1,-1,-1,-1</v>
      </c>
      <c r="AZ447" t="str">
        <f t="shared" ca="1" si="190"/>
        <v>200,625,625,1250,1250,1250,1250,1250,1875,1875,1875,1875,2500,2500,2500,2500,2500,2500,2500,2500,-1,-1,-1,-1,-1,-1,-1,-1,-1</v>
      </c>
      <c r="BA447" t="str">
        <f t="shared" ca="1" si="190"/>
        <v>200,625,625,1250,1250,1250,1250,1250,1875,1875,1875,1875,2500,2500,2500,2500,2500,2500,2500,2500,-1,-1,-1,-1,-1,-1,-1,-1,-1,-1</v>
      </c>
      <c r="BB447" t="str">
        <f t="shared" ca="1" si="190"/>
        <v>200,625,625,1250,1250,1250,1250,1250,1875,1875,1875,1875,2500,2500,2500,2500,2500,2500,2500,2500,-1,-1,-1,-1,-1,-1,-1,-1,-1,-1,-1</v>
      </c>
      <c r="BC447" t="str">
        <f t="shared" ca="1" si="190"/>
        <v>200,625,625,1250,1250,1250,1250,1250,1875,1875,1875,1875,2500,2500,2500,2500,2500,2500,2500,2500,-1,-1,-1,-1,-1,-1,-1,-1,-1,-1,-1,-1</v>
      </c>
      <c r="BD447" t="str">
        <f t="shared" ca="1" si="190"/>
        <v>200,625,625,1250,1250,1250,1250,1250,1875,1875,1875,1875,2500,2500,2500,2500,2500,2500,2500,2500,-1,-1,-1,-1,-1,-1,-1,-1,-1,-1,-1,-1,-1</v>
      </c>
      <c r="BE447" t="str">
        <f t="shared" ca="1" si="190"/>
        <v>200,625,625,1250,1250,1250,1250,1250,1875,1875,1875,1875,2500,2500,2500,2500,2500,2500,2500,2500,-1,-1,-1,-1,-1,-1,-1,-1,-1,-1,-1,-1,-1,-1</v>
      </c>
      <c r="BF447" t="str">
        <f t="shared" ca="1" si="190"/>
        <v>200,625,625,1250,1250,1250,1250,1250,1875,1875,1875,1875,2500,2500,2500,2500,2500,2500,2500,2500,-1,-1,-1,-1,-1,-1,-1,-1,-1,-1,-1,-1,-1,-1,-1</v>
      </c>
      <c r="BG447" t="str">
        <f t="shared" ca="1" si="190"/>
        <v>200,625,625,1250,1250,1250,1250,1250,1875,1875,1875,1875,2500,2500,2500,2500,2500,2500,2500,2500,-1,-1,-1,-1,-1,-1,-1,-1,-1,-1,-1,-1,-1,-1,-1,-1</v>
      </c>
      <c r="BH447" t="str">
        <f t="shared" ca="1" si="190"/>
        <v>200,625,625,1250,1250,1250,1250,1250,1875,1875,1875,1875,2500,2500,2500,2500,2500,2500,2500,2500,-1,-1,-1,-1,-1,-1,-1,-1,-1,-1,-1,-1,-1,-1,-1,-1,-1</v>
      </c>
      <c r="BI447" t="str">
        <f t="shared" ca="1" si="190"/>
        <v>200,625,625,1250,1250,1250,1250,1250,1875,1875,1875,1875,2500,2500,2500,2500,2500,2500,2500,2500,-1,-1,-1,-1,-1,-1,-1,-1,-1,-1,-1,-1,-1,-1,-1,-1,-1,-1</v>
      </c>
      <c r="BJ447" t="str">
        <f t="shared" ca="1" si="190"/>
        <v>200,625,625,1250,1250,1250,1250,1250,1875,1875,1875,1875,2500,2500,2500,2500,2500,2500,2500,2500,-1,-1,-1,-1,-1,-1,-1,-1,-1,-1,-1,-1,-1,-1,-1,-1,-1,-1,-1</v>
      </c>
      <c r="BK447" t="str">
        <f t="shared" ca="1" si="190"/>
        <v>200,625,625,1250,1250,1250,1250,1250,1875,1875,1875,1875,2500,2500,2500,2500,2500,2500,2500,2500,-1,-1,-1,-1,-1,-1,-1,-1,-1,-1,-1,-1,-1,-1,-1,-1,-1,-1,-1,-1</v>
      </c>
      <c r="BL447" t="str">
        <f t="shared" ca="1" si="190"/>
        <v>200,625,625,1250,1250,1250,1250,1250,1875,1875,1875,1875,2500,2500,2500,2500,2500,2500,2500,2500,-1,-1,-1,-1,-1,-1,-1,-1,-1,-1,-1,-1,-1,-1,-1,-1,-1,-1,-1,-1,-1</v>
      </c>
      <c r="BM447" t="str">
        <f t="shared" ca="1" si="190"/>
        <v>200,625,625,1250,1250,1250,1250,1250,1875,1875,1875,1875,2500,2500,2500,2500,2500,2500,2500,2500,-1,-1,-1,-1,-1,-1,-1,-1,-1,-1,-1,-1,-1,-1,-1,-1,-1,-1,-1,-1,-1,-1</v>
      </c>
      <c r="BN447" t="str">
        <f t="shared" ca="1" si="190"/>
        <v>200,625,625,1250,1250,1250,1250,1250,1875,1875,1875,1875,2500,2500,2500,2500,2500,2500,2500,2500,-1,-1,-1,-1,-1,-1,-1,-1,-1,-1,-1,-1,-1,-1,-1,-1,-1,-1,-1,-1,-1,-1,-1</v>
      </c>
      <c r="BO447" t="str">
        <f t="shared" ca="1" si="190"/>
        <v>200,625,625,1250,1250,1250,1250,1250,1875,1875,1875,1875,2500,2500,2500,2500,2500,2500,2500,2500,-1,-1,-1,-1,-1,-1,-1,-1,-1,-1,-1,-1,-1,-1,-1,-1,-1,-1,-1,-1,-1,-1,-1,-1</v>
      </c>
      <c r="BP447" t="str">
        <f t="shared" ca="1" si="190"/>
        <v>200,625,625,1250,1250,1250,1250,1250,1875,1875,1875,1875,2500,2500,2500,2500,2500,2500,2500,2500,-1,-1,-1,-1,-1,-1,-1,-1,-1,-1,-1,-1,-1,-1,-1,-1,-1,-1,-1,-1,-1,-1,-1,-1,-1</v>
      </c>
      <c r="BQ447" t="str">
        <f t="shared" ca="1" si="190"/>
        <v>200,625,625,1250,1250,1250,1250,1250,1875,1875,1875,1875,2500,2500,2500,2500,2500,2500,2500,2500,-1,-1,-1,-1,-1,-1,-1,-1,-1,-1,-1,-1,-1,-1,-1,-1,-1,-1,-1,-1,-1,-1,-1,-1,-1,-1</v>
      </c>
      <c r="BR447" t="str">
        <f t="shared" ca="1" si="190"/>
        <v>200,625,625,1250,1250,1250,1250,1250,1875,1875,1875,1875,2500,2500,2500,2500,2500,2500,2500,2500,-1,-1,-1,-1,-1,-1,-1,-1,-1,-1,-1,-1,-1,-1,-1,-1,-1,-1,-1,-1,-1,-1,-1,-1,-1,-1,-1</v>
      </c>
      <c r="BS447" t="str">
        <f t="shared" ca="1" si="190"/>
        <v>200,625,625,1250,1250,1250,1250,1250,1875,1875,1875,1875,2500,2500,2500,2500,2500,2500,2500,2500,-1,-1,-1,-1,-1,-1,-1,-1,-1,-1,-1,-1,-1,-1,-1,-1,-1,-1,-1,-1,-1,-1,-1,-1,-1,-1,-1,-1</v>
      </c>
      <c r="BT447" t="str">
        <f t="shared" ca="1" si="190"/>
        <v>200,625,625,1250,1250,1250,1250,1250,1875,1875,1875,1875,2500,2500,2500,2500,2500,2500,2500,2500,-1,-1,-1,-1,-1,-1,-1,-1,-1,-1,-1,-1,-1,-1,-1,-1,-1,-1,-1,-1,-1,-1,-1,-1,-1,-1,-1,-1,-1</v>
      </c>
      <c r="BU447" t="str">
        <f t="shared" ca="1" si="190"/>
        <v>200,625,625,1250,1250,1250,1250,1250,1875,1875,1875,1875,2500,2500,2500,2500,2500,2500,2500,2500,-1,-1,-1,-1,-1,-1,-1,-1,-1,-1,-1,-1,-1,-1,-1,-1,-1,-1,-1,-1,-1,-1,-1,-1,-1,-1,-1,-1,-1,-1</v>
      </c>
      <c r="BV447" t="str">
        <f t="shared" ca="1" si="190"/>
        <v>200,625,625,1250,1250,1250,1250,1250,1875,1875,1875,1875,2500,2500,2500,2500,2500,2500,2500,2500,-1,-1,-1,-1,-1,-1,-1,-1,-1,-1,-1,-1,-1,-1,-1,-1,-1,-1,-1,-1,-1,-1,-1,-1,-1,-1,-1,-1,-1,-1,-1</v>
      </c>
      <c r="BW447" t="str">
        <f t="shared" ca="1" si="190"/>
        <v>200,625,625,1250,1250,1250,1250,1250,1875,1875,1875,1875,2500,2500,2500,2500,2500,2500,2500,2500,-1,-1,-1,-1,-1,-1,-1,-1,-1,-1,-1,-1,-1,-1,-1,-1,-1,-1,-1,-1,-1,-1,-1,-1,-1,-1,-1,-1,-1,-1,-1,-1</v>
      </c>
      <c r="BX447" t="str">
        <f t="shared" ca="1" si="190"/>
        <v>200,625,625,1250,1250,1250,1250,1250,1875,1875,1875,1875,2500,2500,2500,2500,2500,2500,2500,2500,-1,-1,-1,-1,-1,-1,-1,-1,-1,-1,-1,-1,-1,-1,-1,-1,-1,-1,-1,-1,-1,-1,-1,-1,-1,-1,-1,-1,-1,-1,-1,-1,-1</v>
      </c>
      <c r="BY447" t="str">
        <f t="shared" ca="1" si="190"/>
        <v>200,625,625,1250,1250,1250,1250,1250,1875,1875,1875,1875,2500,2500,2500,2500,2500,2500,2500,2500,-1,-1,-1,-1,-1,-1,-1,-1,-1,-1,-1,-1,-1,-1,-1,-1,-1,-1,-1,-1,-1,-1,-1,-1,-1,-1,-1,-1,-1,-1,-1,-1,-1,-1</v>
      </c>
      <c r="BZ447" t="str">
        <f t="shared" ca="1" si="190"/>
        <v>200,625,625,1250,1250,1250,1250,1250,1875,1875,1875,1875,2500,2500,2500,2500,2500,2500,2500,2500,-1,-1,-1,-1,-1,-1,-1,-1,-1,-1,-1,-1,-1,-1,-1,-1,-1,-1,-1,-1,-1,-1,-1,-1,-1,-1,-1,-1,-1,-1,-1,-1,-1,-1,-1</v>
      </c>
      <c r="CA447" t="str">
        <f t="shared" ca="1" si="190"/>
        <v>200,625,625,1250,1250,1250,1250,1250,1875,1875,1875,1875,2500,2500,2500,2500,2500,2500,2500,2500,-1,-1,-1,-1,-1,-1,-1,-1,-1,-1,-1,-1,-1,-1,-1,-1,-1,-1,-1,-1,-1,-1,-1,-1,-1,-1,-1,-1,-1,-1,-1,-1,-1,-1,-1,-1</v>
      </c>
      <c r="CB447" t="str">
        <f t="shared" ca="1" si="190"/>
        <v>200,625,625,1250,1250,1250,1250,1250,1875,1875,1875,1875,2500,2500,2500,2500,2500,2500,2500,2500,-1,-1,-1,-1,-1,-1,-1,-1,-1,-1,-1,-1,-1,-1,-1,-1,-1,-1,-1,-1,-1,-1,-1,-1,-1,-1,-1,-1,-1,-1,-1,-1,-1,-1,-1,-1,-1</v>
      </c>
      <c r="CC447" t="str">
        <f t="shared" ca="1" si="190"/>
        <v>200,625,625,1250,1250,1250,1250,1250,1875,1875,1875,1875,2500,2500,2500,2500,2500,2500,2500,2500,-1,-1,-1,-1,-1,-1,-1,-1,-1,-1,-1,-1,-1,-1,-1,-1,-1,-1,-1,-1,-1,-1,-1,-1,-1,-1,-1,-1,-1,-1,-1,-1,-1,-1,-1,-1,-1,-1</v>
      </c>
      <c r="CD447" t="str">
        <f t="shared" ca="1" si="190"/>
        <v>200,625,625,1250,1250,1250,1250,1250,1875,1875,1875,1875,2500,2500,2500,2500,2500,2500,2500,2500,-1,-1,-1,-1,-1,-1,-1,-1,-1,-1,-1,-1,-1,-1,-1,-1,-1,-1,-1,-1,-1,-1,-1,-1,-1,-1,-1,-1,-1,-1,-1,-1,-1,-1,-1,-1,-1,-1,-1</v>
      </c>
      <c r="CE447" t="str">
        <f t="shared" ca="1" si="190"/>
        <v>200,625,625,1250,1250,1250,1250,1250,1875,1875,1875,1875,2500,2500,2500,2500,2500,2500,2500,2500,-1,-1,-1,-1,-1,-1,-1,-1,-1,-1,-1,-1,-1,-1,-1,-1,-1,-1,-1,-1,-1,-1,-1,-1,-1,-1,-1,-1,-1,-1,-1,-1,-1,-1,-1,-1,-1,-1,-1,-1</v>
      </c>
      <c r="CF447" t="str">
        <f t="shared" ca="1" si="190"/>
        <v>200,625,625,1250,1250,1250,1250,1250,1875,1875,1875,1875,2500,2500,2500,2500,2500,2500,2500,2500,-1,-1,-1,-1,-1,-1,-1,-1,-1,-1,-1,-1,-1,-1,-1,-1,-1,-1,-1,-1,-1,-1,-1,-1,-1,-1,-1,-1,-1,-1,-1,-1,-1,-1,-1,-1,-1,-1,-1,-1,-1</v>
      </c>
      <c r="CG447" t="str">
        <f t="shared" ca="1" si="190"/>
        <v>200,625,625,1250,1250,1250,1250,1250,1875,1875,1875,1875,2500,2500,2500,2500,2500,2500,2500,2500,-1,-1,-1,-1,-1,-1,-1,-1,-1,-1,-1,-1,-1,-1,-1,-1,-1,-1,-1,-1,-1,-1,-1,-1,-1,-1,-1,-1,-1,-1,-1,-1,-1,-1,-1,-1,-1,-1,-1,-1,-1,-1</v>
      </c>
      <c r="CH447" t="str">
        <f t="shared" ca="1" si="190"/>
        <v>200,625,625,1250,1250,1250,1250,1250,1875,1875,1875,1875,2500,2500,2500,2500,2500,2500,2500,2500,-1,-1,-1,-1,-1,-1,-1,-1,-1,-1,-1,-1,-1,-1,-1,-1,-1,-1,-1,-1,-1,-1,-1,-1,-1,-1,-1,-1,-1,-1,-1,-1,-1,-1,-1,-1,-1,-1,-1,-1,-1,-1,-1</v>
      </c>
      <c r="CI447" t="str">
        <f t="shared" ca="1" si="190"/>
        <v>200,625,625,1250,1250,1250,1250,1250,1875,1875,1875,1875,2500,2500,2500,2500,2500,2500,2500,2500,-1,-1,-1,-1,-1,-1,-1,-1,-1,-1,-1,-1,-1,-1,-1,-1,-1,-1,-1,-1,-1,-1,-1,-1,-1,-1,-1,-1,-1,-1,-1,-1,-1,-1,-1,-1,-1,-1,-1,-1,-1,-1,-1,-1</v>
      </c>
    </row>
    <row r="448" spans="24:87" x14ac:dyDescent="0.25">
      <c r="X448" t="str">
        <f t="shared" si="178"/>
        <v>Perception</v>
      </c>
      <c r="Y448" t="str">
        <f t="shared" si="179"/>
        <v>-1,-1</v>
      </c>
      <c r="Z448" t="str">
        <f t="shared" si="190"/>
        <v>-1,-1,-1</v>
      </c>
      <c r="AA448" t="str">
        <f t="shared" si="190"/>
        <v>-1,-1,-1,-1</v>
      </c>
      <c r="AB448" t="str">
        <f t="shared" si="190"/>
        <v>-1,-1,-1,-1,-1</v>
      </c>
      <c r="AC448" t="str">
        <f t="shared" si="190"/>
        <v>-1,-1,-1,-1,-1,-1</v>
      </c>
      <c r="AD448" t="str">
        <f t="shared" si="190"/>
        <v>-1,-1,-1,-1,-1,-1,-1</v>
      </c>
      <c r="AE448" t="str">
        <f t="shared" si="190"/>
        <v>-1,-1,-1,-1,-1,-1,-1,-1</v>
      </c>
      <c r="AF448" t="str">
        <f t="shared" si="190"/>
        <v>-1,-1,-1,-1,-1,-1,-1,-1,-1</v>
      </c>
      <c r="AG448" t="str">
        <f t="shared" si="190"/>
        <v>-1,-1,-1,-1,-1,-1,-1,-1,-1,-1</v>
      </c>
      <c r="AH448" t="str">
        <f t="shared" si="190"/>
        <v>-1,-1,-1,-1,-1,-1,-1,-1,-1,-1,-1</v>
      </c>
      <c r="AI448" t="str">
        <f t="shared" si="190"/>
        <v>-1,-1,-1,-1,-1,-1,-1,-1,-1,-1,-1,-1</v>
      </c>
      <c r="AJ448" t="str">
        <f t="shared" si="190"/>
        <v>-1,-1,-1,-1,-1,-1,-1,-1,-1,-1,-1,-1,-1</v>
      </c>
      <c r="AK448" t="str">
        <f t="shared" si="190"/>
        <v>-1,-1,-1,-1,-1,-1,-1,-1,-1,-1,-1,-1,-1,-1</v>
      </c>
      <c r="AL448" t="str">
        <f t="shared" si="190"/>
        <v>-1,-1,-1,-1,-1,-1,-1,-1,-1,-1,-1,-1,-1,-1,-1</v>
      </c>
      <c r="AM448" t="str">
        <f t="shared" si="190"/>
        <v>-1,-1,-1,-1,-1,-1,-1,-1,-1,-1,-1,-1,-1,-1,-1,-1</v>
      </c>
      <c r="AN448" t="str">
        <f t="shared" si="190"/>
        <v>-1,-1,-1,-1,-1,-1,-1,-1,-1,-1,-1,-1,-1,-1,-1,-1,-1</v>
      </c>
      <c r="AO448" t="str">
        <f t="shared" si="190"/>
        <v>-1,-1,-1,-1,-1,-1,-1,-1,-1,-1,-1,-1,-1,-1,-1,-1,-1,-1</v>
      </c>
      <c r="AP448" t="str">
        <f t="shared" si="190"/>
        <v>-1,-1,-1,-1,-1,-1,-1,-1,-1,-1,-1,-1,-1,-1,-1,-1,-1,-1,-1</v>
      </c>
      <c r="AQ448" t="str">
        <f t="shared" si="190"/>
        <v>-1,-1,-1,-1,-1,-1,-1,-1,-1,-1,-1,-1,-1,-1,-1,-1,-1,-1,-1,-1</v>
      </c>
      <c r="AR448" t="str">
        <f t="shared" si="190"/>
        <v>-1,-1,-1,-1,-1,-1,-1,-1,-1,-1,-1,-1,-1,-1,-1,-1,-1,-1,-1,-1,-1</v>
      </c>
      <c r="AS448" t="str">
        <f t="shared" si="190"/>
        <v>-1,-1,-1,-1,-1,-1,-1,-1,-1,-1,-1,-1,-1,-1,-1,-1,-1,-1,-1,-1,-1,-1</v>
      </c>
      <c r="AT448" t="str">
        <f t="shared" si="190"/>
        <v>-1,-1,-1,-1,-1,-1,-1,-1,-1,-1,-1,-1,-1,-1,-1,-1,-1,-1,-1,-1,-1,-1,-1</v>
      </c>
      <c r="AU448" t="str">
        <f t="shared" si="190"/>
        <v>-1,-1,-1,-1,-1,-1,-1,-1,-1,-1,-1,-1,-1,-1,-1,-1,-1,-1,-1,-1,-1,-1,-1,-1</v>
      </c>
      <c r="AV448" t="str">
        <f t="shared" si="190"/>
        <v>-1,-1,-1,-1,-1,-1,-1,-1,-1,-1,-1,-1,-1,-1,-1,-1,-1,-1,-1,-1,-1,-1,-1,-1,-1</v>
      </c>
      <c r="AW448" t="str">
        <f t="shared" si="190"/>
        <v>-1,-1,-1,-1,-1,-1,-1,-1,-1,-1,-1,-1,-1,-1,-1,-1,-1,-1,-1,-1,-1,-1,-1,-1,-1,-1</v>
      </c>
      <c r="AX448" t="str">
        <f t="shared" si="190"/>
        <v>-1,-1,-1,-1,-1,-1,-1,-1,-1,-1,-1,-1,-1,-1,-1,-1,-1,-1,-1,-1,-1,-1,-1,-1,-1,-1,-1</v>
      </c>
      <c r="AY448" t="str">
        <f t="shared" si="190"/>
        <v>-1,-1,-1,-1,-1,-1,-1,-1,-1,-1,-1,-1,-1,-1,-1,-1,-1,-1,-1,-1,-1,-1,-1,-1,-1,-1,-1,-1</v>
      </c>
      <c r="AZ448" t="str">
        <f t="shared" si="190"/>
        <v>-1,-1,-1,-1,-1,-1,-1,-1,-1,-1,-1,-1,-1,-1,-1,-1,-1,-1,-1,-1,-1,-1,-1,-1,-1,-1,-1,-1,-1</v>
      </c>
      <c r="BA448" t="str">
        <f t="shared" si="190"/>
        <v>-1,-1,-1,-1,-1,-1,-1,-1,-1,-1,-1,-1,-1,-1,-1,-1,-1,-1,-1,-1,-1,-1,-1,-1,-1,-1,-1,-1,-1,-1</v>
      </c>
      <c r="BB448" t="str">
        <f t="shared" si="190"/>
        <v>-1,-1,-1,-1,-1,-1,-1,-1,-1,-1,-1,-1,-1,-1,-1,-1,-1,-1,-1,-1,-1,-1,-1,-1,-1,-1,-1,-1,-1,-1,-1</v>
      </c>
      <c r="BC448" t="str">
        <f t="shared" si="190"/>
        <v>-1,-1,-1,-1,-1,-1,-1,-1,-1,-1,-1,-1,-1,-1,-1,-1,-1,-1,-1,-1,-1,-1,-1,-1,-1,-1,-1,-1,-1,-1,-1,-1</v>
      </c>
      <c r="BD448" t="str">
        <f t="shared" si="190"/>
        <v>-1,-1,-1,-1,-1,-1,-1,-1,-1,-1,-1,-1,-1,-1,-1,-1,-1,-1,-1,-1,-1,-1,-1,-1,-1,-1,-1,-1,-1,-1,-1,-1,-1</v>
      </c>
      <c r="BE448" t="str">
        <f t="shared" si="190"/>
        <v>-1,-1,-1,-1,-1,-1,-1,-1,-1,-1,-1,-1,-1,-1,-1,-1,-1,-1,-1,-1,-1,-1,-1,-1,-1,-1,-1,-1,-1,-1,-1,-1,-1,-1</v>
      </c>
      <c r="BF448" t="str">
        <f t="shared" si="190"/>
        <v>-1,-1,-1,-1,-1,-1,-1,-1,-1,-1,-1,-1,-1,-1,-1,-1,-1,-1,-1,-1,-1,-1,-1,-1,-1,-1,-1,-1,-1,-1,-1,-1,-1,-1,-1</v>
      </c>
      <c r="BG448" t="str">
        <f t="shared" si="190"/>
        <v>-1,-1,-1,-1,-1,-1,-1,-1,-1,-1,-1,-1,-1,-1,-1,-1,-1,-1,-1,-1,-1,-1,-1,-1,-1,-1,-1,-1,-1,-1,-1,-1,-1,-1,-1,-1</v>
      </c>
      <c r="BH448" t="str">
        <f t="shared" si="190"/>
        <v>-1,-1,-1,-1,-1,-1,-1,-1,-1,-1,-1,-1,-1,-1,-1,-1,-1,-1,-1,-1,-1,-1,-1,-1,-1,-1,-1,-1,-1,-1,-1,-1,-1,-1,-1,-1,-1</v>
      </c>
      <c r="BI448" t="str">
        <f t="shared" si="190"/>
        <v>-1,-1,-1,-1,-1,-1,-1,-1,-1,-1,-1,-1,-1,-1,-1,-1,-1,-1,-1,-1,-1,-1,-1,-1,-1,-1,-1,-1,-1,-1,-1,-1,-1,-1,-1,-1,-1,-1</v>
      </c>
      <c r="BJ448" t="str">
        <f t="shared" si="190"/>
        <v>-1,-1,-1,-1,-1,-1,-1,-1,-1,-1,-1,-1,-1,-1,-1,-1,-1,-1,-1,-1,-1,-1,-1,-1,-1,-1,-1,-1,-1,-1,-1,-1,-1,-1,-1,-1,-1,-1,-1</v>
      </c>
      <c r="BK448" t="str">
        <f t="shared" si="190"/>
        <v>-1,-1,-1,-1,-1,-1,-1,-1,-1,-1,-1,-1,-1,-1,-1,-1,-1,-1,-1,-1,-1,-1,-1,-1,-1,-1,-1,-1,-1,-1,-1,-1,-1,-1,-1,-1,-1,-1,-1,-1</v>
      </c>
      <c r="BL448" t="str">
        <f t="shared" si="190"/>
        <v>-1,-1,-1,-1,-1,-1,-1,-1,-1,-1,-1,-1,-1,-1,-1,-1,-1,-1,-1,-1,-1,-1,-1,-1,-1,-1,-1,-1,-1,-1,-1,-1,-1,-1,-1,-1,-1,-1,-1,-1,-1</v>
      </c>
      <c r="BM448" t="str">
        <f t="shared" si="190"/>
        <v>-1,-1,-1,-1,-1,-1,-1,-1,-1,-1,-1,-1,-1,-1,-1,-1,-1,-1,-1,-1,-1,-1,-1,-1,-1,-1,-1,-1,-1,-1,-1,-1,-1,-1,-1,-1,-1,-1,-1,-1,-1,-1</v>
      </c>
      <c r="BN448" t="str">
        <f t="shared" si="190"/>
        <v>-1,-1,-1,-1,-1,-1,-1,-1,-1,-1,-1,-1,-1,-1,-1,-1,-1,-1,-1,-1,-1,-1,-1,-1,-1,-1,-1,-1,-1,-1,-1,-1,-1,-1,-1,-1,-1,-1,-1,-1,-1,-1,-1</v>
      </c>
      <c r="BO448" t="str">
        <f t="shared" si="190"/>
        <v>-1,-1,-1,-1,-1,-1,-1,-1,-1,-1,-1,-1,-1,-1,-1,-1,-1,-1,-1,-1,-1,-1,-1,-1,-1,-1,-1,-1,-1,-1,-1,-1,-1,-1,-1,-1,-1,-1,-1,-1,-1,-1,-1,-1</v>
      </c>
      <c r="BP448" t="str">
        <f t="shared" si="190"/>
        <v>-1,-1,-1,-1,-1,-1,-1,-1,-1,-1,-1,-1,-1,-1,-1,-1,-1,-1,-1,-1,-1,-1,-1,-1,-1,-1,-1,-1,-1,-1,-1,-1,-1,-1,-1,-1,-1,-1,-1,-1,-1,-1,-1,-1,-1</v>
      </c>
      <c r="BQ448" t="str">
        <f t="shared" si="190"/>
        <v>-1,-1,-1,-1,-1,-1,-1,-1,-1,-1,-1,-1,-1,-1,-1,-1,-1,-1,-1,-1,-1,-1,-1,-1,-1,-1,-1,-1,-1,-1,-1,-1,-1,-1,-1,-1,-1,-1,-1,-1,-1,-1,-1,-1,-1,-1</v>
      </c>
      <c r="BR448" t="str">
        <f t="shared" si="190"/>
        <v>-1,-1,-1,-1,-1,-1,-1,-1,-1,-1,-1,-1,-1,-1,-1,-1,-1,-1,-1,-1,-1,-1,-1,-1,-1,-1,-1,-1,-1,-1,-1,-1,-1,-1,-1,-1,-1,-1,-1,-1,-1,-1,-1,-1,-1,-1,-1</v>
      </c>
      <c r="BS448" t="str">
        <f t="shared" si="190"/>
        <v>-1,-1,-1,-1,-1,-1,-1,-1,-1,-1,-1,-1,-1,-1,-1,-1,-1,-1,-1,-1,-1,-1,-1,-1,-1,-1,-1,-1,-1,-1,-1,-1,-1,-1,-1,-1,-1,-1,-1,-1,-1,-1,-1,-1,-1,-1,-1,-1</v>
      </c>
      <c r="BT448" t="str">
        <f t="shared" si="190"/>
        <v>-1,-1,-1,-1,-1,-1,-1,-1,-1,-1,-1,-1,-1,-1,-1,-1,-1,-1,-1,-1,-1,-1,-1,-1,-1,-1,-1,-1,-1,-1,-1,-1,-1,-1,-1,-1,-1,-1,-1,-1,-1,-1,-1,-1,-1,-1,-1,-1,-1</v>
      </c>
      <c r="BU448" t="str">
        <f t="shared" si="190"/>
        <v>-1,-1,-1,-1,-1,-1,-1,-1,-1,-1,-1,-1,-1,-1,-1,-1,-1,-1,-1,-1,-1,-1,-1,-1,-1,-1,-1,-1,-1,-1,-1,-1,-1,-1,-1,-1,-1,-1,-1,-1,-1,-1,-1,-1,-1,-1,-1,-1,-1,-1</v>
      </c>
      <c r="BV448" t="str">
        <f t="shared" si="190"/>
        <v>-1,-1,-1,-1,-1,-1,-1,-1,-1,-1,-1,-1,-1,-1,-1,-1,-1,-1,-1,-1,-1,-1,-1,-1,-1,-1,-1,-1,-1,-1,-1,-1,-1,-1,-1,-1,-1,-1,-1,-1,-1,-1,-1,-1,-1,-1,-1,-1,-1,-1,-1</v>
      </c>
      <c r="BW448" t="str">
        <f t="shared" si="190"/>
        <v>-1,-1,-1,-1,-1,-1,-1,-1,-1,-1,-1,-1,-1,-1,-1,-1,-1,-1,-1,-1,-1,-1,-1,-1,-1,-1,-1,-1,-1,-1,-1,-1,-1,-1,-1,-1,-1,-1,-1,-1,-1,-1,-1,-1,-1,-1,-1,-1,-1,-1,-1,-1</v>
      </c>
      <c r="BX448" t="str">
        <f t="shared" si="190"/>
        <v>-1,-1,-1,-1,-1,-1,-1,-1,-1,-1,-1,-1,-1,-1,-1,-1,-1,-1,-1,-1,-1,-1,-1,-1,-1,-1,-1,-1,-1,-1,-1,-1,-1,-1,-1,-1,-1,-1,-1,-1,-1,-1,-1,-1,-1,-1,-1,-1,-1,-1,-1,-1,-1</v>
      </c>
      <c r="BY448" t="str">
        <f t="shared" si="190"/>
        <v>-1,-1,-1,-1,-1,-1,-1,-1,-1,-1,-1,-1,-1,-1,-1,-1,-1,-1,-1,-1,-1,-1,-1,-1,-1,-1,-1,-1,-1,-1,-1,-1,-1,-1,-1,-1,-1,-1,-1,-1,-1,-1,-1,-1,-1,-1,-1,-1,-1,-1,-1,-1,-1,-1</v>
      </c>
      <c r="BZ448" t="str">
        <f t="shared" si="190"/>
        <v>-1,-1,-1,-1,-1,-1,-1,-1,-1,-1,-1,-1,-1,-1,-1,-1,-1,-1,-1,-1,-1,-1,-1,-1,-1,-1,-1,-1,-1,-1,-1,-1,-1,-1,-1,-1,-1,-1,-1,-1,-1,-1,-1,-1,-1,-1,-1,-1,-1,-1,-1,-1,-1,-1,-1</v>
      </c>
      <c r="CA448" t="str">
        <f t="shared" si="190"/>
        <v>-1,-1,-1,-1,-1,-1,-1,-1,-1,-1,-1,-1,-1,-1,-1,-1,-1,-1,-1,-1,-1,-1,-1,-1,-1,-1,-1,-1,-1,-1,-1,-1,-1,-1,-1,-1,-1,-1,-1,-1,-1,-1,-1,-1,-1,-1,-1,-1,-1,-1,-1,-1,-1,-1,-1,-1</v>
      </c>
      <c r="CB448" t="str">
        <f t="shared" si="190"/>
        <v>-1,-1,-1,-1,-1,-1,-1,-1,-1,-1,-1,-1,-1,-1,-1,-1,-1,-1,-1,-1,-1,-1,-1,-1,-1,-1,-1,-1,-1,-1,-1,-1,-1,-1,-1,-1,-1,-1,-1,-1,-1,-1,-1,-1,-1,-1,-1,-1,-1,-1,-1,-1,-1,-1,-1,-1,-1</v>
      </c>
      <c r="CC448" t="str">
        <f t="shared" si="190"/>
        <v>-1,-1,-1,-1,-1,-1,-1,-1,-1,-1,-1,-1,-1,-1,-1,-1,-1,-1,-1,-1,-1,-1,-1,-1,-1,-1,-1,-1,-1,-1,-1,-1,-1,-1,-1,-1,-1,-1,-1,-1,-1,-1,-1,-1,-1,-1,-1,-1,-1,-1,-1,-1,-1,-1,-1,-1,-1,-1</v>
      </c>
      <c r="CD448" t="str">
        <f t="shared" si="190"/>
        <v>-1,-1,-1,-1,-1,-1,-1,-1,-1,-1,-1,-1,-1,-1,-1,-1,-1,-1,-1,-1,-1,-1,-1,-1,-1,-1,-1,-1,-1,-1,-1,-1,-1,-1,-1,-1,-1,-1,-1,-1,-1,-1,-1,-1,-1,-1,-1,-1,-1,-1,-1,-1,-1,-1,-1,-1,-1,-1,-1</v>
      </c>
      <c r="CE448" t="str">
        <f t="shared" si="190"/>
        <v>-1,-1,-1,-1,-1,-1,-1,-1,-1,-1,-1,-1,-1,-1,-1,-1,-1,-1,-1,-1,-1,-1,-1,-1,-1,-1,-1,-1,-1,-1,-1,-1,-1,-1,-1,-1,-1,-1,-1,-1,-1,-1,-1,-1,-1,-1,-1,-1,-1,-1,-1,-1,-1,-1,-1,-1,-1,-1,-1,-1</v>
      </c>
      <c r="CF448" t="str">
        <f t="shared" si="190"/>
        <v>-1,-1,-1,-1,-1,-1,-1,-1,-1,-1,-1,-1,-1,-1,-1,-1,-1,-1,-1,-1,-1,-1,-1,-1,-1,-1,-1,-1,-1,-1,-1,-1,-1,-1,-1,-1,-1,-1,-1,-1,-1,-1,-1,-1,-1,-1,-1,-1,-1,-1,-1,-1,-1,-1,-1,-1,-1,-1,-1,-1,-1</v>
      </c>
      <c r="CG448" t="str">
        <f t="shared" si="190"/>
        <v>-1,-1,-1,-1,-1,-1,-1,-1,-1,-1,-1,-1,-1,-1,-1,-1,-1,-1,-1,-1,-1,-1,-1,-1,-1,-1,-1,-1,-1,-1,-1,-1,-1,-1,-1,-1,-1,-1,-1,-1,-1,-1,-1,-1,-1,-1,-1,-1,-1,-1,-1,-1,-1,-1,-1,-1,-1,-1,-1,-1,-1,-1</v>
      </c>
      <c r="CH448" t="str">
        <f t="shared" si="190"/>
        <v>-1,-1,-1,-1,-1,-1,-1,-1,-1,-1,-1,-1,-1,-1,-1,-1,-1,-1,-1,-1,-1,-1,-1,-1,-1,-1,-1,-1,-1,-1,-1,-1,-1,-1,-1,-1,-1,-1,-1,-1,-1,-1,-1,-1,-1,-1,-1,-1,-1,-1,-1,-1,-1,-1,-1,-1,-1,-1,-1,-1,-1,-1,-1</v>
      </c>
      <c r="CI448" t="str">
        <f t="shared" si="190"/>
        <v>-1,-1,-1,-1,-1,-1,-1,-1,-1,-1,-1,-1,-1,-1,-1,-1,-1,-1,-1,-1,-1,-1,-1,-1,-1,-1,-1,-1,-1,-1,-1,-1,-1,-1,-1,-1,-1,-1,-1,-1,-1,-1,-1,-1,-1,-1,-1,-1,-1,-1,-1,-1,-1,-1,-1,-1,-1,-1,-1,-1,-1,-1,-1,-1</v>
      </c>
    </row>
    <row r="449" spans="24:87" x14ac:dyDescent="0.25">
      <c r="X449" t="str">
        <f t="shared" si="178"/>
        <v>Poison</v>
      </c>
      <c r="Y449" t="str">
        <f t="shared" ca="1" si="179"/>
        <v>1250,1875</v>
      </c>
      <c r="Z449" t="str">
        <f t="shared" ca="1" si="190"/>
        <v>1250,1875,2500</v>
      </c>
      <c r="AA449" t="str">
        <f t="shared" ca="1" si="190"/>
        <v>1250,1875,2500,-1</v>
      </c>
      <c r="AB449" t="str">
        <f t="shared" ca="1" si="190"/>
        <v>1250,1875,2500,-1,-1</v>
      </c>
      <c r="AC449" t="str">
        <f t="shared" ca="1" si="190"/>
        <v>1250,1875,2500,-1,-1,-1</v>
      </c>
      <c r="AD449" t="str">
        <f t="shared" ca="1" si="190"/>
        <v>1250,1875,2500,-1,-1,-1,-1</v>
      </c>
      <c r="AE449" t="str">
        <f t="shared" ca="1" si="190"/>
        <v>1250,1875,2500,-1,-1,-1,-1,-1</v>
      </c>
      <c r="AF449" t="str">
        <f t="shared" ca="1" si="190"/>
        <v>1250,1875,2500,-1,-1,-1,-1,-1,-1</v>
      </c>
      <c r="AG449" t="str">
        <f t="shared" ref="AG449:CO449" ca="1" si="191">AF449&amp;","&amp;IF(AH399=0,-1,AH399)</f>
        <v>1250,1875,2500,-1,-1,-1,-1,-1,-1,-1</v>
      </c>
      <c r="AH449" t="str">
        <f t="shared" ca="1" si="191"/>
        <v>1250,1875,2500,-1,-1,-1,-1,-1,-1,-1,-1</v>
      </c>
      <c r="AI449" t="str">
        <f t="shared" ca="1" si="191"/>
        <v>1250,1875,2500,-1,-1,-1,-1,-1,-1,-1,-1,-1</v>
      </c>
      <c r="AJ449" t="str">
        <f t="shared" ca="1" si="191"/>
        <v>1250,1875,2500,-1,-1,-1,-1,-1,-1,-1,-1,-1,-1</v>
      </c>
      <c r="AK449" t="str">
        <f t="shared" ca="1" si="191"/>
        <v>1250,1875,2500,-1,-1,-1,-1,-1,-1,-1,-1,-1,-1,-1</v>
      </c>
      <c r="AL449" t="str">
        <f t="shared" ca="1" si="191"/>
        <v>1250,1875,2500,-1,-1,-1,-1,-1,-1,-1,-1,-1,-1,-1,-1</v>
      </c>
      <c r="AM449" t="str">
        <f t="shared" ca="1" si="191"/>
        <v>1250,1875,2500,-1,-1,-1,-1,-1,-1,-1,-1,-1,-1,-1,-1,-1</v>
      </c>
      <c r="AN449" t="str">
        <f t="shared" ca="1" si="191"/>
        <v>1250,1875,2500,-1,-1,-1,-1,-1,-1,-1,-1,-1,-1,-1,-1,-1,-1</v>
      </c>
      <c r="AO449" t="str">
        <f t="shared" ca="1" si="191"/>
        <v>1250,1875,2500,-1,-1,-1,-1,-1,-1,-1,-1,-1,-1,-1,-1,-1,-1,-1</v>
      </c>
      <c r="AP449" t="str">
        <f t="shared" ca="1" si="191"/>
        <v>1250,1875,2500,-1,-1,-1,-1,-1,-1,-1,-1,-1,-1,-1,-1,-1,-1,-1,-1</v>
      </c>
      <c r="AQ449" t="str">
        <f t="shared" ca="1" si="191"/>
        <v>1250,1875,2500,-1,-1,-1,-1,-1,-1,-1,-1,-1,-1,-1,-1,-1,-1,-1,-1,-1</v>
      </c>
      <c r="AR449" t="str">
        <f t="shared" ca="1" si="191"/>
        <v>1250,1875,2500,-1,-1,-1,-1,-1,-1,-1,-1,-1,-1,-1,-1,-1,-1,-1,-1,-1,-1</v>
      </c>
      <c r="AS449" t="str">
        <f t="shared" ca="1" si="191"/>
        <v>1250,1875,2500,-1,-1,-1,-1,-1,-1,-1,-1,-1,-1,-1,-1,-1,-1,-1,-1,-1,-1,-1</v>
      </c>
      <c r="AT449" t="str">
        <f t="shared" ca="1" si="191"/>
        <v>1250,1875,2500,-1,-1,-1,-1,-1,-1,-1,-1,-1,-1,-1,-1,-1,-1,-1,-1,-1,-1,-1,-1</v>
      </c>
      <c r="AU449" t="str">
        <f t="shared" ca="1" si="191"/>
        <v>1250,1875,2500,-1,-1,-1,-1,-1,-1,-1,-1,-1,-1,-1,-1,-1,-1,-1,-1,-1,-1,-1,-1,-1</v>
      </c>
      <c r="AV449" t="str">
        <f t="shared" ca="1" si="191"/>
        <v>1250,1875,2500,-1,-1,-1,-1,-1,-1,-1,-1,-1,-1,-1,-1,-1,-1,-1,-1,-1,-1,-1,-1,-1,-1</v>
      </c>
      <c r="AW449" t="str">
        <f t="shared" ca="1" si="191"/>
        <v>1250,1875,2500,-1,-1,-1,-1,-1,-1,-1,-1,-1,-1,-1,-1,-1,-1,-1,-1,-1,-1,-1,-1,-1,-1,-1</v>
      </c>
      <c r="AX449" t="str">
        <f t="shared" ca="1" si="191"/>
        <v>1250,1875,2500,-1,-1,-1,-1,-1,-1,-1,-1,-1,-1,-1,-1,-1,-1,-1,-1,-1,-1,-1,-1,-1,-1,-1,-1</v>
      </c>
      <c r="AY449" t="str">
        <f t="shared" ca="1" si="191"/>
        <v>1250,1875,2500,-1,-1,-1,-1,-1,-1,-1,-1,-1,-1,-1,-1,-1,-1,-1,-1,-1,-1,-1,-1,-1,-1,-1,-1,-1</v>
      </c>
      <c r="AZ449" t="str">
        <f t="shared" ca="1" si="191"/>
        <v>1250,1875,2500,-1,-1,-1,-1,-1,-1,-1,-1,-1,-1,-1,-1,-1,-1,-1,-1,-1,-1,-1,-1,-1,-1,-1,-1,-1,-1</v>
      </c>
      <c r="BA449" t="str">
        <f t="shared" ca="1" si="191"/>
        <v>1250,1875,2500,-1,-1,-1,-1,-1,-1,-1,-1,-1,-1,-1,-1,-1,-1,-1,-1,-1,-1,-1,-1,-1,-1,-1,-1,-1,-1,-1</v>
      </c>
      <c r="BB449" t="str">
        <f t="shared" ca="1" si="191"/>
        <v>1250,1875,2500,-1,-1,-1,-1,-1,-1,-1,-1,-1,-1,-1,-1,-1,-1,-1,-1,-1,-1,-1,-1,-1,-1,-1,-1,-1,-1,-1,-1</v>
      </c>
      <c r="BC449" t="str">
        <f t="shared" ca="1" si="191"/>
        <v>1250,1875,2500,-1,-1,-1,-1,-1,-1,-1,-1,-1,-1,-1,-1,-1,-1,-1,-1,-1,-1,-1,-1,-1,-1,-1,-1,-1,-1,-1,-1,-1</v>
      </c>
      <c r="BD449" t="str">
        <f t="shared" ca="1" si="191"/>
        <v>1250,1875,2500,-1,-1,-1,-1,-1,-1,-1,-1,-1,-1,-1,-1,-1,-1,-1,-1,-1,-1,-1,-1,-1,-1,-1,-1,-1,-1,-1,-1,-1,-1</v>
      </c>
      <c r="BE449" t="str">
        <f t="shared" ca="1" si="191"/>
        <v>1250,1875,2500,-1,-1,-1,-1,-1,-1,-1,-1,-1,-1,-1,-1,-1,-1,-1,-1,-1,-1,-1,-1,-1,-1,-1,-1,-1,-1,-1,-1,-1,-1,-1</v>
      </c>
      <c r="BF449" t="str">
        <f t="shared" ca="1" si="191"/>
        <v>1250,1875,2500,-1,-1,-1,-1,-1,-1,-1,-1,-1,-1,-1,-1,-1,-1,-1,-1,-1,-1,-1,-1,-1,-1,-1,-1,-1,-1,-1,-1,-1,-1,-1,-1</v>
      </c>
      <c r="BG449" t="str">
        <f t="shared" ca="1" si="191"/>
        <v>1250,1875,2500,-1,-1,-1,-1,-1,-1,-1,-1,-1,-1,-1,-1,-1,-1,-1,-1,-1,-1,-1,-1,-1,-1,-1,-1,-1,-1,-1,-1,-1,-1,-1,-1,-1</v>
      </c>
      <c r="BH449" t="str">
        <f t="shared" ca="1" si="191"/>
        <v>1250,1875,2500,-1,-1,-1,-1,-1,-1,-1,-1,-1,-1,-1,-1,-1,-1,-1,-1,-1,-1,-1,-1,-1,-1,-1,-1,-1,-1,-1,-1,-1,-1,-1,-1,-1,-1</v>
      </c>
      <c r="BI449" t="str">
        <f t="shared" ca="1" si="191"/>
        <v>1250,1875,2500,-1,-1,-1,-1,-1,-1,-1,-1,-1,-1,-1,-1,-1,-1,-1,-1,-1,-1,-1,-1,-1,-1,-1,-1,-1,-1,-1,-1,-1,-1,-1,-1,-1,-1,-1</v>
      </c>
      <c r="BJ449" t="str">
        <f t="shared" ca="1" si="191"/>
        <v>1250,1875,2500,-1,-1,-1,-1,-1,-1,-1,-1,-1,-1,-1,-1,-1,-1,-1,-1,-1,-1,-1,-1,-1,-1,-1,-1,-1,-1,-1,-1,-1,-1,-1,-1,-1,-1,-1,-1</v>
      </c>
      <c r="BK449" t="str">
        <f t="shared" ca="1" si="191"/>
        <v>1250,1875,2500,-1,-1,-1,-1,-1,-1,-1,-1,-1,-1,-1,-1,-1,-1,-1,-1,-1,-1,-1,-1,-1,-1,-1,-1,-1,-1,-1,-1,-1,-1,-1,-1,-1,-1,-1,-1,-1</v>
      </c>
      <c r="BL449" t="str">
        <f t="shared" ca="1" si="191"/>
        <v>1250,1875,2500,-1,-1,-1,-1,-1,-1,-1,-1,-1,-1,-1,-1,-1,-1,-1,-1,-1,-1,-1,-1,-1,-1,-1,-1,-1,-1,-1,-1,-1,-1,-1,-1,-1,-1,-1,-1,-1,-1</v>
      </c>
      <c r="BM449" t="str">
        <f t="shared" ca="1" si="191"/>
        <v>1250,1875,2500,-1,-1,-1,-1,-1,-1,-1,-1,-1,-1,-1,-1,-1,-1,-1,-1,-1,-1,-1,-1,-1,-1,-1,-1,-1,-1,-1,-1,-1,-1,-1,-1,-1,-1,-1,-1,-1,-1,-1</v>
      </c>
      <c r="BN449" t="str">
        <f t="shared" ca="1" si="191"/>
        <v>1250,1875,2500,-1,-1,-1,-1,-1,-1,-1,-1,-1,-1,-1,-1,-1,-1,-1,-1,-1,-1,-1,-1,-1,-1,-1,-1,-1,-1,-1,-1,-1,-1,-1,-1,-1,-1,-1,-1,-1,-1,-1,-1</v>
      </c>
      <c r="BO449" t="str">
        <f t="shared" ca="1" si="191"/>
        <v>1250,1875,2500,-1,-1,-1,-1,-1,-1,-1,-1,-1,-1,-1,-1,-1,-1,-1,-1,-1,-1,-1,-1,-1,-1,-1,-1,-1,-1,-1,-1,-1,-1,-1,-1,-1,-1,-1,-1,-1,-1,-1,-1,-1</v>
      </c>
      <c r="BP449" t="str">
        <f t="shared" ca="1" si="191"/>
        <v>1250,1875,2500,-1,-1,-1,-1,-1,-1,-1,-1,-1,-1,-1,-1,-1,-1,-1,-1,-1,-1,-1,-1,-1,-1,-1,-1,-1,-1,-1,-1,-1,-1,-1,-1,-1,-1,-1,-1,-1,-1,-1,-1,-1,-1</v>
      </c>
      <c r="BQ449" t="str">
        <f t="shared" ca="1" si="191"/>
        <v>1250,1875,2500,-1,-1,-1,-1,-1,-1,-1,-1,-1,-1,-1,-1,-1,-1,-1,-1,-1,-1,-1,-1,-1,-1,-1,-1,-1,-1,-1,-1,-1,-1,-1,-1,-1,-1,-1,-1,-1,-1,-1,-1,-1,-1,-1</v>
      </c>
      <c r="BR449" t="str">
        <f t="shared" ca="1" si="191"/>
        <v>1250,1875,2500,-1,-1,-1,-1,-1,-1,-1,-1,-1,-1,-1,-1,-1,-1,-1,-1,-1,-1,-1,-1,-1,-1,-1,-1,-1,-1,-1,-1,-1,-1,-1,-1,-1,-1,-1,-1,-1,-1,-1,-1,-1,-1,-1,-1</v>
      </c>
      <c r="BS449" t="str">
        <f t="shared" ca="1" si="191"/>
        <v>1250,1875,2500,-1,-1,-1,-1,-1,-1,-1,-1,-1,-1,-1,-1,-1,-1,-1,-1,-1,-1,-1,-1,-1,-1,-1,-1,-1,-1,-1,-1,-1,-1,-1,-1,-1,-1,-1,-1,-1,-1,-1,-1,-1,-1,-1,-1,-1</v>
      </c>
      <c r="BT449" t="str">
        <f t="shared" ca="1" si="191"/>
        <v>1250,1875,2500,-1,-1,-1,-1,-1,-1,-1,-1,-1,-1,-1,-1,-1,-1,-1,-1,-1,-1,-1,-1,-1,-1,-1,-1,-1,-1,-1,-1,-1,-1,-1,-1,-1,-1,-1,-1,-1,-1,-1,-1,-1,-1,-1,-1,-1,-1</v>
      </c>
      <c r="BU449" t="str">
        <f t="shared" ca="1" si="191"/>
        <v>1250,1875,2500,-1,-1,-1,-1,-1,-1,-1,-1,-1,-1,-1,-1,-1,-1,-1,-1,-1,-1,-1,-1,-1,-1,-1,-1,-1,-1,-1,-1,-1,-1,-1,-1,-1,-1,-1,-1,-1,-1,-1,-1,-1,-1,-1,-1,-1,-1,-1</v>
      </c>
      <c r="BV449" t="str">
        <f t="shared" ca="1" si="191"/>
        <v>1250,1875,2500,-1,-1,-1,-1,-1,-1,-1,-1,-1,-1,-1,-1,-1,-1,-1,-1,-1,-1,-1,-1,-1,-1,-1,-1,-1,-1,-1,-1,-1,-1,-1,-1,-1,-1,-1,-1,-1,-1,-1,-1,-1,-1,-1,-1,-1,-1,-1,-1</v>
      </c>
      <c r="BW449" t="str">
        <f t="shared" ca="1" si="191"/>
        <v>1250,1875,2500,-1,-1,-1,-1,-1,-1,-1,-1,-1,-1,-1,-1,-1,-1,-1,-1,-1,-1,-1,-1,-1,-1,-1,-1,-1,-1,-1,-1,-1,-1,-1,-1,-1,-1,-1,-1,-1,-1,-1,-1,-1,-1,-1,-1,-1,-1,-1,-1,-1</v>
      </c>
      <c r="BX449" t="str">
        <f t="shared" ca="1" si="191"/>
        <v>1250,1875,2500,-1,-1,-1,-1,-1,-1,-1,-1,-1,-1,-1,-1,-1,-1,-1,-1,-1,-1,-1,-1,-1,-1,-1,-1,-1,-1,-1,-1,-1,-1,-1,-1,-1,-1,-1,-1,-1,-1,-1,-1,-1,-1,-1,-1,-1,-1,-1,-1,-1,-1</v>
      </c>
      <c r="BY449" t="str">
        <f t="shared" ca="1" si="191"/>
        <v>1250,1875,2500,-1,-1,-1,-1,-1,-1,-1,-1,-1,-1,-1,-1,-1,-1,-1,-1,-1,-1,-1,-1,-1,-1,-1,-1,-1,-1,-1,-1,-1,-1,-1,-1,-1,-1,-1,-1,-1,-1,-1,-1,-1,-1,-1,-1,-1,-1,-1,-1,-1,-1,-1</v>
      </c>
      <c r="BZ449" t="str">
        <f t="shared" ca="1" si="191"/>
        <v>1250,1875,2500,-1,-1,-1,-1,-1,-1,-1,-1,-1,-1,-1,-1,-1,-1,-1,-1,-1,-1,-1,-1,-1,-1,-1,-1,-1,-1,-1,-1,-1,-1,-1,-1,-1,-1,-1,-1,-1,-1,-1,-1,-1,-1,-1,-1,-1,-1,-1,-1,-1,-1,-1,-1</v>
      </c>
      <c r="CA449" t="str">
        <f t="shared" ca="1" si="191"/>
        <v>1250,1875,2500,-1,-1,-1,-1,-1,-1,-1,-1,-1,-1,-1,-1,-1,-1,-1,-1,-1,-1,-1,-1,-1,-1,-1,-1,-1,-1,-1,-1,-1,-1,-1,-1,-1,-1,-1,-1,-1,-1,-1,-1,-1,-1,-1,-1,-1,-1,-1,-1,-1,-1,-1,-1,-1</v>
      </c>
      <c r="CB449" t="str">
        <f t="shared" ca="1" si="191"/>
        <v>1250,1875,2500,-1,-1,-1,-1,-1,-1,-1,-1,-1,-1,-1,-1,-1,-1,-1,-1,-1,-1,-1,-1,-1,-1,-1,-1,-1,-1,-1,-1,-1,-1,-1,-1,-1,-1,-1,-1,-1,-1,-1,-1,-1,-1,-1,-1,-1,-1,-1,-1,-1,-1,-1,-1,-1,-1</v>
      </c>
      <c r="CC449" t="str">
        <f t="shared" ca="1" si="191"/>
        <v>1250,1875,2500,-1,-1,-1,-1,-1,-1,-1,-1,-1,-1,-1,-1,-1,-1,-1,-1,-1,-1,-1,-1,-1,-1,-1,-1,-1,-1,-1,-1,-1,-1,-1,-1,-1,-1,-1,-1,-1,-1,-1,-1,-1,-1,-1,-1,-1,-1,-1,-1,-1,-1,-1,-1,-1,-1,-1</v>
      </c>
      <c r="CD449" t="str">
        <f t="shared" ca="1" si="191"/>
        <v>1250,1875,2500,-1,-1,-1,-1,-1,-1,-1,-1,-1,-1,-1,-1,-1,-1,-1,-1,-1,-1,-1,-1,-1,-1,-1,-1,-1,-1,-1,-1,-1,-1,-1,-1,-1,-1,-1,-1,-1,-1,-1,-1,-1,-1,-1,-1,-1,-1,-1,-1,-1,-1,-1,-1,-1,-1,-1,-1</v>
      </c>
      <c r="CE449" t="str">
        <f t="shared" ca="1" si="191"/>
        <v>1250,1875,2500,-1,-1,-1,-1,-1,-1,-1,-1,-1,-1,-1,-1,-1,-1,-1,-1,-1,-1,-1,-1,-1,-1,-1,-1,-1,-1,-1,-1,-1,-1,-1,-1,-1,-1,-1,-1,-1,-1,-1,-1,-1,-1,-1,-1,-1,-1,-1,-1,-1,-1,-1,-1,-1,-1,-1,-1,-1</v>
      </c>
      <c r="CF449" t="str">
        <f t="shared" ca="1" si="191"/>
        <v>1250,1875,2500,-1,-1,-1,-1,-1,-1,-1,-1,-1,-1,-1,-1,-1,-1,-1,-1,-1,-1,-1,-1,-1,-1,-1,-1,-1,-1,-1,-1,-1,-1,-1,-1,-1,-1,-1,-1,-1,-1,-1,-1,-1,-1,-1,-1,-1,-1,-1,-1,-1,-1,-1,-1,-1,-1,-1,-1,-1,-1</v>
      </c>
      <c r="CG449" t="str">
        <f t="shared" ca="1" si="191"/>
        <v>1250,1875,2500,-1,-1,-1,-1,-1,-1,-1,-1,-1,-1,-1,-1,-1,-1,-1,-1,-1,-1,-1,-1,-1,-1,-1,-1,-1,-1,-1,-1,-1,-1,-1,-1,-1,-1,-1,-1,-1,-1,-1,-1,-1,-1,-1,-1,-1,-1,-1,-1,-1,-1,-1,-1,-1,-1,-1,-1,-1,-1,-1</v>
      </c>
      <c r="CH449" t="str">
        <f t="shared" ca="1" si="191"/>
        <v>1250,1875,2500,-1,-1,-1,-1,-1,-1,-1,-1,-1,-1,-1,-1,-1,-1,-1,-1,-1,-1,-1,-1,-1,-1,-1,-1,-1,-1,-1,-1,-1,-1,-1,-1,-1,-1,-1,-1,-1,-1,-1,-1,-1,-1,-1,-1,-1,-1,-1,-1,-1,-1,-1,-1,-1,-1,-1,-1,-1,-1,-1,-1</v>
      </c>
      <c r="CI449" t="str">
        <f t="shared" ca="1" si="191"/>
        <v>1250,1875,2500,-1,-1,-1,-1,-1,-1,-1,-1,-1,-1,-1,-1,-1,-1,-1,-1,-1,-1,-1,-1,-1,-1,-1,-1,-1,-1,-1,-1,-1,-1,-1,-1,-1,-1,-1,-1,-1,-1,-1,-1,-1,-1,-1,-1,-1,-1,-1,-1,-1,-1,-1,-1,-1,-1,-1,-1,-1,-1,-1,-1,-1</v>
      </c>
    </row>
    <row r="450" spans="24:87" x14ac:dyDescent="0.25">
      <c r="X450" t="str">
        <f t="shared" si="178"/>
        <v>Protection</v>
      </c>
      <c r="Y450" t="str">
        <f t="shared" ca="1" si="179"/>
        <v>1250,1250</v>
      </c>
      <c r="Z450" t="str">
        <f t="shared" ref="Z450:CI454" ca="1" si="192">Y450&amp;","&amp;IF(AA400=0,-1,AA400)</f>
        <v>1250,1250,1875</v>
      </c>
      <c r="AA450" t="str">
        <f t="shared" ca="1" si="192"/>
        <v>1250,1250,1875,2500</v>
      </c>
      <c r="AB450" t="str">
        <f t="shared" ca="1" si="192"/>
        <v>1250,1250,1875,2500,-1</v>
      </c>
      <c r="AC450" t="str">
        <f t="shared" ca="1" si="192"/>
        <v>1250,1250,1875,2500,-1,-1</v>
      </c>
      <c r="AD450" t="str">
        <f t="shared" ca="1" si="192"/>
        <v>1250,1250,1875,2500,-1,-1,-1</v>
      </c>
      <c r="AE450" t="str">
        <f t="shared" ca="1" si="192"/>
        <v>1250,1250,1875,2500,-1,-1,-1,-1</v>
      </c>
      <c r="AF450" t="str">
        <f t="shared" ca="1" si="192"/>
        <v>1250,1250,1875,2500,-1,-1,-1,-1,-1</v>
      </c>
      <c r="AG450" t="str">
        <f t="shared" ca="1" si="192"/>
        <v>1250,1250,1875,2500,-1,-1,-1,-1,-1,-1</v>
      </c>
      <c r="AH450" t="str">
        <f t="shared" ca="1" si="192"/>
        <v>1250,1250,1875,2500,-1,-1,-1,-1,-1,-1,-1</v>
      </c>
      <c r="AI450" t="str">
        <f t="shared" ca="1" si="192"/>
        <v>1250,1250,1875,2500,-1,-1,-1,-1,-1,-1,-1,-1</v>
      </c>
      <c r="AJ450" t="str">
        <f t="shared" ca="1" si="192"/>
        <v>1250,1250,1875,2500,-1,-1,-1,-1,-1,-1,-1,-1,-1</v>
      </c>
      <c r="AK450" t="str">
        <f t="shared" ca="1" si="192"/>
        <v>1250,1250,1875,2500,-1,-1,-1,-1,-1,-1,-1,-1,-1,-1</v>
      </c>
      <c r="AL450" t="str">
        <f t="shared" ca="1" si="192"/>
        <v>1250,1250,1875,2500,-1,-1,-1,-1,-1,-1,-1,-1,-1,-1,-1</v>
      </c>
      <c r="AM450" t="str">
        <f t="shared" ca="1" si="192"/>
        <v>1250,1250,1875,2500,-1,-1,-1,-1,-1,-1,-1,-1,-1,-1,-1,-1</v>
      </c>
      <c r="AN450" t="str">
        <f t="shared" ca="1" si="192"/>
        <v>1250,1250,1875,2500,-1,-1,-1,-1,-1,-1,-1,-1,-1,-1,-1,-1,-1</v>
      </c>
      <c r="AO450" t="str">
        <f t="shared" ca="1" si="192"/>
        <v>1250,1250,1875,2500,-1,-1,-1,-1,-1,-1,-1,-1,-1,-1,-1,-1,-1,-1</v>
      </c>
      <c r="AP450" t="str">
        <f t="shared" ca="1" si="192"/>
        <v>1250,1250,1875,2500,-1,-1,-1,-1,-1,-1,-1,-1,-1,-1,-1,-1,-1,-1,-1</v>
      </c>
      <c r="AQ450" t="str">
        <f t="shared" ca="1" si="192"/>
        <v>1250,1250,1875,2500,-1,-1,-1,-1,-1,-1,-1,-1,-1,-1,-1,-1,-1,-1,-1,-1</v>
      </c>
      <c r="AR450" t="str">
        <f t="shared" ca="1" si="192"/>
        <v>1250,1250,1875,2500,-1,-1,-1,-1,-1,-1,-1,-1,-1,-1,-1,-1,-1,-1,-1,-1,-1</v>
      </c>
      <c r="AS450" t="str">
        <f t="shared" ca="1" si="192"/>
        <v>1250,1250,1875,2500,-1,-1,-1,-1,-1,-1,-1,-1,-1,-1,-1,-1,-1,-1,-1,-1,-1,-1</v>
      </c>
      <c r="AT450" t="str">
        <f t="shared" ca="1" si="192"/>
        <v>1250,1250,1875,2500,-1,-1,-1,-1,-1,-1,-1,-1,-1,-1,-1,-1,-1,-1,-1,-1,-1,-1,-1</v>
      </c>
      <c r="AU450" t="str">
        <f t="shared" ca="1" si="192"/>
        <v>1250,1250,1875,2500,-1,-1,-1,-1,-1,-1,-1,-1,-1,-1,-1,-1,-1,-1,-1,-1,-1,-1,-1,-1</v>
      </c>
      <c r="AV450" t="str">
        <f t="shared" ca="1" si="192"/>
        <v>1250,1250,1875,2500,-1,-1,-1,-1,-1,-1,-1,-1,-1,-1,-1,-1,-1,-1,-1,-1,-1,-1,-1,-1,-1</v>
      </c>
      <c r="AW450" t="str">
        <f t="shared" ca="1" si="192"/>
        <v>1250,1250,1875,2500,-1,-1,-1,-1,-1,-1,-1,-1,-1,-1,-1,-1,-1,-1,-1,-1,-1,-1,-1,-1,-1,-1</v>
      </c>
      <c r="AX450" t="str">
        <f t="shared" ca="1" si="192"/>
        <v>1250,1250,1875,2500,-1,-1,-1,-1,-1,-1,-1,-1,-1,-1,-1,-1,-1,-1,-1,-1,-1,-1,-1,-1,-1,-1,-1</v>
      </c>
      <c r="AY450" t="str">
        <f t="shared" ca="1" si="192"/>
        <v>1250,1250,1875,2500,-1,-1,-1,-1,-1,-1,-1,-1,-1,-1,-1,-1,-1,-1,-1,-1,-1,-1,-1,-1,-1,-1,-1,-1</v>
      </c>
      <c r="AZ450" t="str">
        <f t="shared" ca="1" si="192"/>
        <v>1250,1250,1875,2500,-1,-1,-1,-1,-1,-1,-1,-1,-1,-1,-1,-1,-1,-1,-1,-1,-1,-1,-1,-1,-1,-1,-1,-1,-1</v>
      </c>
      <c r="BA450" t="str">
        <f t="shared" ca="1" si="192"/>
        <v>1250,1250,1875,2500,-1,-1,-1,-1,-1,-1,-1,-1,-1,-1,-1,-1,-1,-1,-1,-1,-1,-1,-1,-1,-1,-1,-1,-1,-1,-1</v>
      </c>
      <c r="BB450" t="str">
        <f t="shared" ca="1" si="192"/>
        <v>1250,1250,1875,2500,-1,-1,-1,-1,-1,-1,-1,-1,-1,-1,-1,-1,-1,-1,-1,-1,-1,-1,-1,-1,-1,-1,-1,-1,-1,-1,-1</v>
      </c>
      <c r="BC450" t="str">
        <f t="shared" ca="1" si="192"/>
        <v>1250,1250,1875,2500,-1,-1,-1,-1,-1,-1,-1,-1,-1,-1,-1,-1,-1,-1,-1,-1,-1,-1,-1,-1,-1,-1,-1,-1,-1,-1,-1,-1</v>
      </c>
      <c r="BD450" t="str">
        <f t="shared" ca="1" si="192"/>
        <v>1250,1250,1875,2500,-1,-1,-1,-1,-1,-1,-1,-1,-1,-1,-1,-1,-1,-1,-1,-1,-1,-1,-1,-1,-1,-1,-1,-1,-1,-1,-1,-1,-1</v>
      </c>
      <c r="BE450" t="str">
        <f t="shared" ca="1" si="192"/>
        <v>1250,1250,1875,2500,-1,-1,-1,-1,-1,-1,-1,-1,-1,-1,-1,-1,-1,-1,-1,-1,-1,-1,-1,-1,-1,-1,-1,-1,-1,-1,-1,-1,-1,-1</v>
      </c>
      <c r="BF450" t="str">
        <f t="shared" ca="1" si="192"/>
        <v>1250,1250,1875,2500,-1,-1,-1,-1,-1,-1,-1,-1,-1,-1,-1,-1,-1,-1,-1,-1,-1,-1,-1,-1,-1,-1,-1,-1,-1,-1,-1,-1,-1,-1,-1</v>
      </c>
      <c r="BG450" t="str">
        <f t="shared" ca="1" si="192"/>
        <v>1250,1250,1875,2500,-1,-1,-1,-1,-1,-1,-1,-1,-1,-1,-1,-1,-1,-1,-1,-1,-1,-1,-1,-1,-1,-1,-1,-1,-1,-1,-1,-1,-1,-1,-1,-1</v>
      </c>
      <c r="BH450" t="str">
        <f t="shared" ca="1" si="192"/>
        <v>1250,1250,1875,2500,-1,-1,-1,-1,-1,-1,-1,-1,-1,-1,-1,-1,-1,-1,-1,-1,-1,-1,-1,-1,-1,-1,-1,-1,-1,-1,-1,-1,-1,-1,-1,-1,-1</v>
      </c>
      <c r="BI450" t="str">
        <f t="shared" ca="1" si="192"/>
        <v>1250,1250,1875,2500,-1,-1,-1,-1,-1,-1,-1,-1,-1,-1,-1,-1,-1,-1,-1,-1,-1,-1,-1,-1,-1,-1,-1,-1,-1,-1,-1,-1,-1,-1,-1,-1,-1,-1</v>
      </c>
      <c r="BJ450" t="str">
        <f t="shared" ca="1" si="192"/>
        <v>1250,1250,1875,2500,-1,-1,-1,-1,-1,-1,-1,-1,-1,-1,-1,-1,-1,-1,-1,-1,-1,-1,-1,-1,-1,-1,-1,-1,-1,-1,-1,-1,-1,-1,-1,-1,-1,-1,-1</v>
      </c>
      <c r="BK450" t="str">
        <f t="shared" ca="1" si="192"/>
        <v>1250,1250,1875,2500,-1,-1,-1,-1,-1,-1,-1,-1,-1,-1,-1,-1,-1,-1,-1,-1,-1,-1,-1,-1,-1,-1,-1,-1,-1,-1,-1,-1,-1,-1,-1,-1,-1,-1,-1,-1</v>
      </c>
      <c r="BL450" t="str">
        <f t="shared" ca="1" si="192"/>
        <v>1250,1250,1875,2500,-1,-1,-1,-1,-1,-1,-1,-1,-1,-1,-1,-1,-1,-1,-1,-1,-1,-1,-1,-1,-1,-1,-1,-1,-1,-1,-1,-1,-1,-1,-1,-1,-1,-1,-1,-1,-1</v>
      </c>
      <c r="BM450" t="str">
        <f t="shared" ca="1" si="192"/>
        <v>1250,1250,1875,2500,-1,-1,-1,-1,-1,-1,-1,-1,-1,-1,-1,-1,-1,-1,-1,-1,-1,-1,-1,-1,-1,-1,-1,-1,-1,-1,-1,-1,-1,-1,-1,-1,-1,-1,-1,-1,-1,-1</v>
      </c>
      <c r="BN450" t="str">
        <f t="shared" ca="1" si="192"/>
        <v>1250,1250,1875,2500,-1,-1,-1,-1,-1,-1,-1,-1,-1,-1,-1,-1,-1,-1,-1,-1,-1,-1,-1,-1,-1,-1,-1,-1,-1,-1,-1,-1,-1,-1,-1,-1,-1,-1,-1,-1,-1,-1,-1</v>
      </c>
      <c r="BO450" t="str">
        <f t="shared" ca="1" si="192"/>
        <v>1250,1250,1875,2500,-1,-1,-1,-1,-1,-1,-1,-1,-1,-1,-1,-1,-1,-1,-1,-1,-1,-1,-1,-1,-1,-1,-1,-1,-1,-1,-1,-1,-1,-1,-1,-1,-1,-1,-1,-1,-1,-1,-1,-1</v>
      </c>
      <c r="BP450" t="str">
        <f t="shared" ca="1" si="192"/>
        <v>1250,1250,1875,2500,-1,-1,-1,-1,-1,-1,-1,-1,-1,-1,-1,-1,-1,-1,-1,-1,-1,-1,-1,-1,-1,-1,-1,-1,-1,-1,-1,-1,-1,-1,-1,-1,-1,-1,-1,-1,-1,-1,-1,-1,-1</v>
      </c>
      <c r="BQ450" t="str">
        <f t="shared" ca="1" si="192"/>
        <v>1250,1250,1875,2500,-1,-1,-1,-1,-1,-1,-1,-1,-1,-1,-1,-1,-1,-1,-1,-1,-1,-1,-1,-1,-1,-1,-1,-1,-1,-1,-1,-1,-1,-1,-1,-1,-1,-1,-1,-1,-1,-1,-1,-1,-1,-1</v>
      </c>
      <c r="BR450" t="str">
        <f t="shared" ca="1" si="192"/>
        <v>1250,1250,1875,2500,-1,-1,-1,-1,-1,-1,-1,-1,-1,-1,-1,-1,-1,-1,-1,-1,-1,-1,-1,-1,-1,-1,-1,-1,-1,-1,-1,-1,-1,-1,-1,-1,-1,-1,-1,-1,-1,-1,-1,-1,-1,-1,-1</v>
      </c>
      <c r="BS450" t="str">
        <f t="shared" ca="1" si="192"/>
        <v>1250,1250,1875,2500,-1,-1,-1,-1,-1,-1,-1,-1,-1,-1,-1,-1,-1,-1,-1,-1,-1,-1,-1,-1,-1,-1,-1,-1,-1,-1,-1,-1,-1,-1,-1,-1,-1,-1,-1,-1,-1,-1,-1,-1,-1,-1,-1,-1</v>
      </c>
      <c r="BT450" t="str">
        <f t="shared" ca="1" si="192"/>
        <v>1250,1250,1875,2500,-1,-1,-1,-1,-1,-1,-1,-1,-1,-1,-1,-1,-1,-1,-1,-1,-1,-1,-1,-1,-1,-1,-1,-1,-1,-1,-1,-1,-1,-1,-1,-1,-1,-1,-1,-1,-1,-1,-1,-1,-1,-1,-1,-1,-1</v>
      </c>
      <c r="BU450" t="str">
        <f t="shared" ca="1" si="192"/>
        <v>1250,1250,1875,2500,-1,-1,-1,-1,-1,-1,-1,-1,-1,-1,-1,-1,-1,-1,-1,-1,-1,-1,-1,-1,-1,-1,-1,-1,-1,-1,-1,-1,-1,-1,-1,-1,-1,-1,-1,-1,-1,-1,-1,-1,-1,-1,-1,-1,-1,-1</v>
      </c>
      <c r="BV450" t="str">
        <f t="shared" ca="1" si="192"/>
        <v>1250,1250,1875,2500,-1,-1,-1,-1,-1,-1,-1,-1,-1,-1,-1,-1,-1,-1,-1,-1,-1,-1,-1,-1,-1,-1,-1,-1,-1,-1,-1,-1,-1,-1,-1,-1,-1,-1,-1,-1,-1,-1,-1,-1,-1,-1,-1,-1,-1,-1,-1</v>
      </c>
      <c r="BW450" t="str">
        <f t="shared" ca="1" si="192"/>
        <v>1250,1250,1875,2500,-1,-1,-1,-1,-1,-1,-1,-1,-1,-1,-1,-1,-1,-1,-1,-1,-1,-1,-1,-1,-1,-1,-1,-1,-1,-1,-1,-1,-1,-1,-1,-1,-1,-1,-1,-1,-1,-1,-1,-1,-1,-1,-1,-1,-1,-1,-1,-1</v>
      </c>
      <c r="BX450" t="str">
        <f t="shared" ca="1" si="192"/>
        <v>1250,1250,1875,2500,-1,-1,-1,-1,-1,-1,-1,-1,-1,-1,-1,-1,-1,-1,-1,-1,-1,-1,-1,-1,-1,-1,-1,-1,-1,-1,-1,-1,-1,-1,-1,-1,-1,-1,-1,-1,-1,-1,-1,-1,-1,-1,-1,-1,-1,-1,-1,-1,-1</v>
      </c>
      <c r="BY450" t="str">
        <f t="shared" ca="1" si="192"/>
        <v>1250,1250,1875,2500,-1,-1,-1,-1,-1,-1,-1,-1,-1,-1,-1,-1,-1,-1,-1,-1,-1,-1,-1,-1,-1,-1,-1,-1,-1,-1,-1,-1,-1,-1,-1,-1,-1,-1,-1,-1,-1,-1,-1,-1,-1,-1,-1,-1,-1,-1,-1,-1,-1,-1</v>
      </c>
      <c r="BZ450" t="str">
        <f t="shared" ca="1" si="192"/>
        <v>1250,1250,1875,2500,-1,-1,-1,-1,-1,-1,-1,-1,-1,-1,-1,-1,-1,-1,-1,-1,-1,-1,-1,-1,-1,-1,-1,-1,-1,-1,-1,-1,-1,-1,-1,-1,-1,-1,-1,-1,-1,-1,-1,-1,-1,-1,-1,-1,-1,-1,-1,-1,-1,-1,-1</v>
      </c>
      <c r="CA450" t="str">
        <f t="shared" ca="1" si="192"/>
        <v>1250,1250,1875,2500,-1,-1,-1,-1,-1,-1,-1,-1,-1,-1,-1,-1,-1,-1,-1,-1,-1,-1,-1,-1,-1,-1,-1,-1,-1,-1,-1,-1,-1,-1,-1,-1,-1,-1,-1,-1,-1,-1,-1,-1,-1,-1,-1,-1,-1,-1,-1,-1,-1,-1,-1,-1</v>
      </c>
      <c r="CB450" t="str">
        <f t="shared" ca="1" si="192"/>
        <v>1250,1250,1875,2500,-1,-1,-1,-1,-1,-1,-1,-1,-1,-1,-1,-1,-1,-1,-1,-1,-1,-1,-1,-1,-1,-1,-1,-1,-1,-1,-1,-1,-1,-1,-1,-1,-1,-1,-1,-1,-1,-1,-1,-1,-1,-1,-1,-1,-1,-1,-1,-1,-1,-1,-1,-1,-1</v>
      </c>
      <c r="CC450" t="str">
        <f t="shared" ca="1" si="192"/>
        <v>1250,1250,1875,2500,-1,-1,-1,-1,-1,-1,-1,-1,-1,-1,-1,-1,-1,-1,-1,-1,-1,-1,-1,-1,-1,-1,-1,-1,-1,-1,-1,-1,-1,-1,-1,-1,-1,-1,-1,-1,-1,-1,-1,-1,-1,-1,-1,-1,-1,-1,-1,-1,-1,-1,-1,-1,-1,-1</v>
      </c>
      <c r="CD450" t="str">
        <f t="shared" ca="1" si="192"/>
        <v>1250,1250,1875,2500,-1,-1,-1,-1,-1,-1,-1,-1,-1,-1,-1,-1,-1,-1,-1,-1,-1,-1,-1,-1,-1,-1,-1,-1,-1,-1,-1,-1,-1,-1,-1,-1,-1,-1,-1,-1,-1,-1,-1,-1,-1,-1,-1,-1,-1,-1,-1,-1,-1,-1,-1,-1,-1,-1,-1</v>
      </c>
      <c r="CE450" t="str">
        <f t="shared" ca="1" si="192"/>
        <v>1250,1250,1875,2500,-1,-1,-1,-1,-1,-1,-1,-1,-1,-1,-1,-1,-1,-1,-1,-1,-1,-1,-1,-1,-1,-1,-1,-1,-1,-1,-1,-1,-1,-1,-1,-1,-1,-1,-1,-1,-1,-1,-1,-1,-1,-1,-1,-1,-1,-1,-1,-1,-1,-1,-1,-1,-1,-1,-1,-1</v>
      </c>
      <c r="CF450" t="str">
        <f t="shared" ca="1" si="192"/>
        <v>1250,1250,1875,2500,-1,-1,-1,-1,-1,-1,-1,-1,-1,-1,-1,-1,-1,-1,-1,-1,-1,-1,-1,-1,-1,-1,-1,-1,-1,-1,-1,-1,-1,-1,-1,-1,-1,-1,-1,-1,-1,-1,-1,-1,-1,-1,-1,-1,-1,-1,-1,-1,-1,-1,-1,-1,-1,-1,-1,-1,-1</v>
      </c>
      <c r="CG450" t="str">
        <f t="shared" ca="1" si="192"/>
        <v>1250,1250,1875,2500,-1,-1,-1,-1,-1,-1,-1,-1,-1,-1,-1,-1,-1,-1,-1,-1,-1,-1,-1,-1,-1,-1,-1,-1,-1,-1,-1,-1,-1,-1,-1,-1,-1,-1,-1,-1,-1,-1,-1,-1,-1,-1,-1,-1,-1,-1,-1,-1,-1,-1,-1,-1,-1,-1,-1,-1,-1,-1</v>
      </c>
      <c r="CH450" t="str">
        <f t="shared" ca="1" si="192"/>
        <v>1250,1250,1875,2500,-1,-1,-1,-1,-1,-1,-1,-1,-1,-1,-1,-1,-1,-1,-1,-1,-1,-1,-1,-1,-1,-1,-1,-1,-1,-1,-1,-1,-1,-1,-1,-1,-1,-1,-1,-1,-1,-1,-1,-1,-1,-1,-1,-1,-1,-1,-1,-1,-1,-1,-1,-1,-1,-1,-1,-1,-1,-1,-1</v>
      </c>
      <c r="CI450" t="str">
        <f t="shared" ca="1" si="192"/>
        <v>1250,1250,1875,2500,-1,-1,-1,-1,-1,-1,-1,-1,-1,-1,-1,-1,-1,-1,-1,-1,-1,-1,-1,-1,-1,-1,-1,-1,-1,-1,-1,-1,-1,-1,-1,-1,-1,-1,-1,-1,-1,-1,-1,-1,-1,-1,-1,-1,-1,-1,-1,-1,-1,-1,-1,-1,-1,-1,-1,-1,-1,-1,-1,-1</v>
      </c>
    </row>
    <row r="451" spans="24:87" x14ac:dyDescent="0.25">
      <c r="X451" t="str">
        <f t="shared" si="178"/>
        <v>Recovery</v>
      </c>
      <c r="Y451" t="str">
        <f t="shared" ca="1" si="179"/>
        <v>1250,2500</v>
      </c>
      <c r="Z451" t="str">
        <f t="shared" ca="1" si="192"/>
        <v>1250,2500,-1</v>
      </c>
      <c r="AA451" t="str">
        <f t="shared" ca="1" si="192"/>
        <v>1250,2500,-1,-1</v>
      </c>
      <c r="AB451" t="str">
        <f t="shared" ca="1" si="192"/>
        <v>1250,2500,-1,-1,-1</v>
      </c>
      <c r="AC451" t="str">
        <f t="shared" ca="1" si="192"/>
        <v>1250,2500,-1,-1,-1,-1</v>
      </c>
      <c r="AD451" t="str">
        <f t="shared" ca="1" si="192"/>
        <v>1250,2500,-1,-1,-1,-1,-1</v>
      </c>
      <c r="AE451" t="str">
        <f t="shared" ca="1" si="192"/>
        <v>1250,2500,-1,-1,-1,-1,-1,-1</v>
      </c>
      <c r="AF451" t="str">
        <f t="shared" ca="1" si="192"/>
        <v>1250,2500,-1,-1,-1,-1,-1,-1,-1</v>
      </c>
      <c r="AG451" t="str">
        <f t="shared" ca="1" si="192"/>
        <v>1250,2500,-1,-1,-1,-1,-1,-1,-1,-1</v>
      </c>
      <c r="AH451" t="str">
        <f t="shared" ca="1" si="192"/>
        <v>1250,2500,-1,-1,-1,-1,-1,-1,-1,-1,-1</v>
      </c>
      <c r="AI451" t="str">
        <f t="shared" ca="1" si="192"/>
        <v>1250,2500,-1,-1,-1,-1,-1,-1,-1,-1,-1,-1</v>
      </c>
      <c r="AJ451" t="str">
        <f t="shared" ca="1" si="192"/>
        <v>1250,2500,-1,-1,-1,-1,-1,-1,-1,-1,-1,-1,-1</v>
      </c>
      <c r="AK451" t="str">
        <f t="shared" ca="1" si="192"/>
        <v>1250,2500,-1,-1,-1,-1,-1,-1,-1,-1,-1,-1,-1,-1</v>
      </c>
      <c r="AL451" t="str">
        <f t="shared" ca="1" si="192"/>
        <v>1250,2500,-1,-1,-1,-1,-1,-1,-1,-1,-1,-1,-1,-1,-1</v>
      </c>
      <c r="AM451" t="str">
        <f t="shared" ca="1" si="192"/>
        <v>1250,2500,-1,-1,-1,-1,-1,-1,-1,-1,-1,-1,-1,-1,-1,-1</v>
      </c>
      <c r="AN451" t="str">
        <f t="shared" ca="1" si="192"/>
        <v>1250,2500,-1,-1,-1,-1,-1,-1,-1,-1,-1,-1,-1,-1,-1,-1,-1</v>
      </c>
      <c r="AO451" t="str">
        <f t="shared" ca="1" si="192"/>
        <v>1250,2500,-1,-1,-1,-1,-1,-1,-1,-1,-1,-1,-1,-1,-1,-1,-1,-1</v>
      </c>
      <c r="AP451" t="str">
        <f t="shared" ca="1" si="192"/>
        <v>1250,2500,-1,-1,-1,-1,-1,-1,-1,-1,-1,-1,-1,-1,-1,-1,-1,-1,-1</v>
      </c>
      <c r="AQ451" t="str">
        <f t="shared" ca="1" si="192"/>
        <v>1250,2500,-1,-1,-1,-1,-1,-1,-1,-1,-1,-1,-1,-1,-1,-1,-1,-1,-1,-1</v>
      </c>
      <c r="AR451" t="str">
        <f t="shared" ca="1" si="192"/>
        <v>1250,2500,-1,-1,-1,-1,-1,-1,-1,-1,-1,-1,-1,-1,-1,-1,-1,-1,-1,-1,-1</v>
      </c>
      <c r="AS451" t="str">
        <f t="shared" ca="1" si="192"/>
        <v>1250,2500,-1,-1,-1,-1,-1,-1,-1,-1,-1,-1,-1,-1,-1,-1,-1,-1,-1,-1,-1,-1</v>
      </c>
      <c r="AT451" t="str">
        <f t="shared" ca="1" si="192"/>
        <v>1250,2500,-1,-1,-1,-1,-1,-1,-1,-1,-1,-1,-1,-1,-1,-1,-1,-1,-1,-1,-1,-1,-1</v>
      </c>
      <c r="AU451" t="str">
        <f t="shared" ca="1" si="192"/>
        <v>1250,2500,-1,-1,-1,-1,-1,-1,-1,-1,-1,-1,-1,-1,-1,-1,-1,-1,-1,-1,-1,-1,-1,-1</v>
      </c>
      <c r="AV451" t="str">
        <f t="shared" ca="1" si="192"/>
        <v>1250,2500,-1,-1,-1,-1,-1,-1,-1,-1,-1,-1,-1,-1,-1,-1,-1,-1,-1,-1,-1,-1,-1,-1,-1</v>
      </c>
      <c r="AW451" t="str">
        <f t="shared" ca="1" si="192"/>
        <v>1250,2500,-1,-1,-1,-1,-1,-1,-1,-1,-1,-1,-1,-1,-1,-1,-1,-1,-1,-1,-1,-1,-1,-1,-1,-1</v>
      </c>
      <c r="AX451" t="str">
        <f t="shared" ca="1" si="192"/>
        <v>1250,2500,-1,-1,-1,-1,-1,-1,-1,-1,-1,-1,-1,-1,-1,-1,-1,-1,-1,-1,-1,-1,-1,-1,-1,-1,-1</v>
      </c>
      <c r="AY451" t="str">
        <f t="shared" ca="1" si="192"/>
        <v>1250,2500,-1,-1,-1,-1,-1,-1,-1,-1,-1,-1,-1,-1,-1,-1,-1,-1,-1,-1,-1,-1,-1,-1,-1,-1,-1,-1</v>
      </c>
      <c r="AZ451" t="str">
        <f t="shared" ca="1" si="192"/>
        <v>1250,2500,-1,-1,-1,-1,-1,-1,-1,-1,-1,-1,-1,-1,-1,-1,-1,-1,-1,-1,-1,-1,-1,-1,-1,-1,-1,-1,-1</v>
      </c>
      <c r="BA451" t="str">
        <f t="shared" ca="1" si="192"/>
        <v>1250,2500,-1,-1,-1,-1,-1,-1,-1,-1,-1,-1,-1,-1,-1,-1,-1,-1,-1,-1,-1,-1,-1,-1,-1,-1,-1,-1,-1,-1</v>
      </c>
      <c r="BB451" t="str">
        <f t="shared" ca="1" si="192"/>
        <v>1250,2500,-1,-1,-1,-1,-1,-1,-1,-1,-1,-1,-1,-1,-1,-1,-1,-1,-1,-1,-1,-1,-1,-1,-1,-1,-1,-1,-1,-1,-1</v>
      </c>
      <c r="BC451" t="str">
        <f t="shared" ca="1" si="192"/>
        <v>1250,2500,-1,-1,-1,-1,-1,-1,-1,-1,-1,-1,-1,-1,-1,-1,-1,-1,-1,-1,-1,-1,-1,-1,-1,-1,-1,-1,-1,-1,-1,-1</v>
      </c>
      <c r="BD451" t="str">
        <f t="shared" ca="1" si="192"/>
        <v>1250,2500,-1,-1,-1,-1,-1,-1,-1,-1,-1,-1,-1,-1,-1,-1,-1,-1,-1,-1,-1,-1,-1,-1,-1,-1,-1,-1,-1,-1,-1,-1,-1</v>
      </c>
      <c r="BE451" t="str">
        <f t="shared" ca="1" si="192"/>
        <v>1250,2500,-1,-1,-1,-1,-1,-1,-1,-1,-1,-1,-1,-1,-1,-1,-1,-1,-1,-1,-1,-1,-1,-1,-1,-1,-1,-1,-1,-1,-1,-1,-1,-1</v>
      </c>
      <c r="BF451" t="str">
        <f t="shared" ca="1" si="192"/>
        <v>1250,2500,-1,-1,-1,-1,-1,-1,-1,-1,-1,-1,-1,-1,-1,-1,-1,-1,-1,-1,-1,-1,-1,-1,-1,-1,-1,-1,-1,-1,-1,-1,-1,-1,-1</v>
      </c>
      <c r="BG451" t="str">
        <f t="shared" ca="1" si="192"/>
        <v>1250,2500,-1,-1,-1,-1,-1,-1,-1,-1,-1,-1,-1,-1,-1,-1,-1,-1,-1,-1,-1,-1,-1,-1,-1,-1,-1,-1,-1,-1,-1,-1,-1,-1,-1,-1</v>
      </c>
      <c r="BH451" t="str">
        <f t="shared" ca="1" si="192"/>
        <v>1250,2500,-1,-1,-1,-1,-1,-1,-1,-1,-1,-1,-1,-1,-1,-1,-1,-1,-1,-1,-1,-1,-1,-1,-1,-1,-1,-1,-1,-1,-1,-1,-1,-1,-1,-1,-1</v>
      </c>
      <c r="BI451" t="str">
        <f t="shared" ca="1" si="192"/>
        <v>1250,2500,-1,-1,-1,-1,-1,-1,-1,-1,-1,-1,-1,-1,-1,-1,-1,-1,-1,-1,-1,-1,-1,-1,-1,-1,-1,-1,-1,-1,-1,-1,-1,-1,-1,-1,-1,-1</v>
      </c>
      <c r="BJ451" t="str">
        <f t="shared" ca="1" si="192"/>
        <v>1250,2500,-1,-1,-1,-1,-1,-1,-1,-1,-1,-1,-1,-1,-1,-1,-1,-1,-1,-1,-1,-1,-1,-1,-1,-1,-1,-1,-1,-1,-1,-1,-1,-1,-1,-1,-1,-1,-1</v>
      </c>
      <c r="BK451" t="str">
        <f t="shared" ca="1" si="192"/>
        <v>1250,2500,-1,-1,-1,-1,-1,-1,-1,-1,-1,-1,-1,-1,-1,-1,-1,-1,-1,-1,-1,-1,-1,-1,-1,-1,-1,-1,-1,-1,-1,-1,-1,-1,-1,-1,-1,-1,-1,-1</v>
      </c>
      <c r="BL451" t="str">
        <f t="shared" ca="1" si="192"/>
        <v>1250,2500,-1,-1,-1,-1,-1,-1,-1,-1,-1,-1,-1,-1,-1,-1,-1,-1,-1,-1,-1,-1,-1,-1,-1,-1,-1,-1,-1,-1,-1,-1,-1,-1,-1,-1,-1,-1,-1,-1,-1</v>
      </c>
      <c r="BM451" t="str">
        <f t="shared" ca="1" si="192"/>
        <v>1250,2500,-1,-1,-1,-1,-1,-1,-1,-1,-1,-1,-1,-1,-1,-1,-1,-1,-1,-1,-1,-1,-1,-1,-1,-1,-1,-1,-1,-1,-1,-1,-1,-1,-1,-1,-1,-1,-1,-1,-1,-1</v>
      </c>
      <c r="BN451" t="str">
        <f t="shared" ca="1" si="192"/>
        <v>1250,2500,-1,-1,-1,-1,-1,-1,-1,-1,-1,-1,-1,-1,-1,-1,-1,-1,-1,-1,-1,-1,-1,-1,-1,-1,-1,-1,-1,-1,-1,-1,-1,-1,-1,-1,-1,-1,-1,-1,-1,-1,-1</v>
      </c>
      <c r="BO451" t="str">
        <f t="shared" ca="1" si="192"/>
        <v>1250,2500,-1,-1,-1,-1,-1,-1,-1,-1,-1,-1,-1,-1,-1,-1,-1,-1,-1,-1,-1,-1,-1,-1,-1,-1,-1,-1,-1,-1,-1,-1,-1,-1,-1,-1,-1,-1,-1,-1,-1,-1,-1,-1</v>
      </c>
      <c r="BP451" t="str">
        <f t="shared" ca="1" si="192"/>
        <v>1250,2500,-1,-1,-1,-1,-1,-1,-1,-1,-1,-1,-1,-1,-1,-1,-1,-1,-1,-1,-1,-1,-1,-1,-1,-1,-1,-1,-1,-1,-1,-1,-1,-1,-1,-1,-1,-1,-1,-1,-1,-1,-1,-1,-1</v>
      </c>
      <c r="BQ451" t="str">
        <f t="shared" ca="1" si="192"/>
        <v>1250,2500,-1,-1,-1,-1,-1,-1,-1,-1,-1,-1,-1,-1,-1,-1,-1,-1,-1,-1,-1,-1,-1,-1,-1,-1,-1,-1,-1,-1,-1,-1,-1,-1,-1,-1,-1,-1,-1,-1,-1,-1,-1,-1,-1,-1</v>
      </c>
      <c r="BR451" t="str">
        <f t="shared" ca="1" si="192"/>
        <v>1250,2500,-1,-1,-1,-1,-1,-1,-1,-1,-1,-1,-1,-1,-1,-1,-1,-1,-1,-1,-1,-1,-1,-1,-1,-1,-1,-1,-1,-1,-1,-1,-1,-1,-1,-1,-1,-1,-1,-1,-1,-1,-1,-1,-1,-1,-1</v>
      </c>
      <c r="BS451" t="str">
        <f t="shared" ca="1" si="192"/>
        <v>1250,2500,-1,-1,-1,-1,-1,-1,-1,-1,-1,-1,-1,-1,-1,-1,-1,-1,-1,-1,-1,-1,-1,-1,-1,-1,-1,-1,-1,-1,-1,-1,-1,-1,-1,-1,-1,-1,-1,-1,-1,-1,-1,-1,-1,-1,-1,-1</v>
      </c>
      <c r="BT451" t="str">
        <f t="shared" ca="1" si="192"/>
        <v>1250,2500,-1,-1,-1,-1,-1,-1,-1,-1,-1,-1,-1,-1,-1,-1,-1,-1,-1,-1,-1,-1,-1,-1,-1,-1,-1,-1,-1,-1,-1,-1,-1,-1,-1,-1,-1,-1,-1,-1,-1,-1,-1,-1,-1,-1,-1,-1,-1</v>
      </c>
      <c r="BU451" t="str">
        <f t="shared" ca="1" si="192"/>
        <v>1250,2500,-1,-1,-1,-1,-1,-1,-1,-1,-1,-1,-1,-1,-1,-1,-1,-1,-1,-1,-1,-1,-1,-1,-1,-1,-1,-1,-1,-1,-1,-1,-1,-1,-1,-1,-1,-1,-1,-1,-1,-1,-1,-1,-1,-1,-1,-1,-1,-1</v>
      </c>
      <c r="BV451" t="str">
        <f t="shared" ca="1" si="192"/>
        <v>1250,2500,-1,-1,-1,-1,-1,-1,-1,-1,-1,-1,-1,-1,-1,-1,-1,-1,-1,-1,-1,-1,-1,-1,-1,-1,-1,-1,-1,-1,-1,-1,-1,-1,-1,-1,-1,-1,-1,-1,-1,-1,-1,-1,-1,-1,-1,-1,-1,-1,-1</v>
      </c>
      <c r="BW451" t="str">
        <f t="shared" ca="1" si="192"/>
        <v>1250,2500,-1,-1,-1,-1,-1,-1,-1,-1,-1,-1,-1,-1,-1,-1,-1,-1,-1,-1,-1,-1,-1,-1,-1,-1,-1,-1,-1,-1,-1,-1,-1,-1,-1,-1,-1,-1,-1,-1,-1,-1,-1,-1,-1,-1,-1,-1,-1,-1,-1,-1</v>
      </c>
      <c r="BX451" t="str">
        <f t="shared" ca="1" si="192"/>
        <v>1250,2500,-1,-1,-1,-1,-1,-1,-1,-1,-1,-1,-1,-1,-1,-1,-1,-1,-1,-1,-1,-1,-1,-1,-1,-1,-1,-1,-1,-1,-1,-1,-1,-1,-1,-1,-1,-1,-1,-1,-1,-1,-1,-1,-1,-1,-1,-1,-1,-1,-1,-1,-1</v>
      </c>
      <c r="BY451" t="str">
        <f t="shared" ca="1" si="192"/>
        <v>1250,2500,-1,-1,-1,-1,-1,-1,-1,-1,-1,-1,-1,-1,-1,-1,-1,-1,-1,-1,-1,-1,-1,-1,-1,-1,-1,-1,-1,-1,-1,-1,-1,-1,-1,-1,-1,-1,-1,-1,-1,-1,-1,-1,-1,-1,-1,-1,-1,-1,-1,-1,-1,-1</v>
      </c>
      <c r="BZ451" t="str">
        <f t="shared" ca="1" si="192"/>
        <v>1250,2500,-1,-1,-1,-1,-1,-1,-1,-1,-1,-1,-1,-1,-1,-1,-1,-1,-1,-1,-1,-1,-1,-1,-1,-1,-1,-1,-1,-1,-1,-1,-1,-1,-1,-1,-1,-1,-1,-1,-1,-1,-1,-1,-1,-1,-1,-1,-1,-1,-1,-1,-1,-1,-1</v>
      </c>
      <c r="CA451" t="str">
        <f t="shared" ca="1" si="192"/>
        <v>1250,2500,-1,-1,-1,-1,-1,-1,-1,-1,-1,-1,-1,-1,-1,-1,-1,-1,-1,-1,-1,-1,-1,-1,-1,-1,-1,-1,-1,-1,-1,-1,-1,-1,-1,-1,-1,-1,-1,-1,-1,-1,-1,-1,-1,-1,-1,-1,-1,-1,-1,-1,-1,-1,-1,-1</v>
      </c>
      <c r="CB451" t="str">
        <f t="shared" ca="1" si="192"/>
        <v>1250,2500,-1,-1,-1,-1,-1,-1,-1,-1,-1,-1,-1,-1,-1,-1,-1,-1,-1,-1,-1,-1,-1,-1,-1,-1,-1,-1,-1,-1,-1,-1,-1,-1,-1,-1,-1,-1,-1,-1,-1,-1,-1,-1,-1,-1,-1,-1,-1,-1,-1,-1,-1,-1,-1,-1,-1</v>
      </c>
      <c r="CC451" t="str">
        <f t="shared" ca="1" si="192"/>
        <v>1250,2500,-1,-1,-1,-1,-1,-1,-1,-1,-1,-1,-1,-1,-1,-1,-1,-1,-1,-1,-1,-1,-1,-1,-1,-1,-1,-1,-1,-1,-1,-1,-1,-1,-1,-1,-1,-1,-1,-1,-1,-1,-1,-1,-1,-1,-1,-1,-1,-1,-1,-1,-1,-1,-1,-1,-1,-1</v>
      </c>
      <c r="CD451" t="str">
        <f t="shared" ca="1" si="192"/>
        <v>1250,2500,-1,-1,-1,-1,-1,-1,-1,-1,-1,-1,-1,-1,-1,-1,-1,-1,-1,-1,-1,-1,-1,-1,-1,-1,-1,-1,-1,-1,-1,-1,-1,-1,-1,-1,-1,-1,-1,-1,-1,-1,-1,-1,-1,-1,-1,-1,-1,-1,-1,-1,-1,-1,-1,-1,-1,-1,-1</v>
      </c>
      <c r="CE451" t="str">
        <f t="shared" ca="1" si="192"/>
        <v>1250,2500,-1,-1,-1,-1,-1,-1,-1,-1,-1,-1,-1,-1,-1,-1,-1,-1,-1,-1,-1,-1,-1,-1,-1,-1,-1,-1,-1,-1,-1,-1,-1,-1,-1,-1,-1,-1,-1,-1,-1,-1,-1,-1,-1,-1,-1,-1,-1,-1,-1,-1,-1,-1,-1,-1,-1,-1,-1,-1</v>
      </c>
      <c r="CF451" t="str">
        <f t="shared" ca="1" si="192"/>
        <v>1250,2500,-1,-1,-1,-1,-1,-1,-1,-1,-1,-1,-1,-1,-1,-1,-1,-1,-1,-1,-1,-1,-1,-1,-1,-1,-1,-1,-1,-1,-1,-1,-1,-1,-1,-1,-1,-1,-1,-1,-1,-1,-1,-1,-1,-1,-1,-1,-1,-1,-1,-1,-1,-1,-1,-1,-1,-1,-1,-1,-1</v>
      </c>
      <c r="CG451" t="str">
        <f t="shared" ca="1" si="192"/>
        <v>1250,2500,-1,-1,-1,-1,-1,-1,-1,-1,-1,-1,-1,-1,-1,-1,-1,-1,-1,-1,-1,-1,-1,-1,-1,-1,-1,-1,-1,-1,-1,-1,-1,-1,-1,-1,-1,-1,-1,-1,-1,-1,-1,-1,-1,-1,-1,-1,-1,-1,-1,-1,-1,-1,-1,-1,-1,-1,-1,-1,-1,-1</v>
      </c>
      <c r="CH451" t="str">
        <f t="shared" ca="1" si="192"/>
        <v>1250,2500,-1,-1,-1,-1,-1,-1,-1,-1,-1,-1,-1,-1,-1,-1,-1,-1,-1,-1,-1,-1,-1,-1,-1,-1,-1,-1,-1,-1,-1,-1,-1,-1,-1,-1,-1,-1,-1,-1,-1,-1,-1,-1,-1,-1,-1,-1,-1,-1,-1,-1,-1,-1,-1,-1,-1,-1,-1,-1,-1,-1,-1</v>
      </c>
      <c r="CI451" t="str">
        <f t="shared" ca="1" si="192"/>
        <v>1250,2500,-1,-1,-1,-1,-1,-1,-1,-1,-1,-1,-1,-1,-1,-1,-1,-1,-1,-1,-1,-1,-1,-1,-1,-1,-1,-1,-1,-1,-1,-1,-1,-1,-1,-1,-1,-1,-1,-1,-1,-1,-1,-1,-1,-1,-1,-1,-1,-1,-1,-1,-1,-1,-1,-1,-1,-1,-1,-1,-1,-1,-1,-1</v>
      </c>
    </row>
    <row r="452" spans="24:87" x14ac:dyDescent="0.25">
      <c r="X452" t="str">
        <f t="shared" si="178"/>
        <v>Resistance</v>
      </c>
      <c r="Y452" t="str">
        <f t="shared" ca="1" si="179"/>
        <v>1250,1250</v>
      </c>
      <c r="Z452" t="str">
        <f t="shared" ca="1" si="192"/>
        <v>1250,1250,1250</v>
      </c>
      <c r="AA452" t="str">
        <f t="shared" ca="1" si="192"/>
        <v>1250,1250,1250,1250</v>
      </c>
      <c r="AB452" t="str">
        <f t="shared" ca="1" si="192"/>
        <v>1250,1250,1250,1250,1875</v>
      </c>
      <c r="AC452" t="str">
        <f t="shared" ca="1" si="192"/>
        <v>1250,1250,1250,1250,1875,1875</v>
      </c>
      <c r="AD452" t="str">
        <f t="shared" ca="1" si="192"/>
        <v>1250,1250,1250,1250,1875,1875,1875</v>
      </c>
      <c r="AE452" t="str">
        <f t="shared" ca="1" si="192"/>
        <v>1250,1250,1250,1250,1875,1875,1875,2500</v>
      </c>
      <c r="AF452" t="str">
        <f t="shared" ca="1" si="192"/>
        <v>1250,1250,1250,1250,1875,1875,1875,2500,2500</v>
      </c>
      <c r="AG452" t="str">
        <f t="shared" ca="1" si="192"/>
        <v>1250,1250,1250,1250,1875,1875,1875,2500,2500,2500</v>
      </c>
      <c r="AH452" t="str">
        <f t="shared" ca="1" si="192"/>
        <v>1250,1250,1250,1250,1875,1875,1875,2500,2500,2500,2500</v>
      </c>
      <c r="AI452" t="str">
        <f t="shared" ca="1" si="192"/>
        <v>1250,1250,1250,1250,1875,1875,1875,2500,2500,2500,2500,2500</v>
      </c>
      <c r="AJ452" t="str">
        <f t="shared" ca="1" si="192"/>
        <v>1250,1250,1250,1250,1875,1875,1875,2500,2500,2500,2500,2500,-1</v>
      </c>
      <c r="AK452" t="str">
        <f t="shared" ca="1" si="192"/>
        <v>1250,1250,1250,1250,1875,1875,1875,2500,2500,2500,2500,2500,-1,-1</v>
      </c>
      <c r="AL452" t="str">
        <f t="shared" ca="1" si="192"/>
        <v>1250,1250,1250,1250,1875,1875,1875,2500,2500,2500,2500,2500,-1,-1,-1</v>
      </c>
      <c r="AM452" t="str">
        <f t="shared" ca="1" si="192"/>
        <v>1250,1250,1250,1250,1875,1875,1875,2500,2500,2500,2500,2500,-1,-1,-1,-1</v>
      </c>
      <c r="AN452" t="str">
        <f t="shared" ca="1" si="192"/>
        <v>1250,1250,1250,1250,1875,1875,1875,2500,2500,2500,2500,2500,-1,-1,-1,-1,-1</v>
      </c>
      <c r="AO452" t="str">
        <f t="shared" ca="1" si="192"/>
        <v>1250,1250,1250,1250,1875,1875,1875,2500,2500,2500,2500,2500,-1,-1,-1,-1,-1,-1</v>
      </c>
      <c r="AP452" t="str">
        <f t="shared" ca="1" si="192"/>
        <v>1250,1250,1250,1250,1875,1875,1875,2500,2500,2500,2500,2500,-1,-1,-1,-1,-1,-1,-1</v>
      </c>
      <c r="AQ452" t="str">
        <f t="shared" ca="1" si="192"/>
        <v>1250,1250,1250,1250,1875,1875,1875,2500,2500,2500,2500,2500,-1,-1,-1,-1,-1,-1,-1,-1</v>
      </c>
      <c r="AR452" t="str">
        <f t="shared" ca="1" si="192"/>
        <v>1250,1250,1250,1250,1875,1875,1875,2500,2500,2500,2500,2500,-1,-1,-1,-1,-1,-1,-1,-1,-1</v>
      </c>
      <c r="AS452" t="str">
        <f t="shared" ca="1" si="192"/>
        <v>1250,1250,1250,1250,1875,1875,1875,2500,2500,2500,2500,2500,-1,-1,-1,-1,-1,-1,-1,-1,-1,-1</v>
      </c>
      <c r="AT452" t="str">
        <f t="shared" ca="1" si="192"/>
        <v>1250,1250,1250,1250,1875,1875,1875,2500,2500,2500,2500,2500,-1,-1,-1,-1,-1,-1,-1,-1,-1,-1,-1</v>
      </c>
      <c r="AU452" t="str">
        <f t="shared" ca="1" si="192"/>
        <v>1250,1250,1250,1250,1875,1875,1875,2500,2500,2500,2500,2500,-1,-1,-1,-1,-1,-1,-1,-1,-1,-1,-1,-1</v>
      </c>
      <c r="AV452" t="str">
        <f t="shared" ca="1" si="192"/>
        <v>1250,1250,1250,1250,1875,1875,1875,2500,2500,2500,2500,2500,-1,-1,-1,-1,-1,-1,-1,-1,-1,-1,-1,-1,-1</v>
      </c>
      <c r="AW452" t="str">
        <f t="shared" ca="1" si="192"/>
        <v>1250,1250,1250,1250,1875,1875,1875,2500,2500,2500,2500,2500,-1,-1,-1,-1,-1,-1,-1,-1,-1,-1,-1,-1,-1,-1</v>
      </c>
      <c r="AX452" t="str">
        <f t="shared" ca="1" si="192"/>
        <v>1250,1250,1250,1250,1875,1875,1875,2500,2500,2500,2500,2500,-1,-1,-1,-1,-1,-1,-1,-1,-1,-1,-1,-1,-1,-1,-1</v>
      </c>
      <c r="AY452" t="str">
        <f t="shared" ca="1" si="192"/>
        <v>1250,1250,1250,1250,1875,1875,1875,2500,2500,2500,2500,2500,-1,-1,-1,-1,-1,-1,-1,-1,-1,-1,-1,-1,-1,-1,-1,-1</v>
      </c>
      <c r="AZ452" t="str">
        <f t="shared" ca="1" si="192"/>
        <v>1250,1250,1250,1250,1875,1875,1875,2500,2500,2500,2500,2500,-1,-1,-1,-1,-1,-1,-1,-1,-1,-1,-1,-1,-1,-1,-1,-1,-1</v>
      </c>
      <c r="BA452" t="str">
        <f t="shared" ca="1" si="192"/>
        <v>1250,1250,1250,1250,1875,1875,1875,2500,2500,2500,2500,2500,-1,-1,-1,-1,-1,-1,-1,-1,-1,-1,-1,-1,-1,-1,-1,-1,-1,-1</v>
      </c>
      <c r="BB452" t="str">
        <f t="shared" ca="1" si="192"/>
        <v>1250,1250,1250,1250,1875,1875,1875,2500,2500,2500,2500,2500,-1,-1,-1,-1,-1,-1,-1,-1,-1,-1,-1,-1,-1,-1,-1,-1,-1,-1,-1</v>
      </c>
      <c r="BC452" t="str">
        <f t="shared" ca="1" si="192"/>
        <v>1250,1250,1250,1250,1875,1875,1875,2500,2500,2500,2500,2500,-1,-1,-1,-1,-1,-1,-1,-1,-1,-1,-1,-1,-1,-1,-1,-1,-1,-1,-1,-1</v>
      </c>
      <c r="BD452" t="str">
        <f t="shared" ca="1" si="192"/>
        <v>1250,1250,1250,1250,1875,1875,1875,2500,2500,2500,2500,2500,-1,-1,-1,-1,-1,-1,-1,-1,-1,-1,-1,-1,-1,-1,-1,-1,-1,-1,-1,-1,-1</v>
      </c>
      <c r="BE452" t="str">
        <f t="shared" ca="1" si="192"/>
        <v>1250,1250,1250,1250,1875,1875,1875,2500,2500,2500,2500,2500,-1,-1,-1,-1,-1,-1,-1,-1,-1,-1,-1,-1,-1,-1,-1,-1,-1,-1,-1,-1,-1,-1</v>
      </c>
      <c r="BF452" t="str">
        <f t="shared" ca="1" si="192"/>
        <v>1250,1250,1250,1250,1875,1875,1875,2500,2500,2500,2500,2500,-1,-1,-1,-1,-1,-1,-1,-1,-1,-1,-1,-1,-1,-1,-1,-1,-1,-1,-1,-1,-1,-1,-1</v>
      </c>
      <c r="BG452" t="str">
        <f t="shared" ca="1" si="192"/>
        <v>1250,1250,1250,1250,1875,1875,1875,2500,2500,2500,2500,2500,-1,-1,-1,-1,-1,-1,-1,-1,-1,-1,-1,-1,-1,-1,-1,-1,-1,-1,-1,-1,-1,-1,-1,-1</v>
      </c>
      <c r="BH452" t="str">
        <f t="shared" ca="1" si="192"/>
        <v>1250,1250,1250,1250,1875,1875,1875,2500,2500,2500,2500,2500,-1,-1,-1,-1,-1,-1,-1,-1,-1,-1,-1,-1,-1,-1,-1,-1,-1,-1,-1,-1,-1,-1,-1,-1,-1</v>
      </c>
      <c r="BI452" t="str">
        <f t="shared" ca="1" si="192"/>
        <v>1250,1250,1250,1250,1875,1875,1875,2500,2500,2500,2500,2500,-1,-1,-1,-1,-1,-1,-1,-1,-1,-1,-1,-1,-1,-1,-1,-1,-1,-1,-1,-1,-1,-1,-1,-1,-1,-1</v>
      </c>
      <c r="BJ452" t="str">
        <f t="shared" ca="1" si="192"/>
        <v>1250,1250,1250,1250,1875,1875,1875,2500,2500,2500,2500,2500,-1,-1,-1,-1,-1,-1,-1,-1,-1,-1,-1,-1,-1,-1,-1,-1,-1,-1,-1,-1,-1,-1,-1,-1,-1,-1,-1</v>
      </c>
      <c r="BK452" t="str">
        <f t="shared" ca="1" si="192"/>
        <v>1250,1250,1250,1250,1875,1875,1875,2500,2500,2500,2500,2500,-1,-1,-1,-1,-1,-1,-1,-1,-1,-1,-1,-1,-1,-1,-1,-1,-1,-1,-1,-1,-1,-1,-1,-1,-1,-1,-1,-1</v>
      </c>
      <c r="BL452" t="str">
        <f t="shared" ca="1" si="192"/>
        <v>1250,1250,1250,1250,1875,1875,1875,2500,2500,2500,2500,2500,-1,-1,-1,-1,-1,-1,-1,-1,-1,-1,-1,-1,-1,-1,-1,-1,-1,-1,-1,-1,-1,-1,-1,-1,-1,-1,-1,-1,-1</v>
      </c>
      <c r="BM452" t="str">
        <f t="shared" ca="1" si="192"/>
        <v>1250,1250,1250,1250,1875,1875,1875,2500,2500,2500,2500,2500,-1,-1,-1,-1,-1,-1,-1,-1,-1,-1,-1,-1,-1,-1,-1,-1,-1,-1,-1,-1,-1,-1,-1,-1,-1,-1,-1,-1,-1,-1</v>
      </c>
      <c r="BN452" t="str">
        <f t="shared" ca="1" si="192"/>
        <v>1250,1250,1250,1250,1875,1875,1875,2500,2500,2500,2500,2500,-1,-1,-1,-1,-1,-1,-1,-1,-1,-1,-1,-1,-1,-1,-1,-1,-1,-1,-1,-1,-1,-1,-1,-1,-1,-1,-1,-1,-1,-1,-1</v>
      </c>
      <c r="BO452" t="str">
        <f t="shared" ca="1" si="192"/>
        <v>1250,1250,1250,1250,1875,1875,1875,2500,2500,2500,2500,2500,-1,-1,-1,-1,-1,-1,-1,-1,-1,-1,-1,-1,-1,-1,-1,-1,-1,-1,-1,-1,-1,-1,-1,-1,-1,-1,-1,-1,-1,-1,-1,-1</v>
      </c>
      <c r="BP452" t="str">
        <f t="shared" ca="1" si="192"/>
        <v>1250,1250,1250,1250,1875,1875,1875,2500,2500,2500,2500,2500,-1,-1,-1,-1,-1,-1,-1,-1,-1,-1,-1,-1,-1,-1,-1,-1,-1,-1,-1,-1,-1,-1,-1,-1,-1,-1,-1,-1,-1,-1,-1,-1,-1</v>
      </c>
      <c r="BQ452" t="str">
        <f t="shared" ca="1" si="192"/>
        <v>1250,1250,1250,1250,1875,1875,1875,2500,2500,2500,2500,2500,-1,-1,-1,-1,-1,-1,-1,-1,-1,-1,-1,-1,-1,-1,-1,-1,-1,-1,-1,-1,-1,-1,-1,-1,-1,-1,-1,-1,-1,-1,-1,-1,-1,-1</v>
      </c>
      <c r="BR452" t="str">
        <f t="shared" ca="1" si="192"/>
        <v>1250,1250,1250,1250,1875,1875,1875,2500,2500,2500,2500,2500,-1,-1,-1,-1,-1,-1,-1,-1,-1,-1,-1,-1,-1,-1,-1,-1,-1,-1,-1,-1,-1,-1,-1,-1,-1,-1,-1,-1,-1,-1,-1,-1,-1,-1,-1</v>
      </c>
      <c r="BS452" t="str">
        <f t="shared" ca="1" si="192"/>
        <v>1250,1250,1250,1250,1875,1875,1875,2500,2500,2500,2500,2500,-1,-1,-1,-1,-1,-1,-1,-1,-1,-1,-1,-1,-1,-1,-1,-1,-1,-1,-1,-1,-1,-1,-1,-1,-1,-1,-1,-1,-1,-1,-1,-1,-1,-1,-1,-1</v>
      </c>
      <c r="BT452" t="str">
        <f t="shared" ca="1" si="192"/>
        <v>1250,1250,1250,1250,1875,1875,1875,2500,2500,2500,2500,2500,-1,-1,-1,-1,-1,-1,-1,-1,-1,-1,-1,-1,-1,-1,-1,-1,-1,-1,-1,-1,-1,-1,-1,-1,-1,-1,-1,-1,-1,-1,-1,-1,-1,-1,-1,-1,-1</v>
      </c>
      <c r="BU452" t="str">
        <f t="shared" ca="1" si="192"/>
        <v>1250,1250,1250,1250,1875,1875,1875,2500,2500,2500,2500,2500,-1,-1,-1,-1,-1,-1,-1,-1,-1,-1,-1,-1,-1,-1,-1,-1,-1,-1,-1,-1,-1,-1,-1,-1,-1,-1,-1,-1,-1,-1,-1,-1,-1,-1,-1,-1,-1,-1</v>
      </c>
      <c r="BV452" t="str">
        <f t="shared" ca="1" si="192"/>
        <v>1250,1250,1250,1250,1875,1875,1875,2500,2500,2500,2500,2500,-1,-1,-1,-1,-1,-1,-1,-1,-1,-1,-1,-1,-1,-1,-1,-1,-1,-1,-1,-1,-1,-1,-1,-1,-1,-1,-1,-1,-1,-1,-1,-1,-1,-1,-1,-1,-1,-1,-1</v>
      </c>
      <c r="BW452" t="str">
        <f t="shared" ca="1" si="192"/>
        <v>1250,1250,1250,1250,1875,1875,1875,2500,2500,2500,2500,2500,-1,-1,-1,-1,-1,-1,-1,-1,-1,-1,-1,-1,-1,-1,-1,-1,-1,-1,-1,-1,-1,-1,-1,-1,-1,-1,-1,-1,-1,-1,-1,-1,-1,-1,-1,-1,-1,-1,-1,-1</v>
      </c>
      <c r="BX452" t="str">
        <f t="shared" ca="1" si="192"/>
        <v>1250,1250,1250,1250,1875,1875,1875,2500,2500,2500,2500,2500,-1,-1,-1,-1,-1,-1,-1,-1,-1,-1,-1,-1,-1,-1,-1,-1,-1,-1,-1,-1,-1,-1,-1,-1,-1,-1,-1,-1,-1,-1,-1,-1,-1,-1,-1,-1,-1,-1,-1,-1,-1</v>
      </c>
      <c r="BY452" t="str">
        <f t="shared" ca="1" si="192"/>
        <v>1250,1250,1250,1250,1875,1875,1875,2500,2500,2500,2500,2500,-1,-1,-1,-1,-1,-1,-1,-1,-1,-1,-1,-1,-1,-1,-1,-1,-1,-1,-1,-1,-1,-1,-1,-1,-1,-1,-1,-1,-1,-1,-1,-1,-1,-1,-1,-1,-1,-1,-1,-1,-1,-1</v>
      </c>
      <c r="BZ452" t="str">
        <f t="shared" ca="1" si="192"/>
        <v>1250,1250,1250,1250,1875,1875,1875,2500,2500,2500,2500,2500,-1,-1,-1,-1,-1,-1,-1,-1,-1,-1,-1,-1,-1,-1,-1,-1,-1,-1,-1,-1,-1,-1,-1,-1,-1,-1,-1,-1,-1,-1,-1,-1,-1,-1,-1,-1,-1,-1,-1,-1,-1,-1,-1</v>
      </c>
      <c r="CA452" t="str">
        <f t="shared" ca="1" si="192"/>
        <v>1250,1250,1250,1250,1875,1875,1875,2500,2500,2500,2500,2500,-1,-1,-1,-1,-1,-1,-1,-1,-1,-1,-1,-1,-1,-1,-1,-1,-1,-1,-1,-1,-1,-1,-1,-1,-1,-1,-1,-1,-1,-1,-1,-1,-1,-1,-1,-1,-1,-1,-1,-1,-1,-1,-1,-1</v>
      </c>
      <c r="CB452" t="str">
        <f t="shared" ca="1" si="192"/>
        <v>1250,1250,1250,1250,1875,1875,1875,2500,2500,2500,2500,2500,-1,-1,-1,-1,-1,-1,-1,-1,-1,-1,-1,-1,-1,-1,-1,-1,-1,-1,-1,-1,-1,-1,-1,-1,-1,-1,-1,-1,-1,-1,-1,-1,-1,-1,-1,-1,-1,-1,-1,-1,-1,-1,-1,-1,-1</v>
      </c>
      <c r="CC452" t="str">
        <f t="shared" ca="1" si="192"/>
        <v>1250,1250,1250,1250,1875,1875,1875,2500,2500,2500,2500,2500,-1,-1,-1,-1,-1,-1,-1,-1,-1,-1,-1,-1,-1,-1,-1,-1,-1,-1,-1,-1,-1,-1,-1,-1,-1,-1,-1,-1,-1,-1,-1,-1,-1,-1,-1,-1,-1,-1,-1,-1,-1,-1,-1,-1,-1,-1</v>
      </c>
      <c r="CD452" t="str">
        <f t="shared" ca="1" si="192"/>
        <v>1250,1250,1250,1250,1875,1875,1875,2500,2500,2500,2500,2500,-1,-1,-1,-1,-1,-1,-1,-1,-1,-1,-1,-1,-1,-1,-1,-1,-1,-1,-1,-1,-1,-1,-1,-1,-1,-1,-1,-1,-1,-1,-1,-1,-1,-1,-1,-1,-1,-1,-1,-1,-1,-1,-1,-1,-1,-1,-1</v>
      </c>
      <c r="CE452" t="str">
        <f t="shared" ca="1" si="192"/>
        <v>1250,1250,1250,1250,1875,1875,1875,2500,2500,2500,2500,2500,-1,-1,-1,-1,-1,-1,-1,-1,-1,-1,-1,-1,-1,-1,-1,-1,-1,-1,-1,-1,-1,-1,-1,-1,-1,-1,-1,-1,-1,-1,-1,-1,-1,-1,-1,-1,-1,-1,-1,-1,-1,-1,-1,-1,-1,-1,-1,-1</v>
      </c>
      <c r="CF452" t="str">
        <f t="shared" ca="1" si="192"/>
        <v>1250,1250,1250,1250,1875,1875,1875,2500,2500,2500,2500,2500,-1,-1,-1,-1,-1,-1,-1,-1,-1,-1,-1,-1,-1,-1,-1,-1,-1,-1,-1,-1,-1,-1,-1,-1,-1,-1,-1,-1,-1,-1,-1,-1,-1,-1,-1,-1,-1,-1,-1,-1,-1,-1,-1,-1,-1,-1,-1,-1,-1</v>
      </c>
      <c r="CG452" t="str">
        <f t="shared" ca="1" si="192"/>
        <v>1250,1250,1250,1250,1875,1875,1875,2500,2500,2500,2500,2500,-1,-1,-1,-1,-1,-1,-1,-1,-1,-1,-1,-1,-1,-1,-1,-1,-1,-1,-1,-1,-1,-1,-1,-1,-1,-1,-1,-1,-1,-1,-1,-1,-1,-1,-1,-1,-1,-1,-1,-1,-1,-1,-1,-1,-1,-1,-1,-1,-1,-1</v>
      </c>
      <c r="CH452" t="str">
        <f t="shared" ca="1" si="192"/>
        <v>1250,1250,1250,1250,1875,1875,1875,2500,2500,2500,2500,2500,-1,-1,-1,-1,-1,-1,-1,-1,-1,-1,-1,-1,-1,-1,-1,-1,-1,-1,-1,-1,-1,-1,-1,-1,-1,-1,-1,-1,-1,-1,-1,-1,-1,-1,-1,-1,-1,-1,-1,-1,-1,-1,-1,-1,-1,-1,-1,-1,-1,-1,-1</v>
      </c>
      <c r="CI452" t="str">
        <f t="shared" ca="1" si="192"/>
        <v>1250,1250,1250,1250,1875,1875,1875,2500,2500,2500,2500,2500,-1,-1,-1,-1,-1,-1,-1,-1,-1,-1,-1,-1,-1,-1,-1,-1,-1,-1,-1,-1,-1,-1,-1,-1,-1,-1,-1,-1,-1,-1,-1,-1,-1,-1,-1,-1,-1,-1,-1,-1,-1,-1,-1,-1,-1,-1,-1,-1,-1,-1,-1,-1</v>
      </c>
    </row>
    <row r="453" spans="24:87" x14ac:dyDescent="0.25">
      <c r="X453" t="str">
        <f t="shared" si="178"/>
        <v>Rune</v>
      </c>
      <c r="Y453" t="str">
        <f t="shared" ca="1" si="179"/>
        <v>1250,1875</v>
      </c>
      <c r="Z453" t="str">
        <f t="shared" ca="1" si="192"/>
        <v>1250,1875,1875</v>
      </c>
      <c r="AA453" t="str">
        <f t="shared" ca="1" si="192"/>
        <v>1250,1875,1875,1875</v>
      </c>
      <c r="AB453" t="str">
        <f t="shared" ca="1" si="192"/>
        <v>1250,1875,1875,1875,1875</v>
      </c>
      <c r="AC453" t="str">
        <f t="shared" ca="1" si="192"/>
        <v>1250,1875,1875,1875,1875,-1</v>
      </c>
      <c r="AD453" t="str">
        <f t="shared" ca="1" si="192"/>
        <v>1250,1875,1875,1875,1875,-1,-1</v>
      </c>
      <c r="AE453" t="str">
        <f t="shared" ca="1" si="192"/>
        <v>1250,1875,1875,1875,1875,-1,-1,-1</v>
      </c>
      <c r="AF453" t="str">
        <f t="shared" ca="1" si="192"/>
        <v>1250,1875,1875,1875,1875,-1,-1,-1,-1</v>
      </c>
      <c r="AG453" t="str">
        <f t="shared" ca="1" si="192"/>
        <v>1250,1875,1875,1875,1875,-1,-1,-1,-1,-1</v>
      </c>
      <c r="AH453" t="str">
        <f t="shared" ca="1" si="192"/>
        <v>1250,1875,1875,1875,1875,-1,-1,-1,-1,-1,-1</v>
      </c>
      <c r="AI453" t="str">
        <f t="shared" ca="1" si="192"/>
        <v>1250,1875,1875,1875,1875,-1,-1,-1,-1,-1,-1,-1</v>
      </c>
      <c r="AJ453" t="str">
        <f t="shared" ca="1" si="192"/>
        <v>1250,1875,1875,1875,1875,-1,-1,-1,-1,-1,-1,-1,-1</v>
      </c>
      <c r="AK453" t="str">
        <f t="shared" ca="1" si="192"/>
        <v>1250,1875,1875,1875,1875,-1,-1,-1,-1,-1,-1,-1,-1,-1</v>
      </c>
      <c r="AL453" t="str">
        <f t="shared" ca="1" si="192"/>
        <v>1250,1875,1875,1875,1875,-1,-1,-1,-1,-1,-1,-1,-1,-1,-1</v>
      </c>
      <c r="AM453" t="str">
        <f t="shared" ca="1" si="192"/>
        <v>1250,1875,1875,1875,1875,-1,-1,-1,-1,-1,-1,-1,-1,-1,-1,-1</v>
      </c>
      <c r="AN453" t="str">
        <f t="shared" ca="1" si="192"/>
        <v>1250,1875,1875,1875,1875,-1,-1,-1,-1,-1,-1,-1,-1,-1,-1,-1,-1</v>
      </c>
      <c r="AO453" t="str">
        <f t="shared" ca="1" si="192"/>
        <v>1250,1875,1875,1875,1875,-1,-1,-1,-1,-1,-1,-1,-1,-1,-1,-1,-1,-1</v>
      </c>
      <c r="AP453" t="str">
        <f t="shared" ca="1" si="192"/>
        <v>1250,1875,1875,1875,1875,-1,-1,-1,-1,-1,-1,-1,-1,-1,-1,-1,-1,-1,-1</v>
      </c>
      <c r="AQ453" t="str">
        <f t="shared" ca="1" si="192"/>
        <v>1250,1875,1875,1875,1875,-1,-1,-1,-1,-1,-1,-1,-1,-1,-1,-1,-1,-1,-1,-1</v>
      </c>
      <c r="AR453" t="str">
        <f t="shared" ca="1" si="192"/>
        <v>1250,1875,1875,1875,1875,-1,-1,-1,-1,-1,-1,-1,-1,-1,-1,-1,-1,-1,-1,-1,-1</v>
      </c>
      <c r="AS453" t="str">
        <f t="shared" ca="1" si="192"/>
        <v>1250,1875,1875,1875,1875,-1,-1,-1,-1,-1,-1,-1,-1,-1,-1,-1,-1,-1,-1,-1,-1,-1</v>
      </c>
      <c r="AT453" t="str">
        <f t="shared" ca="1" si="192"/>
        <v>1250,1875,1875,1875,1875,-1,-1,-1,-1,-1,-1,-1,-1,-1,-1,-1,-1,-1,-1,-1,-1,-1,-1</v>
      </c>
      <c r="AU453" t="str">
        <f t="shared" ca="1" si="192"/>
        <v>1250,1875,1875,1875,1875,-1,-1,-1,-1,-1,-1,-1,-1,-1,-1,-1,-1,-1,-1,-1,-1,-1,-1,-1</v>
      </c>
      <c r="AV453" t="str">
        <f t="shared" ca="1" si="192"/>
        <v>1250,1875,1875,1875,1875,-1,-1,-1,-1,-1,-1,-1,-1,-1,-1,-1,-1,-1,-1,-1,-1,-1,-1,-1,-1</v>
      </c>
      <c r="AW453" t="str">
        <f t="shared" ca="1" si="192"/>
        <v>1250,1875,1875,1875,1875,-1,-1,-1,-1,-1,-1,-1,-1,-1,-1,-1,-1,-1,-1,-1,-1,-1,-1,-1,-1,-1</v>
      </c>
      <c r="AX453" t="str">
        <f t="shared" ca="1" si="192"/>
        <v>1250,1875,1875,1875,1875,-1,-1,-1,-1,-1,-1,-1,-1,-1,-1,-1,-1,-1,-1,-1,-1,-1,-1,-1,-1,-1,-1</v>
      </c>
      <c r="AY453" t="str">
        <f t="shared" ca="1" si="192"/>
        <v>1250,1875,1875,1875,1875,-1,-1,-1,-1,-1,-1,-1,-1,-1,-1,-1,-1,-1,-1,-1,-1,-1,-1,-1,-1,-1,-1,-1</v>
      </c>
      <c r="AZ453" t="str">
        <f t="shared" ca="1" si="192"/>
        <v>1250,1875,1875,1875,1875,-1,-1,-1,-1,-1,-1,-1,-1,-1,-1,-1,-1,-1,-1,-1,-1,-1,-1,-1,-1,-1,-1,-1,-1</v>
      </c>
      <c r="BA453" t="str">
        <f t="shared" ca="1" si="192"/>
        <v>1250,1875,1875,1875,1875,-1,-1,-1,-1,-1,-1,-1,-1,-1,-1,-1,-1,-1,-1,-1,-1,-1,-1,-1,-1,-1,-1,-1,-1,-1</v>
      </c>
      <c r="BB453" t="str">
        <f t="shared" ca="1" si="192"/>
        <v>1250,1875,1875,1875,1875,-1,-1,-1,-1,-1,-1,-1,-1,-1,-1,-1,-1,-1,-1,-1,-1,-1,-1,-1,-1,-1,-1,-1,-1,-1,-1</v>
      </c>
      <c r="BC453" t="str">
        <f t="shared" ca="1" si="192"/>
        <v>1250,1875,1875,1875,1875,-1,-1,-1,-1,-1,-1,-1,-1,-1,-1,-1,-1,-1,-1,-1,-1,-1,-1,-1,-1,-1,-1,-1,-1,-1,-1,-1</v>
      </c>
      <c r="BD453" t="str">
        <f t="shared" ca="1" si="192"/>
        <v>1250,1875,1875,1875,1875,-1,-1,-1,-1,-1,-1,-1,-1,-1,-1,-1,-1,-1,-1,-1,-1,-1,-1,-1,-1,-1,-1,-1,-1,-1,-1,-1,-1</v>
      </c>
      <c r="BE453" t="str">
        <f t="shared" ca="1" si="192"/>
        <v>1250,1875,1875,1875,1875,-1,-1,-1,-1,-1,-1,-1,-1,-1,-1,-1,-1,-1,-1,-1,-1,-1,-1,-1,-1,-1,-1,-1,-1,-1,-1,-1,-1,-1</v>
      </c>
      <c r="BF453" t="str">
        <f t="shared" ca="1" si="192"/>
        <v>1250,1875,1875,1875,1875,-1,-1,-1,-1,-1,-1,-1,-1,-1,-1,-1,-1,-1,-1,-1,-1,-1,-1,-1,-1,-1,-1,-1,-1,-1,-1,-1,-1,-1,-1</v>
      </c>
      <c r="BG453" t="str">
        <f t="shared" ca="1" si="192"/>
        <v>1250,1875,1875,1875,1875,-1,-1,-1,-1,-1,-1,-1,-1,-1,-1,-1,-1,-1,-1,-1,-1,-1,-1,-1,-1,-1,-1,-1,-1,-1,-1,-1,-1,-1,-1,-1</v>
      </c>
      <c r="BH453" t="str">
        <f t="shared" ca="1" si="192"/>
        <v>1250,1875,1875,1875,1875,-1,-1,-1,-1,-1,-1,-1,-1,-1,-1,-1,-1,-1,-1,-1,-1,-1,-1,-1,-1,-1,-1,-1,-1,-1,-1,-1,-1,-1,-1,-1,-1</v>
      </c>
      <c r="BI453" t="str">
        <f t="shared" ca="1" si="192"/>
        <v>1250,1875,1875,1875,1875,-1,-1,-1,-1,-1,-1,-1,-1,-1,-1,-1,-1,-1,-1,-1,-1,-1,-1,-1,-1,-1,-1,-1,-1,-1,-1,-1,-1,-1,-1,-1,-1,-1</v>
      </c>
      <c r="BJ453" t="str">
        <f t="shared" ca="1" si="192"/>
        <v>1250,1875,1875,1875,1875,-1,-1,-1,-1,-1,-1,-1,-1,-1,-1,-1,-1,-1,-1,-1,-1,-1,-1,-1,-1,-1,-1,-1,-1,-1,-1,-1,-1,-1,-1,-1,-1,-1,-1</v>
      </c>
      <c r="BK453" t="str">
        <f t="shared" ca="1" si="192"/>
        <v>1250,1875,1875,1875,1875,-1,-1,-1,-1,-1,-1,-1,-1,-1,-1,-1,-1,-1,-1,-1,-1,-1,-1,-1,-1,-1,-1,-1,-1,-1,-1,-1,-1,-1,-1,-1,-1,-1,-1,-1</v>
      </c>
      <c r="BL453" t="str">
        <f t="shared" ca="1" si="192"/>
        <v>1250,1875,1875,1875,1875,-1,-1,-1,-1,-1,-1,-1,-1,-1,-1,-1,-1,-1,-1,-1,-1,-1,-1,-1,-1,-1,-1,-1,-1,-1,-1,-1,-1,-1,-1,-1,-1,-1,-1,-1,-1</v>
      </c>
      <c r="BM453" t="str">
        <f t="shared" ca="1" si="192"/>
        <v>1250,1875,1875,1875,1875,-1,-1,-1,-1,-1,-1,-1,-1,-1,-1,-1,-1,-1,-1,-1,-1,-1,-1,-1,-1,-1,-1,-1,-1,-1,-1,-1,-1,-1,-1,-1,-1,-1,-1,-1,-1,-1</v>
      </c>
      <c r="BN453" t="str">
        <f t="shared" ca="1" si="192"/>
        <v>1250,1875,1875,1875,1875,-1,-1,-1,-1,-1,-1,-1,-1,-1,-1,-1,-1,-1,-1,-1,-1,-1,-1,-1,-1,-1,-1,-1,-1,-1,-1,-1,-1,-1,-1,-1,-1,-1,-1,-1,-1,-1,-1</v>
      </c>
      <c r="BO453" t="str">
        <f t="shared" ca="1" si="192"/>
        <v>1250,1875,1875,1875,1875,-1,-1,-1,-1,-1,-1,-1,-1,-1,-1,-1,-1,-1,-1,-1,-1,-1,-1,-1,-1,-1,-1,-1,-1,-1,-1,-1,-1,-1,-1,-1,-1,-1,-1,-1,-1,-1,-1,-1</v>
      </c>
      <c r="BP453" t="str">
        <f t="shared" ca="1" si="192"/>
        <v>1250,1875,1875,1875,1875,-1,-1,-1,-1,-1,-1,-1,-1,-1,-1,-1,-1,-1,-1,-1,-1,-1,-1,-1,-1,-1,-1,-1,-1,-1,-1,-1,-1,-1,-1,-1,-1,-1,-1,-1,-1,-1,-1,-1,-1</v>
      </c>
      <c r="BQ453" t="str">
        <f t="shared" ca="1" si="192"/>
        <v>1250,1875,1875,1875,1875,-1,-1,-1,-1,-1,-1,-1,-1,-1,-1,-1,-1,-1,-1,-1,-1,-1,-1,-1,-1,-1,-1,-1,-1,-1,-1,-1,-1,-1,-1,-1,-1,-1,-1,-1,-1,-1,-1,-1,-1,-1</v>
      </c>
      <c r="BR453" t="str">
        <f t="shared" ca="1" si="192"/>
        <v>1250,1875,1875,1875,1875,-1,-1,-1,-1,-1,-1,-1,-1,-1,-1,-1,-1,-1,-1,-1,-1,-1,-1,-1,-1,-1,-1,-1,-1,-1,-1,-1,-1,-1,-1,-1,-1,-1,-1,-1,-1,-1,-1,-1,-1,-1,-1</v>
      </c>
      <c r="BS453" t="str">
        <f t="shared" ca="1" si="192"/>
        <v>1250,1875,1875,1875,1875,-1,-1,-1,-1,-1,-1,-1,-1,-1,-1,-1,-1,-1,-1,-1,-1,-1,-1,-1,-1,-1,-1,-1,-1,-1,-1,-1,-1,-1,-1,-1,-1,-1,-1,-1,-1,-1,-1,-1,-1,-1,-1,-1</v>
      </c>
      <c r="BT453" t="str">
        <f t="shared" ca="1" si="192"/>
        <v>1250,1875,1875,1875,1875,-1,-1,-1,-1,-1,-1,-1,-1,-1,-1,-1,-1,-1,-1,-1,-1,-1,-1,-1,-1,-1,-1,-1,-1,-1,-1,-1,-1,-1,-1,-1,-1,-1,-1,-1,-1,-1,-1,-1,-1,-1,-1,-1,-1</v>
      </c>
      <c r="BU453" t="str">
        <f t="shared" ca="1" si="192"/>
        <v>1250,1875,1875,1875,1875,-1,-1,-1,-1,-1,-1,-1,-1,-1,-1,-1,-1,-1,-1,-1,-1,-1,-1,-1,-1,-1,-1,-1,-1,-1,-1,-1,-1,-1,-1,-1,-1,-1,-1,-1,-1,-1,-1,-1,-1,-1,-1,-1,-1,-1</v>
      </c>
      <c r="BV453" t="str">
        <f t="shared" ca="1" si="192"/>
        <v>1250,1875,1875,1875,1875,-1,-1,-1,-1,-1,-1,-1,-1,-1,-1,-1,-1,-1,-1,-1,-1,-1,-1,-1,-1,-1,-1,-1,-1,-1,-1,-1,-1,-1,-1,-1,-1,-1,-1,-1,-1,-1,-1,-1,-1,-1,-1,-1,-1,-1,-1</v>
      </c>
      <c r="BW453" t="str">
        <f t="shared" ca="1" si="192"/>
        <v>1250,1875,1875,1875,1875,-1,-1,-1,-1,-1,-1,-1,-1,-1,-1,-1,-1,-1,-1,-1,-1,-1,-1,-1,-1,-1,-1,-1,-1,-1,-1,-1,-1,-1,-1,-1,-1,-1,-1,-1,-1,-1,-1,-1,-1,-1,-1,-1,-1,-1,-1,-1</v>
      </c>
      <c r="BX453" t="str">
        <f t="shared" ca="1" si="192"/>
        <v>1250,1875,1875,1875,1875,-1,-1,-1,-1,-1,-1,-1,-1,-1,-1,-1,-1,-1,-1,-1,-1,-1,-1,-1,-1,-1,-1,-1,-1,-1,-1,-1,-1,-1,-1,-1,-1,-1,-1,-1,-1,-1,-1,-1,-1,-1,-1,-1,-1,-1,-1,-1,-1</v>
      </c>
      <c r="BY453" t="str">
        <f t="shared" ca="1" si="192"/>
        <v>1250,1875,1875,1875,1875,-1,-1,-1,-1,-1,-1,-1,-1,-1,-1,-1,-1,-1,-1,-1,-1,-1,-1,-1,-1,-1,-1,-1,-1,-1,-1,-1,-1,-1,-1,-1,-1,-1,-1,-1,-1,-1,-1,-1,-1,-1,-1,-1,-1,-1,-1,-1,-1,-1</v>
      </c>
      <c r="BZ453" t="str">
        <f t="shared" ca="1" si="192"/>
        <v>1250,1875,1875,1875,1875,-1,-1,-1,-1,-1,-1,-1,-1,-1,-1,-1,-1,-1,-1,-1,-1,-1,-1,-1,-1,-1,-1,-1,-1,-1,-1,-1,-1,-1,-1,-1,-1,-1,-1,-1,-1,-1,-1,-1,-1,-1,-1,-1,-1,-1,-1,-1,-1,-1,-1</v>
      </c>
      <c r="CA453" t="str">
        <f t="shared" ca="1" si="192"/>
        <v>1250,1875,1875,1875,1875,-1,-1,-1,-1,-1,-1,-1,-1,-1,-1,-1,-1,-1,-1,-1,-1,-1,-1,-1,-1,-1,-1,-1,-1,-1,-1,-1,-1,-1,-1,-1,-1,-1,-1,-1,-1,-1,-1,-1,-1,-1,-1,-1,-1,-1,-1,-1,-1,-1,-1,-1</v>
      </c>
      <c r="CB453" t="str">
        <f t="shared" ca="1" si="192"/>
        <v>1250,1875,1875,1875,1875,-1,-1,-1,-1,-1,-1,-1,-1,-1,-1,-1,-1,-1,-1,-1,-1,-1,-1,-1,-1,-1,-1,-1,-1,-1,-1,-1,-1,-1,-1,-1,-1,-1,-1,-1,-1,-1,-1,-1,-1,-1,-1,-1,-1,-1,-1,-1,-1,-1,-1,-1,-1</v>
      </c>
      <c r="CC453" t="str">
        <f t="shared" ca="1" si="192"/>
        <v>1250,1875,1875,1875,1875,-1,-1,-1,-1,-1,-1,-1,-1,-1,-1,-1,-1,-1,-1,-1,-1,-1,-1,-1,-1,-1,-1,-1,-1,-1,-1,-1,-1,-1,-1,-1,-1,-1,-1,-1,-1,-1,-1,-1,-1,-1,-1,-1,-1,-1,-1,-1,-1,-1,-1,-1,-1,-1</v>
      </c>
      <c r="CD453" t="str">
        <f t="shared" ca="1" si="192"/>
        <v>1250,1875,1875,1875,1875,-1,-1,-1,-1,-1,-1,-1,-1,-1,-1,-1,-1,-1,-1,-1,-1,-1,-1,-1,-1,-1,-1,-1,-1,-1,-1,-1,-1,-1,-1,-1,-1,-1,-1,-1,-1,-1,-1,-1,-1,-1,-1,-1,-1,-1,-1,-1,-1,-1,-1,-1,-1,-1,-1</v>
      </c>
      <c r="CE453" t="str">
        <f t="shared" ca="1" si="192"/>
        <v>1250,1875,1875,1875,1875,-1,-1,-1,-1,-1,-1,-1,-1,-1,-1,-1,-1,-1,-1,-1,-1,-1,-1,-1,-1,-1,-1,-1,-1,-1,-1,-1,-1,-1,-1,-1,-1,-1,-1,-1,-1,-1,-1,-1,-1,-1,-1,-1,-1,-1,-1,-1,-1,-1,-1,-1,-1,-1,-1,-1</v>
      </c>
      <c r="CF453" t="str">
        <f t="shared" ca="1" si="192"/>
        <v>1250,1875,1875,1875,1875,-1,-1,-1,-1,-1,-1,-1,-1,-1,-1,-1,-1,-1,-1,-1,-1,-1,-1,-1,-1,-1,-1,-1,-1,-1,-1,-1,-1,-1,-1,-1,-1,-1,-1,-1,-1,-1,-1,-1,-1,-1,-1,-1,-1,-1,-1,-1,-1,-1,-1,-1,-1,-1,-1,-1,-1</v>
      </c>
      <c r="CG453" t="str">
        <f t="shared" ca="1" si="192"/>
        <v>1250,1875,1875,1875,1875,-1,-1,-1,-1,-1,-1,-1,-1,-1,-1,-1,-1,-1,-1,-1,-1,-1,-1,-1,-1,-1,-1,-1,-1,-1,-1,-1,-1,-1,-1,-1,-1,-1,-1,-1,-1,-1,-1,-1,-1,-1,-1,-1,-1,-1,-1,-1,-1,-1,-1,-1,-1,-1,-1,-1,-1,-1</v>
      </c>
      <c r="CH453" t="str">
        <f t="shared" ca="1" si="192"/>
        <v>1250,1875,1875,1875,1875,-1,-1,-1,-1,-1,-1,-1,-1,-1,-1,-1,-1,-1,-1,-1,-1,-1,-1,-1,-1,-1,-1,-1,-1,-1,-1,-1,-1,-1,-1,-1,-1,-1,-1,-1,-1,-1,-1,-1,-1,-1,-1,-1,-1,-1,-1,-1,-1,-1,-1,-1,-1,-1,-1,-1,-1,-1,-1</v>
      </c>
      <c r="CI453" t="str">
        <f t="shared" ca="1" si="192"/>
        <v>1250,1875,1875,1875,1875,-1,-1,-1,-1,-1,-1,-1,-1,-1,-1,-1,-1,-1,-1,-1,-1,-1,-1,-1,-1,-1,-1,-1,-1,-1,-1,-1,-1,-1,-1,-1,-1,-1,-1,-1,-1,-1,-1,-1,-1,-1,-1,-1,-1,-1,-1,-1,-1,-1,-1,-1,-1,-1,-1,-1,-1,-1,-1,-1</v>
      </c>
    </row>
    <row r="454" spans="24:87" x14ac:dyDescent="0.25">
      <c r="X454" t="str">
        <f t="shared" si="178"/>
        <v>Shadow</v>
      </c>
      <c r="Y454" t="str">
        <f t="shared" si="179"/>
        <v>-1,-1</v>
      </c>
      <c r="Z454" t="str">
        <f t="shared" si="192"/>
        <v>-1,-1,-1</v>
      </c>
      <c r="AA454" t="str">
        <f t="shared" si="192"/>
        <v>-1,-1,-1,-1</v>
      </c>
      <c r="AB454" t="str">
        <f t="shared" si="192"/>
        <v>-1,-1,-1,-1,-1</v>
      </c>
      <c r="AC454" t="str">
        <f t="shared" si="192"/>
        <v>-1,-1,-1,-1,-1,-1</v>
      </c>
      <c r="AD454" t="str">
        <f t="shared" si="192"/>
        <v>-1,-1,-1,-1,-1,-1,-1</v>
      </c>
      <c r="AE454" t="str">
        <f t="shared" si="192"/>
        <v>-1,-1,-1,-1,-1,-1,-1,-1</v>
      </c>
      <c r="AF454" t="str">
        <f t="shared" si="192"/>
        <v>-1,-1,-1,-1,-1,-1,-1,-1,-1</v>
      </c>
      <c r="AG454" t="str">
        <f t="shared" ref="AG454:CO458" si="193">AF454&amp;","&amp;IF(AH404=0,-1,AH404)</f>
        <v>-1,-1,-1,-1,-1,-1,-1,-1,-1,-1</v>
      </c>
      <c r="AH454" t="str">
        <f t="shared" si="193"/>
        <v>-1,-1,-1,-1,-1,-1,-1,-1,-1,-1,-1</v>
      </c>
      <c r="AI454" t="str">
        <f t="shared" si="193"/>
        <v>-1,-1,-1,-1,-1,-1,-1,-1,-1,-1,-1,-1</v>
      </c>
      <c r="AJ454" t="str">
        <f t="shared" si="193"/>
        <v>-1,-1,-1,-1,-1,-1,-1,-1,-1,-1,-1,-1,-1</v>
      </c>
      <c r="AK454" t="str">
        <f t="shared" si="193"/>
        <v>-1,-1,-1,-1,-1,-1,-1,-1,-1,-1,-1,-1,-1,-1</v>
      </c>
      <c r="AL454" t="str">
        <f t="shared" si="193"/>
        <v>-1,-1,-1,-1,-1,-1,-1,-1,-1,-1,-1,-1,-1,-1,-1</v>
      </c>
      <c r="AM454" t="str">
        <f t="shared" si="193"/>
        <v>-1,-1,-1,-1,-1,-1,-1,-1,-1,-1,-1,-1,-1,-1,-1,-1</v>
      </c>
      <c r="AN454" t="str">
        <f t="shared" si="193"/>
        <v>-1,-1,-1,-1,-1,-1,-1,-1,-1,-1,-1,-1,-1,-1,-1,-1,-1</v>
      </c>
      <c r="AO454" t="str">
        <f t="shared" si="193"/>
        <v>-1,-1,-1,-1,-1,-1,-1,-1,-1,-1,-1,-1,-1,-1,-1,-1,-1,-1</v>
      </c>
      <c r="AP454" t="str">
        <f t="shared" si="193"/>
        <v>-1,-1,-1,-1,-1,-1,-1,-1,-1,-1,-1,-1,-1,-1,-1,-1,-1,-1,-1</v>
      </c>
      <c r="AQ454" t="str">
        <f t="shared" si="193"/>
        <v>-1,-1,-1,-1,-1,-1,-1,-1,-1,-1,-1,-1,-1,-1,-1,-1,-1,-1,-1,-1</v>
      </c>
      <c r="AR454" t="str">
        <f t="shared" si="193"/>
        <v>-1,-1,-1,-1,-1,-1,-1,-1,-1,-1,-1,-1,-1,-1,-1,-1,-1,-1,-1,-1,-1</v>
      </c>
      <c r="AS454" t="str">
        <f t="shared" si="193"/>
        <v>-1,-1,-1,-1,-1,-1,-1,-1,-1,-1,-1,-1,-1,-1,-1,-1,-1,-1,-1,-1,-1,-1</v>
      </c>
      <c r="AT454" t="str">
        <f t="shared" si="193"/>
        <v>-1,-1,-1,-1,-1,-1,-1,-1,-1,-1,-1,-1,-1,-1,-1,-1,-1,-1,-1,-1,-1,-1,-1</v>
      </c>
      <c r="AU454" t="str">
        <f t="shared" si="193"/>
        <v>-1,-1,-1,-1,-1,-1,-1,-1,-1,-1,-1,-1,-1,-1,-1,-1,-1,-1,-1,-1,-1,-1,-1,-1</v>
      </c>
      <c r="AV454" t="str">
        <f t="shared" si="193"/>
        <v>-1,-1,-1,-1,-1,-1,-1,-1,-1,-1,-1,-1,-1,-1,-1,-1,-1,-1,-1,-1,-1,-1,-1,-1,-1</v>
      </c>
      <c r="AW454" t="str">
        <f t="shared" si="193"/>
        <v>-1,-1,-1,-1,-1,-1,-1,-1,-1,-1,-1,-1,-1,-1,-1,-1,-1,-1,-1,-1,-1,-1,-1,-1,-1,-1</v>
      </c>
      <c r="AX454" t="str">
        <f t="shared" si="193"/>
        <v>-1,-1,-1,-1,-1,-1,-1,-1,-1,-1,-1,-1,-1,-1,-1,-1,-1,-1,-1,-1,-1,-1,-1,-1,-1,-1,-1</v>
      </c>
      <c r="AY454" t="str">
        <f t="shared" si="193"/>
        <v>-1,-1,-1,-1,-1,-1,-1,-1,-1,-1,-1,-1,-1,-1,-1,-1,-1,-1,-1,-1,-1,-1,-1,-1,-1,-1,-1,-1</v>
      </c>
      <c r="AZ454" t="str">
        <f t="shared" si="193"/>
        <v>-1,-1,-1,-1,-1,-1,-1,-1,-1,-1,-1,-1,-1,-1,-1,-1,-1,-1,-1,-1,-1,-1,-1,-1,-1,-1,-1,-1,-1</v>
      </c>
      <c r="BA454" t="str">
        <f t="shared" si="193"/>
        <v>-1,-1,-1,-1,-1,-1,-1,-1,-1,-1,-1,-1,-1,-1,-1,-1,-1,-1,-1,-1,-1,-1,-1,-1,-1,-1,-1,-1,-1,-1</v>
      </c>
      <c r="BB454" t="str">
        <f t="shared" si="193"/>
        <v>-1,-1,-1,-1,-1,-1,-1,-1,-1,-1,-1,-1,-1,-1,-1,-1,-1,-1,-1,-1,-1,-1,-1,-1,-1,-1,-1,-1,-1,-1,-1</v>
      </c>
      <c r="BC454" t="str">
        <f t="shared" si="193"/>
        <v>-1,-1,-1,-1,-1,-1,-1,-1,-1,-1,-1,-1,-1,-1,-1,-1,-1,-1,-1,-1,-1,-1,-1,-1,-1,-1,-1,-1,-1,-1,-1,-1</v>
      </c>
      <c r="BD454" t="str">
        <f t="shared" si="193"/>
        <v>-1,-1,-1,-1,-1,-1,-1,-1,-1,-1,-1,-1,-1,-1,-1,-1,-1,-1,-1,-1,-1,-1,-1,-1,-1,-1,-1,-1,-1,-1,-1,-1,-1</v>
      </c>
      <c r="BE454" t="str">
        <f t="shared" si="193"/>
        <v>-1,-1,-1,-1,-1,-1,-1,-1,-1,-1,-1,-1,-1,-1,-1,-1,-1,-1,-1,-1,-1,-1,-1,-1,-1,-1,-1,-1,-1,-1,-1,-1,-1,-1</v>
      </c>
      <c r="BF454" t="str">
        <f t="shared" si="193"/>
        <v>-1,-1,-1,-1,-1,-1,-1,-1,-1,-1,-1,-1,-1,-1,-1,-1,-1,-1,-1,-1,-1,-1,-1,-1,-1,-1,-1,-1,-1,-1,-1,-1,-1,-1,-1</v>
      </c>
      <c r="BG454" t="str">
        <f t="shared" si="193"/>
        <v>-1,-1,-1,-1,-1,-1,-1,-1,-1,-1,-1,-1,-1,-1,-1,-1,-1,-1,-1,-1,-1,-1,-1,-1,-1,-1,-1,-1,-1,-1,-1,-1,-1,-1,-1,-1</v>
      </c>
      <c r="BH454" t="str">
        <f t="shared" si="193"/>
        <v>-1,-1,-1,-1,-1,-1,-1,-1,-1,-1,-1,-1,-1,-1,-1,-1,-1,-1,-1,-1,-1,-1,-1,-1,-1,-1,-1,-1,-1,-1,-1,-1,-1,-1,-1,-1,-1</v>
      </c>
      <c r="BI454" t="str">
        <f t="shared" si="193"/>
        <v>-1,-1,-1,-1,-1,-1,-1,-1,-1,-1,-1,-1,-1,-1,-1,-1,-1,-1,-1,-1,-1,-1,-1,-1,-1,-1,-1,-1,-1,-1,-1,-1,-1,-1,-1,-1,-1,-1</v>
      </c>
      <c r="BJ454" t="str">
        <f t="shared" si="193"/>
        <v>-1,-1,-1,-1,-1,-1,-1,-1,-1,-1,-1,-1,-1,-1,-1,-1,-1,-1,-1,-1,-1,-1,-1,-1,-1,-1,-1,-1,-1,-1,-1,-1,-1,-1,-1,-1,-1,-1,-1</v>
      </c>
      <c r="BK454" t="str">
        <f t="shared" si="193"/>
        <v>-1,-1,-1,-1,-1,-1,-1,-1,-1,-1,-1,-1,-1,-1,-1,-1,-1,-1,-1,-1,-1,-1,-1,-1,-1,-1,-1,-1,-1,-1,-1,-1,-1,-1,-1,-1,-1,-1,-1,-1</v>
      </c>
      <c r="BL454" t="str">
        <f t="shared" si="193"/>
        <v>-1,-1,-1,-1,-1,-1,-1,-1,-1,-1,-1,-1,-1,-1,-1,-1,-1,-1,-1,-1,-1,-1,-1,-1,-1,-1,-1,-1,-1,-1,-1,-1,-1,-1,-1,-1,-1,-1,-1,-1,-1</v>
      </c>
      <c r="BM454" t="str">
        <f t="shared" si="193"/>
        <v>-1,-1,-1,-1,-1,-1,-1,-1,-1,-1,-1,-1,-1,-1,-1,-1,-1,-1,-1,-1,-1,-1,-1,-1,-1,-1,-1,-1,-1,-1,-1,-1,-1,-1,-1,-1,-1,-1,-1,-1,-1,-1</v>
      </c>
      <c r="BN454" t="str">
        <f t="shared" si="193"/>
        <v>-1,-1,-1,-1,-1,-1,-1,-1,-1,-1,-1,-1,-1,-1,-1,-1,-1,-1,-1,-1,-1,-1,-1,-1,-1,-1,-1,-1,-1,-1,-1,-1,-1,-1,-1,-1,-1,-1,-1,-1,-1,-1,-1</v>
      </c>
      <c r="BO454" t="str">
        <f t="shared" si="193"/>
        <v>-1,-1,-1,-1,-1,-1,-1,-1,-1,-1,-1,-1,-1,-1,-1,-1,-1,-1,-1,-1,-1,-1,-1,-1,-1,-1,-1,-1,-1,-1,-1,-1,-1,-1,-1,-1,-1,-1,-1,-1,-1,-1,-1,-1</v>
      </c>
      <c r="BP454" t="str">
        <f t="shared" si="193"/>
        <v>-1,-1,-1,-1,-1,-1,-1,-1,-1,-1,-1,-1,-1,-1,-1,-1,-1,-1,-1,-1,-1,-1,-1,-1,-1,-1,-1,-1,-1,-1,-1,-1,-1,-1,-1,-1,-1,-1,-1,-1,-1,-1,-1,-1,-1</v>
      </c>
      <c r="BQ454" t="str">
        <f t="shared" si="193"/>
        <v>-1,-1,-1,-1,-1,-1,-1,-1,-1,-1,-1,-1,-1,-1,-1,-1,-1,-1,-1,-1,-1,-1,-1,-1,-1,-1,-1,-1,-1,-1,-1,-1,-1,-1,-1,-1,-1,-1,-1,-1,-1,-1,-1,-1,-1,-1</v>
      </c>
      <c r="BR454" t="str">
        <f t="shared" si="193"/>
        <v>-1,-1,-1,-1,-1,-1,-1,-1,-1,-1,-1,-1,-1,-1,-1,-1,-1,-1,-1,-1,-1,-1,-1,-1,-1,-1,-1,-1,-1,-1,-1,-1,-1,-1,-1,-1,-1,-1,-1,-1,-1,-1,-1,-1,-1,-1,-1</v>
      </c>
      <c r="BS454" t="str">
        <f t="shared" si="193"/>
        <v>-1,-1,-1,-1,-1,-1,-1,-1,-1,-1,-1,-1,-1,-1,-1,-1,-1,-1,-1,-1,-1,-1,-1,-1,-1,-1,-1,-1,-1,-1,-1,-1,-1,-1,-1,-1,-1,-1,-1,-1,-1,-1,-1,-1,-1,-1,-1,-1</v>
      </c>
      <c r="BT454" t="str">
        <f t="shared" si="193"/>
        <v>-1,-1,-1,-1,-1,-1,-1,-1,-1,-1,-1,-1,-1,-1,-1,-1,-1,-1,-1,-1,-1,-1,-1,-1,-1,-1,-1,-1,-1,-1,-1,-1,-1,-1,-1,-1,-1,-1,-1,-1,-1,-1,-1,-1,-1,-1,-1,-1,-1</v>
      </c>
      <c r="BU454" t="str">
        <f t="shared" si="193"/>
        <v>-1,-1,-1,-1,-1,-1,-1,-1,-1,-1,-1,-1,-1,-1,-1,-1,-1,-1,-1,-1,-1,-1,-1,-1,-1,-1,-1,-1,-1,-1,-1,-1,-1,-1,-1,-1,-1,-1,-1,-1,-1,-1,-1,-1,-1,-1,-1,-1,-1,-1</v>
      </c>
      <c r="BV454" t="str">
        <f t="shared" si="193"/>
        <v>-1,-1,-1,-1,-1,-1,-1,-1,-1,-1,-1,-1,-1,-1,-1,-1,-1,-1,-1,-1,-1,-1,-1,-1,-1,-1,-1,-1,-1,-1,-1,-1,-1,-1,-1,-1,-1,-1,-1,-1,-1,-1,-1,-1,-1,-1,-1,-1,-1,-1,-1</v>
      </c>
      <c r="BW454" t="str">
        <f t="shared" si="193"/>
        <v>-1,-1,-1,-1,-1,-1,-1,-1,-1,-1,-1,-1,-1,-1,-1,-1,-1,-1,-1,-1,-1,-1,-1,-1,-1,-1,-1,-1,-1,-1,-1,-1,-1,-1,-1,-1,-1,-1,-1,-1,-1,-1,-1,-1,-1,-1,-1,-1,-1,-1,-1,-1</v>
      </c>
      <c r="BX454" t="str">
        <f t="shared" si="193"/>
        <v>-1,-1,-1,-1,-1,-1,-1,-1,-1,-1,-1,-1,-1,-1,-1,-1,-1,-1,-1,-1,-1,-1,-1,-1,-1,-1,-1,-1,-1,-1,-1,-1,-1,-1,-1,-1,-1,-1,-1,-1,-1,-1,-1,-1,-1,-1,-1,-1,-1,-1,-1,-1,-1</v>
      </c>
      <c r="BY454" t="str">
        <f t="shared" si="193"/>
        <v>-1,-1,-1,-1,-1,-1,-1,-1,-1,-1,-1,-1,-1,-1,-1,-1,-1,-1,-1,-1,-1,-1,-1,-1,-1,-1,-1,-1,-1,-1,-1,-1,-1,-1,-1,-1,-1,-1,-1,-1,-1,-1,-1,-1,-1,-1,-1,-1,-1,-1,-1,-1,-1,-1</v>
      </c>
      <c r="BZ454" t="str">
        <f t="shared" si="193"/>
        <v>-1,-1,-1,-1,-1,-1,-1,-1,-1,-1,-1,-1,-1,-1,-1,-1,-1,-1,-1,-1,-1,-1,-1,-1,-1,-1,-1,-1,-1,-1,-1,-1,-1,-1,-1,-1,-1,-1,-1,-1,-1,-1,-1,-1,-1,-1,-1,-1,-1,-1,-1,-1,-1,-1,-1</v>
      </c>
      <c r="CA454" t="str">
        <f t="shared" si="193"/>
        <v>-1,-1,-1,-1,-1,-1,-1,-1,-1,-1,-1,-1,-1,-1,-1,-1,-1,-1,-1,-1,-1,-1,-1,-1,-1,-1,-1,-1,-1,-1,-1,-1,-1,-1,-1,-1,-1,-1,-1,-1,-1,-1,-1,-1,-1,-1,-1,-1,-1,-1,-1,-1,-1,-1,-1,-1</v>
      </c>
      <c r="CB454" t="str">
        <f t="shared" si="193"/>
        <v>-1,-1,-1,-1,-1,-1,-1,-1,-1,-1,-1,-1,-1,-1,-1,-1,-1,-1,-1,-1,-1,-1,-1,-1,-1,-1,-1,-1,-1,-1,-1,-1,-1,-1,-1,-1,-1,-1,-1,-1,-1,-1,-1,-1,-1,-1,-1,-1,-1,-1,-1,-1,-1,-1,-1,-1,-1</v>
      </c>
      <c r="CC454" t="str">
        <f t="shared" si="193"/>
        <v>-1,-1,-1,-1,-1,-1,-1,-1,-1,-1,-1,-1,-1,-1,-1,-1,-1,-1,-1,-1,-1,-1,-1,-1,-1,-1,-1,-1,-1,-1,-1,-1,-1,-1,-1,-1,-1,-1,-1,-1,-1,-1,-1,-1,-1,-1,-1,-1,-1,-1,-1,-1,-1,-1,-1,-1,-1,-1</v>
      </c>
      <c r="CD454" t="str">
        <f t="shared" si="193"/>
        <v>-1,-1,-1,-1,-1,-1,-1,-1,-1,-1,-1,-1,-1,-1,-1,-1,-1,-1,-1,-1,-1,-1,-1,-1,-1,-1,-1,-1,-1,-1,-1,-1,-1,-1,-1,-1,-1,-1,-1,-1,-1,-1,-1,-1,-1,-1,-1,-1,-1,-1,-1,-1,-1,-1,-1,-1,-1,-1,-1</v>
      </c>
      <c r="CE454" t="str">
        <f t="shared" si="193"/>
        <v>-1,-1,-1,-1,-1,-1,-1,-1,-1,-1,-1,-1,-1,-1,-1,-1,-1,-1,-1,-1,-1,-1,-1,-1,-1,-1,-1,-1,-1,-1,-1,-1,-1,-1,-1,-1,-1,-1,-1,-1,-1,-1,-1,-1,-1,-1,-1,-1,-1,-1,-1,-1,-1,-1,-1,-1,-1,-1,-1,-1</v>
      </c>
      <c r="CF454" t="str">
        <f t="shared" si="193"/>
        <v>-1,-1,-1,-1,-1,-1,-1,-1,-1,-1,-1,-1,-1,-1,-1,-1,-1,-1,-1,-1,-1,-1,-1,-1,-1,-1,-1,-1,-1,-1,-1,-1,-1,-1,-1,-1,-1,-1,-1,-1,-1,-1,-1,-1,-1,-1,-1,-1,-1,-1,-1,-1,-1,-1,-1,-1,-1,-1,-1,-1,-1</v>
      </c>
      <c r="CG454" t="str">
        <f t="shared" si="193"/>
        <v>-1,-1,-1,-1,-1,-1,-1,-1,-1,-1,-1,-1,-1,-1,-1,-1,-1,-1,-1,-1,-1,-1,-1,-1,-1,-1,-1,-1,-1,-1,-1,-1,-1,-1,-1,-1,-1,-1,-1,-1,-1,-1,-1,-1,-1,-1,-1,-1,-1,-1,-1,-1,-1,-1,-1,-1,-1,-1,-1,-1,-1,-1</v>
      </c>
      <c r="CH454" t="str">
        <f t="shared" si="193"/>
        <v>-1,-1,-1,-1,-1,-1,-1,-1,-1,-1,-1,-1,-1,-1,-1,-1,-1,-1,-1,-1,-1,-1,-1,-1,-1,-1,-1,-1,-1,-1,-1,-1,-1,-1,-1,-1,-1,-1,-1,-1,-1,-1,-1,-1,-1,-1,-1,-1,-1,-1,-1,-1,-1,-1,-1,-1,-1,-1,-1,-1,-1,-1,-1</v>
      </c>
      <c r="CI454" t="str">
        <f t="shared" si="193"/>
        <v>-1,-1,-1,-1,-1,-1,-1,-1,-1,-1,-1,-1,-1,-1,-1,-1,-1,-1,-1,-1,-1,-1,-1,-1,-1,-1,-1,-1,-1,-1,-1,-1,-1,-1,-1,-1,-1,-1,-1,-1,-1,-1,-1,-1,-1,-1,-1,-1,-1,-1,-1,-1,-1,-1,-1,-1,-1,-1,-1,-1,-1,-1,-1,-1</v>
      </c>
    </row>
    <row r="455" spans="24:87" x14ac:dyDescent="0.25">
      <c r="X455" t="str">
        <f t="shared" si="178"/>
        <v>Shock</v>
      </c>
      <c r="Y455" t="str">
        <f t="shared" ca="1" si="179"/>
        <v>625,1250</v>
      </c>
      <c r="Z455" t="str">
        <f t="shared" ref="Z455:CA459" ca="1" si="194">Y455&amp;","&amp;IF(AA405=0,-1,AA405)</f>
        <v>625,1250,1250</v>
      </c>
      <c r="AA455" t="str">
        <f t="shared" ca="1" si="194"/>
        <v>625,1250,1250,1250</v>
      </c>
      <c r="AB455" t="str">
        <f t="shared" ca="1" si="194"/>
        <v>625,1250,1250,1250,1875</v>
      </c>
      <c r="AC455" t="str">
        <f t="shared" ca="1" si="194"/>
        <v>625,1250,1250,1250,1875,1875</v>
      </c>
      <c r="AD455" t="str">
        <f t="shared" ca="1" si="194"/>
        <v>625,1250,1250,1250,1875,1875,1875</v>
      </c>
      <c r="AE455" t="str">
        <f t="shared" ca="1" si="194"/>
        <v>625,1250,1250,1250,1875,1875,1875,2500</v>
      </c>
      <c r="AF455" t="str">
        <f t="shared" ca="1" si="194"/>
        <v>625,1250,1250,1250,1875,1875,1875,2500,2500</v>
      </c>
      <c r="AG455" t="str">
        <f t="shared" ca="1" si="194"/>
        <v>625,1250,1250,1250,1875,1875,1875,2500,2500,2500</v>
      </c>
      <c r="AH455" t="str">
        <f t="shared" ca="1" si="194"/>
        <v>625,1250,1250,1250,1875,1875,1875,2500,2500,2500,2500</v>
      </c>
      <c r="AI455" t="str">
        <f t="shared" ca="1" si="194"/>
        <v>625,1250,1250,1250,1875,1875,1875,2500,2500,2500,2500,-1</v>
      </c>
      <c r="AJ455" t="str">
        <f t="shared" ca="1" si="194"/>
        <v>625,1250,1250,1250,1875,1875,1875,2500,2500,2500,2500,-1,-1</v>
      </c>
      <c r="AK455" t="str">
        <f t="shared" ca="1" si="194"/>
        <v>625,1250,1250,1250,1875,1875,1875,2500,2500,2500,2500,-1,-1,-1</v>
      </c>
      <c r="AL455" t="str">
        <f t="shared" ca="1" si="194"/>
        <v>625,1250,1250,1250,1875,1875,1875,2500,2500,2500,2500,-1,-1,-1,-1</v>
      </c>
      <c r="AM455" t="str">
        <f t="shared" ca="1" si="194"/>
        <v>625,1250,1250,1250,1875,1875,1875,2500,2500,2500,2500,-1,-1,-1,-1,-1</v>
      </c>
      <c r="AN455" t="str">
        <f t="shared" ca="1" si="194"/>
        <v>625,1250,1250,1250,1875,1875,1875,2500,2500,2500,2500,-1,-1,-1,-1,-1,-1</v>
      </c>
      <c r="AO455" t="str">
        <f t="shared" ca="1" si="194"/>
        <v>625,1250,1250,1250,1875,1875,1875,2500,2500,2500,2500,-1,-1,-1,-1,-1,-1,-1</v>
      </c>
      <c r="AP455" t="str">
        <f t="shared" ca="1" si="194"/>
        <v>625,1250,1250,1250,1875,1875,1875,2500,2500,2500,2500,-1,-1,-1,-1,-1,-1,-1,-1</v>
      </c>
      <c r="AQ455" t="str">
        <f t="shared" ca="1" si="194"/>
        <v>625,1250,1250,1250,1875,1875,1875,2500,2500,2500,2500,-1,-1,-1,-1,-1,-1,-1,-1,-1</v>
      </c>
      <c r="AR455" t="str">
        <f t="shared" ca="1" si="194"/>
        <v>625,1250,1250,1250,1875,1875,1875,2500,2500,2500,2500,-1,-1,-1,-1,-1,-1,-1,-1,-1,-1</v>
      </c>
      <c r="AS455" t="str">
        <f t="shared" ca="1" si="194"/>
        <v>625,1250,1250,1250,1875,1875,1875,2500,2500,2500,2500,-1,-1,-1,-1,-1,-1,-1,-1,-1,-1,-1</v>
      </c>
      <c r="AT455" t="str">
        <f t="shared" ca="1" si="194"/>
        <v>625,1250,1250,1250,1875,1875,1875,2500,2500,2500,2500,-1,-1,-1,-1,-1,-1,-1,-1,-1,-1,-1,-1</v>
      </c>
      <c r="AU455" t="str">
        <f t="shared" ca="1" si="194"/>
        <v>625,1250,1250,1250,1875,1875,1875,2500,2500,2500,2500,-1,-1,-1,-1,-1,-1,-1,-1,-1,-1,-1,-1,-1</v>
      </c>
      <c r="AV455" t="str">
        <f t="shared" ca="1" si="194"/>
        <v>625,1250,1250,1250,1875,1875,1875,2500,2500,2500,2500,-1,-1,-1,-1,-1,-1,-1,-1,-1,-1,-1,-1,-1,-1</v>
      </c>
      <c r="AW455" t="str">
        <f t="shared" ca="1" si="194"/>
        <v>625,1250,1250,1250,1875,1875,1875,2500,2500,2500,2500,-1,-1,-1,-1,-1,-1,-1,-1,-1,-1,-1,-1,-1,-1,-1</v>
      </c>
      <c r="AX455" t="str">
        <f t="shared" ca="1" si="194"/>
        <v>625,1250,1250,1250,1875,1875,1875,2500,2500,2500,2500,-1,-1,-1,-1,-1,-1,-1,-1,-1,-1,-1,-1,-1,-1,-1,-1</v>
      </c>
      <c r="AY455" t="str">
        <f t="shared" ca="1" si="194"/>
        <v>625,1250,1250,1250,1875,1875,1875,2500,2500,2500,2500,-1,-1,-1,-1,-1,-1,-1,-1,-1,-1,-1,-1,-1,-1,-1,-1,-1</v>
      </c>
      <c r="AZ455" t="str">
        <f t="shared" ca="1" si="194"/>
        <v>625,1250,1250,1250,1875,1875,1875,2500,2500,2500,2500,-1,-1,-1,-1,-1,-1,-1,-1,-1,-1,-1,-1,-1,-1,-1,-1,-1,-1</v>
      </c>
      <c r="BA455" t="str">
        <f t="shared" ca="1" si="194"/>
        <v>625,1250,1250,1250,1875,1875,1875,2500,2500,2500,2500,-1,-1,-1,-1,-1,-1,-1,-1,-1,-1,-1,-1,-1,-1,-1,-1,-1,-1,-1</v>
      </c>
      <c r="BB455" t="str">
        <f t="shared" ca="1" si="194"/>
        <v>625,1250,1250,1250,1875,1875,1875,2500,2500,2500,2500,-1,-1,-1,-1,-1,-1,-1,-1,-1,-1,-1,-1,-1,-1,-1,-1,-1,-1,-1,-1</v>
      </c>
      <c r="BC455" t="str">
        <f t="shared" ca="1" si="194"/>
        <v>625,1250,1250,1250,1875,1875,1875,2500,2500,2500,2500,-1,-1,-1,-1,-1,-1,-1,-1,-1,-1,-1,-1,-1,-1,-1,-1,-1,-1,-1,-1,-1</v>
      </c>
      <c r="BD455" t="str">
        <f t="shared" ca="1" si="194"/>
        <v>625,1250,1250,1250,1875,1875,1875,2500,2500,2500,2500,-1,-1,-1,-1,-1,-1,-1,-1,-1,-1,-1,-1,-1,-1,-1,-1,-1,-1,-1,-1,-1,-1</v>
      </c>
      <c r="BE455" t="str">
        <f t="shared" ca="1" si="194"/>
        <v>625,1250,1250,1250,1875,1875,1875,2500,2500,2500,2500,-1,-1,-1,-1,-1,-1,-1,-1,-1,-1,-1,-1,-1,-1,-1,-1,-1,-1,-1,-1,-1,-1,-1</v>
      </c>
      <c r="BF455" t="str">
        <f t="shared" ca="1" si="194"/>
        <v>625,1250,1250,1250,1875,1875,1875,2500,2500,2500,2500,-1,-1,-1,-1,-1,-1,-1,-1,-1,-1,-1,-1,-1,-1,-1,-1,-1,-1,-1,-1,-1,-1,-1,-1</v>
      </c>
      <c r="BG455" t="str">
        <f t="shared" ca="1" si="194"/>
        <v>625,1250,1250,1250,1875,1875,1875,2500,2500,2500,2500,-1,-1,-1,-1,-1,-1,-1,-1,-1,-1,-1,-1,-1,-1,-1,-1,-1,-1,-1,-1,-1,-1,-1,-1,-1</v>
      </c>
      <c r="BH455" t="str">
        <f t="shared" ca="1" si="194"/>
        <v>625,1250,1250,1250,1875,1875,1875,2500,2500,2500,2500,-1,-1,-1,-1,-1,-1,-1,-1,-1,-1,-1,-1,-1,-1,-1,-1,-1,-1,-1,-1,-1,-1,-1,-1,-1,-1</v>
      </c>
      <c r="BI455" t="str">
        <f t="shared" ca="1" si="194"/>
        <v>625,1250,1250,1250,1875,1875,1875,2500,2500,2500,2500,-1,-1,-1,-1,-1,-1,-1,-1,-1,-1,-1,-1,-1,-1,-1,-1,-1,-1,-1,-1,-1,-1,-1,-1,-1,-1,-1</v>
      </c>
      <c r="BJ455" t="str">
        <f t="shared" ca="1" si="194"/>
        <v>625,1250,1250,1250,1875,1875,1875,2500,2500,2500,2500,-1,-1,-1,-1,-1,-1,-1,-1,-1,-1,-1,-1,-1,-1,-1,-1,-1,-1,-1,-1,-1,-1,-1,-1,-1,-1,-1,-1</v>
      </c>
      <c r="BK455" t="str">
        <f t="shared" ca="1" si="194"/>
        <v>625,1250,1250,1250,1875,1875,1875,2500,2500,2500,2500,-1,-1,-1,-1,-1,-1,-1,-1,-1,-1,-1,-1,-1,-1,-1,-1,-1,-1,-1,-1,-1,-1,-1,-1,-1,-1,-1,-1,-1</v>
      </c>
      <c r="BL455" t="str">
        <f t="shared" ca="1" si="194"/>
        <v>625,1250,1250,1250,1875,1875,1875,2500,2500,2500,2500,-1,-1,-1,-1,-1,-1,-1,-1,-1,-1,-1,-1,-1,-1,-1,-1,-1,-1,-1,-1,-1,-1,-1,-1,-1,-1,-1,-1,-1,-1</v>
      </c>
      <c r="BM455" t="str">
        <f t="shared" ca="1" si="194"/>
        <v>625,1250,1250,1250,1875,1875,1875,2500,2500,2500,2500,-1,-1,-1,-1,-1,-1,-1,-1,-1,-1,-1,-1,-1,-1,-1,-1,-1,-1,-1,-1,-1,-1,-1,-1,-1,-1,-1,-1,-1,-1,-1</v>
      </c>
      <c r="BN455" t="str">
        <f t="shared" ca="1" si="194"/>
        <v>625,1250,1250,1250,1875,1875,1875,2500,2500,2500,2500,-1,-1,-1,-1,-1,-1,-1,-1,-1,-1,-1,-1,-1,-1,-1,-1,-1,-1,-1,-1,-1,-1,-1,-1,-1,-1,-1,-1,-1,-1,-1,-1</v>
      </c>
      <c r="BO455" t="str">
        <f t="shared" ca="1" si="194"/>
        <v>625,1250,1250,1250,1875,1875,1875,2500,2500,2500,2500,-1,-1,-1,-1,-1,-1,-1,-1,-1,-1,-1,-1,-1,-1,-1,-1,-1,-1,-1,-1,-1,-1,-1,-1,-1,-1,-1,-1,-1,-1,-1,-1,-1</v>
      </c>
      <c r="BP455" t="str">
        <f t="shared" ca="1" si="194"/>
        <v>625,1250,1250,1250,1875,1875,1875,2500,2500,2500,2500,-1,-1,-1,-1,-1,-1,-1,-1,-1,-1,-1,-1,-1,-1,-1,-1,-1,-1,-1,-1,-1,-1,-1,-1,-1,-1,-1,-1,-1,-1,-1,-1,-1,-1</v>
      </c>
      <c r="BQ455" t="str">
        <f t="shared" ca="1" si="194"/>
        <v>625,1250,1250,1250,1875,1875,1875,2500,2500,2500,2500,-1,-1,-1,-1,-1,-1,-1,-1,-1,-1,-1,-1,-1,-1,-1,-1,-1,-1,-1,-1,-1,-1,-1,-1,-1,-1,-1,-1,-1,-1,-1,-1,-1,-1,-1</v>
      </c>
      <c r="BR455" t="str">
        <f t="shared" ca="1" si="194"/>
        <v>625,1250,1250,1250,1875,1875,1875,2500,2500,2500,2500,-1,-1,-1,-1,-1,-1,-1,-1,-1,-1,-1,-1,-1,-1,-1,-1,-1,-1,-1,-1,-1,-1,-1,-1,-1,-1,-1,-1,-1,-1,-1,-1,-1,-1,-1,-1</v>
      </c>
      <c r="BS455" t="str">
        <f t="shared" ca="1" si="194"/>
        <v>625,1250,1250,1250,1875,1875,1875,2500,2500,2500,2500,-1,-1,-1,-1,-1,-1,-1,-1,-1,-1,-1,-1,-1,-1,-1,-1,-1,-1,-1,-1,-1,-1,-1,-1,-1,-1,-1,-1,-1,-1,-1,-1,-1,-1,-1,-1,-1</v>
      </c>
      <c r="BT455" t="str">
        <f t="shared" ca="1" si="194"/>
        <v>625,1250,1250,1250,1875,1875,1875,2500,2500,2500,2500,-1,-1,-1,-1,-1,-1,-1,-1,-1,-1,-1,-1,-1,-1,-1,-1,-1,-1,-1,-1,-1,-1,-1,-1,-1,-1,-1,-1,-1,-1,-1,-1,-1,-1,-1,-1,-1,-1</v>
      </c>
      <c r="BU455" t="str">
        <f t="shared" ca="1" si="194"/>
        <v>625,1250,1250,1250,1875,1875,1875,2500,2500,2500,2500,-1,-1,-1,-1,-1,-1,-1,-1,-1,-1,-1,-1,-1,-1,-1,-1,-1,-1,-1,-1,-1,-1,-1,-1,-1,-1,-1,-1,-1,-1,-1,-1,-1,-1,-1,-1,-1,-1,-1</v>
      </c>
      <c r="BV455" t="str">
        <f t="shared" ca="1" si="194"/>
        <v>625,1250,1250,1250,1875,1875,1875,2500,2500,2500,2500,-1,-1,-1,-1,-1,-1,-1,-1,-1,-1,-1,-1,-1,-1,-1,-1,-1,-1,-1,-1,-1,-1,-1,-1,-1,-1,-1,-1,-1,-1,-1,-1,-1,-1,-1,-1,-1,-1,-1,-1</v>
      </c>
      <c r="BW455" t="str">
        <f t="shared" ca="1" si="194"/>
        <v>625,1250,1250,1250,1875,1875,1875,2500,2500,2500,2500,-1,-1,-1,-1,-1,-1,-1,-1,-1,-1,-1,-1,-1,-1,-1,-1,-1,-1,-1,-1,-1,-1,-1,-1,-1,-1,-1,-1,-1,-1,-1,-1,-1,-1,-1,-1,-1,-1,-1,-1,-1</v>
      </c>
      <c r="BX455" t="str">
        <f t="shared" ca="1" si="194"/>
        <v>625,1250,1250,1250,1875,1875,1875,2500,2500,2500,2500,-1,-1,-1,-1,-1,-1,-1,-1,-1,-1,-1,-1,-1,-1,-1,-1,-1,-1,-1,-1,-1,-1,-1,-1,-1,-1,-1,-1,-1,-1,-1,-1,-1,-1,-1,-1,-1,-1,-1,-1,-1,-1</v>
      </c>
      <c r="BY455" t="str">
        <f t="shared" ca="1" si="194"/>
        <v>625,1250,1250,1250,1875,1875,1875,2500,2500,2500,2500,-1,-1,-1,-1,-1,-1,-1,-1,-1,-1,-1,-1,-1,-1,-1,-1,-1,-1,-1,-1,-1,-1,-1,-1,-1,-1,-1,-1,-1,-1,-1,-1,-1,-1,-1,-1,-1,-1,-1,-1,-1,-1,-1</v>
      </c>
      <c r="BZ455" t="str">
        <f t="shared" ca="1" si="194"/>
        <v>625,1250,1250,1250,1875,1875,1875,2500,2500,2500,2500,-1,-1,-1,-1,-1,-1,-1,-1,-1,-1,-1,-1,-1,-1,-1,-1,-1,-1,-1,-1,-1,-1,-1,-1,-1,-1,-1,-1,-1,-1,-1,-1,-1,-1,-1,-1,-1,-1,-1,-1,-1,-1,-1,-1</v>
      </c>
      <c r="CA455" t="str">
        <f t="shared" ca="1" si="194"/>
        <v>625,1250,1250,1250,1875,1875,1875,2500,2500,2500,2500,-1,-1,-1,-1,-1,-1,-1,-1,-1,-1,-1,-1,-1,-1,-1,-1,-1,-1,-1,-1,-1,-1,-1,-1,-1,-1,-1,-1,-1,-1,-1,-1,-1,-1,-1,-1,-1,-1,-1,-1,-1,-1,-1,-1,-1</v>
      </c>
      <c r="CB455" t="str">
        <f t="shared" ca="1" si="193"/>
        <v>625,1250,1250,1250,1875,1875,1875,2500,2500,2500,2500,-1,-1,-1,-1,-1,-1,-1,-1,-1,-1,-1,-1,-1,-1,-1,-1,-1,-1,-1,-1,-1,-1,-1,-1,-1,-1,-1,-1,-1,-1,-1,-1,-1,-1,-1,-1,-1,-1,-1,-1,-1,-1,-1,-1,-1,-1</v>
      </c>
      <c r="CC455" t="str">
        <f t="shared" ca="1" si="193"/>
        <v>625,1250,1250,1250,1875,1875,1875,2500,2500,2500,2500,-1,-1,-1,-1,-1,-1,-1,-1,-1,-1,-1,-1,-1,-1,-1,-1,-1,-1,-1,-1,-1,-1,-1,-1,-1,-1,-1,-1,-1,-1,-1,-1,-1,-1,-1,-1,-1,-1,-1,-1,-1,-1,-1,-1,-1,-1,-1</v>
      </c>
      <c r="CD455" t="str">
        <f t="shared" ca="1" si="193"/>
        <v>625,1250,1250,1250,1875,1875,1875,2500,2500,2500,2500,-1,-1,-1,-1,-1,-1,-1,-1,-1,-1,-1,-1,-1,-1,-1,-1,-1,-1,-1,-1,-1,-1,-1,-1,-1,-1,-1,-1,-1,-1,-1,-1,-1,-1,-1,-1,-1,-1,-1,-1,-1,-1,-1,-1,-1,-1,-1,-1</v>
      </c>
      <c r="CE455" t="str">
        <f t="shared" ca="1" si="193"/>
        <v>625,1250,1250,1250,1875,1875,1875,2500,2500,2500,2500,-1,-1,-1,-1,-1,-1,-1,-1,-1,-1,-1,-1,-1,-1,-1,-1,-1,-1,-1,-1,-1,-1,-1,-1,-1,-1,-1,-1,-1,-1,-1,-1,-1,-1,-1,-1,-1,-1,-1,-1,-1,-1,-1,-1,-1,-1,-1,-1,-1</v>
      </c>
      <c r="CF455" t="str">
        <f t="shared" ca="1" si="193"/>
        <v>625,1250,1250,1250,1875,1875,1875,2500,2500,2500,2500,-1,-1,-1,-1,-1,-1,-1,-1,-1,-1,-1,-1,-1,-1,-1,-1,-1,-1,-1,-1,-1,-1,-1,-1,-1,-1,-1,-1,-1,-1,-1,-1,-1,-1,-1,-1,-1,-1,-1,-1,-1,-1,-1,-1,-1,-1,-1,-1,-1,-1</v>
      </c>
      <c r="CG455" t="str">
        <f t="shared" ca="1" si="193"/>
        <v>625,1250,1250,1250,1875,1875,1875,2500,2500,2500,2500,-1,-1,-1,-1,-1,-1,-1,-1,-1,-1,-1,-1,-1,-1,-1,-1,-1,-1,-1,-1,-1,-1,-1,-1,-1,-1,-1,-1,-1,-1,-1,-1,-1,-1,-1,-1,-1,-1,-1,-1,-1,-1,-1,-1,-1,-1,-1,-1,-1,-1,-1</v>
      </c>
      <c r="CH455" t="str">
        <f t="shared" ca="1" si="193"/>
        <v>625,1250,1250,1250,1875,1875,1875,2500,2500,2500,2500,-1,-1,-1,-1,-1,-1,-1,-1,-1,-1,-1,-1,-1,-1,-1,-1,-1,-1,-1,-1,-1,-1,-1,-1,-1,-1,-1,-1,-1,-1,-1,-1,-1,-1,-1,-1,-1,-1,-1,-1,-1,-1,-1,-1,-1,-1,-1,-1,-1,-1,-1,-1</v>
      </c>
      <c r="CI455" t="str">
        <f t="shared" ca="1" si="193"/>
        <v>625,1250,1250,1250,1875,1875,1875,2500,2500,2500,2500,-1,-1,-1,-1,-1,-1,-1,-1,-1,-1,-1,-1,-1,-1,-1,-1,-1,-1,-1,-1,-1,-1,-1,-1,-1,-1,-1,-1,-1,-1,-1,-1,-1,-1,-1,-1,-1,-1,-1,-1,-1,-1,-1,-1,-1,-1,-1,-1,-1,-1,-1,-1,-1</v>
      </c>
    </row>
    <row r="456" spans="24:87" x14ac:dyDescent="0.25">
      <c r="X456" t="str">
        <f t="shared" si="178"/>
        <v>Skill</v>
      </c>
      <c r="Y456" t="str">
        <f t="shared" si="179"/>
        <v>-1,-1</v>
      </c>
      <c r="Z456" t="str">
        <f t="shared" si="194"/>
        <v>-1,-1,-1</v>
      </c>
      <c r="AA456" t="str">
        <f t="shared" si="194"/>
        <v>-1,-1,-1,-1</v>
      </c>
      <c r="AB456" t="str">
        <f t="shared" si="194"/>
        <v>-1,-1,-1,-1,-1</v>
      </c>
      <c r="AC456" t="str">
        <f t="shared" si="194"/>
        <v>-1,-1,-1,-1,-1,-1</v>
      </c>
      <c r="AD456" t="str">
        <f t="shared" si="194"/>
        <v>-1,-1,-1,-1,-1,-1,-1</v>
      </c>
      <c r="AE456" t="str">
        <f t="shared" si="194"/>
        <v>-1,-1,-1,-1,-1,-1,-1,-1</v>
      </c>
      <c r="AF456" t="str">
        <f t="shared" si="194"/>
        <v>-1,-1,-1,-1,-1,-1,-1,-1,-1</v>
      </c>
      <c r="AG456" t="str">
        <f t="shared" si="194"/>
        <v>-1,-1,-1,-1,-1,-1,-1,-1,-1,-1</v>
      </c>
      <c r="AH456" t="str">
        <f t="shared" si="194"/>
        <v>-1,-1,-1,-1,-1,-1,-1,-1,-1,-1,-1</v>
      </c>
      <c r="AI456" t="str">
        <f t="shared" si="194"/>
        <v>-1,-1,-1,-1,-1,-1,-1,-1,-1,-1,-1,-1</v>
      </c>
      <c r="AJ456" t="str">
        <f t="shared" si="194"/>
        <v>-1,-1,-1,-1,-1,-1,-1,-1,-1,-1,-1,-1,-1</v>
      </c>
      <c r="AK456" t="str">
        <f t="shared" si="194"/>
        <v>-1,-1,-1,-1,-1,-1,-1,-1,-1,-1,-1,-1,-1,-1</v>
      </c>
      <c r="AL456" t="str">
        <f t="shared" si="194"/>
        <v>-1,-1,-1,-1,-1,-1,-1,-1,-1,-1,-1,-1,-1,-1,-1</v>
      </c>
      <c r="AM456" t="str">
        <f t="shared" si="194"/>
        <v>-1,-1,-1,-1,-1,-1,-1,-1,-1,-1,-1,-1,-1,-1,-1,-1</v>
      </c>
      <c r="AN456" t="str">
        <f t="shared" si="194"/>
        <v>-1,-1,-1,-1,-1,-1,-1,-1,-1,-1,-1,-1,-1,-1,-1,-1,-1</v>
      </c>
      <c r="AO456" t="str">
        <f t="shared" si="194"/>
        <v>-1,-1,-1,-1,-1,-1,-1,-1,-1,-1,-1,-1,-1,-1,-1,-1,-1,-1</v>
      </c>
      <c r="AP456" t="str">
        <f t="shared" si="194"/>
        <v>-1,-1,-1,-1,-1,-1,-1,-1,-1,-1,-1,-1,-1,-1,-1,-1,-1,-1,-1</v>
      </c>
      <c r="AQ456" t="str">
        <f t="shared" si="194"/>
        <v>-1,-1,-1,-1,-1,-1,-1,-1,-1,-1,-1,-1,-1,-1,-1,-1,-1,-1,-1,-1</v>
      </c>
      <c r="AR456" t="str">
        <f t="shared" si="194"/>
        <v>-1,-1,-1,-1,-1,-1,-1,-1,-1,-1,-1,-1,-1,-1,-1,-1,-1,-1,-1,-1,-1</v>
      </c>
      <c r="AS456" t="str">
        <f t="shared" si="194"/>
        <v>-1,-1,-1,-1,-1,-1,-1,-1,-1,-1,-1,-1,-1,-1,-1,-1,-1,-1,-1,-1,-1,-1</v>
      </c>
      <c r="AT456" t="str">
        <f t="shared" si="194"/>
        <v>-1,-1,-1,-1,-1,-1,-1,-1,-1,-1,-1,-1,-1,-1,-1,-1,-1,-1,-1,-1,-1,-1,-1</v>
      </c>
      <c r="AU456" t="str">
        <f t="shared" si="194"/>
        <v>-1,-1,-1,-1,-1,-1,-1,-1,-1,-1,-1,-1,-1,-1,-1,-1,-1,-1,-1,-1,-1,-1,-1,-1</v>
      </c>
      <c r="AV456" t="str">
        <f t="shared" si="194"/>
        <v>-1,-1,-1,-1,-1,-1,-1,-1,-1,-1,-1,-1,-1,-1,-1,-1,-1,-1,-1,-1,-1,-1,-1,-1,-1</v>
      </c>
      <c r="AW456" t="str">
        <f t="shared" si="194"/>
        <v>-1,-1,-1,-1,-1,-1,-1,-1,-1,-1,-1,-1,-1,-1,-1,-1,-1,-1,-1,-1,-1,-1,-1,-1,-1,-1</v>
      </c>
      <c r="AX456" t="str">
        <f t="shared" si="194"/>
        <v>-1,-1,-1,-1,-1,-1,-1,-1,-1,-1,-1,-1,-1,-1,-1,-1,-1,-1,-1,-1,-1,-1,-1,-1,-1,-1,-1</v>
      </c>
      <c r="AY456" t="str">
        <f t="shared" si="194"/>
        <v>-1,-1,-1,-1,-1,-1,-1,-1,-1,-1,-1,-1,-1,-1,-1,-1,-1,-1,-1,-1,-1,-1,-1,-1,-1,-1,-1,-1</v>
      </c>
      <c r="AZ456" t="str">
        <f t="shared" si="194"/>
        <v>-1,-1,-1,-1,-1,-1,-1,-1,-1,-1,-1,-1,-1,-1,-1,-1,-1,-1,-1,-1,-1,-1,-1,-1,-1,-1,-1,-1,-1</v>
      </c>
      <c r="BA456" t="str">
        <f t="shared" si="194"/>
        <v>-1,-1,-1,-1,-1,-1,-1,-1,-1,-1,-1,-1,-1,-1,-1,-1,-1,-1,-1,-1,-1,-1,-1,-1,-1,-1,-1,-1,-1,-1</v>
      </c>
      <c r="BB456" t="str">
        <f t="shared" si="194"/>
        <v>-1,-1,-1,-1,-1,-1,-1,-1,-1,-1,-1,-1,-1,-1,-1,-1,-1,-1,-1,-1,-1,-1,-1,-1,-1,-1,-1,-1,-1,-1,-1</v>
      </c>
      <c r="BC456" t="str">
        <f t="shared" si="194"/>
        <v>-1,-1,-1,-1,-1,-1,-1,-1,-1,-1,-1,-1,-1,-1,-1,-1,-1,-1,-1,-1,-1,-1,-1,-1,-1,-1,-1,-1,-1,-1,-1,-1</v>
      </c>
      <c r="BD456" t="str">
        <f t="shared" si="194"/>
        <v>-1,-1,-1,-1,-1,-1,-1,-1,-1,-1,-1,-1,-1,-1,-1,-1,-1,-1,-1,-1,-1,-1,-1,-1,-1,-1,-1,-1,-1,-1,-1,-1,-1</v>
      </c>
      <c r="BE456" t="str">
        <f t="shared" si="194"/>
        <v>-1,-1,-1,-1,-1,-1,-1,-1,-1,-1,-1,-1,-1,-1,-1,-1,-1,-1,-1,-1,-1,-1,-1,-1,-1,-1,-1,-1,-1,-1,-1,-1,-1,-1</v>
      </c>
      <c r="BF456" t="str">
        <f t="shared" si="194"/>
        <v>-1,-1,-1,-1,-1,-1,-1,-1,-1,-1,-1,-1,-1,-1,-1,-1,-1,-1,-1,-1,-1,-1,-1,-1,-1,-1,-1,-1,-1,-1,-1,-1,-1,-1,-1</v>
      </c>
      <c r="BG456" t="str">
        <f t="shared" si="194"/>
        <v>-1,-1,-1,-1,-1,-1,-1,-1,-1,-1,-1,-1,-1,-1,-1,-1,-1,-1,-1,-1,-1,-1,-1,-1,-1,-1,-1,-1,-1,-1,-1,-1,-1,-1,-1,-1</v>
      </c>
      <c r="BH456" t="str">
        <f t="shared" si="194"/>
        <v>-1,-1,-1,-1,-1,-1,-1,-1,-1,-1,-1,-1,-1,-1,-1,-1,-1,-1,-1,-1,-1,-1,-1,-1,-1,-1,-1,-1,-1,-1,-1,-1,-1,-1,-1,-1,-1</v>
      </c>
      <c r="BI456" t="str">
        <f t="shared" si="194"/>
        <v>-1,-1,-1,-1,-1,-1,-1,-1,-1,-1,-1,-1,-1,-1,-1,-1,-1,-1,-1,-1,-1,-1,-1,-1,-1,-1,-1,-1,-1,-1,-1,-1,-1,-1,-1,-1,-1,-1</v>
      </c>
      <c r="BJ456" t="str">
        <f t="shared" si="194"/>
        <v>-1,-1,-1,-1,-1,-1,-1,-1,-1,-1,-1,-1,-1,-1,-1,-1,-1,-1,-1,-1,-1,-1,-1,-1,-1,-1,-1,-1,-1,-1,-1,-1,-1,-1,-1,-1,-1,-1,-1</v>
      </c>
      <c r="BK456" t="str">
        <f t="shared" si="194"/>
        <v>-1,-1,-1,-1,-1,-1,-1,-1,-1,-1,-1,-1,-1,-1,-1,-1,-1,-1,-1,-1,-1,-1,-1,-1,-1,-1,-1,-1,-1,-1,-1,-1,-1,-1,-1,-1,-1,-1,-1,-1</v>
      </c>
      <c r="BL456" t="str">
        <f t="shared" si="194"/>
        <v>-1,-1,-1,-1,-1,-1,-1,-1,-1,-1,-1,-1,-1,-1,-1,-1,-1,-1,-1,-1,-1,-1,-1,-1,-1,-1,-1,-1,-1,-1,-1,-1,-1,-1,-1,-1,-1,-1,-1,-1,-1</v>
      </c>
      <c r="BM456" t="str">
        <f t="shared" si="194"/>
        <v>-1,-1,-1,-1,-1,-1,-1,-1,-1,-1,-1,-1,-1,-1,-1,-1,-1,-1,-1,-1,-1,-1,-1,-1,-1,-1,-1,-1,-1,-1,-1,-1,-1,-1,-1,-1,-1,-1,-1,-1,-1,-1</v>
      </c>
      <c r="BN456" t="str">
        <f t="shared" si="194"/>
        <v>-1,-1,-1,-1,-1,-1,-1,-1,-1,-1,-1,-1,-1,-1,-1,-1,-1,-1,-1,-1,-1,-1,-1,-1,-1,-1,-1,-1,-1,-1,-1,-1,-1,-1,-1,-1,-1,-1,-1,-1,-1,-1,-1</v>
      </c>
      <c r="BO456" t="str">
        <f t="shared" si="194"/>
        <v>-1,-1,-1,-1,-1,-1,-1,-1,-1,-1,-1,-1,-1,-1,-1,-1,-1,-1,-1,-1,-1,-1,-1,-1,-1,-1,-1,-1,-1,-1,-1,-1,-1,-1,-1,-1,-1,-1,-1,-1,-1,-1,-1,-1</v>
      </c>
      <c r="BP456" t="str">
        <f t="shared" si="194"/>
        <v>-1,-1,-1,-1,-1,-1,-1,-1,-1,-1,-1,-1,-1,-1,-1,-1,-1,-1,-1,-1,-1,-1,-1,-1,-1,-1,-1,-1,-1,-1,-1,-1,-1,-1,-1,-1,-1,-1,-1,-1,-1,-1,-1,-1,-1</v>
      </c>
      <c r="BQ456" t="str">
        <f t="shared" si="194"/>
        <v>-1,-1,-1,-1,-1,-1,-1,-1,-1,-1,-1,-1,-1,-1,-1,-1,-1,-1,-1,-1,-1,-1,-1,-1,-1,-1,-1,-1,-1,-1,-1,-1,-1,-1,-1,-1,-1,-1,-1,-1,-1,-1,-1,-1,-1,-1</v>
      </c>
      <c r="BR456" t="str">
        <f t="shared" si="194"/>
        <v>-1,-1,-1,-1,-1,-1,-1,-1,-1,-1,-1,-1,-1,-1,-1,-1,-1,-1,-1,-1,-1,-1,-1,-1,-1,-1,-1,-1,-1,-1,-1,-1,-1,-1,-1,-1,-1,-1,-1,-1,-1,-1,-1,-1,-1,-1,-1</v>
      </c>
      <c r="BS456" t="str">
        <f t="shared" si="194"/>
        <v>-1,-1,-1,-1,-1,-1,-1,-1,-1,-1,-1,-1,-1,-1,-1,-1,-1,-1,-1,-1,-1,-1,-1,-1,-1,-1,-1,-1,-1,-1,-1,-1,-1,-1,-1,-1,-1,-1,-1,-1,-1,-1,-1,-1,-1,-1,-1,-1</v>
      </c>
      <c r="BT456" t="str">
        <f t="shared" si="194"/>
        <v>-1,-1,-1,-1,-1,-1,-1,-1,-1,-1,-1,-1,-1,-1,-1,-1,-1,-1,-1,-1,-1,-1,-1,-1,-1,-1,-1,-1,-1,-1,-1,-1,-1,-1,-1,-1,-1,-1,-1,-1,-1,-1,-1,-1,-1,-1,-1,-1,-1</v>
      </c>
      <c r="BU456" t="str">
        <f t="shared" si="194"/>
        <v>-1,-1,-1,-1,-1,-1,-1,-1,-1,-1,-1,-1,-1,-1,-1,-1,-1,-1,-1,-1,-1,-1,-1,-1,-1,-1,-1,-1,-1,-1,-1,-1,-1,-1,-1,-1,-1,-1,-1,-1,-1,-1,-1,-1,-1,-1,-1,-1,-1,-1</v>
      </c>
      <c r="BV456" t="str">
        <f t="shared" si="194"/>
        <v>-1,-1,-1,-1,-1,-1,-1,-1,-1,-1,-1,-1,-1,-1,-1,-1,-1,-1,-1,-1,-1,-1,-1,-1,-1,-1,-1,-1,-1,-1,-1,-1,-1,-1,-1,-1,-1,-1,-1,-1,-1,-1,-1,-1,-1,-1,-1,-1,-1,-1,-1</v>
      </c>
      <c r="BW456" t="str">
        <f t="shared" si="194"/>
        <v>-1,-1,-1,-1,-1,-1,-1,-1,-1,-1,-1,-1,-1,-1,-1,-1,-1,-1,-1,-1,-1,-1,-1,-1,-1,-1,-1,-1,-1,-1,-1,-1,-1,-1,-1,-1,-1,-1,-1,-1,-1,-1,-1,-1,-1,-1,-1,-1,-1,-1,-1,-1</v>
      </c>
      <c r="BX456" t="str">
        <f t="shared" si="194"/>
        <v>-1,-1,-1,-1,-1,-1,-1,-1,-1,-1,-1,-1,-1,-1,-1,-1,-1,-1,-1,-1,-1,-1,-1,-1,-1,-1,-1,-1,-1,-1,-1,-1,-1,-1,-1,-1,-1,-1,-1,-1,-1,-1,-1,-1,-1,-1,-1,-1,-1,-1,-1,-1,-1</v>
      </c>
      <c r="BY456" t="str">
        <f t="shared" si="194"/>
        <v>-1,-1,-1,-1,-1,-1,-1,-1,-1,-1,-1,-1,-1,-1,-1,-1,-1,-1,-1,-1,-1,-1,-1,-1,-1,-1,-1,-1,-1,-1,-1,-1,-1,-1,-1,-1,-1,-1,-1,-1,-1,-1,-1,-1,-1,-1,-1,-1,-1,-1,-1,-1,-1,-1</v>
      </c>
      <c r="BZ456" t="str">
        <f t="shared" si="194"/>
        <v>-1,-1,-1,-1,-1,-1,-1,-1,-1,-1,-1,-1,-1,-1,-1,-1,-1,-1,-1,-1,-1,-1,-1,-1,-1,-1,-1,-1,-1,-1,-1,-1,-1,-1,-1,-1,-1,-1,-1,-1,-1,-1,-1,-1,-1,-1,-1,-1,-1,-1,-1,-1,-1,-1,-1</v>
      </c>
      <c r="CA456" t="str">
        <f t="shared" si="194"/>
        <v>-1,-1,-1,-1,-1,-1,-1,-1,-1,-1,-1,-1,-1,-1,-1,-1,-1,-1,-1,-1,-1,-1,-1,-1,-1,-1,-1,-1,-1,-1,-1,-1,-1,-1,-1,-1,-1,-1,-1,-1,-1,-1,-1,-1,-1,-1,-1,-1,-1,-1,-1,-1,-1,-1,-1,-1</v>
      </c>
      <c r="CB456" t="str">
        <f t="shared" si="193"/>
        <v>-1,-1,-1,-1,-1,-1,-1,-1,-1,-1,-1,-1,-1,-1,-1,-1,-1,-1,-1,-1,-1,-1,-1,-1,-1,-1,-1,-1,-1,-1,-1,-1,-1,-1,-1,-1,-1,-1,-1,-1,-1,-1,-1,-1,-1,-1,-1,-1,-1,-1,-1,-1,-1,-1,-1,-1,-1</v>
      </c>
      <c r="CC456" t="str">
        <f t="shared" si="193"/>
        <v>-1,-1,-1,-1,-1,-1,-1,-1,-1,-1,-1,-1,-1,-1,-1,-1,-1,-1,-1,-1,-1,-1,-1,-1,-1,-1,-1,-1,-1,-1,-1,-1,-1,-1,-1,-1,-1,-1,-1,-1,-1,-1,-1,-1,-1,-1,-1,-1,-1,-1,-1,-1,-1,-1,-1,-1,-1,-1</v>
      </c>
      <c r="CD456" t="str">
        <f t="shared" si="193"/>
        <v>-1,-1,-1,-1,-1,-1,-1,-1,-1,-1,-1,-1,-1,-1,-1,-1,-1,-1,-1,-1,-1,-1,-1,-1,-1,-1,-1,-1,-1,-1,-1,-1,-1,-1,-1,-1,-1,-1,-1,-1,-1,-1,-1,-1,-1,-1,-1,-1,-1,-1,-1,-1,-1,-1,-1,-1,-1,-1,-1</v>
      </c>
      <c r="CE456" t="str">
        <f t="shared" si="193"/>
        <v>-1,-1,-1,-1,-1,-1,-1,-1,-1,-1,-1,-1,-1,-1,-1,-1,-1,-1,-1,-1,-1,-1,-1,-1,-1,-1,-1,-1,-1,-1,-1,-1,-1,-1,-1,-1,-1,-1,-1,-1,-1,-1,-1,-1,-1,-1,-1,-1,-1,-1,-1,-1,-1,-1,-1,-1,-1,-1,-1,-1</v>
      </c>
      <c r="CF456" t="str">
        <f t="shared" si="193"/>
        <v>-1,-1,-1,-1,-1,-1,-1,-1,-1,-1,-1,-1,-1,-1,-1,-1,-1,-1,-1,-1,-1,-1,-1,-1,-1,-1,-1,-1,-1,-1,-1,-1,-1,-1,-1,-1,-1,-1,-1,-1,-1,-1,-1,-1,-1,-1,-1,-1,-1,-1,-1,-1,-1,-1,-1,-1,-1,-1,-1,-1,-1</v>
      </c>
      <c r="CG456" t="str">
        <f t="shared" si="193"/>
        <v>-1,-1,-1,-1,-1,-1,-1,-1,-1,-1,-1,-1,-1,-1,-1,-1,-1,-1,-1,-1,-1,-1,-1,-1,-1,-1,-1,-1,-1,-1,-1,-1,-1,-1,-1,-1,-1,-1,-1,-1,-1,-1,-1,-1,-1,-1,-1,-1,-1,-1,-1,-1,-1,-1,-1,-1,-1,-1,-1,-1,-1,-1</v>
      </c>
      <c r="CH456" t="str">
        <f t="shared" si="193"/>
        <v>-1,-1,-1,-1,-1,-1,-1,-1,-1,-1,-1,-1,-1,-1,-1,-1,-1,-1,-1,-1,-1,-1,-1,-1,-1,-1,-1,-1,-1,-1,-1,-1,-1,-1,-1,-1,-1,-1,-1,-1,-1,-1,-1,-1,-1,-1,-1,-1,-1,-1,-1,-1,-1,-1,-1,-1,-1,-1,-1,-1,-1,-1,-1</v>
      </c>
      <c r="CI456" t="str">
        <f t="shared" si="193"/>
        <v>-1,-1,-1,-1,-1,-1,-1,-1,-1,-1,-1,-1,-1,-1,-1,-1,-1,-1,-1,-1,-1,-1,-1,-1,-1,-1,-1,-1,-1,-1,-1,-1,-1,-1,-1,-1,-1,-1,-1,-1,-1,-1,-1,-1,-1,-1,-1,-1,-1,-1,-1,-1,-1,-1,-1,-1,-1,-1,-1,-1,-1,-1,-1,-1</v>
      </c>
    </row>
    <row r="457" spans="24:87" x14ac:dyDescent="0.25">
      <c r="X457" t="str">
        <f t="shared" si="178"/>
        <v>Soul</v>
      </c>
      <c r="Y457" t="str">
        <f t="shared" ca="1" si="179"/>
        <v>200,200</v>
      </c>
      <c r="Z457" t="str">
        <f t="shared" ca="1" si="194"/>
        <v>200,200,625</v>
      </c>
      <c r="AA457" t="str">
        <f t="shared" ca="1" si="194"/>
        <v>200,200,625,1250</v>
      </c>
      <c r="AB457" t="str">
        <f t="shared" ca="1" si="194"/>
        <v>200,200,625,1250,1250</v>
      </c>
      <c r="AC457" t="str">
        <f t="shared" ca="1" si="194"/>
        <v>200,200,625,1250,1250,1250</v>
      </c>
      <c r="AD457" t="str">
        <f t="shared" ca="1" si="194"/>
        <v>200,200,625,1250,1250,1250,1250</v>
      </c>
      <c r="AE457" t="str">
        <f t="shared" ca="1" si="194"/>
        <v>200,200,625,1250,1250,1250,1250,1875</v>
      </c>
      <c r="AF457" t="str">
        <f t="shared" ca="1" si="194"/>
        <v>200,200,625,1250,1250,1250,1250,1875,1875</v>
      </c>
      <c r="AG457" t="str">
        <f t="shared" ca="1" si="194"/>
        <v>200,200,625,1250,1250,1250,1250,1875,1875,1875</v>
      </c>
      <c r="AH457" t="str">
        <f t="shared" ca="1" si="194"/>
        <v>200,200,625,1250,1250,1250,1250,1875,1875,1875,2500</v>
      </c>
      <c r="AI457" t="str">
        <f t="shared" ca="1" si="194"/>
        <v>200,200,625,1250,1250,1250,1250,1875,1875,1875,2500,2500</v>
      </c>
      <c r="AJ457" t="str">
        <f t="shared" ca="1" si="194"/>
        <v>200,200,625,1250,1250,1250,1250,1875,1875,1875,2500,2500,2500</v>
      </c>
      <c r="AK457" t="str">
        <f t="shared" ca="1" si="194"/>
        <v>200,200,625,1250,1250,1250,1250,1875,1875,1875,2500,2500,2500,-1</v>
      </c>
      <c r="AL457" t="str">
        <f t="shared" ca="1" si="194"/>
        <v>200,200,625,1250,1250,1250,1250,1875,1875,1875,2500,2500,2500,-1,-1</v>
      </c>
      <c r="AM457" t="str">
        <f t="shared" ca="1" si="194"/>
        <v>200,200,625,1250,1250,1250,1250,1875,1875,1875,2500,2500,2500,-1,-1,-1</v>
      </c>
      <c r="AN457" t="str">
        <f t="shared" ca="1" si="194"/>
        <v>200,200,625,1250,1250,1250,1250,1875,1875,1875,2500,2500,2500,-1,-1,-1,-1</v>
      </c>
      <c r="AO457" t="str">
        <f t="shared" ca="1" si="194"/>
        <v>200,200,625,1250,1250,1250,1250,1875,1875,1875,2500,2500,2500,-1,-1,-1,-1,-1</v>
      </c>
      <c r="AP457" t="str">
        <f t="shared" ca="1" si="194"/>
        <v>200,200,625,1250,1250,1250,1250,1875,1875,1875,2500,2500,2500,-1,-1,-1,-1,-1,-1</v>
      </c>
      <c r="AQ457" t="str">
        <f t="shared" ca="1" si="194"/>
        <v>200,200,625,1250,1250,1250,1250,1875,1875,1875,2500,2500,2500,-1,-1,-1,-1,-1,-1,-1</v>
      </c>
      <c r="AR457" t="str">
        <f t="shared" ca="1" si="194"/>
        <v>200,200,625,1250,1250,1250,1250,1875,1875,1875,2500,2500,2500,-1,-1,-1,-1,-1,-1,-1,-1</v>
      </c>
      <c r="AS457" t="str">
        <f t="shared" ca="1" si="194"/>
        <v>200,200,625,1250,1250,1250,1250,1875,1875,1875,2500,2500,2500,-1,-1,-1,-1,-1,-1,-1,-1,-1</v>
      </c>
      <c r="AT457" t="str">
        <f t="shared" ca="1" si="194"/>
        <v>200,200,625,1250,1250,1250,1250,1875,1875,1875,2500,2500,2500,-1,-1,-1,-1,-1,-1,-1,-1,-1,-1</v>
      </c>
      <c r="AU457" t="str">
        <f t="shared" ca="1" si="194"/>
        <v>200,200,625,1250,1250,1250,1250,1875,1875,1875,2500,2500,2500,-1,-1,-1,-1,-1,-1,-1,-1,-1,-1,-1</v>
      </c>
      <c r="AV457" t="str">
        <f t="shared" ca="1" si="194"/>
        <v>200,200,625,1250,1250,1250,1250,1875,1875,1875,2500,2500,2500,-1,-1,-1,-1,-1,-1,-1,-1,-1,-1,-1,-1</v>
      </c>
      <c r="AW457" t="str">
        <f t="shared" ca="1" si="194"/>
        <v>200,200,625,1250,1250,1250,1250,1875,1875,1875,2500,2500,2500,-1,-1,-1,-1,-1,-1,-1,-1,-1,-1,-1,-1,-1</v>
      </c>
      <c r="AX457" t="str">
        <f t="shared" ca="1" si="194"/>
        <v>200,200,625,1250,1250,1250,1250,1875,1875,1875,2500,2500,2500,-1,-1,-1,-1,-1,-1,-1,-1,-1,-1,-1,-1,-1,-1</v>
      </c>
      <c r="AY457" t="str">
        <f t="shared" ca="1" si="194"/>
        <v>200,200,625,1250,1250,1250,1250,1875,1875,1875,2500,2500,2500,-1,-1,-1,-1,-1,-1,-1,-1,-1,-1,-1,-1,-1,-1,-1</v>
      </c>
      <c r="AZ457" t="str">
        <f t="shared" ca="1" si="194"/>
        <v>200,200,625,1250,1250,1250,1250,1875,1875,1875,2500,2500,2500,-1,-1,-1,-1,-1,-1,-1,-1,-1,-1,-1,-1,-1,-1,-1,-1</v>
      </c>
      <c r="BA457" t="str">
        <f t="shared" ca="1" si="194"/>
        <v>200,200,625,1250,1250,1250,1250,1875,1875,1875,2500,2500,2500,-1,-1,-1,-1,-1,-1,-1,-1,-1,-1,-1,-1,-1,-1,-1,-1,-1</v>
      </c>
      <c r="BB457" t="str">
        <f t="shared" ca="1" si="194"/>
        <v>200,200,625,1250,1250,1250,1250,1875,1875,1875,2500,2500,2500,-1,-1,-1,-1,-1,-1,-1,-1,-1,-1,-1,-1,-1,-1,-1,-1,-1,-1</v>
      </c>
      <c r="BC457" t="str">
        <f t="shared" ca="1" si="194"/>
        <v>200,200,625,1250,1250,1250,1250,1875,1875,1875,2500,2500,2500,-1,-1,-1,-1,-1,-1,-1,-1,-1,-1,-1,-1,-1,-1,-1,-1,-1,-1,-1</v>
      </c>
      <c r="BD457" t="str">
        <f t="shared" ca="1" si="194"/>
        <v>200,200,625,1250,1250,1250,1250,1875,1875,1875,2500,2500,2500,-1,-1,-1,-1,-1,-1,-1,-1,-1,-1,-1,-1,-1,-1,-1,-1,-1,-1,-1,-1</v>
      </c>
      <c r="BE457" t="str">
        <f t="shared" ca="1" si="194"/>
        <v>200,200,625,1250,1250,1250,1250,1875,1875,1875,2500,2500,2500,-1,-1,-1,-1,-1,-1,-1,-1,-1,-1,-1,-1,-1,-1,-1,-1,-1,-1,-1,-1,-1</v>
      </c>
      <c r="BF457" t="str">
        <f t="shared" ca="1" si="194"/>
        <v>200,200,625,1250,1250,1250,1250,1875,1875,1875,2500,2500,2500,-1,-1,-1,-1,-1,-1,-1,-1,-1,-1,-1,-1,-1,-1,-1,-1,-1,-1,-1,-1,-1,-1</v>
      </c>
      <c r="BG457" t="str">
        <f t="shared" ca="1" si="194"/>
        <v>200,200,625,1250,1250,1250,1250,1875,1875,1875,2500,2500,2500,-1,-1,-1,-1,-1,-1,-1,-1,-1,-1,-1,-1,-1,-1,-1,-1,-1,-1,-1,-1,-1,-1,-1</v>
      </c>
      <c r="BH457" t="str">
        <f t="shared" ca="1" si="194"/>
        <v>200,200,625,1250,1250,1250,1250,1875,1875,1875,2500,2500,2500,-1,-1,-1,-1,-1,-1,-1,-1,-1,-1,-1,-1,-1,-1,-1,-1,-1,-1,-1,-1,-1,-1,-1,-1</v>
      </c>
      <c r="BI457" t="str">
        <f t="shared" ca="1" si="194"/>
        <v>200,200,625,1250,1250,1250,1250,1875,1875,1875,2500,2500,2500,-1,-1,-1,-1,-1,-1,-1,-1,-1,-1,-1,-1,-1,-1,-1,-1,-1,-1,-1,-1,-1,-1,-1,-1,-1</v>
      </c>
      <c r="BJ457" t="str">
        <f t="shared" ca="1" si="194"/>
        <v>200,200,625,1250,1250,1250,1250,1875,1875,1875,2500,2500,2500,-1,-1,-1,-1,-1,-1,-1,-1,-1,-1,-1,-1,-1,-1,-1,-1,-1,-1,-1,-1,-1,-1,-1,-1,-1,-1</v>
      </c>
      <c r="BK457" t="str">
        <f t="shared" ca="1" si="194"/>
        <v>200,200,625,1250,1250,1250,1250,1875,1875,1875,2500,2500,2500,-1,-1,-1,-1,-1,-1,-1,-1,-1,-1,-1,-1,-1,-1,-1,-1,-1,-1,-1,-1,-1,-1,-1,-1,-1,-1,-1</v>
      </c>
      <c r="BL457" t="str">
        <f t="shared" ca="1" si="194"/>
        <v>200,200,625,1250,1250,1250,1250,1875,1875,1875,2500,2500,2500,-1,-1,-1,-1,-1,-1,-1,-1,-1,-1,-1,-1,-1,-1,-1,-1,-1,-1,-1,-1,-1,-1,-1,-1,-1,-1,-1,-1</v>
      </c>
      <c r="BM457" t="str">
        <f t="shared" ca="1" si="194"/>
        <v>200,200,625,1250,1250,1250,1250,1875,1875,1875,2500,2500,2500,-1,-1,-1,-1,-1,-1,-1,-1,-1,-1,-1,-1,-1,-1,-1,-1,-1,-1,-1,-1,-1,-1,-1,-1,-1,-1,-1,-1,-1</v>
      </c>
      <c r="BN457" t="str">
        <f t="shared" ca="1" si="194"/>
        <v>200,200,625,1250,1250,1250,1250,1875,1875,1875,2500,2500,2500,-1,-1,-1,-1,-1,-1,-1,-1,-1,-1,-1,-1,-1,-1,-1,-1,-1,-1,-1,-1,-1,-1,-1,-1,-1,-1,-1,-1,-1,-1</v>
      </c>
      <c r="BO457" t="str">
        <f t="shared" ca="1" si="194"/>
        <v>200,200,625,1250,1250,1250,1250,1875,1875,1875,2500,2500,2500,-1,-1,-1,-1,-1,-1,-1,-1,-1,-1,-1,-1,-1,-1,-1,-1,-1,-1,-1,-1,-1,-1,-1,-1,-1,-1,-1,-1,-1,-1,-1</v>
      </c>
      <c r="BP457" t="str">
        <f t="shared" ca="1" si="194"/>
        <v>200,200,625,1250,1250,1250,1250,1875,1875,1875,2500,2500,2500,-1,-1,-1,-1,-1,-1,-1,-1,-1,-1,-1,-1,-1,-1,-1,-1,-1,-1,-1,-1,-1,-1,-1,-1,-1,-1,-1,-1,-1,-1,-1,-1</v>
      </c>
      <c r="BQ457" t="str">
        <f t="shared" ca="1" si="194"/>
        <v>200,200,625,1250,1250,1250,1250,1875,1875,1875,2500,2500,2500,-1,-1,-1,-1,-1,-1,-1,-1,-1,-1,-1,-1,-1,-1,-1,-1,-1,-1,-1,-1,-1,-1,-1,-1,-1,-1,-1,-1,-1,-1,-1,-1,-1</v>
      </c>
      <c r="BR457" t="str">
        <f t="shared" ca="1" si="194"/>
        <v>200,200,625,1250,1250,1250,1250,1875,1875,1875,2500,2500,2500,-1,-1,-1,-1,-1,-1,-1,-1,-1,-1,-1,-1,-1,-1,-1,-1,-1,-1,-1,-1,-1,-1,-1,-1,-1,-1,-1,-1,-1,-1,-1,-1,-1,-1</v>
      </c>
      <c r="BS457" t="str">
        <f t="shared" ca="1" si="194"/>
        <v>200,200,625,1250,1250,1250,1250,1875,1875,1875,2500,2500,2500,-1,-1,-1,-1,-1,-1,-1,-1,-1,-1,-1,-1,-1,-1,-1,-1,-1,-1,-1,-1,-1,-1,-1,-1,-1,-1,-1,-1,-1,-1,-1,-1,-1,-1,-1</v>
      </c>
      <c r="BT457" t="str">
        <f t="shared" ca="1" si="194"/>
        <v>200,200,625,1250,1250,1250,1250,1875,1875,1875,2500,2500,2500,-1,-1,-1,-1,-1,-1,-1,-1,-1,-1,-1,-1,-1,-1,-1,-1,-1,-1,-1,-1,-1,-1,-1,-1,-1,-1,-1,-1,-1,-1,-1,-1,-1,-1,-1,-1</v>
      </c>
      <c r="BU457" t="str">
        <f t="shared" ca="1" si="194"/>
        <v>200,200,625,1250,1250,1250,1250,1875,1875,1875,2500,2500,2500,-1,-1,-1,-1,-1,-1,-1,-1,-1,-1,-1,-1,-1,-1,-1,-1,-1,-1,-1,-1,-1,-1,-1,-1,-1,-1,-1,-1,-1,-1,-1,-1,-1,-1,-1,-1,-1</v>
      </c>
      <c r="BV457" t="str">
        <f t="shared" ca="1" si="194"/>
        <v>200,200,625,1250,1250,1250,1250,1875,1875,1875,2500,2500,2500,-1,-1,-1,-1,-1,-1,-1,-1,-1,-1,-1,-1,-1,-1,-1,-1,-1,-1,-1,-1,-1,-1,-1,-1,-1,-1,-1,-1,-1,-1,-1,-1,-1,-1,-1,-1,-1,-1</v>
      </c>
      <c r="BW457" t="str">
        <f t="shared" ca="1" si="194"/>
        <v>200,200,625,1250,1250,1250,1250,1875,1875,1875,2500,2500,2500,-1,-1,-1,-1,-1,-1,-1,-1,-1,-1,-1,-1,-1,-1,-1,-1,-1,-1,-1,-1,-1,-1,-1,-1,-1,-1,-1,-1,-1,-1,-1,-1,-1,-1,-1,-1,-1,-1,-1</v>
      </c>
      <c r="BX457" t="str">
        <f t="shared" ca="1" si="194"/>
        <v>200,200,625,1250,1250,1250,1250,1875,1875,1875,2500,2500,2500,-1,-1,-1,-1,-1,-1,-1,-1,-1,-1,-1,-1,-1,-1,-1,-1,-1,-1,-1,-1,-1,-1,-1,-1,-1,-1,-1,-1,-1,-1,-1,-1,-1,-1,-1,-1,-1,-1,-1,-1</v>
      </c>
      <c r="BY457" t="str">
        <f t="shared" ca="1" si="194"/>
        <v>200,200,625,1250,1250,1250,1250,1875,1875,1875,2500,2500,2500,-1,-1,-1,-1,-1,-1,-1,-1,-1,-1,-1,-1,-1,-1,-1,-1,-1,-1,-1,-1,-1,-1,-1,-1,-1,-1,-1,-1,-1,-1,-1,-1,-1,-1,-1,-1,-1,-1,-1,-1,-1</v>
      </c>
      <c r="BZ457" t="str">
        <f t="shared" ca="1" si="194"/>
        <v>200,200,625,1250,1250,1250,1250,1875,1875,1875,2500,2500,2500,-1,-1,-1,-1,-1,-1,-1,-1,-1,-1,-1,-1,-1,-1,-1,-1,-1,-1,-1,-1,-1,-1,-1,-1,-1,-1,-1,-1,-1,-1,-1,-1,-1,-1,-1,-1,-1,-1,-1,-1,-1,-1</v>
      </c>
      <c r="CA457" t="str">
        <f t="shared" ca="1" si="194"/>
        <v>200,200,625,1250,1250,1250,1250,1875,1875,1875,2500,2500,2500,-1,-1,-1,-1,-1,-1,-1,-1,-1,-1,-1,-1,-1,-1,-1,-1,-1,-1,-1,-1,-1,-1,-1,-1,-1,-1,-1,-1,-1,-1,-1,-1,-1,-1,-1,-1,-1,-1,-1,-1,-1,-1,-1</v>
      </c>
      <c r="CB457" t="str">
        <f t="shared" ca="1" si="193"/>
        <v>200,200,625,1250,1250,1250,1250,1875,1875,1875,2500,2500,2500,-1,-1,-1,-1,-1,-1,-1,-1,-1,-1,-1,-1,-1,-1,-1,-1,-1,-1,-1,-1,-1,-1,-1,-1,-1,-1,-1,-1,-1,-1,-1,-1,-1,-1,-1,-1,-1,-1,-1,-1,-1,-1,-1,-1</v>
      </c>
      <c r="CC457" t="str">
        <f t="shared" ca="1" si="193"/>
        <v>200,200,625,1250,1250,1250,1250,1875,1875,1875,2500,2500,2500,-1,-1,-1,-1,-1,-1,-1,-1,-1,-1,-1,-1,-1,-1,-1,-1,-1,-1,-1,-1,-1,-1,-1,-1,-1,-1,-1,-1,-1,-1,-1,-1,-1,-1,-1,-1,-1,-1,-1,-1,-1,-1,-1,-1,-1</v>
      </c>
      <c r="CD457" t="str">
        <f t="shared" ca="1" si="193"/>
        <v>200,200,625,1250,1250,1250,1250,1875,1875,1875,2500,2500,2500,-1,-1,-1,-1,-1,-1,-1,-1,-1,-1,-1,-1,-1,-1,-1,-1,-1,-1,-1,-1,-1,-1,-1,-1,-1,-1,-1,-1,-1,-1,-1,-1,-1,-1,-1,-1,-1,-1,-1,-1,-1,-1,-1,-1,-1,-1</v>
      </c>
      <c r="CE457" t="str">
        <f t="shared" ca="1" si="193"/>
        <v>200,200,625,1250,1250,1250,1250,1875,1875,1875,2500,2500,2500,-1,-1,-1,-1,-1,-1,-1,-1,-1,-1,-1,-1,-1,-1,-1,-1,-1,-1,-1,-1,-1,-1,-1,-1,-1,-1,-1,-1,-1,-1,-1,-1,-1,-1,-1,-1,-1,-1,-1,-1,-1,-1,-1,-1,-1,-1,-1</v>
      </c>
      <c r="CF457" t="str">
        <f t="shared" ca="1" si="193"/>
        <v>200,200,625,1250,1250,1250,1250,1875,1875,1875,2500,2500,2500,-1,-1,-1,-1,-1,-1,-1,-1,-1,-1,-1,-1,-1,-1,-1,-1,-1,-1,-1,-1,-1,-1,-1,-1,-1,-1,-1,-1,-1,-1,-1,-1,-1,-1,-1,-1,-1,-1,-1,-1,-1,-1,-1,-1,-1,-1,-1,-1</v>
      </c>
      <c r="CG457" t="str">
        <f t="shared" ca="1" si="193"/>
        <v>200,200,625,1250,1250,1250,1250,1875,1875,1875,2500,2500,2500,-1,-1,-1,-1,-1,-1,-1,-1,-1,-1,-1,-1,-1,-1,-1,-1,-1,-1,-1,-1,-1,-1,-1,-1,-1,-1,-1,-1,-1,-1,-1,-1,-1,-1,-1,-1,-1,-1,-1,-1,-1,-1,-1,-1,-1,-1,-1,-1,-1</v>
      </c>
      <c r="CH457" t="str">
        <f t="shared" ca="1" si="193"/>
        <v>200,200,625,1250,1250,1250,1250,1875,1875,1875,2500,2500,2500,-1,-1,-1,-1,-1,-1,-1,-1,-1,-1,-1,-1,-1,-1,-1,-1,-1,-1,-1,-1,-1,-1,-1,-1,-1,-1,-1,-1,-1,-1,-1,-1,-1,-1,-1,-1,-1,-1,-1,-1,-1,-1,-1,-1,-1,-1,-1,-1,-1,-1</v>
      </c>
      <c r="CI457" t="str">
        <f t="shared" ca="1" si="193"/>
        <v>200,200,625,1250,1250,1250,1250,1875,1875,1875,2500,2500,2500,-1,-1,-1,-1,-1,-1,-1,-1,-1,-1,-1,-1,-1,-1,-1,-1,-1,-1,-1,-1,-1,-1,-1,-1,-1,-1,-1,-1,-1,-1,-1,-1,-1,-1,-1,-1,-1,-1,-1,-1,-1,-1,-1,-1,-1,-1,-1,-1,-1,-1,-1</v>
      </c>
    </row>
    <row r="458" spans="24:87" x14ac:dyDescent="0.25">
      <c r="X458" t="str">
        <f t="shared" si="178"/>
        <v>Stamina</v>
      </c>
      <c r="Y458" t="str">
        <f t="shared" ca="1" si="179"/>
        <v>625,1250</v>
      </c>
      <c r="Z458" t="str">
        <f t="shared" ca="1" si="194"/>
        <v>625,1250,1250</v>
      </c>
      <c r="AA458" t="str">
        <f t="shared" ca="1" si="194"/>
        <v>625,1250,1250,1875</v>
      </c>
      <c r="AB458" t="str">
        <f t="shared" ca="1" si="194"/>
        <v>625,1250,1250,1875,1875</v>
      </c>
      <c r="AC458" t="str">
        <f t="shared" ca="1" si="194"/>
        <v>625,1250,1250,1875,1875,2500</v>
      </c>
      <c r="AD458" t="str">
        <f t="shared" ca="1" si="194"/>
        <v>625,1250,1250,1875,1875,2500,2500</v>
      </c>
      <c r="AE458" t="str">
        <f t="shared" ca="1" si="194"/>
        <v>625,1250,1250,1875,1875,2500,2500,-1</v>
      </c>
      <c r="AF458" t="str">
        <f t="shared" ca="1" si="194"/>
        <v>625,1250,1250,1875,1875,2500,2500,-1,-1</v>
      </c>
      <c r="AG458" t="str">
        <f t="shared" ca="1" si="194"/>
        <v>625,1250,1250,1875,1875,2500,2500,-1,-1,-1</v>
      </c>
      <c r="AH458" t="str">
        <f t="shared" ca="1" si="194"/>
        <v>625,1250,1250,1875,1875,2500,2500,-1,-1,-1,-1</v>
      </c>
      <c r="AI458" t="str">
        <f t="shared" ca="1" si="194"/>
        <v>625,1250,1250,1875,1875,2500,2500,-1,-1,-1,-1,-1</v>
      </c>
      <c r="AJ458" t="str">
        <f t="shared" ca="1" si="194"/>
        <v>625,1250,1250,1875,1875,2500,2500,-1,-1,-1,-1,-1,-1</v>
      </c>
      <c r="AK458" t="str">
        <f t="shared" ca="1" si="194"/>
        <v>625,1250,1250,1875,1875,2500,2500,-1,-1,-1,-1,-1,-1,-1</v>
      </c>
      <c r="AL458" t="str">
        <f t="shared" ca="1" si="194"/>
        <v>625,1250,1250,1875,1875,2500,2500,-1,-1,-1,-1,-1,-1,-1,-1</v>
      </c>
      <c r="AM458" t="str">
        <f t="shared" ca="1" si="194"/>
        <v>625,1250,1250,1875,1875,2500,2500,-1,-1,-1,-1,-1,-1,-1,-1,-1</v>
      </c>
      <c r="AN458" t="str">
        <f t="shared" ca="1" si="194"/>
        <v>625,1250,1250,1875,1875,2500,2500,-1,-1,-1,-1,-1,-1,-1,-1,-1,-1</v>
      </c>
      <c r="AO458" t="str">
        <f t="shared" ca="1" si="194"/>
        <v>625,1250,1250,1875,1875,2500,2500,-1,-1,-1,-1,-1,-1,-1,-1,-1,-1,-1</v>
      </c>
      <c r="AP458" t="str">
        <f t="shared" ca="1" si="194"/>
        <v>625,1250,1250,1875,1875,2500,2500,-1,-1,-1,-1,-1,-1,-1,-1,-1,-1,-1,-1</v>
      </c>
      <c r="AQ458" t="str">
        <f t="shared" ca="1" si="194"/>
        <v>625,1250,1250,1875,1875,2500,2500,-1,-1,-1,-1,-1,-1,-1,-1,-1,-1,-1,-1,-1</v>
      </c>
      <c r="AR458" t="str">
        <f t="shared" ca="1" si="194"/>
        <v>625,1250,1250,1875,1875,2500,2500,-1,-1,-1,-1,-1,-1,-1,-1,-1,-1,-1,-1,-1,-1</v>
      </c>
      <c r="AS458" t="str">
        <f t="shared" ca="1" si="194"/>
        <v>625,1250,1250,1875,1875,2500,2500,-1,-1,-1,-1,-1,-1,-1,-1,-1,-1,-1,-1,-1,-1,-1</v>
      </c>
      <c r="AT458" t="str">
        <f t="shared" ca="1" si="194"/>
        <v>625,1250,1250,1875,1875,2500,2500,-1,-1,-1,-1,-1,-1,-1,-1,-1,-1,-1,-1,-1,-1,-1,-1</v>
      </c>
      <c r="AU458" t="str">
        <f t="shared" ca="1" si="194"/>
        <v>625,1250,1250,1875,1875,2500,2500,-1,-1,-1,-1,-1,-1,-1,-1,-1,-1,-1,-1,-1,-1,-1,-1,-1</v>
      </c>
      <c r="AV458" t="str">
        <f t="shared" ca="1" si="194"/>
        <v>625,1250,1250,1875,1875,2500,2500,-1,-1,-1,-1,-1,-1,-1,-1,-1,-1,-1,-1,-1,-1,-1,-1,-1,-1</v>
      </c>
      <c r="AW458" t="str">
        <f t="shared" ca="1" si="194"/>
        <v>625,1250,1250,1875,1875,2500,2500,-1,-1,-1,-1,-1,-1,-1,-1,-1,-1,-1,-1,-1,-1,-1,-1,-1,-1,-1</v>
      </c>
      <c r="AX458" t="str">
        <f t="shared" ca="1" si="194"/>
        <v>625,1250,1250,1875,1875,2500,2500,-1,-1,-1,-1,-1,-1,-1,-1,-1,-1,-1,-1,-1,-1,-1,-1,-1,-1,-1,-1</v>
      </c>
      <c r="AY458" t="str">
        <f t="shared" ca="1" si="194"/>
        <v>625,1250,1250,1875,1875,2500,2500,-1,-1,-1,-1,-1,-1,-1,-1,-1,-1,-1,-1,-1,-1,-1,-1,-1,-1,-1,-1,-1</v>
      </c>
      <c r="AZ458" t="str">
        <f t="shared" ca="1" si="194"/>
        <v>625,1250,1250,1875,1875,2500,2500,-1,-1,-1,-1,-1,-1,-1,-1,-1,-1,-1,-1,-1,-1,-1,-1,-1,-1,-1,-1,-1,-1</v>
      </c>
      <c r="BA458" t="str">
        <f t="shared" ca="1" si="194"/>
        <v>625,1250,1250,1875,1875,2500,2500,-1,-1,-1,-1,-1,-1,-1,-1,-1,-1,-1,-1,-1,-1,-1,-1,-1,-1,-1,-1,-1,-1,-1</v>
      </c>
      <c r="BB458" t="str">
        <f t="shared" ca="1" si="194"/>
        <v>625,1250,1250,1875,1875,2500,2500,-1,-1,-1,-1,-1,-1,-1,-1,-1,-1,-1,-1,-1,-1,-1,-1,-1,-1,-1,-1,-1,-1,-1,-1</v>
      </c>
      <c r="BC458" t="str">
        <f t="shared" ca="1" si="194"/>
        <v>625,1250,1250,1875,1875,2500,2500,-1,-1,-1,-1,-1,-1,-1,-1,-1,-1,-1,-1,-1,-1,-1,-1,-1,-1,-1,-1,-1,-1,-1,-1,-1</v>
      </c>
      <c r="BD458" t="str">
        <f t="shared" ca="1" si="194"/>
        <v>625,1250,1250,1875,1875,2500,2500,-1,-1,-1,-1,-1,-1,-1,-1,-1,-1,-1,-1,-1,-1,-1,-1,-1,-1,-1,-1,-1,-1,-1,-1,-1,-1</v>
      </c>
      <c r="BE458" t="str">
        <f t="shared" ca="1" si="194"/>
        <v>625,1250,1250,1875,1875,2500,2500,-1,-1,-1,-1,-1,-1,-1,-1,-1,-1,-1,-1,-1,-1,-1,-1,-1,-1,-1,-1,-1,-1,-1,-1,-1,-1,-1</v>
      </c>
      <c r="BF458" t="str">
        <f t="shared" ca="1" si="194"/>
        <v>625,1250,1250,1875,1875,2500,2500,-1,-1,-1,-1,-1,-1,-1,-1,-1,-1,-1,-1,-1,-1,-1,-1,-1,-1,-1,-1,-1,-1,-1,-1,-1,-1,-1,-1</v>
      </c>
      <c r="BG458" t="str">
        <f t="shared" ca="1" si="194"/>
        <v>625,1250,1250,1875,1875,2500,2500,-1,-1,-1,-1,-1,-1,-1,-1,-1,-1,-1,-1,-1,-1,-1,-1,-1,-1,-1,-1,-1,-1,-1,-1,-1,-1,-1,-1,-1</v>
      </c>
      <c r="BH458" t="str">
        <f t="shared" ca="1" si="194"/>
        <v>625,1250,1250,1875,1875,2500,2500,-1,-1,-1,-1,-1,-1,-1,-1,-1,-1,-1,-1,-1,-1,-1,-1,-1,-1,-1,-1,-1,-1,-1,-1,-1,-1,-1,-1,-1,-1</v>
      </c>
      <c r="BI458" t="str">
        <f t="shared" ca="1" si="194"/>
        <v>625,1250,1250,1875,1875,2500,2500,-1,-1,-1,-1,-1,-1,-1,-1,-1,-1,-1,-1,-1,-1,-1,-1,-1,-1,-1,-1,-1,-1,-1,-1,-1,-1,-1,-1,-1,-1,-1</v>
      </c>
      <c r="BJ458" t="str">
        <f t="shared" ca="1" si="194"/>
        <v>625,1250,1250,1875,1875,2500,2500,-1,-1,-1,-1,-1,-1,-1,-1,-1,-1,-1,-1,-1,-1,-1,-1,-1,-1,-1,-1,-1,-1,-1,-1,-1,-1,-1,-1,-1,-1,-1,-1</v>
      </c>
      <c r="BK458" t="str">
        <f t="shared" ca="1" si="194"/>
        <v>625,1250,1250,1875,1875,2500,2500,-1,-1,-1,-1,-1,-1,-1,-1,-1,-1,-1,-1,-1,-1,-1,-1,-1,-1,-1,-1,-1,-1,-1,-1,-1,-1,-1,-1,-1,-1,-1,-1,-1</v>
      </c>
      <c r="BL458" t="str">
        <f t="shared" ca="1" si="194"/>
        <v>625,1250,1250,1875,1875,2500,2500,-1,-1,-1,-1,-1,-1,-1,-1,-1,-1,-1,-1,-1,-1,-1,-1,-1,-1,-1,-1,-1,-1,-1,-1,-1,-1,-1,-1,-1,-1,-1,-1,-1,-1</v>
      </c>
      <c r="BM458" t="str">
        <f t="shared" ca="1" si="194"/>
        <v>625,1250,1250,1875,1875,2500,2500,-1,-1,-1,-1,-1,-1,-1,-1,-1,-1,-1,-1,-1,-1,-1,-1,-1,-1,-1,-1,-1,-1,-1,-1,-1,-1,-1,-1,-1,-1,-1,-1,-1,-1,-1</v>
      </c>
      <c r="BN458" t="str">
        <f t="shared" ca="1" si="194"/>
        <v>625,1250,1250,1875,1875,2500,2500,-1,-1,-1,-1,-1,-1,-1,-1,-1,-1,-1,-1,-1,-1,-1,-1,-1,-1,-1,-1,-1,-1,-1,-1,-1,-1,-1,-1,-1,-1,-1,-1,-1,-1,-1,-1</v>
      </c>
      <c r="BO458" t="str">
        <f t="shared" ca="1" si="194"/>
        <v>625,1250,1250,1875,1875,2500,2500,-1,-1,-1,-1,-1,-1,-1,-1,-1,-1,-1,-1,-1,-1,-1,-1,-1,-1,-1,-1,-1,-1,-1,-1,-1,-1,-1,-1,-1,-1,-1,-1,-1,-1,-1,-1,-1</v>
      </c>
      <c r="BP458" t="str">
        <f t="shared" ca="1" si="194"/>
        <v>625,1250,1250,1875,1875,2500,2500,-1,-1,-1,-1,-1,-1,-1,-1,-1,-1,-1,-1,-1,-1,-1,-1,-1,-1,-1,-1,-1,-1,-1,-1,-1,-1,-1,-1,-1,-1,-1,-1,-1,-1,-1,-1,-1,-1</v>
      </c>
      <c r="BQ458" t="str">
        <f t="shared" ca="1" si="194"/>
        <v>625,1250,1250,1875,1875,2500,2500,-1,-1,-1,-1,-1,-1,-1,-1,-1,-1,-1,-1,-1,-1,-1,-1,-1,-1,-1,-1,-1,-1,-1,-1,-1,-1,-1,-1,-1,-1,-1,-1,-1,-1,-1,-1,-1,-1,-1</v>
      </c>
      <c r="BR458" t="str">
        <f t="shared" ca="1" si="194"/>
        <v>625,1250,1250,1875,1875,2500,2500,-1,-1,-1,-1,-1,-1,-1,-1,-1,-1,-1,-1,-1,-1,-1,-1,-1,-1,-1,-1,-1,-1,-1,-1,-1,-1,-1,-1,-1,-1,-1,-1,-1,-1,-1,-1,-1,-1,-1,-1</v>
      </c>
      <c r="BS458" t="str">
        <f t="shared" ca="1" si="194"/>
        <v>625,1250,1250,1875,1875,2500,2500,-1,-1,-1,-1,-1,-1,-1,-1,-1,-1,-1,-1,-1,-1,-1,-1,-1,-1,-1,-1,-1,-1,-1,-1,-1,-1,-1,-1,-1,-1,-1,-1,-1,-1,-1,-1,-1,-1,-1,-1,-1</v>
      </c>
      <c r="BT458" t="str">
        <f t="shared" ca="1" si="194"/>
        <v>625,1250,1250,1875,1875,2500,2500,-1,-1,-1,-1,-1,-1,-1,-1,-1,-1,-1,-1,-1,-1,-1,-1,-1,-1,-1,-1,-1,-1,-1,-1,-1,-1,-1,-1,-1,-1,-1,-1,-1,-1,-1,-1,-1,-1,-1,-1,-1,-1</v>
      </c>
      <c r="BU458" t="str">
        <f t="shared" ca="1" si="194"/>
        <v>625,1250,1250,1875,1875,2500,2500,-1,-1,-1,-1,-1,-1,-1,-1,-1,-1,-1,-1,-1,-1,-1,-1,-1,-1,-1,-1,-1,-1,-1,-1,-1,-1,-1,-1,-1,-1,-1,-1,-1,-1,-1,-1,-1,-1,-1,-1,-1,-1,-1</v>
      </c>
      <c r="BV458" t="str">
        <f t="shared" ca="1" si="194"/>
        <v>625,1250,1250,1875,1875,2500,2500,-1,-1,-1,-1,-1,-1,-1,-1,-1,-1,-1,-1,-1,-1,-1,-1,-1,-1,-1,-1,-1,-1,-1,-1,-1,-1,-1,-1,-1,-1,-1,-1,-1,-1,-1,-1,-1,-1,-1,-1,-1,-1,-1,-1</v>
      </c>
      <c r="BW458" t="str">
        <f t="shared" ca="1" si="194"/>
        <v>625,1250,1250,1875,1875,2500,2500,-1,-1,-1,-1,-1,-1,-1,-1,-1,-1,-1,-1,-1,-1,-1,-1,-1,-1,-1,-1,-1,-1,-1,-1,-1,-1,-1,-1,-1,-1,-1,-1,-1,-1,-1,-1,-1,-1,-1,-1,-1,-1,-1,-1,-1</v>
      </c>
      <c r="BX458" t="str">
        <f t="shared" ca="1" si="194"/>
        <v>625,1250,1250,1875,1875,2500,2500,-1,-1,-1,-1,-1,-1,-1,-1,-1,-1,-1,-1,-1,-1,-1,-1,-1,-1,-1,-1,-1,-1,-1,-1,-1,-1,-1,-1,-1,-1,-1,-1,-1,-1,-1,-1,-1,-1,-1,-1,-1,-1,-1,-1,-1,-1</v>
      </c>
      <c r="BY458" t="str">
        <f t="shared" ca="1" si="194"/>
        <v>625,1250,1250,1875,1875,2500,2500,-1,-1,-1,-1,-1,-1,-1,-1,-1,-1,-1,-1,-1,-1,-1,-1,-1,-1,-1,-1,-1,-1,-1,-1,-1,-1,-1,-1,-1,-1,-1,-1,-1,-1,-1,-1,-1,-1,-1,-1,-1,-1,-1,-1,-1,-1,-1</v>
      </c>
      <c r="BZ458" t="str">
        <f t="shared" ca="1" si="194"/>
        <v>625,1250,1250,1875,1875,2500,2500,-1,-1,-1,-1,-1,-1,-1,-1,-1,-1,-1,-1,-1,-1,-1,-1,-1,-1,-1,-1,-1,-1,-1,-1,-1,-1,-1,-1,-1,-1,-1,-1,-1,-1,-1,-1,-1,-1,-1,-1,-1,-1,-1,-1,-1,-1,-1,-1</v>
      </c>
      <c r="CA458" t="str">
        <f t="shared" ca="1" si="194"/>
        <v>625,1250,1250,1875,1875,2500,2500,-1,-1,-1,-1,-1,-1,-1,-1,-1,-1,-1,-1,-1,-1,-1,-1,-1,-1,-1,-1,-1,-1,-1,-1,-1,-1,-1,-1,-1,-1,-1,-1,-1,-1,-1,-1,-1,-1,-1,-1,-1,-1,-1,-1,-1,-1,-1,-1,-1</v>
      </c>
      <c r="CB458" t="str">
        <f t="shared" ca="1" si="193"/>
        <v>625,1250,1250,1875,1875,2500,2500,-1,-1,-1,-1,-1,-1,-1,-1,-1,-1,-1,-1,-1,-1,-1,-1,-1,-1,-1,-1,-1,-1,-1,-1,-1,-1,-1,-1,-1,-1,-1,-1,-1,-1,-1,-1,-1,-1,-1,-1,-1,-1,-1,-1,-1,-1,-1,-1,-1,-1</v>
      </c>
      <c r="CC458" t="str">
        <f t="shared" ca="1" si="193"/>
        <v>625,1250,1250,1875,1875,2500,2500,-1,-1,-1,-1,-1,-1,-1,-1,-1,-1,-1,-1,-1,-1,-1,-1,-1,-1,-1,-1,-1,-1,-1,-1,-1,-1,-1,-1,-1,-1,-1,-1,-1,-1,-1,-1,-1,-1,-1,-1,-1,-1,-1,-1,-1,-1,-1,-1,-1,-1,-1</v>
      </c>
      <c r="CD458" t="str">
        <f t="shared" ca="1" si="193"/>
        <v>625,1250,1250,1875,1875,2500,2500,-1,-1,-1,-1,-1,-1,-1,-1,-1,-1,-1,-1,-1,-1,-1,-1,-1,-1,-1,-1,-1,-1,-1,-1,-1,-1,-1,-1,-1,-1,-1,-1,-1,-1,-1,-1,-1,-1,-1,-1,-1,-1,-1,-1,-1,-1,-1,-1,-1,-1,-1,-1</v>
      </c>
      <c r="CE458" t="str">
        <f t="shared" ca="1" si="193"/>
        <v>625,1250,1250,1875,1875,2500,2500,-1,-1,-1,-1,-1,-1,-1,-1,-1,-1,-1,-1,-1,-1,-1,-1,-1,-1,-1,-1,-1,-1,-1,-1,-1,-1,-1,-1,-1,-1,-1,-1,-1,-1,-1,-1,-1,-1,-1,-1,-1,-1,-1,-1,-1,-1,-1,-1,-1,-1,-1,-1,-1</v>
      </c>
      <c r="CF458" t="str">
        <f t="shared" ca="1" si="193"/>
        <v>625,1250,1250,1875,1875,2500,2500,-1,-1,-1,-1,-1,-1,-1,-1,-1,-1,-1,-1,-1,-1,-1,-1,-1,-1,-1,-1,-1,-1,-1,-1,-1,-1,-1,-1,-1,-1,-1,-1,-1,-1,-1,-1,-1,-1,-1,-1,-1,-1,-1,-1,-1,-1,-1,-1,-1,-1,-1,-1,-1,-1</v>
      </c>
      <c r="CG458" t="str">
        <f t="shared" ca="1" si="193"/>
        <v>625,1250,1250,1875,1875,2500,2500,-1,-1,-1,-1,-1,-1,-1,-1,-1,-1,-1,-1,-1,-1,-1,-1,-1,-1,-1,-1,-1,-1,-1,-1,-1,-1,-1,-1,-1,-1,-1,-1,-1,-1,-1,-1,-1,-1,-1,-1,-1,-1,-1,-1,-1,-1,-1,-1,-1,-1,-1,-1,-1,-1,-1</v>
      </c>
      <c r="CH458" t="str">
        <f t="shared" ca="1" si="193"/>
        <v>625,1250,1250,1875,1875,2500,2500,-1,-1,-1,-1,-1,-1,-1,-1,-1,-1,-1,-1,-1,-1,-1,-1,-1,-1,-1,-1,-1,-1,-1,-1,-1,-1,-1,-1,-1,-1,-1,-1,-1,-1,-1,-1,-1,-1,-1,-1,-1,-1,-1,-1,-1,-1,-1,-1,-1,-1,-1,-1,-1,-1,-1,-1</v>
      </c>
      <c r="CI458" t="str">
        <f t="shared" ca="1" si="193"/>
        <v>625,1250,1250,1875,1875,2500,2500,-1,-1,-1,-1,-1,-1,-1,-1,-1,-1,-1,-1,-1,-1,-1,-1,-1,-1,-1,-1,-1,-1,-1,-1,-1,-1,-1,-1,-1,-1,-1,-1,-1,-1,-1,-1,-1,-1,-1,-1,-1,-1,-1,-1,-1,-1,-1,-1,-1,-1,-1,-1,-1,-1,-1,-1,-1</v>
      </c>
    </row>
    <row r="459" spans="24:87" x14ac:dyDescent="0.25">
      <c r="X459" t="str">
        <f t="shared" si="178"/>
        <v>Teleport</v>
      </c>
      <c r="Y459" t="str">
        <f t="shared" ca="1" si="179"/>
        <v>1875,1875</v>
      </c>
      <c r="Z459" t="str">
        <f t="shared" ca="1" si="194"/>
        <v>1875,1875,1875</v>
      </c>
      <c r="AA459" t="str">
        <f t="shared" ca="1" si="194"/>
        <v>1875,1875,1875,1875</v>
      </c>
      <c r="AB459" t="str">
        <f t="shared" ca="1" si="194"/>
        <v>1875,1875,1875,1875,1875</v>
      </c>
      <c r="AC459" t="str">
        <f t="shared" ca="1" si="194"/>
        <v>1875,1875,1875,1875,1875,1875</v>
      </c>
      <c r="AD459" t="str">
        <f t="shared" ca="1" si="194"/>
        <v>1875,1875,1875,1875,1875,1875,-1</v>
      </c>
      <c r="AE459" t="str">
        <f t="shared" ca="1" si="194"/>
        <v>1875,1875,1875,1875,1875,1875,-1,-1</v>
      </c>
      <c r="AF459" t="str">
        <f t="shared" ca="1" si="194"/>
        <v>1875,1875,1875,1875,1875,1875,-1,-1,-1</v>
      </c>
      <c r="AG459" t="str">
        <f t="shared" ca="1" si="194"/>
        <v>1875,1875,1875,1875,1875,1875,-1,-1,-1,-1</v>
      </c>
      <c r="AH459" t="str">
        <f t="shared" ca="1" si="194"/>
        <v>1875,1875,1875,1875,1875,1875,-1,-1,-1,-1,-1</v>
      </c>
      <c r="AI459" t="str">
        <f t="shared" ca="1" si="194"/>
        <v>1875,1875,1875,1875,1875,1875,-1,-1,-1,-1,-1,-1</v>
      </c>
      <c r="AJ459" t="str">
        <f t="shared" ca="1" si="194"/>
        <v>1875,1875,1875,1875,1875,1875,-1,-1,-1,-1,-1,-1,-1</v>
      </c>
      <c r="AK459" t="str">
        <f t="shared" ca="1" si="194"/>
        <v>1875,1875,1875,1875,1875,1875,-1,-1,-1,-1,-1,-1,-1,-1</v>
      </c>
      <c r="AL459" t="str">
        <f t="shared" ca="1" si="194"/>
        <v>1875,1875,1875,1875,1875,1875,-1,-1,-1,-1,-1,-1,-1,-1,-1</v>
      </c>
      <c r="AM459" t="str">
        <f t="shared" ca="1" si="194"/>
        <v>1875,1875,1875,1875,1875,1875,-1,-1,-1,-1,-1,-1,-1,-1,-1,-1</v>
      </c>
      <c r="AN459" t="str">
        <f t="shared" ca="1" si="194"/>
        <v>1875,1875,1875,1875,1875,1875,-1,-1,-1,-1,-1,-1,-1,-1,-1,-1,-1</v>
      </c>
      <c r="AO459" t="str">
        <f t="shared" ca="1" si="194"/>
        <v>1875,1875,1875,1875,1875,1875,-1,-1,-1,-1,-1,-1,-1,-1,-1,-1,-1,-1</v>
      </c>
      <c r="AP459" t="str">
        <f t="shared" ca="1" si="194"/>
        <v>1875,1875,1875,1875,1875,1875,-1,-1,-1,-1,-1,-1,-1,-1,-1,-1,-1,-1,-1</v>
      </c>
      <c r="AQ459" t="str">
        <f t="shared" ca="1" si="194"/>
        <v>1875,1875,1875,1875,1875,1875,-1,-1,-1,-1,-1,-1,-1,-1,-1,-1,-1,-1,-1,-1</v>
      </c>
      <c r="AR459" t="str">
        <f t="shared" ca="1" si="194"/>
        <v>1875,1875,1875,1875,1875,1875,-1,-1,-1,-1,-1,-1,-1,-1,-1,-1,-1,-1,-1,-1,-1</v>
      </c>
      <c r="AS459" t="str">
        <f t="shared" ca="1" si="194"/>
        <v>1875,1875,1875,1875,1875,1875,-1,-1,-1,-1,-1,-1,-1,-1,-1,-1,-1,-1,-1,-1,-1,-1</v>
      </c>
      <c r="AT459" t="str">
        <f t="shared" ca="1" si="194"/>
        <v>1875,1875,1875,1875,1875,1875,-1,-1,-1,-1,-1,-1,-1,-1,-1,-1,-1,-1,-1,-1,-1,-1,-1</v>
      </c>
      <c r="AU459" t="str">
        <f t="shared" ca="1" si="194"/>
        <v>1875,1875,1875,1875,1875,1875,-1,-1,-1,-1,-1,-1,-1,-1,-1,-1,-1,-1,-1,-1,-1,-1,-1,-1</v>
      </c>
      <c r="AV459" t="str">
        <f t="shared" ca="1" si="194"/>
        <v>1875,1875,1875,1875,1875,1875,-1,-1,-1,-1,-1,-1,-1,-1,-1,-1,-1,-1,-1,-1,-1,-1,-1,-1,-1</v>
      </c>
      <c r="AW459" t="str">
        <f t="shared" ca="1" si="194"/>
        <v>1875,1875,1875,1875,1875,1875,-1,-1,-1,-1,-1,-1,-1,-1,-1,-1,-1,-1,-1,-1,-1,-1,-1,-1,-1,-1</v>
      </c>
      <c r="AX459" t="str">
        <f t="shared" ca="1" si="194"/>
        <v>1875,1875,1875,1875,1875,1875,-1,-1,-1,-1,-1,-1,-1,-1,-1,-1,-1,-1,-1,-1,-1,-1,-1,-1,-1,-1,-1</v>
      </c>
      <c r="AY459" t="str">
        <f t="shared" ca="1" si="194"/>
        <v>1875,1875,1875,1875,1875,1875,-1,-1,-1,-1,-1,-1,-1,-1,-1,-1,-1,-1,-1,-1,-1,-1,-1,-1,-1,-1,-1,-1</v>
      </c>
      <c r="AZ459" t="str">
        <f t="shared" ca="1" si="194"/>
        <v>1875,1875,1875,1875,1875,1875,-1,-1,-1,-1,-1,-1,-1,-1,-1,-1,-1,-1,-1,-1,-1,-1,-1,-1,-1,-1,-1,-1,-1</v>
      </c>
      <c r="BA459" t="str">
        <f t="shared" ca="1" si="194"/>
        <v>1875,1875,1875,1875,1875,1875,-1,-1,-1,-1,-1,-1,-1,-1,-1,-1,-1,-1,-1,-1,-1,-1,-1,-1,-1,-1,-1,-1,-1,-1</v>
      </c>
      <c r="BB459" t="str">
        <f t="shared" ca="1" si="194"/>
        <v>1875,1875,1875,1875,1875,1875,-1,-1,-1,-1,-1,-1,-1,-1,-1,-1,-1,-1,-1,-1,-1,-1,-1,-1,-1,-1,-1,-1,-1,-1,-1</v>
      </c>
      <c r="BC459" t="str">
        <f t="shared" ca="1" si="194"/>
        <v>1875,1875,1875,1875,1875,1875,-1,-1,-1,-1,-1,-1,-1,-1,-1,-1,-1,-1,-1,-1,-1,-1,-1,-1,-1,-1,-1,-1,-1,-1,-1,-1</v>
      </c>
      <c r="BD459" t="str">
        <f t="shared" ca="1" si="194"/>
        <v>1875,1875,1875,1875,1875,1875,-1,-1,-1,-1,-1,-1,-1,-1,-1,-1,-1,-1,-1,-1,-1,-1,-1,-1,-1,-1,-1,-1,-1,-1,-1,-1,-1</v>
      </c>
      <c r="BE459" t="str">
        <f t="shared" ca="1" si="194"/>
        <v>1875,1875,1875,1875,1875,1875,-1,-1,-1,-1,-1,-1,-1,-1,-1,-1,-1,-1,-1,-1,-1,-1,-1,-1,-1,-1,-1,-1,-1,-1,-1,-1,-1,-1</v>
      </c>
      <c r="BF459" t="str">
        <f t="shared" ca="1" si="194"/>
        <v>1875,1875,1875,1875,1875,1875,-1,-1,-1,-1,-1,-1,-1,-1,-1,-1,-1,-1,-1,-1,-1,-1,-1,-1,-1,-1,-1,-1,-1,-1,-1,-1,-1,-1,-1</v>
      </c>
      <c r="BG459" t="str">
        <f t="shared" ca="1" si="194"/>
        <v>1875,1875,1875,1875,1875,1875,-1,-1,-1,-1,-1,-1,-1,-1,-1,-1,-1,-1,-1,-1,-1,-1,-1,-1,-1,-1,-1,-1,-1,-1,-1,-1,-1,-1,-1,-1</v>
      </c>
      <c r="BH459" t="str">
        <f t="shared" ca="1" si="194"/>
        <v>1875,1875,1875,1875,1875,1875,-1,-1,-1,-1,-1,-1,-1,-1,-1,-1,-1,-1,-1,-1,-1,-1,-1,-1,-1,-1,-1,-1,-1,-1,-1,-1,-1,-1,-1,-1,-1</v>
      </c>
      <c r="BI459" t="str">
        <f t="shared" ca="1" si="194"/>
        <v>1875,1875,1875,1875,1875,1875,-1,-1,-1,-1,-1,-1,-1,-1,-1,-1,-1,-1,-1,-1,-1,-1,-1,-1,-1,-1,-1,-1,-1,-1,-1,-1,-1,-1,-1,-1,-1,-1</v>
      </c>
      <c r="BJ459" t="str">
        <f t="shared" ca="1" si="194"/>
        <v>1875,1875,1875,1875,1875,1875,-1,-1,-1,-1,-1,-1,-1,-1,-1,-1,-1,-1,-1,-1,-1,-1,-1,-1,-1,-1,-1,-1,-1,-1,-1,-1,-1,-1,-1,-1,-1,-1,-1</v>
      </c>
      <c r="BK459" t="str">
        <f t="shared" ca="1" si="194"/>
        <v>1875,1875,1875,1875,1875,1875,-1,-1,-1,-1,-1,-1,-1,-1,-1,-1,-1,-1,-1,-1,-1,-1,-1,-1,-1,-1,-1,-1,-1,-1,-1,-1,-1,-1,-1,-1,-1,-1,-1,-1</v>
      </c>
      <c r="BL459" t="str">
        <f t="shared" ca="1" si="194"/>
        <v>1875,1875,1875,1875,1875,1875,-1,-1,-1,-1,-1,-1,-1,-1,-1,-1,-1,-1,-1,-1,-1,-1,-1,-1,-1,-1,-1,-1,-1,-1,-1,-1,-1,-1,-1,-1,-1,-1,-1,-1,-1</v>
      </c>
      <c r="BM459" t="str">
        <f t="shared" ref="BM459:DU459" ca="1" si="195">BL459&amp;","&amp;IF(BN409=0,-1,BN409)</f>
        <v>1875,1875,1875,1875,1875,1875,-1,-1,-1,-1,-1,-1,-1,-1,-1,-1,-1,-1,-1,-1,-1,-1,-1,-1,-1,-1,-1,-1,-1,-1,-1,-1,-1,-1,-1,-1,-1,-1,-1,-1,-1,-1</v>
      </c>
      <c r="BN459" t="str">
        <f t="shared" ca="1" si="195"/>
        <v>1875,1875,1875,1875,1875,1875,-1,-1,-1,-1,-1,-1,-1,-1,-1,-1,-1,-1,-1,-1,-1,-1,-1,-1,-1,-1,-1,-1,-1,-1,-1,-1,-1,-1,-1,-1,-1,-1,-1,-1,-1,-1,-1</v>
      </c>
      <c r="BO459" t="str">
        <f t="shared" ca="1" si="195"/>
        <v>1875,1875,1875,1875,1875,1875,-1,-1,-1,-1,-1,-1,-1,-1,-1,-1,-1,-1,-1,-1,-1,-1,-1,-1,-1,-1,-1,-1,-1,-1,-1,-1,-1,-1,-1,-1,-1,-1,-1,-1,-1,-1,-1,-1</v>
      </c>
      <c r="BP459" t="str">
        <f t="shared" ca="1" si="195"/>
        <v>1875,1875,1875,1875,1875,1875,-1,-1,-1,-1,-1,-1,-1,-1,-1,-1,-1,-1,-1,-1,-1,-1,-1,-1,-1,-1,-1,-1,-1,-1,-1,-1,-1,-1,-1,-1,-1,-1,-1,-1,-1,-1,-1,-1,-1</v>
      </c>
      <c r="BQ459" t="str">
        <f t="shared" ca="1" si="195"/>
        <v>1875,1875,1875,1875,1875,1875,-1,-1,-1,-1,-1,-1,-1,-1,-1,-1,-1,-1,-1,-1,-1,-1,-1,-1,-1,-1,-1,-1,-1,-1,-1,-1,-1,-1,-1,-1,-1,-1,-1,-1,-1,-1,-1,-1,-1,-1</v>
      </c>
      <c r="BR459" t="str">
        <f t="shared" ca="1" si="195"/>
        <v>1875,1875,1875,1875,1875,1875,-1,-1,-1,-1,-1,-1,-1,-1,-1,-1,-1,-1,-1,-1,-1,-1,-1,-1,-1,-1,-1,-1,-1,-1,-1,-1,-1,-1,-1,-1,-1,-1,-1,-1,-1,-1,-1,-1,-1,-1,-1</v>
      </c>
      <c r="BS459" t="str">
        <f t="shared" ca="1" si="195"/>
        <v>1875,1875,1875,1875,1875,1875,-1,-1,-1,-1,-1,-1,-1,-1,-1,-1,-1,-1,-1,-1,-1,-1,-1,-1,-1,-1,-1,-1,-1,-1,-1,-1,-1,-1,-1,-1,-1,-1,-1,-1,-1,-1,-1,-1,-1,-1,-1,-1</v>
      </c>
      <c r="BT459" t="str">
        <f t="shared" ca="1" si="195"/>
        <v>1875,1875,1875,1875,1875,1875,-1,-1,-1,-1,-1,-1,-1,-1,-1,-1,-1,-1,-1,-1,-1,-1,-1,-1,-1,-1,-1,-1,-1,-1,-1,-1,-1,-1,-1,-1,-1,-1,-1,-1,-1,-1,-1,-1,-1,-1,-1,-1,-1</v>
      </c>
      <c r="BU459" t="str">
        <f t="shared" ca="1" si="195"/>
        <v>1875,1875,1875,1875,1875,1875,-1,-1,-1,-1,-1,-1,-1,-1,-1,-1,-1,-1,-1,-1,-1,-1,-1,-1,-1,-1,-1,-1,-1,-1,-1,-1,-1,-1,-1,-1,-1,-1,-1,-1,-1,-1,-1,-1,-1,-1,-1,-1,-1,-1</v>
      </c>
      <c r="BV459" t="str">
        <f t="shared" ca="1" si="195"/>
        <v>1875,1875,1875,1875,1875,1875,-1,-1,-1,-1,-1,-1,-1,-1,-1,-1,-1,-1,-1,-1,-1,-1,-1,-1,-1,-1,-1,-1,-1,-1,-1,-1,-1,-1,-1,-1,-1,-1,-1,-1,-1,-1,-1,-1,-1,-1,-1,-1,-1,-1,-1</v>
      </c>
      <c r="BW459" t="str">
        <f t="shared" ca="1" si="195"/>
        <v>1875,1875,1875,1875,1875,1875,-1,-1,-1,-1,-1,-1,-1,-1,-1,-1,-1,-1,-1,-1,-1,-1,-1,-1,-1,-1,-1,-1,-1,-1,-1,-1,-1,-1,-1,-1,-1,-1,-1,-1,-1,-1,-1,-1,-1,-1,-1,-1,-1,-1,-1,-1</v>
      </c>
      <c r="BX459" t="str">
        <f t="shared" ca="1" si="195"/>
        <v>1875,1875,1875,1875,1875,1875,-1,-1,-1,-1,-1,-1,-1,-1,-1,-1,-1,-1,-1,-1,-1,-1,-1,-1,-1,-1,-1,-1,-1,-1,-1,-1,-1,-1,-1,-1,-1,-1,-1,-1,-1,-1,-1,-1,-1,-1,-1,-1,-1,-1,-1,-1,-1</v>
      </c>
      <c r="BY459" t="str">
        <f t="shared" ca="1" si="195"/>
        <v>1875,1875,1875,1875,1875,1875,-1,-1,-1,-1,-1,-1,-1,-1,-1,-1,-1,-1,-1,-1,-1,-1,-1,-1,-1,-1,-1,-1,-1,-1,-1,-1,-1,-1,-1,-1,-1,-1,-1,-1,-1,-1,-1,-1,-1,-1,-1,-1,-1,-1,-1,-1,-1,-1</v>
      </c>
      <c r="BZ459" t="str">
        <f t="shared" ca="1" si="195"/>
        <v>1875,1875,1875,1875,1875,1875,-1,-1,-1,-1,-1,-1,-1,-1,-1,-1,-1,-1,-1,-1,-1,-1,-1,-1,-1,-1,-1,-1,-1,-1,-1,-1,-1,-1,-1,-1,-1,-1,-1,-1,-1,-1,-1,-1,-1,-1,-1,-1,-1,-1,-1,-1,-1,-1,-1</v>
      </c>
      <c r="CA459" t="str">
        <f t="shared" ca="1" si="195"/>
        <v>1875,1875,1875,1875,1875,1875,-1,-1,-1,-1,-1,-1,-1,-1,-1,-1,-1,-1,-1,-1,-1,-1,-1,-1,-1,-1,-1,-1,-1,-1,-1,-1,-1,-1,-1,-1,-1,-1,-1,-1,-1,-1,-1,-1,-1,-1,-1,-1,-1,-1,-1,-1,-1,-1,-1,-1</v>
      </c>
      <c r="CB459" t="str">
        <f t="shared" ca="1" si="195"/>
        <v>1875,1875,1875,1875,1875,1875,-1,-1,-1,-1,-1,-1,-1,-1,-1,-1,-1,-1,-1,-1,-1,-1,-1,-1,-1,-1,-1,-1,-1,-1,-1,-1,-1,-1,-1,-1,-1,-1,-1,-1,-1,-1,-1,-1,-1,-1,-1,-1,-1,-1,-1,-1,-1,-1,-1,-1,-1</v>
      </c>
      <c r="CC459" t="str">
        <f t="shared" ca="1" si="195"/>
        <v>1875,1875,1875,1875,1875,1875,-1,-1,-1,-1,-1,-1,-1,-1,-1,-1,-1,-1,-1,-1,-1,-1,-1,-1,-1,-1,-1,-1,-1,-1,-1,-1,-1,-1,-1,-1,-1,-1,-1,-1,-1,-1,-1,-1,-1,-1,-1,-1,-1,-1,-1,-1,-1,-1,-1,-1,-1,-1</v>
      </c>
      <c r="CD459" t="str">
        <f t="shared" ca="1" si="195"/>
        <v>1875,1875,1875,1875,1875,1875,-1,-1,-1,-1,-1,-1,-1,-1,-1,-1,-1,-1,-1,-1,-1,-1,-1,-1,-1,-1,-1,-1,-1,-1,-1,-1,-1,-1,-1,-1,-1,-1,-1,-1,-1,-1,-1,-1,-1,-1,-1,-1,-1,-1,-1,-1,-1,-1,-1,-1,-1,-1,-1</v>
      </c>
      <c r="CE459" t="str">
        <f t="shared" ca="1" si="195"/>
        <v>1875,1875,1875,1875,1875,1875,-1,-1,-1,-1,-1,-1,-1,-1,-1,-1,-1,-1,-1,-1,-1,-1,-1,-1,-1,-1,-1,-1,-1,-1,-1,-1,-1,-1,-1,-1,-1,-1,-1,-1,-1,-1,-1,-1,-1,-1,-1,-1,-1,-1,-1,-1,-1,-1,-1,-1,-1,-1,-1,-1</v>
      </c>
      <c r="CF459" t="str">
        <f t="shared" ca="1" si="195"/>
        <v>1875,1875,1875,1875,1875,1875,-1,-1,-1,-1,-1,-1,-1,-1,-1,-1,-1,-1,-1,-1,-1,-1,-1,-1,-1,-1,-1,-1,-1,-1,-1,-1,-1,-1,-1,-1,-1,-1,-1,-1,-1,-1,-1,-1,-1,-1,-1,-1,-1,-1,-1,-1,-1,-1,-1,-1,-1,-1,-1,-1,-1</v>
      </c>
      <c r="CG459" t="str">
        <f t="shared" ca="1" si="195"/>
        <v>1875,1875,1875,1875,1875,1875,-1,-1,-1,-1,-1,-1,-1,-1,-1,-1,-1,-1,-1,-1,-1,-1,-1,-1,-1,-1,-1,-1,-1,-1,-1,-1,-1,-1,-1,-1,-1,-1,-1,-1,-1,-1,-1,-1,-1,-1,-1,-1,-1,-1,-1,-1,-1,-1,-1,-1,-1,-1,-1,-1,-1,-1</v>
      </c>
      <c r="CH459" t="str">
        <f t="shared" ca="1" si="195"/>
        <v>1875,1875,1875,1875,1875,1875,-1,-1,-1,-1,-1,-1,-1,-1,-1,-1,-1,-1,-1,-1,-1,-1,-1,-1,-1,-1,-1,-1,-1,-1,-1,-1,-1,-1,-1,-1,-1,-1,-1,-1,-1,-1,-1,-1,-1,-1,-1,-1,-1,-1,-1,-1,-1,-1,-1,-1,-1,-1,-1,-1,-1,-1,-1</v>
      </c>
      <c r="CI459" t="str">
        <f t="shared" ca="1" si="195"/>
        <v>1875,1875,1875,1875,1875,1875,-1,-1,-1,-1,-1,-1,-1,-1,-1,-1,-1,-1,-1,-1,-1,-1,-1,-1,-1,-1,-1,-1,-1,-1,-1,-1,-1,-1,-1,-1,-1,-1,-1,-1,-1,-1,-1,-1,-1,-1,-1,-1,-1,-1,-1,-1,-1,-1,-1,-1,-1,-1,-1,-1,-1,-1,-1,-1</v>
      </c>
    </row>
    <row r="460" spans="24:87" x14ac:dyDescent="0.25">
      <c r="X460" t="str">
        <f t="shared" si="178"/>
        <v>Time</v>
      </c>
      <c r="Y460" t="str">
        <f t="shared" si="179"/>
        <v>-1,-1</v>
      </c>
      <c r="Z460" t="str">
        <f t="shared" ref="Z460:CI464" si="196">Y460&amp;","&amp;IF(AA410=0,-1,AA410)</f>
        <v>-1,-1,-1</v>
      </c>
      <c r="AA460" t="str">
        <f t="shared" si="196"/>
        <v>-1,-1,-1,-1</v>
      </c>
      <c r="AB460" t="str">
        <f t="shared" si="196"/>
        <v>-1,-1,-1,-1,-1</v>
      </c>
      <c r="AC460" t="str">
        <f t="shared" si="196"/>
        <v>-1,-1,-1,-1,-1,-1</v>
      </c>
      <c r="AD460" t="str">
        <f t="shared" si="196"/>
        <v>-1,-1,-1,-1,-1,-1,-1</v>
      </c>
      <c r="AE460" t="str">
        <f t="shared" si="196"/>
        <v>-1,-1,-1,-1,-1,-1,-1,-1</v>
      </c>
      <c r="AF460" t="str">
        <f t="shared" si="196"/>
        <v>-1,-1,-1,-1,-1,-1,-1,-1,-1</v>
      </c>
      <c r="AG460" t="str">
        <f t="shared" si="196"/>
        <v>-1,-1,-1,-1,-1,-1,-1,-1,-1,-1</v>
      </c>
      <c r="AH460" t="str">
        <f t="shared" si="196"/>
        <v>-1,-1,-1,-1,-1,-1,-1,-1,-1,-1,-1</v>
      </c>
      <c r="AI460" t="str">
        <f t="shared" si="196"/>
        <v>-1,-1,-1,-1,-1,-1,-1,-1,-1,-1,-1,-1</v>
      </c>
      <c r="AJ460" t="str">
        <f t="shared" si="196"/>
        <v>-1,-1,-1,-1,-1,-1,-1,-1,-1,-1,-1,-1,-1</v>
      </c>
      <c r="AK460" t="str">
        <f t="shared" si="196"/>
        <v>-1,-1,-1,-1,-1,-1,-1,-1,-1,-1,-1,-1,-1,-1</v>
      </c>
      <c r="AL460" t="str">
        <f t="shared" si="196"/>
        <v>-1,-1,-1,-1,-1,-1,-1,-1,-1,-1,-1,-1,-1,-1,-1</v>
      </c>
      <c r="AM460" t="str">
        <f t="shared" si="196"/>
        <v>-1,-1,-1,-1,-1,-1,-1,-1,-1,-1,-1,-1,-1,-1,-1,-1</v>
      </c>
      <c r="AN460" t="str">
        <f t="shared" si="196"/>
        <v>-1,-1,-1,-1,-1,-1,-1,-1,-1,-1,-1,-1,-1,-1,-1,-1,-1</v>
      </c>
      <c r="AO460" t="str">
        <f t="shared" si="196"/>
        <v>-1,-1,-1,-1,-1,-1,-1,-1,-1,-1,-1,-1,-1,-1,-1,-1,-1,-1</v>
      </c>
      <c r="AP460" t="str">
        <f t="shared" si="196"/>
        <v>-1,-1,-1,-1,-1,-1,-1,-1,-1,-1,-1,-1,-1,-1,-1,-1,-1,-1,-1</v>
      </c>
      <c r="AQ460" t="str">
        <f t="shared" si="196"/>
        <v>-1,-1,-1,-1,-1,-1,-1,-1,-1,-1,-1,-1,-1,-1,-1,-1,-1,-1,-1,-1</v>
      </c>
      <c r="AR460" t="str">
        <f t="shared" si="196"/>
        <v>-1,-1,-1,-1,-1,-1,-1,-1,-1,-1,-1,-1,-1,-1,-1,-1,-1,-1,-1,-1,-1</v>
      </c>
      <c r="AS460" t="str">
        <f t="shared" si="196"/>
        <v>-1,-1,-1,-1,-1,-1,-1,-1,-1,-1,-1,-1,-1,-1,-1,-1,-1,-1,-1,-1,-1,-1</v>
      </c>
      <c r="AT460" t="str">
        <f t="shared" si="196"/>
        <v>-1,-1,-1,-1,-1,-1,-1,-1,-1,-1,-1,-1,-1,-1,-1,-1,-1,-1,-1,-1,-1,-1,-1</v>
      </c>
      <c r="AU460" t="str">
        <f t="shared" si="196"/>
        <v>-1,-1,-1,-1,-1,-1,-1,-1,-1,-1,-1,-1,-1,-1,-1,-1,-1,-1,-1,-1,-1,-1,-1,-1</v>
      </c>
      <c r="AV460" t="str">
        <f t="shared" si="196"/>
        <v>-1,-1,-1,-1,-1,-1,-1,-1,-1,-1,-1,-1,-1,-1,-1,-1,-1,-1,-1,-1,-1,-1,-1,-1,-1</v>
      </c>
      <c r="AW460" t="str">
        <f t="shared" si="196"/>
        <v>-1,-1,-1,-1,-1,-1,-1,-1,-1,-1,-1,-1,-1,-1,-1,-1,-1,-1,-1,-1,-1,-1,-1,-1,-1,-1</v>
      </c>
      <c r="AX460" t="str">
        <f t="shared" si="196"/>
        <v>-1,-1,-1,-1,-1,-1,-1,-1,-1,-1,-1,-1,-1,-1,-1,-1,-1,-1,-1,-1,-1,-1,-1,-1,-1,-1,-1</v>
      </c>
      <c r="AY460" t="str">
        <f t="shared" si="196"/>
        <v>-1,-1,-1,-1,-1,-1,-1,-1,-1,-1,-1,-1,-1,-1,-1,-1,-1,-1,-1,-1,-1,-1,-1,-1,-1,-1,-1,-1</v>
      </c>
      <c r="AZ460" t="str">
        <f t="shared" si="196"/>
        <v>-1,-1,-1,-1,-1,-1,-1,-1,-1,-1,-1,-1,-1,-1,-1,-1,-1,-1,-1,-1,-1,-1,-1,-1,-1,-1,-1,-1,-1</v>
      </c>
      <c r="BA460" t="str">
        <f t="shared" si="196"/>
        <v>-1,-1,-1,-1,-1,-1,-1,-1,-1,-1,-1,-1,-1,-1,-1,-1,-1,-1,-1,-1,-1,-1,-1,-1,-1,-1,-1,-1,-1,-1</v>
      </c>
      <c r="BB460" t="str">
        <f t="shared" si="196"/>
        <v>-1,-1,-1,-1,-1,-1,-1,-1,-1,-1,-1,-1,-1,-1,-1,-1,-1,-1,-1,-1,-1,-1,-1,-1,-1,-1,-1,-1,-1,-1,-1</v>
      </c>
      <c r="BC460" t="str">
        <f t="shared" si="196"/>
        <v>-1,-1,-1,-1,-1,-1,-1,-1,-1,-1,-1,-1,-1,-1,-1,-1,-1,-1,-1,-1,-1,-1,-1,-1,-1,-1,-1,-1,-1,-1,-1,-1</v>
      </c>
      <c r="BD460" t="str">
        <f t="shared" si="196"/>
        <v>-1,-1,-1,-1,-1,-1,-1,-1,-1,-1,-1,-1,-1,-1,-1,-1,-1,-1,-1,-1,-1,-1,-1,-1,-1,-1,-1,-1,-1,-1,-1,-1,-1</v>
      </c>
      <c r="BE460" t="str">
        <f t="shared" si="196"/>
        <v>-1,-1,-1,-1,-1,-1,-1,-1,-1,-1,-1,-1,-1,-1,-1,-1,-1,-1,-1,-1,-1,-1,-1,-1,-1,-1,-1,-1,-1,-1,-1,-1,-1,-1</v>
      </c>
      <c r="BF460" t="str">
        <f t="shared" si="196"/>
        <v>-1,-1,-1,-1,-1,-1,-1,-1,-1,-1,-1,-1,-1,-1,-1,-1,-1,-1,-1,-1,-1,-1,-1,-1,-1,-1,-1,-1,-1,-1,-1,-1,-1,-1,-1</v>
      </c>
      <c r="BG460" t="str">
        <f t="shared" si="196"/>
        <v>-1,-1,-1,-1,-1,-1,-1,-1,-1,-1,-1,-1,-1,-1,-1,-1,-1,-1,-1,-1,-1,-1,-1,-1,-1,-1,-1,-1,-1,-1,-1,-1,-1,-1,-1,-1</v>
      </c>
      <c r="BH460" t="str">
        <f t="shared" si="196"/>
        <v>-1,-1,-1,-1,-1,-1,-1,-1,-1,-1,-1,-1,-1,-1,-1,-1,-1,-1,-1,-1,-1,-1,-1,-1,-1,-1,-1,-1,-1,-1,-1,-1,-1,-1,-1,-1,-1</v>
      </c>
      <c r="BI460" t="str">
        <f t="shared" si="196"/>
        <v>-1,-1,-1,-1,-1,-1,-1,-1,-1,-1,-1,-1,-1,-1,-1,-1,-1,-1,-1,-1,-1,-1,-1,-1,-1,-1,-1,-1,-1,-1,-1,-1,-1,-1,-1,-1,-1,-1</v>
      </c>
      <c r="BJ460" t="str">
        <f t="shared" si="196"/>
        <v>-1,-1,-1,-1,-1,-1,-1,-1,-1,-1,-1,-1,-1,-1,-1,-1,-1,-1,-1,-1,-1,-1,-1,-1,-1,-1,-1,-1,-1,-1,-1,-1,-1,-1,-1,-1,-1,-1,-1</v>
      </c>
      <c r="BK460" t="str">
        <f t="shared" si="196"/>
        <v>-1,-1,-1,-1,-1,-1,-1,-1,-1,-1,-1,-1,-1,-1,-1,-1,-1,-1,-1,-1,-1,-1,-1,-1,-1,-1,-1,-1,-1,-1,-1,-1,-1,-1,-1,-1,-1,-1,-1,-1</v>
      </c>
      <c r="BL460" t="str">
        <f t="shared" si="196"/>
        <v>-1,-1,-1,-1,-1,-1,-1,-1,-1,-1,-1,-1,-1,-1,-1,-1,-1,-1,-1,-1,-1,-1,-1,-1,-1,-1,-1,-1,-1,-1,-1,-1,-1,-1,-1,-1,-1,-1,-1,-1,-1</v>
      </c>
      <c r="BM460" t="str">
        <f t="shared" si="196"/>
        <v>-1,-1,-1,-1,-1,-1,-1,-1,-1,-1,-1,-1,-1,-1,-1,-1,-1,-1,-1,-1,-1,-1,-1,-1,-1,-1,-1,-1,-1,-1,-1,-1,-1,-1,-1,-1,-1,-1,-1,-1,-1,-1</v>
      </c>
      <c r="BN460" t="str">
        <f t="shared" si="196"/>
        <v>-1,-1,-1,-1,-1,-1,-1,-1,-1,-1,-1,-1,-1,-1,-1,-1,-1,-1,-1,-1,-1,-1,-1,-1,-1,-1,-1,-1,-1,-1,-1,-1,-1,-1,-1,-1,-1,-1,-1,-1,-1,-1,-1</v>
      </c>
      <c r="BO460" t="str">
        <f t="shared" si="196"/>
        <v>-1,-1,-1,-1,-1,-1,-1,-1,-1,-1,-1,-1,-1,-1,-1,-1,-1,-1,-1,-1,-1,-1,-1,-1,-1,-1,-1,-1,-1,-1,-1,-1,-1,-1,-1,-1,-1,-1,-1,-1,-1,-1,-1,-1</v>
      </c>
      <c r="BP460" t="str">
        <f t="shared" si="196"/>
        <v>-1,-1,-1,-1,-1,-1,-1,-1,-1,-1,-1,-1,-1,-1,-1,-1,-1,-1,-1,-1,-1,-1,-1,-1,-1,-1,-1,-1,-1,-1,-1,-1,-1,-1,-1,-1,-1,-1,-1,-1,-1,-1,-1,-1,-1</v>
      </c>
      <c r="BQ460" t="str">
        <f t="shared" si="196"/>
        <v>-1,-1,-1,-1,-1,-1,-1,-1,-1,-1,-1,-1,-1,-1,-1,-1,-1,-1,-1,-1,-1,-1,-1,-1,-1,-1,-1,-1,-1,-1,-1,-1,-1,-1,-1,-1,-1,-1,-1,-1,-1,-1,-1,-1,-1,-1</v>
      </c>
      <c r="BR460" t="str">
        <f t="shared" si="196"/>
        <v>-1,-1,-1,-1,-1,-1,-1,-1,-1,-1,-1,-1,-1,-1,-1,-1,-1,-1,-1,-1,-1,-1,-1,-1,-1,-1,-1,-1,-1,-1,-1,-1,-1,-1,-1,-1,-1,-1,-1,-1,-1,-1,-1,-1,-1,-1,-1</v>
      </c>
      <c r="BS460" t="str">
        <f t="shared" si="196"/>
        <v>-1,-1,-1,-1,-1,-1,-1,-1,-1,-1,-1,-1,-1,-1,-1,-1,-1,-1,-1,-1,-1,-1,-1,-1,-1,-1,-1,-1,-1,-1,-1,-1,-1,-1,-1,-1,-1,-1,-1,-1,-1,-1,-1,-1,-1,-1,-1,-1</v>
      </c>
      <c r="BT460" t="str">
        <f t="shared" si="196"/>
        <v>-1,-1,-1,-1,-1,-1,-1,-1,-1,-1,-1,-1,-1,-1,-1,-1,-1,-1,-1,-1,-1,-1,-1,-1,-1,-1,-1,-1,-1,-1,-1,-1,-1,-1,-1,-1,-1,-1,-1,-1,-1,-1,-1,-1,-1,-1,-1,-1,-1</v>
      </c>
      <c r="BU460" t="str">
        <f t="shared" si="196"/>
        <v>-1,-1,-1,-1,-1,-1,-1,-1,-1,-1,-1,-1,-1,-1,-1,-1,-1,-1,-1,-1,-1,-1,-1,-1,-1,-1,-1,-1,-1,-1,-1,-1,-1,-1,-1,-1,-1,-1,-1,-1,-1,-1,-1,-1,-1,-1,-1,-1,-1,-1</v>
      </c>
      <c r="BV460" t="str">
        <f t="shared" si="196"/>
        <v>-1,-1,-1,-1,-1,-1,-1,-1,-1,-1,-1,-1,-1,-1,-1,-1,-1,-1,-1,-1,-1,-1,-1,-1,-1,-1,-1,-1,-1,-1,-1,-1,-1,-1,-1,-1,-1,-1,-1,-1,-1,-1,-1,-1,-1,-1,-1,-1,-1,-1,-1</v>
      </c>
      <c r="BW460" t="str">
        <f t="shared" si="196"/>
        <v>-1,-1,-1,-1,-1,-1,-1,-1,-1,-1,-1,-1,-1,-1,-1,-1,-1,-1,-1,-1,-1,-1,-1,-1,-1,-1,-1,-1,-1,-1,-1,-1,-1,-1,-1,-1,-1,-1,-1,-1,-1,-1,-1,-1,-1,-1,-1,-1,-1,-1,-1,-1</v>
      </c>
      <c r="BX460" t="str">
        <f t="shared" si="196"/>
        <v>-1,-1,-1,-1,-1,-1,-1,-1,-1,-1,-1,-1,-1,-1,-1,-1,-1,-1,-1,-1,-1,-1,-1,-1,-1,-1,-1,-1,-1,-1,-1,-1,-1,-1,-1,-1,-1,-1,-1,-1,-1,-1,-1,-1,-1,-1,-1,-1,-1,-1,-1,-1,-1</v>
      </c>
      <c r="BY460" t="str">
        <f t="shared" si="196"/>
        <v>-1,-1,-1,-1,-1,-1,-1,-1,-1,-1,-1,-1,-1,-1,-1,-1,-1,-1,-1,-1,-1,-1,-1,-1,-1,-1,-1,-1,-1,-1,-1,-1,-1,-1,-1,-1,-1,-1,-1,-1,-1,-1,-1,-1,-1,-1,-1,-1,-1,-1,-1,-1,-1,-1</v>
      </c>
      <c r="BZ460" t="str">
        <f t="shared" si="196"/>
        <v>-1,-1,-1,-1,-1,-1,-1,-1,-1,-1,-1,-1,-1,-1,-1,-1,-1,-1,-1,-1,-1,-1,-1,-1,-1,-1,-1,-1,-1,-1,-1,-1,-1,-1,-1,-1,-1,-1,-1,-1,-1,-1,-1,-1,-1,-1,-1,-1,-1,-1,-1,-1,-1,-1,-1</v>
      </c>
      <c r="CA460" t="str">
        <f t="shared" si="196"/>
        <v>-1,-1,-1,-1,-1,-1,-1,-1,-1,-1,-1,-1,-1,-1,-1,-1,-1,-1,-1,-1,-1,-1,-1,-1,-1,-1,-1,-1,-1,-1,-1,-1,-1,-1,-1,-1,-1,-1,-1,-1,-1,-1,-1,-1,-1,-1,-1,-1,-1,-1,-1,-1,-1,-1,-1,-1</v>
      </c>
      <c r="CB460" t="str">
        <f t="shared" si="196"/>
        <v>-1,-1,-1,-1,-1,-1,-1,-1,-1,-1,-1,-1,-1,-1,-1,-1,-1,-1,-1,-1,-1,-1,-1,-1,-1,-1,-1,-1,-1,-1,-1,-1,-1,-1,-1,-1,-1,-1,-1,-1,-1,-1,-1,-1,-1,-1,-1,-1,-1,-1,-1,-1,-1,-1,-1,-1,-1</v>
      </c>
      <c r="CC460" t="str">
        <f t="shared" si="196"/>
        <v>-1,-1,-1,-1,-1,-1,-1,-1,-1,-1,-1,-1,-1,-1,-1,-1,-1,-1,-1,-1,-1,-1,-1,-1,-1,-1,-1,-1,-1,-1,-1,-1,-1,-1,-1,-1,-1,-1,-1,-1,-1,-1,-1,-1,-1,-1,-1,-1,-1,-1,-1,-1,-1,-1,-1,-1,-1,-1</v>
      </c>
      <c r="CD460" t="str">
        <f t="shared" si="196"/>
        <v>-1,-1,-1,-1,-1,-1,-1,-1,-1,-1,-1,-1,-1,-1,-1,-1,-1,-1,-1,-1,-1,-1,-1,-1,-1,-1,-1,-1,-1,-1,-1,-1,-1,-1,-1,-1,-1,-1,-1,-1,-1,-1,-1,-1,-1,-1,-1,-1,-1,-1,-1,-1,-1,-1,-1,-1,-1,-1,-1</v>
      </c>
      <c r="CE460" t="str">
        <f t="shared" si="196"/>
        <v>-1,-1,-1,-1,-1,-1,-1,-1,-1,-1,-1,-1,-1,-1,-1,-1,-1,-1,-1,-1,-1,-1,-1,-1,-1,-1,-1,-1,-1,-1,-1,-1,-1,-1,-1,-1,-1,-1,-1,-1,-1,-1,-1,-1,-1,-1,-1,-1,-1,-1,-1,-1,-1,-1,-1,-1,-1,-1,-1,-1</v>
      </c>
      <c r="CF460" t="str">
        <f t="shared" si="196"/>
        <v>-1,-1,-1,-1,-1,-1,-1,-1,-1,-1,-1,-1,-1,-1,-1,-1,-1,-1,-1,-1,-1,-1,-1,-1,-1,-1,-1,-1,-1,-1,-1,-1,-1,-1,-1,-1,-1,-1,-1,-1,-1,-1,-1,-1,-1,-1,-1,-1,-1,-1,-1,-1,-1,-1,-1,-1,-1,-1,-1,-1,-1</v>
      </c>
      <c r="CG460" t="str">
        <f t="shared" si="196"/>
        <v>-1,-1,-1,-1,-1,-1,-1,-1,-1,-1,-1,-1,-1,-1,-1,-1,-1,-1,-1,-1,-1,-1,-1,-1,-1,-1,-1,-1,-1,-1,-1,-1,-1,-1,-1,-1,-1,-1,-1,-1,-1,-1,-1,-1,-1,-1,-1,-1,-1,-1,-1,-1,-1,-1,-1,-1,-1,-1,-1,-1,-1,-1</v>
      </c>
      <c r="CH460" t="str">
        <f t="shared" si="196"/>
        <v>-1,-1,-1,-1,-1,-1,-1,-1,-1,-1,-1,-1,-1,-1,-1,-1,-1,-1,-1,-1,-1,-1,-1,-1,-1,-1,-1,-1,-1,-1,-1,-1,-1,-1,-1,-1,-1,-1,-1,-1,-1,-1,-1,-1,-1,-1,-1,-1,-1,-1,-1,-1,-1,-1,-1,-1,-1,-1,-1,-1,-1,-1,-1</v>
      </c>
      <c r="CI460" t="str">
        <f t="shared" si="196"/>
        <v>-1,-1,-1,-1,-1,-1,-1,-1,-1,-1,-1,-1,-1,-1,-1,-1,-1,-1,-1,-1,-1,-1,-1,-1,-1,-1,-1,-1,-1,-1,-1,-1,-1,-1,-1,-1,-1,-1,-1,-1,-1,-1,-1,-1,-1,-1,-1,-1,-1,-1,-1,-1,-1,-1,-1,-1,-1,-1,-1,-1,-1,-1,-1,-1</v>
      </c>
    </row>
    <row r="461" spans="24:87" x14ac:dyDescent="0.25">
      <c r="X461" t="str">
        <f t="shared" si="178"/>
        <v>Transmute</v>
      </c>
      <c r="Y461" t="str">
        <f t="shared" ca="1" si="179"/>
        <v>200,625</v>
      </c>
      <c r="Z461" t="str">
        <f t="shared" ca="1" si="196"/>
        <v>200,625,625</v>
      </c>
      <c r="AA461" t="str">
        <f t="shared" ca="1" si="196"/>
        <v>200,625,625,1250</v>
      </c>
      <c r="AB461" t="str">
        <f t="shared" ca="1" si="196"/>
        <v>200,625,625,1250,1250</v>
      </c>
      <c r="AC461" t="str">
        <f t="shared" ca="1" si="196"/>
        <v>200,625,625,1250,1250,1875</v>
      </c>
      <c r="AD461" t="str">
        <f t="shared" ca="1" si="196"/>
        <v>200,625,625,1250,1250,1875,1875</v>
      </c>
      <c r="AE461" t="str">
        <f t="shared" ca="1" si="196"/>
        <v>200,625,625,1250,1250,1875,1875,2500</v>
      </c>
      <c r="AF461" t="str">
        <f t="shared" ca="1" si="196"/>
        <v>200,625,625,1250,1250,1875,1875,2500,2500</v>
      </c>
      <c r="AG461" t="str">
        <f t="shared" ca="1" si="196"/>
        <v>200,625,625,1250,1250,1875,1875,2500,2500,-1</v>
      </c>
      <c r="AH461" t="str">
        <f t="shared" ca="1" si="196"/>
        <v>200,625,625,1250,1250,1875,1875,2500,2500,-1,-1</v>
      </c>
      <c r="AI461" t="str">
        <f t="shared" ca="1" si="196"/>
        <v>200,625,625,1250,1250,1875,1875,2500,2500,-1,-1,-1</v>
      </c>
      <c r="AJ461" t="str">
        <f t="shared" ca="1" si="196"/>
        <v>200,625,625,1250,1250,1875,1875,2500,2500,-1,-1,-1,-1</v>
      </c>
      <c r="AK461" t="str">
        <f t="shared" ca="1" si="196"/>
        <v>200,625,625,1250,1250,1875,1875,2500,2500,-1,-1,-1,-1,-1</v>
      </c>
      <c r="AL461" t="str">
        <f t="shared" ca="1" si="196"/>
        <v>200,625,625,1250,1250,1875,1875,2500,2500,-1,-1,-1,-1,-1,-1</v>
      </c>
      <c r="AM461" t="str">
        <f t="shared" ca="1" si="196"/>
        <v>200,625,625,1250,1250,1875,1875,2500,2500,-1,-1,-1,-1,-1,-1,-1</v>
      </c>
      <c r="AN461" t="str">
        <f t="shared" ca="1" si="196"/>
        <v>200,625,625,1250,1250,1875,1875,2500,2500,-1,-1,-1,-1,-1,-1,-1,-1</v>
      </c>
      <c r="AO461" t="str">
        <f t="shared" ca="1" si="196"/>
        <v>200,625,625,1250,1250,1875,1875,2500,2500,-1,-1,-1,-1,-1,-1,-1,-1,-1</v>
      </c>
      <c r="AP461" t="str">
        <f t="shared" ca="1" si="196"/>
        <v>200,625,625,1250,1250,1875,1875,2500,2500,-1,-1,-1,-1,-1,-1,-1,-1,-1,-1</v>
      </c>
      <c r="AQ461" t="str">
        <f t="shared" ca="1" si="196"/>
        <v>200,625,625,1250,1250,1875,1875,2500,2500,-1,-1,-1,-1,-1,-1,-1,-1,-1,-1,-1</v>
      </c>
      <c r="AR461" t="str">
        <f t="shared" ca="1" si="196"/>
        <v>200,625,625,1250,1250,1875,1875,2500,2500,-1,-1,-1,-1,-1,-1,-1,-1,-1,-1,-1,-1</v>
      </c>
      <c r="AS461" t="str">
        <f t="shared" ca="1" si="196"/>
        <v>200,625,625,1250,1250,1875,1875,2500,2500,-1,-1,-1,-1,-1,-1,-1,-1,-1,-1,-1,-1,-1</v>
      </c>
      <c r="AT461" t="str">
        <f t="shared" ca="1" si="196"/>
        <v>200,625,625,1250,1250,1875,1875,2500,2500,-1,-1,-1,-1,-1,-1,-1,-1,-1,-1,-1,-1,-1,-1</v>
      </c>
      <c r="AU461" t="str">
        <f t="shared" ca="1" si="196"/>
        <v>200,625,625,1250,1250,1875,1875,2500,2500,-1,-1,-1,-1,-1,-1,-1,-1,-1,-1,-1,-1,-1,-1,-1</v>
      </c>
      <c r="AV461" t="str">
        <f t="shared" ca="1" si="196"/>
        <v>200,625,625,1250,1250,1875,1875,2500,2500,-1,-1,-1,-1,-1,-1,-1,-1,-1,-1,-1,-1,-1,-1,-1,-1</v>
      </c>
      <c r="AW461" t="str">
        <f t="shared" ca="1" si="196"/>
        <v>200,625,625,1250,1250,1875,1875,2500,2500,-1,-1,-1,-1,-1,-1,-1,-1,-1,-1,-1,-1,-1,-1,-1,-1,-1</v>
      </c>
      <c r="AX461" t="str">
        <f t="shared" ca="1" si="196"/>
        <v>200,625,625,1250,1250,1875,1875,2500,2500,-1,-1,-1,-1,-1,-1,-1,-1,-1,-1,-1,-1,-1,-1,-1,-1,-1,-1</v>
      </c>
      <c r="AY461" t="str">
        <f t="shared" ca="1" si="196"/>
        <v>200,625,625,1250,1250,1875,1875,2500,2500,-1,-1,-1,-1,-1,-1,-1,-1,-1,-1,-1,-1,-1,-1,-1,-1,-1,-1,-1</v>
      </c>
      <c r="AZ461" t="str">
        <f t="shared" ca="1" si="196"/>
        <v>200,625,625,1250,1250,1875,1875,2500,2500,-1,-1,-1,-1,-1,-1,-1,-1,-1,-1,-1,-1,-1,-1,-1,-1,-1,-1,-1,-1</v>
      </c>
      <c r="BA461" t="str">
        <f t="shared" ca="1" si="196"/>
        <v>200,625,625,1250,1250,1875,1875,2500,2500,-1,-1,-1,-1,-1,-1,-1,-1,-1,-1,-1,-1,-1,-1,-1,-1,-1,-1,-1,-1,-1</v>
      </c>
      <c r="BB461" t="str">
        <f t="shared" ca="1" si="196"/>
        <v>200,625,625,1250,1250,1875,1875,2500,2500,-1,-1,-1,-1,-1,-1,-1,-1,-1,-1,-1,-1,-1,-1,-1,-1,-1,-1,-1,-1,-1,-1</v>
      </c>
      <c r="BC461" t="str">
        <f t="shared" ca="1" si="196"/>
        <v>200,625,625,1250,1250,1875,1875,2500,2500,-1,-1,-1,-1,-1,-1,-1,-1,-1,-1,-1,-1,-1,-1,-1,-1,-1,-1,-1,-1,-1,-1,-1</v>
      </c>
      <c r="BD461" t="str">
        <f t="shared" ca="1" si="196"/>
        <v>200,625,625,1250,1250,1875,1875,2500,2500,-1,-1,-1,-1,-1,-1,-1,-1,-1,-1,-1,-1,-1,-1,-1,-1,-1,-1,-1,-1,-1,-1,-1,-1</v>
      </c>
      <c r="BE461" t="str">
        <f t="shared" ca="1" si="196"/>
        <v>200,625,625,1250,1250,1875,1875,2500,2500,-1,-1,-1,-1,-1,-1,-1,-1,-1,-1,-1,-1,-1,-1,-1,-1,-1,-1,-1,-1,-1,-1,-1,-1,-1</v>
      </c>
      <c r="BF461" t="str">
        <f t="shared" ca="1" si="196"/>
        <v>200,625,625,1250,1250,1875,1875,2500,2500,-1,-1,-1,-1,-1,-1,-1,-1,-1,-1,-1,-1,-1,-1,-1,-1,-1,-1,-1,-1,-1,-1,-1,-1,-1,-1</v>
      </c>
      <c r="BG461" t="str">
        <f t="shared" ca="1" si="196"/>
        <v>200,625,625,1250,1250,1875,1875,2500,2500,-1,-1,-1,-1,-1,-1,-1,-1,-1,-1,-1,-1,-1,-1,-1,-1,-1,-1,-1,-1,-1,-1,-1,-1,-1,-1,-1</v>
      </c>
      <c r="BH461" t="str">
        <f t="shared" ca="1" si="196"/>
        <v>200,625,625,1250,1250,1875,1875,2500,2500,-1,-1,-1,-1,-1,-1,-1,-1,-1,-1,-1,-1,-1,-1,-1,-1,-1,-1,-1,-1,-1,-1,-1,-1,-1,-1,-1,-1</v>
      </c>
      <c r="BI461" t="str">
        <f t="shared" ca="1" si="196"/>
        <v>200,625,625,1250,1250,1875,1875,2500,2500,-1,-1,-1,-1,-1,-1,-1,-1,-1,-1,-1,-1,-1,-1,-1,-1,-1,-1,-1,-1,-1,-1,-1,-1,-1,-1,-1,-1,-1</v>
      </c>
      <c r="BJ461" t="str">
        <f t="shared" ca="1" si="196"/>
        <v>200,625,625,1250,1250,1875,1875,2500,2500,-1,-1,-1,-1,-1,-1,-1,-1,-1,-1,-1,-1,-1,-1,-1,-1,-1,-1,-1,-1,-1,-1,-1,-1,-1,-1,-1,-1,-1,-1</v>
      </c>
      <c r="BK461" t="str">
        <f t="shared" ca="1" si="196"/>
        <v>200,625,625,1250,1250,1875,1875,2500,2500,-1,-1,-1,-1,-1,-1,-1,-1,-1,-1,-1,-1,-1,-1,-1,-1,-1,-1,-1,-1,-1,-1,-1,-1,-1,-1,-1,-1,-1,-1,-1</v>
      </c>
      <c r="BL461" t="str">
        <f t="shared" ca="1" si="196"/>
        <v>200,625,625,1250,1250,1875,1875,2500,2500,-1,-1,-1,-1,-1,-1,-1,-1,-1,-1,-1,-1,-1,-1,-1,-1,-1,-1,-1,-1,-1,-1,-1,-1,-1,-1,-1,-1,-1,-1,-1,-1</v>
      </c>
      <c r="BM461" t="str">
        <f t="shared" ca="1" si="196"/>
        <v>200,625,625,1250,1250,1875,1875,2500,2500,-1,-1,-1,-1,-1,-1,-1,-1,-1,-1,-1,-1,-1,-1,-1,-1,-1,-1,-1,-1,-1,-1,-1,-1,-1,-1,-1,-1,-1,-1,-1,-1,-1</v>
      </c>
      <c r="BN461" t="str">
        <f t="shared" ca="1" si="196"/>
        <v>200,625,625,1250,1250,1875,1875,2500,2500,-1,-1,-1,-1,-1,-1,-1,-1,-1,-1,-1,-1,-1,-1,-1,-1,-1,-1,-1,-1,-1,-1,-1,-1,-1,-1,-1,-1,-1,-1,-1,-1,-1,-1</v>
      </c>
      <c r="BO461" t="str">
        <f t="shared" ca="1" si="196"/>
        <v>200,625,625,1250,1250,1875,1875,2500,2500,-1,-1,-1,-1,-1,-1,-1,-1,-1,-1,-1,-1,-1,-1,-1,-1,-1,-1,-1,-1,-1,-1,-1,-1,-1,-1,-1,-1,-1,-1,-1,-1,-1,-1,-1</v>
      </c>
      <c r="BP461" t="str">
        <f t="shared" ca="1" si="196"/>
        <v>200,625,625,1250,1250,1875,1875,2500,2500,-1,-1,-1,-1,-1,-1,-1,-1,-1,-1,-1,-1,-1,-1,-1,-1,-1,-1,-1,-1,-1,-1,-1,-1,-1,-1,-1,-1,-1,-1,-1,-1,-1,-1,-1,-1</v>
      </c>
      <c r="BQ461" t="str">
        <f t="shared" ca="1" si="196"/>
        <v>200,625,625,1250,1250,1875,1875,2500,2500,-1,-1,-1,-1,-1,-1,-1,-1,-1,-1,-1,-1,-1,-1,-1,-1,-1,-1,-1,-1,-1,-1,-1,-1,-1,-1,-1,-1,-1,-1,-1,-1,-1,-1,-1,-1,-1</v>
      </c>
      <c r="BR461" t="str">
        <f t="shared" ca="1" si="196"/>
        <v>200,625,625,1250,1250,1875,1875,2500,2500,-1,-1,-1,-1,-1,-1,-1,-1,-1,-1,-1,-1,-1,-1,-1,-1,-1,-1,-1,-1,-1,-1,-1,-1,-1,-1,-1,-1,-1,-1,-1,-1,-1,-1,-1,-1,-1,-1</v>
      </c>
      <c r="BS461" t="str">
        <f t="shared" ca="1" si="196"/>
        <v>200,625,625,1250,1250,1875,1875,2500,2500,-1,-1,-1,-1,-1,-1,-1,-1,-1,-1,-1,-1,-1,-1,-1,-1,-1,-1,-1,-1,-1,-1,-1,-1,-1,-1,-1,-1,-1,-1,-1,-1,-1,-1,-1,-1,-1,-1,-1</v>
      </c>
      <c r="BT461" t="str">
        <f t="shared" ca="1" si="196"/>
        <v>200,625,625,1250,1250,1875,1875,2500,2500,-1,-1,-1,-1,-1,-1,-1,-1,-1,-1,-1,-1,-1,-1,-1,-1,-1,-1,-1,-1,-1,-1,-1,-1,-1,-1,-1,-1,-1,-1,-1,-1,-1,-1,-1,-1,-1,-1,-1,-1</v>
      </c>
      <c r="BU461" t="str">
        <f t="shared" ca="1" si="196"/>
        <v>200,625,625,1250,1250,1875,1875,2500,2500,-1,-1,-1,-1,-1,-1,-1,-1,-1,-1,-1,-1,-1,-1,-1,-1,-1,-1,-1,-1,-1,-1,-1,-1,-1,-1,-1,-1,-1,-1,-1,-1,-1,-1,-1,-1,-1,-1,-1,-1,-1</v>
      </c>
      <c r="BV461" t="str">
        <f t="shared" ca="1" si="196"/>
        <v>200,625,625,1250,1250,1875,1875,2500,2500,-1,-1,-1,-1,-1,-1,-1,-1,-1,-1,-1,-1,-1,-1,-1,-1,-1,-1,-1,-1,-1,-1,-1,-1,-1,-1,-1,-1,-1,-1,-1,-1,-1,-1,-1,-1,-1,-1,-1,-1,-1,-1</v>
      </c>
      <c r="BW461" t="str">
        <f t="shared" ca="1" si="196"/>
        <v>200,625,625,1250,1250,1875,1875,2500,2500,-1,-1,-1,-1,-1,-1,-1,-1,-1,-1,-1,-1,-1,-1,-1,-1,-1,-1,-1,-1,-1,-1,-1,-1,-1,-1,-1,-1,-1,-1,-1,-1,-1,-1,-1,-1,-1,-1,-1,-1,-1,-1,-1</v>
      </c>
      <c r="BX461" t="str">
        <f t="shared" ca="1" si="196"/>
        <v>200,625,625,1250,1250,1875,1875,2500,2500,-1,-1,-1,-1,-1,-1,-1,-1,-1,-1,-1,-1,-1,-1,-1,-1,-1,-1,-1,-1,-1,-1,-1,-1,-1,-1,-1,-1,-1,-1,-1,-1,-1,-1,-1,-1,-1,-1,-1,-1,-1,-1,-1,-1</v>
      </c>
      <c r="BY461" t="str">
        <f t="shared" ca="1" si="196"/>
        <v>200,625,625,1250,1250,1875,1875,2500,2500,-1,-1,-1,-1,-1,-1,-1,-1,-1,-1,-1,-1,-1,-1,-1,-1,-1,-1,-1,-1,-1,-1,-1,-1,-1,-1,-1,-1,-1,-1,-1,-1,-1,-1,-1,-1,-1,-1,-1,-1,-1,-1,-1,-1,-1</v>
      </c>
      <c r="BZ461" t="str">
        <f t="shared" ca="1" si="196"/>
        <v>200,625,625,1250,1250,1875,1875,2500,2500,-1,-1,-1,-1,-1,-1,-1,-1,-1,-1,-1,-1,-1,-1,-1,-1,-1,-1,-1,-1,-1,-1,-1,-1,-1,-1,-1,-1,-1,-1,-1,-1,-1,-1,-1,-1,-1,-1,-1,-1,-1,-1,-1,-1,-1,-1</v>
      </c>
      <c r="CA461" t="str">
        <f t="shared" ca="1" si="196"/>
        <v>200,625,625,1250,1250,1875,1875,2500,2500,-1,-1,-1,-1,-1,-1,-1,-1,-1,-1,-1,-1,-1,-1,-1,-1,-1,-1,-1,-1,-1,-1,-1,-1,-1,-1,-1,-1,-1,-1,-1,-1,-1,-1,-1,-1,-1,-1,-1,-1,-1,-1,-1,-1,-1,-1,-1</v>
      </c>
      <c r="CB461" t="str">
        <f t="shared" ca="1" si="196"/>
        <v>200,625,625,1250,1250,1875,1875,2500,2500,-1,-1,-1,-1,-1,-1,-1,-1,-1,-1,-1,-1,-1,-1,-1,-1,-1,-1,-1,-1,-1,-1,-1,-1,-1,-1,-1,-1,-1,-1,-1,-1,-1,-1,-1,-1,-1,-1,-1,-1,-1,-1,-1,-1,-1,-1,-1,-1</v>
      </c>
      <c r="CC461" t="str">
        <f t="shared" ca="1" si="196"/>
        <v>200,625,625,1250,1250,1875,1875,2500,2500,-1,-1,-1,-1,-1,-1,-1,-1,-1,-1,-1,-1,-1,-1,-1,-1,-1,-1,-1,-1,-1,-1,-1,-1,-1,-1,-1,-1,-1,-1,-1,-1,-1,-1,-1,-1,-1,-1,-1,-1,-1,-1,-1,-1,-1,-1,-1,-1,-1</v>
      </c>
      <c r="CD461" t="str">
        <f t="shared" ca="1" si="196"/>
        <v>200,625,625,1250,1250,1875,1875,2500,2500,-1,-1,-1,-1,-1,-1,-1,-1,-1,-1,-1,-1,-1,-1,-1,-1,-1,-1,-1,-1,-1,-1,-1,-1,-1,-1,-1,-1,-1,-1,-1,-1,-1,-1,-1,-1,-1,-1,-1,-1,-1,-1,-1,-1,-1,-1,-1,-1,-1,-1</v>
      </c>
      <c r="CE461" t="str">
        <f t="shared" ca="1" si="196"/>
        <v>200,625,625,1250,1250,1875,1875,2500,2500,-1,-1,-1,-1,-1,-1,-1,-1,-1,-1,-1,-1,-1,-1,-1,-1,-1,-1,-1,-1,-1,-1,-1,-1,-1,-1,-1,-1,-1,-1,-1,-1,-1,-1,-1,-1,-1,-1,-1,-1,-1,-1,-1,-1,-1,-1,-1,-1,-1,-1,-1</v>
      </c>
      <c r="CF461" t="str">
        <f t="shared" ca="1" si="196"/>
        <v>200,625,625,1250,1250,1875,1875,2500,2500,-1,-1,-1,-1,-1,-1,-1,-1,-1,-1,-1,-1,-1,-1,-1,-1,-1,-1,-1,-1,-1,-1,-1,-1,-1,-1,-1,-1,-1,-1,-1,-1,-1,-1,-1,-1,-1,-1,-1,-1,-1,-1,-1,-1,-1,-1,-1,-1,-1,-1,-1,-1</v>
      </c>
      <c r="CG461" t="str">
        <f t="shared" ca="1" si="196"/>
        <v>200,625,625,1250,1250,1875,1875,2500,2500,-1,-1,-1,-1,-1,-1,-1,-1,-1,-1,-1,-1,-1,-1,-1,-1,-1,-1,-1,-1,-1,-1,-1,-1,-1,-1,-1,-1,-1,-1,-1,-1,-1,-1,-1,-1,-1,-1,-1,-1,-1,-1,-1,-1,-1,-1,-1,-1,-1,-1,-1,-1,-1</v>
      </c>
      <c r="CH461" t="str">
        <f t="shared" ca="1" si="196"/>
        <v>200,625,625,1250,1250,1875,1875,2500,2500,-1,-1,-1,-1,-1,-1,-1,-1,-1,-1,-1,-1,-1,-1,-1,-1,-1,-1,-1,-1,-1,-1,-1,-1,-1,-1,-1,-1,-1,-1,-1,-1,-1,-1,-1,-1,-1,-1,-1,-1,-1,-1,-1,-1,-1,-1,-1,-1,-1,-1,-1,-1,-1,-1</v>
      </c>
      <c r="CI461" t="str">
        <f t="shared" ca="1" si="196"/>
        <v>200,625,625,1250,1250,1875,1875,2500,2500,-1,-1,-1,-1,-1,-1,-1,-1,-1,-1,-1,-1,-1,-1,-1,-1,-1,-1,-1,-1,-1,-1,-1,-1,-1,-1,-1,-1,-1,-1,-1,-1,-1,-1,-1,-1,-1,-1,-1,-1,-1,-1,-1,-1,-1,-1,-1,-1,-1,-1,-1,-1,-1,-1,-1</v>
      </c>
    </row>
    <row r="462" spans="24:87" x14ac:dyDescent="0.25">
      <c r="X462" t="str">
        <f t="shared" si="178"/>
        <v>Ward</v>
      </c>
      <c r="Y462" t="str">
        <f t="shared" si="179"/>
        <v>-1,-1</v>
      </c>
      <c r="Z462" t="str">
        <f t="shared" si="196"/>
        <v>-1,-1,-1</v>
      </c>
      <c r="AA462" t="str">
        <f t="shared" si="196"/>
        <v>-1,-1,-1,-1</v>
      </c>
      <c r="AB462" t="str">
        <f t="shared" si="196"/>
        <v>-1,-1,-1,-1,-1</v>
      </c>
      <c r="AC462" t="str">
        <f t="shared" si="196"/>
        <v>-1,-1,-1,-1,-1,-1</v>
      </c>
      <c r="AD462" t="str">
        <f t="shared" si="196"/>
        <v>-1,-1,-1,-1,-1,-1,-1</v>
      </c>
      <c r="AE462" t="str">
        <f t="shared" si="196"/>
        <v>-1,-1,-1,-1,-1,-1,-1,-1</v>
      </c>
      <c r="AF462" t="str">
        <f t="shared" si="196"/>
        <v>-1,-1,-1,-1,-1,-1,-1,-1,-1</v>
      </c>
      <c r="AG462" t="str">
        <f t="shared" si="196"/>
        <v>-1,-1,-1,-1,-1,-1,-1,-1,-1,-1</v>
      </c>
      <c r="AH462" t="str">
        <f t="shared" si="196"/>
        <v>-1,-1,-1,-1,-1,-1,-1,-1,-1,-1,-1</v>
      </c>
      <c r="AI462" t="str">
        <f t="shared" si="196"/>
        <v>-1,-1,-1,-1,-1,-1,-1,-1,-1,-1,-1,-1</v>
      </c>
      <c r="AJ462" t="str">
        <f t="shared" si="196"/>
        <v>-1,-1,-1,-1,-1,-1,-1,-1,-1,-1,-1,-1,-1</v>
      </c>
      <c r="AK462" t="str">
        <f t="shared" si="196"/>
        <v>-1,-1,-1,-1,-1,-1,-1,-1,-1,-1,-1,-1,-1,-1</v>
      </c>
      <c r="AL462" t="str">
        <f t="shared" si="196"/>
        <v>-1,-1,-1,-1,-1,-1,-1,-1,-1,-1,-1,-1,-1,-1,-1</v>
      </c>
      <c r="AM462" t="str">
        <f t="shared" si="196"/>
        <v>-1,-1,-1,-1,-1,-1,-1,-1,-1,-1,-1,-1,-1,-1,-1,-1</v>
      </c>
      <c r="AN462" t="str">
        <f t="shared" si="196"/>
        <v>-1,-1,-1,-1,-1,-1,-1,-1,-1,-1,-1,-1,-1,-1,-1,-1,-1</v>
      </c>
      <c r="AO462" t="str">
        <f t="shared" si="196"/>
        <v>-1,-1,-1,-1,-1,-1,-1,-1,-1,-1,-1,-1,-1,-1,-1,-1,-1,-1</v>
      </c>
      <c r="AP462" t="str">
        <f t="shared" si="196"/>
        <v>-1,-1,-1,-1,-1,-1,-1,-1,-1,-1,-1,-1,-1,-1,-1,-1,-1,-1,-1</v>
      </c>
      <c r="AQ462" t="str">
        <f t="shared" si="196"/>
        <v>-1,-1,-1,-1,-1,-1,-1,-1,-1,-1,-1,-1,-1,-1,-1,-1,-1,-1,-1,-1</v>
      </c>
      <c r="AR462" t="str">
        <f t="shared" si="196"/>
        <v>-1,-1,-1,-1,-1,-1,-1,-1,-1,-1,-1,-1,-1,-1,-1,-1,-1,-1,-1,-1,-1</v>
      </c>
      <c r="AS462" t="str">
        <f t="shared" si="196"/>
        <v>-1,-1,-1,-1,-1,-1,-1,-1,-1,-1,-1,-1,-1,-1,-1,-1,-1,-1,-1,-1,-1,-1</v>
      </c>
      <c r="AT462" t="str">
        <f t="shared" si="196"/>
        <v>-1,-1,-1,-1,-1,-1,-1,-1,-1,-1,-1,-1,-1,-1,-1,-1,-1,-1,-1,-1,-1,-1,-1</v>
      </c>
      <c r="AU462" t="str">
        <f t="shared" si="196"/>
        <v>-1,-1,-1,-1,-1,-1,-1,-1,-1,-1,-1,-1,-1,-1,-1,-1,-1,-1,-1,-1,-1,-1,-1,-1</v>
      </c>
      <c r="AV462" t="str">
        <f t="shared" si="196"/>
        <v>-1,-1,-1,-1,-1,-1,-1,-1,-1,-1,-1,-1,-1,-1,-1,-1,-1,-1,-1,-1,-1,-1,-1,-1,-1</v>
      </c>
      <c r="AW462" t="str">
        <f t="shared" si="196"/>
        <v>-1,-1,-1,-1,-1,-1,-1,-1,-1,-1,-1,-1,-1,-1,-1,-1,-1,-1,-1,-1,-1,-1,-1,-1,-1,-1</v>
      </c>
      <c r="AX462" t="str">
        <f t="shared" si="196"/>
        <v>-1,-1,-1,-1,-1,-1,-1,-1,-1,-1,-1,-1,-1,-1,-1,-1,-1,-1,-1,-1,-1,-1,-1,-1,-1,-1,-1</v>
      </c>
      <c r="AY462" t="str">
        <f t="shared" si="196"/>
        <v>-1,-1,-1,-1,-1,-1,-1,-1,-1,-1,-1,-1,-1,-1,-1,-1,-1,-1,-1,-1,-1,-1,-1,-1,-1,-1,-1,-1</v>
      </c>
      <c r="AZ462" t="str">
        <f t="shared" si="196"/>
        <v>-1,-1,-1,-1,-1,-1,-1,-1,-1,-1,-1,-1,-1,-1,-1,-1,-1,-1,-1,-1,-1,-1,-1,-1,-1,-1,-1,-1,-1</v>
      </c>
      <c r="BA462" t="str">
        <f t="shared" si="196"/>
        <v>-1,-1,-1,-1,-1,-1,-1,-1,-1,-1,-1,-1,-1,-1,-1,-1,-1,-1,-1,-1,-1,-1,-1,-1,-1,-1,-1,-1,-1,-1</v>
      </c>
      <c r="BB462" t="str">
        <f t="shared" si="196"/>
        <v>-1,-1,-1,-1,-1,-1,-1,-1,-1,-1,-1,-1,-1,-1,-1,-1,-1,-1,-1,-1,-1,-1,-1,-1,-1,-1,-1,-1,-1,-1,-1</v>
      </c>
      <c r="BC462" t="str">
        <f t="shared" si="196"/>
        <v>-1,-1,-1,-1,-1,-1,-1,-1,-1,-1,-1,-1,-1,-1,-1,-1,-1,-1,-1,-1,-1,-1,-1,-1,-1,-1,-1,-1,-1,-1,-1,-1</v>
      </c>
      <c r="BD462" t="str">
        <f t="shared" si="196"/>
        <v>-1,-1,-1,-1,-1,-1,-1,-1,-1,-1,-1,-1,-1,-1,-1,-1,-1,-1,-1,-1,-1,-1,-1,-1,-1,-1,-1,-1,-1,-1,-1,-1,-1</v>
      </c>
      <c r="BE462" t="str">
        <f t="shared" si="196"/>
        <v>-1,-1,-1,-1,-1,-1,-1,-1,-1,-1,-1,-1,-1,-1,-1,-1,-1,-1,-1,-1,-1,-1,-1,-1,-1,-1,-1,-1,-1,-1,-1,-1,-1,-1</v>
      </c>
      <c r="BF462" t="str">
        <f t="shared" si="196"/>
        <v>-1,-1,-1,-1,-1,-1,-1,-1,-1,-1,-1,-1,-1,-1,-1,-1,-1,-1,-1,-1,-1,-1,-1,-1,-1,-1,-1,-1,-1,-1,-1,-1,-1,-1,-1</v>
      </c>
      <c r="BG462" t="str">
        <f t="shared" si="196"/>
        <v>-1,-1,-1,-1,-1,-1,-1,-1,-1,-1,-1,-1,-1,-1,-1,-1,-1,-1,-1,-1,-1,-1,-1,-1,-1,-1,-1,-1,-1,-1,-1,-1,-1,-1,-1,-1</v>
      </c>
      <c r="BH462" t="str">
        <f t="shared" si="196"/>
        <v>-1,-1,-1,-1,-1,-1,-1,-1,-1,-1,-1,-1,-1,-1,-1,-1,-1,-1,-1,-1,-1,-1,-1,-1,-1,-1,-1,-1,-1,-1,-1,-1,-1,-1,-1,-1,-1</v>
      </c>
      <c r="BI462" t="str">
        <f t="shared" si="196"/>
        <v>-1,-1,-1,-1,-1,-1,-1,-1,-1,-1,-1,-1,-1,-1,-1,-1,-1,-1,-1,-1,-1,-1,-1,-1,-1,-1,-1,-1,-1,-1,-1,-1,-1,-1,-1,-1,-1,-1</v>
      </c>
      <c r="BJ462" t="str">
        <f t="shared" si="196"/>
        <v>-1,-1,-1,-1,-1,-1,-1,-1,-1,-1,-1,-1,-1,-1,-1,-1,-1,-1,-1,-1,-1,-1,-1,-1,-1,-1,-1,-1,-1,-1,-1,-1,-1,-1,-1,-1,-1,-1,-1</v>
      </c>
      <c r="BK462" t="str">
        <f t="shared" si="196"/>
        <v>-1,-1,-1,-1,-1,-1,-1,-1,-1,-1,-1,-1,-1,-1,-1,-1,-1,-1,-1,-1,-1,-1,-1,-1,-1,-1,-1,-1,-1,-1,-1,-1,-1,-1,-1,-1,-1,-1,-1,-1</v>
      </c>
      <c r="BL462" t="str">
        <f t="shared" si="196"/>
        <v>-1,-1,-1,-1,-1,-1,-1,-1,-1,-1,-1,-1,-1,-1,-1,-1,-1,-1,-1,-1,-1,-1,-1,-1,-1,-1,-1,-1,-1,-1,-1,-1,-1,-1,-1,-1,-1,-1,-1,-1,-1</v>
      </c>
      <c r="BM462" t="str">
        <f t="shared" si="196"/>
        <v>-1,-1,-1,-1,-1,-1,-1,-1,-1,-1,-1,-1,-1,-1,-1,-1,-1,-1,-1,-1,-1,-1,-1,-1,-1,-1,-1,-1,-1,-1,-1,-1,-1,-1,-1,-1,-1,-1,-1,-1,-1,-1</v>
      </c>
      <c r="BN462" t="str">
        <f t="shared" si="196"/>
        <v>-1,-1,-1,-1,-1,-1,-1,-1,-1,-1,-1,-1,-1,-1,-1,-1,-1,-1,-1,-1,-1,-1,-1,-1,-1,-1,-1,-1,-1,-1,-1,-1,-1,-1,-1,-1,-1,-1,-1,-1,-1,-1,-1</v>
      </c>
      <c r="BO462" t="str">
        <f t="shared" si="196"/>
        <v>-1,-1,-1,-1,-1,-1,-1,-1,-1,-1,-1,-1,-1,-1,-1,-1,-1,-1,-1,-1,-1,-1,-1,-1,-1,-1,-1,-1,-1,-1,-1,-1,-1,-1,-1,-1,-1,-1,-1,-1,-1,-1,-1,-1</v>
      </c>
      <c r="BP462" t="str">
        <f t="shared" si="196"/>
        <v>-1,-1,-1,-1,-1,-1,-1,-1,-1,-1,-1,-1,-1,-1,-1,-1,-1,-1,-1,-1,-1,-1,-1,-1,-1,-1,-1,-1,-1,-1,-1,-1,-1,-1,-1,-1,-1,-1,-1,-1,-1,-1,-1,-1,-1</v>
      </c>
      <c r="BQ462" t="str">
        <f t="shared" si="196"/>
        <v>-1,-1,-1,-1,-1,-1,-1,-1,-1,-1,-1,-1,-1,-1,-1,-1,-1,-1,-1,-1,-1,-1,-1,-1,-1,-1,-1,-1,-1,-1,-1,-1,-1,-1,-1,-1,-1,-1,-1,-1,-1,-1,-1,-1,-1,-1</v>
      </c>
      <c r="BR462" t="str">
        <f t="shared" si="196"/>
        <v>-1,-1,-1,-1,-1,-1,-1,-1,-1,-1,-1,-1,-1,-1,-1,-1,-1,-1,-1,-1,-1,-1,-1,-1,-1,-1,-1,-1,-1,-1,-1,-1,-1,-1,-1,-1,-1,-1,-1,-1,-1,-1,-1,-1,-1,-1,-1</v>
      </c>
      <c r="BS462" t="str">
        <f t="shared" si="196"/>
        <v>-1,-1,-1,-1,-1,-1,-1,-1,-1,-1,-1,-1,-1,-1,-1,-1,-1,-1,-1,-1,-1,-1,-1,-1,-1,-1,-1,-1,-1,-1,-1,-1,-1,-1,-1,-1,-1,-1,-1,-1,-1,-1,-1,-1,-1,-1,-1,-1</v>
      </c>
      <c r="BT462" t="str">
        <f t="shared" si="196"/>
        <v>-1,-1,-1,-1,-1,-1,-1,-1,-1,-1,-1,-1,-1,-1,-1,-1,-1,-1,-1,-1,-1,-1,-1,-1,-1,-1,-1,-1,-1,-1,-1,-1,-1,-1,-1,-1,-1,-1,-1,-1,-1,-1,-1,-1,-1,-1,-1,-1,-1</v>
      </c>
      <c r="BU462" t="str">
        <f t="shared" si="196"/>
        <v>-1,-1,-1,-1,-1,-1,-1,-1,-1,-1,-1,-1,-1,-1,-1,-1,-1,-1,-1,-1,-1,-1,-1,-1,-1,-1,-1,-1,-1,-1,-1,-1,-1,-1,-1,-1,-1,-1,-1,-1,-1,-1,-1,-1,-1,-1,-1,-1,-1,-1</v>
      </c>
      <c r="BV462" t="str">
        <f t="shared" si="196"/>
        <v>-1,-1,-1,-1,-1,-1,-1,-1,-1,-1,-1,-1,-1,-1,-1,-1,-1,-1,-1,-1,-1,-1,-1,-1,-1,-1,-1,-1,-1,-1,-1,-1,-1,-1,-1,-1,-1,-1,-1,-1,-1,-1,-1,-1,-1,-1,-1,-1,-1,-1,-1</v>
      </c>
      <c r="BW462" t="str">
        <f t="shared" si="196"/>
        <v>-1,-1,-1,-1,-1,-1,-1,-1,-1,-1,-1,-1,-1,-1,-1,-1,-1,-1,-1,-1,-1,-1,-1,-1,-1,-1,-1,-1,-1,-1,-1,-1,-1,-1,-1,-1,-1,-1,-1,-1,-1,-1,-1,-1,-1,-1,-1,-1,-1,-1,-1,-1</v>
      </c>
      <c r="BX462" t="str">
        <f t="shared" si="196"/>
        <v>-1,-1,-1,-1,-1,-1,-1,-1,-1,-1,-1,-1,-1,-1,-1,-1,-1,-1,-1,-1,-1,-1,-1,-1,-1,-1,-1,-1,-1,-1,-1,-1,-1,-1,-1,-1,-1,-1,-1,-1,-1,-1,-1,-1,-1,-1,-1,-1,-1,-1,-1,-1,-1</v>
      </c>
      <c r="BY462" t="str">
        <f t="shared" si="196"/>
        <v>-1,-1,-1,-1,-1,-1,-1,-1,-1,-1,-1,-1,-1,-1,-1,-1,-1,-1,-1,-1,-1,-1,-1,-1,-1,-1,-1,-1,-1,-1,-1,-1,-1,-1,-1,-1,-1,-1,-1,-1,-1,-1,-1,-1,-1,-1,-1,-1,-1,-1,-1,-1,-1,-1</v>
      </c>
      <c r="BZ462" t="str">
        <f t="shared" si="196"/>
        <v>-1,-1,-1,-1,-1,-1,-1,-1,-1,-1,-1,-1,-1,-1,-1,-1,-1,-1,-1,-1,-1,-1,-1,-1,-1,-1,-1,-1,-1,-1,-1,-1,-1,-1,-1,-1,-1,-1,-1,-1,-1,-1,-1,-1,-1,-1,-1,-1,-1,-1,-1,-1,-1,-1,-1</v>
      </c>
      <c r="CA462" t="str">
        <f t="shared" si="196"/>
        <v>-1,-1,-1,-1,-1,-1,-1,-1,-1,-1,-1,-1,-1,-1,-1,-1,-1,-1,-1,-1,-1,-1,-1,-1,-1,-1,-1,-1,-1,-1,-1,-1,-1,-1,-1,-1,-1,-1,-1,-1,-1,-1,-1,-1,-1,-1,-1,-1,-1,-1,-1,-1,-1,-1,-1,-1</v>
      </c>
      <c r="CB462" t="str">
        <f t="shared" si="196"/>
        <v>-1,-1,-1,-1,-1,-1,-1,-1,-1,-1,-1,-1,-1,-1,-1,-1,-1,-1,-1,-1,-1,-1,-1,-1,-1,-1,-1,-1,-1,-1,-1,-1,-1,-1,-1,-1,-1,-1,-1,-1,-1,-1,-1,-1,-1,-1,-1,-1,-1,-1,-1,-1,-1,-1,-1,-1,-1</v>
      </c>
      <c r="CC462" t="str">
        <f t="shared" si="196"/>
        <v>-1,-1,-1,-1,-1,-1,-1,-1,-1,-1,-1,-1,-1,-1,-1,-1,-1,-1,-1,-1,-1,-1,-1,-1,-1,-1,-1,-1,-1,-1,-1,-1,-1,-1,-1,-1,-1,-1,-1,-1,-1,-1,-1,-1,-1,-1,-1,-1,-1,-1,-1,-1,-1,-1,-1,-1,-1,-1</v>
      </c>
      <c r="CD462" t="str">
        <f t="shared" si="196"/>
        <v>-1,-1,-1,-1,-1,-1,-1,-1,-1,-1,-1,-1,-1,-1,-1,-1,-1,-1,-1,-1,-1,-1,-1,-1,-1,-1,-1,-1,-1,-1,-1,-1,-1,-1,-1,-1,-1,-1,-1,-1,-1,-1,-1,-1,-1,-1,-1,-1,-1,-1,-1,-1,-1,-1,-1,-1,-1,-1,-1</v>
      </c>
      <c r="CE462" t="str">
        <f t="shared" si="196"/>
        <v>-1,-1,-1,-1,-1,-1,-1,-1,-1,-1,-1,-1,-1,-1,-1,-1,-1,-1,-1,-1,-1,-1,-1,-1,-1,-1,-1,-1,-1,-1,-1,-1,-1,-1,-1,-1,-1,-1,-1,-1,-1,-1,-1,-1,-1,-1,-1,-1,-1,-1,-1,-1,-1,-1,-1,-1,-1,-1,-1,-1</v>
      </c>
      <c r="CF462" t="str">
        <f t="shared" si="196"/>
        <v>-1,-1,-1,-1,-1,-1,-1,-1,-1,-1,-1,-1,-1,-1,-1,-1,-1,-1,-1,-1,-1,-1,-1,-1,-1,-1,-1,-1,-1,-1,-1,-1,-1,-1,-1,-1,-1,-1,-1,-1,-1,-1,-1,-1,-1,-1,-1,-1,-1,-1,-1,-1,-1,-1,-1,-1,-1,-1,-1,-1,-1</v>
      </c>
      <c r="CG462" t="str">
        <f t="shared" si="196"/>
        <v>-1,-1,-1,-1,-1,-1,-1,-1,-1,-1,-1,-1,-1,-1,-1,-1,-1,-1,-1,-1,-1,-1,-1,-1,-1,-1,-1,-1,-1,-1,-1,-1,-1,-1,-1,-1,-1,-1,-1,-1,-1,-1,-1,-1,-1,-1,-1,-1,-1,-1,-1,-1,-1,-1,-1,-1,-1,-1,-1,-1,-1,-1</v>
      </c>
      <c r="CH462" t="str">
        <f t="shared" si="196"/>
        <v>-1,-1,-1,-1,-1,-1,-1,-1,-1,-1,-1,-1,-1,-1,-1,-1,-1,-1,-1,-1,-1,-1,-1,-1,-1,-1,-1,-1,-1,-1,-1,-1,-1,-1,-1,-1,-1,-1,-1,-1,-1,-1,-1,-1,-1,-1,-1,-1,-1,-1,-1,-1,-1,-1,-1,-1,-1,-1,-1,-1,-1,-1,-1</v>
      </c>
      <c r="CI462" t="str">
        <f t="shared" si="196"/>
        <v>-1,-1,-1,-1,-1,-1,-1,-1,-1,-1,-1,-1,-1,-1,-1,-1,-1,-1,-1,-1,-1,-1,-1,-1,-1,-1,-1,-1,-1,-1,-1,-1,-1,-1,-1,-1,-1,-1,-1,-1,-1,-1,-1,-1,-1,-1,-1,-1,-1,-1,-1,-1,-1,-1,-1,-1,-1,-1,-1,-1,-1,-1,-1,-1</v>
      </c>
    </row>
    <row r="463" spans="24:87" x14ac:dyDescent="0.25">
      <c r="X463" t="str">
        <f t="shared" si="178"/>
        <v>Water</v>
      </c>
      <c r="Y463" t="str">
        <f t="shared" ca="1" si="179"/>
        <v>200,625</v>
      </c>
      <c r="Z463" t="str">
        <f t="shared" ca="1" si="196"/>
        <v>200,625,-1</v>
      </c>
      <c r="AA463" t="str">
        <f t="shared" ca="1" si="196"/>
        <v>200,625,-1,-1</v>
      </c>
      <c r="AB463" t="str">
        <f t="shared" ca="1" si="196"/>
        <v>200,625,-1,-1,-1</v>
      </c>
      <c r="AC463" t="str">
        <f t="shared" ca="1" si="196"/>
        <v>200,625,-1,-1,-1,-1</v>
      </c>
      <c r="AD463" t="str">
        <f t="shared" ca="1" si="196"/>
        <v>200,625,-1,-1,-1,-1,-1</v>
      </c>
      <c r="AE463" t="str">
        <f t="shared" ca="1" si="196"/>
        <v>200,625,-1,-1,-1,-1,-1,-1</v>
      </c>
      <c r="AF463" t="str">
        <f t="shared" ca="1" si="196"/>
        <v>200,625,-1,-1,-1,-1,-1,-1,-1</v>
      </c>
      <c r="AG463" t="str">
        <f t="shared" ca="1" si="196"/>
        <v>200,625,-1,-1,-1,-1,-1,-1,-1,-1</v>
      </c>
      <c r="AH463" t="str">
        <f t="shared" ca="1" si="196"/>
        <v>200,625,-1,-1,-1,-1,-1,-1,-1,-1,-1</v>
      </c>
      <c r="AI463" t="str">
        <f t="shared" ca="1" si="196"/>
        <v>200,625,-1,-1,-1,-1,-1,-1,-1,-1,-1,-1</v>
      </c>
      <c r="AJ463" t="str">
        <f t="shared" ca="1" si="196"/>
        <v>200,625,-1,-1,-1,-1,-1,-1,-1,-1,-1,-1,-1</v>
      </c>
      <c r="AK463" t="str">
        <f t="shared" ca="1" si="196"/>
        <v>200,625,-1,-1,-1,-1,-1,-1,-1,-1,-1,-1,-1,-1</v>
      </c>
      <c r="AL463" t="str">
        <f t="shared" ca="1" si="196"/>
        <v>200,625,-1,-1,-1,-1,-1,-1,-1,-1,-1,-1,-1,-1,-1</v>
      </c>
      <c r="AM463" t="str">
        <f t="shared" ca="1" si="196"/>
        <v>200,625,-1,-1,-1,-1,-1,-1,-1,-1,-1,-1,-1,-1,-1,-1</v>
      </c>
      <c r="AN463" t="str">
        <f t="shared" ca="1" si="196"/>
        <v>200,625,-1,-1,-1,-1,-1,-1,-1,-1,-1,-1,-1,-1,-1,-1,-1</v>
      </c>
      <c r="AO463" t="str">
        <f t="shared" ca="1" si="196"/>
        <v>200,625,-1,-1,-1,-1,-1,-1,-1,-1,-1,-1,-1,-1,-1,-1,-1,-1</v>
      </c>
      <c r="AP463" t="str">
        <f t="shared" ca="1" si="196"/>
        <v>200,625,-1,-1,-1,-1,-1,-1,-1,-1,-1,-1,-1,-1,-1,-1,-1,-1,-1</v>
      </c>
      <c r="AQ463" t="str">
        <f t="shared" ca="1" si="196"/>
        <v>200,625,-1,-1,-1,-1,-1,-1,-1,-1,-1,-1,-1,-1,-1,-1,-1,-1,-1,-1</v>
      </c>
      <c r="AR463" t="str">
        <f t="shared" ca="1" si="196"/>
        <v>200,625,-1,-1,-1,-1,-1,-1,-1,-1,-1,-1,-1,-1,-1,-1,-1,-1,-1,-1,-1</v>
      </c>
      <c r="AS463" t="str">
        <f t="shared" ca="1" si="196"/>
        <v>200,625,-1,-1,-1,-1,-1,-1,-1,-1,-1,-1,-1,-1,-1,-1,-1,-1,-1,-1,-1,-1</v>
      </c>
      <c r="AT463" t="str">
        <f t="shared" ca="1" si="196"/>
        <v>200,625,-1,-1,-1,-1,-1,-1,-1,-1,-1,-1,-1,-1,-1,-1,-1,-1,-1,-1,-1,-1,-1</v>
      </c>
      <c r="AU463" t="str">
        <f t="shared" ca="1" si="196"/>
        <v>200,625,-1,-1,-1,-1,-1,-1,-1,-1,-1,-1,-1,-1,-1,-1,-1,-1,-1,-1,-1,-1,-1,-1</v>
      </c>
      <c r="AV463" t="str">
        <f t="shared" ca="1" si="196"/>
        <v>200,625,-1,-1,-1,-1,-1,-1,-1,-1,-1,-1,-1,-1,-1,-1,-1,-1,-1,-1,-1,-1,-1,-1,-1</v>
      </c>
      <c r="AW463" t="str">
        <f t="shared" ca="1" si="196"/>
        <v>200,625,-1,-1,-1,-1,-1,-1,-1,-1,-1,-1,-1,-1,-1,-1,-1,-1,-1,-1,-1,-1,-1,-1,-1,-1</v>
      </c>
      <c r="AX463" t="str">
        <f t="shared" ca="1" si="196"/>
        <v>200,625,-1,-1,-1,-1,-1,-1,-1,-1,-1,-1,-1,-1,-1,-1,-1,-1,-1,-1,-1,-1,-1,-1,-1,-1,-1</v>
      </c>
      <c r="AY463" t="str">
        <f t="shared" ca="1" si="196"/>
        <v>200,625,-1,-1,-1,-1,-1,-1,-1,-1,-1,-1,-1,-1,-1,-1,-1,-1,-1,-1,-1,-1,-1,-1,-1,-1,-1,-1</v>
      </c>
      <c r="AZ463" t="str">
        <f t="shared" ca="1" si="196"/>
        <v>200,625,-1,-1,-1,-1,-1,-1,-1,-1,-1,-1,-1,-1,-1,-1,-1,-1,-1,-1,-1,-1,-1,-1,-1,-1,-1,-1,-1</v>
      </c>
      <c r="BA463" t="str">
        <f t="shared" ca="1" si="196"/>
        <v>200,625,-1,-1,-1,-1,-1,-1,-1,-1,-1,-1,-1,-1,-1,-1,-1,-1,-1,-1,-1,-1,-1,-1,-1,-1,-1,-1,-1,-1</v>
      </c>
      <c r="BB463" t="str">
        <f t="shared" ca="1" si="196"/>
        <v>200,625,-1,-1,-1,-1,-1,-1,-1,-1,-1,-1,-1,-1,-1,-1,-1,-1,-1,-1,-1,-1,-1,-1,-1,-1,-1,-1,-1,-1,-1</v>
      </c>
      <c r="BC463" t="str">
        <f t="shared" ca="1" si="196"/>
        <v>200,625,-1,-1,-1,-1,-1,-1,-1,-1,-1,-1,-1,-1,-1,-1,-1,-1,-1,-1,-1,-1,-1,-1,-1,-1,-1,-1,-1,-1,-1,-1</v>
      </c>
      <c r="BD463" t="str">
        <f t="shared" ca="1" si="196"/>
        <v>200,625,-1,-1,-1,-1,-1,-1,-1,-1,-1,-1,-1,-1,-1,-1,-1,-1,-1,-1,-1,-1,-1,-1,-1,-1,-1,-1,-1,-1,-1,-1,-1</v>
      </c>
      <c r="BE463" t="str">
        <f t="shared" ca="1" si="196"/>
        <v>200,625,-1,-1,-1,-1,-1,-1,-1,-1,-1,-1,-1,-1,-1,-1,-1,-1,-1,-1,-1,-1,-1,-1,-1,-1,-1,-1,-1,-1,-1,-1,-1,-1</v>
      </c>
      <c r="BF463" t="str">
        <f t="shared" ca="1" si="196"/>
        <v>200,625,-1,-1,-1,-1,-1,-1,-1,-1,-1,-1,-1,-1,-1,-1,-1,-1,-1,-1,-1,-1,-1,-1,-1,-1,-1,-1,-1,-1,-1,-1,-1,-1,-1</v>
      </c>
      <c r="BG463" t="str">
        <f t="shared" ca="1" si="196"/>
        <v>200,625,-1,-1,-1,-1,-1,-1,-1,-1,-1,-1,-1,-1,-1,-1,-1,-1,-1,-1,-1,-1,-1,-1,-1,-1,-1,-1,-1,-1,-1,-1,-1,-1,-1,-1</v>
      </c>
      <c r="BH463" t="str">
        <f t="shared" ca="1" si="196"/>
        <v>200,625,-1,-1,-1,-1,-1,-1,-1,-1,-1,-1,-1,-1,-1,-1,-1,-1,-1,-1,-1,-1,-1,-1,-1,-1,-1,-1,-1,-1,-1,-1,-1,-1,-1,-1,-1</v>
      </c>
      <c r="BI463" t="str">
        <f t="shared" ca="1" si="196"/>
        <v>200,625,-1,-1,-1,-1,-1,-1,-1,-1,-1,-1,-1,-1,-1,-1,-1,-1,-1,-1,-1,-1,-1,-1,-1,-1,-1,-1,-1,-1,-1,-1,-1,-1,-1,-1,-1,-1</v>
      </c>
      <c r="BJ463" t="str">
        <f t="shared" ca="1" si="196"/>
        <v>200,625,-1,-1,-1,-1,-1,-1,-1,-1,-1,-1,-1,-1,-1,-1,-1,-1,-1,-1,-1,-1,-1,-1,-1,-1,-1,-1,-1,-1,-1,-1,-1,-1,-1,-1,-1,-1,-1</v>
      </c>
      <c r="BK463" t="str">
        <f t="shared" ca="1" si="196"/>
        <v>200,625,-1,-1,-1,-1,-1,-1,-1,-1,-1,-1,-1,-1,-1,-1,-1,-1,-1,-1,-1,-1,-1,-1,-1,-1,-1,-1,-1,-1,-1,-1,-1,-1,-1,-1,-1,-1,-1,-1</v>
      </c>
      <c r="BL463" t="str">
        <f t="shared" ca="1" si="196"/>
        <v>200,625,-1,-1,-1,-1,-1,-1,-1,-1,-1,-1,-1,-1,-1,-1,-1,-1,-1,-1,-1,-1,-1,-1,-1,-1,-1,-1,-1,-1,-1,-1,-1,-1,-1,-1,-1,-1,-1,-1,-1</v>
      </c>
      <c r="BM463" t="str">
        <f t="shared" ca="1" si="196"/>
        <v>200,625,-1,-1,-1,-1,-1,-1,-1,-1,-1,-1,-1,-1,-1,-1,-1,-1,-1,-1,-1,-1,-1,-1,-1,-1,-1,-1,-1,-1,-1,-1,-1,-1,-1,-1,-1,-1,-1,-1,-1,-1</v>
      </c>
      <c r="BN463" t="str">
        <f t="shared" ca="1" si="196"/>
        <v>200,625,-1,-1,-1,-1,-1,-1,-1,-1,-1,-1,-1,-1,-1,-1,-1,-1,-1,-1,-1,-1,-1,-1,-1,-1,-1,-1,-1,-1,-1,-1,-1,-1,-1,-1,-1,-1,-1,-1,-1,-1,-1</v>
      </c>
      <c r="BO463" t="str">
        <f t="shared" ca="1" si="196"/>
        <v>200,625,-1,-1,-1,-1,-1,-1,-1,-1,-1,-1,-1,-1,-1,-1,-1,-1,-1,-1,-1,-1,-1,-1,-1,-1,-1,-1,-1,-1,-1,-1,-1,-1,-1,-1,-1,-1,-1,-1,-1,-1,-1,-1</v>
      </c>
      <c r="BP463" t="str">
        <f t="shared" ca="1" si="196"/>
        <v>200,625,-1,-1,-1,-1,-1,-1,-1,-1,-1,-1,-1,-1,-1,-1,-1,-1,-1,-1,-1,-1,-1,-1,-1,-1,-1,-1,-1,-1,-1,-1,-1,-1,-1,-1,-1,-1,-1,-1,-1,-1,-1,-1,-1</v>
      </c>
      <c r="BQ463" t="str">
        <f t="shared" ca="1" si="196"/>
        <v>200,625,-1,-1,-1,-1,-1,-1,-1,-1,-1,-1,-1,-1,-1,-1,-1,-1,-1,-1,-1,-1,-1,-1,-1,-1,-1,-1,-1,-1,-1,-1,-1,-1,-1,-1,-1,-1,-1,-1,-1,-1,-1,-1,-1,-1</v>
      </c>
      <c r="BR463" t="str">
        <f t="shared" ca="1" si="196"/>
        <v>200,625,-1,-1,-1,-1,-1,-1,-1,-1,-1,-1,-1,-1,-1,-1,-1,-1,-1,-1,-1,-1,-1,-1,-1,-1,-1,-1,-1,-1,-1,-1,-1,-1,-1,-1,-1,-1,-1,-1,-1,-1,-1,-1,-1,-1,-1</v>
      </c>
      <c r="BS463" t="str">
        <f t="shared" ca="1" si="196"/>
        <v>200,625,-1,-1,-1,-1,-1,-1,-1,-1,-1,-1,-1,-1,-1,-1,-1,-1,-1,-1,-1,-1,-1,-1,-1,-1,-1,-1,-1,-1,-1,-1,-1,-1,-1,-1,-1,-1,-1,-1,-1,-1,-1,-1,-1,-1,-1,-1</v>
      </c>
      <c r="BT463" t="str">
        <f t="shared" ca="1" si="196"/>
        <v>200,625,-1,-1,-1,-1,-1,-1,-1,-1,-1,-1,-1,-1,-1,-1,-1,-1,-1,-1,-1,-1,-1,-1,-1,-1,-1,-1,-1,-1,-1,-1,-1,-1,-1,-1,-1,-1,-1,-1,-1,-1,-1,-1,-1,-1,-1,-1,-1</v>
      </c>
      <c r="BU463" t="str">
        <f t="shared" ca="1" si="196"/>
        <v>200,625,-1,-1,-1,-1,-1,-1,-1,-1,-1,-1,-1,-1,-1,-1,-1,-1,-1,-1,-1,-1,-1,-1,-1,-1,-1,-1,-1,-1,-1,-1,-1,-1,-1,-1,-1,-1,-1,-1,-1,-1,-1,-1,-1,-1,-1,-1,-1,-1</v>
      </c>
      <c r="BV463" t="str">
        <f t="shared" ca="1" si="196"/>
        <v>200,625,-1,-1,-1,-1,-1,-1,-1,-1,-1,-1,-1,-1,-1,-1,-1,-1,-1,-1,-1,-1,-1,-1,-1,-1,-1,-1,-1,-1,-1,-1,-1,-1,-1,-1,-1,-1,-1,-1,-1,-1,-1,-1,-1,-1,-1,-1,-1,-1,-1</v>
      </c>
      <c r="BW463" t="str">
        <f t="shared" ca="1" si="196"/>
        <v>200,625,-1,-1,-1,-1,-1,-1,-1,-1,-1,-1,-1,-1,-1,-1,-1,-1,-1,-1,-1,-1,-1,-1,-1,-1,-1,-1,-1,-1,-1,-1,-1,-1,-1,-1,-1,-1,-1,-1,-1,-1,-1,-1,-1,-1,-1,-1,-1,-1,-1,-1</v>
      </c>
      <c r="BX463" t="str">
        <f t="shared" ca="1" si="196"/>
        <v>200,625,-1,-1,-1,-1,-1,-1,-1,-1,-1,-1,-1,-1,-1,-1,-1,-1,-1,-1,-1,-1,-1,-1,-1,-1,-1,-1,-1,-1,-1,-1,-1,-1,-1,-1,-1,-1,-1,-1,-1,-1,-1,-1,-1,-1,-1,-1,-1,-1,-1,-1,-1</v>
      </c>
      <c r="BY463" t="str">
        <f t="shared" ca="1" si="196"/>
        <v>200,625,-1,-1,-1,-1,-1,-1,-1,-1,-1,-1,-1,-1,-1,-1,-1,-1,-1,-1,-1,-1,-1,-1,-1,-1,-1,-1,-1,-1,-1,-1,-1,-1,-1,-1,-1,-1,-1,-1,-1,-1,-1,-1,-1,-1,-1,-1,-1,-1,-1,-1,-1,-1</v>
      </c>
      <c r="BZ463" t="str">
        <f t="shared" ca="1" si="196"/>
        <v>200,625,-1,-1,-1,-1,-1,-1,-1,-1,-1,-1,-1,-1,-1,-1,-1,-1,-1,-1,-1,-1,-1,-1,-1,-1,-1,-1,-1,-1,-1,-1,-1,-1,-1,-1,-1,-1,-1,-1,-1,-1,-1,-1,-1,-1,-1,-1,-1,-1,-1,-1,-1,-1,-1</v>
      </c>
      <c r="CA463" t="str">
        <f t="shared" ca="1" si="196"/>
        <v>200,625,-1,-1,-1,-1,-1,-1,-1,-1,-1,-1,-1,-1,-1,-1,-1,-1,-1,-1,-1,-1,-1,-1,-1,-1,-1,-1,-1,-1,-1,-1,-1,-1,-1,-1,-1,-1,-1,-1,-1,-1,-1,-1,-1,-1,-1,-1,-1,-1,-1,-1,-1,-1,-1,-1</v>
      </c>
      <c r="CB463" t="str">
        <f t="shared" ca="1" si="196"/>
        <v>200,625,-1,-1,-1,-1,-1,-1,-1,-1,-1,-1,-1,-1,-1,-1,-1,-1,-1,-1,-1,-1,-1,-1,-1,-1,-1,-1,-1,-1,-1,-1,-1,-1,-1,-1,-1,-1,-1,-1,-1,-1,-1,-1,-1,-1,-1,-1,-1,-1,-1,-1,-1,-1,-1,-1,-1</v>
      </c>
      <c r="CC463" t="str">
        <f t="shared" ca="1" si="196"/>
        <v>200,625,-1,-1,-1,-1,-1,-1,-1,-1,-1,-1,-1,-1,-1,-1,-1,-1,-1,-1,-1,-1,-1,-1,-1,-1,-1,-1,-1,-1,-1,-1,-1,-1,-1,-1,-1,-1,-1,-1,-1,-1,-1,-1,-1,-1,-1,-1,-1,-1,-1,-1,-1,-1,-1,-1,-1,-1</v>
      </c>
      <c r="CD463" t="str">
        <f t="shared" ca="1" si="196"/>
        <v>200,625,-1,-1,-1,-1,-1,-1,-1,-1,-1,-1,-1,-1,-1,-1,-1,-1,-1,-1,-1,-1,-1,-1,-1,-1,-1,-1,-1,-1,-1,-1,-1,-1,-1,-1,-1,-1,-1,-1,-1,-1,-1,-1,-1,-1,-1,-1,-1,-1,-1,-1,-1,-1,-1,-1,-1,-1,-1</v>
      </c>
      <c r="CE463" t="str">
        <f t="shared" ca="1" si="196"/>
        <v>200,625,-1,-1,-1,-1,-1,-1,-1,-1,-1,-1,-1,-1,-1,-1,-1,-1,-1,-1,-1,-1,-1,-1,-1,-1,-1,-1,-1,-1,-1,-1,-1,-1,-1,-1,-1,-1,-1,-1,-1,-1,-1,-1,-1,-1,-1,-1,-1,-1,-1,-1,-1,-1,-1,-1,-1,-1,-1,-1</v>
      </c>
      <c r="CF463" t="str">
        <f t="shared" ca="1" si="196"/>
        <v>200,625,-1,-1,-1,-1,-1,-1,-1,-1,-1,-1,-1,-1,-1,-1,-1,-1,-1,-1,-1,-1,-1,-1,-1,-1,-1,-1,-1,-1,-1,-1,-1,-1,-1,-1,-1,-1,-1,-1,-1,-1,-1,-1,-1,-1,-1,-1,-1,-1,-1,-1,-1,-1,-1,-1,-1,-1,-1,-1,-1</v>
      </c>
      <c r="CG463" t="str">
        <f t="shared" ca="1" si="196"/>
        <v>200,625,-1,-1,-1,-1,-1,-1,-1,-1,-1,-1,-1,-1,-1,-1,-1,-1,-1,-1,-1,-1,-1,-1,-1,-1,-1,-1,-1,-1,-1,-1,-1,-1,-1,-1,-1,-1,-1,-1,-1,-1,-1,-1,-1,-1,-1,-1,-1,-1,-1,-1,-1,-1,-1,-1,-1,-1,-1,-1,-1,-1</v>
      </c>
      <c r="CH463" t="str">
        <f t="shared" ca="1" si="196"/>
        <v>200,625,-1,-1,-1,-1,-1,-1,-1,-1,-1,-1,-1,-1,-1,-1,-1,-1,-1,-1,-1,-1,-1,-1,-1,-1,-1,-1,-1,-1,-1,-1,-1,-1,-1,-1,-1,-1,-1,-1,-1,-1,-1,-1,-1,-1,-1,-1,-1,-1,-1,-1,-1,-1,-1,-1,-1,-1,-1,-1,-1,-1,-1</v>
      </c>
      <c r="CI463" t="str">
        <f t="shared" ca="1" si="196"/>
        <v>200,625,-1,-1,-1,-1,-1,-1,-1,-1,-1,-1,-1,-1,-1,-1,-1,-1,-1,-1,-1,-1,-1,-1,-1,-1,-1,-1,-1,-1,-1,-1,-1,-1,-1,-1,-1,-1,-1,-1,-1,-1,-1,-1,-1,-1,-1,-1,-1,-1,-1,-1,-1,-1,-1,-1,-1,-1,-1,-1,-1,-1,-1,-1</v>
      </c>
    </row>
    <row r="464" spans="24:87" x14ac:dyDescent="0.25">
      <c r="X464" t="str">
        <f t="shared" si="178"/>
        <v>Weaken</v>
      </c>
      <c r="Y464" t="str">
        <f t="shared" ca="1" si="179"/>
        <v>625,1250</v>
      </c>
      <c r="Z464" t="str">
        <f t="shared" ca="1" si="196"/>
        <v>625,1250,1250</v>
      </c>
      <c r="AA464" t="str">
        <f t="shared" ca="1" si="196"/>
        <v>625,1250,1250,1250</v>
      </c>
      <c r="AB464" t="str">
        <f t="shared" ca="1" si="196"/>
        <v>625,1250,1250,1250,1875</v>
      </c>
      <c r="AC464" t="str">
        <f t="shared" ca="1" si="196"/>
        <v>625,1250,1250,1250,1875,1875</v>
      </c>
      <c r="AD464" t="str">
        <f t="shared" ca="1" si="196"/>
        <v>625,1250,1250,1250,1875,1875,1875</v>
      </c>
      <c r="AE464" t="str">
        <f t="shared" ca="1" si="196"/>
        <v>625,1250,1250,1250,1875,1875,1875,1875</v>
      </c>
      <c r="AF464" t="str">
        <f t="shared" ca="1" si="196"/>
        <v>625,1250,1250,1250,1875,1875,1875,1875,1875</v>
      </c>
      <c r="AG464" t="str">
        <f t="shared" ref="AG464:CO464" ca="1" si="197">AF464&amp;","&amp;IF(AH414=0,-1,AH414)</f>
        <v>625,1250,1250,1250,1875,1875,1875,1875,1875,1875</v>
      </c>
      <c r="AH464" t="str">
        <f t="shared" ca="1" si="197"/>
        <v>625,1250,1250,1250,1875,1875,1875,1875,1875,1875,1875</v>
      </c>
      <c r="AI464" t="str">
        <f t="shared" ca="1" si="197"/>
        <v>625,1250,1250,1250,1875,1875,1875,1875,1875,1875,1875,2500</v>
      </c>
      <c r="AJ464" t="str">
        <f t="shared" ca="1" si="197"/>
        <v>625,1250,1250,1250,1875,1875,1875,1875,1875,1875,1875,2500,2500</v>
      </c>
      <c r="AK464" t="str">
        <f t="shared" ca="1" si="197"/>
        <v>625,1250,1250,1250,1875,1875,1875,1875,1875,1875,1875,2500,2500,2500</v>
      </c>
      <c r="AL464" t="str">
        <f t="shared" ca="1" si="197"/>
        <v>625,1250,1250,1250,1875,1875,1875,1875,1875,1875,1875,2500,2500,2500,-1</v>
      </c>
      <c r="AM464" t="str">
        <f t="shared" ca="1" si="197"/>
        <v>625,1250,1250,1250,1875,1875,1875,1875,1875,1875,1875,2500,2500,2500,-1,-1</v>
      </c>
      <c r="AN464" t="str">
        <f t="shared" ca="1" si="197"/>
        <v>625,1250,1250,1250,1875,1875,1875,1875,1875,1875,1875,2500,2500,2500,-1,-1,-1</v>
      </c>
      <c r="AO464" t="str">
        <f t="shared" ca="1" si="197"/>
        <v>625,1250,1250,1250,1875,1875,1875,1875,1875,1875,1875,2500,2500,2500,-1,-1,-1,-1</v>
      </c>
      <c r="AP464" t="str">
        <f t="shared" ca="1" si="197"/>
        <v>625,1250,1250,1250,1875,1875,1875,1875,1875,1875,1875,2500,2500,2500,-1,-1,-1,-1,-1</v>
      </c>
      <c r="AQ464" t="str">
        <f t="shared" ca="1" si="197"/>
        <v>625,1250,1250,1250,1875,1875,1875,1875,1875,1875,1875,2500,2500,2500,-1,-1,-1,-1,-1,-1</v>
      </c>
      <c r="AR464" t="str">
        <f t="shared" ca="1" si="197"/>
        <v>625,1250,1250,1250,1875,1875,1875,1875,1875,1875,1875,2500,2500,2500,-1,-1,-1,-1,-1,-1,-1</v>
      </c>
      <c r="AS464" t="str">
        <f t="shared" ca="1" si="197"/>
        <v>625,1250,1250,1250,1875,1875,1875,1875,1875,1875,1875,2500,2500,2500,-1,-1,-1,-1,-1,-1,-1,-1</v>
      </c>
      <c r="AT464" t="str">
        <f t="shared" ca="1" si="197"/>
        <v>625,1250,1250,1250,1875,1875,1875,1875,1875,1875,1875,2500,2500,2500,-1,-1,-1,-1,-1,-1,-1,-1,-1</v>
      </c>
      <c r="AU464" t="str">
        <f t="shared" ca="1" si="197"/>
        <v>625,1250,1250,1250,1875,1875,1875,1875,1875,1875,1875,2500,2500,2500,-1,-1,-1,-1,-1,-1,-1,-1,-1,-1</v>
      </c>
      <c r="AV464" t="str">
        <f t="shared" ca="1" si="197"/>
        <v>625,1250,1250,1250,1875,1875,1875,1875,1875,1875,1875,2500,2500,2500,-1,-1,-1,-1,-1,-1,-1,-1,-1,-1,-1</v>
      </c>
      <c r="AW464" t="str">
        <f t="shared" ca="1" si="197"/>
        <v>625,1250,1250,1250,1875,1875,1875,1875,1875,1875,1875,2500,2500,2500,-1,-1,-1,-1,-1,-1,-1,-1,-1,-1,-1,-1</v>
      </c>
      <c r="AX464" t="str">
        <f t="shared" ca="1" si="197"/>
        <v>625,1250,1250,1250,1875,1875,1875,1875,1875,1875,1875,2500,2500,2500,-1,-1,-1,-1,-1,-1,-1,-1,-1,-1,-1,-1,-1</v>
      </c>
      <c r="AY464" t="str">
        <f t="shared" ca="1" si="197"/>
        <v>625,1250,1250,1250,1875,1875,1875,1875,1875,1875,1875,2500,2500,2500,-1,-1,-1,-1,-1,-1,-1,-1,-1,-1,-1,-1,-1,-1</v>
      </c>
      <c r="AZ464" t="str">
        <f t="shared" ca="1" si="197"/>
        <v>625,1250,1250,1250,1875,1875,1875,1875,1875,1875,1875,2500,2500,2500,-1,-1,-1,-1,-1,-1,-1,-1,-1,-1,-1,-1,-1,-1,-1</v>
      </c>
      <c r="BA464" t="str">
        <f t="shared" ca="1" si="197"/>
        <v>625,1250,1250,1250,1875,1875,1875,1875,1875,1875,1875,2500,2500,2500,-1,-1,-1,-1,-1,-1,-1,-1,-1,-1,-1,-1,-1,-1,-1,-1</v>
      </c>
      <c r="BB464" t="str">
        <f t="shared" ca="1" si="197"/>
        <v>625,1250,1250,1250,1875,1875,1875,1875,1875,1875,1875,2500,2500,2500,-1,-1,-1,-1,-1,-1,-1,-1,-1,-1,-1,-1,-1,-1,-1,-1,-1</v>
      </c>
      <c r="BC464" t="str">
        <f t="shared" ca="1" si="197"/>
        <v>625,1250,1250,1250,1875,1875,1875,1875,1875,1875,1875,2500,2500,2500,-1,-1,-1,-1,-1,-1,-1,-1,-1,-1,-1,-1,-1,-1,-1,-1,-1,-1</v>
      </c>
      <c r="BD464" t="str">
        <f t="shared" ca="1" si="197"/>
        <v>625,1250,1250,1250,1875,1875,1875,1875,1875,1875,1875,2500,2500,2500,-1,-1,-1,-1,-1,-1,-1,-1,-1,-1,-1,-1,-1,-1,-1,-1,-1,-1,-1</v>
      </c>
      <c r="BE464" t="str">
        <f t="shared" ca="1" si="197"/>
        <v>625,1250,1250,1250,1875,1875,1875,1875,1875,1875,1875,2500,2500,2500,-1,-1,-1,-1,-1,-1,-1,-1,-1,-1,-1,-1,-1,-1,-1,-1,-1,-1,-1,-1</v>
      </c>
      <c r="BF464" t="str">
        <f t="shared" ca="1" si="197"/>
        <v>625,1250,1250,1250,1875,1875,1875,1875,1875,1875,1875,2500,2500,2500,-1,-1,-1,-1,-1,-1,-1,-1,-1,-1,-1,-1,-1,-1,-1,-1,-1,-1,-1,-1,-1</v>
      </c>
      <c r="BG464" t="str">
        <f t="shared" ca="1" si="197"/>
        <v>625,1250,1250,1250,1875,1875,1875,1875,1875,1875,1875,2500,2500,2500,-1,-1,-1,-1,-1,-1,-1,-1,-1,-1,-1,-1,-1,-1,-1,-1,-1,-1,-1,-1,-1,-1</v>
      </c>
      <c r="BH464" t="str">
        <f t="shared" ca="1" si="197"/>
        <v>625,1250,1250,1250,1875,1875,1875,1875,1875,1875,1875,2500,2500,2500,-1,-1,-1,-1,-1,-1,-1,-1,-1,-1,-1,-1,-1,-1,-1,-1,-1,-1,-1,-1,-1,-1,-1</v>
      </c>
      <c r="BI464" t="str">
        <f t="shared" ca="1" si="197"/>
        <v>625,1250,1250,1250,1875,1875,1875,1875,1875,1875,1875,2500,2500,2500,-1,-1,-1,-1,-1,-1,-1,-1,-1,-1,-1,-1,-1,-1,-1,-1,-1,-1,-1,-1,-1,-1,-1,-1</v>
      </c>
      <c r="BJ464" t="str">
        <f t="shared" ca="1" si="197"/>
        <v>625,1250,1250,1250,1875,1875,1875,1875,1875,1875,1875,2500,2500,2500,-1,-1,-1,-1,-1,-1,-1,-1,-1,-1,-1,-1,-1,-1,-1,-1,-1,-1,-1,-1,-1,-1,-1,-1,-1</v>
      </c>
      <c r="BK464" t="str">
        <f t="shared" ca="1" si="197"/>
        <v>625,1250,1250,1250,1875,1875,1875,1875,1875,1875,1875,2500,2500,2500,-1,-1,-1,-1,-1,-1,-1,-1,-1,-1,-1,-1,-1,-1,-1,-1,-1,-1,-1,-1,-1,-1,-1,-1,-1,-1</v>
      </c>
      <c r="BL464" t="str">
        <f t="shared" ca="1" si="197"/>
        <v>625,1250,1250,1250,1875,1875,1875,1875,1875,1875,1875,2500,2500,2500,-1,-1,-1,-1,-1,-1,-1,-1,-1,-1,-1,-1,-1,-1,-1,-1,-1,-1,-1,-1,-1,-1,-1,-1,-1,-1,-1</v>
      </c>
      <c r="BM464" t="str">
        <f t="shared" ca="1" si="197"/>
        <v>625,1250,1250,1250,1875,1875,1875,1875,1875,1875,1875,2500,2500,2500,-1,-1,-1,-1,-1,-1,-1,-1,-1,-1,-1,-1,-1,-1,-1,-1,-1,-1,-1,-1,-1,-1,-1,-1,-1,-1,-1,-1</v>
      </c>
      <c r="BN464" t="str">
        <f t="shared" ca="1" si="197"/>
        <v>625,1250,1250,1250,1875,1875,1875,1875,1875,1875,1875,2500,2500,2500,-1,-1,-1,-1,-1,-1,-1,-1,-1,-1,-1,-1,-1,-1,-1,-1,-1,-1,-1,-1,-1,-1,-1,-1,-1,-1,-1,-1,-1</v>
      </c>
      <c r="BO464" t="str">
        <f t="shared" ca="1" si="197"/>
        <v>625,1250,1250,1250,1875,1875,1875,1875,1875,1875,1875,2500,2500,2500,-1,-1,-1,-1,-1,-1,-1,-1,-1,-1,-1,-1,-1,-1,-1,-1,-1,-1,-1,-1,-1,-1,-1,-1,-1,-1,-1,-1,-1,-1</v>
      </c>
      <c r="BP464" t="str">
        <f t="shared" ca="1" si="197"/>
        <v>625,1250,1250,1250,1875,1875,1875,1875,1875,1875,1875,2500,2500,2500,-1,-1,-1,-1,-1,-1,-1,-1,-1,-1,-1,-1,-1,-1,-1,-1,-1,-1,-1,-1,-1,-1,-1,-1,-1,-1,-1,-1,-1,-1,-1</v>
      </c>
      <c r="BQ464" t="str">
        <f t="shared" ca="1" si="197"/>
        <v>625,1250,1250,1250,1875,1875,1875,1875,1875,1875,1875,2500,2500,2500,-1,-1,-1,-1,-1,-1,-1,-1,-1,-1,-1,-1,-1,-1,-1,-1,-1,-1,-1,-1,-1,-1,-1,-1,-1,-1,-1,-1,-1,-1,-1,-1</v>
      </c>
      <c r="BR464" t="str">
        <f t="shared" ca="1" si="197"/>
        <v>625,1250,1250,1250,1875,1875,1875,1875,1875,1875,1875,2500,2500,2500,-1,-1,-1,-1,-1,-1,-1,-1,-1,-1,-1,-1,-1,-1,-1,-1,-1,-1,-1,-1,-1,-1,-1,-1,-1,-1,-1,-1,-1,-1,-1,-1,-1</v>
      </c>
      <c r="BS464" t="str">
        <f t="shared" ca="1" si="197"/>
        <v>625,1250,1250,1250,1875,1875,1875,1875,1875,1875,1875,2500,2500,2500,-1,-1,-1,-1,-1,-1,-1,-1,-1,-1,-1,-1,-1,-1,-1,-1,-1,-1,-1,-1,-1,-1,-1,-1,-1,-1,-1,-1,-1,-1,-1,-1,-1,-1</v>
      </c>
      <c r="BT464" t="str">
        <f t="shared" ca="1" si="197"/>
        <v>625,1250,1250,1250,1875,1875,1875,1875,1875,1875,1875,2500,2500,2500,-1,-1,-1,-1,-1,-1,-1,-1,-1,-1,-1,-1,-1,-1,-1,-1,-1,-1,-1,-1,-1,-1,-1,-1,-1,-1,-1,-1,-1,-1,-1,-1,-1,-1,-1</v>
      </c>
      <c r="BU464" t="str">
        <f t="shared" ca="1" si="197"/>
        <v>625,1250,1250,1250,1875,1875,1875,1875,1875,1875,1875,2500,2500,2500,-1,-1,-1,-1,-1,-1,-1,-1,-1,-1,-1,-1,-1,-1,-1,-1,-1,-1,-1,-1,-1,-1,-1,-1,-1,-1,-1,-1,-1,-1,-1,-1,-1,-1,-1,-1</v>
      </c>
      <c r="BV464" t="str">
        <f t="shared" ca="1" si="197"/>
        <v>625,1250,1250,1250,1875,1875,1875,1875,1875,1875,1875,2500,2500,2500,-1,-1,-1,-1,-1,-1,-1,-1,-1,-1,-1,-1,-1,-1,-1,-1,-1,-1,-1,-1,-1,-1,-1,-1,-1,-1,-1,-1,-1,-1,-1,-1,-1,-1,-1,-1,-1</v>
      </c>
      <c r="BW464" t="str">
        <f t="shared" ca="1" si="197"/>
        <v>625,1250,1250,1250,1875,1875,1875,1875,1875,1875,1875,2500,2500,2500,-1,-1,-1,-1,-1,-1,-1,-1,-1,-1,-1,-1,-1,-1,-1,-1,-1,-1,-1,-1,-1,-1,-1,-1,-1,-1,-1,-1,-1,-1,-1,-1,-1,-1,-1,-1,-1,-1</v>
      </c>
      <c r="BX464" t="str">
        <f t="shared" ca="1" si="197"/>
        <v>625,1250,1250,1250,1875,1875,1875,1875,1875,1875,1875,2500,2500,2500,-1,-1,-1,-1,-1,-1,-1,-1,-1,-1,-1,-1,-1,-1,-1,-1,-1,-1,-1,-1,-1,-1,-1,-1,-1,-1,-1,-1,-1,-1,-1,-1,-1,-1,-1,-1,-1,-1,-1</v>
      </c>
      <c r="BY464" t="str">
        <f t="shared" ca="1" si="197"/>
        <v>625,1250,1250,1250,1875,1875,1875,1875,1875,1875,1875,2500,2500,2500,-1,-1,-1,-1,-1,-1,-1,-1,-1,-1,-1,-1,-1,-1,-1,-1,-1,-1,-1,-1,-1,-1,-1,-1,-1,-1,-1,-1,-1,-1,-1,-1,-1,-1,-1,-1,-1,-1,-1,-1</v>
      </c>
      <c r="BZ464" t="str">
        <f t="shared" ca="1" si="197"/>
        <v>625,1250,1250,1250,1875,1875,1875,1875,1875,1875,1875,2500,2500,2500,-1,-1,-1,-1,-1,-1,-1,-1,-1,-1,-1,-1,-1,-1,-1,-1,-1,-1,-1,-1,-1,-1,-1,-1,-1,-1,-1,-1,-1,-1,-1,-1,-1,-1,-1,-1,-1,-1,-1,-1,-1</v>
      </c>
      <c r="CA464" t="str">
        <f t="shared" ca="1" si="197"/>
        <v>625,1250,1250,1250,1875,1875,1875,1875,1875,1875,1875,2500,2500,2500,-1,-1,-1,-1,-1,-1,-1,-1,-1,-1,-1,-1,-1,-1,-1,-1,-1,-1,-1,-1,-1,-1,-1,-1,-1,-1,-1,-1,-1,-1,-1,-1,-1,-1,-1,-1,-1,-1,-1,-1,-1,-1</v>
      </c>
      <c r="CB464" t="str">
        <f t="shared" ca="1" si="197"/>
        <v>625,1250,1250,1250,1875,1875,1875,1875,1875,1875,1875,2500,2500,2500,-1,-1,-1,-1,-1,-1,-1,-1,-1,-1,-1,-1,-1,-1,-1,-1,-1,-1,-1,-1,-1,-1,-1,-1,-1,-1,-1,-1,-1,-1,-1,-1,-1,-1,-1,-1,-1,-1,-1,-1,-1,-1,-1</v>
      </c>
      <c r="CC464" t="str">
        <f t="shared" ca="1" si="197"/>
        <v>625,1250,1250,1250,1875,1875,1875,1875,1875,1875,1875,2500,2500,2500,-1,-1,-1,-1,-1,-1,-1,-1,-1,-1,-1,-1,-1,-1,-1,-1,-1,-1,-1,-1,-1,-1,-1,-1,-1,-1,-1,-1,-1,-1,-1,-1,-1,-1,-1,-1,-1,-1,-1,-1,-1,-1,-1,-1</v>
      </c>
      <c r="CD464" t="str">
        <f t="shared" ca="1" si="197"/>
        <v>625,1250,1250,1250,1875,1875,1875,1875,1875,1875,1875,2500,2500,2500,-1,-1,-1,-1,-1,-1,-1,-1,-1,-1,-1,-1,-1,-1,-1,-1,-1,-1,-1,-1,-1,-1,-1,-1,-1,-1,-1,-1,-1,-1,-1,-1,-1,-1,-1,-1,-1,-1,-1,-1,-1,-1,-1,-1,-1</v>
      </c>
      <c r="CE464" t="str">
        <f t="shared" ca="1" si="197"/>
        <v>625,1250,1250,1250,1875,1875,1875,1875,1875,1875,1875,2500,2500,2500,-1,-1,-1,-1,-1,-1,-1,-1,-1,-1,-1,-1,-1,-1,-1,-1,-1,-1,-1,-1,-1,-1,-1,-1,-1,-1,-1,-1,-1,-1,-1,-1,-1,-1,-1,-1,-1,-1,-1,-1,-1,-1,-1,-1,-1,-1</v>
      </c>
      <c r="CF464" t="str">
        <f t="shared" ca="1" si="197"/>
        <v>625,1250,1250,1250,1875,1875,1875,1875,1875,1875,1875,2500,2500,2500,-1,-1,-1,-1,-1,-1,-1,-1,-1,-1,-1,-1,-1,-1,-1,-1,-1,-1,-1,-1,-1,-1,-1,-1,-1,-1,-1,-1,-1,-1,-1,-1,-1,-1,-1,-1,-1,-1,-1,-1,-1,-1,-1,-1,-1,-1,-1</v>
      </c>
      <c r="CG464" t="str">
        <f t="shared" ca="1" si="197"/>
        <v>625,1250,1250,1250,1875,1875,1875,1875,1875,1875,1875,2500,2500,2500,-1,-1,-1,-1,-1,-1,-1,-1,-1,-1,-1,-1,-1,-1,-1,-1,-1,-1,-1,-1,-1,-1,-1,-1,-1,-1,-1,-1,-1,-1,-1,-1,-1,-1,-1,-1,-1,-1,-1,-1,-1,-1,-1,-1,-1,-1,-1,-1</v>
      </c>
      <c r="CH464" t="str">
        <f t="shared" ca="1" si="197"/>
        <v>625,1250,1250,1250,1875,1875,1875,1875,1875,1875,1875,2500,2500,2500,-1,-1,-1,-1,-1,-1,-1,-1,-1,-1,-1,-1,-1,-1,-1,-1,-1,-1,-1,-1,-1,-1,-1,-1,-1,-1,-1,-1,-1,-1,-1,-1,-1,-1,-1,-1,-1,-1,-1,-1,-1,-1,-1,-1,-1,-1,-1,-1,-1</v>
      </c>
      <c r="CI464" t="str">
        <f t="shared" ca="1" si="197"/>
        <v>625,1250,1250,1250,1875,1875,1875,1875,1875,1875,1875,2500,2500,2500,-1,-1,-1,-1,-1,-1,-1,-1,-1,-1,-1,-1,-1,-1,-1,-1,-1,-1,-1,-1,-1,-1,-1,-1,-1,-1,-1,-1,-1,-1,-1,-1,-1,-1,-1,-1,-1,-1,-1,-1,-1,-1,-1,-1,-1,-1,-1,-1,-1,-1</v>
      </c>
    </row>
    <row r="465" spans="24:87" x14ac:dyDescent="0.25">
      <c r="X465" t="str">
        <f t="shared" si="178"/>
        <v>Wind</v>
      </c>
      <c r="Y465" t="str">
        <f t="shared" ca="1" si="179"/>
        <v>1250,1250</v>
      </c>
      <c r="Z465" t="str">
        <f t="shared" ref="Z465:CI465" ca="1" si="198">Y465&amp;","&amp;IF(AA415=0,-1,AA415)</f>
        <v>1250,1250,1875</v>
      </c>
      <c r="AA465" t="str">
        <f t="shared" ca="1" si="198"/>
        <v>1250,1250,1875,2500</v>
      </c>
      <c r="AB465" t="str">
        <f t="shared" ca="1" si="198"/>
        <v>1250,1250,1875,2500,-1</v>
      </c>
      <c r="AC465" t="str">
        <f t="shared" ca="1" si="198"/>
        <v>1250,1250,1875,2500,-1,-1</v>
      </c>
      <c r="AD465" t="str">
        <f t="shared" ca="1" si="198"/>
        <v>1250,1250,1875,2500,-1,-1,-1</v>
      </c>
      <c r="AE465" t="str">
        <f t="shared" ca="1" si="198"/>
        <v>1250,1250,1875,2500,-1,-1,-1,-1</v>
      </c>
      <c r="AF465" t="str">
        <f t="shared" ca="1" si="198"/>
        <v>1250,1250,1875,2500,-1,-1,-1,-1,-1</v>
      </c>
      <c r="AG465" t="str">
        <f t="shared" ca="1" si="198"/>
        <v>1250,1250,1875,2500,-1,-1,-1,-1,-1,-1</v>
      </c>
      <c r="AH465" t="str">
        <f t="shared" ca="1" si="198"/>
        <v>1250,1250,1875,2500,-1,-1,-1,-1,-1,-1,-1</v>
      </c>
      <c r="AI465" t="str">
        <f t="shared" ca="1" si="198"/>
        <v>1250,1250,1875,2500,-1,-1,-1,-1,-1,-1,-1,-1</v>
      </c>
      <c r="AJ465" t="str">
        <f t="shared" ca="1" si="198"/>
        <v>1250,1250,1875,2500,-1,-1,-1,-1,-1,-1,-1,-1,-1</v>
      </c>
      <c r="AK465" t="str">
        <f t="shared" ca="1" si="198"/>
        <v>1250,1250,1875,2500,-1,-1,-1,-1,-1,-1,-1,-1,-1,-1</v>
      </c>
      <c r="AL465" t="str">
        <f t="shared" ca="1" si="198"/>
        <v>1250,1250,1875,2500,-1,-1,-1,-1,-1,-1,-1,-1,-1,-1,-1</v>
      </c>
      <c r="AM465" t="str">
        <f t="shared" ca="1" si="198"/>
        <v>1250,1250,1875,2500,-1,-1,-1,-1,-1,-1,-1,-1,-1,-1,-1,-1</v>
      </c>
      <c r="AN465" t="str">
        <f t="shared" ca="1" si="198"/>
        <v>1250,1250,1875,2500,-1,-1,-1,-1,-1,-1,-1,-1,-1,-1,-1,-1,-1</v>
      </c>
      <c r="AO465" t="str">
        <f t="shared" ca="1" si="198"/>
        <v>1250,1250,1875,2500,-1,-1,-1,-1,-1,-1,-1,-1,-1,-1,-1,-1,-1,-1</v>
      </c>
      <c r="AP465" t="str">
        <f t="shared" ca="1" si="198"/>
        <v>1250,1250,1875,2500,-1,-1,-1,-1,-1,-1,-1,-1,-1,-1,-1,-1,-1,-1,-1</v>
      </c>
      <c r="AQ465" t="str">
        <f t="shared" ca="1" si="198"/>
        <v>1250,1250,1875,2500,-1,-1,-1,-1,-1,-1,-1,-1,-1,-1,-1,-1,-1,-1,-1,-1</v>
      </c>
      <c r="AR465" t="str">
        <f t="shared" ca="1" si="198"/>
        <v>1250,1250,1875,2500,-1,-1,-1,-1,-1,-1,-1,-1,-1,-1,-1,-1,-1,-1,-1,-1,-1</v>
      </c>
      <c r="AS465" t="str">
        <f t="shared" ca="1" si="198"/>
        <v>1250,1250,1875,2500,-1,-1,-1,-1,-1,-1,-1,-1,-1,-1,-1,-1,-1,-1,-1,-1,-1,-1</v>
      </c>
      <c r="AT465" t="str">
        <f t="shared" ca="1" si="198"/>
        <v>1250,1250,1875,2500,-1,-1,-1,-1,-1,-1,-1,-1,-1,-1,-1,-1,-1,-1,-1,-1,-1,-1,-1</v>
      </c>
      <c r="AU465" t="str">
        <f t="shared" ca="1" si="198"/>
        <v>1250,1250,1875,2500,-1,-1,-1,-1,-1,-1,-1,-1,-1,-1,-1,-1,-1,-1,-1,-1,-1,-1,-1,-1</v>
      </c>
      <c r="AV465" t="str">
        <f t="shared" ca="1" si="198"/>
        <v>1250,1250,1875,2500,-1,-1,-1,-1,-1,-1,-1,-1,-1,-1,-1,-1,-1,-1,-1,-1,-1,-1,-1,-1,-1</v>
      </c>
      <c r="AW465" t="str">
        <f t="shared" ca="1" si="198"/>
        <v>1250,1250,1875,2500,-1,-1,-1,-1,-1,-1,-1,-1,-1,-1,-1,-1,-1,-1,-1,-1,-1,-1,-1,-1,-1,-1</v>
      </c>
      <c r="AX465" t="str">
        <f t="shared" ca="1" si="198"/>
        <v>1250,1250,1875,2500,-1,-1,-1,-1,-1,-1,-1,-1,-1,-1,-1,-1,-1,-1,-1,-1,-1,-1,-1,-1,-1,-1,-1</v>
      </c>
      <c r="AY465" t="str">
        <f t="shared" ca="1" si="198"/>
        <v>1250,1250,1875,2500,-1,-1,-1,-1,-1,-1,-1,-1,-1,-1,-1,-1,-1,-1,-1,-1,-1,-1,-1,-1,-1,-1,-1,-1</v>
      </c>
      <c r="AZ465" t="str">
        <f t="shared" ca="1" si="198"/>
        <v>1250,1250,1875,2500,-1,-1,-1,-1,-1,-1,-1,-1,-1,-1,-1,-1,-1,-1,-1,-1,-1,-1,-1,-1,-1,-1,-1,-1,-1</v>
      </c>
      <c r="BA465" t="str">
        <f t="shared" ca="1" si="198"/>
        <v>1250,1250,1875,2500,-1,-1,-1,-1,-1,-1,-1,-1,-1,-1,-1,-1,-1,-1,-1,-1,-1,-1,-1,-1,-1,-1,-1,-1,-1,-1</v>
      </c>
      <c r="BB465" t="str">
        <f t="shared" ca="1" si="198"/>
        <v>1250,1250,1875,2500,-1,-1,-1,-1,-1,-1,-1,-1,-1,-1,-1,-1,-1,-1,-1,-1,-1,-1,-1,-1,-1,-1,-1,-1,-1,-1,-1</v>
      </c>
      <c r="BC465" t="str">
        <f t="shared" ca="1" si="198"/>
        <v>1250,1250,1875,2500,-1,-1,-1,-1,-1,-1,-1,-1,-1,-1,-1,-1,-1,-1,-1,-1,-1,-1,-1,-1,-1,-1,-1,-1,-1,-1,-1,-1</v>
      </c>
      <c r="BD465" t="str">
        <f t="shared" ca="1" si="198"/>
        <v>1250,1250,1875,2500,-1,-1,-1,-1,-1,-1,-1,-1,-1,-1,-1,-1,-1,-1,-1,-1,-1,-1,-1,-1,-1,-1,-1,-1,-1,-1,-1,-1,-1</v>
      </c>
      <c r="BE465" t="str">
        <f t="shared" ca="1" si="198"/>
        <v>1250,1250,1875,2500,-1,-1,-1,-1,-1,-1,-1,-1,-1,-1,-1,-1,-1,-1,-1,-1,-1,-1,-1,-1,-1,-1,-1,-1,-1,-1,-1,-1,-1,-1</v>
      </c>
      <c r="BF465" t="str">
        <f t="shared" ca="1" si="198"/>
        <v>1250,1250,1875,2500,-1,-1,-1,-1,-1,-1,-1,-1,-1,-1,-1,-1,-1,-1,-1,-1,-1,-1,-1,-1,-1,-1,-1,-1,-1,-1,-1,-1,-1,-1,-1</v>
      </c>
      <c r="BG465" t="str">
        <f t="shared" ca="1" si="198"/>
        <v>1250,1250,1875,2500,-1,-1,-1,-1,-1,-1,-1,-1,-1,-1,-1,-1,-1,-1,-1,-1,-1,-1,-1,-1,-1,-1,-1,-1,-1,-1,-1,-1,-1,-1,-1,-1</v>
      </c>
      <c r="BH465" t="str">
        <f t="shared" ca="1" si="198"/>
        <v>1250,1250,1875,2500,-1,-1,-1,-1,-1,-1,-1,-1,-1,-1,-1,-1,-1,-1,-1,-1,-1,-1,-1,-1,-1,-1,-1,-1,-1,-1,-1,-1,-1,-1,-1,-1,-1</v>
      </c>
      <c r="BI465" t="str">
        <f t="shared" ca="1" si="198"/>
        <v>1250,1250,1875,2500,-1,-1,-1,-1,-1,-1,-1,-1,-1,-1,-1,-1,-1,-1,-1,-1,-1,-1,-1,-1,-1,-1,-1,-1,-1,-1,-1,-1,-1,-1,-1,-1,-1,-1</v>
      </c>
      <c r="BJ465" t="str">
        <f t="shared" ca="1" si="198"/>
        <v>1250,1250,1875,2500,-1,-1,-1,-1,-1,-1,-1,-1,-1,-1,-1,-1,-1,-1,-1,-1,-1,-1,-1,-1,-1,-1,-1,-1,-1,-1,-1,-1,-1,-1,-1,-1,-1,-1,-1</v>
      </c>
      <c r="BK465" t="str">
        <f t="shared" ca="1" si="198"/>
        <v>1250,1250,1875,2500,-1,-1,-1,-1,-1,-1,-1,-1,-1,-1,-1,-1,-1,-1,-1,-1,-1,-1,-1,-1,-1,-1,-1,-1,-1,-1,-1,-1,-1,-1,-1,-1,-1,-1,-1,-1</v>
      </c>
      <c r="BL465" t="str">
        <f t="shared" ca="1" si="198"/>
        <v>1250,1250,1875,2500,-1,-1,-1,-1,-1,-1,-1,-1,-1,-1,-1,-1,-1,-1,-1,-1,-1,-1,-1,-1,-1,-1,-1,-1,-1,-1,-1,-1,-1,-1,-1,-1,-1,-1,-1,-1,-1</v>
      </c>
      <c r="BM465" t="str">
        <f t="shared" ca="1" si="198"/>
        <v>1250,1250,1875,2500,-1,-1,-1,-1,-1,-1,-1,-1,-1,-1,-1,-1,-1,-1,-1,-1,-1,-1,-1,-1,-1,-1,-1,-1,-1,-1,-1,-1,-1,-1,-1,-1,-1,-1,-1,-1,-1,-1</v>
      </c>
      <c r="BN465" t="str">
        <f t="shared" ca="1" si="198"/>
        <v>1250,1250,1875,2500,-1,-1,-1,-1,-1,-1,-1,-1,-1,-1,-1,-1,-1,-1,-1,-1,-1,-1,-1,-1,-1,-1,-1,-1,-1,-1,-1,-1,-1,-1,-1,-1,-1,-1,-1,-1,-1,-1,-1</v>
      </c>
      <c r="BO465" t="str">
        <f t="shared" ca="1" si="198"/>
        <v>1250,1250,1875,2500,-1,-1,-1,-1,-1,-1,-1,-1,-1,-1,-1,-1,-1,-1,-1,-1,-1,-1,-1,-1,-1,-1,-1,-1,-1,-1,-1,-1,-1,-1,-1,-1,-1,-1,-1,-1,-1,-1,-1,-1</v>
      </c>
      <c r="BP465" t="str">
        <f t="shared" ca="1" si="198"/>
        <v>1250,1250,1875,2500,-1,-1,-1,-1,-1,-1,-1,-1,-1,-1,-1,-1,-1,-1,-1,-1,-1,-1,-1,-1,-1,-1,-1,-1,-1,-1,-1,-1,-1,-1,-1,-1,-1,-1,-1,-1,-1,-1,-1,-1,-1</v>
      </c>
      <c r="BQ465" t="str">
        <f t="shared" ca="1" si="198"/>
        <v>1250,1250,1875,2500,-1,-1,-1,-1,-1,-1,-1,-1,-1,-1,-1,-1,-1,-1,-1,-1,-1,-1,-1,-1,-1,-1,-1,-1,-1,-1,-1,-1,-1,-1,-1,-1,-1,-1,-1,-1,-1,-1,-1,-1,-1,-1</v>
      </c>
      <c r="BR465" t="str">
        <f t="shared" ca="1" si="198"/>
        <v>1250,1250,1875,2500,-1,-1,-1,-1,-1,-1,-1,-1,-1,-1,-1,-1,-1,-1,-1,-1,-1,-1,-1,-1,-1,-1,-1,-1,-1,-1,-1,-1,-1,-1,-1,-1,-1,-1,-1,-1,-1,-1,-1,-1,-1,-1,-1</v>
      </c>
      <c r="BS465" t="str">
        <f t="shared" ca="1" si="198"/>
        <v>1250,1250,1875,2500,-1,-1,-1,-1,-1,-1,-1,-1,-1,-1,-1,-1,-1,-1,-1,-1,-1,-1,-1,-1,-1,-1,-1,-1,-1,-1,-1,-1,-1,-1,-1,-1,-1,-1,-1,-1,-1,-1,-1,-1,-1,-1,-1,-1</v>
      </c>
      <c r="BT465" t="str">
        <f t="shared" ca="1" si="198"/>
        <v>1250,1250,1875,2500,-1,-1,-1,-1,-1,-1,-1,-1,-1,-1,-1,-1,-1,-1,-1,-1,-1,-1,-1,-1,-1,-1,-1,-1,-1,-1,-1,-1,-1,-1,-1,-1,-1,-1,-1,-1,-1,-1,-1,-1,-1,-1,-1,-1,-1</v>
      </c>
      <c r="BU465" t="str">
        <f t="shared" ca="1" si="198"/>
        <v>1250,1250,1875,2500,-1,-1,-1,-1,-1,-1,-1,-1,-1,-1,-1,-1,-1,-1,-1,-1,-1,-1,-1,-1,-1,-1,-1,-1,-1,-1,-1,-1,-1,-1,-1,-1,-1,-1,-1,-1,-1,-1,-1,-1,-1,-1,-1,-1,-1,-1</v>
      </c>
      <c r="BV465" t="str">
        <f t="shared" ca="1" si="198"/>
        <v>1250,1250,1875,2500,-1,-1,-1,-1,-1,-1,-1,-1,-1,-1,-1,-1,-1,-1,-1,-1,-1,-1,-1,-1,-1,-1,-1,-1,-1,-1,-1,-1,-1,-1,-1,-1,-1,-1,-1,-1,-1,-1,-1,-1,-1,-1,-1,-1,-1,-1,-1</v>
      </c>
      <c r="BW465" t="str">
        <f t="shared" ca="1" si="198"/>
        <v>1250,1250,1875,2500,-1,-1,-1,-1,-1,-1,-1,-1,-1,-1,-1,-1,-1,-1,-1,-1,-1,-1,-1,-1,-1,-1,-1,-1,-1,-1,-1,-1,-1,-1,-1,-1,-1,-1,-1,-1,-1,-1,-1,-1,-1,-1,-1,-1,-1,-1,-1,-1</v>
      </c>
      <c r="BX465" t="str">
        <f t="shared" ca="1" si="198"/>
        <v>1250,1250,1875,2500,-1,-1,-1,-1,-1,-1,-1,-1,-1,-1,-1,-1,-1,-1,-1,-1,-1,-1,-1,-1,-1,-1,-1,-1,-1,-1,-1,-1,-1,-1,-1,-1,-1,-1,-1,-1,-1,-1,-1,-1,-1,-1,-1,-1,-1,-1,-1,-1,-1</v>
      </c>
      <c r="BY465" t="str">
        <f t="shared" ca="1" si="198"/>
        <v>1250,1250,1875,2500,-1,-1,-1,-1,-1,-1,-1,-1,-1,-1,-1,-1,-1,-1,-1,-1,-1,-1,-1,-1,-1,-1,-1,-1,-1,-1,-1,-1,-1,-1,-1,-1,-1,-1,-1,-1,-1,-1,-1,-1,-1,-1,-1,-1,-1,-1,-1,-1,-1,-1</v>
      </c>
      <c r="BZ465" t="str">
        <f t="shared" ca="1" si="198"/>
        <v>1250,1250,1875,2500,-1,-1,-1,-1,-1,-1,-1,-1,-1,-1,-1,-1,-1,-1,-1,-1,-1,-1,-1,-1,-1,-1,-1,-1,-1,-1,-1,-1,-1,-1,-1,-1,-1,-1,-1,-1,-1,-1,-1,-1,-1,-1,-1,-1,-1,-1,-1,-1,-1,-1,-1</v>
      </c>
      <c r="CA465" t="str">
        <f t="shared" ca="1" si="198"/>
        <v>1250,1250,1875,2500,-1,-1,-1,-1,-1,-1,-1,-1,-1,-1,-1,-1,-1,-1,-1,-1,-1,-1,-1,-1,-1,-1,-1,-1,-1,-1,-1,-1,-1,-1,-1,-1,-1,-1,-1,-1,-1,-1,-1,-1,-1,-1,-1,-1,-1,-1,-1,-1,-1,-1,-1,-1</v>
      </c>
      <c r="CB465" t="str">
        <f t="shared" ca="1" si="198"/>
        <v>1250,1250,1875,2500,-1,-1,-1,-1,-1,-1,-1,-1,-1,-1,-1,-1,-1,-1,-1,-1,-1,-1,-1,-1,-1,-1,-1,-1,-1,-1,-1,-1,-1,-1,-1,-1,-1,-1,-1,-1,-1,-1,-1,-1,-1,-1,-1,-1,-1,-1,-1,-1,-1,-1,-1,-1,-1</v>
      </c>
      <c r="CC465" t="str">
        <f t="shared" ca="1" si="198"/>
        <v>1250,1250,1875,2500,-1,-1,-1,-1,-1,-1,-1,-1,-1,-1,-1,-1,-1,-1,-1,-1,-1,-1,-1,-1,-1,-1,-1,-1,-1,-1,-1,-1,-1,-1,-1,-1,-1,-1,-1,-1,-1,-1,-1,-1,-1,-1,-1,-1,-1,-1,-1,-1,-1,-1,-1,-1,-1,-1</v>
      </c>
      <c r="CD465" t="str">
        <f t="shared" ca="1" si="198"/>
        <v>1250,1250,1875,2500,-1,-1,-1,-1,-1,-1,-1,-1,-1,-1,-1,-1,-1,-1,-1,-1,-1,-1,-1,-1,-1,-1,-1,-1,-1,-1,-1,-1,-1,-1,-1,-1,-1,-1,-1,-1,-1,-1,-1,-1,-1,-1,-1,-1,-1,-1,-1,-1,-1,-1,-1,-1,-1,-1,-1</v>
      </c>
      <c r="CE465" t="str">
        <f t="shared" ca="1" si="198"/>
        <v>1250,1250,1875,2500,-1,-1,-1,-1,-1,-1,-1,-1,-1,-1,-1,-1,-1,-1,-1,-1,-1,-1,-1,-1,-1,-1,-1,-1,-1,-1,-1,-1,-1,-1,-1,-1,-1,-1,-1,-1,-1,-1,-1,-1,-1,-1,-1,-1,-1,-1,-1,-1,-1,-1,-1,-1,-1,-1,-1,-1</v>
      </c>
      <c r="CF465" t="str">
        <f t="shared" ca="1" si="198"/>
        <v>1250,1250,1875,2500,-1,-1,-1,-1,-1,-1,-1,-1,-1,-1,-1,-1,-1,-1,-1,-1,-1,-1,-1,-1,-1,-1,-1,-1,-1,-1,-1,-1,-1,-1,-1,-1,-1,-1,-1,-1,-1,-1,-1,-1,-1,-1,-1,-1,-1,-1,-1,-1,-1,-1,-1,-1,-1,-1,-1,-1,-1</v>
      </c>
      <c r="CG465" t="str">
        <f t="shared" ca="1" si="198"/>
        <v>1250,1250,1875,2500,-1,-1,-1,-1,-1,-1,-1,-1,-1,-1,-1,-1,-1,-1,-1,-1,-1,-1,-1,-1,-1,-1,-1,-1,-1,-1,-1,-1,-1,-1,-1,-1,-1,-1,-1,-1,-1,-1,-1,-1,-1,-1,-1,-1,-1,-1,-1,-1,-1,-1,-1,-1,-1,-1,-1,-1,-1,-1</v>
      </c>
      <c r="CH465" t="str">
        <f t="shared" ca="1" si="198"/>
        <v>1250,1250,1875,2500,-1,-1,-1,-1,-1,-1,-1,-1,-1,-1,-1,-1,-1,-1,-1,-1,-1,-1,-1,-1,-1,-1,-1,-1,-1,-1,-1,-1,-1,-1,-1,-1,-1,-1,-1,-1,-1,-1,-1,-1,-1,-1,-1,-1,-1,-1,-1,-1,-1,-1,-1,-1,-1,-1,-1,-1,-1,-1,-1</v>
      </c>
      <c r="CI465" t="str">
        <f t="shared" ca="1" si="198"/>
        <v>1250,1250,1875,2500,-1,-1,-1,-1,-1,-1,-1,-1,-1,-1,-1,-1,-1,-1,-1,-1,-1,-1,-1,-1,-1,-1,-1,-1,-1,-1,-1,-1,-1,-1,-1,-1,-1,-1,-1,-1,-1,-1,-1,-1,-1,-1,-1,-1,-1,-1,-1,-1,-1,-1,-1,-1,-1,-1,-1,-1,-1,-1,-1,-1</v>
      </c>
    </row>
    <row r="468" spans="24:87" x14ac:dyDescent="0.25">
      <c r="X468" t="str">
        <f ca="1">"_TIM_AspectTable_"&amp;$A$1&amp;"_Aspect" &amp;IndexTable!A2 &amp;"_LearnXP"</f>
        <v>_TIM_AspectTable_Mysticism_Aspect0_LearnXP</v>
      </c>
      <c r="Y468" t="str">
        <f ca="1">CI418</f>
        <v>625,625,625,1250,1250,1250,1250,1250,1250,1250,1875,1875,1875,1875,1875,1875,1875,2500,2500,2500,2500,2500,-1,-1,-1,-1,-1,-1,-1,-1,-1,-1,-1,-1,-1,-1,-1,-1,-1,-1,-1,-1,-1,-1,-1,-1,-1,-1,-1,-1,-1,-1,-1,-1,-1,-1,-1,-1,-1,-1,-1,-1,-1,-1</v>
      </c>
    </row>
    <row r="469" spans="24:87" x14ac:dyDescent="0.25">
      <c r="X469" t="str">
        <f ca="1">"_TIM_AspectTable_"&amp;$A$1&amp;"_Aspect" &amp;IndexTable!A3 &amp;"_LearnXP"</f>
        <v>_TIM_AspectTable_Mysticism_Aspect1_LearnXP</v>
      </c>
      <c r="Y469" t="str">
        <f t="shared" ref="Y469:Y515" si="199">CI419</f>
        <v>-1,-1,-1,-1,-1,-1,-1,-1,-1,-1,-1,-1,-1,-1,-1,-1,-1,-1,-1,-1,-1,-1,-1,-1,-1,-1,-1,-1,-1,-1,-1,-1,-1,-1,-1,-1,-1,-1,-1,-1,-1,-1,-1,-1,-1,-1,-1,-1,-1,-1,-1,-1,-1,-1,-1,-1,-1,-1,-1,-1,-1,-1,-1,-1</v>
      </c>
    </row>
    <row r="470" spans="24:87" x14ac:dyDescent="0.25">
      <c r="X470" t="str">
        <f ca="1">"_TIM_AspectTable_"&amp;$A$1&amp;"_Aspect" &amp;IndexTable!A4 &amp;"_LearnXP"</f>
        <v>_TIM_AspectTable_Mysticism_Aspect2_LearnXP</v>
      </c>
      <c r="Y470" t="str">
        <f t="shared" ca="1" si="199"/>
        <v>625,1250,1875,2500,2500,-1,-1,-1,-1,-1,-1,-1,-1,-1,-1,-1,-1,-1,-1,-1,-1,-1,-1,-1,-1,-1,-1,-1,-1,-1,-1,-1,-1,-1,-1,-1,-1,-1,-1,-1,-1,-1,-1,-1,-1,-1,-1,-1,-1,-1,-1,-1,-1,-1,-1,-1,-1,-1,-1,-1,-1,-1,-1,-1</v>
      </c>
    </row>
    <row r="471" spans="24:87" x14ac:dyDescent="0.25">
      <c r="X471" t="str">
        <f ca="1">"_TIM_AspectTable_"&amp;$A$1&amp;"_Aspect" &amp;IndexTable!A5 &amp;"_LearnXP"</f>
        <v>_TIM_AspectTable_Mysticism_Aspect3_LearnXP</v>
      </c>
      <c r="Y471" t="str">
        <f t="shared" ca="1" si="199"/>
        <v>1250,1250,1875,1875,2500,2500,-1,-1,-1,-1,-1,-1,-1,-1,-1,-1,-1,-1,-1,-1,-1,-1,-1,-1,-1,-1,-1,-1,-1,-1,-1,-1,-1,-1,-1,-1,-1,-1,-1,-1,-1,-1,-1,-1,-1,-1,-1,-1,-1,-1,-1,-1,-1,-1,-1,-1,-1,-1,-1,-1,-1,-1,-1,-1</v>
      </c>
    </row>
    <row r="472" spans="24:87" x14ac:dyDescent="0.25">
      <c r="X472" t="str">
        <f ca="1">"_TIM_AspectTable_"&amp;$A$1&amp;"_Aspect" &amp;IndexTable!A6 &amp;"_LearnXP"</f>
        <v>_TIM_AspectTable_Mysticism_Aspect4_LearnXP</v>
      </c>
      <c r="Y472" t="str">
        <f t="shared" ca="1" si="199"/>
        <v>1250,1250,1875,1875,2500,2500,2500,2500,-1,-1,-1,-1,-1,-1,-1,-1,-1,-1,-1,-1,-1,-1,-1,-1,-1,-1,-1,-1,-1,-1,-1,-1,-1,-1,-1,-1,-1,-1,-1,-1,-1,-1,-1,-1,-1,-1,-1,-1,-1,-1,-1,-1,-1,-1,-1,-1,-1,-1,-1,-1,-1,-1,-1,-1</v>
      </c>
    </row>
    <row r="473" spans="24:87" x14ac:dyDescent="0.25">
      <c r="X473" t="str">
        <f ca="1">"_TIM_AspectTable_"&amp;$A$1&amp;"_Aspect" &amp;IndexTable!A7 &amp;"_LearnXP"</f>
        <v>_TIM_AspectTable_Mysticism_Aspect5_LearnXP</v>
      </c>
      <c r="Y473" t="str">
        <f t="shared" si="199"/>
        <v>-1,-1,-1,-1,-1,-1,-1,-1,-1,-1,-1,-1,-1,-1,-1,-1,-1,-1,-1,-1,-1,-1,-1,-1,-1,-1,-1,-1,-1,-1,-1,-1,-1,-1,-1,-1,-1,-1,-1,-1,-1,-1,-1,-1,-1,-1,-1,-1,-1,-1,-1,-1,-1,-1,-1,-1,-1,-1,-1,-1,-1,-1,-1,-1</v>
      </c>
    </row>
    <row r="474" spans="24:87" x14ac:dyDescent="0.25">
      <c r="X474" t="str">
        <f ca="1">"_TIM_AspectTable_"&amp;$A$1&amp;"_Aspect" &amp;IndexTable!A8 &amp;"_LearnXP"</f>
        <v>_TIM_AspectTable_Mysticism_Aspect6_LearnXP</v>
      </c>
      <c r="Y474" t="str">
        <f t="shared" ca="1" si="199"/>
        <v>1250,1250,1250,1250,1250,2500,2500,2500,2500,-1,-1,-1,-1,-1,-1,-1,-1,-1,-1,-1,-1,-1,-1,-1,-1,-1,-1,-1,-1,-1,-1,-1,-1,-1,-1,-1,-1,-1,-1,-1,-1,-1,-1,-1,-1,-1,-1,-1,-1,-1,-1,-1,-1,-1,-1,-1,-1,-1,-1,-1,-1,-1,-1,-1</v>
      </c>
    </row>
    <row r="475" spans="24:87" x14ac:dyDescent="0.25">
      <c r="X475" t="str">
        <f ca="1">"_TIM_AspectTable_"&amp;$A$1&amp;"_Aspect" &amp;IndexTable!A9 &amp;"_LearnXP"</f>
        <v>_TIM_AspectTable_Mysticism_Aspect7_LearnXP</v>
      </c>
      <c r="Y475" t="str">
        <f t="shared" si="199"/>
        <v>-1,-1,-1,-1,-1,-1,-1,-1,-1,-1,-1,-1,-1,-1,-1,-1,-1,-1,-1,-1,-1,-1,-1,-1,-1,-1,-1,-1,-1,-1,-1,-1,-1,-1,-1,-1,-1,-1,-1,-1,-1,-1,-1,-1,-1,-1,-1,-1,-1,-1,-1,-1,-1,-1,-1,-1,-1,-1,-1,-1,-1,-1,-1,-1</v>
      </c>
    </row>
    <row r="476" spans="24:87" x14ac:dyDescent="0.25">
      <c r="X476" t="str">
        <f ca="1">"_TIM_AspectTable_"&amp;$A$1&amp;"_Aspect" &amp;IndexTable!A10 &amp;"_LearnXP"</f>
        <v>_TIM_AspectTable_Mysticism_Aspect8_LearnXP</v>
      </c>
      <c r="Y476" t="str">
        <f t="shared" ca="1" si="199"/>
        <v>-1,-1,-1,-1,-1,-1,-1,-1,-1,-1,-1,-1,-1,-1,-1,-1,-1,-1,-1,-1,-1,-1,-1,-1,-1,-1,-1,-1,-1,-1,-1,-1,-1,-1,-1,-1,-1,-1,-1,-1,-1,-1,-1,-1,-1,-1,-1,-1,-1,-1,-1,-1,-1,-1,-1,-1,-1,-1,-1,-1,-1,-1,-1,-1</v>
      </c>
    </row>
    <row r="477" spans="24:87" x14ac:dyDescent="0.25">
      <c r="X477" t="str">
        <f ca="1">"_TIM_AspectTable_"&amp;$A$1&amp;"_Aspect" &amp;IndexTable!A11 &amp;"_LearnXP"</f>
        <v>_TIM_AspectTable_Mysticism_Aspect9_LearnXP</v>
      </c>
      <c r="Y477" t="str">
        <f t="shared" ca="1" si="199"/>
        <v>200,200,625,625,1250,1250,1250,1250,1875,1875,1875,1875,2500,2500,2500,2500,-1,-1,-1,-1,-1,-1,-1,-1,-1,-1,-1,-1,-1,-1,-1,-1,-1,-1,-1,-1,-1,-1,-1,-1,-1,-1,-1,-1,-1,-1,-1,-1,-1,-1,-1,-1,-1,-1,-1,-1,-1,-1,-1,-1,-1,-1,-1,-1</v>
      </c>
    </row>
    <row r="478" spans="24:87" x14ac:dyDescent="0.25">
      <c r="X478" t="str">
        <f ca="1">"_TIM_AspectTable_"&amp;$A$1&amp;"_Aspect" &amp;IndexTable!A12 &amp;"_LearnXP"</f>
        <v>_TIM_AspectTable_Mysticism_Aspect10_LearnXP</v>
      </c>
      <c r="Y478" t="str">
        <f t="shared" si="199"/>
        <v>-1,-1,-1,-1,-1,-1,-1,-1,-1,-1,-1,-1,-1,-1,-1,-1,-1,-1,-1,-1,-1,-1,-1,-1,-1,-1,-1,-1,-1,-1,-1,-1,-1,-1,-1,-1,-1,-1,-1,-1,-1,-1,-1,-1,-1,-1,-1,-1,-1,-1,-1,-1,-1,-1,-1,-1,-1,-1,-1,-1,-1,-1,-1,-1</v>
      </c>
    </row>
    <row r="479" spans="24:87" x14ac:dyDescent="0.25">
      <c r="X479" t="str">
        <f ca="1">"_TIM_AspectTable_"&amp;$A$1&amp;"_Aspect" &amp;IndexTable!A13 &amp;"_LearnXP"</f>
        <v>_TIM_AspectTable_Mysticism_Aspect11_LearnXP</v>
      </c>
      <c r="Y479" t="str">
        <f t="shared" si="199"/>
        <v>-1,-1,-1,-1,-1,-1,-1,-1,-1,-1,-1,-1,-1,-1,-1,-1,-1,-1,-1,-1,-1,-1,-1,-1,-1,-1,-1,-1,-1,-1,-1,-1,-1,-1,-1,-1,-1,-1,-1,-1,-1,-1,-1,-1,-1,-1,-1,-1,-1,-1,-1,-1,-1,-1,-1,-1,-1,-1,-1,-1,-1,-1,-1,-1</v>
      </c>
    </row>
    <row r="480" spans="24:87" x14ac:dyDescent="0.25">
      <c r="X480" t="str">
        <f ca="1">"_TIM_AspectTable_"&amp;$A$1&amp;"_Aspect" &amp;IndexTable!A14 &amp;"_LearnXP"</f>
        <v>_TIM_AspectTable_Mysticism_Aspect12_LearnXP</v>
      </c>
      <c r="Y480" t="str">
        <f t="shared" si="199"/>
        <v>-1,-1,-1,-1,-1,-1,-1,-1,-1,-1,-1,-1,-1,-1,-1,-1,-1,-1,-1,-1,-1,-1,-1,-1,-1,-1,-1,-1,-1,-1,-1,-1,-1,-1,-1,-1,-1,-1,-1,-1,-1,-1,-1,-1,-1,-1,-1,-1,-1,-1,-1,-1,-1,-1,-1,-1,-1,-1,-1,-1,-1,-1,-1,-1</v>
      </c>
    </row>
    <row r="481" spans="24:25" x14ac:dyDescent="0.25">
      <c r="X481" t="str">
        <f ca="1">"_TIM_AspectTable_"&amp;$A$1&amp;"_Aspect" &amp;IndexTable!A15 &amp;"_LearnXP"</f>
        <v>_TIM_AspectTable_Mysticism_Aspect13_LearnXP</v>
      </c>
      <c r="Y481" t="str">
        <f t="shared" ca="1" si="199"/>
        <v>1875,-1,-1,-1,-1,-1,-1,-1,-1,-1,-1,-1,-1,-1,-1,-1,-1,-1,-1,-1,-1,-1,-1,-1,-1,-1,-1,-1,-1,-1,-1,-1,-1,-1,-1,-1,-1,-1,-1,-1,-1,-1,-1,-1,-1,-1,-1,-1,-1,-1,-1,-1,-1,-1,-1,-1,-1,-1,-1,-1,-1,-1,-1,-1</v>
      </c>
    </row>
    <row r="482" spans="24:25" x14ac:dyDescent="0.25">
      <c r="X482" t="str">
        <f ca="1">"_TIM_AspectTable_"&amp;$A$1&amp;"_Aspect" &amp;IndexTable!A16 &amp;"_LearnXP"</f>
        <v>_TIM_AspectTable_Mysticism_Aspect14_LearnXP</v>
      </c>
      <c r="Y482" t="str">
        <f t="shared" ca="1" si="199"/>
        <v>625,1250,1875,1875,2500,2500,-1,-1,-1,-1,-1,-1,-1,-1,-1,-1,-1,-1,-1,-1,-1,-1,-1,-1,-1,-1,-1,-1,-1,-1,-1,-1,-1,-1,-1,-1,-1,-1,-1,-1,-1,-1,-1,-1,-1,-1,-1,-1,-1,-1,-1,-1,-1,-1,-1,-1,-1,-1,-1,-1,-1,-1,-1,-1</v>
      </c>
    </row>
    <row r="483" spans="24:25" x14ac:dyDescent="0.25">
      <c r="X483" t="str">
        <f ca="1">"_TIM_AspectTable_"&amp;$A$1&amp;"_Aspect" &amp;IndexTable!A17 &amp;"_LearnXP"</f>
        <v>_TIM_AspectTable_Mysticism_Aspect15_LearnXP</v>
      </c>
      <c r="Y483" t="str">
        <f t="shared" si="199"/>
        <v>-1,-1,-1,-1,-1,-1,-1,-1,-1,-1,-1,-1,-1,-1,-1,-1,-1,-1,-1,-1,-1,-1,-1,-1,-1,-1,-1,-1,-1,-1,-1,-1,-1,-1,-1,-1,-1,-1,-1,-1,-1,-1,-1,-1,-1,-1,-1,-1,-1,-1,-1,-1,-1,-1,-1,-1,-1,-1,-1,-1,-1,-1,-1,-1</v>
      </c>
    </row>
    <row r="484" spans="24:25" x14ac:dyDescent="0.25">
      <c r="X484" t="str">
        <f ca="1">"_TIM_AspectTable_"&amp;$A$1&amp;"_Aspect" &amp;IndexTable!A18 &amp;"_LearnXP"</f>
        <v>_TIM_AspectTable_Mysticism_Aspect16_LearnXP</v>
      </c>
      <c r="Y484" t="str">
        <f t="shared" ca="1" si="199"/>
        <v>625,1250,1250,1250,1250,1250,1875,1875,1875,2500,2500,2500,2500,2500,-1,-1,-1,-1,-1,-1,-1,-1,-1,-1,-1,-1,-1,-1,-1,-1,-1,-1,-1,-1,-1,-1,-1,-1,-1,-1,-1,-1,-1,-1,-1,-1,-1,-1,-1,-1,-1,-1,-1,-1,-1,-1,-1,-1,-1,-1,-1,-1,-1,-1</v>
      </c>
    </row>
    <row r="485" spans="24:25" x14ac:dyDescent="0.25">
      <c r="X485" t="str">
        <f ca="1">"_TIM_AspectTable_"&amp;$A$1&amp;"_Aspect" &amp;IndexTable!A19 &amp;"_LearnXP"</f>
        <v>_TIM_AspectTable_Mysticism_Aspect17_LearnXP</v>
      </c>
      <c r="Y485" t="str">
        <f t="shared" ca="1" si="199"/>
        <v>200,625,1250,1250,1875,1875,2500,2500,-1,-1,-1,-1,-1,-1,-1,-1,-1,-1,-1,-1,-1,-1,-1,-1,-1,-1,-1,-1,-1,-1,-1,-1,-1,-1,-1,-1,-1,-1,-1,-1,-1,-1,-1,-1,-1,-1,-1,-1,-1,-1,-1,-1,-1,-1,-1,-1,-1,-1,-1,-1,-1,-1,-1,-1</v>
      </c>
    </row>
    <row r="486" spans="24:25" x14ac:dyDescent="0.25">
      <c r="X486" t="str">
        <f ca="1">"_TIM_AspectTable_"&amp;$A$1&amp;"_Aspect" &amp;IndexTable!A20 &amp;"_LearnXP"</f>
        <v>_TIM_AspectTable_Mysticism_Aspect18_LearnXP</v>
      </c>
      <c r="Y486" t="str">
        <f t="shared" ca="1" si="199"/>
        <v>625,1250,1250,1250,1250,1875,1875,1875,2500,2500,2500,2500,-1,-1,-1,-1,-1,-1,-1,-1,-1,-1,-1,-1,-1,-1,-1,-1,-1,-1,-1,-1,-1,-1,-1,-1,-1,-1,-1,-1,-1,-1,-1,-1,-1,-1,-1,-1,-1,-1,-1,-1,-1,-1,-1,-1,-1,-1,-1,-1,-1,-1,-1,-1</v>
      </c>
    </row>
    <row r="487" spans="24:25" x14ac:dyDescent="0.25">
      <c r="X487" t="str">
        <f ca="1">"_TIM_AspectTable_"&amp;$A$1&amp;"_Aspect" &amp;IndexTable!A21 &amp;"_LearnXP"</f>
        <v>_TIM_AspectTable_Mysticism_Aspect19_LearnXP</v>
      </c>
      <c r="Y487" t="str">
        <f t="shared" ca="1" si="199"/>
        <v>625,625,1250,1250,1875,1875,1875,2500,2500,-1,-1,-1,-1,-1,-1,-1,-1,-1,-1,-1,-1,-1,-1,-1,-1,-1,-1,-1,-1,-1,-1,-1,-1,-1,-1,-1,-1,-1,-1,-1,-1,-1,-1,-1,-1,-1,-1,-1,-1,-1,-1,-1,-1,-1,-1,-1,-1,-1,-1,-1,-1,-1,-1,-1</v>
      </c>
    </row>
    <row r="488" spans="24:25" x14ac:dyDescent="0.25">
      <c r="X488" t="str">
        <f ca="1">"_TIM_AspectTable_"&amp;$A$1&amp;"_Aspect" &amp;IndexTable!A22 &amp;"_LearnXP"</f>
        <v>_TIM_AspectTable_Mysticism_Aspect20_LearnXP</v>
      </c>
      <c r="Y488" t="str">
        <f t="shared" ca="1" si="199"/>
        <v>625,1250,1250,1250,1250,1875,1875,1875,2500,2500,2500,2500,-1,-1,-1,-1,-1,-1,-1,-1,-1,-1,-1,-1,-1,-1,-1,-1,-1,-1,-1,-1,-1,-1,-1,-1,-1,-1,-1,-1,-1,-1,-1,-1,-1,-1,-1,-1,-1,-1,-1,-1,-1,-1,-1,-1,-1,-1,-1,-1,-1,-1,-1,-1</v>
      </c>
    </row>
    <row r="489" spans="24:25" x14ac:dyDescent="0.25">
      <c r="X489" t="str">
        <f ca="1">"_TIM_AspectTable_"&amp;$A$1&amp;"_Aspect" &amp;IndexTable!A23 &amp;"_LearnXP"</f>
        <v>_TIM_AspectTable_Mysticism_Aspect21_LearnXP</v>
      </c>
      <c r="Y489" t="str">
        <f t="shared" si="199"/>
        <v>-1,-1,-1,-1,-1,-1,-1,-1,-1,-1,-1,-1,-1,-1,-1,-1,-1,-1,-1,-1,-1,-1,-1,-1,-1,-1,-1,-1,-1,-1,-1,-1,-1,-1,-1,-1,-1,-1,-1,-1,-1,-1,-1,-1,-1,-1,-1,-1,-1,-1,-1,-1,-1,-1,-1,-1,-1,-1,-1,-1,-1,-1,-1,-1</v>
      </c>
    </row>
    <row r="490" spans="24:25" x14ac:dyDescent="0.25">
      <c r="X490" t="str">
        <f ca="1">"_TIM_AspectTable_"&amp;$A$1&amp;"_Aspect" &amp;IndexTable!A24 &amp;"_LearnXP"</f>
        <v>_TIM_AspectTable_Mysticism_Aspect22_LearnXP</v>
      </c>
      <c r="Y490" t="str">
        <f t="shared" si="199"/>
        <v>-1,-1,-1,-1,-1,-1,-1,-1,-1,-1,-1,-1,-1,-1,-1,-1,-1,-1,-1,-1,-1,-1,-1,-1,-1,-1,-1,-1,-1,-1,-1,-1,-1,-1,-1,-1,-1,-1,-1,-1,-1,-1,-1,-1,-1,-1,-1,-1,-1,-1,-1,-1,-1,-1,-1,-1,-1,-1,-1,-1,-1,-1,-1,-1</v>
      </c>
    </row>
    <row r="491" spans="24:25" x14ac:dyDescent="0.25">
      <c r="X491" t="str">
        <f ca="1">"_TIM_AspectTable_"&amp;$A$1&amp;"_Aspect" &amp;IndexTable!A25 &amp;"_LearnXP"</f>
        <v>_TIM_AspectTable_Mysticism_Aspect23_LearnXP</v>
      </c>
      <c r="Y491" t="str">
        <f t="shared" si="199"/>
        <v>-1,-1,-1,-1,-1,-1,-1,-1,-1,-1,-1,-1,-1,-1,-1,-1,-1,-1,-1,-1,-1,-1,-1,-1,-1,-1,-1,-1,-1,-1,-1,-1,-1,-1,-1,-1,-1,-1,-1,-1,-1,-1,-1,-1,-1,-1,-1,-1,-1,-1,-1,-1,-1,-1,-1,-1,-1,-1,-1,-1,-1,-1,-1,-1</v>
      </c>
    </row>
    <row r="492" spans="24:25" x14ac:dyDescent="0.25">
      <c r="X492" t="str">
        <f ca="1">"_TIM_AspectTable_"&amp;$A$1&amp;"_Aspect" &amp;IndexTable!A26 &amp;"_LearnXP"</f>
        <v>_TIM_AspectTable_Mysticism_Aspect24_LearnXP</v>
      </c>
      <c r="Y492" t="str">
        <f t="shared" ca="1" si="199"/>
        <v>625,1250,1250,1250,1875,1875,2500,-1,-1,-1,-1,-1,-1,-1,-1,-1,-1,-1,-1,-1,-1,-1,-1,-1,-1,-1,-1,-1,-1,-1,-1,-1,-1,-1,-1,-1,-1,-1,-1,-1,-1,-1,-1,-1,-1,-1,-1,-1,-1,-1,-1,-1,-1,-1,-1,-1,-1,-1,-1,-1,-1,-1,-1,-1</v>
      </c>
    </row>
    <row r="493" spans="24:25" x14ac:dyDescent="0.25">
      <c r="X493" t="str">
        <f ca="1">"_TIM_AspectTable_"&amp;$A$1&amp;"_Aspect" &amp;IndexTable!A27 &amp;"_LearnXP"</f>
        <v>_TIM_AspectTable_Mysticism_Aspect25_LearnXP</v>
      </c>
      <c r="Y493" t="str">
        <f t="shared" ca="1" si="199"/>
        <v>625,1250,1250,1875,1875,2500,2500,-1,-1,-1,-1,-1,-1,-1,-1,-1,-1,-1,-1,-1,-1,-1,-1,-1,-1,-1,-1,-1,-1,-1,-1,-1,-1,-1,-1,-1,-1,-1,-1,-1,-1,-1,-1,-1,-1,-1,-1,-1,-1,-1,-1,-1,-1,-1,-1,-1,-1,-1,-1,-1,-1,-1,-1,-1</v>
      </c>
    </row>
    <row r="494" spans="24:25" x14ac:dyDescent="0.25">
      <c r="X494" t="str">
        <f ca="1">"_TIM_AspectTable_"&amp;$A$1&amp;"_Aspect" &amp;IndexTable!A28 &amp;"_LearnXP"</f>
        <v>_TIM_AspectTable_Mysticism_Aspect26_LearnXP</v>
      </c>
      <c r="Y494" t="str">
        <f t="shared" ca="1" si="199"/>
        <v>625,1250,1875,1875,1875,1875,2500,-1,-1,-1,-1,-1,-1,-1,-1,-1,-1,-1,-1,-1,-1,-1,-1,-1,-1,-1,-1,-1,-1,-1,-1,-1,-1,-1,-1,-1,-1,-1,-1,-1,-1,-1,-1,-1,-1,-1,-1,-1,-1,-1,-1,-1,-1,-1,-1,-1,-1,-1,-1,-1,-1,-1,-1,-1</v>
      </c>
    </row>
    <row r="495" spans="24:25" x14ac:dyDescent="0.25">
      <c r="X495" t="str">
        <f ca="1">"_TIM_AspectTable_"&amp;$A$1&amp;"_Aspect" &amp;IndexTable!A29 &amp;"_LearnXP"</f>
        <v>_TIM_AspectTable_Mysticism_Aspect27_LearnXP</v>
      </c>
      <c r="Y495" t="str">
        <f t="shared" ca="1" si="199"/>
        <v>625,1250,1875,1875,1875,2500,2500,-1,-1,-1,-1,-1,-1,-1,-1,-1,-1,-1,-1,-1,-1,-1,-1,-1,-1,-1,-1,-1,-1,-1,-1,-1,-1,-1,-1,-1,-1,-1,-1,-1,-1,-1,-1,-1,-1,-1,-1,-1,-1,-1,-1,-1,-1,-1,-1,-1,-1,-1,-1,-1,-1,-1,-1,-1</v>
      </c>
    </row>
    <row r="496" spans="24:25" x14ac:dyDescent="0.25">
      <c r="X496" t="str">
        <f ca="1">"_TIM_AspectTable_"&amp;$A$1&amp;"_Aspect" &amp;IndexTable!A30 &amp;"_LearnXP"</f>
        <v>_TIM_AspectTable_Mysticism_Aspect28_LearnXP</v>
      </c>
      <c r="Y496" t="str">
        <f t="shared" si="199"/>
        <v>-1,-1,-1,-1,-1,-1,-1,-1,-1,-1,-1,-1,-1,-1,-1,-1,-1,-1,-1,-1,-1,-1,-1,-1,-1,-1,-1,-1,-1,-1,-1,-1,-1,-1,-1,-1,-1,-1,-1,-1,-1,-1,-1,-1,-1,-1,-1,-1,-1,-1,-1,-1,-1,-1,-1,-1,-1,-1,-1,-1,-1,-1,-1,-1</v>
      </c>
    </row>
    <row r="497" spans="24:25" x14ac:dyDescent="0.25">
      <c r="X497" t="str">
        <f ca="1">"_TIM_AspectTable_"&amp;$A$1&amp;"_Aspect" &amp;IndexTable!A31 &amp;"_LearnXP"</f>
        <v>_TIM_AspectTable_Mysticism_Aspect29_LearnXP</v>
      </c>
      <c r="Y497" t="str">
        <f t="shared" ca="1" si="199"/>
        <v>200,625,625,1250,1250,1250,1250,1250,1875,1875,1875,1875,2500,2500,2500,2500,2500,2500,2500,2500,-1,-1,-1,-1,-1,-1,-1,-1,-1,-1,-1,-1,-1,-1,-1,-1,-1,-1,-1,-1,-1,-1,-1,-1,-1,-1,-1,-1,-1,-1,-1,-1,-1,-1,-1,-1,-1,-1,-1,-1,-1,-1,-1,-1</v>
      </c>
    </row>
    <row r="498" spans="24:25" x14ac:dyDescent="0.25">
      <c r="X498" t="str">
        <f ca="1">"_TIM_AspectTable_"&amp;$A$1&amp;"_Aspect" &amp;IndexTable!A32 &amp;"_LearnXP"</f>
        <v>_TIM_AspectTable_Mysticism_Aspect30_LearnXP</v>
      </c>
      <c r="Y498" t="str">
        <f t="shared" si="199"/>
        <v>-1,-1,-1,-1,-1,-1,-1,-1,-1,-1,-1,-1,-1,-1,-1,-1,-1,-1,-1,-1,-1,-1,-1,-1,-1,-1,-1,-1,-1,-1,-1,-1,-1,-1,-1,-1,-1,-1,-1,-1,-1,-1,-1,-1,-1,-1,-1,-1,-1,-1,-1,-1,-1,-1,-1,-1,-1,-1,-1,-1,-1,-1,-1,-1</v>
      </c>
    </row>
    <row r="499" spans="24:25" x14ac:dyDescent="0.25">
      <c r="X499" t="str">
        <f ca="1">"_TIM_AspectTable_"&amp;$A$1&amp;"_Aspect" &amp;IndexTable!A33 &amp;"_LearnXP"</f>
        <v>_TIM_AspectTable_Mysticism_Aspect31_LearnXP</v>
      </c>
      <c r="Y499" t="str">
        <f t="shared" ca="1" si="199"/>
        <v>1250,1875,2500,-1,-1,-1,-1,-1,-1,-1,-1,-1,-1,-1,-1,-1,-1,-1,-1,-1,-1,-1,-1,-1,-1,-1,-1,-1,-1,-1,-1,-1,-1,-1,-1,-1,-1,-1,-1,-1,-1,-1,-1,-1,-1,-1,-1,-1,-1,-1,-1,-1,-1,-1,-1,-1,-1,-1,-1,-1,-1,-1,-1,-1</v>
      </c>
    </row>
    <row r="500" spans="24:25" x14ac:dyDescent="0.25">
      <c r="X500" t="str">
        <f ca="1">"_TIM_AspectTable_"&amp;$A$1&amp;"_Aspect" &amp;IndexTable!A34 &amp;"_LearnXP"</f>
        <v>_TIM_AspectTable_Mysticism_Aspect32_LearnXP</v>
      </c>
      <c r="Y500" t="str">
        <f t="shared" ca="1" si="199"/>
        <v>1250,1250,1875,2500,-1,-1,-1,-1,-1,-1,-1,-1,-1,-1,-1,-1,-1,-1,-1,-1,-1,-1,-1,-1,-1,-1,-1,-1,-1,-1,-1,-1,-1,-1,-1,-1,-1,-1,-1,-1,-1,-1,-1,-1,-1,-1,-1,-1,-1,-1,-1,-1,-1,-1,-1,-1,-1,-1,-1,-1,-1,-1,-1,-1</v>
      </c>
    </row>
    <row r="501" spans="24:25" x14ac:dyDescent="0.25">
      <c r="X501" t="str">
        <f ca="1">"_TIM_AspectTable_"&amp;$A$1&amp;"_Aspect" &amp;IndexTable!A35 &amp;"_LearnXP"</f>
        <v>_TIM_AspectTable_Mysticism_Aspect33_LearnXP</v>
      </c>
      <c r="Y501" t="str">
        <f t="shared" ca="1" si="199"/>
        <v>1250,2500,-1,-1,-1,-1,-1,-1,-1,-1,-1,-1,-1,-1,-1,-1,-1,-1,-1,-1,-1,-1,-1,-1,-1,-1,-1,-1,-1,-1,-1,-1,-1,-1,-1,-1,-1,-1,-1,-1,-1,-1,-1,-1,-1,-1,-1,-1,-1,-1,-1,-1,-1,-1,-1,-1,-1,-1,-1,-1,-1,-1,-1,-1</v>
      </c>
    </row>
    <row r="502" spans="24:25" x14ac:dyDescent="0.25">
      <c r="X502" t="str">
        <f ca="1">"_TIM_AspectTable_"&amp;$A$1&amp;"_Aspect" &amp;IndexTable!A36 &amp;"_LearnXP"</f>
        <v>_TIM_AspectTable_Mysticism_Aspect34_LearnXP</v>
      </c>
      <c r="Y502" t="str">
        <f t="shared" ca="1" si="199"/>
        <v>1250,1250,1250,1250,1875,1875,1875,2500,2500,2500,2500,2500,-1,-1,-1,-1,-1,-1,-1,-1,-1,-1,-1,-1,-1,-1,-1,-1,-1,-1,-1,-1,-1,-1,-1,-1,-1,-1,-1,-1,-1,-1,-1,-1,-1,-1,-1,-1,-1,-1,-1,-1,-1,-1,-1,-1,-1,-1,-1,-1,-1,-1,-1,-1</v>
      </c>
    </row>
    <row r="503" spans="24:25" x14ac:dyDescent="0.25">
      <c r="X503" t="str">
        <f ca="1">"_TIM_AspectTable_"&amp;$A$1&amp;"_Aspect" &amp;IndexTable!A37 &amp;"_LearnXP"</f>
        <v>_TIM_AspectTable_Mysticism_Aspect35_LearnXP</v>
      </c>
      <c r="Y503" t="str">
        <f t="shared" ca="1" si="199"/>
        <v>1250,1875,1875,1875,1875,-1,-1,-1,-1,-1,-1,-1,-1,-1,-1,-1,-1,-1,-1,-1,-1,-1,-1,-1,-1,-1,-1,-1,-1,-1,-1,-1,-1,-1,-1,-1,-1,-1,-1,-1,-1,-1,-1,-1,-1,-1,-1,-1,-1,-1,-1,-1,-1,-1,-1,-1,-1,-1,-1,-1,-1,-1,-1,-1</v>
      </c>
    </row>
    <row r="504" spans="24:25" x14ac:dyDescent="0.25">
      <c r="X504" t="str">
        <f ca="1">"_TIM_AspectTable_"&amp;$A$1&amp;"_Aspect" &amp;IndexTable!A38 &amp;"_LearnXP"</f>
        <v>_TIM_AspectTable_Mysticism_Aspect36_LearnXP</v>
      </c>
      <c r="Y504" t="str">
        <f t="shared" si="199"/>
        <v>-1,-1,-1,-1,-1,-1,-1,-1,-1,-1,-1,-1,-1,-1,-1,-1,-1,-1,-1,-1,-1,-1,-1,-1,-1,-1,-1,-1,-1,-1,-1,-1,-1,-1,-1,-1,-1,-1,-1,-1,-1,-1,-1,-1,-1,-1,-1,-1,-1,-1,-1,-1,-1,-1,-1,-1,-1,-1,-1,-1,-1,-1,-1,-1</v>
      </c>
    </row>
    <row r="505" spans="24:25" x14ac:dyDescent="0.25">
      <c r="X505" t="str">
        <f ca="1">"_TIM_AspectTable_"&amp;$A$1&amp;"_Aspect" &amp;IndexTable!A39 &amp;"_LearnXP"</f>
        <v>_TIM_AspectTable_Mysticism_Aspect37_LearnXP</v>
      </c>
      <c r="Y505" t="str">
        <f t="shared" ca="1" si="199"/>
        <v>625,1250,1250,1250,1875,1875,1875,2500,2500,2500,2500,-1,-1,-1,-1,-1,-1,-1,-1,-1,-1,-1,-1,-1,-1,-1,-1,-1,-1,-1,-1,-1,-1,-1,-1,-1,-1,-1,-1,-1,-1,-1,-1,-1,-1,-1,-1,-1,-1,-1,-1,-1,-1,-1,-1,-1,-1,-1,-1,-1,-1,-1,-1,-1</v>
      </c>
    </row>
    <row r="506" spans="24:25" x14ac:dyDescent="0.25">
      <c r="X506" t="str">
        <f ca="1">"_TIM_AspectTable_"&amp;$A$1&amp;"_Aspect" &amp;IndexTable!A40 &amp;"_LearnXP"</f>
        <v>_TIM_AspectTable_Mysticism_Aspect38_LearnXP</v>
      </c>
      <c r="Y506" t="str">
        <f t="shared" si="199"/>
        <v>-1,-1,-1,-1,-1,-1,-1,-1,-1,-1,-1,-1,-1,-1,-1,-1,-1,-1,-1,-1,-1,-1,-1,-1,-1,-1,-1,-1,-1,-1,-1,-1,-1,-1,-1,-1,-1,-1,-1,-1,-1,-1,-1,-1,-1,-1,-1,-1,-1,-1,-1,-1,-1,-1,-1,-1,-1,-1,-1,-1,-1,-1,-1,-1</v>
      </c>
    </row>
    <row r="507" spans="24:25" x14ac:dyDescent="0.25">
      <c r="X507" t="str">
        <f ca="1">"_TIM_AspectTable_"&amp;$A$1&amp;"_Aspect" &amp;IndexTable!A41 &amp;"_LearnXP"</f>
        <v>_TIM_AspectTable_Mysticism_Aspect39_LearnXP</v>
      </c>
      <c r="Y507" t="str">
        <f t="shared" ca="1" si="199"/>
        <v>200,200,625,1250,1250,1250,1250,1875,1875,1875,2500,2500,2500,-1,-1,-1,-1,-1,-1,-1,-1,-1,-1,-1,-1,-1,-1,-1,-1,-1,-1,-1,-1,-1,-1,-1,-1,-1,-1,-1,-1,-1,-1,-1,-1,-1,-1,-1,-1,-1,-1,-1,-1,-1,-1,-1,-1,-1,-1,-1,-1,-1,-1,-1</v>
      </c>
    </row>
    <row r="508" spans="24:25" x14ac:dyDescent="0.25">
      <c r="X508" t="str">
        <f ca="1">"_TIM_AspectTable_"&amp;$A$1&amp;"_Aspect" &amp;IndexTable!A42 &amp;"_LearnXP"</f>
        <v>_TIM_AspectTable_Mysticism_Aspect40_LearnXP</v>
      </c>
      <c r="Y508" t="str">
        <f t="shared" ca="1" si="199"/>
        <v>625,1250,1250,1875,1875,2500,2500,-1,-1,-1,-1,-1,-1,-1,-1,-1,-1,-1,-1,-1,-1,-1,-1,-1,-1,-1,-1,-1,-1,-1,-1,-1,-1,-1,-1,-1,-1,-1,-1,-1,-1,-1,-1,-1,-1,-1,-1,-1,-1,-1,-1,-1,-1,-1,-1,-1,-1,-1,-1,-1,-1,-1,-1,-1</v>
      </c>
    </row>
    <row r="509" spans="24:25" x14ac:dyDescent="0.25">
      <c r="X509" t="str">
        <f ca="1">"_TIM_AspectTable_"&amp;$A$1&amp;"_Aspect" &amp;IndexTable!A43 &amp;"_LearnXP"</f>
        <v>_TIM_AspectTable_Mysticism_Aspect41_LearnXP</v>
      </c>
      <c r="Y509" t="str">
        <f t="shared" ca="1" si="199"/>
        <v>1875,1875,1875,1875,1875,1875,-1,-1,-1,-1,-1,-1,-1,-1,-1,-1,-1,-1,-1,-1,-1,-1,-1,-1,-1,-1,-1,-1,-1,-1,-1,-1,-1,-1,-1,-1,-1,-1,-1,-1,-1,-1,-1,-1,-1,-1,-1,-1,-1,-1,-1,-1,-1,-1,-1,-1,-1,-1,-1,-1,-1,-1,-1,-1</v>
      </c>
    </row>
    <row r="510" spans="24:25" x14ac:dyDescent="0.25">
      <c r="X510" t="str">
        <f ca="1">"_TIM_AspectTable_"&amp;$A$1&amp;"_Aspect" &amp;IndexTable!A44 &amp;"_LearnXP"</f>
        <v>_TIM_AspectTable_Mysticism_Aspect42_LearnXP</v>
      </c>
      <c r="Y510" t="str">
        <f t="shared" si="199"/>
        <v>-1,-1,-1,-1,-1,-1,-1,-1,-1,-1,-1,-1,-1,-1,-1,-1,-1,-1,-1,-1,-1,-1,-1,-1,-1,-1,-1,-1,-1,-1,-1,-1,-1,-1,-1,-1,-1,-1,-1,-1,-1,-1,-1,-1,-1,-1,-1,-1,-1,-1,-1,-1,-1,-1,-1,-1,-1,-1,-1,-1,-1,-1,-1,-1</v>
      </c>
    </row>
    <row r="511" spans="24:25" x14ac:dyDescent="0.25">
      <c r="X511" t="str">
        <f ca="1">"_TIM_AspectTable_"&amp;$A$1&amp;"_Aspect" &amp;IndexTable!A45 &amp;"_LearnXP"</f>
        <v>_TIM_AspectTable_Mysticism_Aspect43_LearnXP</v>
      </c>
      <c r="Y511" t="str">
        <f t="shared" ca="1" si="199"/>
        <v>200,625,625,1250,1250,1875,1875,2500,2500,-1,-1,-1,-1,-1,-1,-1,-1,-1,-1,-1,-1,-1,-1,-1,-1,-1,-1,-1,-1,-1,-1,-1,-1,-1,-1,-1,-1,-1,-1,-1,-1,-1,-1,-1,-1,-1,-1,-1,-1,-1,-1,-1,-1,-1,-1,-1,-1,-1,-1,-1,-1,-1,-1,-1</v>
      </c>
    </row>
    <row r="512" spans="24:25" x14ac:dyDescent="0.25">
      <c r="X512" t="str">
        <f ca="1">"_TIM_AspectTable_"&amp;$A$1&amp;"_Aspect" &amp;IndexTable!A46 &amp;"_LearnXP"</f>
        <v>_TIM_AspectTable_Mysticism_Aspect44_LearnXP</v>
      </c>
      <c r="Y512" t="str">
        <f t="shared" si="199"/>
        <v>-1,-1,-1,-1,-1,-1,-1,-1,-1,-1,-1,-1,-1,-1,-1,-1,-1,-1,-1,-1,-1,-1,-1,-1,-1,-1,-1,-1,-1,-1,-1,-1,-1,-1,-1,-1,-1,-1,-1,-1,-1,-1,-1,-1,-1,-1,-1,-1,-1,-1,-1,-1,-1,-1,-1,-1,-1,-1,-1,-1,-1,-1,-1,-1</v>
      </c>
    </row>
    <row r="513" spans="22:25" x14ac:dyDescent="0.25">
      <c r="X513" t="str">
        <f ca="1">"_TIM_AspectTable_"&amp;$A$1&amp;"_Aspect" &amp;IndexTable!A47 &amp;"_LearnXP"</f>
        <v>_TIM_AspectTable_Mysticism_Aspect45_LearnXP</v>
      </c>
      <c r="Y513" t="str">
        <f t="shared" ca="1" si="199"/>
        <v>200,625,-1,-1,-1,-1,-1,-1,-1,-1,-1,-1,-1,-1,-1,-1,-1,-1,-1,-1,-1,-1,-1,-1,-1,-1,-1,-1,-1,-1,-1,-1,-1,-1,-1,-1,-1,-1,-1,-1,-1,-1,-1,-1,-1,-1,-1,-1,-1,-1,-1,-1,-1,-1,-1,-1,-1,-1,-1,-1,-1,-1,-1,-1</v>
      </c>
    </row>
    <row r="514" spans="22:25" x14ac:dyDescent="0.25">
      <c r="X514" t="str">
        <f ca="1">"_TIM_AspectTable_"&amp;$A$1&amp;"_Aspect" &amp;IndexTable!A48 &amp;"_LearnXP"</f>
        <v>_TIM_AspectTable_Mysticism_Aspect46_LearnXP</v>
      </c>
      <c r="Y514" t="str">
        <f t="shared" ca="1" si="199"/>
        <v>625,1250,1250,1250,1875,1875,1875,1875,1875,1875,1875,2500,2500,2500,-1,-1,-1,-1,-1,-1,-1,-1,-1,-1,-1,-1,-1,-1,-1,-1,-1,-1,-1,-1,-1,-1,-1,-1,-1,-1,-1,-1,-1,-1,-1,-1,-1,-1,-1,-1,-1,-1,-1,-1,-1,-1,-1,-1,-1,-1,-1,-1,-1,-1</v>
      </c>
    </row>
    <row r="515" spans="22:25" x14ac:dyDescent="0.25">
      <c r="X515" t="str">
        <f ca="1">"_TIM_AspectTable_"&amp;$A$1&amp;"_Aspect" &amp;IndexTable!A49 &amp;"_LearnXP"</f>
        <v>_TIM_AspectTable_Mysticism_Aspect47_LearnXP</v>
      </c>
      <c r="Y515" t="str">
        <f t="shared" ca="1" si="199"/>
        <v>1250,1250,1875,2500,-1,-1,-1,-1,-1,-1,-1,-1,-1,-1,-1,-1,-1,-1,-1,-1,-1,-1,-1,-1,-1,-1,-1,-1,-1,-1,-1,-1,-1,-1,-1,-1,-1,-1,-1,-1,-1,-1,-1,-1,-1,-1,-1,-1,-1,-1,-1,-1,-1,-1,-1,-1,-1,-1,-1,-1,-1,-1,-1,-1</v>
      </c>
    </row>
    <row r="518" spans="22:25" x14ac:dyDescent="0.25">
      <c r="V518" t="s">
        <v>0</v>
      </c>
      <c r="X518" t="str">
        <f ca="1">"_TIM_AspectTable_"&amp;$A$1&amp;"_Aspect" &amp;IndexTable!A2 &amp;"_EarnedXP"</f>
        <v>_TIM_AspectTable_Mysticism_Aspect0_EarnedXP</v>
      </c>
      <c r="Y518" t="s">
        <v>5542</v>
      </c>
    </row>
    <row r="519" spans="22:25" x14ac:dyDescent="0.25">
      <c r="V519" t="s">
        <v>5496</v>
      </c>
      <c r="X519" t="str">
        <f ca="1">"_TIM_AspectTable_"&amp;$A$1&amp;"_Aspect" &amp;IndexTable!A3 &amp;"_EarnedXP"</f>
        <v>_TIM_AspectTable_Mysticism_Aspect1_EarnedXP</v>
      </c>
      <c r="Y519" t="s">
        <v>5542</v>
      </c>
    </row>
    <row r="520" spans="22:25" x14ac:dyDescent="0.25">
      <c r="V520" t="s">
        <v>3</v>
      </c>
      <c r="X520" t="str">
        <f ca="1">"_TIM_AspectTable_"&amp;$A$1&amp;"_Aspect" &amp;IndexTable!A4 &amp;"_EarnedXP"</f>
        <v>_TIM_AspectTable_Mysticism_Aspect2_EarnedXP</v>
      </c>
      <c r="Y520" t="s">
        <v>5542</v>
      </c>
    </row>
    <row r="521" spans="22:25" x14ac:dyDescent="0.25">
      <c r="V521" t="s">
        <v>646</v>
      </c>
      <c r="X521" t="str">
        <f ca="1">"_TIM_AspectTable_"&amp;$A$1&amp;"_Aspect" &amp;IndexTable!A5 &amp;"_EarnedXP"</f>
        <v>_TIM_AspectTable_Mysticism_Aspect3_EarnedXP</v>
      </c>
      <c r="Y521" t="s">
        <v>5542</v>
      </c>
    </row>
    <row r="522" spans="22:25" x14ac:dyDescent="0.25">
      <c r="V522" t="s">
        <v>648</v>
      </c>
      <c r="X522" t="str">
        <f ca="1">"_TIM_AspectTable_"&amp;$A$1&amp;"_Aspect" &amp;IndexTable!A6 &amp;"_EarnedXP"</f>
        <v>_TIM_AspectTable_Mysticism_Aspect4_EarnedXP</v>
      </c>
      <c r="Y522" t="s">
        <v>5542</v>
      </c>
    </row>
    <row r="523" spans="22:25" x14ac:dyDescent="0.25">
      <c r="V523" t="s">
        <v>2866</v>
      </c>
      <c r="X523" t="str">
        <f ca="1">"_TIM_AspectTable_"&amp;$A$1&amp;"_Aspect" &amp;IndexTable!A7 &amp;"_EarnedXP"</f>
        <v>_TIM_AspectTable_Mysticism_Aspect5_EarnedXP</v>
      </c>
      <c r="Y523" t="s">
        <v>5542</v>
      </c>
    </row>
    <row r="524" spans="22:25" x14ac:dyDescent="0.25">
      <c r="V524" t="s">
        <v>1</v>
      </c>
      <c r="X524" t="str">
        <f ca="1">"_TIM_AspectTable_"&amp;$A$1&amp;"_Aspect" &amp;IndexTable!A8 &amp;"_EarnedXP"</f>
        <v>_TIM_AspectTable_Mysticism_Aspect6_EarnedXP</v>
      </c>
      <c r="Y524" t="s">
        <v>5542</v>
      </c>
    </row>
    <row r="525" spans="22:25" x14ac:dyDescent="0.25">
      <c r="V525" t="s">
        <v>418</v>
      </c>
      <c r="X525" t="str">
        <f ca="1">"_TIM_AspectTable_"&amp;$A$1&amp;"_Aspect" &amp;IndexTable!A9 &amp;"_EarnedXP"</f>
        <v>_TIM_AspectTable_Mysticism_Aspect7_EarnedXP</v>
      </c>
      <c r="Y525" t="s">
        <v>5542</v>
      </c>
    </row>
    <row r="526" spans="22:25" x14ac:dyDescent="0.25">
      <c r="V526" t="s">
        <v>5492</v>
      </c>
      <c r="X526" t="str">
        <f ca="1">"_TIM_AspectTable_"&amp;$A$1&amp;"_Aspect" &amp;IndexTable!A10 &amp;"_EarnedXP"</f>
        <v>_TIM_AspectTable_Mysticism_Aspect8_EarnedXP</v>
      </c>
      <c r="Y526" t="s">
        <v>5542</v>
      </c>
    </row>
    <row r="527" spans="22:25" x14ac:dyDescent="0.25">
      <c r="V527" t="s">
        <v>5501</v>
      </c>
      <c r="X527" t="str">
        <f ca="1">"_TIM_AspectTable_"&amp;$A$1&amp;"_Aspect" &amp;IndexTable!A11 &amp;"_EarnedXP"</f>
        <v>_TIM_AspectTable_Mysticism_Aspect9_EarnedXP</v>
      </c>
      <c r="Y527" t="s">
        <v>5542</v>
      </c>
    </row>
    <row r="528" spans="22:25" x14ac:dyDescent="0.25">
      <c r="V528" t="s">
        <v>6</v>
      </c>
      <c r="X528" t="str">
        <f ca="1">"_TIM_AspectTable_"&amp;$A$1&amp;"_Aspect" &amp;IndexTable!A12 &amp;"_EarnedXP"</f>
        <v>_TIM_AspectTable_Mysticism_Aspect10_EarnedXP</v>
      </c>
      <c r="Y528" t="s">
        <v>5542</v>
      </c>
    </row>
    <row r="529" spans="22:25" x14ac:dyDescent="0.25">
      <c r="V529" t="s">
        <v>654</v>
      </c>
      <c r="X529" t="str">
        <f ca="1">"_TIM_AspectTable_"&amp;$A$1&amp;"_Aspect" &amp;IndexTable!A13 &amp;"_EarnedXP"</f>
        <v>_TIM_AspectTable_Mysticism_Aspect11_EarnedXP</v>
      </c>
      <c r="Y529" t="s">
        <v>5542</v>
      </c>
    </row>
    <row r="530" spans="22:25" x14ac:dyDescent="0.25">
      <c r="V530" t="s">
        <v>5506</v>
      </c>
      <c r="X530" t="str">
        <f ca="1">"_TIM_AspectTable_"&amp;$A$1&amp;"_Aspect" &amp;IndexTable!A14 &amp;"_EarnedXP"</f>
        <v>_TIM_AspectTable_Mysticism_Aspect12_EarnedXP</v>
      </c>
      <c r="Y530" t="s">
        <v>5542</v>
      </c>
    </row>
    <row r="531" spans="22:25" x14ac:dyDescent="0.25">
      <c r="V531" t="s">
        <v>7</v>
      </c>
      <c r="X531" t="str">
        <f ca="1">"_TIM_AspectTable_"&amp;$A$1&amp;"_Aspect" &amp;IndexTable!A15 &amp;"_EarnedXP"</f>
        <v>_TIM_AspectTable_Mysticism_Aspect13_EarnedXP</v>
      </c>
      <c r="Y531" t="s">
        <v>5542</v>
      </c>
    </row>
    <row r="532" spans="22:25" x14ac:dyDescent="0.25">
      <c r="V532" t="s">
        <v>5493</v>
      </c>
      <c r="X532" t="str">
        <f ca="1">"_TIM_AspectTable_"&amp;$A$1&amp;"_Aspect" &amp;IndexTable!A16 &amp;"_EarnedXP"</f>
        <v>_TIM_AspectTable_Mysticism_Aspect14_EarnedXP</v>
      </c>
      <c r="Y532" t="s">
        <v>5542</v>
      </c>
    </row>
    <row r="533" spans="22:25" x14ac:dyDescent="0.25">
      <c r="V533" t="s">
        <v>2</v>
      </c>
      <c r="X533" t="str">
        <f ca="1">"_TIM_AspectTable_"&amp;$A$1&amp;"_Aspect" &amp;IndexTable!A17 &amp;"_EarnedXP"</f>
        <v>_TIM_AspectTable_Mysticism_Aspect15_EarnedXP</v>
      </c>
      <c r="Y533" t="s">
        <v>5542</v>
      </c>
    </row>
    <row r="534" spans="22:25" x14ac:dyDescent="0.25">
      <c r="V534" t="s">
        <v>9</v>
      </c>
      <c r="X534" t="str">
        <f ca="1">"_TIM_AspectTable_"&amp;$A$1&amp;"_Aspect" &amp;IndexTable!A18 &amp;"_EarnedXP"</f>
        <v>_TIM_AspectTable_Mysticism_Aspect16_EarnedXP</v>
      </c>
      <c r="Y534" t="s">
        <v>5542</v>
      </c>
    </row>
    <row r="535" spans="22:25" x14ac:dyDescent="0.25">
      <c r="V535" t="s">
        <v>10</v>
      </c>
      <c r="X535" t="str">
        <f ca="1">"_TIM_AspectTable_"&amp;$A$1&amp;"_Aspect" &amp;IndexTable!A19 &amp;"_EarnedXP"</f>
        <v>_TIM_AspectTable_Mysticism_Aspect17_EarnedXP</v>
      </c>
      <c r="Y535" t="s">
        <v>5542</v>
      </c>
    </row>
    <row r="536" spans="22:25" x14ac:dyDescent="0.25">
      <c r="V536" t="s">
        <v>12</v>
      </c>
      <c r="X536" t="str">
        <f ca="1">"_TIM_AspectTable_"&amp;$A$1&amp;"_Aspect" &amp;IndexTable!A20 &amp;"_EarnedXP"</f>
        <v>_TIM_AspectTable_Mysticism_Aspect18_EarnedXP</v>
      </c>
      <c r="Y536" t="s">
        <v>5542</v>
      </c>
    </row>
    <row r="537" spans="22:25" x14ac:dyDescent="0.25">
      <c r="V537" t="s">
        <v>656</v>
      </c>
      <c r="X537" t="str">
        <f ca="1">"_TIM_AspectTable_"&amp;$A$1&amp;"_Aspect" &amp;IndexTable!A21 &amp;"_EarnedXP"</f>
        <v>_TIM_AspectTable_Mysticism_Aspect19_EarnedXP</v>
      </c>
      <c r="Y537" t="s">
        <v>5542</v>
      </c>
    </row>
    <row r="538" spans="22:25" x14ac:dyDescent="0.25">
      <c r="V538" t="s">
        <v>651</v>
      </c>
      <c r="X538" t="str">
        <f ca="1">"_TIM_AspectTable_"&amp;$A$1&amp;"_Aspect" &amp;IndexTable!A22 &amp;"_EarnedXP"</f>
        <v>_TIM_AspectTable_Mysticism_Aspect20_EarnedXP</v>
      </c>
      <c r="Y538" t="s">
        <v>5542</v>
      </c>
    </row>
    <row r="539" spans="22:25" x14ac:dyDescent="0.25">
      <c r="V539" t="s">
        <v>5494</v>
      </c>
      <c r="X539" t="str">
        <f ca="1">"_TIM_AspectTable_"&amp;$A$1&amp;"_Aspect" &amp;IndexTable!A23 &amp;"_EarnedXP"</f>
        <v>_TIM_AspectTable_Mysticism_Aspect21_EarnedXP</v>
      </c>
      <c r="Y539" t="s">
        <v>5542</v>
      </c>
    </row>
    <row r="540" spans="22:25" x14ac:dyDescent="0.25">
      <c r="V540" t="s">
        <v>248</v>
      </c>
      <c r="X540" t="str">
        <f ca="1">"_TIM_AspectTable_"&amp;$A$1&amp;"_Aspect" &amp;IndexTable!A24 &amp;"_EarnedXP"</f>
        <v>_TIM_AspectTable_Mysticism_Aspect22_EarnedXP</v>
      </c>
      <c r="Y540" t="s">
        <v>5542</v>
      </c>
    </row>
    <row r="541" spans="22:25" x14ac:dyDescent="0.25">
      <c r="V541" t="s">
        <v>13</v>
      </c>
      <c r="X541" t="str">
        <f ca="1">"_TIM_AspectTable_"&amp;$A$1&amp;"_Aspect" &amp;IndexTable!A25 &amp;"_EarnedXP"</f>
        <v>_TIM_AspectTable_Mysticism_Aspect23_EarnedXP</v>
      </c>
      <c r="Y541" t="s">
        <v>5542</v>
      </c>
    </row>
    <row r="542" spans="22:25" x14ac:dyDescent="0.25">
      <c r="V542" t="s">
        <v>652</v>
      </c>
      <c r="X542" t="str">
        <f ca="1">"_TIM_AspectTable_"&amp;$A$1&amp;"_Aspect" &amp;IndexTable!A26 &amp;"_EarnedXP"</f>
        <v>_TIM_AspectTable_Mysticism_Aspect24_EarnedXP</v>
      </c>
      <c r="Y542" t="s">
        <v>5542</v>
      </c>
    </row>
    <row r="543" spans="22:25" x14ac:dyDescent="0.25">
      <c r="V543" t="s">
        <v>2867</v>
      </c>
      <c r="X543" t="str">
        <f ca="1">"_TIM_AspectTable_"&amp;$A$1&amp;"_Aspect" &amp;IndexTable!A27 &amp;"_EarnedXP"</f>
        <v>_TIM_AspectTable_Mysticism_Aspect25_EarnedXP</v>
      </c>
      <c r="Y543" t="s">
        <v>5542</v>
      </c>
    </row>
    <row r="544" spans="22:25" x14ac:dyDescent="0.25">
      <c r="V544" t="s">
        <v>5</v>
      </c>
      <c r="X544" t="str">
        <f ca="1">"_TIM_AspectTable_"&amp;$A$1&amp;"_Aspect" &amp;IndexTable!A28 &amp;"_EarnedXP"</f>
        <v>_TIM_AspectTable_Mysticism_Aspect26_EarnedXP</v>
      </c>
      <c r="Y544" t="s">
        <v>5542</v>
      </c>
    </row>
    <row r="545" spans="22:25" x14ac:dyDescent="0.25">
      <c r="V545" t="s">
        <v>5502</v>
      </c>
      <c r="X545" t="str">
        <f ca="1">"_TIM_AspectTable_"&amp;$A$1&amp;"_Aspect" &amp;IndexTable!A29 &amp;"_EarnedXP"</f>
        <v>_TIM_AspectTable_Mysticism_Aspect27_EarnedXP</v>
      </c>
      <c r="Y545" t="s">
        <v>5542</v>
      </c>
    </row>
    <row r="546" spans="22:25" x14ac:dyDescent="0.25">
      <c r="V546" t="s">
        <v>5495</v>
      </c>
      <c r="X546" t="str">
        <f ca="1">"_TIM_AspectTable_"&amp;$A$1&amp;"_Aspect" &amp;IndexTable!A30 &amp;"_EarnedXP"</f>
        <v>_TIM_AspectTable_Mysticism_Aspect28_EarnedXP</v>
      </c>
      <c r="Y546" t="s">
        <v>5542</v>
      </c>
    </row>
    <row r="547" spans="22:25" x14ac:dyDescent="0.25">
      <c r="V547" t="s">
        <v>14</v>
      </c>
      <c r="X547" t="str">
        <f ca="1">"_TIM_AspectTable_"&amp;$A$1&amp;"_Aspect" &amp;IndexTable!A31 &amp;"_EarnedXP"</f>
        <v>_TIM_AspectTable_Mysticism_Aspect29_EarnedXP</v>
      </c>
      <c r="Y547" t="s">
        <v>5542</v>
      </c>
    </row>
    <row r="548" spans="22:25" x14ac:dyDescent="0.25">
      <c r="V548" t="s">
        <v>5525</v>
      </c>
      <c r="X548" t="str">
        <f ca="1">"_TIM_AspectTable_"&amp;$A$1&amp;"_Aspect" &amp;IndexTable!A32 &amp;"_EarnedXP"</f>
        <v>_TIM_AspectTable_Mysticism_Aspect30_EarnedXP</v>
      </c>
      <c r="Y548" t="s">
        <v>5542</v>
      </c>
    </row>
    <row r="549" spans="22:25" x14ac:dyDescent="0.25">
      <c r="V549" t="s">
        <v>15</v>
      </c>
      <c r="X549" t="str">
        <f ca="1">"_TIM_AspectTable_"&amp;$A$1&amp;"_Aspect" &amp;IndexTable!A33 &amp;"_EarnedXP"</f>
        <v>_TIM_AspectTable_Mysticism_Aspect31_EarnedXP</v>
      </c>
      <c r="Y549" t="s">
        <v>5542</v>
      </c>
    </row>
    <row r="550" spans="22:25" x14ac:dyDescent="0.25">
      <c r="V550" t="s">
        <v>5497</v>
      </c>
      <c r="X550" t="str">
        <f ca="1">"_TIM_AspectTable_"&amp;$A$1&amp;"_Aspect" &amp;IndexTable!A34 &amp;"_EarnedXP"</f>
        <v>_TIM_AspectTable_Mysticism_Aspect32_EarnedXP</v>
      </c>
      <c r="Y550" t="s">
        <v>5542</v>
      </c>
    </row>
    <row r="551" spans="22:25" x14ac:dyDescent="0.25">
      <c r="V551" t="s">
        <v>833</v>
      </c>
      <c r="X551" t="str">
        <f ca="1">"_TIM_AspectTable_"&amp;$A$1&amp;"_Aspect" &amp;IndexTable!A35 &amp;"_EarnedXP"</f>
        <v>_TIM_AspectTable_Mysticism_Aspect33_EarnedXP</v>
      </c>
      <c r="Y551" t="s">
        <v>5542</v>
      </c>
    </row>
    <row r="552" spans="22:25" x14ac:dyDescent="0.25">
      <c r="V552" t="s">
        <v>5503</v>
      </c>
      <c r="X552" t="str">
        <f ca="1">"_TIM_AspectTable_"&amp;$A$1&amp;"_Aspect" &amp;IndexTable!A36 &amp;"_EarnedXP"</f>
        <v>_TIM_AspectTable_Mysticism_Aspect34_EarnedXP</v>
      </c>
      <c r="Y552" t="s">
        <v>5542</v>
      </c>
    </row>
    <row r="553" spans="22:25" x14ac:dyDescent="0.25">
      <c r="V553" t="s">
        <v>4</v>
      </c>
      <c r="X553" t="str">
        <f ca="1">"_TIM_AspectTable_"&amp;$A$1&amp;"_Aspect" &amp;IndexTable!A37 &amp;"_EarnedXP"</f>
        <v>_TIM_AspectTable_Mysticism_Aspect35_EarnedXP</v>
      </c>
      <c r="Y553" t="s">
        <v>5542</v>
      </c>
    </row>
    <row r="554" spans="22:25" x14ac:dyDescent="0.25">
      <c r="V554" t="s">
        <v>16</v>
      </c>
      <c r="X554" t="str">
        <f ca="1">"_TIM_AspectTable_"&amp;$A$1&amp;"_Aspect" &amp;IndexTable!A38 &amp;"_EarnedXP"</f>
        <v>_TIM_AspectTable_Mysticism_Aspect36_EarnedXP</v>
      </c>
      <c r="Y554" t="s">
        <v>5542</v>
      </c>
    </row>
    <row r="555" spans="22:25" x14ac:dyDescent="0.25">
      <c r="V555" t="s">
        <v>17</v>
      </c>
      <c r="X555" t="str">
        <f ca="1">"_TIM_AspectTable_"&amp;$A$1&amp;"_Aspect" &amp;IndexTable!A39 &amp;"_EarnedXP"</f>
        <v>_TIM_AspectTable_Mysticism_Aspect37_EarnedXP</v>
      </c>
      <c r="Y555" t="s">
        <v>5542</v>
      </c>
    </row>
    <row r="556" spans="22:25" x14ac:dyDescent="0.25">
      <c r="V556" t="s">
        <v>247</v>
      </c>
      <c r="X556" t="str">
        <f ca="1">"_TIM_AspectTable_"&amp;$A$1&amp;"_Aspect" &amp;IndexTable!A40 &amp;"_EarnedXP"</f>
        <v>_TIM_AspectTable_Mysticism_Aspect38_EarnedXP</v>
      </c>
      <c r="Y556" t="s">
        <v>5542</v>
      </c>
    </row>
    <row r="557" spans="22:25" x14ac:dyDescent="0.25">
      <c r="V557" t="s">
        <v>18</v>
      </c>
      <c r="X557" t="str">
        <f ca="1">"_TIM_AspectTable_"&amp;$A$1&amp;"_Aspect" &amp;IndexTable!A41 &amp;"_EarnedXP"</f>
        <v>_TIM_AspectTable_Mysticism_Aspect39_EarnedXP</v>
      </c>
      <c r="Y557" t="s">
        <v>5542</v>
      </c>
    </row>
    <row r="558" spans="22:25" x14ac:dyDescent="0.25">
      <c r="V558" t="s">
        <v>653</v>
      </c>
      <c r="X558" t="str">
        <f ca="1">"_TIM_AspectTable_"&amp;$A$1&amp;"_Aspect" &amp;IndexTable!A42 &amp;"_EarnedXP"</f>
        <v>_TIM_AspectTable_Mysticism_Aspect40_EarnedXP</v>
      </c>
      <c r="Y558" t="s">
        <v>5542</v>
      </c>
    </row>
    <row r="559" spans="22:25" x14ac:dyDescent="0.25">
      <c r="V559" t="s">
        <v>644</v>
      </c>
      <c r="X559" t="str">
        <f ca="1">"_TIM_AspectTable_"&amp;$A$1&amp;"_Aspect" &amp;IndexTable!A43 &amp;"_EarnedXP"</f>
        <v>_TIM_AspectTable_Mysticism_Aspect41_EarnedXP</v>
      </c>
      <c r="Y559" t="s">
        <v>5542</v>
      </c>
    </row>
    <row r="560" spans="22:25" x14ac:dyDescent="0.25">
      <c r="V560" t="s">
        <v>5505</v>
      </c>
      <c r="X560" t="str">
        <f ca="1">"_TIM_AspectTable_"&amp;$A$1&amp;"_Aspect" &amp;IndexTable!A44 &amp;"_EarnedXP"</f>
        <v>_TIM_AspectTable_Mysticism_Aspect42_EarnedXP</v>
      </c>
      <c r="Y560" t="s">
        <v>5542</v>
      </c>
    </row>
    <row r="561" spans="22:25" x14ac:dyDescent="0.25">
      <c r="V561" t="s">
        <v>11</v>
      </c>
      <c r="X561" t="str">
        <f ca="1">"_TIM_AspectTable_"&amp;$A$1&amp;"_Aspect" &amp;IndexTable!A45 &amp;"_EarnedXP"</f>
        <v>_TIM_AspectTable_Mysticism_Aspect43_EarnedXP</v>
      </c>
      <c r="Y561" t="s">
        <v>5542</v>
      </c>
    </row>
    <row r="562" spans="22:25" x14ac:dyDescent="0.25">
      <c r="V562" t="s">
        <v>8</v>
      </c>
      <c r="X562" t="str">
        <f ca="1">"_TIM_AspectTable_"&amp;$A$1&amp;"_Aspect" &amp;IndexTable!A46 &amp;"_EarnedXP"</f>
        <v>_TIM_AspectTable_Mysticism_Aspect44_EarnedXP</v>
      </c>
      <c r="Y562" t="s">
        <v>5542</v>
      </c>
    </row>
    <row r="563" spans="22:25" x14ac:dyDescent="0.25">
      <c r="V563" t="s">
        <v>19</v>
      </c>
      <c r="X563" t="str">
        <f ca="1">"_TIM_AspectTable_"&amp;$A$1&amp;"_Aspect" &amp;IndexTable!A47 &amp;"_EarnedXP"</f>
        <v>_TIM_AspectTable_Mysticism_Aspect45_EarnedXP</v>
      </c>
      <c r="Y563" t="s">
        <v>5542</v>
      </c>
    </row>
    <row r="564" spans="22:25" x14ac:dyDescent="0.25">
      <c r="V564" t="s">
        <v>650</v>
      </c>
      <c r="X564" t="str">
        <f ca="1">"_TIM_AspectTable_"&amp;$A$1&amp;"_Aspect" &amp;IndexTable!A48 &amp;"_EarnedXP"</f>
        <v>_TIM_AspectTable_Mysticism_Aspect46_EarnedXP</v>
      </c>
      <c r="Y564" t="s">
        <v>5542</v>
      </c>
    </row>
    <row r="565" spans="22:25" x14ac:dyDescent="0.25">
      <c r="V565" t="s">
        <v>20</v>
      </c>
      <c r="X565" t="str">
        <f ca="1">"_TIM_AspectTable_"&amp;$A$1&amp;"_Aspect" &amp;IndexTable!A49 &amp;"_EarnedXP"</f>
        <v>_TIM_AspectTable_Mysticism_Aspect47_EarnedXP</v>
      </c>
      <c r="Y565" t="s">
        <v>5542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CA6C-3BAD-4DC9-B11F-1DB4111CD190}">
  <dimension ref="A1:FW565"/>
  <sheetViews>
    <sheetView zoomScale="80" zoomScaleNormal="80" workbookViewId="0">
      <selection activeCell="Y552" sqref="Y552"/>
    </sheetView>
  </sheetViews>
  <sheetFormatPr defaultRowHeight="15" x14ac:dyDescent="0.25"/>
  <cols>
    <col min="1" max="1" width="9.7109375" bestFit="1" customWidth="1"/>
    <col min="2" max="2" width="9.28515625" bestFit="1" customWidth="1"/>
    <col min="3" max="4" width="9.28515625" customWidth="1"/>
    <col min="5" max="5" width="11.42578125" bestFit="1" customWidth="1"/>
    <col min="6" max="6" width="4" bestFit="1" customWidth="1"/>
    <col min="7" max="7" width="29.28515625" bestFit="1" customWidth="1"/>
    <col min="8" max="8" width="14" bestFit="1" customWidth="1"/>
    <col min="9" max="9" width="14.140625" bestFit="1" customWidth="1"/>
    <col min="10" max="10" width="2" bestFit="1" customWidth="1"/>
    <col min="11" max="12" width="10.7109375" bestFit="1" customWidth="1"/>
    <col min="13" max="13" width="8.7109375" bestFit="1" customWidth="1"/>
    <col min="14" max="14" width="7.85546875" bestFit="1" customWidth="1"/>
    <col min="15" max="15" width="10.28515625" bestFit="1" customWidth="1"/>
    <col min="16" max="16" width="10.42578125" bestFit="1" customWidth="1"/>
    <col min="17" max="17" width="6.140625" bestFit="1" customWidth="1"/>
    <col min="18" max="18" width="5.42578125" bestFit="1" customWidth="1"/>
    <col min="19" max="20" width="5.42578125" customWidth="1"/>
    <col min="21" max="21" width="8.140625" style="18" customWidth="1"/>
    <col min="22" max="23" width="5.42578125" customWidth="1"/>
    <col min="24" max="24" width="47.28515625" customWidth="1"/>
    <col min="25" max="25" width="29.140625" customWidth="1"/>
    <col min="26" max="27" width="7.140625" customWidth="1"/>
    <col min="28" max="28" width="29.140625" customWidth="1"/>
    <col min="29" max="30" width="7.140625" customWidth="1"/>
    <col min="31" max="31" width="29.140625" customWidth="1"/>
    <col min="32" max="33" width="7.140625" customWidth="1"/>
    <col min="34" max="34" width="29.140625" customWidth="1"/>
    <col min="35" max="36" width="7.140625" customWidth="1"/>
    <col min="37" max="37" width="29.140625" customWidth="1"/>
    <col min="38" max="39" width="7.140625" customWidth="1"/>
    <col min="40" max="40" width="29.140625" customWidth="1"/>
    <col min="41" max="42" width="7.140625" customWidth="1"/>
    <col min="43" max="43" width="29.140625" customWidth="1"/>
    <col min="44" max="45" width="7.140625" customWidth="1"/>
    <col min="46" max="46" width="29.140625" customWidth="1"/>
    <col min="47" max="48" width="7.140625" customWidth="1"/>
    <col min="49" max="49" width="29.140625" customWidth="1"/>
    <col min="50" max="51" width="7.140625" customWidth="1"/>
    <col min="52" max="52" width="29.140625" customWidth="1"/>
    <col min="53" max="54" width="7.140625" customWidth="1"/>
    <col min="55" max="55" width="29.140625" customWidth="1"/>
    <col min="56" max="57" width="7.140625" customWidth="1"/>
    <col min="58" max="58" width="29.140625" customWidth="1"/>
    <col min="59" max="60" width="7.140625" customWidth="1"/>
    <col min="61" max="61" width="29.140625" customWidth="1"/>
    <col min="62" max="63" width="7.140625" customWidth="1"/>
    <col min="64" max="64" width="29.140625" customWidth="1"/>
    <col min="65" max="66" width="7.140625" customWidth="1"/>
    <col min="67" max="67" width="29.140625" customWidth="1"/>
    <col min="68" max="69" width="7.140625" customWidth="1"/>
    <col min="70" max="70" width="29.140625" customWidth="1"/>
    <col min="71" max="72" width="7.140625" customWidth="1"/>
    <col min="73" max="73" width="29.140625" customWidth="1"/>
    <col min="74" max="75" width="5.7109375" customWidth="1"/>
    <col min="76" max="76" width="29.140625" customWidth="1"/>
    <col min="77" max="78" width="5.7109375" customWidth="1"/>
    <col min="79" max="79" width="29.140625" customWidth="1"/>
    <col min="80" max="81" width="5.7109375" customWidth="1"/>
    <col min="82" max="82" width="29.140625" customWidth="1"/>
    <col min="83" max="84" width="5.7109375" customWidth="1"/>
    <col min="85" max="85" width="29.140625" customWidth="1"/>
    <col min="86" max="87" width="5.7109375" customWidth="1"/>
    <col min="88" max="88" width="29.140625" customWidth="1"/>
    <col min="89" max="90" width="5.7109375" customWidth="1"/>
    <col min="91" max="91" width="29.140625" customWidth="1"/>
    <col min="92" max="93" width="5.7109375" customWidth="1"/>
    <col min="94" max="94" width="29.140625" customWidth="1"/>
    <col min="95" max="96" width="5.7109375" customWidth="1"/>
    <col min="97" max="97" width="29.140625" customWidth="1"/>
    <col min="98" max="99" width="5.7109375" customWidth="1"/>
    <col min="100" max="100" width="29.140625" customWidth="1"/>
    <col min="101" max="102" width="5.7109375" customWidth="1"/>
    <col min="103" max="103" width="29.140625" customWidth="1"/>
    <col min="104" max="105" width="5.7109375" customWidth="1"/>
    <col min="106" max="106" width="29.140625" customWidth="1"/>
    <col min="107" max="108" width="5.7109375" customWidth="1"/>
    <col min="109" max="109" width="29.140625" customWidth="1"/>
    <col min="110" max="111" width="5.7109375" customWidth="1"/>
    <col min="112" max="112" width="29.140625" customWidth="1"/>
    <col min="113" max="114" width="5.7109375" customWidth="1"/>
    <col min="115" max="115" width="29.140625" customWidth="1"/>
    <col min="116" max="117" width="5.7109375" customWidth="1"/>
    <col min="118" max="118" width="29.140625" customWidth="1"/>
    <col min="119" max="120" width="5.7109375" customWidth="1"/>
    <col min="121" max="121" width="29.140625" customWidth="1"/>
    <col min="122" max="123" width="5.7109375" customWidth="1"/>
    <col min="124" max="124" width="29.28515625" customWidth="1"/>
    <col min="125" max="126" width="5.7109375" customWidth="1"/>
    <col min="127" max="127" width="29.28515625" customWidth="1"/>
    <col min="128" max="129" width="5.7109375" customWidth="1"/>
    <col min="130" max="130" width="29.28515625" customWidth="1"/>
    <col min="131" max="132" width="5.7109375" customWidth="1"/>
    <col min="133" max="133" width="29.28515625" customWidth="1"/>
    <col min="134" max="135" width="5.7109375" customWidth="1"/>
    <col min="136" max="136" width="29.28515625" customWidth="1"/>
    <col min="137" max="138" width="5.7109375" customWidth="1"/>
    <col min="139" max="139" width="29.28515625" customWidth="1"/>
    <col min="140" max="141" width="5.7109375" customWidth="1"/>
    <col min="142" max="142" width="29.28515625" customWidth="1"/>
    <col min="143" max="144" width="5.7109375" customWidth="1"/>
    <col min="145" max="145" width="29.28515625" customWidth="1"/>
    <col min="146" max="147" width="5.7109375" customWidth="1"/>
    <col min="148" max="148" width="29.28515625" customWidth="1"/>
    <col min="149" max="150" width="5.7109375" customWidth="1"/>
    <col min="151" max="151" width="29.28515625" style="17" customWidth="1"/>
    <col min="152" max="153" width="5.7109375" customWidth="1"/>
    <col min="154" max="154" width="29.28515625" customWidth="1"/>
    <col min="155" max="156" width="5.7109375" customWidth="1"/>
    <col min="157" max="157" width="29.28515625" customWidth="1"/>
    <col min="158" max="159" width="5.7109375" customWidth="1"/>
    <col min="160" max="160" width="29.28515625" customWidth="1"/>
    <col min="161" max="162" width="5.7109375" customWidth="1"/>
    <col min="163" max="163" width="29.28515625" customWidth="1"/>
    <col min="164" max="165" width="5.7109375" customWidth="1"/>
    <col min="166" max="166" width="29.28515625" customWidth="1"/>
    <col min="167" max="179" width="5.7109375" customWidth="1"/>
  </cols>
  <sheetData>
    <row r="1" spans="1:179" x14ac:dyDescent="0.25">
      <c r="A1" t="str" cm="1">
        <f t="array" aca="1" ref="A1" ca="1">MID(CELL("filename",A1),FIND("]",CELL("filename",A1))+1,255)</f>
        <v>Vanilla</v>
      </c>
    </row>
    <row r="2" spans="1:179" x14ac:dyDescent="0.25">
      <c r="Y2">
        <v>0</v>
      </c>
      <c r="Z2">
        <v>1</v>
      </c>
      <c r="AA2">
        <v>2</v>
      </c>
      <c r="AB2">
        <v>3</v>
      </c>
      <c r="AC2">
        <v>4</v>
      </c>
      <c r="AD2">
        <v>5</v>
      </c>
      <c r="AE2">
        <v>6</v>
      </c>
      <c r="AF2">
        <v>7</v>
      </c>
      <c r="AG2">
        <v>8</v>
      </c>
      <c r="AH2">
        <v>9</v>
      </c>
      <c r="AI2">
        <v>10</v>
      </c>
      <c r="AJ2">
        <v>11</v>
      </c>
      <c r="AK2">
        <v>12</v>
      </c>
      <c r="AL2">
        <v>13</v>
      </c>
      <c r="AM2">
        <v>14</v>
      </c>
      <c r="AN2">
        <v>15</v>
      </c>
      <c r="AO2">
        <v>16</v>
      </c>
      <c r="AP2">
        <v>17</v>
      </c>
      <c r="AQ2">
        <v>18</v>
      </c>
      <c r="AR2">
        <v>19</v>
      </c>
      <c r="AS2">
        <v>20</v>
      </c>
      <c r="AT2">
        <v>21</v>
      </c>
      <c r="AU2">
        <v>22</v>
      </c>
      <c r="AV2">
        <v>23</v>
      </c>
      <c r="AW2">
        <v>24</v>
      </c>
      <c r="AX2">
        <v>25</v>
      </c>
      <c r="AY2">
        <v>26</v>
      </c>
      <c r="AZ2">
        <v>27</v>
      </c>
      <c r="BA2">
        <v>28</v>
      </c>
      <c r="BB2">
        <v>29</v>
      </c>
      <c r="BC2">
        <v>30</v>
      </c>
      <c r="BD2">
        <v>31</v>
      </c>
      <c r="BE2">
        <v>32</v>
      </c>
      <c r="BF2">
        <v>33</v>
      </c>
      <c r="BG2">
        <v>34</v>
      </c>
      <c r="BH2">
        <v>35</v>
      </c>
      <c r="BI2">
        <v>36</v>
      </c>
      <c r="BJ2">
        <v>37</v>
      </c>
      <c r="BK2">
        <v>38</v>
      </c>
      <c r="BL2">
        <v>39</v>
      </c>
      <c r="BM2">
        <v>40</v>
      </c>
      <c r="BN2">
        <v>41</v>
      </c>
      <c r="BO2">
        <v>42</v>
      </c>
      <c r="BP2">
        <v>43</v>
      </c>
      <c r="BQ2">
        <v>44</v>
      </c>
      <c r="BR2">
        <v>45</v>
      </c>
      <c r="BS2">
        <v>46</v>
      </c>
      <c r="BT2">
        <v>47</v>
      </c>
      <c r="BU2">
        <v>48</v>
      </c>
      <c r="BV2">
        <v>49</v>
      </c>
      <c r="BW2">
        <v>50</v>
      </c>
      <c r="BX2">
        <v>51</v>
      </c>
      <c r="BY2">
        <v>52</v>
      </c>
      <c r="BZ2">
        <v>53</v>
      </c>
      <c r="CA2">
        <v>54</v>
      </c>
      <c r="CB2">
        <v>55</v>
      </c>
      <c r="CC2">
        <v>56</v>
      </c>
      <c r="CD2">
        <v>57</v>
      </c>
      <c r="CE2">
        <v>58</v>
      </c>
      <c r="CF2">
        <v>59</v>
      </c>
      <c r="CG2">
        <v>60</v>
      </c>
      <c r="CH2">
        <v>61</v>
      </c>
      <c r="CI2">
        <v>62</v>
      </c>
      <c r="CJ2">
        <v>63</v>
      </c>
      <c r="CK2">
        <v>64</v>
      </c>
      <c r="CL2">
        <v>65</v>
      </c>
      <c r="CM2">
        <v>66</v>
      </c>
      <c r="CN2">
        <v>67</v>
      </c>
      <c r="CO2">
        <v>68</v>
      </c>
      <c r="CP2">
        <v>69</v>
      </c>
      <c r="CQ2">
        <v>70</v>
      </c>
      <c r="CR2">
        <v>71</v>
      </c>
      <c r="CS2">
        <v>72</v>
      </c>
      <c r="CT2">
        <v>73</v>
      </c>
      <c r="CU2">
        <v>74</v>
      </c>
      <c r="CV2">
        <v>75</v>
      </c>
      <c r="CW2">
        <v>76</v>
      </c>
      <c r="CX2">
        <v>77</v>
      </c>
      <c r="CY2">
        <v>78</v>
      </c>
      <c r="CZ2">
        <v>79</v>
      </c>
      <c r="DA2">
        <v>80</v>
      </c>
      <c r="DB2">
        <v>81</v>
      </c>
      <c r="DC2">
        <v>82</v>
      </c>
      <c r="DD2">
        <v>83</v>
      </c>
      <c r="DE2">
        <v>84</v>
      </c>
      <c r="DF2">
        <v>85</v>
      </c>
      <c r="DG2">
        <v>86</v>
      </c>
      <c r="DH2">
        <v>87</v>
      </c>
      <c r="DI2">
        <v>88</v>
      </c>
      <c r="DJ2">
        <v>89</v>
      </c>
      <c r="DK2">
        <v>90</v>
      </c>
      <c r="DL2">
        <v>91</v>
      </c>
      <c r="DM2">
        <v>92</v>
      </c>
      <c r="DN2">
        <v>93</v>
      </c>
      <c r="DO2">
        <v>94</v>
      </c>
      <c r="DP2">
        <v>95</v>
      </c>
      <c r="DQ2">
        <v>96</v>
      </c>
      <c r="DR2">
        <v>97</v>
      </c>
      <c r="DS2">
        <v>98</v>
      </c>
      <c r="DT2">
        <v>99</v>
      </c>
      <c r="DU2">
        <v>100</v>
      </c>
      <c r="DV2">
        <v>101</v>
      </c>
      <c r="DW2">
        <v>102</v>
      </c>
      <c r="DX2">
        <v>103</v>
      </c>
      <c r="DY2">
        <v>104</v>
      </c>
      <c r="DZ2">
        <v>105</v>
      </c>
      <c r="EA2">
        <v>106</v>
      </c>
      <c r="EB2">
        <v>107</v>
      </c>
      <c r="EC2">
        <v>108</v>
      </c>
      <c r="ED2">
        <v>109</v>
      </c>
      <c r="EE2">
        <v>110</v>
      </c>
      <c r="EF2">
        <v>111</v>
      </c>
      <c r="EG2">
        <v>112</v>
      </c>
      <c r="EH2">
        <v>113</v>
      </c>
      <c r="EI2">
        <v>114</v>
      </c>
      <c r="EJ2">
        <v>115</v>
      </c>
      <c r="EK2">
        <v>116</v>
      </c>
      <c r="EL2">
        <v>117</v>
      </c>
      <c r="EM2">
        <v>118</v>
      </c>
      <c r="EN2">
        <v>119</v>
      </c>
      <c r="EO2">
        <v>120</v>
      </c>
      <c r="EP2">
        <v>121</v>
      </c>
      <c r="EQ2">
        <v>122</v>
      </c>
      <c r="ER2">
        <v>123</v>
      </c>
      <c r="ES2">
        <v>124</v>
      </c>
      <c r="ET2">
        <v>125</v>
      </c>
      <c r="EU2" s="17">
        <v>126</v>
      </c>
      <c r="EV2">
        <v>127</v>
      </c>
      <c r="EW2">
        <v>128</v>
      </c>
      <c r="EX2">
        <v>129</v>
      </c>
      <c r="EY2">
        <v>130</v>
      </c>
      <c r="EZ2">
        <v>131</v>
      </c>
      <c r="FA2">
        <v>132</v>
      </c>
      <c r="FB2">
        <v>133</v>
      </c>
      <c r="FC2">
        <v>134</v>
      </c>
      <c r="FD2">
        <v>135</v>
      </c>
      <c r="FE2">
        <v>136</v>
      </c>
      <c r="FF2">
        <v>137</v>
      </c>
      <c r="FG2">
        <v>138</v>
      </c>
      <c r="FH2">
        <v>139</v>
      </c>
      <c r="FI2">
        <v>140</v>
      </c>
      <c r="FJ2">
        <v>141</v>
      </c>
      <c r="FK2">
        <v>142</v>
      </c>
      <c r="FL2">
        <v>143</v>
      </c>
      <c r="FM2">
        <v>144</v>
      </c>
      <c r="FN2">
        <v>145</v>
      </c>
      <c r="FO2">
        <v>146</v>
      </c>
      <c r="FP2">
        <v>147</v>
      </c>
      <c r="FQ2">
        <v>148</v>
      </c>
      <c r="FR2">
        <v>149</v>
      </c>
      <c r="FS2">
        <v>150</v>
      </c>
      <c r="FT2">
        <v>151</v>
      </c>
      <c r="FU2">
        <v>152</v>
      </c>
      <c r="FV2">
        <v>153</v>
      </c>
      <c r="FW2">
        <v>154</v>
      </c>
    </row>
    <row r="3" spans="1:179" x14ac:dyDescent="0.25">
      <c r="A3" s="8" t="s">
        <v>3162</v>
      </c>
      <c r="B3" s="8" t="s">
        <v>3163</v>
      </c>
      <c r="C3" s="8" t="s">
        <v>5529</v>
      </c>
      <c r="D3" s="8" t="s">
        <v>5530</v>
      </c>
      <c r="E3" s="7" t="s">
        <v>238</v>
      </c>
      <c r="F3" s="7" t="s">
        <v>247</v>
      </c>
      <c r="G3" s="7" t="s">
        <v>130</v>
      </c>
      <c r="H3" s="7" t="s">
        <v>1308</v>
      </c>
      <c r="I3" s="7" t="s">
        <v>5526</v>
      </c>
      <c r="J3" s="7"/>
      <c r="K3" s="7" t="s">
        <v>5527</v>
      </c>
      <c r="L3" s="7" t="s">
        <v>5527</v>
      </c>
      <c r="M3" s="7" t="s">
        <v>5527</v>
      </c>
      <c r="N3" s="7" t="s">
        <v>5527</v>
      </c>
      <c r="O3" s="7" t="s">
        <v>5527</v>
      </c>
      <c r="P3" s="7" t="s">
        <v>5527</v>
      </c>
      <c r="Q3" s="7" t="s">
        <v>5527</v>
      </c>
      <c r="S3" t="str">
        <f>G3</f>
        <v>SpellName</v>
      </c>
      <c r="T3" t="str">
        <f>F3</f>
        <v>Skill</v>
      </c>
      <c r="U3" s="18" t="str">
        <f>A3</f>
        <v>Spell</v>
      </c>
    </row>
    <row r="4" spans="1:179" x14ac:dyDescent="0.25">
      <c r="A4" t="str" cm="1">
        <f t="array" aca="1" ref="A4:Q116" ca="1">_xlfn._xlws.FILTER(AssignAspects!B:R,AssignAspects!A:A=A1)</f>
        <v>00043324</v>
      </c>
      <c r="B4" t="str">
        <f ca="1"/>
        <v>0009E2A7</v>
      </c>
      <c r="C4">
        <f ca="1"/>
        <v>0</v>
      </c>
      <c r="D4">
        <f ca="1"/>
        <v>0</v>
      </c>
      <c r="E4" t="str">
        <f ca="1"/>
        <v>Alteration</v>
      </c>
      <c r="F4">
        <f ca="1"/>
        <v>0</v>
      </c>
      <c r="G4" t="str">
        <f ca="1"/>
        <v>Candlelight</v>
      </c>
      <c r="H4">
        <f ca="1"/>
        <v>1</v>
      </c>
      <c r="I4">
        <f ca="1"/>
        <v>1</v>
      </c>
      <c r="J4">
        <f ca="1"/>
        <v>0</v>
      </c>
      <c r="K4">
        <f ca="1"/>
        <v>0</v>
      </c>
      <c r="L4" t="str">
        <f ca="1"/>
        <v>Light</v>
      </c>
      <c r="M4">
        <f ca="1"/>
        <v>0</v>
      </c>
      <c r="N4">
        <f ca="1"/>
        <v>0</v>
      </c>
      <c r="O4">
        <f ca="1"/>
        <v>0</v>
      </c>
      <c r="P4">
        <f ca="1"/>
        <v>0</v>
      </c>
      <c r="Q4">
        <f ca="1"/>
        <v>0</v>
      </c>
      <c r="S4" t="str">
        <f ca="1">G4</f>
        <v>Candlelight</v>
      </c>
      <c r="T4">
        <f ca="1">F4</f>
        <v>0</v>
      </c>
      <c r="U4" s="18">
        <f ca="1">HEX2DEC(A4)</f>
        <v>275236</v>
      </c>
      <c r="X4" s="16" t="str">
        <f>A3</f>
        <v>Spell</v>
      </c>
      <c r="Y4" t="str" cm="1">
        <f t="array" aca="1" ref="Y4:EG4" ca="1">TRANSPOSE(A4:A116)</f>
        <v>00043324</v>
      </c>
      <c r="Z4" t="str">
        <f ca="1"/>
        <v>000DA746</v>
      </c>
      <c r="AA4" t="str">
        <f ca="1"/>
        <v>0005AD5C</v>
      </c>
      <c r="AB4" t="str">
        <f ca="1"/>
        <v>00043323</v>
      </c>
      <c r="AC4" t="str">
        <f ca="1"/>
        <v>0005AD5D</v>
      </c>
      <c r="AD4" t="str">
        <f ca="1"/>
        <v>04017731</v>
      </c>
      <c r="AE4" t="str">
        <f ca="1"/>
        <v>000211EE</v>
      </c>
      <c r="AF4" t="str">
        <f ca="1"/>
        <v>00051B16</v>
      </c>
      <c r="AG4" t="str">
        <f ca="1"/>
        <v>0001A4CC</v>
      </c>
      <c r="AH4" t="str">
        <f ca="1"/>
        <v>00109111</v>
      </c>
      <c r="AI4" t="str">
        <f ca="1"/>
        <v>0005D175</v>
      </c>
      <c r="AJ4" t="str">
        <f ca="1"/>
        <v>040177AF</v>
      </c>
      <c r="AK4" t="str">
        <f ca="1"/>
        <v>000211EF</v>
      </c>
      <c r="AL4" t="str">
        <f ca="1"/>
        <v>0005AD5E</v>
      </c>
      <c r="AM4" t="str">
        <f ca="1"/>
        <v>0005AD5F</v>
      </c>
      <c r="AN4" t="str">
        <f ca="1"/>
        <v>000CDB70</v>
      </c>
      <c r="AO4" t="str">
        <f ca="1"/>
        <v>000B62E6</v>
      </c>
      <c r="AP4" t="str">
        <f ca="1"/>
        <v>0401CE06</v>
      </c>
      <c r="AQ4" t="str">
        <f ca="1"/>
        <v>000211EB</v>
      </c>
      <c r="AR4" t="str">
        <f ca="1"/>
        <v>000640B6</v>
      </c>
      <c r="AS4" t="str">
        <f ca="1"/>
        <v>0007E8E1</v>
      </c>
      <c r="AT4" t="str">
        <f ca="1"/>
        <v>000211EC</v>
      </c>
      <c r="AU4" t="str">
        <f ca="1"/>
        <v>020045BA</v>
      </c>
      <c r="AV4" t="str">
        <f ca="1"/>
        <v>000204C3</v>
      </c>
      <c r="AW4" t="str">
        <f ca="1"/>
        <v>0009CE26</v>
      </c>
      <c r="AX4" t="str">
        <f ca="1"/>
        <v>00065BD7</v>
      </c>
      <c r="AY4" t="str">
        <f ca="1"/>
        <v>0004DBA4</v>
      </c>
      <c r="AZ4" t="str">
        <f ca="1"/>
        <v>0200C600</v>
      </c>
      <c r="BA4" t="str">
        <f ca="1"/>
        <v>0006D22C</v>
      </c>
      <c r="BB4" t="str">
        <f ca="1"/>
        <v>000211ED</v>
      </c>
      <c r="BC4" t="str">
        <f ca="1"/>
        <v>0401CDF6</v>
      </c>
      <c r="BD4" t="str">
        <f ca="1"/>
        <v>000204C4</v>
      </c>
      <c r="BE4" t="str">
        <f ca="1"/>
        <v>020045B8</v>
      </c>
      <c r="BF4" t="str">
        <f ca="1"/>
        <v>04033C66</v>
      </c>
      <c r="BG4" t="str">
        <f ca="1"/>
        <v>00096D94</v>
      </c>
      <c r="BH4" t="str">
        <f ca="1"/>
        <v>0006F953</v>
      </c>
      <c r="BI4" t="str">
        <f ca="1"/>
        <v>04017782</v>
      </c>
      <c r="BJ4" t="str">
        <f ca="1"/>
        <v>0010DDEC</v>
      </c>
      <c r="BK4" t="str">
        <f ca="1"/>
        <v>000204C5</v>
      </c>
      <c r="BL4" t="str">
        <f ca="1"/>
        <v>020045B3</v>
      </c>
      <c r="BM4" t="str">
        <f ca="1"/>
        <v>00096D95</v>
      </c>
      <c r="BN4" t="str">
        <f ca="1"/>
        <v>0006F952</v>
      </c>
      <c r="BO4" t="str">
        <f ca="1"/>
        <v>0006A153</v>
      </c>
      <c r="BP4" t="str">
        <f ca="1"/>
        <v>0007E8DF</v>
      </c>
      <c r="BQ4" t="str">
        <f ca="1"/>
        <v>0007E5D5</v>
      </c>
      <c r="BR4" t="str">
        <f ca="1"/>
        <v>0007E5D6</v>
      </c>
      <c r="BS4" t="str">
        <f ca="1"/>
        <v>0007E5D7</v>
      </c>
      <c r="BT4" t="str">
        <f ca="1"/>
        <v>00012FCD</v>
      </c>
      <c r="BU4" t="str">
        <f ca="1"/>
        <v>0002B96B</v>
      </c>
      <c r="BV4" t="str">
        <f ca="1"/>
        <v>0002DD2A</v>
      </c>
      <c r="BW4" t="str">
        <f ca="1"/>
        <v>0005DB90</v>
      </c>
      <c r="BX4" t="str">
        <f ca="1"/>
        <v>00012FD0</v>
      </c>
      <c r="BY4" t="str">
        <f ca="1"/>
        <v>0402732D</v>
      </c>
      <c r="BZ4" t="str">
        <f ca="1"/>
        <v>0006796F</v>
      </c>
      <c r="CA4" t="str">
        <f ca="1"/>
        <v>0002B96C</v>
      </c>
      <c r="CB4" t="str">
        <f ca="1"/>
        <v>0402732B</v>
      </c>
      <c r="CC4" t="str">
        <f ca="1"/>
        <v>0002DD29</v>
      </c>
      <c r="CD4" t="str">
        <f ca="1"/>
        <v>00067970</v>
      </c>
      <c r="CE4" t="str">
        <f ca="1"/>
        <v>00045F9D</v>
      </c>
      <c r="CF4" t="str">
        <f ca="1"/>
        <v>0001C789</v>
      </c>
      <c r="CG4" t="str">
        <f ca="1"/>
        <v>0003AE9F</v>
      </c>
      <c r="CH4" t="str">
        <f ca="1"/>
        <v>0003AEA2</v>
      </c>
      <c r="CI4" t="str">
        <f ca="1"/>
        <v>00045F9C</v>
      </c>
      <c r="CJ4" t="str">
        <f ca="1"/>
        <v>0003AEA3</v>
      </c>
      <c r="CK4" t="str">
        <f ca="1"/>
        <v>0401772D</v>
      </c>
      <c r="CL4" t="str">
        <f ca="1"/>
        <v>0010F7EC</v>
      </c>
      <c r="CM4" t="str">
        <f ca="1"/>
        <v>0010F7ED</v>
      </c>
      <c r="CN4" t="str">
        <f ca="1"/>
        <v>0010F7EE</v>
      </c>
      <c r="CO4" t="str">
        <f ca="1"/>
        <v>00035D7F</v>
      </c>
      <c r="CP4" t="str">
        <f ca="1"/>
        <v>00035D80</v>
      </c>
      <c r="CQ4" t="str">
        <f ca="1"/>
        <v>00035D81</v>
      </c>
      <c r="CR4" t="str">
        <f ca="1"/>
        <v>0007E8E4</v>
      </c>
      <c r="CS4" t="str">
        <f ca="1"/>
        <v>0007A82B</v>
      </c>
      <c r="CT4" t="str">
        <f ca="1"/>
        <v>0007E8E5</v>
      </c>
      <c r="CU4" t="str">
        <f ca="1"/>
        <v>00021143</v>
      </c>
      <c r="CV4" t="str">
        <f ca="1"/>
        <v>0004DEE8</v>
      </c>
      <c r="CW4" t="str">
        <f ca="1"/>
        <v>0004DEEB</v>
      </c>
      <c r="CX4" t="str">
        <f ca="1"/>
        <v>0004DEE9</v>
      </c>
      <c r="CY4" t="str">
        <f ca="1"/>
        <v>0004DEEA</v>
      </c>
      <c r="CZ4" t="str">
        <f ca="1"/>
        <v>0008F3EB</v>
      </c>
      <c r="DA4" t="str">
        <f ca="1"/>
        <v>0004DEEE</v>
      </c>
      <c r="DB4" t="str">
        <f ca="1"/>
        <v>040177B7</v>
      </c>
      <c r="DC4" t="str">
        <f ca="1"/>
        <v>0004DEEC</v>
      </c>
      <c r="DD4" t="str">
        <f ca="1"/>
        <v>00027EB6</v>
      </c>
      <c r="DE4" t="str">
        <f ca="1"/>
        <v>0004DEED</v>
      </c>
      <c r="DF4" t="str">
        <f ca="1"/>
        <v>0004DEEF</v>
      </c>
      <c r="DG4" t="str">
        <f ca="1"/>
        <v>0007E8DD</v>
      </c>
      <c r="DH4" t="str">
        <f ca="1"/>
        <v>0007E8DB</v>
      </c>
      <c r="DI4" t="str">
        <f ca="1"/>
        <v>0007E8DE</v>
      </c>
      <c r="DJ4" t="str">
        <f ca="1"/>
        <v>0007E8DA</v>
      </c>
      <c r="DK4" t="str">
        <f ca="1"/>
        <v>00012FCC</v>
      </c>
      <c r="DL4" t="str">
        <f ca="1"/>
        <v>00013018</v>
      </c>
      <c r="DM4" t="str">
        <f ca="1"/>
        <v>0002F3B8</v>
      </c>
      <c r="DN4" t="str">
        <f ca="1"/>
        <v>0004D3F2</v>
      </c>
      <c r="DO4" t="str">
        <f ca="1"/>
        <v>0200E8D2</v>
      </c>
      <c r="DP4" t="str">
        <f ca="1"/>
        <v>000211F1</v>
      </c>
      <c r="DQ4" t="str">
        <f ca="1"/>
        <v>02003F52</v>
      </c>
      <c r="DR4" t="str">
        <f ca="1"/>
        <v>0004B146</v>
      </c>
      <c r="DS4" t="str">
        <f ca="1"/>
        <v>000B62EF</v>
      </c>
      <c r="DT4" t="str">
        <f ca="1"/>
        <v>000211F0</v>
      </c>
      <c r="DU4" t="str">
        <f ca="1"/>
        <v>00012FD2</v>
      </c>
      <c r="DV4" t="str">
        <f ca="1"/>
        <v>0200E8D4</v>
      </c>
      <c r="DW4" t="str">
        <f ca="1"/>
        <v>0401D74B</v>
      </c>
      <c r="DX4" t="str">
        <f ca="1"/>
        <v>0004D3F8</v>
      </c>
      <c r="DY4" t="str">
        <f ca="1"/>
        <v>020038B5</v>
      </c>
      <c r="DZ4" t="str">
        <f ca="1"/>
        <v>0005DD5D</v>
      </c>
      <c r="EA4" t="str">
        <f ca="1"/>
        <v>020038B6</v>
      </c>
      <c r="EB4" t="str">
        <f ca="1"/>
        <v>0005312D</v>
      </c>
      <c r="EC4" t="str">
        <f ca="1"/>
        <v>000B62EE</v>
      </c>
      <c r="ED4" t="str">
        <f ca="1"/>
        <v>0005DD60</v>
      </c>
      <c r="EE4" t="str">
        <f ca="1"/>
        <v>0005DD5E</v>
      </c>
      <c r="EF4" t="str">
        <f ca="1"/>
        <v>0008C1AB</v>
      </c>
      <c r="EG4" t="str">
        <f ca="1"/>
        <v>000E0CCF</v>
      </c>
    </row>
    <row r="5" spans="1:179" x14ac:dyDescent="0.25">
      <c r="A5" t="str">
        <f ca="1"/>
        <v>000DA746</v>
      </c>
      <c r="B5" t="str">
        <f ca="1"/>
        <v>000F4997</v>
      </c>
      <c r="C5">
        <f ca="1"/>
        <v>0</v>
      </c>
      <c r="D5">
        <f ca="1"/>
        <v>0</v>
      </c>
      <c r="E5" t="str">
        <f ca="1"/>
        <v>Alteration</v>
      </c>
      <c r="F5">
        <f ca="1"/>
        <v>0</v>
      </c>
      <c r="G5" t="str">
        <f ca="1"/>
        <v>Equilibrium</v>
      </c>
      <c r="H5">
        <f ca="1"/>
        <v>1</v>
      </c>
      <c r="I5">
        <f ca="1"/>
        <v>1</v>
      </c>
      <c r="J5">
        <f ca="1"/>
        <v>0</v>
      </c>
      <c r="K5" t="str">
        <f ca="1"/>
        <v>Transmute</v>
      </c>
      <c r="L5">
        <f ca="1"/>
        <v>0</v>
      </c>
      <c r="M5">
        <f ca="1"/>
        <v>0</v>
      </c>
      <c r="N5" t="str">
        <f ca="1"/>
        <v>Health</v>
      </c>
      <c r="O5" t="str">
        <f ca="1"/>
        <v>Magicka</v>
      </c>
      <c r="P5">
        <f ca="1"/>
        <v>0</v>
      </c>
      <c r="Q5">
        <f ca="1"/>
        <v>0</v>
      </c>
      <c r="S5" t="str">
        <f t="shared" ref="S4:S67" ca="1" si="0">G5</f>
        <v>Equilibrium</v>
      </c>
      <c r="T5">
        <f t="shared" ref="T4:T67" ca="1" si="1">F5</f>
        <v>0</v>
      </c>
      <c r="U5" s="18">
        <f t="shared" ref="U5:U68" ca="1" si="2">HEX2DEC(A5)</f>
        <v>894790</v>
      </c>
      <c r="X5" s="16" t="str">
        <f>B3</f>
        <v>Tome</v>
      </c>
      <c r="Y5" t="str" cm="1">
        <f t="array" aca="1" ref="Y5:EG5" ca="1">TRANSPOSE(B4:B116)</f>
        <v>0009E2A7</v>
      </c>
      <c r="Z5" t="str">
        <f ca="1"/>
        <v>000F4997</v>
      </c>
      <c r="AA5" t="str">
        <f ca="1"/>
        <v>0009E2A8</v>
      </c>
      <c r="AB5" t="str">
        <f ca="1"/>
        <v>000A26E2</v>
      </c>
      <c r="AC5" t="str">
        <f ca="1"/>
        <v>000A26E3</v>
      </c>
      <c r="AD5" t="str">
        <f ca="1"/>
        <v>040177AC</v>
      </c>
      <c r="AE5" t="str">
        <f ca="1"/>
        <v>000A26EA</v>
      </c>
      <c r="AF5" t="str">
        <f ca="1"/>
        <v>000A26E4</v>
      </c>
      <c r="AG5" t="str">
        <f ca="1"/>
        <v>000A26E5</v>
      </c>
      <c r="AH5" t="str">
        <f ca="1"/>
        <v>00109112</v>
      </c>
      <c r="AI5" t="str">
        <f ca="1"/>
        <v>000A26E6</v>
      </c>
      <c r="AJ5" t="str">
        <f ca="1"/>
        <v>040177B5</v>
      </c>
      <c r="AK5" t="str">
        <f ca="1"/>
        <v>000A26E7</v>
      </c>
      <c r="AL5" t="str">
        <f ca="1"/>
        <v>000A26E9</v>
      </c>
      <c r="AM5" t="str">
        <f ca="1"/>
        <v>000A26E8</v>
      </c>
      <c r="AN5" t="str">
        <f ca="1"/>
        <v>000D2B4E</v>
      </c>
      <c r="AO5" t="str">
        <f ca="1"/>
        <v>000DD646</v>
      </c>
      <c r="AP5" t="str">
        <f ca="1"/>
        <v>0401CE07</v>
      </c>
      <c r="AQ5" t="str">
        <f ca="1"/>
        <v>0009E2A9</v>
      </c>
      <c r="AR5" t="str">
        <f ca="1"/>
        <v>0009E2AB</v>
      </c>
      <c r="AS5" t="str">
        <f ca="1"/>
        <v>0009E2AA</v>
      </c>
      <c r="AT5" t="str">
        <f ca="1"/>
        <v>000A26ED</v>
      </c>
      <c r="AU5" t="str">
        <f ca="1"/>
        <v>020045B0</v>
      </c>
      <c r="AV5" t="str">
        <f ca="1"/>
        <v>000A26EC</v>
      </c>
      <c r="AW5" t="str">
        <f ca="1"/>
        <v>000B45F7</v>
      </c>
      <c r="AX5" t="str">
        <f ca="1"/>
        <v>000A26EB</v>
      </c>
      <c r="AY5" t="str">
        <f ca="1"/>
        <v>0009CD54</v>
      </c>
      <c r="AZ5">
        <f ca="1"/>
        <v>0</v>
      </c>
      <c r="BA5" t="str">
        <f ca="1"/>
        <v>000A26EE</v>
      </c>
      <c r="BB5" t="str">
        <f ca="1"/>
        <v>000A26F1</v>
      </c>
      <c r="BC5" t="str">
        <f ca="1"/>
        <v>0401E2B1</v>
      </c>
      <c r="BD5" t="str">
        <f ca="1"/>
        <v>000A26EF</v>
      </c>
      <c r="BE5" t="str">
        <f ca="1"/>
        <v>020045B1</v>
      </c>
      <c r="BF5" t="str">
        <f ca="1"/>
        <v>04033C67</v>
      </c>
      <c r="BG5" t="str">
        <f ca="1"/>
        <v>000A26F2</v>
      </c>
      <c r="BH5" t="str">
        <f ca="1"/>
        <v>000A26F6</v>
      </c>
      <c r="BI5" t="str">
        <f ca="1"/>
        <v>0401AABA</v>
      </c>
      <c r="BJ5" t="str">
        <f ca="1"/>
        <v>0010FD60</v>
      </c>
      <c r="BK5" t="str">
        <f ca="1"/>
        <v>000A26F0</v>
      </c>
      <c r="BL5" t="str">
        <f ca="1"/>
        <v>020045B2</v>
      </c>
      <c r="BM5" t="str">
        <f ca="1"/>
        <v>000A26F7</v>
      </c>
      <c r="BN5" t="str">
        <f ca="1"/>
        <v>000A26F8</v>
      </c>
      <c r="BO5">
        <f ca="1"/>
        <v>0</v>
      </c>
      <c r="BP5" t="str">
        <f ca="1"/>
        <v>000A26F9</v>
      </c>
      <c r="BQ5" t="str">
        <f ca="1"/>
        <v>000A26FA</v>
      </c>
      <c r="BR5" t="str">
        <f ca="1"/>
        <v>000A26FB</v>
      </c>
      <c r="BS5" t="str">
        <f ca="1"/>
        <v>000A26FC</v>
      </c>
      <c r="BT5" t="str">
        <f ca="1"/>
        <v>0009CD51</v>
      </c>
      <c r="BU5" t="str">
        <f ca="1"/>
        <v>0009CD52</v>
      </c>
      <c r="BV5" t="str">
        <f ca="1"/>
        <v>0009CD53</v>
      </c>
      <c r="BW5" t="str">
        <f ca="1"/>
        <v>000A2700</v>
      </c>
      <c r="BX5" t="str">
        <f ca="1"/>
        <v>000A26FD</v>
      </c>
      <c r="BY5">
        <f ca="1"/>
        <v>0</v>
      </c>
      <c r="BZ5" t="str">
        <f ca="1"/>
        <v>000A2701</v>
      </c>
      <c r="CA5" t="str">
        <f ca="1"/>
        <v>000A26FE</v>
      </c>
      <c r="CB5">
        <f ca="1"/>
        <v>0</v>
      </c>
      <c r="CC5" t="str">
        <f ca="1"/>
        <v>000A26FF</v>
      </c>
      <c r="CD5" t="str">
        <f ca="1"/>
        <v>000A2702</v>
      </c>
      <c r="CE5" t="str">
        <f ca="1"/>
        <v>000A2708</v>
      </c>
      <c r="CF5" t="str">
        <f ca="1"/>
        <v>000A2706</v>
      </c>
      <c r="CG5" t="str">
        <f ca="1"/>
        <v>000A2703</v>
      </c>
      <c r="CH5" t="str">
        <f ca="1"/>
        <v>000A2704</v>
      </c>
      <c r="CI5" t="str">
        <f ca="1"/>
        <v>000A2707</v>
      </c>
      <c r="CJ5" t="str">
        <f ca="1"/>
        <v>000A2705</v>
      </c>
      <c r="CK5" t="str">
        <f ca="1"/>
        <v>040177AD</v>
      </c>
      <c r="CL5" t="str">
        <f ca="1"/>
        <v>0010F7F3</v>
      </c>
      <c r="CM5" t="str">
        <f ca="1"/>
        <v>0010F7F4</v>
      </c>
      <c r="CN5" t="str">
        <f ca="1"/>
        <v>0010F7F5</v>
      </c>
      <c r="CO5" t="str">
        <f ca="1"/>
        <v>000A2709</v>
      </c>
      <c r="CP5" t="str">
        <f ca="1"/>
        <v>000A270A</v>
      </c>
      <c r="CQ5" t="str">
        <f ca="1"/>
        <v>000A270B</v>
      </c>
      <c r="CR5" t="str">
        <f ca="1"/>
        <v>000A270D</v>
      </c>
      <c r="CS5" t="str">
        <f ca="1"/>
        <v>000A270C</v>
      </c>
      <c r="CT5" t="str">
        <f ca="1"/>
        <v>000A270E</v>
      </c>
      <c r="CU5" t="str">
        <f ca="1"/>
        <v>000FF7D1</v>
      </c>
      <c r="CV5" t="str">
        <f ca="1"/>
        <v>0009E2AD</v>
      </c>
      <c r="CW5" t="str">
        <f ca="1"/>
        <v>0009E2AC</v>
      </c>
      <c r="CX5" t="str">
        <f ca="1"/>
        <v>000A2711</v>
      </c>
      <c r="CY5" t="str">
        <f ca="1"/>
        <v>000A2712</v>
      </c>
      <c r="CZ5" t="str">
        <f ca="1"/>
        <v>000A270F</v>
      </c>
      <c r="DA5" t="str">
        <f ca="1"/>
        <v>000A2714</v>
      </c>
      <c r="DB5" t="str">
        <f ca="1"/>
        <v>040177BD</v>
      </c>
      <c r="DC5" t="str">
        <f ca="1"/>
        <v>000A2713</v>
      </c>
      <c r="DD5" t="str">
        <f ca="1"/>
        <v>000A2715</v>
      </c>
      <c r="DE5" t="str">
        <f ca="1"/>
        <v>000A2717</v>
      </c>
      <c r="DF5" t="str">
        <f ca="1"/>
        <v>000A2718</v>
      </c>
      <c r="DG5" t="str">
        <f ca="1"/>
        <v>000A271B</v>
      </c>
      <c r="DH5" t="str">
        <f ca="1"/>
        <v>000A271A</v>
      </c>
      <c r="DI5" t="str">
        <f ca="1"/>
        <v>000A271C</v>
      </c>
      <c r="DJ5" t="str">
        <f ca="1"/>
        <v>000A2719</v>
      </c>
      <c r="DK5" t="str">
        <f ca="1"/>
        <v>0009E2AF</v>
      </c>
      <c r="DL5" t="str">
        <f ca="1"/>
        <v>0009E2AE</v>
      </c>
      <c r="DM5" t="str">
        <f ca="1"/>
        <v>000A271D</v>
      </c>
      <c r="DN5" t="str">
        <f ca="1"/>
        <v>000A271E</v>
      </c>
      <c r="DO5" t="str">
        <f ca="1"/>
        <v>0200E8D5</v>
      </c>
      <c r="DP5" t="str">
        <f ca="1"/>
        <v>000A2720</v>
      </c>
      <c r="DQ5" t="str">
        <f ca="1"/>
        <v>02003F51</v>
      </c>
      <c r="DR5" t="str">
        <f ca="1"/>
        <v>000A271F</v>
      </c>
      <c r="DS5" t="str">
        <f ca="1"/>
        <v>0010F64D</v>
      </c>
      <c r="DT5" t="str">
        <f ca="1"/>
        <v>000A2722</v>
      </c>
      <c r="DU5" t="str">
        <f ca="1"/>
        <v>000A2727</v>
      </c>
      <c r="DV5" t="str">
        <f ca="1"/>
        <v>0200E8D6</v>
      </c>
      <c r="DW5" t="str">
        <f ca="1"/>
        <v>04020685</v>
      </c>
      <c r="DX5" t="str">
        <f ca="1"/>
        <v>000A2725</v>
      </c>
      <c r="DY5" t="str">
        <f ca="1"/>
        <v>02003F4E</v>
      </c>
      <c r="DZ5" t="str">
        <f ca="1"/>
        <v>000A2721</v>
      </c>
      <c r="EA5" t="str">
        <f ca="1"/>
        <v>02003F4D</v>
      </c>
      <c r="EB5" t="str">
        <f ca="1"/>
        <v>000A2728</v>
      </c>
      <c r="EC5" t="str">
        <f ca="1"/>
        <v>000DD643</v>
      </c>
      <c r="ED5" t="str">
        <f ca="1"/>
        <v>000A2726</v>
      </c>
      <c r="EE5" t="str">
        <f ca="1"/>
        <v>000A2729</v>
      </c>
      <c r="EF5" t="str">
        <f ca="1"/>
        <v>000DD647</v>
      </c>
      <c r="EG5" t="str">
        <f ca="1"/>
        <v>000FDE7B</v>
      </c>
    </row>
    <row r="6" spans="1:179" x14ac:dyDescent="0.25">
      <c r="A6" t="str">
        <f ca="1"/>
        <v>0005AD5C</v>
      </c>
      <c r="B6" t="str">
        <f ca="1"/>
        <v>0009E2A8</v>
      </c>
      <c r="C6">
        <f ca="1"/>
        <v>0</v>
      </c>
      <c r="D6">
        <f ca="1"/>
        <v>0</v>
      </c>
      <c r="E6" t="str">
        <f ca="1"/>
        <v>Alteration</v>
      </c>
      <c r="F6">
        <f ca="1"/>
        <v>0</v>
      </c>
      <c r="G6" t="str">
        <f ca="1"/>
        <v>Oakflesh</v>
      </c>
      <c r="H6">
        <f ca="1"/>
        <v>1</v>
      </c>
      <c r="I6">
        <f ca="1"/>
        <v>1</v>
      </c>
      <c r="J6">
        <f ca="1"/>
        <v>0</v>
      </c>
      <c r="K6">
        <f ca="1"/>
        <v>0</v>
      </c>
      <c r="L6" t="str">
        <f ca="1"/>
        <v>Protection</v>
      </c>
      <c r="M6">
        <f ca="1"/>
        <v>0</v>
      </c>
      <c r="N6">
        <f ca="1"/>
        <v>0</v>
      </c>
      <c r="O6">
        <f ca="1"/>
        <v>0</v>
      </c>
      <c r="P6">
        <f ca="1"/>
        <v>0</v>
      </c>
      <c r="Q6">
        <f ca="1"/>
        <v>0</v>
      </c>
      <c r="S6" t="str">
        <f t="shared" ca="1" si="0"/>
        <v>Oakflesh</v>
      </c>
      <c r="T6">
        <f t="shared" ca="1" si="1"/>
        <v>0</v>
      </c>
      <c r="U6" s="18">
        <f t="shared" ca="1" si="2"/>
        <v>372060</v>
      </c>
      <c r="X6" s="16" t="str">
        <f>C3</f>
        <v>TIMTome</v>
      </c>
      <c r="Y6" cm="1">
        <f t="array" aca="1" ref="Y6:EG6" ca="1">TRANSPOSE(C4:C116)</f>
        <v>0</v>
      </c>
      <c r="Z6">
        <f ca="1"/>
        <v>0</v>
      </c>
      <c r="AA6">
        <f ca="1"/>
        <v>0</v>
      </c>
      <c r="AB6">
        <f ca="1"/>
        <v>0</v>
      </c>
      <c r="AC6">
        <f ca="1"/>
        <v>0</v>
      </c>
      <c r="AD6">
        <f ca="1"/>
        <v>0</v>
      </c>
      <c r="AE6">
        <f ca="1"/>
        <v>0</v>
      </c>
      <c r="AF6">
        <f ca="1"/>
        <v>0</v>
      </c>
      <c r="AG6">
        <f ca="1"/>
        <v>0</v>
      </c>
      <c r="AH6">
        <f ca="1"/>
        <v>0</v>
      </c>
      <c r="AI6">
        <f ca="1"/>
        <v>0</v>
      </c>
      <c r="AJ6">
        <f ca="1"/>
        <v>0</v>
      </c>
      <c r="AK6">
        <f ca="1"/>
        <v>0</v>
      </c>
      <c r="AL6">
        <f ca="1"/>
        <v>0</v>
      </c>
      <c r="AM6">
        <f ca="1"/>
        <v>0</v>
      </c>
      <c r="AN6">
        <f ca="1"/>
        <v>0</v>
      </c>
      <c r="AO6">
        <f ca="1"/>
        <v>0</v>
      </c>
      <c r="AP6">
        <f ca="1"/>
        <v>0</v>
      </c>
      <c r="AQ6">
        <f ca="1"/>
        <v>0</v>
      </c>
      <c r="AR6">
        <f ca="1"/>
        <v>0</v>
      </c>
      <c r="AS6">
        <f ca="1"/>
        <v>0</v>
      </c>
      <c r="AT6">
        <f ca="1"/>
        <v>0</v>
      </c>
      <c r="AU6">
        <f ca="1"/>
        <v>0</v>
      </c>
      <c r="AV6">
        <f ca="1"/>
        <v>0</v>
      </c>
      <c r="AW6">
        <f ca="1"/>
        <v>0</v>
      </c>
      <c r="AX6">
        <f ca="1"/>
        <v>0</v>
      </c>
      <c r="AY6">
        <f ca="1"/>
        <v>0</v>
      </c>
      <c r="AZ6">
        <f ca="1"/>
        <v>0</v>
      </c>
      <c r="BA6">
        <f ca="1"/>
        <v>0</v>
      </c>
      <c r="BB6">
        <f ca="1"/>
        <v>0</v>
      </c>
      <c r="BC6">
        <f ca="1"/>
        <v>0</v>
      </c>
      <c r="BD6">
        <f ca="1"/>
        <v>0</v>
      </c>
      <c r="BE6">
        <f ca="1"/>
        <v>0</v>
      </c>
      <c r="BF6">
        <f ca="1"/>
        <v>0</v>
      </c>
      <c r="BG6">
        <f ca="1"/>
        <v>0</v>
      </c>
      <c r="BH6">
        <f ca="1"/>
        <v>0</v>
      </c>
      <c r="BI6">
        <f ca="1"/>
        <v>0</v>
      </c>
      <c r="BJ6">
        <f ca="1"/>
        <v>0</v>
      </c>
      <c r="BK6">
        <f ca="1"/>
        <v>0</v>
      </c>
      <c r="BL6">
        <f ca="1"/>
        <v>0</v>
      </c>
      <c r="BM6">
        <f ca="1"/>
        <v>0</v>
      </c>
      <c r="BN6">
        <f ca="1"/>
        <v>0</v>
      </c>
      <c r="BO6">
        <f ca="1"/>
        <v>0</v>
      </c>
      <c r="BP6">
        <f ca="1"/>
        <v>0</v>
      </c>
      <c r="BQ6">
        <f ca="1"/>
        <v>0</v>
      </c>
      <c r="BR6">
        <f ca="1"/>
        <v>0</v>
      </c>
      <c r="BS6">
        <f ca="1"/>
        <v>0</v>
      </c>
      <c r="BT6">
        <f ca="1"/>
        <v>0</v>
      </c>
      <c r="BU6">
        <f ca="1"/>
        <v>0</v>
      </c>
      <c r="BV6">
        <f ca="1"/>
        <v>0</v>
      </c>
      <c r="BW6">
        <f ca="1"/>
        <v>0</v>
      </c>
      <c r="BX6">
        <f ca="1"/>
        <v>0</v>
      </c>
      <c r="BY6">
        <f ca="1"/>
        <v>0</v>
      </c>
      <c r="BZ6">
        <f ca="1"/>
        <v>0</v>
      </c>
      <c r="CA6">
        <f ca="1"/>
        <v>0</v>
      </c>
      <c r="CB6">
        <f ca="1"/>
        <v>0</v>
      </c>
      <c r="CC6">
        <f ca="1"/>
        <v>0</v>
      </c>
      <c r="CD6">
        <f ca="1"/>
        <v>0</v>
      </c>
      <c r="CE6">
        <f ca="1"/>
        <v>0</v>
      </c>
      <c r="CF6">
        <f ca="1"/>
        <v>0</v>
      </c>
      <c r="CG6">
        <f ca="1"/>
        <v>0</v>
      </c>
      <c r="CH6">
        <f ca="1"/>
        <v>0</v>
      </c>
      <c r="CI6">
        <f ca="1"/>
        <v>0</v>
      </c>
      <c r="CJ6">
        <f ca="1"/>
        <v>0</v>
      </c>
      <c r="CK6">
        <f ca="1"/>
        <v>0</v>
      </c>
      <c r="CL6">
        <f ca="1"/>
        <v>0</v>
      </c>
      <c r="CM6">
        <f ca="1"/>
        <v>0</v>
      </c>
      <c r="CN6">
        <f ca="1"/>
        <v>0</v>
      </c>
      <c r="CO6">
        <f ca="1"/>
        <v>0</v>
      </c>
      <c r="CP6">
        <f ca="1"/>
        <v>0</v>
      </c>
      <c r="CQ6">
        <f ca="1"/>
        <v>0</v>
      </c>
      <c r="CR6">
        <f ca="1"/>
        <v>0</v>
      </c>
      <c r="CS6">
        <f ca="1"/>
        <v>0</v>
      </c>
      <c r="CT6">
        <f ca="1"/>
        <v>0</v>
      </c>
      <c r="CU6">
        <f ca="1"/>
        <v>0</v>
      </c>
      <c r="CV6">
        <f ca="1"/>
        <v>0</v>
      </c>
      <c r="CW6">
        <f ca="1"/>
        <v>0</v>
      </c>
      <c r="CX6">
        <f ca="1"/>
        <v>0</v>
      </c>
      <c r="CY6">
        <f ca="1"/>
        <v>0</v>
      </c>
      <c r="CZ6">
        <f ca="1"/>
        <v>0</v>
      </c>
      <c r="DA6">
        <f ca="1"/>
        <v>0</v>
      </c>
      <c r="DB6">
        <f ca="1"/>
        <v>0</v>
      </c>
      <c r="DC6">
        <f ca="1"/>
        <v>0</v>
      </c>
      <c r="DD6">
        <f ca="1"/>
        <v>0</v>
      </c>
      <c r="DE6">
        <f ca="1"/>
        <v>0</v>
      </c>
      <c r="DF6">
        <f ca="1"/>
        <v>0</v>
      </c>
      <c r="DG6">
        <f ca="1"/>
        <v>0</v>
      </c>
      <c r="DH6">
        <f ca="1"/>
        <v>0</v>
      </c>
      <c r="DI6">
        <f ca="1"/>
        <v>0</v>
      </c>
      <c r="DJ6">
        <f ca="1"/>
        <v>0</v>
      </c>
      <c r="DK6">
        <f ca="1"/>
        <v>0</v>
      </c>
      <c r="DL6">
        <f ca="1"/>
        <v>0</v>
      </c>
      <c r="DM6">
        <f ca="1"/>
        <v>0</v>
      </c>
      <c r="DN6">
        <f ca="1"/>
        <v>0</v>
      </c>
      <c r="DO6">
        <f ca="1"/>
        <v>0</v>
      </c>
      <c r="DP6">
        <f ca="1"/>
        <v>0</v>
      </c>
      <c r="DQ6">
        <f ca="1"/>
        <v>0</v>
      </c>
      <c r="DR6">
        <f ca="1"/>
        <v>0</v>
      </c>
      <c r="DS6">
        <f ca="1"/>
        <v>0</v>
      </c>
      <c r="DT6">
        <f ca="1"/>
        <v>0</v>
      </c>
      <c r="DU6">
        <f ca="1"/>
        <v>0</v>
      </c>
      <c r="DV6">
        <f ca="1"/>
        <v>0</v>
      </c>
      <c r="DW6">
        <f ca="1"/>
        <v>0</v>
      </c>
      <c r="DX6">
        <f ca="1"/>
        <v>0</v>
      </c>
      <c r="DY6">
        <f ca="1"/>
        <v>0</v>
      </c>
      <c r="DZ6">
        <f ca="1"/>
        <v>0</v>
      </c>
      <c r="EA6">
        <f ca="1"/>
        <v>0</v>
      </c>
      <c r="EB6">
        <f ca="1"/>
        <v>0</v>
      </c>
      <c r="EC6">
        <f ca="1"/>
        <v>0</v>
      </c>
      <c r="ED6">
        <f ca="1"/>
        <v>0</v>
      </c>
      <c r="EE6">
        <f ca="1"/>
        <v>0</v>
      </c>
      <c r="EF6">
        <f ca="1"/>
        <v>0</v>
      </c>
      <c r="EG6">
        <f ca="1"/>
        <v>0</v>
      </c>
    </row>
    <row r="7" spans="1:179" x14ac:dyDescent="0.25">
      <c r="A7" t="str">
        <f ca="1"/>
        <v>00043323</v>
      </c>
      <c r="B7" t="str">
        <f ca="1"/>
        <v>000A26E2</v>
      </c>
      <c r="C7">
        <f ca="1"/>
        <v>0</v>
      </c>
      <c r="D7">
        <f ca="1"/>
        <v>0</v>
      </c>
      <c r="E7" t="str">
        <f ca="1"/>
        <v>Alteration</v>
      </c>
      <c r="F7">
        <f ca="1"/>
        <v>25</v>
      </c>
      <c r="G7" t="str">
        <f ca="1"/>
        <v>Magelight</v>
      </c>
      <c r="H7">
        <f ca="1"/>
        <v>1</v>
      </c>
      <c r="I7">
        <f ca="1"/>
        <v>1</v>
      </c>
      <c r="J7">
        <f ca="1"/>
        <v>0</v>
      </c>
      <c r="K7">
        <f ca="1"/>
        <v>0</v>
      </c>
      <c r="L7" t="str">
        <f ca="1"/>
        <v>Light</v>
      </c>
      <c r="M7">
        <f ca="1"/>
        <v>0</v>
      </c>
      <c r="N7">
        <f ca="1"/>
        <v>0</v>
      </c>
      <c r="O7">
        <f ca="1"/>
        <v>0</v>
      </c>
      <c r="P7">
        <f ca="1"/>
        <v>0</v>
      </c>
      <c r="Q7">
        <f ca="1"/>
        <v>0</v>
      </c>
      <c r="S7" t="str">
        <f t="shared" ca="1" si="0"/>
        <v>Magelight</v>
      </c>
      <c r="T7">
        <f t="shared" ca="1" si="1"/>
        <v>25</v>
      </c>
      <c r="U7" s="18">
        <f t="shared" ca="1" si="2"/>
        <v>275235</v>
      </c>
      <c r="X7" s="16" t="str">
        <f>D3</f>
        <v>TIMRecipe</v>
      </c>
      <c r="Y7" cm="1">
        <f t="array" aca="1" ref="Y7:EG7" ca="1">TRANSPOSE(D4:D116)</f>
        <v>0</v>
      </c>
      <c r="Z7">
        <f ca="1"/>
        <v>0</v>
      </c>
      <c r="AA7">
        <f ca="1"/>
        <v>0</v>
      </c>
      <c r="AB7">
        <f ca="1"/>
        <v>0</v>
      </c>
      <c r="AC7">
        <f ca="1"/>
        <v>0</v>
      </c>
      <c r="AD7">
        <f ca="1"/>
        <v>0</v>
      </c>
      <c r="AE7">
        <f ca="1"/>
        <v>0</v>
      </c>
      <c r="AF7">
        <f ca="1"/>
        <v>0</v>
      </c>
      <c r="AG7">
        <f ca="1"/>
        <v>0</v>
      </c>
      <c r="AH7">
        <f ca="1"/>
        <v>0</v>
      </c>
      <c r="AI7">
        <f ca="1"/>
        <v>0</v>
      </c>
      <c r="AJ7">
        <f ca="1"/>
        <v>0</v>
      </c>
      <c r="AK7">
        <f ca="1"/>
        <v>0</v>
      </c>
      <c r="AL7">
        <f ca="1"/>
        <v>0</v>
      </c>
      <c r="AM7">
        <f ca="1"/>
        <v>0</v>
      </c>
      <c r="AN7">
        <f ca="1"/>
        <v>0</v>
      </c>
      <c r="AO7">
        <f ca="1"/>
        <v>0</v>
      </c>
      <c r="AP7">
        <f ca="1"/>
        <v>0</v>
      </c>
      <c r="AQ7">
        <f ca="1"/>
        <v>0</v>
      </c>
      <c r="AR7">
        <f ca="1"/>
        <v>0</v>
      </c>
      <c r="AS7">
        <f ca="1"/>
        <v>0</v>
      </c>
      <c r="AT7">
        <f ca="1"/>
        <v>0</v>
      </c>
      <c r="AU7">
        <f ca="1"/>
        <v>0</v>
      </c>
      <c r="AV7">
        <f ca="1"/>
        <v>0</v>
      </c>
      <c r="AW7">
        <f ca="1"/>
        <v>0</v>
      </c>
      <c r="AX7">
        <f ca="1"/>
        <v>0</v>
      </c>
      <c r="AY7">
        <f ca="1"/>
        <v>0</v>
      </c>
      <c r="AZ7">
        <f ca="1"/>
        <v>0</v>
      </c>
      <c r="BA7">
        <f ca="1"/>
        <v>0</v>
      </c>
      <c r="BB7">
        <f ca="1"/>
        <v>0</v>
      </c>
      <c r="BC7">
        <f ca="1"/>
        <v>0</v>
      </c>
      <c r="BD7">
        <f ca="1"/>
        <v>0</v>
      </c>
      <c r="BE7">
        <f ca="1"/>
        <v>0</v>
      </c>
      <c r="BF7">
        <f ca="1"/>
        <v>0</v>
      </c>
      <c r="BG7">
        <f ca="1"/>
        <v>0</v>
      </c>
      <c r="BH7">
        <f ca="1"/>
        <v>0</v>
      </c>
      <c r="BI7">
        <f ca="1"/>
        <v>0</v>
      </c>
      <c r="BJ7">
        <f ca="1"/>
        <v>0</v>
      </c>
      <c r="BK7">
        <f ca="1"/>
        <v>0</v>
      </c>
      <c r="BL7">
        <f ca="1"/>
        <v>0</v>
      </c>
      <c r="BM7">
        <f ca="1"/>
        <v>0</v>
      </c>
      <c r="BN7">
        <f ca="1"/>
        <v>0</v>
      </c>
      <c r="BO7">
        <f ca="1"/>
        <v>0</v>
      </c>
      <c r="BP7">
        <f ca="1"/>
        <v>0</v>
      </c>
      <c r="BQ7">
        <f ca="1"/>
        <v>0</v>
      </c>
      <c r="BR7">
        <f ca="1"/>
        <v>0</v>
      </c>
      <c r="BS7">
        <f ca="1"/>
        <v>0</v>
      </c>
      <c r="BT7">
        <f ca="1"/>
        <v>0</v>
      </c>
      <c r="BU7">
        <f ca="1"/>
        <v>0</v>
      </c>
      <c r="BV7">
        <f ca="1"/>
        <v>0</v>
      </c>
      <c r="BW7">
        <f ca="1"/>
        <v>0</v>
      </c>
      <c r="BX7">
        <f ca="1"/>
        <v>0</v>
      </c>
      <c r="BY7">
        <f ca="1"/>
        <v>0</v>
      </c>
      <c r="BZ7">
        <f ca="1"/>
        <v>0</v>
      </c>
      <c r="CA7">
        <f ca="1"/>
        <v>0</v>
      </c>
      <c r="CB7">
        <f ca="1"/>
        <v>0</v>
      </c>
      <c r="CC7">
        <f ca="1"/>
        <v>0</v>
      </c>
      <c r="CD7">
        <f ca="1"/>
        <v>0</v>
      </c>
      <c r="CE7">
        <f ca="1"/>
        <v>0</v>
      </c>
      <c r="CF7">
        <f ca="1"/>
        <v>0</v>
      </c>
      <c r="CG7">
        <f ca="1"/>
        <v>0</v>
      </c>
      <c r="CH7">
        <f ca="1"/>
        <v>0</v>
      </c>
      <c r="CI7">
        <f ca="1"/>
        <v>0</v>
      </c>
      <c r="CJ7">
        <f ca="1"/>
        <v>0</v>
      </c>
      <c r="CK7">
        <f ca="1"/>
        <v>0</v>
      </c>
      <c r="CL7">
        <f ca="1"/>
        <v>0</v>
      </c>
      <c r="CM7">
        <f ca="1"/>
        <v>0</v>
      </c>
      <c r="CN7">
        <f ca="1"/>
        <v>0</v>
      </c>
      <c r="CO7">
        <f ca="1"/>
        <v>0</v>
      </c>
      <c r="CP7">
        <f ca="1"/>
        <v>0</v>
      </c>
      <c r="CQ7">
        <f ca="1"/>
        <v>0</v>
      </c>
      <c r="CR7">
        <f ca="1"/>
        <v>0</v>
      </c>
      <c r="CS7">
        <f ca="1"/>
        <v>0</v>
      </c>
      <c r="CT7">
        <f ca="1"/>
        <v>0</v>
      </c>
      <c r="CU7">
        <f ca="1"/>
        <v>0</v>
      </c>
      <c r="CV7">
        <f ca="1"/>
        <v>0</v>
      </c>
      <c r="CW7">
        <f ca="1"/>
        <v>0</v>
      </c>
      <c r="CX7">
        <f ca="1"/>
        <v>0</v>
      </c>
      <c r="CY7">
        <f ca="1"/>
        <v>0</v>
      </c>
      <c r="CZ7">
        <f ca="1"/>
        <v>0</v>
      </c>
      <c r="DA7">
        <f ca="1"/>
        <v>0</v>
      </c>
      <c r="DB7">
        <f ca="1"/>
        <v>0</v>
      </c>
      <c r="DC7">
        <f ca="1"/>
        <v>0</v>
      </c>
      <c r="DD7">
        <f ca="1"/>
        <v>0</v>
      </c>
      <c r="DE7">
        <f ca="1"/>
        <v>0</v>
      </c>
      <c r="DF7">
        <f ca="1"/>
        <v>0</v>
      </c>
      <c r="DG7">
        <f ca="1"/>
        <v>0</v>
      </c>
      <c r="DH7">
        <f ca="1"/>
        <v>0</v>
      </c>
      <c r="DI7">
        <f ca="1"/>
        <v>0</v>
      </c>
      <c r="DJ7">
        <f ca="1"/>
        <v>0</v>
      </c>
      <c r="DK7">
        <f ca="1"/>
        <v>0</v>
      </c>
      <c r="DL7">
        <f ca="1"/>
        <v>0</v>
      </c>
      <c r="DM7">
        <f ca="1"/>
        <v>0</v>
      </c>
      <c r="DN7">
        <f ca="1"/>
        <v>0</v>
      </c>
      <c r="DO7">
        <f ca="1"/>
        <v>0</v>
      </c>
      <c r="DP7">
        <f ca="1"/>
        <v>0</v>
      </c>
      <c r="DQ7">
        <f ca="1"/>
        <v>0</v>
      </c>
      <c r="DR7">
        <f ca="1"/>
        <v>0</v>
      </c>
      <c r="DS7">
        <f ca="1"/>
        <v>0</v>
      </c>
      <c r="DT7">
        <f ca="1"/>
        <v>0</v>
      </c>
      <c r="DU7">
        <f ca="1"/>
        <v>0</v>
      </c>
      <c r="DV7">
        <f ca="1"/>
        <v>0</v>
      </c>
      <c r="DW7">
        <f ca="1"/>
        <v>0</v>
      </c>
      <c r="DX7">
        <f ca="1"/>
        <v>0</v>
      </c>
      <c r="DY7">
        <f ca="1"/>
        <v>0</v>
      </c>
      <c r="DZ7">
        <f ca="1"/>
        <v>0</v>
      </c>
      <c r="EA7">
        <f ca="1"/>
        <v>0</v>
      </c>
      <c r="EB7">
        <f ca="1"/>
        <v>0</v>
      </c>
      <c r="EC7">
        <f ca="1"/>
        <v>0</v>
      </c>
      <c r="ED7">
        <f ca="1"/>
        <v>0</v>
      </c>
      <c r="EE7">
        <f ca="1"/>
        <v>0</v>
      </c>
      <c r="EF7">
        <f ca="1"/>
        <v>0</v>
      </c>
      <c r="EG7">
        <f ca="1"/>
        <v>0</v>
      </c>
    </row>
    <row r="8" spans="1:179" x14ac:dyDescent="0.25">
      <c r="A8" t="str">
        <f ca="1"/>
        <v>0005AD5D</v>
      </c>
      <c r="B8" t="str">
        <f ca="1"/>
        <v>000A26E3</v>
      </c>
      <c r="C8">
        <f ca="1"/>
        <v>0</v>
      </c>
      <c r="D8">
        <f ca="1"/>
        <v>0</v>
      </c>
      <c r="E8" t="str">
        <f ca="1"/>
        <v>Alteration</v>
      </c>
      <c r="F8">
        <f ca="1"/>
        <v>25</v>
      </c>
      <c r="G8" t="str">
        <f ca="1"/>
        <v>Stoneflesh</v>
      </c>
      <c r="H8">
        <f ca="1"/>
        <v>1</v>
      </c>
      <c r="I8">
        <f ca="1"/>
        <v>1</v>
      </c>
      <c r="J8">
        <f ca="1"/>
        <v>0</v>
      </c>
      <c r="K8">
        <f ca="1"/>
        <v>0</v>
      </c>
      <c r="L8" t="str">
        <f ca="1"/>
        <v>Protection</v>
      </c>
      <c r="M8">
        <f ca="1"/>
        <v>0</v>
      </c>
      <c r="N8">
        <f ca="1"/>
        <v>0</v>
      </c>
      <c r="O8">
        <f ca="1"/>
        <v>0</v>
      </c>
      <c r="P8">
        <f ca="1"/>
        <v>0</v>
      </c>
      <c r="Q8">
        <f ca="1"/>
        <v>0</v>
      </c>
      <c r="S8" t="str">
        <f t="shared" ca="1" si="0"/>
        <v>Stoneflesh</v>
      </c>
      <c r="T8">
        <f t="shared" ca="1" si="1"/>
        <v>25</v>
      </c>
      <c r="U8" s="18">
        <f t="shared" ca="1" si="2"/>
        <v>372061</v>
      </c>
      <c r="X8" t="str">
        <f>H3</f>
        <v>Learnable - School</v>
      </c>
      <c r="Y8" cm="1">
        <f t="array" aca="1" ref="Y8:EG8" ca="1">TRANSPOSE(H4:H116)</f>
        <v>1</v>
      </c>
      <c r="Z8">
        <f ca="1"/>
        <v>1</v>
      </c>
      <c r="AA8">
        <f ca="1"/>
        <v>1</v>
      </c>
      <c r="AB8">
        <f ca="1"/>
        <v>1</v>
      </c>
      <c r="AC8">
        <f ca="1"/>
        <v>1</v>
      </c>
      <c r="AD8">
        <f ca="1"/>
        <v>0</v>
      </c>
      <c r="AE8">
        <f ca="1"/>
        <v>1</v>
      </c>
      <c r="AF8">
        <f ca="1"/>
        <v>1</v>
      </c>
      <c r="AG8">
        <f ca="1"/>
        <v>1</v>
      </c>
      <c r="AH8">
        <f ca="1"/>
        <v>1</v>
      </c>
      <c r="AI8">
        <f ca="1"/>
        <v>1</v>
      </c>
      <c r="AJ8">
        <f ca="1"/>
        <v>0</v>
      </c>
      <c r="AK8">
        <f ca="1"/>
        <v>1</v>
      </c>
      <c r="AL8">
        <f ca="1"/>
        <v>1</v>
      </c>
      <c r="AM8">
        <f ca="1"/>
        <v>1</v>
      </c>
      <c r="AN8">
        <f ca="1"/>
        <v>1</v>
      </c>
      <c r="AO8">
        <f ca="1"/>
        <v>1</v>
      </c>
      <c r="AP8">
        <f ca="1"/>
        <v>1</v>
      </c>
      <c r="AQ8">
        <f ca="1"/>
        <v>1</v>
      </c>
      <c r="AR8">
        <f ca="1"/>
        <v>1</v>
      </c>
      <c r="AS8">
        <f ca="1"/>
        <v>1</v>
      </c>
      <c r="AT8">
        <f ca="1"/>
        <v>1</v>
      </c>
      <c r="AU8">
        <f ca="1"/>
        <v>0</v>
      </c>
      <c r="AV8">
        <f ca="1"/>
        <v>1</v>
      </c>
      <c r="AW8">
        <f ca="1"/>
        <v>1</v>
      </c>
      <c r="AX8">
        <f ca="1"/>
        <v>1</v>
      </c>
      <c r="AY8">
        <f ca="1"/>
        <v>1</v>
      </c>
      <c r="AZ8">
        <f ca="1"/>
        <v>0</v>
      </c>
      <c r="BA8">
        <f ca="1"/>
        <v>1</v>
      </c>
      <c r="BB8">
        <f ca="1"/>
        <v>1</v>
      </c>
      <c r="BC8">
        <f ca="1"/>
        <v>0</v>
      </c>
      <c r="BD8">
        <f ca="1"/>
        <v>1</v>
      </c>
      <c r="BE8">
        <f ca="1"/>
        <v>0</v>
      </c>
      <c r="BF8">
        <f ca="1"/>
        <v>0</v>
      </c>
      <c r="BG8">
        <f ca="1"/>
        <v>1</v>
      </c>
      <c r="BH8">
        <f ca="1"/>
        <v>1</v>
      </c>
      <c r="BI8">
        <f ca="1"/>
        <v>0</v>
      </c>
      <c r="BJ8">
        <f ca="1"/>
        <v>1</v>
      </c>
      <c r="BK8">
        <f ca="1"/>
        <v>1</v>
      </c>
      <c r="BL8">
        <f ca="1"/>
        <v>0</v>
      </c>
      <c r="BM8">
        <f ca="1"/>
        <v>1</v>
      </c>
      <c r="BN8">
        <f ca="1"/>
        <v>1</v>
      </c>
      <c r="BO8">
        <f ca="1"/>
        <v>0</v>
      </c>
      <c r="BP8">
        <f ca="1"/>
        <v>1</v>
      </c>
      <c r="BQ8">
        <f ca="1"/>
        <v>1</v>
      </c>
      <c r="BR8">
        <f ca="1"/>
        <v>1</v>
      </c>
      <c r="BS8">
        <f ca="1"/>
        <v>1</v>
      </c>
      <c r="BT8">
        <f ca="1"/>
        <v>1</v>
      </c>
      <c r="BU8">
        <f ca="1"/>
        <v>1</v>
      </c>
      <c r="BV8">
        <f ca="1"/>
        <v>1</v>
      </c>
      <c r="BW8">
        <f ca="1"/>
        <v>1</v>
      </c>
      <c r="BX8">
        <f ca="1"/>
        <v>1</v>
      </c>
      <c r="BY8">
        <f ca="1"/>
        <v>0</v>
      </c>
      <c r="BZ8">
        <f ca="1"/>
        <v>1</v>
      </c>
      <c r="CA8">
        <f ca="1"/>
        <v>1</v>
      </c>
      <c r="CB8">
        <f ca="1"/>
        <v>0</v>
      </c>
      <c r="CC8">
        <f ca="1"/>
        <v>1</v>
      </c>
      <c r="CD8">
        <f ca="1"/>
        <v>1</v>
      </c>
      <c r="CE8">
        <f ca="1"/>
        <v>1</v>
      </c>
      <c r="CF8">
        <f ca="1"/>
        <v>1</v>
      </c>
      <c r="CG8">
        <f ca="1"/>
        <v>1</v>
      </c>
      <c r="CH8">
        <f ca="1"/>
        <v>1</v>
      </c>
      <c r="CI8">
        <f ca="1"/>
        <v>1</v>
      </c>
      <c r="CJ8">
        <f ca="1"/>
        <v>1</v>
      </c>
      <c r="CK8">
        <f ca="1"/>
        <v>0</v>
      </c>
      <c r="CL8">
        <f ca="1"/>
        <v>1</v>
      </c>
      <c r="CM8">
        <f ca="1"/>
        <v>1</v>
      </c>
      <c r="CN8">
        <f ca="1"/>
        <v>1</v>
      </c>
      <c r="CO8">
        <f ca="1"/>
        <v>1</v>
      </c>
      <c r="CP8">
        <f ca="1"/>
        <v>1</v>
      </c>
      <c r="CQ8">
        <f ca="1"/>
        <v>1</v>
      </c>
      <c r="CR8">
        <f ca="1"/>
        <v>1</v>
      </c>
      <c r="CS8">
        <f ca="1"/>
        <v>1</v>
      </c>
      <c r="CT8">
        <f ca="1"/>
        <v>1</v>
      </c>
      <c r="CU8">
        <f ca="1"/>
        <v>1</v>
      </c>
      <c r="CV8">
        <f ca="1"/>
        <v>1</v>
      </c>
      <c r="CW8">
        <f ca="1"/>
        <v>1</v>
      </c>
      <c r="CX8">
        <f ca="1"/>
        <v>1</v>
      </c>
      <c r="CY8">
        <f ca="1"/>
        <v>1</v>
      </c>
      <c r="CZ8">
        <f ca="1"/>
        <v>1</v>
      </c>
      <c r="DA8">
        <f ca="1"/>
        <v>1</v>
      </c>
      <c r="DB8">
        <f ca="1"/>
        <v>1</v>
      </c>
      <c r="DC8">
        <f ca="1"/>
        <v>1</v>
      </c>
      <c r="DD8">
        <f ca="1"/>
        <v>1</v>
      </c>
      <c r="DE8">
        <f ca="1"/>
        <v>1</v>
      </c>
      <c r="DF8">
        <f ca="1"/>
        <v>1</v>
      </c>
      <c r="DG8">
        <f ca="1"/>
        <v>1</v>
      </c>
      <c r="DH8">
        <f ca="1"/>
        <v>1</v>
      </c>
      <c r="DI8">
        <f ca="1"/>
        <v>1</v>
      </c>
      <c r="DJ8">
        <f ca="1"/>
        <v>1</v>
      </c>
      <c r="DK8">
        <f ca="1"/>
        <v>1</v>
      </c>
      <c r="DL8">
        <f ca="1"/>
        <v>1</v>
      </c>
      <c r="DM8">
        <f ca="1"/>
        <v>1</v>
      </c>
      <c r="DN8">
        <f ca="1"/>
        <v>1</v>
      </c>
      <c r="DO8">
        <f ca="1"/>
        <v>1</v>
      </c>
      <c r="DP8">
        <f ca="1"/>
        <v>1</v>
      </c>
      <c r="DQ8">
        <f ca="1"/>
        <v>1</v>
      </c>
      <c r="DR8">
        <f ca="1"/>
        <v>1</v>
      </c>
      <c r="DS8">
        <f ca="1"/>
        <v>1</v>
      </c>
      <c r="DT8">
        <f ca="1"/>
        <v>1</v>
      </c>
      <c r="DU8">
        <f ca="1"/>
        <v>1</v>
      </c>
      <c r="DV8">
        <f ca="1"/>
        <v>1</v>
      </c>
      <c r="DW8">
        <f ca="1"/>
        <v>1</v>
      </c>
      <c r="DX8">
        <f ca="1"/>
        <v>1</v>
      </c>
      <c r="DY8">
        <f ca="1"/>
        <v>1</v>
      </c>
      <c r="DZ8">
        <f ca="1"/>
        <v>1</v>
      </c>
      <c r="EA8">
        <f ca="1"/>
        <v>1</v>
      </c>
      <c r="EB8">
        <f ca="1"/>
        <v>1</v>
      </c>
      <c r="EC8">
        <f ca="1"/>
        <v>1</v>
      </c>
      <c r="ED8">
        <f ca="1"/>
        <v>1</v>
      </c>
      <c r="EE8">
        <f ca="1"/>
        <v>1</v>
      </c>
      <c r="EF8">
        <f ca="1"/>
        <v>1</v>
      </c>
      <c r="EG8">
        <f ca="1"/>
        <v>1</v>
      </c>
    </row>
    <row r="9" spans="1:179" x14ac:dyDescent="0.25">
      <c r="A9" t="str">
        <f ca="1"/>
        <v>04017731</v>
      </c>
      <c r="B9" t="str">
        <f ca="1"/>
        <v>040177AC</v>
      </c>
      <c r="C9">
        <f ca="1"/>
        <v>0</v>
      </c>
      <c r="D9">
        <f ca="1"/>
        <v>0</v>
      </c>
      <c r="E9" t="str">
        <f ca="1"/>
        <v>Alteration</v>
      </c>
      <c r="F9">
        <f ca="1"/>
        <v>50</v>
      </c>
      <c r="G9" t="str">
        <f ca="1"/>
        <v>Ash Shell</v>
      </c>
      <c r="H9">
        <f ca="1"/>
        <v>0</v>
      </c>
      <c r="I9">
        <f ca="1"/>
        <v>1</v>
      </c>
      <c r="J9">
        <f ca="1"/>
        <v>0</v>
      </c>
      <c r="K9">
        <f ca="1"/>
        <v>0</v>
      </c>
      <c r="L9" t="str">
        <f ca="1"/>
        <v>Ash</v>
      </c>
      <c r="M9">
        <f ca="1"/>
        <v>0</v>
      </c>
      <c r="N9">
        <f ca="1"/>
        <v>0</v>
      </c>
      <c r="O9">
        <f ca="1"/>
        <v>0</v>
      </c>
      <c r="P9">
        <f ca="1"/>
        <v>0</v>
      </c>
      <c r="Q9">
        <f ca="1"/>
        <v>0</v>
      </c>
      <c r="S9" t="str">
        <f t="shared" ca="1" si="0"/>
        <v>Ash Shell</v>
      </c>
      <c r="T9">
        <f t="shared" ca="1" si="1"/>
        <v>50</v>
      </c>
      <c r="U9" s="18">
        <f t="shared" ca="1" si="2"/>
        <v>67204913</v>
      </c>
      <c r="X9" t="str">
        <f>I3</f>
        <v>Learnable - Aspect</v>
      </c>
      <c r="Y9" cm="1">
        <f t="array" aca="1" ref="Y9:EG9" ca="1">TRANSPOSE(I4:I116)</f>
        <v>1</v>
      </c>
      <c r="Z9">
        <f ca="1"/>
        <v>1</v>
      </c>
      <c r="AA9">
        <f ca="1"/>
        <v>1</v>
      </c>
      <c r="AB9">
        <f ca="1"/>
        <v>1</v>
      </c>
      <c r="AC9">
        <f ca="1"/>
        <v>1</v>
      </c>
      <c r="AD9">
        <f ca="1"/>
        <v>1</v>
      </c>
      <c r="AE9">
        <f ca="1"/>
        <v>1</v>
      </c>
      <c r="AF9">
        <f ca="1"/>
        <v>1</v>
      </c>
      <c r="AG9">
        <f ca="1"/>
        <v>1</v>
      </c>
      <c r="AH9">
        <f ca="1"/>
        <v>1</v>
      </c>
      <c r="AI9">
        <f ca="1"/>
        <v>1</v>
      </c>
      <c r="AJ9">
        <f ca="1"/>
        <v>1</v>
      </c>
      <c r="AK9">
        <f ca="1"/>
        <v>1</v>
      </c>
      <c r="AL9">
        <f ca="1"/>
        <v>1</v>
      </c>
      <c r="AM9">
        <f ca="1"/>
        <v>1</v>
      </c>
      <c r="AN9">
        <f ca="1"/>
        <v>1</v>
      </c>
      <c r="AO9">
        <f ca="1"/>
        <v>1</v>
      </c>
      <c r="AP9">
        <f ca="1"/>
        <v>1</v>
      </c>
      <c r="AQ9">
        <f ca="1"/>
        <v>1</v>
      </c>
      <c r="AR9">
        <f ca="1"/>
        <v>1</v>
      </c>
      <c r="AS9">
        <f ca="1"/>
        <v>1</v>
      </c>
      <c r="AT9">
        <f ca="1"/>
        <v>1</v>
      </c>
      <c r="AU9">
        <f ca="1"/>
        <v>0</v>
      </c>
      <c r="AV9">
        <f ca="1"/>
        <v>1</v>
      </c>
      <c r="AW9">
        <f ca="1"/>
        <v>1</v>
      </c>
      <c r="AX9">
        <f ca="1"/>
        <v>1</v>
      </c>
      <c r="AY9">
        <f ca="1"/>
        <v>1</v>
      </c>
      <c r="AZ9">
        <f ca="1"/>
        <v>0</v>
      </c>
      <c r="BA9">
        <f ca="1"/>
        <v>1</v>
      </c>
      <c r="BB9">
        <f ca="1"/>
        <v>1</v>
      </c>
      <c r="BC9">
        <f ca="1"/>
        <v>1</v>
      </c>
      <c r="BD9">
        <f ca="1"/>
        <v>1</v>
      </c>
      <c r="BE9">
        <f ca="1"/>
        <v>0</v>
      </c>
      <c r="BF9">
        <f ca="1"/>
        <v>0</v>
      </c>
      <c r="BG9">
        <f ca="1"/>
        <v>1</v>
      </c>
      <c r="BH9">
        <f ca="1"/>
        <v>1</v>
      </c>
      <c r="BI9">
        <f ca="1"/>
        <v>1</v>
      </c>
      <c r="BJ9">
        <f ca="1"/>
        <v>1</v>
      </c>
      <c r="BK9">
        <f ca="1"/>
        <v>1</v>
      </c>
      <c r="BL9">
        <f ca="1"/>
        <v>0</v>
      </c>
      <c r="BM9">
        <f ca="1"/>
        <v>1</v>
      </c>
      <c r="BN9">
        <f ca="1"/>
        <v>1</v>
      </c>
      <c r="BO9">
        <f ca="1"/>
        <v>0</v>
      </c>
      <c r="BP9">
        <f ca="1"/>
        <v>1</v>
      </c>
      <c r="BQ9">
        <f ca="1"/>
        <v>1</v>
      </c>
      <c r="BR9">
        <f ca="1"/>
        <v>1</v>
      </c>
      <c r="BS9">
        <f ca="1"/>
        <v>1</v>
      </c>
      <c r="BT9">
        <f ca="1"/>
        <v>1</v>
      </c>
      <c r="BU9">
        <f ca="1"/>
        <v>1</v>
      </c>
      <c r="BV9">
        <f ca="1"/>
        <v>1</v>
      </c>
      <c r="BW9">
        <f ca="1"/>
        <v>1</v>
      </c>
      <c r="BX9">
        <f ca="1"/>
        <v>1</v>
      </c>
      <c r="BY9">
        <f ca="1"/>
        <v>0</v>
      </c>
      <c r="BZ9">
        <f ca="1"/>
        <v>1</v>
      </c>
      <c r="CA9">
        <f ca="1"/>
        <v>1</v>
      </c>
      <c r="CB9">
        <f ca="1"/>
        <v>0</v>
      </c>
      <c r="CC9">
        <f ca="1"/>
        <v>1</v>
      </c>
      <c r="CD9">
        <f ca="1"/>
        <v>1</v>
      </c>
      <c r="CE9">
        <f ca="1"/>
        <v>1</v>
      </c>
      <c r="CF9">
        <f ca="1"/>
        <v>1</v>
      </c>
      <c r="CG9">
        <f ca="1"/>
        <v>1</v>
      </c>
      <c r="CH9">
        <f ca="1"/>
        <v>1</v>
      </c>
      <c r="CI9">
        <f ca="1"/>
        <v>1</v>
      </c>
      <c r="CJ9">
        <f ca="1"/>
        <v>1</v>
      </c>
      <c r="CK9">
        <f ca="1"/>
        <v>0</v>
      </c>
      <c r="CL9">
        <f ca="1"/>
        <v>1</v>
      </c>
      <c r="CM9">
        <f ca="1"/>
        <v>1</v>
      </c>
      <c r="CN9">
        <f ca="1"/>
        <v>1</v>
      </c>
      <c r="CO9">
        <f ca="1"/>
        <v>1</v>
      </c>
      <c r="CP9">
        <f ca="1"/>
        <v>1</v>
      </c>
      <c r="CQ9">
        <f ca="1"/>
        <v>1</v>
      </c>
      <c r="CR9">
        <f ca="1"/>
        <v>1</v>
      </c>
      <c r="CS9">
        <f ca="1"/>
        <v>1</v>
      </c>
      <c r="CT9">
        <f ca="1"/>
        <v>1</v>
      </c>
      <c r="CU9">
        <f ca="1"/>
        <v>1</v>
      </c>
      <c r="CV9">
        <f ca="1"/>
        <v>1</v>
      </c>
      <c r="CW9">
        <f ca="1"/>
        <v>1</v>
      </c>
      <c r="CX9">
        <f ca="1"/>
        <v>1</v>
      </c>
      <c r="CY9">
        <f ca="1"/>
        <v>1</v>
      </c>
      <c r="CZ9">
        <f ca="1"/>
        <v>1</v>
      </c>
      <c r="DA9">
        <f ca="1"/>
        <v>1</v>
      </c>
      <c r="DB9">
        <f ca="1"/>
        <v>1</v>
      </c>
      <c r="DC9">
        <f ca="1"/>
        <v>1</v>
      </c>
      <c r="DD9">
        <f ca="1"/>
        <v>1</v>
      </c>
      <c r="DE9">
        <f ca="1"/>
        <v>1</v>
      </c>
      <c r="DF9">
        <f ca="1"/>
        <v>1</v>
      </c>
      <c r="DG9">
        <f ca="1"/>
        <v>1</v>
      </c>
      <c r="DH9">
        <f ca="1"/>
        <v>1</v>
      </c>
      <c r="DI9">
        <f ca="1"/>
        <v>1</v>
      </c>
      <c r="DJ9">
        <f ca="1"/>
        <v>1</v>
      </c>
      <c r="DK9">
        <f ca="1"/>
        <v>1</v>
      </c>
      <c r="DL9">
        <f ca="1"/>
        <v>1</v>
      </c>
      <c r="DM9">
        <f ca="1"/>
        <v>1</v>
      </c>
      <c r="DN9">
        <f ca="1"/>
        <v>1</v>
      </c>
      <c r="DO9">
        <f ca="1"/>
        <v>1</v>
      </c>
      <c r="DP9">
        <f ca="1"/>
        <v>1</v>
      </c>
      <c r="DQ9">
        <f ca="1"/>
        <v>1</v>
      </c>
      <c r="DR9">
        <f ca="1"/>
        <v>1</v>
      </c>
      <c r="DS9">
        <f ca="1"/>
        <v>1</v>
      </c>
      <c r="DT9">
        <f ca="1"/>
        <v>1</v>
      </c>
      <c r="DU9">
        <f ca="1"/>
        <v>1</v>
      </c>
      <c r="DV9">
        <f ca="1"/>
        <v>1</v>
      </c>
      <c r="DW9">
        <f ca="1"/>
        <v>1</v>
      </c>
      <c r="DX9">
        <f ca="1"/>
        <v>1</v>
      </c>
      <c r="DY9">
        <f ca="1"/>
        <v>1</v>
      </c>
      <c r="DZ9">
        <f ca="1"/>
        <v>1</v>
      </c>
      <c r="EA9">
        <f ca="1"/>
        <v>1</v>
      </c>
      <c r="EB9">
        <f ca="1"/>
        <v>1</v>
      </c>
      <c r="EC9">
        <f ca="1"/>
        <v>1</v>
      </c>
      <c r="ED9">
        <f ca="1"/>
        <v>1</v>
      </c>
      <c r="EE9">
        <f ca="1"/>
        <v>1</v>
      </c>
      <c r="EF9">
        <f ca="1"/>
        <v>1</v>
      </c>
      <c r="EG9">
        <f ca="1"/>
        <v>1</v>
      </c>
    </row>
    <row r="10" spans="1:179" x14ac:dyDescent="0.25">
      <c r="A10" t="str">
        <f ca="1"/>
        <v>000211EE</v>
      </c>
      <c r="B10" t="str">
        <f ca="1"/>
        <v>000A26EA</v>
      </c>
      <c r="C10">
        <f ca="1"/>
        <v>0</v>
      </c>
      <c r="D10">
        <f ca="1"/>
        <v>0</v>
      </c>
      <c r="E10" t="str">
        <f ca="1"/>
        <v>Alteration</v>
      </c>
      <c r="F10">
        <f ca="1"/>
        <v>50</v>
      </c>
      <c r="G10" t="str">
        <f ca="1"/>
        <v>Detect Life</v>
      </c>
      <c r="H10">
        <f ca="1"/>
        <v>1</v>
      </c>
      <c r="I10">
        <f ca="1"/>
        <v>1</v>
      </c>
      <c r="J10">
        <f ca="1"/>
        <v>0</v>
      </c>
      <c r="K10" t="str">
        <f ca="1"/>
        <v>Perception</v>
      </c>
      <c r="L10">
        <f ca="1"/>
        <v>0</v>
      </c>
      <c r="M10">
        <f ca="1"/>
        <v>0</v>
      </c>
      <c r="N10">
        <f ca="1"/>
        <v>0</v>
      </c>
      <c r="O10">
        <f ca="1"/>
        <v>0</v>
      </c>
      <c r="P10">
        <f ca="1"/>
        <v>0</v>
      </c>
      <c r="Q10">
        <f ca="1"/>
        <v>0</v>
      </c>
      <c r="S10" t="str">
        <f t="shared" ca="1" si="0"/>
        <v>Detect Life</v>
      </c>
      <c r="T10">
        <f t="shared" ca="1" si="1"/>
        <v>50</v>
      </c>
      <c r="U10" s="18">
        <f t="shared" ca="1" si="2"/>
        <v>135662</v>
      </c>
      <c r="X10" t="str">
        <f>E3</f>
        <v>School</v>
      </c>
      <c r="Y10" t="str" cm="1">
        <f t="array" aca="1" ref="Y10:EG10" ca="1">TRANSPOSE(E4:E116)</f>
        <v>Alteration</v>
      </c>
      <c r="Z10" t="str">
        <f ca="1"/>
        <v>Alteration</v>
      </c>
      <c r="AA10" t="str">
        <f ca="1"/>
        <v>Alteration</v>
      </c>
      <c r="AB10" t="str">
        <f ca="1"/>
        <v>Alteration</v>
      </c>
      <c r="AC10" t="str">
        <f ca="1"/>
        <v>Alteration</v>
      </c>
      <c r="AD10" t="str">
        <f ca="1"/>
        <v>Alteration</v>
      </c>
      <c r="AE10" t="str">
        <f ca="1"/>
        <v>Alteration</v>
      </c>
      <c r="AF10" t="str">
        <f ca="1"/>
        <v>Alteration</v>
      </c>
      <c r="AG10" t="str">
        <f ca="1"/>
        <v>Alteration</v>
      </c>
      <c r="AH10" t="str">
        <f ca="1"/>
        <v>Alteration</v>
      </c>
      <c r="AI10" t="str">
        <f ca="1"/>
        <v>Alteration</v>
      </c>
      <c r="AJ10" t="str">
        <f ca="1"/>
        <v>Alteration</v>
      </c>
      <c r="AK10" t="str">
        <f ca="1"/>
        <v>Alteration</v>
      </c>
      <c r="AL10" t="str">
        <f ca="1"/>
        <v>Alteration</v>
      </c>
      <c r="AM10" t="str">
        <f ca="1"/>
        <v>Alteration</v>
      </c>
      <c r="AN10" t="str">
        <f ca="1"/>
        <v>Alteration</v>
      </c>
      <c r="AO10" t="str">
        <f ca="1"/>
        <v>Alteration</v>
      </c>
      <c r="AP10" t="str">
        <f ca="1"/>
        <v>Conjuration</v>
      </c>
      <c r="AQ10" t="str">
        <f ca="1"/>
        <v>Conjuration</v>
      </c>
      <c r="AR10" t="str">
        <f ca="1"/>
        <v>Conjuration</v>
      </c>
      <c r="AS10" t="str">
        <f ca="1"/>
        <v>Conjuration</v>
      </c>
      <c r="AT10" t="str">
        <f ca="1"/>
        <v>Conjuration</v>
      </c>
      <c r="AU10" t="str">
        <f ca="1"/>
        <v>Conjuration</v>
      </c>
      <c r="AV10" t="str">
        <f ca="1"/>
        <v>Conjuration</v>
      </c>
      <c r="AW10" t="str">
        <f ca="1"/>
        <v>Conjuration</v>
      </c>
      <c r="AX10" t="str">
        <f ca="1"/>
        <v>Conjuration</v>
      </c>
      <c r="AY10" t="str">
        <f ca="1"/>
        <v>Conjuration</v>
      </c>
      <c r="AZ10" t="str">
        <f ca="1"/>
        <v>Conjuration</v>
      </c>
      <c r="BA10" t="str">
        <f ca="1"/>
        <v>Conjuration</v>
      </c>
      <c r="BB10" t="str">
        <f ca="1"/>
        <v>Conjuration</v>
      </c>
      <c r="BC10" t="str">
        <f ca="1"/>
        <v>Conjuration</v>
      </c>
      <c r="BD10" t="str">
        <f ca="1"/>
        <v>Conjuration</v>
      </c>
      <c r="BE10" t="str">
        <f ca="1"/>
        <v>Conjuration</v>
      </c>
      <c r="BF10" t="str">
        <f ca="1"/>
        <v>Conjuration</v>
      </c>
      <c r="BG10" t="str">
        <f ca="1"/>
        <v>Conjuration</v>
      </c>
      <c r="BH10" t="str">
        <f ca="1"/>
        <v>Conjuration</v>
      </c>
      <c r="BI10" t="str">
        <f ca="1"/>
        <v>Conjuration</v>
      </c>
      <c r="BJ10" t="str">
        <f ca="1"/>
        <v>Conjuration</v>
      </c>
      <c r="BK10" t="str">
        <f ca="1"/>
        <v>Conjuration</v>
      </c>
      <c r="BL10" t="str">
        <f ca="1"/>
        <v>Conjuration</v>
      </c>
      <c r="BM10" t="str">
        <f ca="1"/>
        <v>Conjuration</v>
      </c>
      <c r="BN10" t="str">
        <f ca="1"/>
        <v>Conjuration</v>
      </c>
      <c r="BO10" t="str">
        <f ca="1"/>
        <v>Conjuration</v>
      </c>
      <c r="BP10" t="str">
        <f ca="1"/>
        <v>Conjuration</v>
      </c>
      <c r="BQ10" t="str">
        <f ca="1"/>
        <v>Conjuration</v>
      </c>
      <c r="BR10" t="str">
        <f ca="1"/>
        <v>Conjuration</v>
      </c>
      <c r="BS10" t="str">
        <f ca="1"/>
        <v>Conjuration</v>
      </c>
      <c r="BT10" t="str">
        <f ca="1"/>
        <v>Destruction</v>
      </c>
      <c r="BU10" t="str">
        <f ca="1"/>
        <v>Destruction</v>
      </c>
      <c r="BV10" t="str">
        <f ca="1"/>
        <v>Destruction</v>
      </c>
      <c r="BW10" t="str">
        <f ca="1"/>
        <v>Destruction</v>
      </c>
      <c r="BX10" t="str">
        <f ca="1"/>
        <v>Destruction</v>
      </c>
      <c r="BY10" t="str">
        <f ca="1"/>
        <v>Destruction</v>
      </c>
      <c r="BZ10" t="str">
        <f ca="1"/>
        <v>Destruction</v>
      </c>
      <c r="CA10" t="str">
        <f ca="1"/>
        <v>Destruction</v>
      </c>
      <c r="CB10" t="str">
        <f ca="1"/>
        <v>Destruction</v>
      </c>
      <c r="CC10" t="str">
        <f ca="1"/>
        <v>Destruction</v>
      </c>
      <c r="CD10" t="str">
        <f ca="1"/>
        <v>Destruction</v>
      </c>
      <c r="CE10" t="str">
        <f ca="1"/>
        <v>Destruction</v>
      </c>
      <c r="CF10" t="str">
        <f ca="1"/>
        <v>Destruction</v>
      </c>
      <c r="CG10" t="str">
        <f ca="1"/>
        <v>Destruction</v>
      </c>
      <c r="CH10" t="str">
        <f ca="1"/>
        <v>Destruction</v>
      </c>
      <c r="CI10" t="str">
        <f ca="1"/>
        <v>Destruction</v>
      </c>
      <c r="CJ10" t="str">
        <f ca="1"/>
        <v>Destruction</v>
      </c>
      <c r="CK10" t="str">
        <f ca="1"/>
        <v>Destruction</v>
      </c>
      <c r="CL10" t="str">
        <f ca="1"/>
        <v>Destruction</v>
      </c>
      <c r="CM10" t="str">
        <f ca="1"/>
        <v>Destruction</v>
      </c>
      <c r="CN10" t="str">
        <f ca="1"/>
        <v>Destruction</v>
      </c>
      <c r="CO10" t="str">
        <f ca="1"/>
        <v>Destruction</v>
      </c>
      <c r="CP10" t="str">
        <f ca="1"/>
        <v>Destruction</v>
      </c>
      <c r="CQ10" t="str">
        <f ca="1"/>
        <v>Destruction</v>
      </c>
      <c r="CR10" t="str">
        <f ca="1"/>
        <v>Destruction</v>
      </c>
      <c r="CS10" t="str">
        <f ca="1"/>
        <v>Destruction</v>
      </c>
      <c r="CT10" t="str">
        <f ca="1"/>
        <v>Destruction</v>
      </c>
      <c r="CU10" t="str">
        <f ca="1"/>
        <v>Illusion</v>
      </c>
      <c r="CV10" t="str">
        <f ca="1"/>
        <v>Illusion</v>
      </c>
      <c r="CW10" t="str">
        <f ca="1"/>
        <v>Illusion</v>
      </c>
      <c r="CX10" t="str">
        <f ca="1"/>
        <v>Illusion</v>
      </c>
      <c r="CY10" t="str">
        <f ca="1"/>
        <v>Illusion</v>
      </c>
      <c r="CZ10" t="str">
        <f ca="1"/>
        <v>Illusion</v>
      </c>
      <c r="DA10" t="str">
        <f ca="1"/>
        <v>Illusion</v>
      </c>
      <c r="DB10" t="str">
        <f ca="1"/>
        <v>Illusion</v>
      </c>
      <c r="DC10" t="str">
        <f ca="1"/>
        <v>Illusion</v>
      </c>
      <c r="DD10" t="str">
        <f ca="1"/>
        <v>Illusion</v>
      </c>
      <c r="DE10" t="str">
        <f ca="1"/>
        <v>Illusion</v>
      </c>
      <c r="DF10" t="str">
        <f ca="1"/>
        <v>Illusion</v>
      </c>
      <c r="DG10" t="str">
        <f ca="1"/>
        <v>Illusion</v>
      </c>
      <c r="DH10" t="str">
        <f ca="1"/>
        <v>Illusion</v>
      </c>
      <c r="DI10" t="str">
        <f ca="1"/>
        <v>Illusion</v>
      </c>
      <c r="DJ10" t="str">
        <f ca="1"/>
        <v>Illusion</v>
      </c>
      <c r="DK10" t="str">
        <f ca="1"/>
        <v>Restoration</v>
      </c>
      <c r="DL10" t="str">
        <f ca="1"/>
        <v>Restoration</v>
      </c>
      <c r="DM10" t="str">
        <f ca="1"/>
        <v>Restoration</v>
      </c>
      <c r="DN10" t="str">
        <f ca="1"/>
        <v>Restoration</v>
      </c>
      <c r="DO10" t="str">
        <f ca="1"/>
        <v>Restoration</v>
      </c>
      <c r="DP10" t="str">
        <f ca="1"/>
        <v>Restoration</v>
      </c>
      <c r="DQ10" t="str">
        <f ca="1"/>
        <v>Restoration</v>
      </c>
      <c r="DR10" t="str">
        <f ca="1"/>
        <v>Restoration</v>
      </c>
      <c r="DS10" t="str">
        <f ca="1"/>
        <v>Restoration</v>
      </c>
      <c r="DT10" t="str">
        <f ca="1"/>
        <v>Restoration</v>
      </c>
      <c r="DU10" t="str">
        <f ca="1"/>
        <v>Restoration</v>
      </c>
      <c r="DV10" t="str">
        <f ca="1"/>
        <v>Restoration</v>
      </c>
      <c r="DW10" t="str">
        <f ca="1"/>
        <v>Restoration</v>
      </c>
      <c r="DX10" t="str">
        <f ca="1"/>
        <v>Restoration</v>
      </c>
      <c r="DY10" t="str">
        <f ca="1"/>
        <v>Restoration</v>
      </c>
      <c r="DZ10" t="str">
        <f ca="1"/>
        <v>Restoration</v>
      </c>
      <c r="EA10" t="str">
        <f ca="1"/>
        <v>Restoration</v>
      </c>
      <c r="EB10" t="str">
        <f ca="1"/>
        <v>Restoration</v>
      </c>
      <c r="EC10" t="str">
        <f ca="1"/>
        <v>Restoration</v>
      </c>
      <c r="ED10" t="str">
        <f ca="1"/>
        <v>Restoration</v>
      </c>
      <c r="EE10" t="str">
        <f ca="1"/>
        <v>Restoration</v>
      </c>
      <c r="EF10" t="str">
        <f ca="1"/>
        <v>Restoration</v>
      </c>
      <c r="EG10" t="str">
        <f ca="1"/>
        <v>Restoration</v>
      </c>
    </row>
    <row r="11" spans="1:179" x14ac:dyDescent="0.25">
      <c r="A11" t="str">
        <f ca="1"/>
        <v>00051B16</v>
      </c>
      <c r="B11" t="str">
        <f ca="1"/>
        <v>000A26E4</v>
      </c>
      <c r="C11">
        <f ca="1"/>
        <v>0</v>
      </c>
      <c r="D11">
        <f ca="1"/>
        <v>0</v>
      </c>
      <c r="E11" t="str">
        <f ca="1"/>
        <v>Alteration</v>
      </c>
      <c r="F11">
        <f ca="1"/>
        <v>50</v>
      </c>
      <c r="G11" t="str">
        <f ca="1"/>
        <v>Ironflesh</v>
      </c>
      <c r="H11">
        <f ca="1"/>
        <v>1</v>
      </c>
      <c r="I11">
        <f ca="1"/>
        <v>1</v>
      </c>
      <c r="J11">
        <f ca="1"/>
        <v>0</v>
      </c>
      <c r="K11">
        <f ca="1"/>
        <v>0</v>
      </c>
      <c r="L11" t="str">
        <f ca="1"/>
        <v>Protection</v>
      </c>
      <c r="M11">
        <f ca="1"/>
        <v>0</v>
      </c>
      <c r="N11">
        <f ca="1"/>
        <v>0</v>
      </c>
      <c r="O11">
        <f ca="1"/>
        <v>0</v>
      </c>
      <c r="P11">
        <f ca="1"/>
        <v>0</v>
      </c>
      <c r="Q11">
        <f ca="1"/>
        <v>0</v>
      </c>
      <c r="S11" t="str">
        <f t="shared" ca="1" si="0"/>
        <v>Ironflesh</v>
      </c>
      <c r="T11">
        <f t="shared" ca="1" si="1"/>
        <v>50</v>
      </c>
      <c r="U11" s="18">
        <f t="shared" ca="1" si="2"/>
        <v>334614</v>
      </c>
      <c r="X11" t="str">
        <f>K3</f>
        <v>Aspect</v>
      </c>
      <c r="Y11" cm="1">
        <f t="array" aca="1" ref="Y11:EG11" ca="1">TRANSPOSE(K4:K116)</f>
        <v>0</v>
      </c>
      <c r="Z11" t="str">
        <f ca="1"/>
        <v>Transmute</v>
      </c>
      <c r="AA11">
        <f ca="1"/>
        <v>0</v>
      </c>
      <c r="AB11">
        <f ca="1"/>
        <v>0</v>
      </c>
      <c r="AC11">
        <f ca="1"/>
        <v>0</v>
      </c>
      <c r="AD11">
        <f ca="1"/>
        <v>0</v>
      </c>
      <c r="AE11" t="str">
        <f ca="1"/>
        <v>Perception</v>
      </c>
      <c r="AF11">
        <f ca="1"/>
        <v>0</v>
      </c>
      <c r="AG11">
        <f ca="1"/>
        <v>0</v>
      </c>
      <c r="AH11" t="str">
        <f ca="1"/>
        <v>Transmute</v>
      </c>
      <c r="AI11" t="str">
        <f ca="1"/>
        <v>Transmute</v>
      </c>
      <c r="AJ11">
        <f ca="1"/>
        <v>0</v>
      </c>
      <c r="AK11" t="str">
        <f ca="1"/>
        <v>Perception</v>
      </c>
      <c r="AL11">
        <f ca="1"/>
        <v>0</v>
      </c>
      <c r="AM11">
        <f ca="1"/>
        <v>0</v>
      </c>
      <c r="AN11">
        <f ca="1"/>
        <v>0</v>
      </c>
      <c r="AO11">
        <f ca="1"/>
        <v>0</v>
      </c>
      <c r="AP11" t="str">
        <f ca="1"/>
        <v>Bind</v>
      </c>
      <c r="AQ11" t="str">
        <f ca="1"/>
        <v>Bind</v>
      </c>
      <c r="AR11">
        <f ca="1"/>
        <v>0</v>
      </c>
      <c r="AS11" t="str">
        <f ca="1"/>
        <v>Fabricate</v>
      </c>
      <c r="AT11" t="str">
        <f ca="1"/>
        <v>Bind</v>
      </c>
      <c r="AU11">
        <f ca="1"/>
        <v>0</v>
      </c>
      <c r="AV11">
        <f ca="1"/>
        <v>0</v>
      </c>
      <c r="AW11">
        <f ca="1"/>
        <v>0</v>
      </c>
      <c r="AX11" t="str">
        <f ca="1"/>
        <v>Fabricate</v>
      </c>
      <c r="AY11" t="str">
        <f ca="1"/>
        <v>Bind</v>
      </c>
      <c r="AZ11">
        <f ca="1"/>
        <v>0</v>
      </c>
      <c r="BA11">
        <f ca="1"/>
        <v>0</v>
      </c>
      <c r="BB11" t="str">
        <f ca="1"/>
        <v>Bind</v>
      </c>
      <c r="BC11">
        <f ca="1"/>
        <v>0</v>
      </c>
      <c r="BD11">
        <f ca="1"/>
        <v>0</v>
      </c>
      <c r="BE11">
        <f ca="1"/>
        <v>0</v>
      </c>
      <c r="BF11">
        <f ca="1"/>
        <v>0</v>
      </c>
      <c r="BG11" t="str">
        <f ca="1"/>
        <v>Fabricate</v>
      </c>
      <c r="BH11" t="str">
        <f ca="1"/>
        <v>Influence</v>
      </c>
      <c r="BI11">
        <f ca="1"/>
        <v>0</v>
      </c>
      <c r="BJ11">
        <f ca="1"/>
        <v>0</v>
      </c>
      <c r="BK11">
        <f ca="1"/>
        <v>0</v>
      </c>
      <c r="BL11">
        <f ca="1"/>
        <v>0</v>
      </c>
      <c r="BM11" t="str">
        <f ca="1"/>
        <v>Fabricate</v>
      </c>
      <c r="BN11">
        <f ca="1"/>
        <v>0</v>
      </c>
      <c r="BO11">
        <f ca="1"/>
        <v>0</v>
      </c>
      <c r="BP11" t="str">
        <f ca="1"/>
        <v>Fabricate</v>
      </c>
      <c r="BQ11" t="str">
        <f ca="1"/>
        <v>Fabricate</v>
      </c>
      <c r="BR11" t="str">
        <f ca="1"/>
        <v>Fabricate</v>
      </c>
      <c r="BS11" t="str">
        <f ca="1"/>
        <v>Fabricate</v>
      </c>
      <c r="BT11">
        <f ca="1"/>
        <v>0</v>
      </c>
      <c r="BU11">
        <f ca="1"/>
        <v>0</v>
      </c>
      <c r="BV11">
        <f ca="1"/>
        <v>0</v>
      </c>
      <c r="BW11">
        <f ca="1"/>
        <v>0</v>
      </c>
      <c r="BX11">
        <f ca="1"/>
        <v>0</v>
      </c>
      <c r="BY11">
        <f ca="1"/>
        <v>0</v>
      </c>
      <c r="BZ11">
        <f ca="1"/>
        <v>0</v>
      </c>
      <c r="CA11">
        <f ca="1"/>
        <v>0</v>
      </c>
      <c r="CB11">
        <f ca="1"/>
        <v>0</v>
      </c>
      <c r="CC11">
        <f ca="1"/>
        <v>0</v>
      </c>
      <c r="CD11">
        <f ca="1"/>
        <v>0</v>
      </c>
      <c r="CE11">
        <f ca="1"/>
        <v>0</v>
      </c>
      <c r="CF11">
        <f ca="1"/>
        <v>0</v>
      </c>
      <c r="CG11">
        <f ca="1"/>
        <v>0</v>
      </c>
      <c r="CH11">
        <f ca="1"/>
        <v>0</v>
      </c>
      <c r="CI11">
        <f ca="1"/>
        <v>0</v>
      </c>
      <c r="CJ11">
        <f ca="1"/>
        <v>0</v>
      </c>
      <c r="CK11">
        <f ca="1"/>
        <v>0</v>
      </c>
      <c r="CL11">
        <f ca="1"/>
        <v>0</v>
      </c>
      <c r="CM11">
        <f ca="1"/>
        <v>0</v>
      </c>
      <c r="CN11">
        <f ca="1"/>
        <v>0</v>
      </c>
      <c r="CO11">
        <f ca="1"/>
        <v>0</v>
      </c>
      <c r="CP11">
        <f ca="1"/>
        <v>0</v>
      </c>
      <c r="CQ11">
        <f ca="1"/>
        <v>0</v>
      </c>
      <c r="CR11">
        <f ca="1"/>
        <v>0</v>
      </c>
      <c r="CS11">
        <f ca="1"/>
        <v>0</v>
      </c>
      <c r="CT11">
        <f ca="1"/>
        <v>0</v>
      </c>
      <c r="CU11" t="str">
        <f ca="1"/>
        <v>Perception</v>
      </c>
      <c r="CV11" t="str">
        <f ca="1"/>
        <v>Enhance</v>
      </c>
      <c r="CW11" t="str">
        <f ca="1"/>
        <v>Influence</v>
      </c>
      <c r="CX11" t="str">
        <f ca="1"/>
        <v>Influence</v>
      </c>
      <c r="CY11" t="str">
        <f ca="1"/>
        <v>Influence</v>
      </c>
      <c r="CZ11" t="str">
        <f ca="1"/>
        <v>Perception</v>
      </c>
      <c r="DA11" t="str">
        <f ca="1"/>
        <v>Influence</v>
      </c>
      <c r="DB11" t="str">
        <f ca="1"/>
        <v>Influence</v>
      </c>
      <c r="DC11" t="str">
        <f ca="1"/>
        <v>Enhance</v>
      </c>
      <c r="DD11" t="str">
        <f ca="1"/>
        <v>Perception</v>
      </c>
      <c r="DE11" t="str">
        <f ca="1"/>
        <v>Influence</v>
      </c>
      <c r="DF11" t="str">
        <f ca="1"/>
        <v>Influence</v>
      </c>
      <c r="DG11" t="str">
        <f ca="1"/>
        <v>Enhance</v>
      </c>
      <c r="DH11" t="str">
        <f ca="1"/>
        <v>Influence</v>
      </c>
      <c r="DI11" t="str">
        <f ca="1"/>
        <v>Influence</v>
      </c>
      <c r="DJ11" t="str">
        <f ca="1"/>
        <v>Influence</v>
      </c>
      <c r="DK11" t="str">
        <f ca="1"/>
        <v>Recovery</v>
      </c>
      <c r="DL11">
        <f ca="1"/>
        <v>0</v>
      </c>
      <c r="DM11" t="str">
        <f ca="1"/>
        <v>Recovery</v>
      </c>
      <c r="DN11" t="str">
        <f ca="1"/>
        <v>Recovery</v>
      </c>
      <c r="DO11" t="str">
        <f ca="1"/>
        <v>Recovery</v>
      </c>
      <c r="DP11">
        <f ca="1"/>
        <v>0</v>
      </c>
      <c r="DQ11">
        <f ca="1"/>
        <v>0</v>
      </c>
      <c r="DR11">
        <f ca="1"/>
        <v>0</v>
      </c>
      <c r="DS11" t="str">
        <f ca="1"/>
        <v>Recovery</v>
      </c>
      <c r="DT11">
        <f ca="1"/>
        <v>0</v>
      </c>
      <c r="DU11" t="str">
        <f ca="1"/>
        <v>Recovery</v>
      </c>
      <c r="DV11" t="str">
        <f ca="1"/>
        <v>Recovery</v>
      </c>
      <c r="DW11">
        <f ca="1"/>
        <v>0</v>
      </c>
      <c r="DX11">
        <f ca="1"/>
        <v>0</v>
      </c>
      <c r="DY11">
        <f ca="1"/>
        <v>0</v>
      </c>
      <c r="DZ11">
        <f ca="1"/>
        <v>0</v>
      </c>
      <c r="EA11">
        <f ca="1"/>
        <v>0</v>
      </c>
      <c r="EB11">
        <f ca="1"/>
        <v>0</v>
      </c>
      <c r="EC11" t="str">
        <f ca="1"/>
        <v>Recovery</v>
      </c>
      <c r="ED11">
        <f ca="1"/>
        <v>0</v>
      </c>
      <c r="EE11">
        <f ca="1"/>
        <v>0</v>
      </c>
      <c r="EF11">
        <f ca="1"/>
        <v>0</v>
      </c>
      <c r="EG11" t="str">
        <f ca="1"/>
        <v>Recovery</v>
      </c>
    </row>
    <row r="12" spans="1:179" x14ac:dyDescent="0.25">
      <c r="A12" t="str">
        <f ca="1"/>
        <v>0001A4CC</v>
      </c>
      <c r="B12" t="str">
        <f ca="1"/>
        <v>000A26E5</v>
      </c>
      <c r="C12">
        <f ca="1"/>
        <v>0</v>
      </c>
      <c r="D12">
        <f ca="1"/>
        <v>0</v>
      </c>
      <c r="E12" t="str">
        <f ca="1"/>
        <v>Alteration</v>
      </c>
      <c r="F12">
        <f ca="1"/>
        <v>50</v>
      </c>
      <c r="G12" t="str">
        <f ca="1"/>
        <v>Telekinesis</v>
      </c>
      <c r="H12">
        <f ca="1"/>
        <v>1</v>
      </c>
      <c r="I12">
        <f ca="1"/>
        <v>1</v>
      </c>
      <c r="J12">
        <f ca="1"/>
        <v>0</v>
      </c>
      <c r="K12">
        <f ca="1"/>
        <v>0</v>
      </c>
      <c r="L12">
        <f ca="1"/>
        <v>0</v>
      </c>
      <c r="M12">
        <f ca="1"/>
        <v>0</v>
      </c>
      <c r="N12" t="str">
        <f ca="1"/>
        <v>Force</v>
      </c>
      <c r="O12">
        <f ca="1"/>
        <v>0</v>
      </c>
      <c r="P12">
        <f ca="1"/>
        <v>0</v>
      </c>
      <c r="Q12">
        <f ca="1"/>
        <v>0</v>
      </c>
      <c r="S12" t="str">
        <f t="shared" ca="1" si="0"/>
        <v>Telekinesis</v>
      </c>
      <c r="T12">
        <f t="shared" ca="1" si="1"/>
        <v>50</v>
      </c>
      <c r="U12" s="18">
        <f t="shared" ca="1" si="2"/>
        <v>107724</v>
      </c>
      <c r="X12" t="str">
        <f>L3</f>
        <v>Aspect</v>
      </c>
      <c r="Y12" t="str" cm="1">
        <f t="array" aca="1" ref="Y12:EG12" ca="1">TRANSPOSE(L4:L116)</f>
        <v>Light</v>
      </c>
      <c r="Z12">
        <f ca="1"/>
        <v>0</v>
      </c>
      <c r="AA12" t="str">
        <f ca="1"/>
        <v>Protection</v>
      </c>
      <c r="AB12" t="str">
        <f ca="1"/>
        <v>Light</v>
      </c>
      <c r="AC12" t="str">
        <f ca="1"/>
        <v>Protection</v>
      </c>
      <c r="AD12" t="str">
        <f ca="1"/>
        <v>Ash</v>
      </c>
      <c r="AE12">
        <f ca="1"/>
        <v>0</v>
      </c>
      <c r="AF12" t="str">
        <f ca="1"/>
        <v>Protection</v>
      </c>
      <c r="AG12">
        <f ca="1"/>
        <v>0</v>
      </c>
      <c r="AH12">
        <f ca="1"/>
        <v>0</v>
      </c>
      <c r="AI12">
        <f ca="1"/>
        <v>0</v>
      </c>
      <c r="AJ12" t="str">
        <f ca="1"/>
        <v>Ash</v>
      </c>
      <c r="AK12">
        <f ca="1"/>
        <v>0</v>
      </c>
      <c r="AL12" t="str">
        <f ca="1"/>
        <v>Protection</v>
      </c>
      <c r="AM12">
        <f ca="1"/>
        <v>0</v>
      </c>
      <c r="AN12" t="str">
        <f ca="1"/>
        <v>Protection</v>
      </c>
      <c r="AO12">
        <f ca="1"/>
        <v>0</v>
      </c>
      <c r="AP12">
        <f ca="1"/>
        <v>0</v>
      </c>
      <c r="AQ12">
        <f ca="1"/>
        <v>0</v>
      </c>
      <c r="AR12" t="str">
        <f ca="1"/>
        <v>Soul</v>
      </c>
      <c r="AS12">
        <f ca="1"/>
        <v>0</v>
      </c>
      <c r="AT12">
        <f ca="1"/>
        <v>0</v>
      </c>
      <c r="AU12">
        <f ca="1"/>
        <v>0</v>
      </c>
      <c r="AV12">
        <f ca="1"/>
        <v>0</v>
      </c>
      <c r="AW12" t="str">
        <f ca="1"/>
        <v>Soul</v>
      </c>
      <c r="AX12">
        <f ca="1"/>
        <v>0</v>
      </c>
      <c r="AY12">
        <f ca="1"/>
        <v>0</v>
      </c>
      <c r="AZ12">
        <f ca="1"/>
        <v>0</v>
      </c>
      <c r="BA12">
        <f ca="1"/>
        <v>0</v>
      </c>
      <c r="BB12">
        <f ca="1"/>
        <v>0</v>
      </c>
      <c r="BC12" t="str">
        <f ca="1"/>
        <v>Ash</v>
      </c>
      <c r="BD12">
        <f ca="1"/>
        <v>0</v>
      </c>
      <c r="BE12">
        <f ca="1"/>
        <v>0</v>
      </c>
      <c r="BF12">
        <f ca="1"/>
        <v>0</v>
      </c>
      <c r="BG12">
        <f ca="1"/>
        <v>0</v>
      </c>
      <c r="BH12" t="str">
        <f ca="1"/>
        <v>Command</v>
      </c>
      <c r="BI12" t="str">
        <f ca="1"/>
        <v>Ash</v>
      </c>
      <c r="BJ12">
        <f ca="1"/>
        <v>0</v>
      </c>
      <c r="BK12">
        <f ca="1"/>
        <v>0</v>
      </c>
      <c r="BL12">
        <f ca="1"/>
        <v>0</v>
      </c>
      <c r="BM12">
        <f ca="1"/>
        <v>0</v>
      </c>
      <c r="BN12">
        <f ca="1"/>
        <v>0</v>
      </c>
      <c r="BO12" t="str">
        <f ca="1"/>
        <v>Soul</v>
      </c>
      <c r="BP12">
        <f ca="1"/>
        <v>0</v>
      </c>
      <c r="BQ12">
        <f ca="1"/>
        <v>0</v>
      </c>
      <c r="BR12">
        <f ca="1"/>
        <v>0</v>
      </c>
      <c r="BS12">
        <f ca="1"/>
        <v>0</v>
      </c>
      <c r="BT12">
        <f ca="1"/>
        <v>0</v>
      </c>
      <c r="BU12">
        <f ca="1"/>
        <v>0</v>
      </c>
      <c r="BV12">
        <f ca="1"/>
        <v>0</v>
      </c>
      <c r="BW12">
        <f ca="1"/>
        <v>0</v>
      </c>
      <c r="BX12">
        <f ca="1"/>
        <v>0</v>
      </c>
      <c r="BY12">
        <f ca="1"/>
        <v>0</v>
      </c>
      <c r="BZ12">
        <f ca="1"/>
        <v>0</v>
      </c>
      <c r="CA12">
        <f ca="1"/>
        <v>0</v>
      </c>
      <c r="CB12">
        <f ca="1"/>
        <v>0</v>
      </c>
      <c r="CC12">
        <f ca="1"/>
        <v>0</v>
      </c>
      <c r="CD12">
        <f ca="1"/>
        <v>0</v>
      </c>
      <c r="CE12">
        <f ca="1"/>
        <v>0</v>
      </c>
      <c r="CF12">
        <f ca="1"/>
        <v>0</v>
      </c>
      <c r="CG12">
        <f ca="1"/>
        <v>0</v>
      </c>
      <c r="CH12">
        <f ca="1"/>
        <v>0</v>
      </c>
      <c r="CI12">
        <f ca="1"/>
        <v>0</v>
      </c>
      <c r="CJ12">
        <f ca="1"/>
        <v>0</v>
      </c>
      <c r="CK12" t="str">
        <f ca="1"/>
        <v>Wind</v>
      </c>
      <c r="CL12">
        <f ca="1"/>
        <v>0</v>
      </c>
      <c r="CM12">
        <f ca="1"/>
        <v>0</v>
      </c>
      <c r="CN12">
        <f ca="1"/>
        <v>0</v>
      </c>
      <c r="CO12">
        <f ca="1"/>
        <v>0</v>
      </c>
      <c r="CP12">
        <f ca="1"/>
        <v>0</v>
      </c>
      <c r="CQ12">
        <f ca="1"/>
        <v>0</v>
      </c>
      <c r="CR12">
        <f ca="1"/>
        <v>0</v>
      </c>
      <c r="CS12">
        <f ca="1"/>
        <v>0</v>
      </c>
      <c r="CT12">
        <f ca="1"/>
        <v>0</v>
      </c>
      <c r="CU12">
        <f ca="1"/>
        <v>0</v>
      </c>
      <c r="CV12" t="str">
        <f ca="1"/>
        <v>Influence</v>
      </c>
      <c r="CW12" t="str">
        <f ca="1"/>
        <v>Aggression</v>
      </c>
      <c r="CX12" t="str">
        <f ca="1"/>
        <v>Aggression</v>
      </c>
      <c r="CY12">
        <f ca="1"/>
        <v>0</v>
      </c>
      <c r="CZ12" t="str">
        <f ca="1"/>
        <v>Weaken</v>
      </c>
      <c r="DA12" t="str">
        <f ca="1"/>
        <v>Aggression</v>
      </c>
      <c r="DB12" t="str">
        <f ca="1"/>
        <v>Aggression</v>
      </c>
      <c r="DC12" t="str">
        <f ca="1"/>
        <v>Influence</v>
      </c>
      <c r="DD12">
        <f ca="1"/>
        <v>0</v>
      </c>
      <c r="DE12" t="str">
        <f ca="1"/>
        <v>Aggression</v>
      </c>
      <c r="DF12">
        <f ca="1"/>
        <v>0</v>
      </c>
      <c r="DG12" t="str">
        <f ca="1"/>
        <v>Influence</v>
      </c>
      <c r="DH12" t="str">
        <f ca="1"/>
        <v>Aggression</v>
      </c>
      <c r="DI12">
        <f ca="1"/>
        <v>0</v>
      </c>
      <c r="DJ12" t="str">
        <f ca="1"/>
        <v>Aggression</v>
      </c>
      <c r="DK12">
        <f ca="1"/>
        <v>0</v>
      </c>
      <c r="DL12">
        <f ca="1"/>
        <v>0</v>
      </c>
      <c r="DM12">
        <f ca="1"/>
        <v>0</v>
      </c>
      <c r="DN12">
        <f ca="1"/>
        <v>0</v>
      </c>
      <c r="DO12">
        <f ca="1"/>
        <v>0</v>
      </c>
      <c r="DP12">
        <f ca="1"/>
        <v>0</v>
      </c>
      <c r="DQ12">
        <f ca="1"/>
        <v>0</v>
      </c>
      <c r="DR12">
        <f ca="1"/>
        <v>0</v>
      </c>
      <c r="DS12">
        <f ca="1"/>
        <v>0</v>
      </c>
      <c r="DT12">
        <f ca="1"/>
        <v>0</v>
      </c>
      <c r="DU12">
        <f ca="1"/>
        <v>0</v>
      </c>
      <c r="DV12">
        <f ca="1"/>
        <v>0</v>
      </c>
      <c r="DW12">
        <f ca="1"/>
        <v>0</v>
      </c>
      <c r="DX12">
        <f ca="1"/>
        <v>0</v>
      </c>
      <c r="DY12">
        <f ca="1"/>
        <v>0</v>
      </c>
      <c r="DZ12">
        <f ca="1"/>
        <v>0</v>
      </c>
      <c r="EA12">
        <f ca="1"/>
        <v>0</v>
      </c>
      <c r="EB12">
        <f ca="1"/>
        <v>0</v>
      </c>
      <c r="EC12">
        <f ca="1"/>
        <v>0</v>
      </c>
      <c r="ED12">
        <f ca="1"/>
        <v>0</v>
      </c>
      <c r="EE12">
        <f ca="1"/>
        <v>0</v>
      </c>
      <c r="EF12">
        <f ca="1"/>
        <v>0</v>
      </c>
      <c r="EG12">
        <f ca="1"/>
        <v>0</v>
      </c>
    </row>
    <row r="13" spans="1:179" x14ac:dyDescent="0.25">
      <c r="A13" t="str">
        <f ca="1"/>
        <v>00109111</v>
      </c>
      <c r="B13" t="str">
        <f ca="1"/>
        <v>00109112</v>
      </c>
      <c r="C13">
        <f ca="1"/>
        <v>0</v>
      </c>
      <c r="D13">
        <f ca="1"/>
        <v>0</v>
      </c>
      <c r="E13" t="str">
        <f ca="1"/>
        <v>Alteration</v>
      </c>
      <c r="F13">
        <f ca="1"/>
        <v>50</v>
      </c>
      <c r="G13" t="str">
        <f ca="1"/>
        <v>Transmute</v>
      </c>
      <c r="H13">
        <f ca="1"/>
        <v>1</v>
      </c>
      <c r="I13">
        <f ca="1"/>
        <v>1</v>
      </c>
      <c r="J13">
        <f ca="1"/>
        <v>0</v>
      </c>
      <c r="K13" t="str">
        <f ca="1"/>
        <v>Transmute</v>
      </c>
      <c r="L13">
        <f ca="1"/>
        <v>0</v>
      </c>
      <c r="M13">
        <f ca="1"/>
        <v>0</v>
      </c>
      <c r="N13" t="str">
        <f ca="1"/>
        <v>Earth</v>
      </c>
      <c r="O13">
        <f ca="1"/>
        <v>0</v>
      </c>
      <c r="P13">
        <f ca="1"/>
        <v>0</v>
      </c>
      <c r="Q13">
        <f ca="1"/>
        <v>0</v>
      </c>
      <c r="S13" t="str">
        <f t="shared" ca="1" si="0"/>
        <v>Transmute</v>
      </c>
      <c r="T13">
        <f t="shared" ca="1" si="1"/>
        <v>50</v>
      </c>
      <c r="U13" s="18">
        <f t="shared" ca="1" si="2"/>
        <v>1085713</v>
      </c>
      <c r="X13" t="str">
        <f>M3</f>
        <v>Aspect</v>
      </c>
      <c r="Y13" cm="1">
        <f t="array" aca="1" ref="Y13:EG13" ca="1">TRANSPOSE(M4:M116)</f>
        <v>0</v>
      </c>
      <c r="Z13">
        <f ca="1"/>
        <v>0</v>
      </c>
      <c r="AA13">
        <f ca="1"/>
        <v>0</v>
      </c>
      <c r="AB13">
        <f ca="1"/>
        <v>0</v>
      </c>
      <c r="AC13">
        <f ca="1"/>
        <v>0</v>
      </c>
      <c r="AD13">
        <f ca="1"/>
        <v>0</v>
      </c>
      <c r="AE13">
        <f ca="1"/>
        <v>0</v>
      </c>
      <c r="AF13">
        <f ca="1"/>
        <v>0</v>
      </c>
      <c r="AG13">
        <f ca="1"/>
        <v>0</v>
      </c>
      <c r="AH13">
        <f ca="1"/>
        <v>0</v>
      </c>
      <c r="AI13" t="str">
        <f ca="1"/>
        <v>Water</v>
      </c>
      <c r="AJ13">
        <f ca="1"/>
        <v>0</v>
      </c>
      <c r="AK13" t="str">
        <f ca="1"/>
        <v>Death</v>
      </c>
      <c r="AL13">
        <f ca="1"/>
        <v>0</v>
      </c>
      <c r="AM13">
        <f ca="1"/>
        <v>0</v>
      </c>
      <c r="AN13">
        <f ca="1"/>
        <v>0</v>
      </c>
      <c r="AO13">
        <f ca="1"/>
        <v>0</v>
      </c>
      <c r="AP13" t="str">
        <f ca="1"/>
        <v>Oblivion</v>
      </c>
      <c r="AQ13" t="str">
        <f ca="1"/>
        <v>Oblivion</v>
      </c>
      <c r="AR13">
        <f ca="1"/>
        <v>0</v>
      </c>
      <c r="AS13" t="str">
        <f ca="1"/>
        <v>Death</v>
      </c>
      <c r="AT13" t="str">
        <f ca="1"/>
        <v>Oblivion</v>
      </c>
      <c r="AU13" t="str">
        <f ca="1"/>
        <v>Death</v>
      </c>
      <c r="AV13" t="str">
        <f ca="1"/>
        <v>Oblivion</v>
      </c>
      <c r="AW13">
        <f ca="1"/>
        <v>0</v>
      </c>
      <c r="AX13" t="str">
        <f ca="1"/>
        <v>Death</v>
      </c>
      <c r="AY13" t="str">
        <f ca="1"/>
        <v>Soul</v>
      </c>
      <c r="AZ13" t="str">
        <f ca="1"/>
        <v>Death</v>
      </c>
      <c r="BA13" t="str">
        <f ca="1"/>
        <v>Oblivion</v>
      </c>
      <c r="BB13" t="str">
        <f ca="1"/>
        <v>Oblivion</v>
      </c>
      <c r="BC13">
        <f ca="1"/>
        <v>0</v>
      </c>
      <c r="BD13" t="str">
        <f ca="1"/>
        <v>Oblivion</v>
      </c>
      <c r="BE13" t="str">
        <f ca="1"/>
        <v>Death</v>
      </c>
      <c r="BF13" t="str">
        <f ca="1"/>
        <v>Oblivion</v>
      </c>
      <c r="BG13" t="str">
        <f ca="1"/>
        <v>Death</v>
      </c>
      <c r="BH13" t="str">
        <f ca="1"/>
        <v>Oblivion</v>
      </c>
      <c r="BI13">
        <f ca="1"/>
        <v>0</v>
      </c>
      <c r="BJ13" t="str">
        <f ca="1"/>
        <v>Oblivion</v>
      </c>
      <c r="BK13" t="str">
        <f ca="1"/>
        <v>Oblivion</v>
      </c>
      <c r="BL13" t="str">
        <f ca="1"/>
        <v>Death</v>
      </c>
      <c r="BM13" t="str">
        <f ca="1"/>
        <v>Death</v>
      </c>
      <c r="BN13" t="str">
        <f ca="1"/>
        <v>Oblivion</v>
      </c>
      <c r="BO13">
        <f ca="1"/>
        <v>0</v>
      </c>
      <c r="BP13" t="str">
        <f ca="1"/>
        <v>Death</v>
      </c>
      <c r="BQ13" t="str">
        <f ca="1"/>
        <v>Oblivion</v>
      </c>
      <c r="BR13" t="str">
        <f ca="1"/>
        <v>Oblivion</v>
      </c>
      <c r="BS13" t="str">
        <f ca="1"/>
        <v>Oblivion</v>
      </c>
      <c r="BT13">
        <f ca="1"/>
        <v>0</v>
      </c>
      <c r="BU13">
        <f ca="1"/>
        <v>0</v>
      </c>
      <c r="BV13">
        <f ca="1"/>
        <v>0</v>
      </c>
      <c r="BW13">
        <f ca="1"/>
        <v>0</v>
      </c>
      <c r="BX13">
        <f ca="1"/>
        <v>0</v>
      </c>
      <c r="BY13">
        <f ca="1"/>
        <v>0</v>
      </c>
      <c r="BZ13">
        <f ca="1"/>
        <v>0</v>
      </c>
      <c r="CA13">
        <f ca="1"/>
        <v>0</v>
      </c>
      <c r="CB13">
        <f ca="1"/>
        <v>0</v>
      </c>
      <c r="CC13">
        <f ca="1"/>
        <v>0</v>
      </c>
      <c r="CD13">
        <f ca="1"/>
        <v>0</v>
      </c>
      <c r="CE13">
        <f ca="1"/>
        <v>0</v>
      </c>
      <c r="CF13">
        <f ca="1"/>
        <v>0</v>
      </c>
      <c r="CG13">
        <f ca="1"/>
        <v>0</v>
      </c>
      <c r="CH13">
        <f ca="1"/>
        <v>0</v>
      </c>
      <c r="CI13">
        <f ca="1"/>
        <v>0</v>
      </c>
      <c r="CJ13">
        <f ca="1"/>
        <v>0</v>
      </c>
      <c r="CK13">
        <f ca="1"/>
        <v>0</v>
      </c>
      <c r="CL13">
        <f ca="1"/>
        <v>0</v>
      </c>
      <c r="CM13">
        <f ca="1"/>
        <v>0</v>
      </c>
      <c r="CN13">
        <f ca="1"/>
        <v>0</v>
      </c>
      <c r="CO13">
        <f ca="1"/>
        <v>0</v>
      </c>
      <c r="CP13">
        <f ca="1"/>
        <v>0</v>
      </c>
      <c r="CQ13">
        <f ca="1"/>
        <v>0</v>
      </c>
      <c r="CR13">
        <f ca="1"/>
        <v>0</v>
      </c>
      <c r="CS13">
        <f ca="1"/>
        <v>0</v>
      </c>
      <c r="CT13">
        <f ca="1"/>
        <v>0</v>
      </c>
      <c r="CU13">
        <f ca="1"/>
        <v>0</v>
      </c>
      <c r="CV13" t="str">
        <f ca="1"/>
        <v>Morale</v>
      </c>
      <c r="CW13">
        <f ca="1"/>
        <v>0</v>
      </c>
      <c r="CX13">
        <f ca="1"/>
        <v>0</v>
      </c>
      <c r="CY13" t="str">
        <f ca="1"/>
        <v>Morale</v>
      </c>
      <c r="CZ13">
        <f ca="1"/>
        <v>0</v>
      </c>
      <c r="DA13">
        <f ca="1"/>
        <v>0</v>
      </c>
      <c r="DB13">
        <f ca="1"/>
        <v>0</v>
      </c>
      <c r="DC13" t="str">
        <f ca="1"/>
        <v>Morale</v>
      </c>
      <c r="DD13" t="str">
        <f ca="1"/>
        <v>Light</v>
      </c>
      <c r="DE13">
        <f ca="1"/>
        <v>0</v>
      </c>
      <c r="DF13" t="str">
        <f ca="1"/>
        <v>Morale</v>
      </c>
      <c r="DG13" t="str">
        <f ca="1"/>
        <v>Morale</v>
      </c>
      <c r="DH13">
        <f ca="1"/>
        <v>0</v>
      </c>
      <c r="DI13" t="str">
        <f ca="1"/>
        <v>Morale</v>
      </c>
      <c r="DJ13">
        <f ca="1"/>
        <v>0</v>
      </c>
      <c r="DK13">
        <f ca="1"/>
        <v>0</v>
      </c>
      <c r="DL13">
        <f ca="1"/>
        <v>0</v>
      </c>
      <c r="DM13">
        <f ca="1"/>
        <v>0</v>
      </c>
      <c r="DN13">
        <f ca="1"/>
        <v>0</v>
      </c>
      <c r="DO13" t="str">
        <f ca="1"/>
        <v>Death</v>
      </c>
      <c r="DP13">
        <f ca="1"/>
        <v>0</v>
      </c>
      <c r="DQ13">
        <f ca="1"/>
        <v>0</v>
      </c>
      <c r="DR13" t="str">
        <f ca="1"/>
        <v>Morale</v>
      </c>
      <c r="DS13">
        <f ca="1"/>
        <v>0</v>
      </c>
      <c r="DT13">
        <f ca="1"/>
        <v>0</v>
      </c>
      <c r="DU13">
        <f ca="1"/>
        <v>0</v>
      </c>
      <c r="DV13" t="str">
        <f ca="1"/>
        <v>Death</v>
      </c>
      <c r="DW13">
        <f ca="1"/>
        <v>0</v>
      </c>
      <c r="DX13" t="str">
        <f ca="1"/>
        <v>Morale</v>
      </c>
      <c r="DY13">
        <f ca="1"/>
        <v>0</v>
      </c>
      <c r="DZ13" t="str">
        <f ca="1"/>
        <v>Morale</v>
      </c>
      <c r="EA13">
        <f ca="1"/>
        <v>0</v>
      </c>
      <c r="EB13" t="str">
        <f ca="1"/>
        <v>Morale</v>
      </c>
      <c r="EC13">
        <f ca="1"/>
        <v>0</v>
      </c>
      <c r="ED13" t="str">
        <f ca="1"/>
        <v>Morale</v>
      </c>
      <c r="EE13" t="str">
        <f ca="1"/>
        <v>Morale</v>
      </c>
      <c r="EF13" t="str">
        <f ca="1"/>
        <v>Morale</v>
      </c>
      <c r="EG13" t="str">
        <f ca="1"/>
        <v>Morale</v>
      </c>
    </row>
    <row r="14" spans="1:179" x14ac:dyDescent="0.25">
      <c r="A14" t="str">
        <f ca="1"/>
        <v>0005D175</v>
      </c>
      <c r="B14" t="str">
        <f ca="1"/>
        <v>000A26E6</v>
      </c>
      <c r="C14">
        <f ca="1"/>
        <v>0</v>
      </c>
      <c r="D14">
        <f ca="1"/>
        <v>0</v>
      </c>
      <c r="E14" t="str">
        <f ca="1"/>
        <v>Alteration</v>
      </c>
      <c r="F14">
        <f ca="1"/>
        <v>50</v>
      </c>
      <c r="G14" t="str">
        <f ca="1"/>
        <v>Waterbreathing</v>
      </c>
      <c r="H14">
        <f ca="1"/>
        <v>1</v>
      </c>
      <c r="I14">
        <f ca="1"/>
        <v>1</v>
      </c>
      <c r="J14">
        <f ca="1"/>
        <v>0</v>
      </c>
      <c r="K14" t="str">
        <f ca="1"/>
        <v>Transmute</v>
      </c>
      <c r="L14">
        <f ca="1"/>
        <v>0</v>
      </c>
      <c r="M14" t="str">
        <f ca="1"/>
        <v>Water</v>
      </c>
      <c r="N14">
        <f ca="1"/>
        <v>0</v>
      </c>
      <c r="O14">
        <f ca="1"/>
        <v>0</v>
      </c>
      <c r="P14">
        <f ca="1"/>
        <v>0</v>
      </c>
      <c r="Q14">
        <f ca="1"/>
        <v>0</v>
      </c>
      <c r="S14" t="str">
        <f t="shared" ca="1" si="0"/>
        <v>Waterbreathing</v>
      </c>
      <c r="T14">
        <f t="shared" ca="1" si="1"/>
        <v>50</v>
      </c>
      <c r="U14" s="18">
        <f t="shared" ca="1" si="2"/>
        <v>381301</v>
      </c>
      <c r="X14" t="str">
        <f>N3</f>
        <v>Aspect</v>
      </c>
      <c r="Y14" cm="1">
        <f t="array" aca="1" ref="Y14:EG14" ca="1">TRANSPOSE(N4:N116)</f>
        <v>0</v>
      </c>
      <c r="Z14" t="str">
        <f ca="1"/>
        <v>Health</v>
      </c>
      <c r="AA14">
        <f ca="1"/>
        <v>0</v>
      </c>
      <c r="AB14">
        <f ca="1"/>
        <v>0</v>
      </c>
      <c r="AC14">
        <f ca="1"/>
        <v>0</v>
      </c>
      <c r="AD14">
        <f ca="1"/>
        <v>0</v>
      </c>
      <c r="AE14">
        <f ca="1"/>
        <v>0</v>
      </c>
      <c r="AF14">
        <f ca="1"/>
        <v>0</v>
      </c>
      <c r="AG14" t="str">
        <f ca="1"/>
        <v>Force</v>
      </c>
      <c r="AH14" t="str">
        <f ca="1"/>
        <v>Earth</v>
      </c>
      <c r="AI14">
        <f ca="1"/>
        <v>0</v>
      </c>
      <c r="AJ14">
        <f ca="1"/>
        <v>0</v>
      </c>
      <c r="AK14">
        <f ca="1"/>
        <v>0</v>
      </c>
      <c r="AL14">
        <f ca="1"/>
        <v>0</v>
      </c>
      <c r="AM14" t="str">
        <f ca="1"/>
        <v>Force</v>
      </c>
      <c r="AN14">
        <f ca="1"/>
        <v>0</v>
      </c>
      <c r="AO14" t="str">
        <f ca="1"/>
        <v>Force</v>
      </c>
      <c r="AP14">
        <f ca="1"/>
        <v>0</v>
      </c>
      <c r="AQ14">
        <f ca="1"/>
        <v>0</v>
      </c>
      <c r="AR14">
        <f ca="1"/>
        <v>0</v>
      </c>
      <c r="AS14">
        <f ca="1"/>
        <v>0</v>
      </c>
      <c r="AT14">
        <f ca="1"/>
        <v>0</v>
      </c>
      <c r="AU14">
        <f ca="1"/>
        <v>0</v>
      </c>
      <c r="AV14" t="str">
        <f ca="1"/>
        <v>Fire</v>
      </c>
      <c r="AW14" t="str">
        <f ca="1"/>
        <v>Fire</v>
      </c>
      <c r="AX14">
        <f ca="1"/>
        <v>0</v>
      </c>
      <c r="AY14">
        <f ca="1"/>
        <v>0</v>
      </c>
      <c r="AZ14">
        <f ca="1"/>
        <v>0</v>
      </c>
      <c r="BA14">
        <f ca="1"/>
        <v>0</v>
      </c>
      <c r="BB14">
        <f ca="1"/>
        <v>0</v>
      </c>
      <c r="BC14">
        <f ca="1"/>
        <v>0</v>
      </c>
      <c r="BD14" t="str">
        <f ca="1"/>
        <v>Frost</v>
      </c>
      <c r="BE14">
        <f ca="1"/>
        <v>0</v>
      </c>
      <c r="BF14">
        <f ca="1"/>
        <v>0</v>
      </c>
      <c r="BG14">
        <f ca="1"/>
        <v>0</v>
      </c>
      <c r="BH14">
        <f ca="1"/>
        <v>0</v>
      </c>
      <c r="BI14">
        <f ca="1"/>
        <v>0</v>
      </c>
      <c r="BJ14">
        <f ca="1"/>
        <v>0</v>
      </c>
      <c r="BK14" t="str">
        <f ca="1"/>
        <v>Shock</v>
      </c>
      <c r="BL14">
        <f ca="1"/>
        <v>0</v>
      </c>
      <c r="BM14">
        <f ca="1"/>
        <v>0</v>
      </c>
      <c r="BN14">
        <f ca="1"/>
        <v>0</v>
      </c>
      <c r="BO14">
        <f ca="1"/>
        <v>0</v>
      </c>
      <c r="BP14">
        <f ca="1"/>
        <v>0</v>
      </c>
      <c r="BQ14" t="str">
        <f ca="1"/>
        <v>Fire</v>
      </c>
      <c r="BR14" t="str">
        <f ca="1"/>
        <v>Frost</v>
      </c>
      <c r="BS14" t="str">
        <f ca="1"/>
        <v>Shock</v>
      </c>
      <c r="BT14" t="str">
        <f ca="1"/>
        <v>Fire</v>
      </c>
      <c r="BU14" t="str">
        <f ca="1"/>
        <v>Frost</v>
      </c>
      <c r="BV14" t="str">
        <f ca="1"/>
        <v>Shock</v>
      </c>
      <c r="BW14" t="str">
        <f ca="1"/>
        <v>Fire</v>
      </c>
      <c r="BX14" t="str">
        <f ca="1"/>
        <v>Fire</v>
      </c>
      <c r="BY14" t="str">
        <f ca="1"/>
        <v>Frost</v>
      </c>
      <c r="BZ14" t="str">
        <f ca="1"/>
        <v>Frost</v>
      </c>
      <c r="CA14" t="str">
        <f ca="1"/>
        <v>Frost</v>
      </c>
      <c r="CB14" t="str">
        <f ca="1"/>
        <v>Fire</v>
      </c>
      <c r="CC14" t="str">
        <f ca="1"/>
        <v>Shock</v>
      </c>
      <c r="CD14" t="str">
        <f ca="1"/>
        <v>Shock</v>
      </c>
      <c r="CE14" t="str">
        <f ca="1"/>
        <v>Shock</v>
      </c>
      <c r="CF14" t="str">
        <f ca="1"/>
        <v>Fire</v>
      </c>
      <c r="CG14" t="str">
        <f ca="1"/>
        <v>Fire</v>
      </c>
      <c r="CH14" t="str">
        <f ca="1"/>
        <v>Frost</v>
      </c>
      <c r="CI14" t="str">
        <f ca="1"/>
        <v>Frost</v>
      </c>
      <c r="CJ14" t="str">
        <f ca="1"/>
        <v>Shock</v>
      </c>
      <c r="CK14" t="str">
        <f ca="1"/>
        <v>Cloak</v>
      </c>
      <c r="CL14" t="str">
        <f ca="1"/>
        <v>Frost</v>
      </c>
      <c r="CM14" t="str">
        <f ca="1"/>
        <v>Fire</v>
      </c>
      <c r="CN14" t="str">
        <f ca="1"/>
        <v>Shock</v>
      </c>
      <c r="CO14" t="str">
        <f ca="1"/>
        <v>Fire</v>
      </c>
      <c r="CP14" t="str">
        <f ca="1"/>
        <v>Frost</v>
      </c>
      <c r="CQ14" t="str">
        <f ca="1"/>
        <v>Shock</v>
      </c>
      <c r="CR14" t="str">
        <f ca="1"/>
        <v>Frost</v>
      </c>
      <c r="CS14" t="str">
        <f ca="1"/>
        <v>Fire</v>
      </c>
      <c r="CT14" t="str">
        <f ca="1"/>
        <v>Shock</v>
      </c>
      <c r="CU14">
        <f ca="1"/>
        <v>0</v>
      </c>
      <c r="CV14">
        <f ca="1"/>
        <v>0</v>
      </c>
      <c r="CW14">
        <f ca="1"/>
        <v>0</v>
      </c>
      <c r="CX14">
        <f ca="1"/>
        <v>0</v>
      </c>
      <c r="CY14">
        <f ca="1"/>
        <v>0</v>
      </c>
      <c r="CZ14">
        <f ca="1"/>
        <v>0</v>
      </c>
      <c r="DA14">
        <f ca="1"/>
        <v>0</v>
      </c>
      <c r="DB14">
        <f ca="1"/>
        <v>0</v>
      </c>
      <c r="DC14">
        <f ca="1"/>
        <v>0</v>
      </c>
      <c r="DD14">
        <f ca="1"/>
        <v>0</v>
      </c>
      <c r="DE14">
        <f ca="1"/>
        <v>0</v>
      </c>
      <c r="DF14">
        <f ca="1"/>
        <v>0</v>
      </c>
      <c r="DG14">
        <f ca="1"/>
        <v>0</v>
      </c>
      <c r="DH14">
        <f ca="1"/>
        <v>0</v>
      </c>
      <c r="DI14">
        <f ca="1"/>
        <v>0</v>
      </c>
      <c r="DJ14">
        <f ca="1"/>
        <v>0</v>
      </c>
      <c r="DK14">
        <f ca="1"/>
        <v>0</v>
      </c>
      <c r="DL14">
        <f ca="1"/>
        <v>0</v>
      </c>
      <c r="DM14">
        <f ca="1"/>
        <v>0</v>
      </c>
      <c r="DN14">
        <f ca="1"/>
        <v>0</v>
      </c>
      <c r="DO14">
        <f ca="1"/>
        <v>0</v>
      </c>
      <c r="DP14">
        <f ca="1"/>
        <v>0</v>
      </c>
      <c r="DQ14" t="str">
        <f ca="1"/>
        <v>Divine</v>
      </c>
      <c r="DR14" t="str">
        <f ca="1"/>
        <v>Divine</v>
      </c>
      <c r="DS14">
        <f ca="1"/>
        <v>0</v>
      </c>
      <c r="DT14">
        <f ca="1"/>
        <v>0</v>
      </c>
      <c r="DU14">
        <f ca="1"/>
        <v>0</v>
      </c>
      <c r="DV14">
        <f ca="1"/>
        <v>0</v>
      </c>
      <c r="DW14">
        <f ca="1"/>
        <v>0</v>
      </c>
      <c r="DX14" t="str">
        <f ca="1"/>
        <v>Divine</v>
      </c>
      <c r="DY14" t="str">
        <f ca="1"/>
        <v>Divine</v>
      </c>
      <c r="DZ14" t="str">
        <f ca="1"/>
        <v>Divine</v>
      </c>
      <c r="EA14" t="str">
        <f ca="1"/>
        <v>Divine</v>
      </c>
      <c r="EB14" t="str">
        <f ca="1"/>
        <v>Divine</v>
      </c>
      <c r="EC14">
        <f ca="1"/>
        <v>0</v>
      </c>
      <c r="ED14" t="str">
        <f ca="1"/>
        <v>Divine</v>
      </c>
      <c r="EE14" t="str">
        <f ca="1"/>
        <v>Divine</v>
      </c>
      <c r="EF14" t="str">
        <f ca="1"/>
        <v>Divine</v>
      </c>
      <c r="EG14" t="str">
        <f ca="1"/>
        <v>Divine</v>
      </c>
    </row>
    <row r="15" spans="1:179" x14ac:dyDescent="0.25">
      <c r="A15" t="str">
        <f ca="1"/>
        <v>040177AF</v>
      </c>
      <c r="B15" t="str">
        <f ca="1"/>
        <v>040177B5</v>
      </c>
      <c r="C15">
        <f ca="1"/>
        <v>0</v>
      </c>
      <c r="D15">
        <f ca="1"/>
        <v>0</v>
      </c>
      <c r="E15" t="str">
        <f ca="1"/>
        <v>Alteration</v>
      </c>
      <c r="F15">
        <f ca="1"/>
        <v>75</v>
      </c>
      <c r="G15" t="str">
        <f ca="1"/>
        <v>Ash Rune</v>
      </c>
      <c r="H15">
        <f ca="1"/>
        <v>0</v>
      </c>
      <c r="I15">
        <f ca="1"/>
        <v>1</v>
      </c>
      <c r="J15">
        <f ca="1"/>
        <v>0</v>
      </c>
      <c r="K15">
        <f ca="1"/>
        <v>0</v>
      </c>
      <c r="L15" t="str">
        <f ca="1"/>
        <v>Ash</v>
      </c>
      <c r="M15">
        <f ca="1"/>
        <v>0</v>
      </c>
      <c r="N15">
        <f ca="1"/>
        <v>0</v>
      </c>
      <c r="O15">
        <f ca="1"/>
        <v>0</v>
      </c>
      <c r="P15">
        <f ca="1"/>
        <v>0</v>
      </c>
      <c r="Q15">
        <f ca="1"/>
        <v>0</v>
      </c>
      <c r="S15" t="str">
        <f t="shared" ca="1" si="0"/>
        <v>Ash Rune</v>
      </c>
      <c r="T15">
        <f t="shared" ca="1" si="1"/>
        <v>75</v>
      </c>
      <c r="U15" s="18">
        <f t="shared" ca="1" si="2"/>
        <v>67205039</v>
      </c>
      <c r="X15" t="str">
        <f>O3</f>
        <v>Aspect</v>
      </c>
      <c r="Y15" cm="1">
        <f t="array" aca="1" ref="Y15:EG15" ca="1">TRANSPOSE(O4:O116)</f>
        <v>0</v>
      </c>
      <c r="Z15" t="str">
        <f ca="1"/>
        <v>Magicka</v>
      </c>
      <c r="AA15">
        <f ca="1"/>
        <v>0</v>
      </c>
      <c r="AB15">
        <f ca="1"/>
        <v>0</v>
      </c>
      <c r="AC15">
        <f ca="1"/>
        <v>0</v>
      </c>
      <c r="AD15">
        <f ca="1"/>
        <v>0</v>
      </c>
      <c r="AE15">
        <f ca="1"/>
        <v>0</v>
      </c>
      <c r="AF15">
        <f ca="1"/>
        <v>0</v>
      </c>
      <c r="AG15">
        <f ca="1"/>
        <v>0</v>
      </c>
      <c r="AH15">
        <f ca="1"/>
        <v>0</v>
      </c>
      <c r="AI15">
        <f ca="1"/>
        <v>0</v>
      </c>
      <c r="AJ15">
        <f ca="1"/>
        <v>0</v>
      </c>
      <c r="AK15">
        <f ca="1"/>
        <v>0</v>
      </c>
      <c r="AL15">
        <f ca="1"/>
        <v>0</v>
      </c>
      <c r="AM15">
        <f ca="1"/>
        <v>0</v>
      </c>
      <c r="AN15">
        <f ca="1"/>
        <v>0</v>
      </c>
      <c r="AO15">
        <f ca="1"/>
        <v>0</v>
      </c>
      <c r="AP15">
        <f ca="1"/>
        <v>0</v>
      </c>
      <c r="AQ15">
        <f ca="1"/>
        <v>0</v>
      </c>
      <c r="AR15">
        <f ca="1"/>
        <v>0</v>
      </c>
      <c r="AS15">
        <f ca="1"/>
        <v>0</v>
      </c>
      <c r="AT15">
        <f ca="1"/>
        <v>0</v>
      </c>
      <c r="AU15">
        <f ca="1"/>
        <v>0</v>
      </c>
      <c r="AV15">
        <f ca="1"/>
        <v>0</v>
      </c>
      <c r="AW15">
        <f ca="1"/>
        <v>0</v>
      </c>
      <c r="AX15">
        <f ca="1"/>
        <v>0</v>
      </c>
      <c r="AY15">
        <f ca="1"/>
        <v>0</v>
      </c>
      <c r="AZ15">
        <f ca="1"/>
        <v>0</v>
      </c>
      <c r="BA15">
        <f ca="1"/>
        <v>0</v>
      </c>
      <c r="BB15">
        <f ca="1"/>
        <v>0</v>
      </c>
      <c r="BC15">
        <f ca="1"/>
        <v>0</v>
      </c>
      <c r="BD15">
        <f ca="1"/>
        <v>0</v>
      </c>
      <c r="BE15">
        <f ca="1"/>
        <v>0</v>
      </c>
      <c r="BF15">
        <f ca="1"/>
        <v>0</v>
      </c>
      <c r="BG15">
        <f ca="1"/>
        <v>0</v>
      </c>
      <c r="BH15">
        <f ca="1"/>
        <v>0</v>
      </c>
      <c r="BI15">
        <f ca="1"/>
        <v>0</v>
      </c>
      <c r="BJ15">
        <f ca="1"/>
        <v>0</v>
      </c>
      <c r="BK15">
        <f ca="1"/>
        <v>0</v>
      </c>
      <c r="BL15">
        <f ca="1"/>
        <v>0</v>
      </c>
      <c r="BM15">
        <f ca="1"/>
        <v>0</v>
      </c>
      <c r="BN15">
        <f ca="1"/>
        <v>0</v>
      </c>
      <c r="BO15">
        <f ca="1"/>
        <v>0</v>
      </c>
      <c r="BP15">
        <f ca="1"/>
        <v>0</v>
      </c>
      <c r="BQ15">
        <f ca="1"/>
        <v>0</v>
      </c>
      <c r="BR15">
        <f ca="1"/>
        <v>0</v>
      </c>
      <c r="BS15">
        <f ca="1"/>
        <v>0</v>
      </c>
      <c r="BT15">
        <f ca="1"/>
        <v>0</v>
      </c>
      <c r="BU15">
        <f ca="1"/>
        <v>0</v>
      </c>
      <c r="BV15">
        <f ca="1"/>
        <v>0</v>
      </c>
      <c r="BW15">
        <f ca="1"/>
        <v>0</v>
      </c>
      <c r="BX15">
        <f ca="1"/>
        <v>0</v>
      </c>
      <c r="BY15">
        <f ca="1"/>
        <v>0</v>
      </c>
      <c r="BZ15">
        <f ca="1"/>
        <v>0</v>
      </c>
      <c r="CA15">
        <f ca="1"/>
        <v>0</v>
      </c>
      <c r="CB15">
        <f ca="1"/>
        <v>0</v>
      </c>
      <c r="CC15">
        <f ca="1"/>
        <v>0</v>
      </c>
      <c r="CD15">
        <f ca="1"/>
        <v>0</v>
      </c>
      <c r="CE15">
        <f ca="1"/>
        <v>0</v>
      </c>
      <c r="CF15">
        <f ca="1"/>
        <v>0</v>
      </c>
      <c r="CG15" t="str">
        <f ca="1"/>
        <v>Cloak</v>
      </c>
      <c r="CH15">
        <f ca="1"/>
        <v>0</v>
      </c>
      <c r="CI15">
        <f ca="1"/>
        <v>0</v>
      </c>
      <c r="CJ15">
        <f ca="1"/>
        <v>0</v>
      </c>
      <c r="CK15">
        <f ca="1"/>
        <v>0</v>
      </c>
      <c r="CL15">
        <f ca="1"/>
        <v>0</v>
      </c>
      <c r="CM15">
        <f ca="1"/>
        <v>0</v>
      </c>
      <c r="CN15">
        <f ca="1"/>
        <v>0</v>
      </c>
      <c r="CO15">
        <f ca="1"/>
        <v>0</v>
      </c>
      <c r="CP15">
        <f ca="1"/>
        <v>0</v>
      </c>
      <c r="CQ15">
        <f ca="1"/>
        <v>0</v>
      </c>
      <c r="CR15">
        <f ca="1"/>
        <v>0</v>
      </c>
      <c r="CS15">
        <f ca="1"/>
        <v>0</v>
      </c>
      <c r="CT15">
        <f ca="1"/>
        <v>0</v>
      </c>
      <c r="CU15">
        <f ca="1"/>
        <v>0</v>
      </c>
      <c r="CV15">
        <f ca="1"/>
        <v>0</v>
      </c>
      <c r="CW15">
        <f ca="1"/>
        <v>0</v>
      </c>
      <c r="CX15">
        <f ca="1"/>
        <v>0</v>
      </c>
      <c r="CY15">
        <f ca="1"/>
        <v>0</v>
      </c>
      <c r="CZ15">
        <f ca="1"/>
        <v>0</v>
      </c>
      <c r="DA15">
        <f ca="1"/>
        <v>0</v>
      </c>
      <c r="DB15">
        <f ca="1"/>
        <v>0</v>
      </c>
      <c r="DC15">
        <f ca="1"/>
        <v>0</v>
      </c>
      <c r="DD15">
        <f ca="1"/>
        <v>0</v>
      </c>
      <c r="DE15">
        <f ca="1"/>
        <v>0</v>
      </c>
      <c r="DF15">
        <f ca="1"/>
        <v>0</v>
      </c>
      <c r="DG15">
        <f ca="1"/>
        <v>0</v>
      </c>
      <c r="DH15">
        <f ca="1"/>
        <v>0</v>
      </c>
      <c r="DI15">
        <f ca="1"/>
        <v>0</v>
      </c>
      <c r="DJ15">
        <f ca="1"/>
        <v>0</v>
      </c>
      <c r="DK15">
        <f ca="1"/>
        <v>0</v>
      </c>
      <c r="DL15" t="str">
        <f ca="1"/>
        <v>Protection</v>
      </c>
      <c r="DM15">
        <f ca="1"/>
        <v>0</v>
      </c>
      <c r="DN15">
        <f ca="1"/>
        <v>0</v>
      </c>
      <c r="DO15">
        <f ca="1"/>
        <v>0</v>
      </c>
      <c r="DP15" t="str">
        <f ca="1"/>
        <v>Protection</v>
      </c>
      <c r="DQ15">
        <f ca="1"/>
        <v>0</v>
      </c>
      <c r="DR15">
        <f ca="1"/>
        <v>0</v>
      </c>
      <c r="DS15">
        <f ca="1"/>
        <v>0</v>
      </c>
      <c r="DT15" t="str">
        <f ca="1"/>
        <v>Protection</v>
      </c>
      <c r="DU15">
        <f ca="1"/>
        <v>0</v>
      </c>
      <c r="DV15">
        <f ca="1"/>
        <v>0</v>
      </c>
      <c r="DW15">
        <f ca="1"/>
        <v>0</v>
      </c>
      <c r="DX15">
        <f ca="1"/>
        <v>0</v>
      </c>
      <c r="DY15">
        <f ca="1"/>
        <v>0</v>
      </c>
      <c r="DZ15">
        <f ca="1"/>
        <v>0</v>
      </c>
      <c r="EA15">
        <f ca="1"/>
        <v>0</v>
      </c>
      <c r="EB15">
        <f ca="1"/>
        <v>0</v>
      </c>
      <c r="EC15">
        <f ca="1"/>
        <v>0</v>
      </c>
      <c r="ED15">
        <f ca="1"/>
        <v>0</v>
      </c>
      <c r="EE15">
        <f ca="1"/>
        <v>0</v>
      </c>
      <c r="EF15">
        <f ca="1"/>
        <v>0</v>
      </c>
      <c r="EG15">
        <f ca="1"/>
        <v>0</v>
      </c>
    </row>
    <row r="16" spans="1:179" x14ac:dyDescent="0.25">
      <c r="A16" t="str">
        <f ca="1"/>
        <v>000211EF</v>
      </c>
      <c r="B16" t="str">
        <f ca="1"/>
        <v>000A26E7</v>
      </c>
      <c r="C16">
        <f ca="1"/>
        <v>0</v>
      </c>
      <c r="D16">
        <f ca="1"/>
        <v>0</v>
      </c>
      <c r="E16" t="str">
        <f ca="1"/>
        <v>Alteration</v>
      </c>
      <c r="F16">
        <f ca="1"/>
        <v>75</v>
      </c>
      <c r="G16" t="str">
        <f ca="1"/>
        <v>Detect Dead</v>
      </c>
      <c r="H16">
        <f ca="1"/>
        <v>1</v>
      </c>
      <c r="I16">
        <f ca="1"/>
        <v>1</v>
      </c>
      <c r="J16">
        <f ca="1"/>
        <v>0</v>
      </c>
      <c r="K16" t="str">
        <f ca="1"/>
        <v>Perception</v>
      </c>
      <c r="L16">
        <f ca="1"/>
        <v>0</v>
      </c>
      <c r="M16" t="str">
        <f ca="1"/>
        <v>Death</v>
      </c>
      <c r="N16">
        <f ca="1"/>
        <v>0</v>
      </c>
      <c r="O16">
        <f ca="1"/>
        <v>0</v>
      </c>
      <c r="P16">
        <f ca="1"/>
        <v>0</v>
      </c>
      <c r="Q16">
        <f ca="1"/>
        <v>0</v>
      </c>
      <c r="S16" t="str">
        <f t="shared" ca="1" si="0"/>
        <v>Detect Dead</v>
      </c>
      <c r="T16">
        <f t="shared" ca="1" si="1"/>
        <v>75</v>
      </c>
      <c r="U16" s="18">
        <f t="shared" ca="1" si="2"/>
        <v>135663</v>
      </c>
      <c r="X16" t="str">
        <f>P3</f>
        <v>Aspect</v>
      </c>
      <c r="Y16" cm="1">
        <f t="array" aca="1" ref="Y16:EG16" ca="1">TRANSPOSE(P4:P116)</f>
        <v>0</v>
      </c>
      <c r="Z16">
        <f ca="1"/>
        <v>0</v>
      </c>
      <c r="AA16">
        <f ca="1"/>
        <v>0</v>
      </c>
      <c r="AB16">
        <f ca="1"/>
        <v>0</v>
      </c>
      <c r="AC16">
        <f ca="1"/>
        <v>0</v>
      </c>
      <c r="AD16">
        <f ca="1"/>
        <v>0</v>
      </c>
      <c r="AE16">
        <f ca="1"/>
        <v>0</v>
      </c>
      <c r="AF16">
        <f ca="1"/>
        <v>0</v>
      </c>
      <c r="AG16">
        <f ca="1"/>
        <v>0</v>
      </c>
      <c r="AH16">
        <f ca="1"/>
        <v>0</v>
      </c>
      <c r="AI16">
        <f ca="1"/>
        <v>0</v>
      </c>
      <c r="AJ16">
        <f ca="1"/>
        <v>0</v>
      </c>
      <c r="AK16">
        <f ca="1"/>
        <v>0</v>
      </c>
      <c r="AL16">
        <f ca="1"/>
        <v>0</v>
      </c>
      <c r="AM16">
        <f ca="1"/>
        <v>0</v>
      </c>
      <c r="AN16">
        <f ca="1"/>
        <v>0</v>
      </c>
      <c r="AO16">
        <f ca="1"/>
        <v>0</v>
      </c>
      <c r="AP16">
        <f ca="1"/>
        <v>0</v>
      </c>
      <c r="AQ16">
        <f ca="1"/>
        <v>0</v>
      </c>
      <c r="AR16">
        <f ca="1"/>
        <v>0</v>
      </c>
      <c r="AS16">
        <f ca="1"/>
        <v>0</v>
      </c>
      <c r="AT16">
        <f ca="1"/>
        <v>0</v>
      </c>
      <c r="AU16">
        <f ca="1"/>
        <v>0</v>
      </c>
      <c r="AV16">
        <f ca="1"/>
        <v>0</v>
      </c>
      <c r="AW16">
        <f ca="1"/>
        <v>0</v>
      </c>
      <c r="AX16">
        <f ca="1"/>
        <v>0</v>
      </c>
      <c r="AY16">
        <f ca="1"/>
        <v>0</v>
      </c>
      <c r="AZ16">
        <f ca="1"/>
        <v>0</v>
      </c>
      <c r="BA16">
        <f ca="1"/>
        <v>0</v>
      </c>
      <c r="BB16">
        <f ca="1"/>
        <v>0</v>
      </c>
      <c r="BC16">
        <f ca="1"/>
        <v>0</v>
      </c>
      <c r="BD16">
        <f ca="1"/>
        <v>0</v>
      </c>
      <c r="BE16">
        <f ca="1"/>
        <v>0</v>
      </c>
      <c r="BF16">
        <f ca="1"/>
        <v>0</v>
      </c>
      <c r="BG16">
        <f ca="1"/>
        <v>0</v>
      </c>
      <c r="BH16">
        <f ca="1"/>
        <v>0</v>
      </c>
      <c r="BI16">
        <f ca="1"/>
        <v>0</v>
      </c>
      <c r="BJ16">
        <f ca="1"/>
        <v>0</v>
      </c>
      <c r="BK16">
        <f ca="1"/>
        <v>0</v>
      </c>
      <c r="BL16">
        <f ca="1"/>
        <v>0</v>
      </c>
      <c r="BM16">
        <f ca="1"/>
        <v>0</v>
      </c>
      <c r="BN16">
        <f ca="1"/>
        <v>0</v>
      </c>
      <c r="BO16">
        <f ca="1"/>
        <v>0</v>
      </c>
      <c r="BP16">
        <f ca="1"/>
        <v>0</v>
      </c>
      <c r="BQ16">
        <f ca="1"/>
        <v>0</v>
      </c>
      <c r="BR16">
        <f ca="1"/>
        <v>0</v>
      </c>
      <c r="BS16">
        <f ca="1"/>
        <v>0</v>
      </c>
      <c r="BT16">
        <f ca="1"/>
        <v>0</v>
      </c>
      <c r="BU16">
        <f ca="1"/>
        <v>0</v>
      </c>
      <c r="BV16">
        <f ca="1"/>
        <v>0</v>
      </c>
      <c r="BW16" t="str">
        <f ca="1"/>
        <v>Rune</v>
      </c>
      <c r="BX16">
        <f ca="1"/>
        <v>0</v>
      </c>
      <c r="BY16">
        <f ca="1"/>
        <v>0</v>
      </c>
      <c r="BZ16" t="str">
        <f ca="1"/>
        <v>Rune</v>
      </c>
      <c r="CA16">
        <f ca="1"/>
        <v>0</v>
      </c>
      <c r="CB16">
        <f ca="1"/>
        <v>0</v>
      </c>
      <c r="CC16">
        <f ca="1"/>
        <v>0</v>
      </c>
      <c r="CD16" t="str">
        <f ca="1"/>
        <v>Rune</v>
      </c>
      <c r="CE16">
        <f ca="1"/>
        <v>0</v>
      </c>
      <c r="CF16">
        <f ca="1"/>
        <v>0</v>
      </c>
      <c r="CG16">
        <f ca="1"/>
        <v>0</v>
      </c>
      <c r="CH16" t="str">
        <f ca="1"/>
        <v>Cloak</v>
      </c>
      <c r="CI16">
        <f ca="1"/>
        <v>0</v>
      </c>
      <c r="CJ16" t="str">
        <f ca="1"/>
        <v>Cloak</v>
      </c>
      <c r="CK16">
        <f ca="1"/>
        <v>0</v>
      </c>
      <c r="CL16">
        <f ca="1"/>
        <v>0</v>
      </c>
      <c r="CM16">
        <f ca="1"/>
        <v>0</v>
      </c>
      <c r="CN16">
        <f ca="1"/>
        <v>0</v>
      </c>
      <c r="CO16">
        <f ca="1"/>
        <v>0</v>
      </c>
      <c r="CP16">
        <f ca="1"/>
        <v>0</v>
      </c>
      <c r="CQ16">
        <f ca="1"/>
        <v>0</v>
      </c>
      <c r="CR16">
        <f ca="1"/>
        <v>0</v>
      </c>
      <c r="CS16">
        <f ca="1"/>
        <v>0</v>
      </c>
      <c r="CT16">
        <f ca="1"/>
        <v>0</v>
      </c>
      <c r="CU16">
        <f ca="1"/>
        <v>0</v>
      </c>
      <c r="CV16">
        <f ca="1"/>
        <v>0</v>
      </c>
      <c r="CW16">
        <f ca="1"/>
        <v>0</v>
      </c>
      <c r="CX16">
        <f ca="1"/>
        <v>0</v>
      </c>
      <c r="CY16">
        <f ca="1"/>
        <v>0</v>
      </c>
      <c r="CZ16">
        <f ca="1"/>
        <v>0</v>
      </c>
      <c r="DA16">
        <f ca="1"/>
        <v>0</v>
      </c>
      <c r="DB16" t="str">
        <f ca="1"/>
        <v>Rune</v>
      </c>
      <c r="DC16">
        <f ca="1"/>
        <v>0</v>
      </c>
      <c r="DD16">
        <f ca="1"/>
        <v>0</v>
      </c>
      <c r="DE16">
        <f ca="1"/>
        <v>0</v>
      </c>
      <c r="DF16">
        <f ca="1"/>
        <v>0</v>
      </c>
      <c r="DG16">
        <f ca="1"/>
        <v>0</v>
      </c>
      <c r="DH16">
        <f ca="1"/>
        <v>0</v>
      </c>
      <c r="DI16">
        <f ca="1"/>
        <v>0</v>
      </c>
      <c r="DJ16">
        <f ca="1"/>
        <v>0</v>
      </c>
      <c r="DK16">
        <f ca="1"/>
        <v>0</v>
      </c>
      <c r="DL16" t="str">
        <f ca="1"/>
        <v>Resistance</v>
      </c>
      <c r="DM16">
        <f ca="1"/>
        <v>0</v>
      </c>
      <c r="DN16">
        <f ca="1"/>
        <v>0</v>
      </c>
      <c r="DO16">
        <f ca="1"/>
        <v>0</v>
      </c>
      <c r="DP16" t="str">
        <f ca="1"/>
        <v>Resistance</v>
      </c>
      <c r="DQ16">
        <f ca="1"/>
        <v>0</v>
      </c>
      <c r="DR16">
        <f ca="1"/>
        <v>0</v>
      </c>
      <c r="DS16">
        <f ca="1"/>
        <v>0</v>
      </c>
      <c r="DT16" t="str">
        <f ca="1"/>
        <v>Resistance</v>
      </c>
      <c r="DU16">
        <f ca="1"/>
        <v>0</v>
      </c>
      <c r="DV16">
        <f ca="1"/>
        <v>0</v>
      </c>
      <c r="DW16" t="str">
        <f ca="1"/>
        <v>Rune</v>
      </c>
      <c r="DX16">
        <f ca="1"/>
        <v>0</v>
      </c>
      <c r="DY16" t="str">
        <f ca="1"/>
        <v>Cloak</v>
      </c>
      <c r="DZ16">
        <f ca="1"/>
        <v>0</v>
      </c>
      <c r="EA16">
        <f ca="1"/>
        <v>0</v>
      </c>
      <c r="EB16" t="str">
        <f ca="1"/>
        <v>Rune</v>
      </c>
      <c r="EC16">
        <f ca="1"/>
        <v>0</v>
      </c>
      <c r="ED16">
        <f ca="1"/>
        <v>0</v>
      </c>
      <c r="EE16">
        <f ca="1"/>
        <v>0</v>
      </c>
      <c r="EF16">
        <f ca="1"/>
        <v>0</v>
      </c>
      <c r="EG16" t="str">
        <f ca="1"/>
        <v>Rune</v>
      </c>
    </row>
    <row r="17" spans="1:137" x14ac:dyDescent="0.25">
      <c r="A17" t="str">
        <f ca="1"/>
        <v>0005AD5E</v>
      </c>
      <c r="B17" t="str">
        <f ca="1"/>
        <v>000A26E9</v>
      </c>
      <c r="C17">
        <f ca="1"/>
        <v>0</v>
      </c>
      <c r="D17">
        <f ca="1"/>
        <v>0</v>
      </c>
      <c r="E17" t="str">
        <f ca="1"/>
        <v>Alteration</v>
      </c>
      <c r="F17">
        <f ca="1"/>
        <v>75</v>
      </c>
      <c r="G17" t="str">
        <f ca="1"/>
        <v>Ebonyflesh</v>
      </c>
      <c r="H17">
        <f ca="1"/>
        <v>1</v>
      </c>
      <c r="I17">
        <f ca="1"/>
        <v>1</v>
      </c>
      <c r="J17">
        <f ca="1"/>
        <v>0</v>
      </c>
      <c r="K17">
        <f ca="1"/>
        <v>0</v>
      </c>
      <c r="L17" t="str">
        <f ca="1"/>
        <v>Protection</v>
      </c>
      <c r="M17">
        <f ca="1"/>
        <v>0</v>
      </c>
      <c r="N17">
        <f ca="1"/>
        <v>0</v>
      </c>
      <c r="O17">
        <f ca="1"/>
        <v>0</v>
      </c>
      <c r="P17">
        <f ca="1"/>
        <v>0</v>
      </c>
      <c r="Q17">
        <f ca="1"/>
        <v>0</v>
      </c>
      <c r="S17" t="str">
        <f t="shared" ca="1" si="0"/>
        <v>Ebonyflesh</v>
      </c>
      <c r="T17">
        <f t="shared" ca="1" si="1"/>
        <v>75</v>
      </c>
      <c r="U17" s="18">
        <f t="shared" ca="1" si="2"/>
        <v>372062</v>
      </c>
      <c r="X17" t="str">
        <f>Q3</f>
        <v>Aspect</v>
      </c>
      <c r="Y17" cm="1">
        <f t="array" aca="1" ref="Y17:EG17" ca="1">TRANSPOSE(Q4:Q116)</f>
        <v>0</v>
      </c>
      <c r="Z17">
        <f ca="1"/>
        <v>0</v>
      </c>
      <c r="AA17">
        <f ca="1"/>
        <v>0</v>
      </c>
      <c r="AB17">
        <f ca="1"/>
        <v>0</v>
      </c>
      <c r="AC17">
        <f ca="1"/>
        <v>0</v>
      </c>
      <c r="AD17">
        <f ca="1"/>
        <v>0</v>
      </c>
      <c r="AE17">
        <f ca="1"/>
        <v>0</v>
      </c>
      <c r="AF17">
        <f ca="1"/>
        <v>0</v>
      </c>
      <c r="AG17">
        <f ca="1"/>
        <v>0</v>
      </c>
      <c r="AH17">
        <f ca="1"/>
        <v>0</v>
      </c>
      <c r="AI17">
        <f ca="1"/>
        <v>0</v>
      </c>
      <c r="AJ17">
        <f ca="1"/>
        <v>0</v>
      </c>
      <c r="AK17">
        <f ca="1"/>
        <v>0</v>
      </c>
      <c r="AL17">
        <f ca="1"/>
        <v>0</v>
      </c>
      <c r="AM17">
        <f ca="1"/>
        <v>0</v>
      </c>
      <c r="AN17">
        <f ca="1"/>
        <v>0</v>
      </c>
      <c r="AO17">
        <f ca="1"/>
        <v>0</v>
      </c>
      <c r="AP17">
        <f ca="1"/>
        <v>0</v>
      </c>
      <c r="AQ17">
        <f ca="1"/>
        <v>0</v>
      </c>
      <c r="AR17">
        <f ca="1"/>
        <v>0</v>
      </c>
      <c r="AS17">
        <f ca="1"/>
        <v>0</v>
      </c>
      <c r="AT17">
        <f ca="1"/>
        <v>0</v>
      </c>
      <c r="AU17">
        <f ca="1"/>
        <v>0</v>
      </c>
      <c r="AV17">
        <f ca="1"/>
        <v>0</v>
      </c>
      <c r="AW17">
        <f ca="1"/>
        <v>0</v>
      </c>
      <c r="AX17">
        <f ca="1"/>
        <v>0</v>
      </c>
      <c r="AY17">
        <f ca="1"/>
        <v>0</v>
      </c>
      <c r="AZ17">
        <f ca="1"/>
        <v>0</v>
      </c>
      <c r="BA17" t="str">
        <f ca="1"/>
        <v>Metamagic</v>
      </c>
      <c r="BB17">
        <f ca="1"/>
        <v>0</v>
      </c>
      <c r="BC17">
        <f ca="1"/>
        <v>0</v>
      </c>
      <c r="BD17">
        <f ca="1"/>
        <v>0</v>
      </c>
      <c r="BE17">
        <f ca="1"/>
        <v>0</v>
      </c>
      <c r="BF17">
        <f ca="1"/>
        <v>0</v>
      </c>
      <c r="BG17">
        <f ca="1"/>
        <v>0</v>
      </c>
      <c r="BH17">
        <f ca="1"/>
        <v>0</v>
      </c>
      <c r="BI17">
        <f ca="1"/>
        <v>0</v>
      </c>
      <c r="BJ17">
        <f ca="1"/>
        <v>0</v>
      </c>
      <c r="BK17">
        <f ca="1"/>
        <v>0</v>
      </c>
      <c r="BL17">
        <f ca="1"/>
        <v>0</v>
      </c>
      <c r="BM17">
        <f ca="1"/>
        <v>0</v>
      </c>
      <c r="BN17" t="str">
        <f ca="1"/>
        <v>Metamagic</v>
      </c>
      <c r="BO17">
        <f ca="1"/>
        <v>0</v>
      </c>
      <c r="BP17">
        <f ca="1"/>
        <v>0</v>
      </c>
      <c r="BQ17">
        <f ca="1"/>
        <v>0</v>
      </c>
      <c r="BR17">
        <f ca="1"/>
        <v>0</v>
      </c>
      <c r="BS17">
        <f ca="1"/>
        <v>0</v>
      </c>
      <c r="BT17">
        <f ca="1"/>
        <v>0</v>
      </c>
      <c r="BU17">
        <f ca="1"/>
        <v>0</v>
      </c>
      <c r="BV17">
        <f ca="1"/>
        <v>0</v>
      </c>
      <c r="BW17">
        <f ca="1"/>
        <v>0</v>
      </c>
      <c r="BX17">
        <f ca="1"/>
        <v>0</v>
      </c>
      <c r="BY17">
        <f ca="1"/>
        <v>0</v>
      </c>
      <c r="BZ17">
        <f ca="1"/>
        <v>0</v>
      </c>
      <c r="CA17">
        <f ca="1"/>
        <v>0</v>
      </c>
      <c r="CB17">
        <f ca="1"/>
        <v>0</v>
      </c>
      <c r="CC17">
        <f ca="1"/>
        <v>0</v>
      </c>
      <c r="CD17">
        <f ca="1"/>
        <v>0</v>
      </c>
      <c r="CE17">
        <f ca="1"/>
        <v>0</v>
      </c>
      <c r="CF17">
        <f ca="1"/>
        <v>0</v>
      </c>
      <c r="CG17">
        <f ca="1"/>
        <v>0</v>
      </c>
      <c r="CH17">
        <f ca="1"/>
        <v>0</v>
      </c>
      <c r="CI17">
        <f ca="1"/>
        <v>0</v>
      </c>
      <c r="CJ17">
        <f ca="1"/>
        <v>0</v>
      </c>
      <c r="CK17">
        <f ca="1"/>
        <v>0</v>
      </c>
      <c r="CL17">
        <f ca="1"/>
        <v>0</v>
      </c>
      <c r="CM17">
        <f ca="1"/>
        <v>0</v>
      </c>
      <c r="CN17">
        <f ca="1"/>
        <v>0</v>
      </c>
      <c r="CO17">
        <f ca="1"/>
        <v>0</v>
      </c>
      <c r="CP17">
        <f ca="1"/>
        <v>0</v>
      </c>
      <c r="CQ17">
        <f ca="1"/>
        <v>0</v>
      </c>
      <c r="CR17">
        <f ca="1"/>
        <v>0</v>
      </c>
      <c r="CS17">
        <f ca="1"/>
        <v>0</v>
      </c>
      <c r="CT17">
        <f ca="1"/>
        <v>0</v>
      </c>
      <c r="CU17">
        <f ca="1"/>
        <v>0</v>
      </c>
      <c r="CV17">
        <f ca="1"/>
        <v>0</v>
      </c>
      <c r="CW17">
        <f ca="1"/>
        <v>0</v>
      </c>
      <c r="CX17">
        <f ca="1"/>
        <v>0</v>
      </c>
      <c r="CY17">
        <f ca="1"/>
        <v>0</v>
      </c>
      <c r="CZ17">
        <f ca="1"/>
        <v>0</v>
      </c>
      <c r="DA17">
        <f ca="1"/>
        <v>0</v>
      </c>
      <c r="DB17">
        <f ca="1"/>
        <v>0</v>
      </c>
      <c r="DC17">
        <f ca="1"/>
        <v>0</v>
      </c>
      <c r="DD17">
        <f ca="1"/>
        <v>0</v>
      </c>
      <c r="DE17">
        <f ca="1"/>
        <v>0</v>
      </c>
      <c r="DF17">
        <f ca="1"/>
        <v>0</v>
      </c>
      <c r="DG17">
        <f ca="1"/>
        <v>0</v>
      </c>
      <c r="DH17">
        <f ca="1"/>
        <v>0</v>
      </c>
      <c r="DI17">
        <f ca="1"/>
        <v>0</v>
      </c>
      <c r="DJ17">
        <f ca="1"/>
        <v>0</v>
      </c>
      <c r="DK17">
        <f ca="1"/>
        <v>0</v>
      </c>
      <c r="DL17" t="str">
        <f ca="1"/>
        <v>Ward</v>
      </c>
      <c r="DM17">
        <f ca="1"/>
        <v>0</v>
      </c>
      <c r="DN17">
        <f ca="1"/>
        <v>0</v>
      </c>
      <c r="DO17">
        <f ca="1"/>
        <v>0</v>
      </c>
      <c r="DP17" t="str">
        <f ca="1"/>
        <v>Ward</v>
      </c>
      <c r="DQ17">
        <f ca="1"/>
        <v>0</v>
      </c>
      <c r="DR17">
        <f ca="1"/>
        <v>0</v>
      </c>
      <c r="DS17">
        <f ca="1"/>
        <v>0</v>
      </c>
      <c r="DT17" t="str">
        <f ca="1"/>
        <v>Ward</v>
      </c>
      <c r="DU17">
        <f ca="1"/>
        <v>0</v>
      </c>
      <c r="DV17">
        <f ca="1"/>
        <v>0</v>
      </c>
      <c r="DW17" t="str">
        <f ca="1"/>
        <v>Poison</v>
      </c>
      <c r="DX17">
        <f ca="1"/>
        <v>0</v>
      </c>
      <c r="DY17">
        <f ca="1"/>
        <v>0</v>
      </c>
      <c r="DZ17">
        <f ca="1"/>
        <v>0</v>
      </c>
      <c r="EA17">
        <f ca="1"/>
        <v>0</v>
      </c>
      <c r="EB17">
        <f ca="1"/>
        <v>0</v>
      </c>
      <c r="EC17">
        <f ca="1"/>
        <v>0</v>
      </c>
      <c r="ED17">
        <f ca="1"/>
        <v>0</v>
      </c>
      <c r="EE17">
        <f ca="1"/>
        <v>0</v>
      </c>
      <c r="EF17">
        <f ca="1"/>
        <v>0</v>
      </c>
      <c r="EG17">
        <f ca="1"/>
        <v>0</v>
      </c>
    </row>
    <row r="18" spans="1:137" x14ac:dyDescent="0.25">
      <c r="A18" t="str">
        <f ca="1"/>
        <v>0005AD5F</v>
      </c>
      <c r="B18" t="str">
        <f ca="1"/>
        <v>000A26E8</v>
      </c>
      <c r="C18">
        <f ca="1"/>
        <v>0</v>
      </c>
      <c r="D18">
        <f ca="1"/>
        <v>0</v>
      </c>
      <c r="E18" t="str">
        <f ca="1"/>
        <v>Alteration</v>
      </c>
      <c r="F18">
        <f ca="1"/>
        <v>75</v>
      </c>
      <c r="G18" t="str">
        <f ca="1"/>
        <v>Paralyze</v>
      </c>
      <c r="H18">
        <f ca="1"/>
        <v>1</v>
      </c>
      <c r="I18">
        <f ca="1"/>
        <v>1</v>
      </c>
      <c r="J18">
        <f ca="1"/>
        <v>0</v>
      </c>
      <c r="K18">
        <f ca="1"/>
        <v>0</v>
      </c>
      <c r="L18">
        <f ca="1"/>
        <v>0</v>
      </c>
      <c r="M18">
        <f ca="1"/>
        <v>0</v>
      </c>
      <c r="N18" t="str">
        <f ca="1"/>
        <v>Force</v>
      </c>
      <c r="O18">
        <f ca="1"/>
        <v>0</v>
      </c>
      <c r="P18">
        <f ca="1"/>
        <v>0</v>
      </c>
      <c r="Q18">
        <f ca="1"/>
        <v>0</v>
      </c>
      <c r="S18" t="str">
        <f t="shared" ca="1" si="0"/>
        <v>Paralyze</v>
      </c>
      <c r="T18">
        <f t="shared" ca="1" si="1"/>
        <v>75</v>
      </c>
      <c r="U18" s="18">
        <f t="shared" ca="1" si="2"/>
        <v>372063</v>
      </c>
    </row>
    <row r="19" spans="1:137" x14ac:dyDescent="0.25">
      <c r="A19" t="str">
        <f ca="1"/>
        <v>000CDB70</v>
      </c>
      <c r="B19" t="str">
        <f ca="1"/>
        <v>000D2B4E</v>
      </c>
      <c r="C19">
        <f ca="1"/>
        <v>0</v>
      </c>
      <c r="D19">
        <f ca="1"/>
        <v>0</v>
      </c>
      <c r="E19" t="str">
        <f ca="1"/>
        <v>Alteration</v>
      </c>
      <c r="F19">
        <f ca="1"/>
        <v>100</v>
      </c>
      <c r="G19" t="str">
        <f ca="1"/>
        <v>Dragonhide</v>
      </c>
      <c r="H19">
        <f ca="1"/>
        <v>1</v>
      </c>
      <c r="I19">
        <f ca="1"/>
        <v>1</v>
      </c>
      <c r="J19">
        <f ca="1"/>
        <v>0</v>
      </c>
      <c r="K19">
        <f ca="1"/>
        <v>0</v>
      </c>
      <c r="L19" t="str">
        <f ca="1"/>
        <v>Protection</v>
      </c>
      <c r="M19">
        <f ca="1"/>
        <v>0</v>
      </c>
      <c r="N19">
        <f ca="1"/>
        <v>0</v>
      </c>
      <c r="O19">
        <f ca="1"/>
        <v>0</v>
      </c>
      <c r="P19">
        <f ca="1"/>
        <v>0</v>
      </c>
      <c r="Q19">
        <f ca="1"/>
        <v>0</v>
      </c>
      <c r="S19" t="str">
        <f t="shared" ca="1" si="0"/>
        <v>Dragonhide</v>
      </c>
      <c r="T19">
        <f t="shared" ca="1" si="1"/>
        <v>100</v>
      </c>
      <c r="U19" s="18">
        <f t="shared" ca="1" si="2"/>
        <v>842608</v>
      </c>
    </row>
    <row r="20" spans="1:137" x14ac:dyDescent="0.25">
      <c r="A20" t="str">
        <f ca="1"/>
        <v>000B62E6</v>
      </c>
      <c r="B20" t="str">
        <f ca="1"/>
        <v>000DD646</v>
      </c>
      <c r="C20">
        <f ca="1"/>
        <v>0</v>
      </c>
      <c r="D20">
        <f ca="1"/>
        <v>0</v>
      </c>
      <c r="E20" t="str">
        <f ca="1"/>
        <v>Alteration</v>
      </c>
      <c r="F20">
        <f ca="1"/>
        <v>100</v>
      </c>
      <c r="G20" t="str">
        <f ca="1"/>
        <v>Mass Paralysis</v>
      </c>
      <c r="H20">
        <f ca="1"/>
        <v>1</v>
      </c>
      <c r="I20">
        <f ca="1"/>
        <v>1</v>
      </c>
      <c r="J20">
        <f ca="1"/>
        <v>0</v>
      </c>
      <c r="K20">
        <f ca="1"/>
        <v>0</v>
      </c>
      <c r="L20">
        <f ca="1"/>
        <v>0</v>
      </c>
      <c r="M20">
        <f ca="1"/>
        <v>0</v>
      </c>
      <c r="N20" t="str">
        <f ca="1"/>
        <v>Force</v>
      </c>
      <c r="O20">
        <f ca="1"/>
        <v>0</v>
      </c>
      <c r="P20">
        <f ca="1"/>
        <v>0</v>
      </c>
      <c r="Q20">
        <f ca="1"/>
        <v>0</v>
      </c>
      <c r="S20" t="str">
        <f t="shared" ca="1" si="0"/>
        <v>Mass Paralysis</v>
      </c>
      <c r="T20">
        <f t="shared" ca="1" si="1"/>
        <v>100</v>
      </c>
      <c r="U20" s="18">
        <f t="shared" ca="1" si="2"/>
        <v>746214</v>
      </c>
      <c r="X20" t="s">
        <v>5532</v>
      </c>
      <c r="Y20">
        <f t="shared" ref="Y20:CK23" ca="1" si="3">IF(Y4=0,-1,HEX2DEC(Y4))</f>
        <v>275236</v>
      </c>
      <c r="Z20">
        <f t="shared" ref="Z20:CK23" ca="1" si="4">IF(Z4=0,-1,HEX2DEC(Z4))</f>
        <v>894790</v>
      </c>
      <c r="AA20">
        <f t="shared" ca="1" si="4"/>
        <v>372060</v>
      </c>
      <c r="AB20">
        <f t="shared" ca="1" si="4"/>
        <v>275235</v>
      </c>
      <c r="AC20">
        <f t="shared" ca="1" si="4"/>
        <v>372061</v>
      </c>
      <c r="AD20">
        <f t="shared" ca="1" si="4"/>
        <v>67204913</v>
      </c>
      <c r="AE20">
        <f t="shared" ca="1" si="4"/>
        <v>135662</v>
      </c>
      <c r="AF20">
        <f t="shared" ca="1" si="4"/>
        <v>334614</v>
      </c>
      <c r="AG20">
        <f t="shared" ca="1" si="4"/>
        <v>107724</v>
      </c>
      <c r="AH20">
        <f t="shared" ca="1" si="4"/>
        <v>1085713</v>
      </c>
      <c r="AI20">
        <f t="shared" ca="1" si="4"/>
        <v>381301</v>
      </c>
      <c r="AJ20">
        <f t="shared" ca="1" si="4"/>
        <v>67205039</v>
      </c>
      <c r="AK20">
        <f t="shared" ca="1" si="4"/>
        <v>135663</v>
      </c>
      <c r="AL20">
        <f t="shared" ca="1" si="4"/>
        <v>372062</v>
      </c>
      <c r="AM20">
        <f t="shared" ca="1" si="4"/>
        <v>372063</v>
      </c>
      <c r="AN20">
        <f t="shared" ca="1" si="4"/>
        <v>842608</v>
      </c>
      <c r="AO20">
        <f t="shared" ca="1" si="4"/>
        <v>746214</v>
      </c>
      <c r="AP20">
        <f t="shared" ca="1" si="4"/>
        <v>67227142</v>
      </c>
      <c r="AQ20">
        <f t="shared" ca="1" si="4"/>
        <v>135659</v>
      </c>
      <c r="AR20">
        <f t="shared" ca="1" si="4"/>
        <v>409782</v>
      </c>
      <c r="AS20">
        <f t="shared" ca="1" si="4"/>
        <v>518369</v>
      </c>
      <c r="AT20">
        <f t="shared" ca="1" si="4"/>
        <v>135660</v>
      </c>
      <c r="AU20">
        <f t="shared" ca="1" si="4"/>
        <v>33572282</v>
      </c>
      <c r="AV20">
        <f t="shared" ca="1" si="4"/>
        <v>132291</v>
      </c>
      <c r="AW20">
        <f t="shared" ca="1" si="4"/>
        <v>642598</v>
      </c>
      <c r="AX20">
        <f t="shared" ca="1" si="4"/>
        <v>416727</v>
      </c>
      <c r="AY20">
        <f t="shared" ca="1" si="4"/>
        <v>318372</v>
      </c>
      <c r="AZ20">
        <f t="shared" ca="1" si="4"/>
        <v>33605120</v>
      </c>
      <c r="BA20">
        <f t="shared" ca="1" si="4"/>
        <v>447020</v>
      </c>
      <c r="BB20">
        <f t="shared" ca="1" si="4"/>
        <v>135661</v>
      </c>
      <c r="BC20">
        <f t="shared" ca="1" si="4"/>
        <v>67227126</v>
      </c>
      <c r="BD20">
        <f t="shared" ca="1" si="4"/>
        <v>132292</v>
      </c>
      <c r="BE20">
        <f t="shared" ca="1" si="4"/>
        <v>33572280</v>
      </c>
      <c r="BF20">
        <f t="shared" ca="1" si="4"/>
        <v>67320934</v>
      </c>
      <c r="BG20">
        <f t="shared" ca="1" si="4"/>
        <v>617876</v>
      </c>
      <c r="BH20">
        <f t="shared" ca="1" si="4"/>
        <v>457043</v>
      </c>
      <c r="BI20">
        <f t="shared" ca="1" si="4"/>
        <v>67204994</v>
      </c>
      <c r="BJ20">
        <f t="shared" ca="1" si="4"/>
        <v>1105388</v>
      </c>
      <c r="BK20">
        <f t="shared" ca="1" si="4"/>
        <v>132293</v>
      </c>
      <c r="BL20">
        <f t="shared" ca="1" si="4"/>
        <v>33572275</v>
      </c>
      <c r="BM20">
        <f t="shared" ca="1" si="4"/>
        <v>617877</v>
      </c>
      <c r="BN20">
        <f t="shared" ca="1" si="4"/>
        <v>457042</v>
      </c>
      <c r="BO20">
        <f t="shared" ca="1" si="4"/>
        <v>434515</v>
      </c>
      <c r="BP20">
        <f t="shared" ca="1" si="4"/>
        <v>518367</v>
      </c>
      <c r="BQ20">
        <f t="shared" ca="1" si="4"/>
        <v>517589</v>
      </c>
      <c r="BR20">
        <f t="shared" ca="1" si="4"/>
        <v>517590</v>
      </c>
      <c r="BS20">
        <f t="shared" ca="1" si="4"/>
        <v>517591</v>
      </c>
      <c r="BT20">
        <f t="shared" ca="1" si="4"/>
        <v>77773</v>
      </c>
      <c r="BU20">
        <f t="shared" ca="1" si="4"/>
        <v>178539</v>
      </c>
      <c r="BV20">
        <f t="shared" ca="1" si="4"/>
        <v>187690</v>
      </c>
      <c r="BW20">
        <f t="shared" ca="1" si="4"/>
        <v>383888</v>
      </c>
      <c r="BX20">
        <f t="shared" ca="1" si="4"/>
        <v>77776</v>
      </c>
      <c r="BY20">
        <f t="shared" ca="1" si="4"/>
        <v>67269421</v>
      </c>
      <c r="BZ20">
        <f t="shared" ca="1" si="4"/>
        <v>424303</v>
      </c>
      <c r="CA20">
        <f t="shared" ca="1" si="4"/>
        <v>178540</v>
      </c>
      <c r="CB20">
        <f t="shared" ca="1" si="4"/>
        <v>67269419</v>
      </c>
      <c r="CC20">
        <f t="shared" ca="1" si="4"/>
        <v>187689</v>
      </c>
      <c r="CD20">
        <f t="shared" ca="1" si="4"/>
        <v>424304</v>
      </c>
      <c r="CE20">
        <f t="shared" ca="1" si="4"/>
        <v>286621</v>
      </c>
      <c r="CF20">
        <f t="shared" ca="1" si="4"/>
        <v>116617</v>
      </c>
      <c r="CG20">
        <f t="shared" ca="1" si="4"/>
        <v>241311</v>
      </c>
      <c r="CH20">
        <f t="shared" ca="1" si="4"/>
        <v>241314</v>
      </c>
      <c r="CI20">
        <f t="shared" ca="1" si="4"/>
        <v>286620</v>
      </c>
      <c r="CJ20">
        <f t="shared" ca="1" si="4"/>
        <v>241315</v>
      </c>
      <c r="CK20">
        <f t="shared" ca="1" si="4"/>
        <v>67204909</v>
      </c>
      <c r="CL20">
        <f t="shared" ref="CL20:EG23" ca="1" si="5">IF(CL4=0,-1,HEX2DEC(CL4))</f>
        <v>1112044</v>
      </c>
      <c r="CM20">
        <f t="shared" ca="1" si="5"/>
        <v>1112045</v>
      </c>
      <c r="CN20">
        <f t="shared" ca="1" si="5"/>
        <v>1112046</v>
      </c>
      <c r="CO20">
        <f t="shared" ca="1" si="5"/>
        <v>220543</v>
      </c>
      <c r="CP20">
        <f t="shared" ca="1" si="5"/>
        <v>220544</v>
      </c>
      <c r="CQ20">
        <f t="shared" ca="1" si="5"/>
        <v>220545</v>
      </c>
      <c r="CR20">
        <f t="shared" ca="1" si="5"/>
        <v>518372</v>
      </c>
      <c r="CS20">
        <f t="shared" ca="1" si="5"/>
        <v>501803</v>
      </c>
      <c r="CT20">
        <f t="shared" ca="1" si="5"/>
        <v>518373</v>
      </c>
      <c r="CU20">
        <f t="shared" ca="1" si="5"/>
        <v>135491</v>
      </c>
      <c r="CV20">
        <f t="shared" ca="1" si="5"/>
        <v>319208</v>
      </c>
      <c r="CW20">
        <f t="shared" ca="1" si="5"/>
        <v>319211</v>
      </c>
      <c r="CX20">
        <f t="shared" ca="1" si="5"/>
        <v>319209</v>
      </c>
      <c r="CY20">
        <f t="shared" ca="1" si="5"/>
        <v>319210</v>
      </c>
      <c r="CZ20">
        <f t="shared" ca="1" si="5"/>
        <v>586731</v>
      </c>
      <c r="DA20">
        <f t="shared" ca="1" si="5"/>
        <v>319214</v>
      </c>
      <c r="DB20">
        <f t="shared" ca="1" si="5"/>
        <v>67205047</v>
      </c>
      <c r="DC20">
        <f t="shared" ca="1" si="5"/>
        <v>319212</v>
      </c>
      <c r="DD20">
        <f t="shared" ca="1" si="5"/>
        <v>163510</v>
      </c>
      <c r="DE20">
        <f t="shared" ca="1" si="5"/>
        <v>319213</v>
      </c>
      <c r="DF20">
        <f t="shared" ca="1" si="5"/>
        <v>319215</v>
      </c>
      <c r="DG20">
        <f t="shared" ca="1" si="5"/>
        <v>518365</v>
      </c>
      <c r="DH20">
        <f t="shared" ca="1" si="5"/>
        <v>518363</v>
      </c>
      <c r="DI20">
        <f t="shared" ca="1" si="5"/>
        <v>518366</v>
      </c>
      <c r="DJ20">
        <f t="shared" ca="1" si="5"/>
        <v>518362</v>
      </c>
      <c r="DK20">
        <f t="shared" ca="1" si="5"/>
        <v>77772</v>
      </c>
      <c r="DL20">
        <f t="shared" ca="1" si="5"/>
        <v>77848</v>
      </c>
      <c r="DM20">
        <f t="shared" ca="1" si="5"/>
        <v>193464</v>
      </c>
      <c r="DN20">
        <f t="shared" ca="1" si="5"/>
        <v>316402</v>
      </c>
      <c r="DO20">
        <f t="shared" ca="1" si="5"/>
        <v>33614034</v>
      </c>
      <c r="DP20">
        <f t="shared" ca="1" si="5"/>
        <v>135665</v>
      </c>
      <c r="DQ20">
        <f t="shared" ca="1" si="5"/>
        <v>33570642</v>
      </c>
      <c r="DR20">
        <f t="shared" ca="1" si="5"/>
        <v>307526</v>
      </c>
      <c r="DS20">
        <f t="shared" ca="1" si="5"/>
        <v>746223</v>
      </c>
      <c r="DT20">
        <f t="shared" ca="1" si="5"/>
        <v>135664</v>
      </c>
      <c r="DU20">
        <f t="shared" ca="1" si="5"/>
        <v>77778</v>
      </c>
      <c r="DV20">
        <f t="shared" ca="1" si="5"/>
        <v>33614036</v>
      </c>
      <c r="DW20">
        <f t="shared" ca="1" si="5"/>
        <v>67229515</v>
      </c>
      <c r="DX20">
        <f t="shared" ca="1" si="5"/>
        <v>316408</v>
      </c>
      <c r="DY20">
        <f t="shared" ca="1" si="5"/>
        <v>33568949</v>
      </c>
      <c r="DZ20">
        <f t="shared" ca="1" si="5"/>
        <v>384349</v>
      </c>
      <c r="EA20">
        <f t="shared" ca="1" si="5"/>
        <v>33568950</v>
      </c>
      <c r="EB20">
        <f t="shared" ca="1" si="5"/>
        <v>340269</v>
      </c>
      <c r="EC20">
        <f t="shared" ca="1" si="5"/>
        <v>746222</v>
      </c>
      <c r="ED20">
        <f t="shared" ca="1" si="5"/>
        <v>384352</v>
      </c>
      <c r="EE20">
        <f t="shared" ca="1" si="5"/>
        <v>384350</v>
      </c>
      <c r="EF20">
        <f t="shared" ca="1" si="5"/>
        <v>573867</v>
      </c>
      <c r="EG20">
        <f t="shared" ca="1" si="5"/>
        <v>920783</v>
      </c>
    </row>
    <row r="21" spans="1:137" x14ac:dyDescent="0.25">
      <c r="A21" t="str">
        <f ca="1"/>
        <v>0401CE06</v>
      </c>
      <c r="B21" t="str">
        <f ca="1"/>
        <v>0401CE07</v>
      </c>
      <c r="C21">
        <f ca="1"/>
        <v>0</v>
      </c>
      <c r="D21">
        <f ca="1"/>
        <v>0</v>
      </c>
      <c r="E21" t="str">
        <f ca="1"/>
        <v>Conjuration</v>
      </c>
      <c r="F21">
        <f ca="1"/>
        <v>0</v>
      </c>
      <c r="G21" t="str">
        <f ca="1"/>
        <v>Bound Dagger</v>
      </c>
      <c r="H21">
        <f ca="1"/>
        <v>1</v>
      </c>
      <c r="I21">
        <f ca="1"/>
        <v>1</v>
      </c>
      <c r="J21">
        <f ca="1"/>
        <v>0</v>
      </c>
      <c r="K21" t="str">
        <f ca="1"/>
        <v>Bind</v>
      </c>
      <c r="L21">
        <f ca="1"/>
        <v>0</v>
      </c>
      <c r="M21" t="str">
        <f ca="1"/>
        <v>Oblivion</v>
      </c>
      <c r="N21">
        <f ca="1"/>
        <v>0</v>
      </c>
      <c r="O21">
        <f ca="1"/>
        <v>0</v>
      </c>
      <c r="P21">
        <f ca="1"/>
        <v>0</v>
      </c>
      <c r="Q21">
        <f ca="1"/>
        <v>0</v>
      </c>
      <c r="S21" t="str">
        <f t="shared" ca="1" si="0"/>
        <v>Bound Dagger</v>
      </c>
      <c r="T21">
        <f t="shared" ca="1" si="1"/>
        <v>0</v>
      </c>
      <c r="U21" s="18">
        <f t="shared" ca="1" si="2"/>
        <v>67227142</v>
      </c>
      <c r="X21" t="s">
        <v>5533</v>
      </c>
      <c r="Y21">
        <f t="shared" ref="Y21:CJ21" ca="1" si="6">IF(Y5=0,-1,HEX2DEC(Y5))</f>
        <v>647847</v>
      </c>
      <c r="Z21">
        <f t="shared" ca="1" si="6"/>
        <v>1001879</v>
      </c>
      <c r="AA21">
        <f t="shared" ca="1" si="6"/>
        <v>647848</v>
      </c>
      <c r="AB21">
        <f t="shared" ca="1" si="6"/>
        <v>665314</v>
      </c>
      <c r="AC21">
        <f t="shared" ca="1" si="6"/>
        <v>665315</v>
      </c>
      <c r="AD21">
        <f t="shared" ca="1" si="6"/>
        <v>67205036</v>
      </c>
      <c r="AE21">
        <f t="shared" ca="1" si="6"/>
        <v>665322</v>
      </c>
      <c r="AF21">
        <f t="shared" ca="1" si="6"/>
        <v>665316</v>
      </c>
      <c r="AG21">
        <f t="shared" ca="1" si="6"/>
        <v>665317</v>
      </c>
      <c r="AH21">
        <f t="shared" ca="1" si="6"/>
        <v>1085714</v>
      </c>
      <c r="AI21">
        <f t="shared" ca="1" si="6"/>
        <v>665318</v>
      </c>
      <c r="AJ21">
        <f t="shared" ca="1" si="6"/>
        <v>67205045</v>
      </c>
      <c r="AK21">
        <f t="shared" ca="1" si="6"/>
        <v>665319</v>
      </c>
      <c r="AL21">
        <f t="shared" ca="1" si="6"/>
        <v>665321</v>
      </c>
      <c r="AM21">
        <f t="shared" ca="1" si="6"/>
        <v>665320</v>
      </c>
      <c r="AN21">
        <f t="shared" ca="1" si="6"/>
        <v>863054</v>
      </c>
      <c r="AO21">
        <f t="shared" ca="1" si="6"/>
        <v>906822</v>
      </c>
      <c r="AP21">
        <f t="shared" ca="1" si="6"/>
        <v>67227143</v>
      </c>
      <c r="AQ21">
        <f t="shared" ca="1" si="6"/>
        <v>647849</v>
      </c>
      <c r="AR21">
        <f t="shared" ca="1" si="6"/>
        <v>647851</v>
      </c>
      <c r="AS21">
        <f t="shared" ca="1" si="6"/>
        <v>647850</v>
      </c>
      <c r="AT21">
        <f t="shared" ca="1" si="6"/>
        <v>665325</v>
      </c>
      <c r="AU21">
        <f t="shared" ca="1" si="6"/>
        <v>33572272</v>
      </c>
      <c r="AV21">
        <f t="shared" ca="1" si="6"/>
        <v>665324</v>
      </c>
      <c r="AW21">
        <f t="shared" ca="1" si="6"/>
        <v>738807</v>
      </c>
      <c r="AX21">
        <f t="shared" ca="1" si="6"/>
        <v>665323</v>
      </c>
      <c r="AY21">
        <f t="shared" ca="1" si="6"/>
        <v>642388</v>
      </c>
      <c r="AZ21">
        <f t="shared" ca="1" si="6"/>
        <v>-1</v>
      </c>
      <c r="BA21">
        <f t="shared" ca="1" si="6"/>
        <v>665326</v>
      </c>
      <c r="BB21">
        <f t="shared" ca="1" si="6"/>
        <v>665329</v>
      </c>
      <c r="BC21">
        <f t="shared" ca="1" si="6"/>
        <v>67232433</v>
      </c>
      <c r="BD21">
        <f t="shared" ca="1" si="6"/>
        <v>665327</v>
      </c>
      <c r="BE21">
        <f t="shared" ca="1" si="6"/>
        <v>33572273</v>
      </c>
      <c r="BF21">
        <f t="shared" ca="1" si="6"/>
        <v>67320935</v>
      </c>
      <c r="BG21">
        <f t="shared" ca="1" si="6"/>
        <v>665330</v>
      </c>
      <c r="BH21">
        <f t="shared" ca="1" si="6"/>
        <v>665334</v>
      </c>
      <c r="BI21">
        <f t="shared" ca="1" si="6"/>
        <v>67218106</v>
      </c>
      <c r="BJ21">
        <f t="shared" ca="1" si="6"/>
        <v>1113440</v>
      </c>
      <c r="BK21">
        <f t="shared" ca="1" si="6"/>
        <v>665328</v>
      </c>
      <c r="BL21">
        <f t="shared" ca="1" si="6"/>
        <v>33572274</v>
      </c>
      <c r="BM21">
        <f t="shared" ca="1" si="6"/>
        <v>665335</v>
      </c>
      <c r="BN21">
        <f t="shared" ca="1" si="6"/>
        <v>665336</v>
      </c>
      <c r="BO21">
        <f t="shared" ca="1" si="6"/>
        <v>-1</v>
      </c>
      <c r="BP21">
        <f t="shared" ca="1" si="6"/>
        <v>665337</v>
      </c>
      <c r="BQ21">
        <f t="shared" ca="1" si="6"/>
        <v>665338</v>
      </c>
      <c r="BR21">
        <f t="shared" ca="1" si="6"/>
        <v>665339</v>
      </c>
      <c r="BS21">
        <f t="shared" ca="1" si="6"/>
        <v>665340</v>
      </c>
      <c r="BT21">
        <f t="shared" ca="1" si="6"/>
        <v>642385</v>
      </c>
      <c r="BU21">
        <f t="shared" ca="1" si="6"/>
        <v>642386</v>
      </c>
      <c r="BV21">
        <f t="shared" ca="1" si="6"/>
        <v>642387</v>
      </c>
      <c r="BW21">
        <f t="shared" ca="1" si="6"/>
        <v>665344</v>
      </c>
      <c r="BX21">
        <f t="shared" ca="1" si="6"/>
        <v>665341</v>
      </c>
      <c r="BY21">
        <f t="shared" ca="1" si="6"/>
        <v>-1</v>
      </c>
      <c r="BZ21">
        <f t="shared" ca="1" si="6"/>
        <v>665345</v>
      </c>
      <c r="CA21">
        <f t="shared" ca="1" si="6"/>
        <v>665342</v>
      </c>
      <c r="CB21">
        <f t="shared" ca="1" si="6"/>
        <v>-1</v>
      </c>
      <c r="CC21">
        <f t="shared" ca="1" si="6"/>
        <v>665343</v>
      </c>
      <c r="CD21">
        <f t="shared" ca="1" si="6"/>
        <v>665346</v>
      </c>
      <c r="CE21">
        <f t="shared" ca="1" si="6"/>
        <v>665352</v>
      </c>
      <c r="CF21">
        <f t="shared" ca="1" si="6"/>
        <v>665350</v>
      </c>
      <c r="CG21">
        <f t="shared" ca="1" si="6"/>
        <v>665347</v>
      </c>
      <c r="CH21">
        <f t="shared" ca="1" si="6"/>
        <v>665348</v>
      </c>
      <c r="CI21">
        <f t="shared" ca="1" si="6"/>
        <v>665351</v>
      </c>
      <c r="CJ21">
        <f t="shared" ca="1" si="6"/>
        <v>665349</v>
      </c>
      <c r="CK21">
        <f t="shared" ca="1" si="4"/>
        <v>67205037</v>
      </c>
      <c r="CL21">
        <f t="shared" ca="1" si="5"/>
        <v>1112051</v>
      </c>
      <c r="CM21">
        <f t="shared" ca="1" si="5"/>
        <v>1112052</v>
      </c>
      <c r="CN21">
        <f t="shared" ca="1" si="5"/>
        <v>1112053</v>
      </c>
      <c r="CO21">
        <f t="shared" ca="1" si="5"/>
        <v>665353</v>
      </c>
      <c r="CP21">
        <f t="shared" ca="1" si="5"/>
        <v>665354</v>
      </c>
      <c r="CQ21">
        <f t="shared" ca="1" si="5"/>
        <v>665355</v>
      </c>
      <c r="CR21">
        <f t="shared" ca="1" si="5"/>
        <v>665357</v>
      </c>
      <c r="CS21">
        <f t="shared" ca="1" si="5"/>
        <v>665356</v>
      </c>
      <c r="CT21">
        <f t="shared" ca="1" si="5"/>
        <v>665358</v>
      </c>
      <c r="CU21">
        <f t="shared" ca="1" si="5"/>
        <v>1046481</v>
      </c>
      <c r="CV21">
        <f t="shared" ca="1" si="5"/>
        <v>647853</v>
      </c>
      <c r="CW21">
        <f t="shared" ca="1" si="5"/>
        <v>647852</v>
      </c>
      <c r="CX21">
        <f t="shared" ca="1" si="5"/>
        <v>665361</v>
      </c>
      <c r="CY21">
        <f t="shared" ca="1" si="5"/>
        <v>665362</v>
      </c>
      <c r="CZ21">
        <f t="shared" ca="1" si="5"/>
        <v>665359</v>
      </c>
      <c r="DA21">
        <f t="shared" ca="1" si="5"/>
        <v>665364</v>
      </c>
      <c r="DB21">
        <f t="shared" ca="1" si="5"/>
        <v>67205053</v>
      </c>
      <c r="DC21">
        <f t="shared" ca="1" si="5"/>
        <v>665363</v>
      </c>
      <c r="DD21">
        <f t="shared" ca="1" si="5"/>
        <v>665365</v>
      </c>
      <c r="DE21">
        <f t="shared" ca="1" si="5"/>
        <v>665367</v>
      </c>
      <c r="DF21">
        <f t="shared" ca="1" si="5"/>
        <v>665368</v>
      </c>
      <c r="DG21">
        <f t="shared" ca="1" si="5"/>
        <v>665371</v>
      </c>
      <c r="DH21">
        <f t="shared" ca="1" si="5"/>
        <v>665370</v>
      </c>
      <c r="DI21">
        <f t="shared" ca="1" si="5"/>
        <v>665372</v>
      </c>
      <c r="DJ21">
        <f t="shared" ca="1" si="5"/>
        <v>665369</v>
      </c>
      <c r="DK21">
        <f t="shared" ca="1" si="5"/>
        <v>647855</v>
      </c>
      <c r="DL21">
        <f t="shared" ca="1" si="5"/>
        <v>647854</v>
      </c>
      <c r="DM21">
        <f t="shared" ca="1" si="5"/>
        <v>665373</v>
      </c>
      <c r="DN21">
        <f t="shared" ca="1" si="5"/>
        <v>665374</v>
      </c>
      <c r="DO21">
        <f t="shared" ca="1" si="5"/>
        <v>33614037</v>
      </c>
      <c r="DP21">
        <f t="shared" ca="1" si="5"/>
        <v>665376</v>
      </c>
      <c r="DQ21">
        <f t="shared" ca="1" si="5"/>
        <v>33570641</v>
      </c>
      <c r="DR21">
        <f t="shared" ca="1" si="5"/>
        <v>665375</v>
      </c>
      <c r="DS21">
        <f t="shared" ca="1" si="5"/>
        <v>1111629</v>
      </c>
      <c r="DT21">
        <f t="shared" ca="1" si="5"/>
        <v>665378</v>
      </c>
      <c r="DU21">
        <f t="shared" ca="1" si="5"/>
        <v>665383</v>
      </c>
      <c r="DV21">
        <f t="shared" ca="1" si="5"/>
        <v>33614038</v>
      </c>
      <c r="DW21">
        <f t="shared" ca="1" si="5"/>
        <v>67241605</v>
      </c>
      <c r="DX21">
        <f t="shared" ca="1" si="5"/>
        <v>665381</v>
      </c>
      <c r="DY21">
        <f t="shared" ca="1" si="5"/>
        <v>33570638</v>
      </c>
      <c r="DZ21">
        <f t="shared" ca="1" si="5"/>
        <v>665377</v>
      </c>
      <c r="EA21">
        <f t="shared" ca="1" si="5"/>
        <v>33570637</v>
      </c>
      <c r="EB21">
        <f t="shared" ca="1" si="5"/>
        <v>665384</v>
      </c>
      <c r="EC21">
        <f t="shared" ca="1" si="5"/>
        <v>906819</v>
      </c>
      <c r="ED21">
        <f t="shared" ca="1" si="5"/>
        <v>665382</v>
      </c>
      <c r="EE21">
        <f t="shared" ca="1" si="5"/>
        <v>665385</v>
      </c>
      <c r="EF21">
        <f t="shared" ca="1" si="5"/>
        <v>906823</v>
      </c>
      <c r="EG21">
        <f t="shared" ca="1" si="5"/>
        <v>1039995</v>
      </c>
    </row>
    <row r="22" spans="1:137" x14ac:dyDescent="0.25">
      <c r="A22" t="str">
        <f ca="1"/>
        <v>000211EB</v>
      </c>
      <c r="B22" t="str">
        <f ca="1"/>
        <v>0009E2A9</v>
      </c>
      <c r="C22">
        <f ca="1"/>
        <v>0</v>
      </c>
      <c r="D22">
        <f ca="1"/>
        <v>0</v>
      </c>
      <c r="E22" t="str">
        <f ca="1"/>
        <v>Conjuration</v>
      </c>
      <c r="F22">
        <f ca="1"/>
        <v>0</v>
      </c>
      <c r="G22" t="str">
        <f ca="1"/>
        <v>Bound Sword</v>
      </c>
      <c r="H22">
        <f ca="1"/>
        <v>1</v>
      </c>
      <c r="I22">
        <f ca="1"/>
        <v>1</v>
      </c>
      <c r="J22">
        <f ca="1"/>
        <v>0</v>
      </c>
      <c r="K22" t="str">
        <f ca="1"/>
        <v>Bind</v>
      </c>
      <c r="L22">
        <f ca="1"/>
        <v>0</v>
      </c>
      <c r="M22" t="str">
        <f ca="1"/>
        <v>Oblivion</v>
      </c>
      <c r="N22">
        <f ca="1"/>
        <v>0</v>
      </c>
      <c r="O22">
        <f ca="1"/>
        <v>0</v>
      </c>
      <c r="P22">
        <f ca="1"/>
        <v>0</v>
      </c>
      <c r="Q22">
        <f ca="1"/>
        <v>0</v>
      </c>
      <c r="S22" t="str">
        <f t="shared" ca="1" si="0"/>
        <v>Bound Sword</v>
      </c>
      <c r="T22">
        <f t="shared" ca="1" si="1"/>
        <v>0</v>
      </c>
      <c r="U22" s="18">
        <f t="shared" ca="1" si="2"/>
        <v>135659</v>
      </c>
      <c r="X22" t="s">
        <v>5534</v>
      </c>
      <c r="Y22">
        <f t="shared" ref="Y22:CJ22" ca="1" si="7">IF(Y6=0,-1,HEX2DEC(Y6))</f>
        <v>-1</v>
      </c>
      <c r="Z22">
        <f t="shared" ca="1" si="7"/>
        <v>-1</v>
      </c>
      <c r="AA22">
        <f t="shared" ca="1" si="7"/>
        <v>-1</v>
      </c>
      <c r="AB22">
        <f t="shared" ca="1" si="7"/>
        <v>-1</v>
      </c>
      <c r="AC22">
        <f t="shared" ca="1" si="7"/>
        <v>-1</v>
      </c>
      <c r="AD22">
        <f t="shared" ca="1" si="7"/>
        <v>-1</v>
      </c>
      <c r="AE22">
        <f t="shared" ca="1" si="7"/>
        <v>-1</v>
      </c>
      <c r="AF22">
        <f t="shared" ca="1" si="7"/>
        <v>-1</v>
      </c>
      <c r="AG22">
        <f t="shared" ca="1" si="7"/>
        <v>-1</v>
      </c>
      <c r="AH22">
        <f t="shared" ca="1" si="7"/>
        <v>-1</v>
      </c>
      <c r="AI22">
        <f t="shared" ca="1" si="7"/>
        <v>-1</v>
      </c>
      <c r="AJ22">
        <f t="shared" ca="1" si="7"/>
        <v>-1</v>
      </c>
      <c r="AK22">
        <f t="shared" ca="1" si="7"/>
        <v>-1</v>
      </c>
      <c r="AL22">
        <f t="shared" ca="1" si="7"/>
        <v>-1</v>
      </c>
      <c r="AM22">
        <f t="shared" ca="1" si="7"/>
        <v>-1</v>
      </c>
      <c r="AN22">
        <f t="shared" ca="1" si="7"/>
        <v>-1</v>
      </c>
      <c r="AO22">
        <f t="shared" ca="1" si="7"/>
        <v>-1</v>
      </c>
      <c r="AP22">
        <f t="shared" ca="1" si="7"/>
        <v>-1</v>
      </c>
      <c r="AQ22">
        <f t="shared" ca="1" si="7"/>
        <v>-1</v>
      </c>
      <c r="AR22">
        <f t="shared" ca="1" si="7"/>
        <v>-1</v>
      </c>
      <c r="AS22">
        <f t="shared" ca="1" si="7"/>
        <v>-1</v>
      </c>
      <c r="AT22">
        <f t="shared" ca="1" si="7"/>
        <v>-1</v>
      </c>
      <c r="AU22">
        <f t="shared" ca="1" si="7"/>
        <v>-1</v>
      </c>
      <c r="AV22">
        <f t="shared" ca="1" si="7"/>
        <v>-1</v>
      </c>
      <c r="AW22">
        <f t="shared" ca="1" si="7"/>
        <v>-1</v>
      </c>
      <c r="AX22">
        <f t="shared" ca="1" si="7"/>
        <v>-1</v>
      </c>
      <c r="AY22">
        <f t="shared" ca="1" si="7"/>
        <v>-1</v>
      </c>
      <c r="AZ22">
        <f t="shared" ca="1" si="7"/>
        <v>-1</v>
      </c>
      <c r="BA22">
        <f t="shared" ca="1" si="7"/>
        <v>-1</v>
      </c>
      <c r="BB22">
        <f t="shared" ca="1" si="7"/>
        <v>-1</v>
      </c>
      <c r="BC22">
        <f t="shared" ca="1" si="7"/>
        <v>-1</v>
      </c>
      <c r="BD22">
        <f t="shared" ca="1" si="7"/>
        <v>-1</v>
      </c>
      <c r="BE22">
        <f t="shared" ca="1" si="7"/>
        <v>-1</v>
      </c>
      <c r="BF22">
        <f t="shared" ca="1" si="7"/>
        <v>-1</v>
      </c>
      <c r="BG22">
        <f t="shared" ca="1" si="7"/>
        <v>-1</v>
      </c>
      <c r="BH22">
        <f t="shared" ca="1" si="7"/>
        <v>-1</v>
      </c>
      <c r="BI22">
        <f t="shared" ca="1" si="7"/>
        <v>-1</v>
      </c>
      <c r="BJ22">
        <f t="shared" ca="1" si="7"/>
        <v>-1</v>
      </c>
      <c r="BK22">
        <f t="shared" ca="1" si="7"/>
        <v>-1</v>
      </c>
      <c r="BL22">
        <f t="shared" ca="1" si="7"/>
        <v>-1</v>
      </c>
      <c r="BM22">
        <f t="shared" ca="1" si="7"/>
        <v>-1</v>
      </c>
      <c r="BN22">
        <f t="shared" ca="1" si="7"/>
        <v>-1</v>
      </c>
      <c r="BO22">
        <f t="shared" ca="1" si="7"/>
        <v>-1</v>
      </c>
      <c r="BP22">
        <f t="shared" ca="1" si="7"/>
        <v>-1</v>
      </c>
      <c r="BQ22">
        <f t="shared" ca="1" si="7"/>
        <v>-1</v>
      </c>
      <c r="BR22">
        <f t="shared" ca="1" si="7"/>
        <v>-1</v>
      </c>
      <c r="BS22">
        <f t="shared" ca="1" si="7"/>
        <v>-1</v>
      </c>
      <c r="BT22">
        <f t="shared" ca="1" si="7"/>
        <v>-1</v>
      </c>
      <c r="BU22">
        <f t="shared" ca="1" si="7"/>
        <v>-1</v>
      </c>
      <c r="BV22">
        <f t="shared" ca="1" si="7"/>
        <v>-1</v>
      </c>
      <c r="BW22">
        <f t="shared" ca="1" si="7"/>
        <v>-1</v>
      </c>
      <c r="BX22">
        <f t="shared" ca="1" si="7"/>
        <v>-1</v>
      </c>
      <c r="BY22">
        <f t="shared" ca="1" si="7"/>
        <v>-1</v>
      </c>
      <c r="BZ22">
        <f t="shared" ca="1" si="7"/>
        <v>-1</v>
      </c>
      <c r="CA22">
        <f t="shared" ca="1" si="7"/>
        <v>-1</v>
      </c>
      <c r="CB22">
        <f t="shared" ca="1" si="7"/>
        <v>-1</v>
      </c>
      <c r="CC22">
        <f t="shared" ca="1" si="7"/>
        <v>-1</v>
      </c>
      <c r="CD22">
        <f t="shared" ca="1" si="7"/>
        <v>-1</v>
      </c>
      <c r="CE22">
        <f t="shared" ca="1" si="7"/>
        <v>-1</v>
      </c>
      <c r="CF22">
        <f t="shared" ca="1" si="7"/>
        <v>-1</v>
      </c>
      <c r="CG22">
        <f t="shared" ca="1" si="7"/>
        <v>-1</v>
      </c>
      <c r="CH22">
        <f t="shared" ca="1" si="7"/>
        <v>-1</v>
      </c>
      <c r="CI22">
        <f t="shared" ca="1" si="7"/>
        <v>-1</v>
      </c>
      <c r="CJ22">
        <f t="shared" ca="1" si="7"/>
        <v>-1</v>
      </c>
      <c r="CK22">
        <f t="shared" ca="1" si="4"/>
        <v>-1</v>
      </c>
      <c r="CL22">
        <f t="shared" ca="1" si="5"/>
        <v>-1</v>
      </c>
      <c r="CM22">
        <f t="shared" ca="1" si="5"/>
        <v>-1</v>
      </c>
      <c r="CN22">
        <f t="shared" ca="1" si="5"/>
        <v>-1</v>
      </c>
      <c r="CO22">
        <f t="shared" ca="1" si="5"/>
        <v>-1</v>
      </c>
      <c r="CP22">
        <f t="shared" ca="1" si="5"/>
        <v>-1</v>
      </c>
      <c r="CQ22">
        <f t="shared" ca="1" si="5"/>
        <v>-1</v>
      </c>
      <c r="CR22">
        <f t="shared" ca="1" si="5"/>
        <v>-1</v>
      </c>
      <c r="CS22">
        <f t="shared" ca="1" si="5"/>
        <v>-1</v>
      </c>
      <c r="CT22">
        <f t="shared" ca="1" si="5"/>
        <v>-1</v>
      </c>
      <c r="CU22">
        <f t="shared" ca="1" si="5"/>
        <v>-1</v>
      </c>
      <c r="CV22">
        <f t="shared" ca="1" si="5"/>
        <v>-1</v>
      </c>
      <c r="CW22">
        <f t="shared" ca="1" si="5"/>
        <v>-1</v>
      </c>
      <c r="CX22">
        <f t="shared" ca="1" si="5"/>
        <v>-1</v>
      </c>
      <c r="CY22">
        <f t="shared" ca="1" si="5"/>
        <v>-1</v>
      </c>
      <c r="CZ22">
        <f t="shared" ca="1" si="5"/>
        <v>-1</v>
      </c>
      <c r="DA22">
        <f t="shared" ca="1" si="5"/>
        <v>-1</v>
      </c>
      <c r="DB22">
        <f t="shared" ca="1" si="5"/>
        <v>-1</v>
      </c>
      <c r="DC22">
        <f t="shared" ca="1" si="5"/>
        <v>-1</v>
      </c>
      <c r="DD22">
        <f t="shared" ca="1" si="5"/>
        <v>-1</v>
      </c>
      <c r="DE22">
        <f t="shared" ca="1" si="5"/>
        <v>-1</v>
      </c>
      <c r="DF22">
        <f t="shared" ca="1" si="5"/>
        <v>-1</v>
      </c>
      <c r="DG22">
        <f t="shared" ca="1" si="5"/>
        <v>-1</v>
      </c>
      <c r="DH22">
        <f t="shared" ca="1" si="5"/>
        <v>-1</v>
      </c>
      <c r="DI22">
        <f t="shared" ca="1" si="5"/>
        <v>-1</v>
      </c>
      <c r="DJ22">
        <f t="shared" ca="1" si="5"/>
        <v>-1</v>
      </c>
      <c r="DK22">
        <f t="shared" ca="1" si="5"/>
        <v>-1</v>
      </c>
      <c r="DL22">
        <f t="shared" ca="1" si="5"/>
        <v>-1</v>
      </c>
      <c r="DM22">
        <f t="shared" ca="1" si="5"/>
        <v>-1</v>
      </c>
      <c r="DN22">
        <f t="shared" ca="1" si="5"/>
        <v>-1</v>
      </c>
      <c r="DO22">
        <f t="shared" ca="1" si="5"/>
        <v>-1</v>
      </c>
      <c r="DP22">
        <f t="shared" ca="1" si="5"/>
        <v>-1</v>
      </c>
      <c r="DQ22">
        <f t="shared" ca="1" si="5"/>
        <v>-1</v>
      </c>
      <c r="DR22">
        <f t="shared" ca="1" si="5"/>
        <v>-1</v>
      </c>
      <c r="DS22">
        <f t="shared" ca="1" si="5"/>
        <v>-1</v>
      </c>
      <c r="DT22">
        <f t="shared" ca="1" si="5"/>
        <v>-1</v>
      </c>
      <c r="DU22">
        <f t="shared" ca="1" si="5"/>
        <v>-1</v>
      </c>
      <c r="DV22">
        <f t="shared" ca="1" si="5"/>
        <v>-1</v>
      </c>
      <c r="DW22">
        <f t="shared" ca="1" si="5"/>
        <v>-1</v>
      </c>
      <c r="DX22">
        <f t="shared" ca="1" si="5"/>
        <v>-1</v>
      </c>
      <c r="DY22">
        <f t="shared" ca="1" si="5"/>
        <v>-1</v>
      </c>
      <c r="DZ22">
        <f t="shared" ca="1" si="5"/>
        <v>-1</v>
      </c>
      <c r="EA22">
        <f t="shared" ca="1" si="5"/>
        <v>-1</v>
      </c>
      <c r="EB22">
        <f t="shared" ca="1" si="5"/>
        <v>-1</v>
      </c>
      <c r="EC22">
        <f t="shared" ca="1" si="5"/>
        <v>-1</v>
      </c>
      <c r="ED22">
        <f t="shared" ca="1" si="5"/>
        <v>-1</v>
      </c>
      <c r="EE22">
        <f t="shared" ca="1" si="5"/>
        <v>-1</v>
      </c>
      <c r="EF22">
        <f t="shared" ca="1" si="5"/>
        <v>-1</v>
      </c>
      <c r="EG22">
        <f t="shared" ca="1" si="5"/>
        <v>-1</v>
      </c>
    </row>
    <row r="23" spans="1:137" x14ac:dyDescent="0.25">
      <c r="A23" t="str">
        <f ca="1"/>
        <v>000640B6</v>
      </c>
      <c r="B23" t="str">
        <f ca="1"/>
        <v>0009E2AB</v>
      </c>
      <c r="C23">
        <f ca="1"/>
        <v>0</v>
      </c>
      <c r="D23">
        <f ca="1"/>
        <v>0</v>
      </c>
      <c r="E23" t="str">
        <f ca="1"/>
        <v>Conjuration</v>
      </c>
      <c r="F23">
        <f ca="1"/>
        <v>0</v>
      </c>
      <c r="G23" t="str">
        <f ca="1"/>
        <v>Conjure Familiar</v>
      </c>
      <c r="H23">
        <f ca="1"/>
        <v>1</v>
      </c>
      <c r="I23">
        <f ca="1"/>
        <v>1</v>
      </c>
      <c r="J23">
        <f ca="1"/>
        <v>0</v>
      </c>
      <c r="K23">
        <f ca="1"/>
        <v>0</v>
      </c>
      <c r="L23" t="str">
        <f ca="1"/>
        <v>Soul</v>
      </c>
      <c r="M23">
        <f ca="1"/>
        <v>0</v>
      </c>
      <c r="N23">
        <f ca="1"/>
        <v>0</v>
      </c>
      <c r="O23">
        <f ca="1"/>
        <v>0</v>
      </c>
      <c r="P23">
        <f ca="1"/>
        <v>0</v>
      </c>
      <c r="Q23">
        <f ca="1"/>
        <v>0</v>
      </c>
      <c r="S23" t="str">
        <f t="shared" ca="1" si="0"/>
        <v>Conjure Familiar</v>
      </c>
      <c r="T23">
        <f t="shared" ca="1" si="1"/>
        <v>0</v>
      </c>
      <c r="U23" s="18">
        <f t="shared" ca="1" si="2"/>
        <v>409782</v>
      </c>
      <c r="X23" t="s">
        <v>5540</v>
      </c>
      <c r="Y23">
        <f t="shared" ref="Y23:CJ23" ca="1" si="8">IF(Y7=0,-1,HEX2DEC(Y7))</f>
        <v>-1</v>
      </c>
      <c r="Z23">
        <f t="shared" ca="1" si="8"/>
        <v>-1</v>
      </c>
      <c r="AA23">
        <f t="shared" ca="1" si="8"/>
        <v>-1</v>
      </c>
      <c r="AB23">
        <f t="shared" ca="1" si="8"/>
        <v>-1</v>
      </c>
      <c r="AC23">
        <f t="shared" ca="1" si="8"/>
        <v>-1</v>
      </c>
      <c r="AD23">
        <f t="shared" ca="1" si="8"/>
        <v>-1</v>
      </c>
      <c r="AE23">
        <f t="shared" ca="1" si="8"/>
        <v>-1</v>
      </c>
      <c r="AF23">
        <f t="shared" ca="1" si="8"/>
        <v>-1</v>
      </c>
      <c r="AG23">
        <f t="shared" ca="1" si="8"/>
        <v>-1</v>
      </c>
      <c r="AH23">
        <f t="shared" ca="1" si="8"/>
        <v>-1</v>
      </c>
      <c r="AI23">
        <f t="shared" ca="1" si="8"/>
        <v>-1</v>
      </c>
      <c r="AJ23">
        <f t="shared" ca="1" si="8"/>
        <v>-1</v>
      </c>
      <c r="AK23">
        <f t="shared" ca="1" si="8"/>
        <v>-1</v>
      </c>
      <c r="AL23">
        <f t="shared" ca="1" si="8"/>
        <v>-1</v>
      </c>
      <c r="AM23">
        <f t="shared" ca="1" si="8"/>
        <v>-1</v>
      </c>
      <c r="AN23">
        <f t="shared" ca="1" si="8"/>
        <v>-1</v>
      </c>
      <c r="AO23">
        <f t="shared" ca="1" si="8"/>
        <v>-1</v>
      </c>
      <c r="AP23">
        <f t="shared" ca="1" si="8"/>
        <v>-1</v>
      </c>
      <c r="AQ23">
        <f t="shared" ca="1" si="8"/>
        <v>-1</v>
      </c>
      <c r="AR23">
        <f t="shared" ca="1" si="8"/>
        <v>-1</v>
      </c>
      <c r="AS23">
        <f t="shared" ca="1" si="8"/>
        <v>-1</v>
      </c>
      <c r="AT23">
        <f t="shared" ca="1" si="8"/>
        <v>-1</v>
      </c>
      <c r="AU23">
        <f t="shared" ca="1" si="8"/>
        <v>-1</v>
      </c>
      <c r="AV23">
        <f t="shared" ca="1" si="8"/>
        <v>-1</v>
      </c>
      <c r="AW23">
        <f t="shared" ca="1" si="8"/>
        <v>-1</v>
      </c>
      <c r="AX23">
        <f t="shared" ca="1" si="8"/>
        <v>-1</v>
      </c>
      <c r="AY23">
        <f t="shared" ca="1" si="8"/>
        <v>-1</v>
      </c>
      <c r="AZ23">
        <f t="shared" ca="1" si="8"/>
        <v>-1</v>
      </c>
      <c r="BA23">
        <f t="shared" ca="1" si="8"/>
        <v>-1</v>
      </c>
      <c r="BB23">
        <f t="shared" ca="1" si="8"/>
        <v>-1</v>
      </c>
      <c r="BC23">
        <f t="shared" ca="1" si="8"/>
        <v>-1</v>
      </c>
      <c r="BD23">
        <f t="shared" ca="1" si="8"/>
        <v>-1</v>
      </c>
      <c r="BE23">
        <f t="shared" ca="1" si="8"/>
        <v>-1</v>
      </c>
      <c r="BF23">
        <f t="shared" ca="1" si="8"/>
        <v>-1</v>
      </c>
      <c r="BG23">
        <f t="shared" ca="1" si="8"/>
        <v>-1</v>
      </c>
      <c r="BH23">
        <f t="shared" ca="1" si="8"/>
        <v>-1</v>
      </c>
      <c r="BI23">
        <f t="shared" ca="1" si="8"/>
        <v>-1</v>
      </c>
      <c r="BJ23">
        <f t="shared" ca="1" si="8"/>
        <v>-1</v>
      </c>
      <c r="BK23">
        <f t="shared" ca="1" si="8"/>
        <v>-1</v>
      </c>
      <c r="BL23">
        <f t="shared" ca="1" si="8"/>
        <v>-1</v>
      </c>
      <c r="BM23">
        <f t="shared" ca="1" si="8"/>
        <v>-1</v>
      </c>
      <c r="BN23">
        <f t="shared" ca="1" si="8"/>
        <v>-1</v>
      </c>
      <c r="BO23">
        <f t="shared" ca="1" si="8"/>
        <v>-1</v>
      </c>
      <c r="BP23">
        <f t="shared" ca="1" si="8"/>
        <v>-1</v>
      </c>
      <c r="BQ23">
        <f t="shared" ca="1" si="8"/>
        <v>-1</v>
      </c>
      <c r="BR23">
        <f t="shared" ca="1" si="8"/>
        <v>-1</v>
      </c>
      <c r="BS23">
        <f t="shared" ca="1" si="8"/>
        <v>-1</v>
      </c>
      <c r="BT23">
        <f t="shared" ca="1" si="8"/>
        <v>-1</v>
      </c>
      <c r="BU23">
        <f t="shared" ca="1" si="8"/>
        <v>-1</v>
      </c>
      <c r="BV23">
        <f t="shared" ca="1" si="8"/>
        <v>-1</v>
      </c>
      <c r="BW23">
        <f t="shared" ca="1" si="8"/>
        <v>-1</v>
      </c>
      <c r="BX23">
        <f t="shared" ca="1" si="8"/>
        <v>-1</v>
      </c>
      <c r="BY23">
        <f t="shared" ca="1" si="8"/>
        <v>-1</v>
      </c>
      <c r="BZ23">
        <f t="shared" ca="1" si="8"/>
        <v>-1</v>
      </c>
      <c r="CA23">
        <f t="shared" ca="1" si="8"/>
        <v>-1</v>
      </c>
      <c r="CB23">
        <f t="shared" ca="1" si="8"/>
        <v>-1</v>
      </c>
      <c r="CC23">
        <f t="shared" ca="1" si="8"/>
        <v>-1</v>
      </c>
      <c r="CD23">
        <f t="shared" ca="1" si="8"/>
        <v>-1</v>
      </c>
      <c r="CE23">
        <f t="shared" ca="1" si="8"/>
        <v>-1</v>
      </c>
      <c r="CF23">
        <f t="shared" ca="1" si="8"/>
        <v>-1</v>
      </c>
      <c r="CG23">
        <f t="shared" ca="1" si="8"/>
        <v>-1</v>
      </c>
      <c r="CH23">
        <f t="shared" ca="1" si="8"/>
        <v>-1</v>
      </c>
      <c r="CI23">
        <f t="shared" ca="1" si="8"/>
        <v>-1</v>
      </c>
      <c r="CJ23">
        <f t="shared" ca="1" si="8"/>
        <v>-1</v>
      </c>
      <c r="CK23">
        <f t="shared" ca="1" si="4"/>
        <v>-1</v>
      </c>
      <c r="CL23">
        <f t="shared" ca="1" si="5"/>
        <v>-1</v>
      </c>
      <c r="CM23">
        <f t="shared" ca="1" si="5"/>
        <v>-1</v>
      </c>
      <c r="CN23">
        <f t="shared" ca="1" si="5"/>
        <v>-1</v>
      </c>
      <c r="CO23">
        <f t="shared" ca="1" si="5"/>
        <v>-1</v>
      </c>
      <c r="CP23">
        <f t="shared" ca="1" si="5"/>
        <v>-1</v>
      </c>
      <c r="CQ23">
        <f t="shared" ca="1" si="5"/>
        <v>-1</v>
      </c>
      <c r="CR23">
        <f t="shared" ca="1" si="5"/>
        <v>-1</v>
      </c>
      <c r="CS23">
        <f t="shared" ca="1" si="5"/>
        <v>-1</v>
      </c>
      <c r="CT23">
        <f t="shared" ca="1" si="5"/>
        <v>-1</v>
      </c>
      <c r="CU23">
        <f t="shared" ca="1" si="5"/>
        <v>-1</v>
      </c>
      <c r="CV23">
        <f t="shared" ca="1" si="5"/>
        <v>-1</v>
      </c>
      <c r="CW23">
        <f t="shared" ca="1" si="5"/>
        <v>-1</v>
      </c>
      <c r="CX23">
        <f t="shared" ca="1" si="5"/>
        <v>-1</v>
      </c>
      <c r="CY23">
        <f t="shared" ca="1" si="5"/>
        <v>-1</v>
      </c>
      <c r="CZ23">
        <f t="shared" ca="1" si="5"/>
        <v>-1</v>
      </c>
      <c r="DA23">
        <f t="shared" ca="1" si="5"/>
        <v>-1</v>
      </c>
      <c r="DB23">
        <f t="shared" ca="1" si="5"/>
        <v>-1</v>
      </c>
      <c r="DC23">
        <f t="shared" ca="1" si="5"/>
        <v>-1</v>
      </c>
      <c r="DD23">
        <f t="shared" ca="1" si="5"/>
        <v>-1</v>
      </c>
      <c r="DE23">
        <f t="shared" ca="1" si="5"/>
        <v>-1</v>
      </c>
      <c r="DF23">
        <f t="shared" ca="1" si="5"/>
        <v>-1</v>
      </c>
      <c r="DG23">
        <f t="shared" ca="1" si="5"/>
        <v>-1</v>
      </c>
      <c r="DH23">
        <f t="shared" ca="1" si="5"/>
        <v>-1</v>
      </c>
      <c r="DI23">
        <f t="shared" ca="1" si="5"/>
        <v>-1</v>
      </c>
      <c r="DJ23">
        <f t="shared" ca="1" si="5"/>
        <v>-1</v>
      </c>
      <c r="DK23">
        <f t="shared" ca="1" si="5"/>
        <v>-1</v>
      </c>
      <c r="DL23">
        <f t="shared" ca="1" si="5"/>
        <v>-1</v>
      </c>
      <c r="DM23">
        <f t="shared" ca="1" si="5"/>
        <v>-1</v>
      </c>
      <c r="DN23">
        <f t="shared" ca="1" si="5"/>
        <v>-1</v>
      </c>
      <c r="DO23">
        <f t="shared" ca="1" si="5"/>
        <v>-1</v>
      </c>
      <c r="DP23">
        <f t="shared" ca="1" si="5"/>
        <v>-1</v>
      </c>
      <c r="DQ23">
        <f t="shared" ca="1" si="5"/>
        <v>-1</v>
      </c>
      <c r="DR23">
        <f t="shared" ca="1" si="5"/>
        <v>-1</v>
      </c>
      <c r="DS23">
        <f t="shared" ca="1" si="5"/>
        <v>-1</v>
      </c>
      <c r="DT23">
        <f t="shared" ca="1" si="5"/>
        <v>-1</v>
      </c>
      <c r="DU23">
        <f t="shared" ca="1" si="5"/>
        <v>-1</v>
      </c>
      <c r="DV23">
        <f t="shared" ca="1" si="5"/>
        <v>-1</v>
      </c>
      <c r="DW23">
        <f t="shared" ca="1" si="5"/>
        <v>-1</v>
      </c>
      <c r="DX23">
        <f t="shared" ca="1" si="5"/>
        <v>-1</v>
      </c>
      <c r="DY23">
        <f t="shared" ca="1" si="5"/>
        <v>-1</v>
      </c>
      <c r="DZ23">
        <f t="shared" ca="1" si="5"/>
        <v>-1</v>
      </c>
      <c r="EA23">
        <f t="shared" ca="1" si="5"/>
        <v>-1</v>
      </c>
      <c r="EB23">
        <f t="shared" ca="1" si="5"/>
        <v>-1</v>
      </c>
      <c r="EC23">
        <f t="shared" ca="1" si="5"/>
        <v>-1</v>
      </c>
      <c r="ED23">
        <f t="shared" ca="1" si="5"/>
        <v>-1</v>
      </c>
      <c r="EE23">
        <f t="shared" ca="1" si="5"/>
        <v>-1</v>
      </c>
      <c r="EF23">
        <f t="shared" ca="1" si="5"/>
        <v>-1</v>
      </c>
      <c r="EG23">
        <f t="shared" ca="1" si="5"/>
        <v>-1</v>
      </c>
    </row>
    <row r="24" spans="1:137" x14ac:dyDescent="0.25">
      <c r="A24" t="str">
        <f ca="1"/>
        <v>0007E8E1</v>
      </c>
      <c r="B24" t="str">
        <f ca="1"/>
        <v>0009E2AA</v>
      </c>
      <c r="C24">
        <f ca="1"/>
        <v>0</v>
      </c>
      <c r="D24">
        <f ca="1"/>
        <v>0</v>
      </c>
      <c r="E24" t="str">
        <f ca="1"/>
        <v>Conjuration</v>
      </c>
      <c r="F24">
        <f ca="1"/>
        <v>0</v>
      </c>
      <c r="G24" t="str">
        <f ca="1"/>
        <v>Raise Zombie</v>
      </c>
      <c r="H24">
        <f ca="1"/>
        <v>1</v>
      </c>
      <c r="I24">
        <f ca="1"/>
        <v>1</v>
      </c>
      <c r="J24">
        <f ca="1"/>
        <v>0</v>
      </c>
      <c r="K24" t="str">
        <f ca="1"/>
        <v>Fabricate</v>
      </c>
      <c r="L24">
        <f ca="1"/>
        <v>0</v>
      </c>
      <c r="M24" t="str">
        <f ca="1"/>
        <v>Death</v>
      </c>
      <c r="N24">
        <f ca="1"/>
        <v>0</v>
      </c>
      <c r="O24">
        <f ca="1"/>
        <v>0</v>
      </c>
      <c r="P24">
        <f ca="1"/>
        <v>0</v>
      </c>
      <c r="Q24">
        <f ca="1"/>
        <v>0</v>
      </c>
      <c r="S24" t="str">
        <f t="shared" ca="1" si="0"/>
        <v>Raise Zombie</v>
      </c>
      <c r="T24">
        <f t="shared" ca="1" si="1"/>
        <v>0</v>
      </c>
      <c r="U24" s="18">
        <f t="shared" ca="1" si="2"/>
        <v>518369</v>
      </c>
    </row>
    <row r="25" spans="1:137" x14ac:dyDescent="0.25">
      <c r="A25" t="str">
        <f ca="1"/>
        <v>000211EC</v>
      </c>
      <c r="B25" t="str">
        <f ca="1"/>
        <v>000A26ED</v>
      </c>
      <c r="C25">
        <f ca="1"/>
        <v>0</v>
      </c>
      <c r="D25">
        <f ca="1"/>
        <v>0</v>
      </c>
      <c r="E25" t="str">
        <f ca="1"/>
        <v>Conjuration</v>
      </c>
      <c r="F25">
        <f ca="1"/>
        <v>25</v>
      </c>
      <c r="G25" t="str">
        <f ca="1"/>
        <v>Bound Battleaxe</v>
      </c>
      <c r="H25">
        <f ca="1"/>
        <v>1</v>
      </c>
      <c r="I25">
        <f ca="1"/>
        <v>1</v>
      </c>
      <c r="J25">
        <f ca="1"/>
        <v>0</v>
      </c>
      <c r="K25" t="str">
        <f ca="1"/>
        <v>Bind</v>
      </c>
      <c r="L25">
        <f ca="1"/>
        <v>0</v>
      </c>
      <c r="M25" t="str">
        <f ca="1"/>
        <v>Oblivion</v>
      </c>
      <c r="N25">
        <f ca="1"/>
        <v>0</v>
      </c>
      <c r="O25">
        <f ca="1"/>
        <v>0</v>
      </c>
      <c r="P25">
        <f ca="1"/>
        <v>0</v>
      </c>
      <c r="Q25">
        <f ca="1"/>
        <v>0</v>
      </c>
      <c r="S25" t="str">
        <f t="shared" ca="1" si="0"/>
        <v>Bound Battleaxe</v>
      </c>
      <c r="T25">
        <f t="shared" ca="1" si="1"/>
        <v>25</v>
      </c>
      <c r="U25" s="18">
        <f t="shared" ca="1" si="2"/>
        <v>135660</v>
      </c>
    </row>
    <row r="26" spans="1:137" x14ac:dyDescent="0.25">
      <c r="A26" t="str">
        <f ca="1"/>
        <v>020045BA</v>
      </c>
      <c r="B26" t="str">
        <f ca="1"/>
        <v>020045B0</v>
      </c>
      <c r="C26">
        <f ca="1"/>
        <v>0</v>
      </c>
      <c r="D26">
        <f ca="1"/>
        <v>0</v>
      </c>
      <c r="E26" t="str">
        <f ca="1"/>
        <v>Conjuration</v>
      </c>
      <c r="F26">
        <f ca="1"/>
        <v>25</v>
      </c>
      <c r="G26" t="str">
        <f ca="1"/>
        <v>Conjure Boneman</v>
      </c>
      <c r="H26">
        <f ca="1"/>
        <v>0</v>
      </c>
      <c r="I26">
        <f ca="1"/>
        <v>0</v>
      </c>
      <c r="J26">
        <f ca="1"/>
        <v>0</v>
      </c>
      <c r="K26">
        <f ca="1"/>
        <v>0</v>
      </c>
      <c r="L26">
        <f ca="1"/>
        <v>0</v>
      </c>
      <c r="M26" t="str">
        <f ca="1"/>
        <v>Death</v>
      </c>
      <c r="N26">
        <f ca="1"/>
        <v>0</v>
      </c>
      <c r="O26">
        <f ca="1"/>
        <v>0</v>
      </c>
      <c r="P26">
        <f ca="1"/>
        <v>0</v>
      </c>
      <c r="Q26">
        <f ca="1"/>
        <v>0</v>
      </c>
      <c r="S26" t="str">
        <f t="shared" ca="1" si="0"/>
        <v>Conjure Boneman</v>
      </c>
      <c r="T26">
        <f t="shared" ca="1" si="1"/>
        <v>25</v>
      </c>
      <c r="U26" s="18">
        <f t="shared" ca="1" si="2"/>
        <v>33572282</v>
      </c>
      <c r="X26" t="s">
        <v>5536</v>
      </c>
      <c r="Y26" t="str" cm="1">
        <f t="array" aca="1" ref="Y26" ca="1">_xlfn._xlws.SORT(_xlfn._xlws.FILTER(Y11:Y17,Y11:Y17&lt;&gt;0))</f>
        <v>Light</v>
      </c>
      <c r="Z26" t="str" cm="1">
        <f t="array" aca="1" ref="Z26:Z28" ca="1">_xlfn._xlws.SORT(_xlfn._xlws.FILTER(Z11:Z17,Z11:Z17&lt;&gt;0))</f>
        <v>Health</v>
      </c>
      <c r="AA26" t="str" cm="1">
        <f t="array" aca="1" ref="AA26" ca="1">_xlfn._xlws.SORT(_xlfn._xlws.FILTER(AA11:AA17,AA11:AA17&lt;&gt;0))</f>
        <v>Protection</v>
      </c>
      <c r="AB26" t="str" cm="1">
        <f t="array" aca="1" ref="AB26" ca="1">_xlfn._xlws.SORT(_xlfn._xlws.FILTER(AB11:AB17,AB11:AB17&lt;&gt;0))</f>
        <v>Light</v>
      </c>
      <c r="AC26" t="str" cm="1">
        <f t="array" aca="1" ref="AC26" ca="1">_xlfn._xlws.SORT(_xlfn._xlws.FILTER(AC11:AC17,AC11:AC17&lt;&gt;0))</f>
        <v>Protection</v>
      </c>
      <c r="AD26" t="str" cm="1">
        <f t="array" aca="1" ref="AD26" ca="1">_xlfn._xlws.SORT(_xlfn._xlws.FILTER(AD11:AD17,AD11:AD17&lt;&gt;0))</f>
        <v>Ash</v>
      </c>
      <c r="AE26" t="str" cm="1">
        <f t="array" aca="1" ref="AE26" ca="1">_xlfn._xlws.SORT(_xlfn._xlws.FILTER(AE11:AE17,AE11:AE17&lt;&gt;0))</f>
        <v>Perception</v>
      </c>
      <c r="AF26" t="str" cm="1">
        <f t="array" aca="1" ref="AF26" ca="1">_xlfn._xlws.SORT(_xlfn._xlws.FILTER(AF11:AF17,AF11:AF17&lt;&gt;0))</f>
        <v>Protection</v>
      </c>
      <c r="AG26" t="str" cm="1">
        <f t="array" aca="1" ref="AG26" ca="1">_xlfn._xlws.SORT(_xlfn._xlws.FILTER(AG11:AG17,AG11:AG17&lt;&gt;0))</f>
        <v>Force</v>
      </c>
      <c r="AH26" t="str" cm="1">
        <f t="array" aca="1" ref="AH26:AH27" ca="1">_xlfn._xlws.SORT(_xlfn._xlws.FILTER(AH11:AH17,AH11:AH17&lt;&gt;0))</f>
        <v>Earth</v>
      </c>
      <c r="AI26" t="str" cm="1">
        <f t="array" aca="1" ref="AI26:AI27" ca="1">_xlfn._xlws.SORT(_xlfn._xlws.FILTER(AI11:AI17,AI11:AI17&lt;&gt;0))</f>
        <v>Transmute</v>
      </c>
      <c r="AJ26" t="str" cm="1">
        <f t="array" aca="1" ref="AJ26" ca="1">_xlfn._xlws.SORT(_xlfn._xlws.FILTER(AJ11:AJ17,AJ11:AJ17&lt;&gt;0))</f>
        <v>Ash</v>
      </c>
      <c r="AK26" t="str" cm="1">
        <f t="array" aca="1" ref="AK26:AK27" ca="1">_xlfn._xlws.SORT(_xlfn._xlws.FILTER(AK11:AK17,AK11:AK17&lt;&gt;0))</f>
        <v>Death</v>
      </c>
      <c r="AL26" t="str" cm="1">
        <f t="array" aca="1" ref="AL26" ca="1">_xlfn._xlws.SORT(_xlfn._xlws.FILTER(AL11:AL17,AL11:AL17&lt;&gt;0))</f>
        <v>Protection</v>
      </c>
      <c r="AM26" t="str" cm="1">
        <f t="array" aca="1" ref="AM26" ca="1">_xlfn._xlws.SORT(_xlfn._xlws.FILTER(AM11:AM17,AM11:AM17&lt;&gt;0))</f>
        <v>Force</v>
      </c>
      <c r="AN26" t="str" cm="1">
        <f t="array" aca="1" ref="AN26" ca="1">_xlfn._xlws.SORT(_xlfn._xlws.FILTER(AN11:AN17,AN11:AN17&lt;&gt;0))</f>
        <v>Protection</v>
      </c>
      <c r="AO26" t="str" cm="1">
        <f t="array" aca="1" ref="AO26" ca="1">_xlfn._xlws.SORT(_xlfn._xlws.FILTER(AO11:AO17,AO11:AO17&lt;&gt;0))</f>
        <v>Force</v>
      </c>
      <c r="AP26" t="str" cm="1">
        <f t="array" aca="1" ref="AP26:AP27" ca="1">_xlfn._xlws.SORT(_xlfn._xlws.FILTER(AP11:AP17,AP11:AP17&lt;&gt;0))</f>
        <v>Bind</v>
      </c>
      <c r="AQ26" t="str" cm="1">
        <f t="array" aca="1" ref="AQ26:AQ27" ca="1">_xlfn._xlws.SORT(_xlfn._xlws.FILTER(AQ11:AQ17,AQ11:AQ17&lt;&gt;0))</f>
        <v>Bind</v>
      </c>
      <c r="AR26" t="str" cm="1">
        <f t="array" aca="1" ref="AR26" ca="1">_xlfn._xlws.SORT(_xlfn._xlws.FILTER(AR11:AR17,AR11:AR17&lt;&gt;0))</f>
        <v>Soul</v>
      </c>
      <c r="AS26" t="str" cm="1">
        <f t="array" aca="1" ref="AS26:AS27" ca="1">_xlfn._xlws.SORT(_xlfn._xlws.FILTER(AS11:AS17,AS11:AS17&lt;&gt;0))</f>
        <v>Death</v>
      </c>
      <c r="AT26" t="str" cm="1">
        <f t="array" aca="1" ref="AT26:AT27" ca="1">_xlfn._xlws.SORT(_xlfn._xlws.FILTER(AT11:AT17,AT11:AT17&lt;&gt;0))</f>
        <v>Bind</v>
      </c>
      <c r="AU26" t="str" cm="1">
        <f t="array" aca="1" ref="AU26" ca="1">_xlfn._xlws.SORT(_xlfn._xlws.FILTER(AU11:AU17,AU11:AU17&lt;&gt;0))</f>
        <v>Death</v>
      </c>
      <c r="AV26" t="str" cm="1">
        <f t="array" aca="1" ref="AV26:AV27" ca="1">_xlfn._xlws.SORT(_xlfn._xlws.FILTER(AV11:AV17,AV11:AV17&lt;&gt;0))</f>
        <v>Fire</v>
      </c>
      <c r="AW26" t="str" cm="1">
        <f t="array" aca="1" ref="AW26:AW27" ca="1">_xlfn._xlws.SORT(_xlfn._xlws.FILTER(AW11:AW17,AW11:AW17&lt;&gt;0))</f>
        <v>Fire</v>
      </c>
      <c r="AX26" t="str" cm="1">
        <f t="array" aca="1" ref="AX26:AX27" ca="1">_xlfn._xlws.SORT(_xlfn._xlws.FILTER(AX11:AX17,AX11:AX17&lt;&gt;0))</f>
        <v>Death</v>
      </c>
      <c r="AY26" t="str" cm="1">
        <f t="array" aca="1" ref="AY26:AY27" ca="1">_xlfn._xlws.SORT(_xlfn._xlws.FILTER(AY11:AY17,AY11:AY17&lt;&gt;0))</f>
        <v>Bind</v>
      </c>
      <c r="AZ26" t="str" cm="1">
        <f t="array" aca="1" ref="AZ26" ca="1">_xlfn._xlws.SORT(_xlfn._xlws.FILTER(AZ11:AZ17,AZ11:AZ17&lt;&gt;0))</f>
        <v>Death</v>
      </c>
      <c r="BA26" t="str" cm="1">
        <f t="array" aca="1" ref="BA26:BA27" ca="1">_xlfn._xlws.SORT(_xlfn._xlws.FILTER(BA11:BA17,BA11:BA17&lt;&gt;0))</f>
        <v>Metamagic</v>
      </c>
      <c r="BB26" t="str" cm="1">
        <f t="array" aca="1" ref="BB26:BB27" ca="1">_xlfn._xlws.SORT(_xlfn._xlws.FILTER(BB11:BB17,BB11:BB17&lt;&gt;0))</f>
        <v>Bind</v>
      </c>
      <c r="BC26" t="str" cm="1">
        <f t="array" aca="1" ref="BC26" ca="1">_xlfn._xlws.SORT(_xlfn._xlws.FILTER(BC11:BC17,BC11:BC17&lt;&gt;0))</f>
        <v>Ash</v>
      </c>
      <c r="BD26" t="str" cm="1">
        <f t="array" aca="1" ref="BD26:BD27" ca="1">_xlfn._xlws.SORT(_xlfn._xlws.FILTER(BD11:BD17,BD11:BD17&lt;&gt;0))</f>
        <v>Frost</v>
      </c>
      <c r="BE26" t="str" cm="1">
        <f t="array" aca="1" ref="BE26" ca="1">_xlfn._xlws.SORT(_xlfn._xlws.FILTER(BE11:BE17,BE11:BE17&lt;&gt;0))</f>
        <v>Death</v>
      </c>
      <c r="BF26" t="str" cm="1">
        <f t="array" aca="1" ref="BF26" ca="1">_xlfn._xlws.SORT(_xlfn._xlws.FILTER(BF11:BF17,BF11:BF17&lt;&gt;0))</f>
        <v>Oblivion</v>
      </c>
      <c r="BG26" t="str" cm="1">
        <f t="array" aca="1" ref="BG26:BG27" ca="1">_xlfn._xlws.SORT(_xlfn._xlws.FILTER(BG11:BG17,BG11:BG17&lt;&gt;0))</f>
        <v>Death</v>
      </c>
      <c r="BH26" t="str" cm="1">
        <f t="array" aca="1" ref="BH26:BH28" ca="1">_xlfn._xlws.SORT(_xlfn._xlws.FILTER(BH11:BH17,BH11:BH17&lt;&gt;0))</f>
        <v>Command</v>
      </c>
      <c r="BI26" t="str" cm="1">
        <f t="array" aca="1" ref="BI26" ca="1">_xlfn._xlws.SORT(_xlfn._xlws.FILTER(BI11:BI17,BI11:BI17&lt;&gt;0))</f>
        <v>Ash</v>
      </c>
      <c r="BJ26" t="str" cm="1">
        <f t="array" aca="1" ref="BJ26" ca="1">_xlfn._xlws.SORT(_xlfn._xlws.FILTER(BJ11:BJ17,BJ11:BJ17&lt;&gt;0))</f>
        <v>Oblivion</v>
      </c>
      <c r="BK26" t="str" cm="1">
        <f t="array" aca="1" ref="BK26:BK27" ca="1">_xlfn._xlws.SORT(_xlfn._xlws.FILTER(BK11:BK17,BK11:BK17&lt;&gt;0))</f>
        <v>Oblivion</v>
      </c>
      <c r="BL26" t="str" cm="1">
        <f t="array" aca="1" ref="BL26" ca="1">_xlfn._xlws.SORT(_xlfn._xlws.FILTER(BL11:BL17,BL11:BL17&lt;&gt;0))</f>
        <v>Death</v>
      </c>
      <c r="BM26" t="str" cm="1">
        <f t="array" aca="1" ref="BM26:BM27" ca="1">_xlfn._xlws.SORT(_xlfn._xlws.FILTER(BM11:BM17,BM11:BM17&lt;&gt;0))</f>
        <v>Death</v>
      </c>
      <c r="BN26" t="str" cm="1">
        <f t="array" aca="1" ref="BN26:BN27" ca="1">_xlfn._xlws.SORT(_xlfn._xlws.FILTER(BN11:BN17,BN11:BN17&lt;&gt;0))</f>
        <v>Metamagic</v>
      </c>
      <c r="BO26" t="str" cm="1">
        <f t="array" aca="1" ref="BO26" ca="1">_xlfn._xlws.SORT(_xlfn._xlws.FILTER(BO11:BO17,BO11:BO17&lt;&gt;0))</f>
        <v>Soul</v>
      </c>
      <c r="BP26" t="str" cm="1">
        <f t="array" aca="1" ref="BP26:BP27" ca="1">_xlfn._xlws.SORT(_xlfn._xlws.FILTER(BP11:BP17,BP11:BP17&lt;&gt;0))</f>
        <v>Death</v>
      </c>
      <c r="BQ26" t="str" cm="1">
        <f t="array" aca="1" ref="BQ26:BQ28" ca="1">_xlfn._xlws.SORT(_xlfn._xlws.FILTER(BQ11:BQ17,BQ11:BQ17&lt;&gt;0))</f>
        <v>Fabricate</v>
      </c>
      <c r="BR26" t="str" cm="1">
        <f t="array" aca="1" ref="BR26:BR28" ca="1">_xlfn._xlws.SORT(_xlfn._xlws.FILTER(BR11:BR17,BR11:BR17&lt;&gt;0))</f>
        <v>Fabricate</v>
      </c>
      <c r="BS26" t="str" cm="1">
        <f t="array" aca="1" ref="BS26:BS28" ca="1">_xlfn._xlws.SORT(_xlfn._xlws.FILTER(BS11:BS17,BS11:BS17&lt;&gt;0))</f>
        <v>Fabricate</v>
      </c>
      <c r="BT26" t="str" cm="1">
        <f t="array" aca="1" ref="BT26" ca="1">_xlfn._xlws.SORT(_xlfn._xlws.FILTER(BT11:BT17,BT11:BT17&lt;&gt;0))</f>
        <v>Fire</v>
      </c>
      <c r="BU26" t="str" cm="1">
        <f t="array" aca="1" ref="BU26" ca="1">_xlfn._xlws.SORT(_xlfn._xlws.FILTER(BU11:BU17,BU11:BU17&lt;&gt;0))</f>
        <v>Frost</v>
      </c>
      <c r="BV26" t="str" cm="1">
        <f t="array" aca="1" ref="BV26" ca="1">_xlfn._xlws.SORT(_xlfn._xlws.FILTER(BV11:BV17,BV11:BV17&lt;&gt;0))</f>
        <v>Shock</v>
      </c>
      <c r="BW26" t="str" cm="1">
        <f t="array" aca="1" ref="BW26:BW27" ca="1">_xlfn._xlws.SORT(_xlfn._xlws.FILTER(BW11:BW17,BW11:BW17&lt;&gt;0))</f>
        <v>Fire</v>
      </c>
      <c r="BX26" t="str" cm="1">
        <f t="array" aca="1" ref="BX26" ca="1">_xlfn._xlws.SORT(_xlfn._xlws.FILTER(BX11:BX17,BX11:BX17&lt;&gt;0))</f>
        <v>Fire</v>
      </c>
      <c r="BY26" t="str" cm="1">
        <f t="array" aca="1" ref="BY26" ca="1">_xlfn._xlws.SORT(_xlfn._xlws.FILTER(BY11:BY17,BY11:BY17&lt;&gt;0))</f>
        <v>Frost</v>
      </c>
      <c r="BZ26" t="str" cm="1">
        <f t="array" aca="1" ref="BZ26:BZ27" ca="1">_xlfn._xlws.SORT(_xlfn._xlws.FILTER(BZ11:BZ17,BZ11:BZ17&lt;&gt;0))</f>
        <v>Frost</v>
      </c>
      <c r="CA26" t="str" cm="1">
        <f t="array" aca="1" ref="CA26" ca="1">_xlfn._xlws.SORT(_xlfn._xlws.FILTER(CA11:CA17,CA11:CA17&lt;&gt;0))</f>
        <v>Frost</v>
      </c>
      <c r="CB26" t="str" cm="1">
        <f t="array" aca="1" ref="CB26" ca="1">_xlfn._xlws.SORT(_xlfn._xlws.FILTER(CB11:CB17,CB11:CB17&lt;&gt;0))</f>
        <v>Fire</v>
      </c>
      <c r="CC26" t="str" cm="1">
        <f t="array" aca="1" ref="CC26" ca="1">_xlfn._xlws.SORT(_xlfn._xlws.FILTER(CC11:CC17,CC11:CC17&lt;&gt;0))</f>
        <v>Shock</v>
      </c>
      <c r="CD26" t="str" cm="1">
        <f t="array" aca="1" ref="CD26:CD27" ca="1">_xlfn._xlws.SORT(_xlfn._xlws.FILTER(CD11:CD17,CD11:CD17&lt;&gt;0))</f>
        <v>Rune</v>
      </c>
      <c r="CE26" t="str" cm="1">
        <f t="array" aca="1" ref="CE26" ca="1">_xlfn._xlws.SORT(_xlfn._xlws.FILTER(CE11:CE17,CE11:CE17&lt;&gt;0))</f>
        <v>Shock</v>
      </c>
      <c r="CF26" t="str" cm="1">
        <f t="array" aca="1" ref="CF26" ca="1">_xlfn._xlws.SORT(_xlfn._xlws.FILTER(CF11:CF17,CF11:CF17&lt;&gt;0))</f>
        <v>Fire</v>
      </c>
      <c r="CG26" t="str" cm="1">
        <f t="array" aca="1" ref="CG26:CG27" ca="1">_xlfn._xlws.SORT(_xlfn._xlws.FILTER(CG11:CG17,CG11:CG17&lt;&gt;0))</f>
        <v>Cloak</v>
      </c>
      <c r="CH26" t="str" cm="1">
        <f t="array" aca="1" ref="CH26:CH27" ca="1">_xlfn._xlws.SORT(_xlfn._xlws.FILTER(CH11:CH17,CH11:CH17&lt;&gt;0))</f>
        <v>Cloak</v>
      </c>
      <c r="CI26" t="str" cm="1">
        <f t="array" aca="1" ref="CI26" ca="1">_xlfn._xlws.SORT(_xlfn._xlws.FILTER(CI11:CI17,CI11:CI17&lt;&gt;0))</f>
        <v>Frost</v>
      </c>
      <c r="CJ26" t="str" cm="1">
        <f t="array" aca="1" ref="CJ26:CJ27" ca="1">_xlfn._xlws.SORT(_xlfn._xlws.FILTER(CJ11:CJ17,CJ11:CJ17&lt;&gt;0))</f>
        <v>Cloak</v>
      </c>
      <c r="CK26" t="str" cm="1">
        <f t="array" aca="1" ref="CK26:CK27" ca="1">_xlfn._xlws.SORT(_xlfn._xlws.FILTER(CK11:CK17,CK11:CK17&lt;&gt;0))</f>
        <v>Cloak</v>
      </c>
      <c r="CL26" t="str" cm="1">
        <f t="array" aca="1" ref="CL26" ca="1">_xlfn._xlws.SORT(_xlfn._xlws.FILTER(CL11:CL17,CL11:CL17&lt;&gt;0))</f>
        <v>Frost</v>
      </c>
      <c r="CM26" t="str" cm="1">
        <f t="array" aca="1" ref="CM26" ca="1">_xlfn._xlws.SORT(_xlfn._xlws.FILTER(CM11:CM17,CM11:CM17&lt;&gt;0))</f>
        <v>Fire</v>
      </c>
      <c r="CN26" t="str" cm="1">
        <f t="array" aca="1" ref="CN26" ca="1">_xlfn._xlws.SORT(_xlfn._xlws.FILTER(CN11:CN17,CN11:CN17&lt;&gt;0))</f>
        <v>Shock</v>
      </c>
      <c r="CO26" t="str" cm="1">
        <f t="array" aca="1" ref="CO26" ca="1">_xlfn._xlws.SORT(_xlfn._xlws.FILTER(CO11:CO17,CO11:CO17&lt;&gt;0))</f>
        <v>Fire</v>
      </c>
      <c r="CP26" t="str" cm="1">
        <f t="array" aca="1" ref="CP26" ca="1">_xlfn._xlws.SORT(_xlfn._xlws.FILTER(CP11:CP17,CP11:CP17&lt;&gt;0))</f>
        <v>Frost</v>
      </c>
      <c r="CQ26" t="str" cm="1">
        <f t="array" aca="1" ref="CQ26" ca="1">_xlfn._xlws.SORT(_xlfn._xlws.FILTER(CQ11:CQ17,CQ11:CQ17&lt;&gt;0))</f>
        <v>Shock</v>
      </c>
      <c r="CR26" t="str" cm="1">
        <f t="array" aca="1" ref="CR26" ca="1">_xlfn._xlws.SORT(_xlfn._xlws.FILTER(CR11:CR17,CR11:CR17&lt;&gt;0))</f>
        <v>Frost</v>
      </c>
      <c r="CS26" t="str" cm="1">
        <f t="array" aca="1" ref="CS26" ca="1">_xlfn._xlws.SORT(_xlfn._xlws.FILTER(CS11:CS17,CS11:CS17&lt;&gt;0))</f>
        <v>Fire</v>
      </c>
      <c r="CT26" t="str" cm="1">
        <f t="array" aca="1" ref="CT26" ca="1">_xlfn._xlws.SORT(_xlfn._xlws.FILTER(CT11:CT17,CT11:CT17&lt;&gt;0))</f>
        <v>Shock</v>
      </c>
      <c r="CU26" t="str" cm="1">
        <f t="array" aca="1" ref="CU26" ca="1">_xlfn._xlws.SORT(_xlfn._xlws.FILTER(CU11:CU17,CU11:CU17&lt;&gt;0))</f>
        <v>Perception</v>
      </c>
      <c r="CV26" t="str" cm="1">
        <f t="array" aca="1" ref="CV26:CV28" ca="1">_xlfn._xlws.SORT(_xlfn._xlws.FILTER(CV11:CV17,CV11:CV17&lt;&gt;0))</f>
        <v>Enhance</v>
      </c>
      <c r="CW26" t="str" cm="1">
        <f t="array" aca="1" ref="CW26:CW27" ca="1">_xlfn._xlws.SORT(_xlfn._xlws.FILTER(CW11:CW17,CW11:CW17&lt;&gt;0))</f>
        <v>Aggression</v>
      </c>
      <c r="CX26" t="str" cm="1">
        <f t="array" aca="1" ref="CX26:CX27" ca="1">_xlfn._xlws.SORT(_xlfn._xlws.FILTER(CX11:CX17,CX11:CX17&lt;&gt;0))</f>
        <v>Aggression</v>
      </c>
      <c r="CY26" t="str" cm="1">
        <f t="array" aca="1" ref="CY26:CY27" ca="1">_xlfn._xlws.SORT(_xlfn._xlws.FILTER(CY11:CY17,CY11:CY17&lt;&gt;0))</f>
        <v>Influence</v>
      </c>
      <c r="CZ26" t="str" cm="1">
        <f t="array" aca="1" ref="CZ26:CZ27" ca="1">_xlfn._xlws.SORT(_xlfn._xlws.FILTER(CZ11:CZ17,CZ11:CZ17&lt;&gt;0))</f>
        <v>Perception</v>
      </c>
      <c r="DA26" t="str" cm="1">
        <f t="array" aca="1" ref="DA26:DA27" ca="1">_xlfn._xlws.SORT(_xlfn._xlws.FILTER(DA11:DA17,DA11:DA17&lt;&gt;0))</f>
        <v>Aggression</v>
      </c>
      <c r="DB26" t="str" cm="1">
        <f t="array" aca="1" ref="DB26:DB28" ca="1">_xlfn._xlws.SORT(_xlfn._xlws.FILTER(DB11:DB17,DB11:DB17&lt;&gt;0))</f>
        <v>Aggression</v>
      </c>
      <c r="DC26" t="str" cm="1">
        <f t="array" aca="1" ref="DC26:DC28" ca="1">_xlfn._xlws.SORT(_xlfn._xlws.FILTER(DC11:DC17,DC11:DC17&lt;&gt;0))</f>
        <v>Enhance</v>
      </c>
      <c r="DD26" t="str" cm="1">
        <f t="array" aca="1" ref="DD26:DD27" ca="1">_xlfn._xlws.SORT(_xlfn._xlws.FILTER(DD11:DD17,DD11:DD17&lt;&gt;0))</f>
        <v>Light</v>
      </c>
      <c r="DE26" t="str" cm="1">
        <f t="array" aca="1" ref="DE26:DE27" ca="1">_xlfn._xlws.SORT(_xlfn._xlws.FILTER(DE11:DE17,DE11:DE17&lt;&gt;0))</f>
        <v>Aggression</v>
      </c>
      <c r="DF26" t="str" cm="1">
        <f t="array" aca="1" ref="DF26:DF27" ca="1">_xlfn._xlws.SORT(_xlfn._xlws.FILTER(DF11:DF17,DF11:DF17&lt;&gt;0))</f>
        <v>Influence</v>
      </c>
      <c r="DG26" t="str" cm="1">
        <f t="array" aca="1" ref="DG26:DG28" ca="1">_xlfn._xlws.SORT(_xlfn._xlws.FILTER(DG11:DG17,DG11:DG17&lt;&gt;0))</f>
        <v>Enhance</v>
      </c>
      <c r="DH26" t="str" cm="1">
        <f t="array" aca="1" ref="DH26:DH27" ca="1">_xlfn._xlws.SORT(_xlfn._xlws.FILTER(DH11:DH17,DH11:DH17&lt;&gt;0))</f>
        <v>Aggression</v>
      </c>
      <c r="DI26" t="str" cm="1">
        <f t="array" aca="1" ref="DI26:DI27" ca="1">_xlfn._xlws.SORT(_xlfn._xlws.FILTER(DI11:DI17,DI11:DI17&lt;&gt;0))</f>
        <v>Influence</v>
      </c>
      <c r="DJ26" t="str" cm="1">
        <f t="array" aca="1" ref="DJ26:DJ27" ca="1">_xlfn._xlws.SORT(_xlfn._xlws.FILTER(DJ11:DJ17,DJ11:DJ17&lt;&gt;0))</f>
        <v>Aggression</v>
      </c>
      <c r="DK26" t="str" cm="1">
        <f t="array" aca="1" ref="DK26" ca="1">_xlfn._xlws.SORT(_xlfn._xlws.FILTER(DK11:DK17,DK11:DK17&lt;&gt;0))</f>
        <v>Recovery</v>
      </c>
      <c r="DL26" t="str" cm="1">
        <f t="array" aca="1" ref="DL26:DL28" ca="1">_xlfn._xlws.SORT(_xlfn._xlws.FILTER(DL11:DL17,DL11:DL17&lt;&gt;0))</f>
        <v>Protection</v>
      </c>
      <c r="DM26" t="str" cm="1">
        <f t="array" aca="1" ref="DM26" ca="1">_xlfn._xlws.SORT(_xlfn._xlws.FILTER(DM11:DM17,DM11:DM17&lt;&gt;0))</f>
        <v>Recovery</v>
      </c>
      <c r="DN26" t="str" cm="1">
        <f t="array" aca="1" ref="DN26" ca="1">_xlfn._xlws.SORT(_xlfn._xlws.FILTER(DN11:DN17,DN11:DN17&lt;&gt;0))</f>
        <v>Recovery</v>
      </c>
      <c r="DO26" t="str" cm="1">
        <f t="array" aca="1" ref="DO26:DO27" ca="1">_xlfn._xlws.SORT(_xlfn._xlws.FILTER(DO11:DO17,DO11:DO17&lt;&gt;0))</f>
        <v>Death</v>
      </c>
      <c r="DP26" t="str" cm="1">
        <f t="array" aca="1" ref="DP26:DP28" ca="1">_xlfn._xlws.SORT(_xlfn._xlws.FILTER(DP11:DP17,DP11:DP17&lt;&gt;0))</f>
        <v>Protection</v>
      </c>
      <c r="DQ26" t="str" cm="1">
        <f t="array" aca="1" ref="DQ26" ca="1">_xlfn._xlws.SORT(_xlfn._xlws.FILTER(DQ11:DQ17,DQ11:DQ17&lt;&gt;0))</f>
        <v>Divine</v>
      </c>
      <c r="DR26" t="str" cm="1">
        <f t="array" aca="1" ref="DR26:DR27" ca="1">_xlfn._xlws.SORT(_xlfn._xlws.FILTER(DR11:DR17,DR11:DR17&lt;&gt;0))</f>
        <v>Divine</v>
      </c>
      <c r="DS26" t="str" cm="1">
        <f t="array" aca="1" ref="DS26" ca="1">_xlfn._xlws.SORT(_xlfn._xlws.FILTER(DS11:DS17,DS11:DS17&lt;&gt;0))</f>
        <v>Recovery</v>
      </c>
      <c r="DT26" t="str" cm="1">
        <f t="array" aca="1" ref="DT26:DT28" ca="1">_xlfn._xlws.SORT(_xlfn._xlws.FILTER(DT11:DT17,DT11:DT17&lt;&gt;0))</f>
        <v>Protection</v>
      </c>
      <c r="DU26" t="str" cm="1">
        <f t="array" aca="1" ref="DU26" ca="1">_xlfn._xlws.SORT(_xlfn._xlws.FILTER(DU11:DU17,DU11:DU17&lt;&gt;0))</f>
        <v>Recovery</v>
      </c>
      <c r="DV26" t="str" cm="1">
        <f t="array" aca="1" ref="DV26:DV27" ca="1">_xlfn._xlws.SORT(_xlfn._xlws.FILTER(DV11:DV17,DV11:DV17&lt;&gt;0))</f>
        <v>Death</v>
      </c>
      <c r="DW26" t="str" cm="1">
        <f t="array" aca="1" ref="DW26:DW27" ca="1">_xlfn._xlws.SORT(_xlfn._xlws.FILTER(DW11:DW17,DW11:DW17&lt;&gt;0))</f>
        <v>Poison</v>
      </c>
      <c r="DX26" t="str" cm="1">
        <f t="array" aca="1" ref="DX26:DX27" ca="1">_xlfn._xlws.SORT(_xlfn._xlws.FILTER(DX11:DX17,DX11:DX17&lt;&gt;0))</f>
        <v>Divine</v>
      </c>
      <c r="DY26" t="str" cm="1">
        <f t="array" aca="1" ref="DY26:DY27" ca="1">_xlfn._xlws.SORT(_xlfn._xlws.FILTER(DY11:DY17,DY11:DY17&lt;&gt;0))</f>
        <v>Cloak</v>
      </c>
      <c r="DZ26" t="str" cm="1">
        <f t="array" aca="1" ref="DZ26:DZ27" ca="1">_xlfn._xlws.SORT(_xlfn._xlws.FILTER(DZ11:DZ17,DZ11:DZ17&lt;&gt;0))</f>
        <v>Divine</v>
      </c>
      <c r="EA26" t="str" cm="1">
        <f t="array" aca="1" ref="EA26" ca="1">_xlfn._xlws.SORT(_xlfn._xlws.FILTER(EA11:EA17,EA11:EA17&lt;&gt;0))</f>
        <v>Divine</v>
      </c>
      <c r="EB26" t="str" cm="1">
        <f t="array" aca="1" ref="EB26:EB28" ca="1">_xlfn._xlws.SORT(_xlfn._xlws.FILTER(EB11:EB17,EB11:EB17&lt;&gt;0))</f>
        <v>Divine</v>
      </c>
      <c r="EC26" t="str" cm="1">
        <f t="array" aca="1" ref="EC26" ca="1">_xlfn._xlws.SORT(_xlfn._xlws.FILTER(EC11:EC17,EC11:EC17&lt;&gt;0))</f>
        <v>Recovery</v>
      </c>
      <c r="ED26" t="str" cm="1">
        <f t="array" aca="1" ref="ED26:ED27" ca="1">_xlfn._xlws.SORT(_xlfn._xlws.FILTER(ED11:ED17,ED11:ED17&lt;&gt;0))</f>
        <v>Divine</v>
      </c>
      <c r="EE26" t="str" cm="1">
        <f t="array" aca="1" ref="EE26:EE27" ca="1">_xlfn._xlws.SORT(_xlfn._xlws.FILTER(EE11:EE17,EE11:EE17&lt;&gt;0))</f>
        <v>Divine</v>
      </c>
      <c r="EF26" t="str" cm="1">
        <f t="array" aca="1" ref="EF26:EF27" ca="1">_xlfn._xlws.SORT(_xlfn._xlws.FILTER(EF11:EF17,EF11:EF17&lt;&gt;0))</f>
        <v>Divine</v>
      </c>
      <c r="EG26" t="str" cm="1">
        <f t="array" aca="1" ref="EG26:EG29" ca="1">_xlfn._xlws.SORT(_xlfn._xlws.FILTER(EG11:EG17,EG11:EG17&lt;&gt;0))</f>
        <v>Divine</v>
      </c>
    </row>
    <row r="27" spans="1:137" x14ac:dyDescent="0.25">
      <c r="A27" t="str">
        <f ca="1"/>
        <v>000204C3</v>
      </c>
      <c r="B27" t="str">
        <f ca="1"/>
        <v>000A26EC</v>
      </c>
      <c r="C27">
        <f ca="1"/>
        <v>0</v>
      </c>
      <c r="D27">
        <f ca="1"/>
        <v>0</v>
      </c>
      <c r="E27" t="str">
        <f ca="1"/>
        <v>Conjuration</v>
      </c>
      <c r="F27">
        <f ca="1"/>
        <v>25</v>
      </c>
      <c r="G27" t="str">
        <f ca="1"/>
        <v>Conjure Flame Atronach</v>
      </c>
      <c r="H27">
        <f ca="1"/>
        <v>1</v>
      </c>
      <c r="I27">
        <f ca="1"/>
        <v>1</v>
      </c>
      <c r="J27">
        <f ca="1"/>
        <v>0</v>
      </c>
      <c r="K27">
        <f ca="1"/>
        <v>0</v>
      </c>
      <c r="L27">
        <f ca="1"/>
        <v>0</v>
      </c>
      <c r="M27" t="str">
        <f ca="1"/>
        <v>Oblivion</v>
      </c>
      <c r="N27" t="str">
        <f ca="1"/>
        <v>Fire</v>
      </c>
      <c r="O27">
        <f ca="1"/>
        <v>0</v>
      </c>
      <c r="P27">
        <f ca="1"/>
        <v>0</v>
      </c>
      <c r="Q27">
        <f ca="1"/>
        <v>0</v>
      </c>
      <c r="S27" t="str">
        <f t="shared" ca="1" si="0"/>
        <v>Conjure Flame Atronach</v>
      </c>
      <c r="T27">
        <f t="shared" ca="1" si="1"/>
        <v>25</v>
      </c>
      <c r="U27" s="18">
        <f t="shared" ca="1" si="2"/>
        <v>132291</v>
      </c>
      <c r="Z27" t="str">
        <f ca="1"/>
        <v>Magicka</v>
      </c>
      <c r="AH27" t="str">
        <f ca="1"/>
        <v>Transmute</v>
      </c>
      <c r="AI27" t="str">
        <f ca="1"/>
        <v>Water</v>
      </c>
      <c r="AK27" t="str">
        <f ca="1"/>
        <v>Perception</v>
      </c>
      <c r="AP27" t="str">
        <f ca="1"/>
        <v>Oblivion</v>
      </c>
      <c r="AQ27" t="str">
        <f ca="1"/>
        <v>Oblivion</v>
      </c>
      <c r="AS27" t="str">
        <f ca="1"/>
        <v>Fabricate</v>
      </c>
      <c r="AT27" t="str">
        <f ca="1"/>
        <v>Oblivion</v>
      </c>
      <c r="AV27" t="str">
        <f ca="1"/>
        <v>Oblivion</v>
      </c>
      <c r="AW27" t="str">
        <f ca="1"/>
        <v>Soul</v>
      </c>
      <c r="AX27" t="str">
        <f ca="1"/>
        <v>Fabricate</v>
      </c>
      <c r="AY27" t="str">
        <f ca="1"/>
        <v>Soul</v>
      </c>
      <c r="BA27" t="str">
        <f ca="1"/>
        <v>Oblivion</v>
      </c>
      <c r="BB27" t="str">
        <f ca="1"/>
        <v>Oblivion</v>
      </c>
      <c r="BD27" t="str">
        <f ca="1"/>
        <v>Oblivion</v>
      </c>
      <c r="BG27" t="str">
        <f ca="1"/>
        <v>Fabricate</v>
      </c>
      <c r="BH27" t="str">
        <f ca="1"/>
        <v>Influence</v>
      </c>
      <c r="BK27" t="str">
        <f ca="1"/>
        <v>Shock</v>
      </c>
      <c r="BM27" t="str">
        <f ca="1"/>
        <v>Fabricate</v>
      </c>
      <c r="BN27" t="str">
        <f ca="1"/>
        <v>Oblivion</v>
      </c>
      <c r="BP27" t="str">
        <f ca="1"/>
        <v>Fabricate</v>
      </c>
      <c r="BQ27" t="str">
        <f ca="1"/>
        <v>Fire</v>
      </c>
      <c r="BR27" t="str">
        <f ca="1"/>
        <v>Frost</v>
      </c>
      <c r="BS27" t="str">
        <f ca="1"/>
        <v>Oblivion</v>
      </c>
      <c r="BW27" t="str">
        <f ca="1"/>
        <v>Rune</v>
      </c>
      <c r="BZ27" t="str">
        <f ca="1"/>
        <v>Rune</v>
      </c>
      <c r="CD27" t="str">
        <f ca="1"/>
        <v>Shock</v>
      </c>
      <c r="CG27" t="str">
        <f ca="1"/>
        <v>Fire</v>
      </c>
      <c r="CH27" t="str">
        <f ca="1"/>
        <v>Frost</v>
      </c>
      <c r="CJ27" t="str">
        <f ca="1"/>
        <v>Shock</v>
      </c>
      <c r="CK27" t="str">
        <f ca="1"/>
        <v>Wind</v>
      </c>
      <c r="CV27" t="str">
        <f ca="1"/>
        <v>Influence</v>
      </c>
      <c r="CW27" t="str">
        <f ca="1"/>
        <v>Influence</v>
      </c>
      <c r="CX27" t="str">
        <f ca="1"/>
        <v>Influence</v>
      </c>
      <c r="CY27" t="str">
        <f ca="1"/>
        <v>Morale</v>
      </c>
      <c r="CZ27" t="str">
        <f ca="1"/>
        <v>Weaken</v>
      </c>
      <c r="DA27" t="str">
        <f ca="1"/>
        <v>Influence</v>
      </c>
      <c r="DB27" t="str">
        <f ca="1"/>
        <v>Influence</v>
      </c>
      <c r="DC27" t="str">
        <f ca="1"/>
        <v>Influence</v>
      </c>
      <c r="DD27" t="str">
        <f ca="1"/>
        <v>Perception</v>
      </c>
      <c r="DE27" t="str">
        <f ca="1"/>
        <v>Influence</v>
      </c>
      <c r="DF27" t="str">
        <f ca="1"/>
        <v>Morale</v>
      </c>
      <c r="DG27" t="str">
        <f ca="1"/>
        <v>Influence</v>
      </c>
      <c r="DH27" t="str">
        <f ca="1"/>
        <v>Influence</v>
      </c>
      <c r="DI27" t="str">
        <f ca="1"/>
        <v>Morale</v>
      </c>
      <c r="DJ27" t="str">
        <f ca="1"/>
        <v>Influence</v>
      </c>
      <c r="DL27" t="str">
        <f ca="1"/>
        <v>Resistance</v>
      </c>
      <c r="DO27" t="str">
        <f ca="1"/>
        <v>Recovery</v>
      </c>
      <c r="DP27" t="str">
        <f ca="1"/>
        <v>Resistance</v>
      </c>
      <c r="DR27" t="str">
        <f ca="1"/>
        <v>Morale</v>
      </c>
      <c r="DT27" t="str">
        <f ca="1"/>
        <v>Resistance</v>
      </c>
      <c r="DV27" t="str">
        <f ca="1"/>
        <v>Recovery</v>
      </c>
      <c r="DW27" t="str">
        <f ca="1"/>
        <v>Rune</v>
      </c>
      <c r="DX27" t="str">
        <f ca="1"/>
        <v>Morale</v>
      </c>
      <c r="DY27" t="str">
        <f ca="1"/>
        <v>Divine</v>
      </c>
      <c r="DZ27" t="str">
        <f ca="1"/>
        <v>Morale</v>
      </c>
      <c r="EB27" t="str">
        <f ca="1"/>
        <v>Morale</v>
      </c>
      <c r="ED27" t="str">
        <f ca="1"/>
        <v>Morale</v>
      </c>
      <c r="EE27" t="str">
        <f ca="1"/>
        <v>Morale</v>
      </c>
      <c r="EF27" t="str">
        <f ca="1"/>
        <v>Morale</v>
      </c>
      <c r="EG27" t="str">
        <f ca="1"/>
        <v>Morale</v>
      </c>
    </row>
    <row r="28" spans="1:137" x14ac:dyDescent="0.25">
      <c r="A28" t="str">
        <f ca="1"/>
        <v>0009CE26</v>
      </c>
      <c r="B28" t="str">
        <f ca="1"/>
        <v>000B45F7</v>
      </c>
      <c r="C28">
        <f ca="1"/>
        <v>0</v>
      </c>
      <c r="D28">
        <f ca="1"/>
        <v>0</v>
      </c>
      <c r="E28" t="str">
        <f ca="1"/>
        <v>Conjuration</v>
      </c>
      <c r="F28">
        <f ca="1"/>
        <v>25</v>
      </c>
      <c r="G28" t="str">
        <f ca="1"/>
        <v>Flaming Familiar</v>
      </c>
      <c r="H28">
        <f ca="1"/>
        <v>1</v>
      </c>
      <c r="I28">
        <f ca="1"/>
        <v>1</v>
      </c>
      <c r="J28">
        <f ca="1"/>
        <v>0</v>
      </c>
      <c r="K28">
        <f ca="1"/>
        <v>0</v>
      </c>
      <c r="L28" t="str">
        <f ca="1"/>
        <v>Soul</v>
      </c>
      <c r="M28">
        <f ca="1"/>
        <v>0</v>
      </c>
      <c r="N28" t="str">
        <f ca="1"/>
        <v>Fire</v>
      </c>
      <c r="O28">
        <f ca="1"/>
        <v>0</v>
      </c>
      <c r="P28">
        <f ca="1"/>
        <v>0</v>
      </c>
      <c r="Q28">
        <f ca="1"/>
        <v>0</v>
      </c>
      <c r="S28" t="str">
        <f t="shared" ca="1" si="0"/>
        <v>Flaming Familiar</v>
      </c>
      <c r="T28">
        <f t="shared" ca="1" si="1"/>
        <v>25</v>
      </c>
      <c r="U28" s="18">
        <f t="shared" ca="1" si="2"/>
        <v>642598</v>
      </c>
      <c r="Z28" t="str">
        <f ca="1"/>
        <v>Transmute</v>
      </c>
      <c r="BH28" t="str">
        <f ca="1"/>
        <v>Oblivion</v>
      </c>
      <c r="BQ28" t="str">
        <f ca="1"/>
        <v>Oblivion</v>
      </c>
      <c r="BR28" t="str">
        <f ca="1"/>
        <v>Oblivion</v>
      </c>
      <c r="BS28" t="str">
        <f ca="1"/>
        <v>Shock</v>
      </c>
      <c r="CV28" t="str">
        <f ca="1"/>
        <v>Morale</v>
      </c>
      <c r="DB28" t="str">
        <f ca="1"/>
        <v>Rune</v>
      </c>
      <c r="DC28" t="str">
        <f ca="1"/>
        <v>Morale</v>
      </c>
      <c r="DG28" t="str">
        <f ca="1"/>
        <v>Morale</v>
      </c>
      <c r="DL28" t="str">
        <f ca="1"/>
        <v>Ward</v>
      </c>
      <c r="DP28" t="str">
        <f ca="1"/>
        <v>Ward</v>
      </c>
      <c r="DT28" t="str">
        <f ca="1"/>
        <v>Ward</v>
      </c>
      <c r="EB28" t="str">
        <f ca="1"/>
        <v>Rune</v>
      </c>
      <c r="EG28" t="str">
        <f ca="1"/>
        <v>Recovery</v>
      </c>
    </row>
    <row r="29" spans="1:137" x14ac:dyDescent="0.25">
      <c r="A29" t="str">
        <f ca="1"/>
        <v>00065BD7</v>
      </c>
      <c r="B29" t="str">
        <f ca="1"/>
        <v>000A26EB</v>
      </c>
      <c r="C29">
        <f ca="1"/>
        <v>0</v>
      </c>
      <c r="D29">
        <f ca="1"/>
        <v>0</v>
      </c>
      <c r="E29" t="str">
        <f ca="1"/>
        <v>Conjuration</v>
      </c>
      <c r="F29">
        <f ca="1"/>
        <v>25</v>
      </c>
      <c r="G29" t="str">
        <f ca="1"/>
        <v>Reanimate Corpse</v>
      </c>
      <c r="H29">
        <f ca="1"/>
        <v>1</v>
      </c>
      <c r="I29">
        <f ca="1"/>
        <v>1</v>
      </c>
      <c r="J29">
        <f ca="1"/>
        <v>0</v>
      </c>
      <c r="K29" t="str">
        <f ca="1"/>
        <v>Fabricate</v>
      </c>
      <c r="L29">
        <f ca="1"/>
        <v>0</v>
      </c>
      <c r="M29" t="str">
        <f ca="1"/>
        <v>Death</v>
      </c>
      <c r="N29">
        <f ca="1"/>
        <v>0</v>
      </c>
      <c r="O29">
        <f ca="1"/>
        <v>0</v>
      </c>
      <c r="P29">
        <f ca="1"/>
        <v>0</v>
      </c>
      <c r="Q29">
        <f ca="1"/>
        <v>0</v>
      </c>
      <c r="S29" t="str">
        <f t="shared" ca="1" si="0"/>
        <v>Reanimate Corpse</v>
      </c>
      <c r="T29">
        <f t="shared" ca="1" si="1"/>
        <v>25</v>
      </c>
      <c r="U29" s="18">
        <f t="shared" ca="1" si="2"/>
        <v>416727</v>
      </c>
      <c r="X29" t="s">
        <v>5535</v>
      </c>
      <c r="EG29" t="str">
        <f ca="1"/>
        <v>Rune</v>
      </c>
    </row>
    <row r="30" spans="1:137" x14ac:dyDescent="0.25">
      <c r="A30" t="str">
        <f ca="1"/>
        <v>0004DBA4</v>
      </c>
      <c r="B30" t="str">
        <f ca="1"/>
        <v>0009CD54</v>
      </c>
      <c r="C30">
        <f ca="1"/>
        <v>0</v>
      </c>
      <c r="D30">
        <f ca="1"/>
        <v>0</v>
      </c>
      <c r="E30" t="str">
        <f ca="1"/>
        <v>Conjuration</v>
      </c>
      <c r="F30">
        <f ca="1"/>
        <v>25</v>
      </c>
      <c r="G30" t="str">
        <f ca="1"/>
        <v>Soul Trap</v>
      </c>
      <c r="H30">
        <f ca="1"/>
        <v>1</v>
      </c>
      <c r="I30">
        <f ca="1"/>
        <v>1</v>
      </c>
      <c r="J30">
        <f ca="1"/>
        <v>0</v>
      </c>
      <c r="K30" t="str">
        <f ca="1"/>
        <v>Bind</v>
      </c>
      <c r="L30">
        <f ca="1"/>
        <v>0</v>
      </c>
      <c r="M30" t="str">
        <f ca="1"/>
        <v>Soul</v>
      </c>
      <c r="N30">
        <f ca="1"/>
        <v>0</v>
      </c>
      <c r="O30">
        <f ca="1"/>
        <v>0</v>
      </c>
      <c r="P30">
        <f ca="1"/>
        <v>0</v>
      </c>
      <c r="Q30">
        <f ca="1"/>
        <v>0</v>
      </c>
      <c r="S30" t="str">
        <f t="shared" ca="1" si="0"/>
        <v>Soul Trap</v>
      </c>
      <c r="T30">
        <f t="shared" ca="1" si="1"/>
        <v>25</v>
      </c>
      <c r="U30" s="18">
        <f t="shared" ca="1" si="2"/>
        <v>318372</v>
      </c>
    </row>
    <row r="31" spans="1:137" x14ac:dyDescent="0.25">
      <c r="A31" t="str">
        <f ca="1"/>
        <v>0200C600</v>
      </c>
      <c r="B31">
        <f ca="1"/>
        <v>0</v>
      </c>
      <c r="C31">
        <f ca="1"/>
        <v>0</v>
      </c>
      <c r="D31">
        <f ca="1"/>
        <v>0</v>
      </c>
      <c r="E31" t="str">
        <f ca="1"/>
        <v>Conjuration</v>
      </c>
      <c r="F31">
        <f ca="1"/>
        <v>25</v>
      </c>
      <c r="G31" t="str">
        <f ca="1"/>
        <v>Summon Arvak</v>
      </c>
      <c r="H31">
        <f ca="1"/>
        <v>0</v>
      </c>
      <c r="I31">
        <f ca="1"/>
        <v>0</v>
      </c>
      <c r="J31">
        <f ca="1"/>
        <v>0</v>
      </c>
      <c r="K31">
        <f ca="1"/>
        <v>0</v>
      </c>
      <c r="L31">
        <f ca="1"/>
        <v>0</v>
      </c>
      <c r="M31" t="str">
        <f ca="1"/>
        <v>Death</v>
      </c>
      <c r="N31">
        <f ca="1"/>
        <v>0</v>
      </c>
      <c r="O31">
        <f ca="1"/>
        <v>0</v>
      </c>
      <c r="P31">
        <f ca="1"/>
        <v>0</v>
      </c>
      <c r="Q31">
        <f ca="1"/>
        <v>0</v>
      </c>
      <c r="S31" t="str">
        <f t="shared" ca="1" si="0"/>
        <v>Summon Arvak</v>
      </c>
      <c r="T31">
        <f t="shared" ca="1" si="1"/>
        <v>25</v>
      </c>
      <c r="U31" s="18">
        <f t="shared" ca="1" si="2"/>
        <v>33605120</v>
      </c>
    </row>
    <row r="32" spans="1:137" x14ac:dyDescent="0.25">
      <c r="A32" t="str">
        <f ca="1"/>
        <v>0006D22C</v>
      </c>
      <c r="B32" t="str">
        <f ca="1"/>
        <v>000A26EE</v>
      </c>
      <c r="C32">
        <f ca="1"/>
        <v>0</v>
      </c>
      <c r="D32">
        <f ca="1"/>
        <v>0</v>
      </c>
      <c r="E32" t="str">
        <f ca="1"/>
        <v>Conjuration</v>
      </c>
      <c r="F32">
        <f ca="1"/>
        <v>50</v>
      </c>
      <c r="G32" t="str">
        <f ca="1"/>
        <v>Banish Daedra</v>
      </c>
      <c r="H32">
        <f ca="1"/>
        <v>1</v>
      </c>
      <c r="I32">
        <f ca="1"/>
        <v>1</v>
      </c>
      <c r="J32">
        <f ca="1"/>
        <v>0</v>
      </c>
      <c r="K32">
        <f ca="1"/>
        <v>0</v>
      </c>
      <c r="L32">
        <f ca="1"/>
        <v>0</v>
      </c>
      <c r="M32" t="str">
        <f ca="1"/>
        <v>Oblivion</v>
      </c>
      <c r="N32">
        <f ca="1"/>
        <v>0</v>
      </c>
      <c r="O32">
        <f ca="1"/>
        <v>0</v>
      </c>
      <c r="P32">
        <f ca="1"/>
        <v>0</v>
      </c>
      <c r="Q32" t="str">
        <f ca="1"/>
        <v>Metamagic</v>
      </c>
      <c r="S32" t="str">
        <f t="shared" ca="1" si="0"/>
        <v>Banish Daedra</v>
      </c>
      <c r="T32">
        <f t="shared" ca="1" si="1"/>
        <v>50</v>
      </c>
      <c r="U32" s="18">
        <f t="shared" ca="1" si="2"/>
        <v>447020</v>
      </c>
      <c r="X32" t="s">
        <v>5539</v>
      </c>
      <c r="Y32">
        <f ca="1">IF(ISBLANK(Y10),-1,LOOKUP(Y10,IndexTable!$B$2:$B$6,IndexTable!$A$2:$A$6))</f>
        <v>0</v>
      </c>
      <c r="Z32">
        <f ca="1">IF(ISBLANK(Z10),-1,LOOKUP(Z10,IndexTable!$B$2:$B$6,IndexTable!$A$2:$A$6))</f>
        <v>0</v>
      </c>
      <c r="AA32">
        <f ca="1">IF(ISBLANK(AA10),-1,LOOKUP(AA10,IndexTable!$B$2:$B$6,IndexTable!$A$2:$A$6))</f>
        <v>0</v>
      </c>
      <c r="AB32">
        <f ca="1">IF(ISBLANK(AB10),-1,LOOKUP(AB10,IndexTable!$B$2:$B$6,IndexTable!$A$2:$A$6))</f>
        <v>0</v>
      </c>
      <c r="AC32">
        <f ca="1">IF(ISBLANK(AC10),-1,LOOKUP(AC10,IndexTable!$B$2:$B$6,IndexTable!$A$2:$A$6))</f>
        <v>0</v>
      </c>
      <c r="AD32">
        <f ca="1">IF(ISBLANK(AD10),-1,LOOKUP(AD10,IndexTable!$B$2:$B$6,IndexTable!$A$2:$A$6))</f>
        <v>0</v>
      </c>
      <c r="AE32">
        <f ca="1">IF(ISBLANK(AE10),-1,LOOKUP(AE10,IndexTable!$B$2:$B$6,IndexTable!$A$2:$A$6))</f>
        <v>0</v>
      </c>
      <c r="AF32">
        <f ca="1">IF(ISBLANK(AF10),-1,LOOKUP(AF10,IndexTable!$B$2:$B$6,IndexTable!$A$2:$A$6))</f>
        <v>0</v>
      </c>
      <c r="AG32">
        <f ca="1">IF(ISBLANK(AG10),-1,LOOKUP(AG10,IndexTable!$B$2:$B$6,IndexTable!$A$2:$A$6))</f>
        <v>0</v>
      </c>
      <c r="AH32">
        <f ca="1">IF(ISBLANK(AH10),-1,LOOKUP(AH10,IndexTable!$B$2:$B$6,IndexTable!$A$2:$A$6))</f>
        <v>0</v>
      </c>
      <c r="AI32">
        <f ca="1">IF(ISBLANK(AI10),-1,LOOKUP(AI10,IndexTable!$B$2:$B$6,IndexTable!$A$2:$A$6))</f>
        <v>0</v>
      </c>
      <c r="AJ32">
        <f ca="1">IF(ISBLANK(AJ10),-1,LOOKUP(AJ10,IndexTable!$B$2:$B$6,IndexTable!$A$2:$A$6))</f>
        <v>0</v>
      </c>
      <c r="AK32">
        <f ca="1">IF(ISBLANK(AK10),-1,LOOKUP(AK10,IndexTable!$B$2:$B$6,IndexTable!$A$2:$A$6))</f>
        <v>0</v>
      </c>
      <c r="AL32">
        <f ca="1">IF(ISBLANK(AL10),-1,LOOKUP(AL10,IndexTable!$B$2:$B$6,IndexTable!$A$2:$A$6))</f>
        <v>0</v>
      </c>
      <c r="AM32">
        <f ca="1">IF(ISBLANK(AM10),-1,LOOKUP(AM10,IndexTable!$B$2:$B$6,IndexTable!$A$2:$A$6))</f>
        <v>0</v>
      </c>
      <c r="AN32">
        <f ca="1">IF(ISBLANK(AN10),-1,LOOKUP(AN10,IndexTable!$B$2:$B$6,IndexTable!$A$2:$A$6))</f>
        <v>0</v>
      </c>
      <c r="AO32">
        <f ca="1">IF(ISBLANK(AO10),-1,LOOKUP(AO10,IndexTable!$B$2:$B$6,IndexTable!$A$2:$A$6))</f>
        <v>0</v>
      </c>
      <c r="AP32">
        <f ca="1">IF(ISBLANK(AP10),-1,LOOKUP(AP10,IndexTable!$B$2:$B$6,IndexTable!$A$2:$A$6))</f>
        <v>1</v>
      </c>
      <c r="AQ32">
        <f ca="1">IF(ISBLANK(AQ10),-1,LOOKUP(AQ10,IndexTable!$B$2:$B$6,IndexTable!$A$2:$A$6))</f>
        <v>1</v>
      </c>
      <c r="AR32">
        <f ca="1">IF(ISBLANK(AR10),-1,LOOKUP(AR10,IndexTable!$B$2:$B$6,IndexTable!$A$2:$A$6))</f>
        <v>1</v>
      </c>
      <c r="AS32">
        <f ca="1">IF(ISBLANK(AS10),-1,LOOKUP(AS10,IndexTable!$B$2:$B$6,IndexTable!$A$2:$A$6))</f>
        <v>1</v>
      </c>
      <c r="AT32">
        <f ca="1">IF(ISBLANK(AT10),-1,LOOKUP(AT10,IndexTable!$B$2:$B$6,IndexTable!$A$2:$A$6))</f>
        <v>1</v>
      </c>
      <c r="AU32">
        <f ca="1">IF(ISBLANK(AU10),-1,LOOKUP(AU10,IndexTable!$B$2:$B$6,IndexTable!$A$2:$A$6))</f>
        <v>1</v>
      </c>
      <c r="AV32">
        <f ca="1">IF(ISBLANK(AV10),-1,LOOKUP(AV10,IndexTable!$B$2:$B$6,IndexTable!$A$2:$A$6))</f>
        <v>1</v>
      </c>
      <c r="AW32">
        <f ca="1">IF(ISBLANK(AW10),-1,LOOKUP(AW10,IndexTable!$B$2:$B$6,IndexTable!$A$2:$A$6))</f>
        <v>1</v>
      </c>
      <c r="AX32">
        <f ca="1">IF(ISBLANK(AX10),-1,LOOKUP(AX10,IndexTable!$B$2:$B$6,IndexTable!$A$2:$A$6))</f>
        <v>1</v>
      </c>
      <c r="AY32">
        <f ca="1">IF(ISBLANK(AY10),-1,LOOKUP(AY10,IndexTable!$B$2:$B$6,IndexTable!$A$2:$A$6))</f>
        <v>1</v>
      </c>
      <c r="AZ32">
        <f ca="1">IF(ISBLANK(AZ10),-1,LOOKUP(AZ10,IndexTable!$B$2:$B$6,IndexTable!$A$2:$A$6))</f>
        <v>1</v>
      </c>
      <c r="BA32">
        <f ca="1">IF(ISBLANK(BA10),-1,LOOKUP(BA10,IndexTable!$B$2:$B$6,IndexTable!$A$2:$A$6))</f>
        <v>1</v>
      </c>
      <c r="BB32">
        <f ca="1">IF(ISBLANK(BB10),-1,LOOKUP(BB10,IndexTable!$B$2:$B$6,IndexTable!$A$2:$A$6))</f>
        <v>1</v>
      </c>
      <c r="BC32">
        <f ca="1">IF(ISBLANK(BC10),-1,LOOKUP(BC10,IndexTable!$B$2:$B$6,IndexTable!$A$2:$A$6))</f>
        <v>1</v>
      </c>
      <c r="BD32">
        <f ca="1">IF(ISBLANK(BD10),-1,LOOKUP(BD10,IndexTable!$B$2:$B$6,IndexTable!$A$2:$A$6))</f>
        <v>1</v>
      </c>
      <c r="BE32">
        <f ca="1">IF(ISBLANK(BE10),-1,LOOKUP(BE10,IndexTable!$B$2:$B$6,IndexTable!$A$2:$A$6))</f>
        <v>1</v>
      </c>
      <c r="BF32">
        <f ca="1">IF(ISBLANK(BF10),-1,LOOKUP(BF10,IndexTable!$B$2:$B$6,IndexTable!$A$2:$A$6))</f>
        <v>1</v>
      </c>
      <c r="BG32">
        <f ca="1">IF(ISBLANK(BG10),-1,LOOKUP(BG10,IndexTable!$B$2:$B$6,IndexTable!$A$2:$A$6))</f>
        <v>1</v>
      </c>
      <c r="BH32">
        <f ca="1">IF(ISBLANK(BH10),-1,LOOKUP(BH10,IndexTable!$B$2:$B$6,IndexTable!$A$2:$A$6))</f>
        <v>1</v>
      </c>
      <c r="BI32">
        <f ca="1">IF(ISBLANK(BI10),-1,LOOKUP(BI10,IndexTable!$B$2:$B$6,IndexTable!$A$2:$A$6))</f>
        <v>1</v>
      </c>
      <c r="BJ32">
        <f ca="1">IF(ISBLANK(BJ10),-1,LOOKUP(BJ10,IndexTable!$B$2:$B$6,IndexTable!$A$2:$A$6))</f>
        <v>1</v>
      </c>
      <c r="BK32">
        <f ca="1">IF(ISBLANK(BK10),-1,LOOKUP(BK10,IndexTable!$B$2:$B$6,IndexTable!$A$2:$A$6))</f>
        <v>1</v>
      </c>
      <c r="BL32">
        <f ca="1">IF(ISBLANK(BL10),-1,LOOKUP(BL10,IndexTable!$B$2:$B$6,IndexTable!$A$2:$A$6))</f>
        <v>1</v>
      </c>
      <c r="BM32">
        <f ca="1">IF(ISBLANK(BM10),-1,LOOKUP(BM10,IndexTable!$B$2:$B$6,IndexTable!$A$2:$A$6))</f>
        <v>1</v>
      </c>
      <c r="BN32">
        <f ca="1">IF(ISBLANK(BN10),-1,LOOKUP(BN10,IndexTable!$B$2:$B$6,IndexTable!$A$2:$A$6))</f>
        <v>1</v>
      </c>
      <c r="BO32">
        <f ca="1">IF(ISBLANK(BO10),-1,LOOKUP(BO10,IndexTable!$B$2:$B$6,IndexTable!$A$2:$A$6))</f>
        <v>1</v>
      </c>
      <c r="BP32">
        <f ca="1">IF(ISBLANK(BP10),-1,LOOKUP(BP10,IndexTable!$B$2:$B$6,IndexTable!$A$2:$A$6))</f>
        <v>1</v>
      </c>
      <c r="BQ32">
        <f ca="1">IF(ISBLANK(BQ10),-1,LOOKUP(BQ10,IndexTable!$B$2:$B$6,IndexTable!$A$2:$A$6))</f>
        <v>1</v>
      </c>
      <c r="BR32">
        <f ca="1">IF(ISBLANK(BR10),-1,LOOKUP(BR10,IndexTable!$B$2:$B$6,IndexTable!$A$2:$A$6))</f>
        <v>1</v>
      </c>
      <c r="BS32">
        <f ca="1">IF(ISBLANK(BS10),-1,LOOKUP(BS10,IndexTable!$B$2:$B$6,IndexTable!$A$2:$A$6))</f>
        <v>1</v>
      </c>
      <c r="BT32">
        <f ca="1">IF(ISBLANK(BT10),-1,LOOKUP(BT10,IndexTable!$B$2:$B$6,IndexTable!$A$2:$A$6))</f>
        <v>2</v>
      </c>
      <c r="BU32">
        <f ca="1">IF(ISBLANK(BU10),-1,LOOKUP(BU10,IndexTable!$B$2:$B$6,IndexTable!$A$2:$A$6))</f>
        <v>2</v>
      </c>
      <c r="BV32">
        <f ca="1">IF(ISBLANK(BV10),-1,LOOKUP(BV10,IndexTable!$B$2:$B$6,IndexTable!$A$2:$A$6))</f>
        <v>2</v>
      </c>
      <c r="BW32">
        <f ca="1">IF(ISBLANK(BW10),-1,LOOKUP(BW10,IndexTable!$B$2:$B$6,IndexTable!$A$2:$A$6))</f>
        <v>2</v>
      </c>
      <c r="BX32">
        <f ca="1">IF(ISBLANK(BX10),-1,LOOKUP(BX10,IndexTable!$B$2:$B$6,IndexTable!$A$2:$A$6))</f>
        <v>2</v>
      </c>
      <c r="BY32">
        <f ca="1">IF(ISBLANK(BY10),-1,LOOKUP(BY10,IndexTable!$B$2:$B$6,IndexTable!$A$2:$A$6))</f>
        <v>2</v>
      </c>
      <c r="BZ32">
        <f ca="1">IF(ISBLANK(BZ10),-1,LOOKUP(BZ10,IndexTable!$B$2:$B$6,IndexTable!$A$2:$A$6))</f>
        <v>2</v>
      </c>
      <c r="CA32">
        <f ca="1">IF(ISBLANK(CA10),-1,LOOKUP(CA10,IndexTable!$B$2:$B$6,IndexTable!$A$2:$A$6))</f>
        <v>2</v>
      </c>
      <c r="CB32">
        <f ca="1">IF(ISBLANK(CB10),-1,LOOKUP(CB10,IndexTable!$B$2:$B$6,IndexTable!$A$2:$A$6))</f>
        <v>2</v>
      </c>
      <c r="CC32">
        <f ca="1">IF(ISBLANK(CC10),-1,LOOKUP(CC10,IndexTable!$B$2:$B$6,IndexTable!$A$2:$A$6))</f>
        <v>2</v>
      </c>
      <c r="CD32">
        <f ca="1">IF(ISBLANK(CD10),-1,LOOKUP(CD10,IndexTable!$B$2:$B$6,IndexTable!$A$2:$A$6))</f>
        <v>2</v>
      </c>
      <c r="CE32">
        <f ca="1">IF(ISBLANK(CE10),-1,LOOKUP(CE10,IndexTable!$B$2:$B$6,IndexTable!$A$2:$A$6))</f>
        <v>2</v>
      </c>
      <c r="CF32">
        <f ca="1">IF(ISBLANK(CF10),-1,LOOKUP(CF10,IndexTable!$B$2:$B$6,IndexTable!$A$2:$A$6))</f>
        <v>2</v>
      </c>
      <c r="CG32">
        <f ca="1">IF(ISBLANK(CG10),-1,LOOKUP(CG10,IndexTable!$B$2:$B$6,IndexTable!$A$2:$A$6))</f>
        <v>2</v>
      </c>
      <c r="CH32">
        <f ca="1">IF(ISBLANK(CH10),-1,LOOKUP(CH10,IndexTable!$B$2:$B$6,IndexTable!$A$2:$A$6))</f>
        <v>2</v>
      </c>
      <c r="CI32">
        <f ca="1">IF(ISBLANK(CI10),-1,LOOKUP(CI10,IndexTable!$B$2:$B$6,IndexTable!$A$2:$A$6))</f>
        <v>2</v>
      </c>
      <c r="CJ32">
        <f ca="1">IF(ISBLANK(CJ10),-1,LOOKUP(CJ10,IndexTable!$B$2:$B$6,IndexTable!$A$2:$A$6))</f>
        <v>2</v>
      </c>
      <c r="CK32">
        <f ca="1">IF(ISBLANK(CK10),-1,LOOKUP(CK10,IndexTable!$B$2:$B$6,IndexTable!$A$2:$A$6))</f>
        <v>2</v>
      </c>
      <c r="CL32">
        <f ca="1">IF(ISBLANK(CL10),-1,LOOKUP(CL10,IndexTable!$B$2:$B$6,IndexTable!$A$2:$A$6))</f>
        <v>2</v>
      </c>
      <c r="CM32">
        <f ca="1">IF(ISBLANK(CM10),-1,LOOKUP(CM10,IndexTable!$B$2:$B$6,IndexTable!$A$2:$A$6))</f>
        <v>2</v>
      </c>
      <c r="CN32">
        <f ca="1">IF(ISBLANK(CN10),-1,LOOKUP(CN10,IndexTable!$B$2:$B$6,IndexTable!$A$2:$A$6))</f>
        <v>2</v>
      </c>
      <c r="CO32">
        <f ca="1">IF(ISBLANK(CO10),-1,LOOKUP(CO10,IndexTable!$B$2:$B$6,IndexTable!$A$2:$A$6))</f>
        <v>2</v>
      </c>
      <c r="CP32">
        <f ca="1">IF(ISBLANK(CP10),-1,LOOKUP(CP10,IndexTable!$B$2:$B$6,IndexTable!$A$2:$A$6))</f>
        <v>2</v>
      </c>
      <c r="CQ32">
        <f ca="1">IF(ISBLANK(CQ10),-1,LOOKUP(CQ10,IndexTable!$B$2:$B$6,IndexTable!$A$2:$A$6))</f>
        <v>2</v>
      </c>
      <c r="CR32">
        <f ca="1">IF(ISBLANK(CR10),-1,LOOKUP(CR10,IndexTable!$B$2:$B$6,IndexTable!$A$2:$A$6))</f>
        <v>2</v>
      </c>
      <c r="CS32">
        <f ca="1">IF(ISBLANK(CS10),-1,LOOKUP(CS10,IndexTable!$B$2:$B$6,IndexTable!$A$2:$A$6))</f>
        <v>2</v>
      </c>
      <c r="CT32">
        <f ca="1">IF(ISBLANK(CT10),-1,LOOKUP(CT10,IndexTable!$B$2:$B$6,IndexTable!$A$2:$A$6))</f>
        <v>2</v>
      </c>
      <c r="CU32">
        <f ca="1">IF(ISBLANK(CU10),-1,LOOKUP(CU10,IndexTable!$B$2:$B$6,IndexTable!$A$2:$A$6))</f>
        <v>3</v>
      </c>
      <c r="CV32">
        <f ca="1">IF(ISBLANK(CV10),-1,LOOKUP(CV10,IndexTable!$B$2:$B$6,IndexTable!$A$2:$A$6))</f>
        <v>3</v>
      </c>
      <c r="CW32">
        <f ca="1">IF(ISBLANK(CW10),-1,LOOKUP(CW10,IndexTable!$B$2:$B$6,IndexTable!$A$2:$A$6))</f>
        <v>3</v>
      </c>
      <c r="CX32">
        <f ca="1">IF(ISBLANK(CX10),-1,LOOKUP(CX10,IndexTable!$B$2:$B$6,IndexTable!$A$2:$A$6))</f>
        <v>3</v>
      </c>
      <c r="CY32">
        <f ca="1">IF(ISBLANK(CY10),-1,LOOKUP(CY10,IndexTable!$B$2:$B$6,IndexTable!$A$2:$A$6))</f>
        <v>3</v>
      </c>
      <c r="CZ32">
        <f ca="1">IF(ISBLANK(CZ10),-1,LOOKUP(CZ10,IndexTable!$B$2:$B$6,IndexTable!$A$2:$A$6))</f>
        <v>3</v>
      </c>
      <c r="DA32">
        <f ca="1">IF(ISBLANK(DA10),-1,LOOKUP(DA10,IndexTable!$B$2:$B$6,IndexTable!$A$2:$A$6))</f>
        <v>3</v>
      </c>
      <c r="DB32">
        <f ca="1">IF(ISBLANK(DB10),-1,LOOKUP(DB10,IndexTable!$B$2:$B$6,IndexTable!$A$2:$A$6))</f>
        <v>3</v>
      </c>
      <c r="DC32">
        <f ca="1">IF(ISBLANK(DC10),-1,LOOKUP(DC10,IndexTable!$B$2:$B$6,IndexTable!$A$2:$A$6))</f>
        <v>3</v>
      </c>
      <c r="DD32">
        <f ca="1">IF(ISBLANK(DD10),-1,LOOKUP(DD10,IndexTable!$B$2:$B$6,IndexTable!$A$2:$A$6))</f>
        <v>3</v>
      </c>
      <c r="DE32">
        <f ca="1">IF(ISBLANK(DE10),-1,LOOKUP(DE10,IndexTable!$B$2:$B$6,IndexTable!$A$2:$A$6))</f>
        <v>3</v>
      </c>
      <c r="DF32">
        <f ca="1">IF(ISBLANK(DF10),-1,LOOKUP(DF10,IndexTable!$B$2:$B$6,IndexTable!$A$2:$A$6))</f>
        <v>3</v>
      </c>
      <c r="DG32">
        <f ca="1">IF(ISBLANK(DG10),-1,LOOKUP(DG10,IndexTable!$B$2:$B$6,IndexTable!$A$2:$A$6))</f>
        <v>3</v>
      </c>
      <c r="DH32">
        <f ca="1">IF(ISBLANK(DH10),-1,LOOKUP(DH10,IndexTable!$B$2:$B$6,IndexTable!$A$2:$A$6))</f>
        <v>3</v>
      </c>
      <c r="DI32">
        <f ca="1">IF(ISBLANK(DI10),-1,LOOKUP(DI10,IndexTable!$B$2:$B$6,IndexTable!$A$2:$A$6))</f>
        <v>3</v>
      </c>
      <c r="DJ32">
        <f ca="1">IF(ISBLANK(DJ10),-1,LOOKUP(DJ10,IndexTable!$B$2:$B$6,IndexTable!$A$2:$A$6))</f>
        <v>3</v>
      </c>
      <c r="DK32">
        <f ca="1">IF(ISBLANK(DK10),-1,LOOKUP(DK10,IndexTable!$B$2:$B$6,IndexTable!$A$2:$A$6))</f>
        <v>4</v>
      </c>
      <c r="DL32">
        <f ca="1">IF(ISBLANK(DL10),-1,LOOKUP(DL10,IndexTable!$B$2:$B$6,IndexTable!$A$2:$A$6))</f>
        <v>4</v>
      </c>
      <c r="DM32">
        <f ca="1">IF(ISBLANK(DM10),-1,LOOKUP(DM10,IndexTable!$B$2:$B$6,IndexTable!$A$2:$A$6))</f>
        <v>4</v>
      </c>
      <c r="DN32">
        <f ca="1">IF(ISBLANK(DN10),-1,LOOKUP(DN10,IndexTable!$B$2:$B$6,IndexTable!$A$2:$A$6))</f>
        <v>4</v>
      </c>
      <c r="DO32">
        <f ca="1">IF(ISBLANK(DO10),-1,LOOKUP(DO10,IndexTable!$B$2:$B$6,IndexTable!$A$2:$A$6))</f>
        <v>4</v>
      </c>
      <c r="DP32">
        <f ca="1">IF(ISBLANK(DP10),-1,LOOKUP(DP10,IndexTable!$B$2:$B$6,IndexTable!$A$2:$A$6))</f>
        <v>4</v>
      </c>
      <c r="DQ32">
        <f ca="1">IF(ISBLANK(DQ10),-1,LOOKUP(DQ10,IndexTable!$B$2:$B$6,IndexTable!$A$2:$A$6))</f>
        <v>4</v>
      </c>
      <c r="DR32">
        <f ca="1">IF(ISBLANK(DR10),-1,LOOKUP(DR10,IndexTable!$B$2:$B$6,IndexTable!$A$2:$A$6))</f>
        <v>4</v>
      </c>
      <c r="DS32">
        <f ca="1">IF(ISBLANK(DS10),-1,LOOKUP(DS10,IndexTable!$B$2:$B$6,IndexTable!$A$2:$A$6))</f>
        <v>4</v>
      </c>
      <c r="DT32">
        <f ca="1">IF(ISBLANK(DT10),-1,LOOKUP(DT10,IndexTable!$B$2:$B$6,IndexTable!$A$2:$A$6))</f>
        <v>4</v>
      </c>
      <c r="DU32">
        <f ca="1">IF(ISBLANK(DU10),-1,LOOKUP(DU10,IndexTable!$B$2:$B$6,IndexTable!$A$2:$A$6))</f>
        <v>4</v>
      </c>
      <c r="DV32">
        <f ca="1">IF(ISBLANK(DV10),-1,LOOKUP(DV10,IndexTable!$B$2:$B$6,IndexTable!$A$2:$A$6))</f>
        <v>4</v>
      </c>
      <c r="DW32">
        <f ca="1">IF(ISBLANK(DW10),-1,LOOKUP(DW10,IndexTable!$B$2:$B$6,IndexTable!$A$2:$A$6))</f>
        <v>4</v>
      </c>
      <c r="DX32">
        <f ca="1">IF(ISBLANK(DX10),-1,LOOKUP(DX10,IndexTable!$B$2:$B$6,IndexTable!$A$2:$A$6))</f>
        <v>4</v>
      </c>
      <c r="DY32">
        <f ca="1">IF(ISBLANK(DY10),-1,LOOKUP(DY10,IndexTable!$B$2:$B$6,IndexTable!$A$2:$A$6))</f>
        <v>4</v>
      </c>
      <c r="DZ32">
        <f ca="1">IF(ISBLANK(DZ10),-1,LOOKUP(DZ10,IndexTable!$B$2:$B$6,IndexTable!$A$2:$A$6))</f>
        <v>4</v>
      </c>
      <c r="EA32">
        <f ca="1">IF(ISBLANK(EA10),-1,LOOKUP(EA10,IndexTable!$B$2:$B$6,IndexTable!$A$2:$A$6))</f>
        <v>4</v>
      </c>
      <c r="EB32">
        <f ca="1">IF(ISBLANK(EB10),-1,LOOKUP(EB10,IndexTable!$B$2:$B$6,IndexTable!$A$2:$A$6))</f>
        <v>4</v>
      </c>
      <c r="EC32">
        <f ca="1">IF(ISBLANK(EC10),-1,LOOKUP(EC10,IndexTable!$B$2:$B$6,IndexTable!$A$2:$A$6))</f>
        <v>4</v>
      </c>
      <c r="ED32">
        <f ca="1">IF(ISBLANK(ED10),-1,LOOKUP(ED10,IndexTable!$B$2:$B$6,IndexTable!$A$2:$A$6))</f>
        <v>4</v>
      </c>
      <c r="EE32">
        <f ca="1">IF(ISBLANK(EE10),-1,LOOKUP(EE10,IndexTable!$B$2:$B$6,IndexTable!$A$2:$A$6))</f>
        <v>4</v>
      </c>
      <c r="EF32">
        <f ca="1">IF(ISBLANK(EF10),-1,LOOKUP(EF10,IndexTable!$B$2:$B$6,IndexTable!$A$2:$A$6))</f>
        <v>4</v>
      </c>
      <c r="EG32">
        <f ca="1">IF(ISBLANK(EG10),-1,LOOKUP(EG10,IndexTable!$B$2:$B$6,IndexTable!$A$2:$A$6))</f>
        <v>4</v>
      </c>
    </row>
    <row r="33" spans="1:137" x14ac:dyDescent="0.25">
      <c r="A33" t="str">
        <f ca="1"/>
        <v>000211ED</v>
      </c>
      <c r="B33" t="str">
        <f ca="1"/>
        <v>000A26F1</v>
      </c>
      <c r="C33">
        <f ca="1"/>
        <v>0</v>
      </c>
      <c r="D33">
        <f ca="1"/>
        <v>0</v>
      </c>
      <c r="E33" t="str">
        <f ca="1"/>
        <v>Conjuration</v>
      </c>
      <c r="F33">
        <f ca="1"/>
        <v>50</v>
      </c>
      <c r="G33" t="str">
        <f ca="1"/>
        <v>Bound Bow</v>
      </c>
      <c r="H33">
        <f ca="1"/>
        <v>1</v>
      </c>
      <c r="I33">
        <f ca="1"/>
        <v>1</v>
      </c>
      <c r="J33">
        <f ca="1"/>
        <v>0</v>
      </c>
      <c r="K33" t="str">
        <f ca="1"/>
        <v>Bind</v>
      </c>
      <c r="L33">
        <f ca="1"/>
        <v>0</v>
      </c>
      <c r="M33" t="str">
        <f ca="1"/>
        <v>Oblivion</v>
      </c>
      <c r="N33">
        <f ca="1"/>
        <v>0</v>
      </c>
      <c r="O33">
        <f ca="1"/>
        <v>0</v>
      </c>
      <c r="P33">
        <f ca="1"/>
        <v>0</v>
      </c>
      <c r="Q33">
        <f ca="1"/>
        <v>0</v>
      </c>
      <c r="S33" t="str">
        <f t="shared" ca="1" si="0"/>
        <v>Bound Bow</v>
      </c>
      <c r="T33">
        <f t="shared" ca="1" si="1"/>
        <v>50</v>
      </c>
      <c r="U33" s="18">
        <f t="shared" ca="1" si="2"/>
        <v>135661</v>
      </c>
      <c r="X33" t="s">
        <v>5537</v>
      </c>
      <c r="Y33">
        <f ca="1">IF(ISBLANK(Y26),-1,LOOKUP(Y26,IndexTable!$C$2:$C$49,IndexTable!$A$2:$A$49))</f>
        <v>22</v>
      </c>
      <c r="Z33">
        <f ca="1">IF(ISBLANK(Z26),-1,LOOKUP(Z26,IndexTable!$C$2:$C$49,IndexTable!$A$2:$A$49))</f>
        <v>20</v>
      </c>
      <c r="AA33">
        <f ca="1">IF(ISBLANK(AA26),-1,LOOKUP(AA26,IndexTable!$C$2:$C$49,IndexTable!$A$2:$A$49))</f>
        <v>32</v>
      </c>
      <c r="AB33">
        <f ca="1">IF(ISBLANK(AB26),-1,LOOKUP(AB26,IndexTable!$C$2:$C$49,IndexTable!$A$2:$A$49))</f>
        <v>22</v>
      </c>
      <c r="AC33">
        <f ca="1">IF(ISBLANK(AC26),-1,LOOKUP(AC26,IndexTable!$C$2:$C$49,IndexTable!$A$2:$A$49))</f>
        <v>32</v>
      </c>
      <c r="AD33">
        <f ca="1">IF(ISBLANK(AD26),-1,LOOKUP(AD26,IndexTable!$C$2:$C$49,IndexTable!$A$2:$A$49))</f>
        <v>2</v>
      </c>
      <c r="AE33">
        <f ca="1">IF(ISBLANK(AE26),-1,LOOKUP(AE26,IndexTable!$C$2:$C$49,IndexTable!$A$2:$A$49))</f>
        <v>30</v>
      </c>
      <c r="AF33">
        <f ca="1">IF(ISBLANK(AF26),-1,LOOKUP(AF26,IndexTable!$C$2:$C$49,IndexTable!$A$2:$A$49))</f>
        <v>32</v>
      </c>
      <c r="AG33">
        <f ca="1">IF(ISBLANK(AG26),-1,LOOKUP(AG26,IndexTable!$C$2:$C$49,IndexTable!$A$2:$A$49))</f>
        <v>17</v>
      </c>
      <c r="AH33">
        <f ca="1">IF(ISBLANK(AH26),-1,LOOKUP(AH26,IndexTable!$C$2:$C$49,IndexTable!$A$2:$A$49))</f>
        <v>13</v>
      </c>
      <c r="AI33">
        <f ca="1">IF(ISBLANK(AI26),-1,LOOKUP(AI26,IndexTable!$C$2:$C$49,IndexTable!$A$2:$A$49))</f>
        <v>43</v>
      </c>
      <c r="AJ33">
        <f ca="1">IF(ISBLANK(AJ26),-1,LOOKUP(AJ26,IndexTable!$C$2:$C$49,IndexTable!$A$2:$A$49))</f>
        <v>2</v>
      </c>
      <c r="AK33">
        <f ca="1">IF(ISBLANK(AK26),-1,LOOKUP(AK26,IndexTable!$C$2:$C$49,IndexTable!$A$2:$A$49))</f>
        <v>9</v>
      </c>
      <c r="AL33">
        <f ca="1">IF(ISBLANK(AL26),-1,LOOKUP(AL26,IndexTable!$C$2:$C$49,IndexTable!$A$2:$A$49))</f>
        <v>32</v>
      </c>
      <c r="AM33">
        <f ca="1">IF(ISBLANK(AM26),-1,LOOKUP(AM26,IndexTable!$C$2:$C$49,IndexTable!$A$2:$A$49))</f>
        <v>17</v>
      </c>
      <c r="AN33">
        <f ca="1">IF(ISBLANK(AN26),-1,LOOKUP(AN26,IndexTable!$C$2:$C$49,IndexTable!$A$2:$A$49))</f>
        <v>32</v>
      </c>
      <c r="AO33">
        <f ca="1">IF(ISBLANK(AO26),-1,LOOKUP(AO26,IndexTable!$C$2:$C$49,IndexTable!$A$2:$A$49))</f>
        <v>17</v>
      </c>
      <c r="AP33">
        <f ca="1">IF(ISBLANK(AP26),-1,LOOKUP(AP26,IndexTable!$C$2:$C$49,IndexTable!$A$2:$A$49))</f>
        <v>4</v>
      </c>
      <c r="AQ33">
        <f ca="1">IF(ISBLANK(AQ26),-1,LOOKUP(AQ26,IndexTable!$C$2:$C$49,IndexTable!$A$2:$A$49))</f>
        <v>4</v>
      </c>
      <c r="AR33">
        <f ca="1">IF(ISBLANK(AR26),-1,LOOKUP(AR26,IndexTable!$C$2:$C$49,IndexTable!$A$2:$A$49))</f>
        <v>39</v>
      </c>
      <c r="AS33">
        <f ca="1">IF(ISBLANK(AS26),-1,LOOKUP(AS26,IndexTable!$C$2:$C$49,IndexTable!$A$2:$A$49))</f>
        <v>9</v>
      </c>
      <c r="AT33">
        <f ca="1">IF(ISBLANK(AT26),-1,LOOKUP(AT26,IndexTable!$C$2:$C$49,IndexTable!$A$2:$A$49))</f>
        <v>4</v>
      </c>
      <c r="AU33">
        <f ca="1">IF(ISBLANK(AU26),-1,LOOKUP(AU26,IndexTable!$C$2:$C$49,IndexTable!$A$2:$A$49))</f>
        <v>9</v>
      </c>
      <c r="AV33">
        <f ca="1">IF(ISBLANK(AV26),-1,LOOKUP(AV26,IndexTable!$C$2:$C$49,IndexTable!$A$2:$A$49))</f>
        <v>16</v>
      </c>
      <c r="AW33">
        <f ca="1">IF(ISBLANK(AW26),-1,LOOKUP(AW26,IndexTable!$C$2:$C$49,IndexTable!$A$2:$A$49))</f>
        <v>16</v>
      </c>
      <c r="AX33">
        <f ca="1">IF(ISBLANK(AX26),-1,LOOKUP(AX26,IndexTable!$C$2:$C$49,IndexTable!$A$2:$A$49))</f>
        <v>9</v>
      </c>
      <c r="AY33">
        <f ca="1">IF(ISBLANK(AY26),-1,LOOKUP(AY26,IndexTable!$C$2:$C$49,IndexTable!$A$2:$A$49))</f>
        <v>4</v>
      </c>
      <c r="AZ33">
        <f ca="1">IF(ISBLANK(AZ26),-1,LOOKUP(AZ26,IndexTable!$C$2:$C$49,IndexTable!$A$2:$A$49))</f>
        <v>9</v>
      </c>
      <c r="BA33">
        <f ca="1">IF(ISBLANK(BA26),-1,LOOKUP(BA26,IndexTable!$C$2:$C$49,IndexTable!$A$2:$A$49))</f>
        <v>26</v>
      </c>
      <c r="BB33">
        <f ca="1">IF(ISBLANK(BB26),-1,LOOKUP(BB26,IndexTable!$C$2:$C$49,IndexTable!$A$2:$A$49))</f>
        <v>4</v>
      </c>
      <c r="BC33">
        <f ca="1">IF(ISBLANK(BC26),-1,LOOKUP(BC26,IndexTable!$C$2:$C$49,IndexTable!$A$2:$A$49))</f>
        <v>2</v>
      </c>
      <c r="BD33">
        <f ca="1">IF(ISBLANK(BD26),-1,LOOKUP(BD26,IndexTable!$C$2:$C$49,IndexTable!$A$2:$A$49))</f>
        <v>18</v>
      </c>
      <c r="BE33">
        <f ca="1">IF(ISBLANK(BE26),-1,LOOKUP(BE26,IndexTable!$C$2:$C$49,IndexTable!$A$2:$A$49))</f>
        <v>9</v>
      </c>
      <c r="BF33">
        <f ca="1">IF(ISBLANK(BF26),-1,LOOKUP(BF26,IndexTable!$C$2:$C$49,IndexTable!$A$2:$A$49))</f>
        <v>29</v>
      </c>
      <c r="BG33">
        <f ca="1">IF(ISBLANK(BG26),-1,LOOKUP(BG26,IndexTable!$C$2:$C$49,IndexTable!$A$2:$A$49))</f>
        <v>9</v>
      </c>
      <c r="BH33">
        <f ca="1">IF(ISBLANK(BH26),-1,LOOKUP(BH26,IndexTable!$C$2:$C$49,IndexTable!$A$2:$A$49))</f>
        <v>7</v>
      </c>
      <c r="BI33">
        <f ca="1">IF(ISBLANK(BI26),-1,LOOKUP(BI26,IndexTable!$C$2:$C$49,IndexTable!$A$2:$A$49))</f>
        <v>2</v>
      </c>
      <c r="BJ33">
        <f ca="1">IF(ISBLANK(BJ26),-1,LOOKUP(BJ26,IndexTable!$C$2:$C$49,IndexTable!$A$2:$A$49))</f>
        <v>29</v>
      </c>
      <c r="BK33">
        <f ca="1">IF(ISBLANK(BK26),-1,LOOKUP(BK26,IndexTable!$C$2:$C$49,IndexTable!$A$2:$A$49))</f>
        <v>29</v>
      </c>
      <c r="BL33">
        <f ca="1">IF(ISBLANK(BL26),-1,LOOKUP(BL26,IndexTable!$C$2:$C$49,IndexTable!$A$2:$A$49))</f>
        <v>9</v>
      </c>
      <c r="BM33">
        <f ca="1">IF(ISBLANK(BM26),-1,LOOKUP(BM26,IndexTable!$C$2:$C$49,IndexTable!$A$2:$A$49))</f>
        <v>9</v>
      </c>
      <c r="BN33">
        <f ca="1">IF(ISBLANK(BN26),-1,LOOKUP(BN26,IndexTable!$C$2:$C$49,IndexTable!$A$2:$A$49))</f>
        <v>26</v>
      </c>
      <c r="BO33">
        <f ca="1">IF(ISBLANK(BO26),-1,LOOKUP(BO26,IndexTable!$C$2:$C$49,IndexTable!$A$2:$A$49))</f>
        <v>39</v>
      </c>
      <c r="BP33">
        <f ca="1">IF(ISBLANK(BP26),-1,LOOKUP(BP26,IndexTable!$C$2:$C$49,IndexTable!$A$2:$A$49))</f>
        <v>9</v>
      </c>
      <c r="BQ33">
        <f ca="1">IF(ISBLANK(BQ26),-1,LOOKUP(BQ26,IndexTable!$C$2:$C$49,IndexTable!$A$2:$A$49))</f>
        <v>15</v>
      </c>
      <c r="BR33">
        <f ca="1">IF(ISBLANK(BR26),-1,LOOKUP(BR26,IndexTable!$C$2:$C$49,IndexTable!$A$2:$A$49))</f>
        <v>15</v>
      </c>
      <c r="BS33">
        <f ca="1">IF(ISBLANK(BS26),-1,LOOKUP(BS26,IndexTable!$C$2:$C$49,IndexTable!$A$2:$A$49))</f>
        <v>15</v>
      </c>
      <c r="BT33">
        <f ca="1">IF(ISBLANK(BT26),-1,LOOKUP(BT26,IndexTable!$C$2:$C$49,IndexTable!$A$2:$A$49))</f>
        <v>16</v>
      </c>
      <c r="BU33">
        <f ca="1">IF(ISBLANK(BU26),-1,LOOKUP(BU26,IndexTable!$C$2:$C$49,IndexTable!$A$2:$A$49))</f>
        <v>18</v>
      </c>
      <c r="BV33">
        <f ca="1">IF(ISBLANK(BV26),-1,LOOKUP(BV26,IndexTable!$C$2:$C$49,IndexTable!$A$2:$A$49))</f>
        <v>37</v>
      </c>
      <c r="BW33">
        <f ca="1">IF(ISBLANK(BW26),-1,LOOKUP(BW26,IndexTable!$C$2:$C$49,IndexTable!$A$2:$A$49))</f>
        <v>16</v>
      </c>
      <c r="BX33">
        <f ca="1">IF(ISBLANK(BX26),-1,LOOKUP(BX26,IndexTable!$C$2:$C$49,IndexTable!$A$2:$A$49))</f>
        <v>16</v>
      </c>
      <c r="BY33">
        <f ca="1">IF(ISBLANK(BY26),-1,LOOKUP(BY26,IndexTable!$C$2:$C$49,IndexTable!$A$2:$A$49))</f>
        <v>18</v>
      </c>
      <c r="BZ33">
        <f ca="1">IF(ISBLANK(BZ26),-1,LOOKUP(BZ26,IndexTable!$C$2:$C$49,IndexTable!$A$2:$A$49))</f>
        <v>18</v>
      </c>
      <c r="CA33">
        <f ca="1">IF(ISBLANK(CA26),-1,LOOKUP(CA26,IndexTable!$C$2:$C$49,IndexTable!$A$2:$A$49))</f>
        <v>18</v>
      </c>
      <c r="CB33">
        <f ca="1">IF(ISBLANK(CB26),-1,LOOKUP(CB26,IndexTable!$C$2:$C$49,IndexTable!$A$2:$A$49))</f>
        <v>16</v>
      </c>
      <c r="CC33">
        <f ca="1">IF(ISBLANK(CC26),-1,LOOKUP(CC26,IndexTable!$C$2:$C$49,IndexTable!$A$2:$A$49))</f>
        <v>37</v>
      </c>
      <c r="CD33">
        <f ca="1">IF(ISBLANK(CD26),-1,LOOKUP(CD26,IndexTable!$C$2:$C$49,IndexTable!$A$2:$A$49))</f>
        <v>35</v>
      </c>
      <c r="CE33">
        <f ca="1">IF(ISBLANK(CE26),-1,LOOKUP(CE26,IndexTable!$C$2:$C$49,IndexTable!$A$2:$A$49))</f>
        <v>37</v>
      </c>
      <c r="CF33">
        <f ca="1">IF(ISBLANK(CF26),-1,LOOKUP(CF26,IndexTable!$C$2:$C$49,IndexTable!$A$2:$A$49))</f>
        <v>16</v>
      </c>
      <c r="CG33">
        <f ca="1">IF(ISBLANK(CG26),-1,LOOKUP(CG26,IndexTable!$C$2:$C$49,IndexTable!$A$2:$A$49))</f>
        <v>6</v>
      </c>
      <c r="CH33">
        <f ca="1">IF(ISBLANK(CH26),-1,LOOKUP(CH26,IndexTable!$C$2:$C$49,IndexTable!$A$2:$A$49))</f>
        <v>6</v>
      </c>
      <c r="CI33">
        <f ca="1">IF(ISBLANK(CI26),-1,LOOKUP(CI26,IndexTable!$C$2:$C$49,IndexTable!$A$2:$A$49))</f>
        <v>18</v>
      </c>
      <c r="CJ33">
        <f ca="1">IF(ISBLANK(CJ26),-1,LOOKUP(CJ26,IndexTable!$C$2:$C$49,IndexTable!$A$2:$A$49))</f>
        <v>6</v>
      </c>
      <c r="CK33">
        <f ca="1">IF(ISBLANK(CK26),-1,LOOKUP(CK26,IndexTable!$C$2:$C$49,IndexTable!$A$2:$A$49))</f>
        <v>6</v>
      </c>
      <c r="CL33">
        <f ca="1">IF(ISBLANK(CL26),-1,LOOKUP(CL26,IndexTable!$C$2:$C$49,IndexTable!$A$2:$A$49))</f>
        <v>18</v>
      </c>
      <c r="CM33">
        <f ca="1">IF(ISBLANK(CM26),-1,LOOKUP(CM26,IndexTable!$C$2:$C$49,IndexTable!$A$2:$A$49))</f>
        <v>16</v>
      </c>
      <c r="CN33">
        <f ca="1">IF(ISBLANK(CN26),-1,LOOKUP(CN26,IndexTable!$C$2:$C$49,IndexTable!$A$2:$A$49))</f>
        <v>37</v>
      </c>
      <c r="CO33">
        <f ca="1">IF(ISBLANK(CO26),-1,LOOKUP(CO26,IndexTable!$C$2:$C$49,IndexTable!$A$2:$A$49))</f>
        <v>16</v>
      </c>
      <c r="CP33">
        <f ca="1">IF(ISBLANK(CP26),-1,LOOKUP(CP26,IndexTable!$C$2:$C$49,IndexTable!$A$2:$A$49))</f>
        <v>18</v>
      </c>
      <c r="CQ33">
        <f ca="1">IF(ISBLANK(CQ26),-1,LOOKUP(CQ26,IndexTable!$C$2:$C$49,IndexTable!$A$2:$A$49))</f>
        <v>37</v>
      </c>
      <c r="CR33">
        <f ca="1">IF(ISBLANK(CR26),-1,LOOKUP(CR26,IndexTable!$C$2:$C$49,IndexTable!$A$2:$A$49))</f>
        <v>18</v>
      </c>
      <c r="CS33">
        <f ca="1">IF(ISBLANK(CS26),-1,LOOKUP(CS26,IndexTable!$C$2:$C$49,IndexTable!$A$2:$A$49))</f>
        <v>16</v>
      </c>
      <c r="CT33">
        <f ca="1">IF(ISBLANK(CT26),-1,LOOKUP(CT26,IndexTable!$C$2:$C$49,IndexTable!$A$2:$A$49))</f>
        <v>37</v>
      </c>
      <c r="CU33">
        <f ca="1">IF(ISBLANK(CU26),-1,LOOKUP(CU26,IndexTable!$C$2:$C$49,IndexTable!$A$2:$A$49))</f>
        <v>30</v>
      </c>
      <c r="CV33">
        <f ca="1">IF(ISBLANK(CV26),-1,LOOKUP(CV26,IndexTable!$C$2:$C$49,IndexTable!$A$2:$A$49))</f>
        <v>14</v>
      </c>
      <c r="CW33">
        <f ca="1">IF(ISBLANK(CW26),-1,LOOKUP(CW26,IndexTable!$C$2:$C$49,IndexTable!$A$2:$A$49))</f>
        <v>1</v>
      </c>
      <c r="CX33">
        <f ca="1">IF(ISBLANK(CX26),-1,LOOKUP(CX26,IndexTable!$C$2:$C$49,IndexTable!$A$2:$A$49))</f>
        <v>1</v>
      </c>
      <c r="CY33">
        <f ca="1">IF(ISBLANK(CY26),-1,LOOKUP(CY26,IndexTable!$C$2:$C$49,IndexTable!$A$2:$A$49))</f>
        <v>21</v>
      </c>
      <c r="CZ33">
        <f ca="1">IF(ISBLANK(CZ26),-1,LOOKUP(CZ26,IndexTable!$C$2:$C$49,IndexTable!$A$2:$A$49))</f>
        <v>30</v>
      </c>
      <c r="DA33">
        <f ca="1">IF(ISBLANK(DA26),-1,LOOKUP(DA26,IndexTable!$C$2:$C$49,IndexTable!$A$2:$A$49))</f>
        <v>1</v>
      </c>
      <c r="DB33">
        <f ca="1">IF(ISBLANK(DB26),-1,LOOKUP(DB26,IndexTable!$C$2:$C$49,IndexTable!$A$2:$A$49))</f>
        <v>1</v>
      </c>
      <c r="DC33">
        <f ca="1">IF(ISBLANK(DC26),-1,LOOKUP(DC26,IndexTable!$C$2:$C$49,IndexTable!$A$2:$A$49))</f>
        <v>14</v>
      </c>
      <c r="DD33">
        <f ca="1">IF(ISBLANK(DD26),-1,LOOKUP(DD26,IndexTable!$C$2:$C$49,IndexTable!$A$2:$A$49))</f>
        <v>22</v>
      </c>
      <c r="DE33">
        <f ca="1">IF(ISBLANK(DE26),-1,LOOKUP(DE26,IndexTable!$C$2:$C$49,IndexTable!$A$2:$A$49))</f>
        <v>1</v>
      </c>
      <c r="DF33">
        <f ca="1">IF(ISBLANK(DF26),-1,LOOKUP(DF26,IndexTable!$C$2:$C$49,IndexTable!$A$2:$A$49))</f>
        <v>21</v>
      </c>
      <c r="DG33">
        <f ca="1">IF(ISBLANK(DG26),-1,LOOKUP(DG26,IndexTable!$C$2:$C$49,IndexTable!$A$2:$A$49))</f>
        <v>14</v>
      </c>
      <c r="DH33">
        <f ca="1">IF(ISBLANK(DH26),-1,LOOKUP(DH26,IndexTable!$C$2:$C$49,IndexTable!$A$2:$A$49))</f>
        <v>1</v>
      </c>
      <c r="DI33">
        <f ca="1">IF(ISBLANK(DI26),-1,LOOKUP(DI26,IndexTable!$C$2:$C$49,IndexTable!$A$2:$A$49))</f>
        <v>21</v>
      </c>
      <c r="DJ33">
        <f ca="1">IF(ISBLANK(DJ26),-1,LOOKUP(DJ26,IndexTable!$C$2:$C$49,IndexTable!$A$2:$A$49))</f>
        <v>1</v>
      </c>
      <c r="DK33">
        <f ca="1">IF(ISBLANK(DK26),-1,LOOKUP(DK26,IndexTable!$C$2:$C$49,IndexTable!$A$2:$A$49))</f>
        <v>33</v>
      </c>
      <c r="DL33">
        <f ca="1">IF(ISBLANK(DL26),-1,LOOKUP(DL26,IndexTable!$C$2:$C$49,IndexTable!$A$2:$A$49))</f>
        <v>32</v>
      </c>
      <c r="DM33">
        <f ca="1">IF(ISBLANK(DM26),-1,LOOKUP(DM26,IndexTable!$C$2:$C$49,IndexTable!$A$2:$A$49))</f>
        <v>33</v>
      </c>
      <c r="DN33">
        <f ca="1">IF(ISBLANK(DN26),-1,LOOKUP(DN26,IndexTable!$C$2:$C$49,IndexTable!$A$2:$A$49))</f>
        <v>33</v>
      </c>
      <c r="DO33">
        <f ca="1">IF(ISBLANK(DO26),-1,LOOKUP(DO26,IndexTable!$C$2:$C$49,IndexTable!$A$2:$A$49))</f>
        <v>9</v>
      </c>
      <c r="DP33">
        <f ca="1">IF(ISBLANK(DP26),-1,LOOKUP(DP26,IndexTable!$C$2:$C$49,IndexTable!$A$2:$A$49))</f>
        <v>32</v>
      </c>
      <c r="DQ33">
        <f ca="1">IF(ISBLANK(DQ26),-1,LOOKUP(DQ26,IndexTable!$C$2:$C$49,IndexTable!$A$2:$A$49))</f>
        <v>11</v>
      </c>
      <c r="DR33">
        <f ca="1">IF(ISBLANK(DR26),-1,LOOKUP(DR26,IndexTable!$C$2:$C$49,IndexTable!$A$2:$A$49))</f>
        <v>11</v>
      </c>
      <c r="DS33">
        <f ca="1">IF(ISBLANK(DS26),-1,LOOKUP(DS26,IndexTable!$C$2:$C$49,IndexTable!$A$2:$A$49))</f>
        <v>33</v>
      </c>
      <c r="DT33">
        <f ca="1">IF(ISBLANK(DT26),-1,LOOKUP(DT26,IndexTable!$C$2:$C$49,IndexTable!$A$2:$A$49))</f>
        <v>32</v>
      </c>
      <c r="DU33">
        <f ca="1">IF(ISBLANK(DU26),-1,LOOKUP(DU26,IndexTable!$C$2:$C$49,IndexTable!$A$2:$A$49))</f>
        <v>33</v>
      </c>
      <c r="DV33">
        <f ca="1">IF(ISBLANK(DV26),-1,LOOKUP(DV26,IndexTable!$C$2:$C$49,IndexTable!$A$2:$A$49))</f>
        <v>9</v>
      </c>
      <c r="DW33">
        <f ca="1">IF(ISBLANK(DW26),-1,LOOKUP(DW26,IndexTable!$C$2:$C$49,IndexTable!$A$2:$A$49))</f>
        <v>31</v>
      </c>
      <c r="DX33">
        <f ca="1">IF(ISBLANK(DX26),-1,LOOKUP(DX26,IndexTable!$C$2:$C$49,IndexTable!$A$2:$A$49))</f>
        <v>11</v>
      </c>
      <c r="DY33">
        <f ca="1">IF(ISBLANK(DY26),-1,LOOKUP(DY26,IndexTable!$C$2:$C$49,IndexTable!$A$2:$A$49))</f>
        <v>6</v>
      </c>
      <c r="DZ33">
        <f ca="1">IF(ISBLANK(DZ26),-1,LOOKUP(DZ26,IndexTable!$C$2:$C$49,IndexTable!$A$2:$A$49))</f>
        <v>11</v>
      </c>
      <c r="EA33">
        <f ca="1">IF(ISBLANK(EA26),-1,LOOKUP(EA26,IndexTable!$C$2:$C$49,IndexTable!$A$2:$A$49))</f>
        <v>11</v>
      </c>
      <c r="EB33">
        <f ca="1">IF(ISBLANK(EB26),-1,LOOKUP(EB26,IndexTable!$C$2:$C$49,IndexTable!$A$2:$A$49))</f>
        <v>11</v>
      </c>
      <c r="EC33">
        <f ca="1">IF(ISBLANK(EC26),-1,LOOKUP(EC26,IndexTable!$C$2:$C$49,IndexTable!$A$2:$A$49))</f>
        <v>33</v>
      </c>
      <c r="ED33">
        <f ca="1">IF(ISBLANK(ED26),-1,LOOKUP(ED26,IndexTable!$C$2:$C$49,IndexTable!$A$2:$A$49))</f>
        <v>11</v>
      </c>
      <c r="EE33">
        <f ca="1">IF(ISBLANK(EE26),-1,LOOKUP(EE26,IndexTable!$C$2:$C$49,IndexTable!$A$2:$A$49))</f>
        <v>11</v>
      </c>
      <c r="EF33">
        <f ca="1">IF(ISBLANK(EF26),-1,LOOKUP(EF26,IndexTable!$C$2:$C$49,IndexTable!$A$2:$A$49))</f>
        <v>11</v>
      </c>
      <c r="EG33">
        <f ca="1">IF(ISBLANK(EG26),-1,LOOKUP(EG26,IndexTable!$C$2:$C$49,IndexTable!$A$2:$A$49))</f>
        <v>11</v>
      </c>
    </row>
    <row r="34" spans="1:137" x14ac:dyDescent="0.25">
      <c r="A34" t="str">
        <f ca="1"/>
        <v>0401CDF6</v>
      </c>
      <c r="B34" t="str">
        <f ca="1"/>
        <v>0401E2B1</v>
      </c>
      <c r="C34">
        <f ca="1"/>
        <v>0</v>
      </c>
      <c r="D34">
        <f ca="1"/>
        <v>0</v>
      </c>
      <c r="E34" t="str">
        <f ca="1"/>
        <v>Conjuration</v>
      </c>
      <c r="F34">
        <f ca="1"/>
        <v>50</v>
      </c>
      <c r="G34" t="str">
        <f ca="1"/>
        <v>Conjure Ash Spawn</v>
      </c>
      <c r="H34">
        <f ca="1"/>
        <v>0</v>
      </c>
      <c r="I34">
        <f ca="1"/>
        <v>1</v>
      </c>
      <c r="J34">
        <f ca="1"/>
        <v>0</v>
      </c>
      <c r="K34">
        <f ca="1"/>
        <v>0</v>
      </c>
      <c r="L34" t="str">
        <f ca="1"/>
        <v>Ash</v>
      </c>
      <c r="M34">
        <f ca="1"/>
        <v>0</v>
      </c>
      <c r="N34">
        <f ca="1"/>
        <v>0</v>
      </c>
      <c r="O34">
        <f ca="1"/>
        <v>0</v>
      </c>
      <c r="P34">
        <f ca="1"/>
        <v>0</v>
      </c>
      <c r="Q34">
        <f ca="1"/>
        <v>0</v>
      </c>
      <c r="S34" t="str">
        <f t="shared" ca="1" si="0"/>
        <v>Conjure Ash Spawn</v>
      </c>
      <c r="T34">
        <f t="shared" ca="1" si="1"/>
        <v>50</v>
      </c>
      <c r="U34" s="18">
        <f t="shared" ca="1" si="2"/>
        <v>67227126</v>
      </c>
      <c r="Y34">
        <f>IF(ISBLANK(Y27),-1,LOOKUP(Y27,IndexTable!$C$2:$C$49,IndexTable!$A$2:$A$49))</f>
        <v>-1</v>
      </c>
      <c r="Z34">
        <f ca="1">IF(ISBLANK(Z27),-1,LOOKUP(Z27,IndexTable!$C$2:$C$49,IndexTable!$A$2:$A$49))</f>
        <v>24</v>
      </c>
      <c r="AA34">
        <f>IF(ISBLANK(AA27),-1,LOOKUP(AA27,IndexTable!$C$2:$C$49,IndexTable!$A$2:$A$49))</f>
        <v>-1</v>
      </c>
      <c r="AB34">
        <f>IF(ISBLANK(AB27),-1,LOOKUP(AB27,IndexTable!$C$2:$C$49,IndexTable!$A$2:$A$49))</f>
        <v>-1</v>
      </c>
      <c r="AC34">
        <f>IF(ISBLANK(AC27),-1,LOOKUP(AC27,IndexTable!$C$2:$C$49,IndexTable!$A$2:$A$49))</f>
        <v>-1</v>
      </c>
      <c r="AD34">
        <f>IF(ISBLANK(AD27),-1,LOOKUP(AD27,IndexTable!$C$2:$C$49,IndexTable!$A$2:$A$49))</f>
        <v>-1</v>
      </c>
      <c r="AE34">
        <f>IF(ISBLANK(AE27),-1,LOOKUP(AE27,IndexTable!$C$2:$C$49,IndexTable!$A$2:$A$49))</f>
        <v>-1</v>
      </c>
      <c r="AF34">
        <f>IF(ISBLANK(AF27),-1,LOOKUP(AF27,IndexTable!$C$2:$C$49,IndexTable!$A$2:$A$49))</f>
        <v>-1</v>
      </c>
      <c r="AG34">
        <f>IF(ISBLANK(AG27),-1,LOOKUP(AG27,IndexTable!$C$2:$C$49,IndexTable!$A$2:$A$49))</f>
        <v>-1</v>
      </c>
      <c r="AH34">
        <f ca="1">IF(ISBLANK(AH27),-1,LOOKUP(AH27,IndexTable!$C$2:$C$49,IndexTable!$A$2:$A$49))</f>
        <v>43</v>
      </c>
      <c r="AI34">
        <f ca="1">IF(ISBLANK(AI27),-1,LOOKUP(AI27,IndexTable!$C$2:$C$49,IndexTable!$A$2:$A$49))</f>
        <v>45</v>
      </c>
      <c r="AJ34">
        <f>IF(ISBLANK(AJ27),-1,LOOKUP(AJ27,IndexTable!$C$2:$C$49,IndexTable!$A$2:$A$49))</f>
        <v>-1</v>
      </c>
      <c r="AK34">
        <f ca="1">IF(ISBLANK(AK27),-1,LOOKUP(AK27,IndexTable!$C$2:$C$49,IndexTable!$A$2:$A$49))</f>
        <v>30</v>
      </c>
      <c r="AL34">
        <f>IF(ISBLANK(AL27),-1,LOOKUP(AL27,IndexTable!$C$2:$C$49,IndexTable!$A$2:$A$49))</f>
        <v>-1</v>
      </c>
      <c r="AM34">
        <f>IF(ISBLANK(AM27),-1,LOOKUP(AM27,IndexTable!$C$2:$C$49,IndexTable!$A$2:$A$49))</f>
        <v>-1</v>
      </c>
      <c r="AN34">
        <f>IF(ISBLANK(AN27),-1,LOOKUP(AN27,IndexTable!$C$2:$C$49,IndexTable!$A$2:$A$49))</f>
        <v>-1</v>
      </c>
      <c r="AO34">
        <f>IF(ISBLANK(AO27),-1,LOOKUP(AO27,IndexTable!$C$2:$C$49,IndexTable!$A$2:$A$49))</f>
        <v>-1</v>
      </c>
      <c r="AP34">
        <f ca="1">IF(ISBLANK(AP27),-1,LOOKUP(AP27,IndexTable!$C$2:$C$49,IndexTable!$A$2:$A$49))</f>
        <v>29</v>
      </c>
      <c r="AQ34">
        <f ca="1">IF(ISBLANK(AQ27),-1,LOOKUP(AQ27,IndexTable!$C$2:$C$49,IndexTable!$A$2:$A$49))</f>
        <v>29</v>
      </c>
      <c r="AR34">
        <f>IF(ISBLANK(AR27),-1,LOOKUP(AR27,IndexTable!$C$2:$C$49,IndexTable!$A$2:$A$49))</f>
        <v>-1</v>
      </c>
      <c r="AS34">
        <f ca="1">IF(ISBLANK(AS27),-1,LOOKUP(AS27,IndexTable!$C$2:$C$49,IndexTable!$A$2:$A$49))</f>
        <v>15</v>
      </c>
      <c r="AT34">
        <f ca="1">IF(ISBLANK(AT27),-1,LOOKUP(AT27,IndexTable!$C$2:$C$49,IndexTable!$A$2:$A$49))</f>
        <v>29</v>
      </c>
      <c r="AU34">
        <f>IF(ISBLANK(AU27),-1,LOOKUP(AU27,IndexTable!$C$2:$C$49,IndexTable!$A$2:$A$49))</f>
        <v>-1</v>
      </c>
      <c r="AV34">
        <f ca="1">IF(ISBLANK(AV27),-1,LOOKUP(AV27,IndexTable!$C$2:$C$49,IndexTable!$A$2:$A$49))</f>
        <v>29</v>
      </c>
      <c r="AW34">
        <f ca="1">IF(ISBLANK(AW27),-1,LOOKUP(AW27,IndexTable!$C$2:$C$49,IndexTable!$A$2:$A$49))</f>
        <v>39</v>
      </c>
      <c r="AX34">
        <f ca="1">IF(ISBLANK(AX27),-1,LOOKUP(AX27,IndexTable!$C$2:$C$49,IndexTable!$A$2:$A$49))</f>
        <v>15</v>
      </c>
      <c r="AY34">
        <f ca="1">IF(ISBLANK(AY27),-1,LOOKUP(AY27,IndexTable!$C$2:$C$49,IndexTable!$A$2:$A$49))</f>
        <v>39</v>
      </c>
      <c r="AZ34">
        <f>IF(ISBLANK(AZ27),-1,LOOKUP(AZ27,IndexTable!$C$2:$C$49,IndexTable!$A$2:$A$49))</f>
        <v>-1</v>
      </c>
      <c r="BA34">
        <f ca="1">IF(ISBLANK(BA27),-1,LOOKUP(BA27,IndexTable!$C$2:$C$49,IndexTable!$A$2:$A$49))</f>
        <v>29</v>
      </c>
      <c r="BB34">
        <f ca="1">IF(ISBLANK(BB27),-1,LOOKUP(BB27,IndexTable!$C$2:$C$49,IndexTable!$A$2:$A$49))</f>
        <v>29</v>
      </c>
      <c r="BC34">
        <f>IF(ISBLANK(BC27),-1,LOOKUP(BC27,IndexTable!$C$2:$C$49,IndexTable!$A$2:$A$49))</f>
        <v>-1</v>
      </c>
      <c r="BD34">
        <f ca="1">IF(ISBLANK(BD27),-1,LOOKUP(BD27,IndexTable!$C$2:$C$49,IndexTable!$A$2:$A$49))</f>
        <v>29</v>
      </c>
      <c r="BE34">
        <f>IF(ISBLANK(BE27),-1,LOOKUP(BE27,IndexTable!$C$2:$C$49,IndexTable!$A$2:$A$49))</f>
        <v>-1</v>
      </c>
      <c r="BF34">
        <f>IF(ISBLANK(BF27),-1,LOOKUP(BF27,IndexTable!$C$2:$C$49,IndexTable!$A$2:$A$49))</f>
        <v>-1</v>
      </c>
      <c r="BG34">
        <f ca="1">IF(ISBLANK(BG27),-1,LOOKUP(BG27,IndexTable!$C$2:$C$49,IndexTable!$A$2:$A$49))</f>
        <v>15</v>
      </c>
      <c r="BH34">
        <f ca="1">IF(ISBLANK(BH27),-1,LOOKUP(BH27,IndexTable!$C$2:$C$49,IndexTable!$A$2:$A$49))</f>
        <v>21</v>
      </c>
      <c r="BI34">
        <f>IF(ISBLANK(BI27),-1,LOOKUP(BI27,IndexTable!$C$2:$C$49,IndexTable!$A$2:$A$49))</f>
        <v>-1</v>
      </c>
      <c r="BJ34">
        <f>IF(ISBLANK(BJ27),-1,LOOKUP(BJ27,IndexTable!$C$2:$C$49,IndexTable!$A$2:$A$49))</f>
        <v>-1</v>
      </c>
      <c r="BK34">
        <f ca="1">IF(ISBLANK(BK27),-1,LOOKUP(BK27,IndexTable!$C$2:$C$49,IndexTable!$A$2:$A$49))</f>
        <v>37</v>
      </c>
      <c r="BL34">
        <f>IF(ISBLANK(BL27),-1,LOOKUP(BL27,IndexTable!$C$2:$C$49,IndexTable!$A$2:$A$49))</f>
        <v>-1</v>
      </c>
      <c r="BM34">
        <f ca="1">IF(ISBLANK(BM27),-1,LOOKUP(BM27,IndexTable!$C$2:$C$49,IndexTable!$A$2:$A$49))</f>
        <v>15</v>
      </c>
      <c r="BN34">
        <f ca="1">IF(ISBLANK(BN27),-1,LOOKUP(BN27,IndexTable!$C$2:$C$49,IndexTable!$A$2:$A$49))</f>
        <v>29</v>
      </c>
      <c r="BO34">
        <f>IF(ISBLANK(BO27),-1,LOOKUP(BO27,IndexTable!$C$2:$C$49,IndexTable!$A$2:$A$49))</f>
        <v>-1</v>
      </c>
      <c r="BP34">
        <f ca="1">IF(ISBLANK(BP27),-1,LOOKUP(BP27,IndexTable!$C$2:$C$49,IndexTable!$A$2:$A$49))</f>
        <v>15</v>
      </c>
      <c r="BQ34">
        <f ca="1">IF(ISBLANK(BQ27),-1,LOOKUP(BQ27,IndexTable!$C$2:$C$49,IndexTable!$A$2:$A$49))</f>
        <v>16</v>
      </c>
      <c r="BR34">
        <f ca="1">IF(ISBLANK(BR27),-1,LOOKUP(BR27,IndexTable!$C$2:$C$49,IndexTable!$A$2:$A$49))</f>
        <v>18</v>
      </c>
      <c r="BS34">
        <f ca="1">IF(ISBLANK(BS27),-1,LOOKUP(BS27,IndexTable!$C$2:$C$49,IndexTable!$A$2:$A$49))</f>
        <v>29</v>
      </c>
      <c r="BT34">
        <f>IF(ISBLANK(BT27),-1,LOOKUP(BT27,IndexTable!$C$2:$C$49,IndexTable!$A$2:$A$49))</f>
        <v>-1</v>
      </c>
      <c r="BU34">
        <f>IF(ISBLANK(BU27),-1,LOOKUP(BU27,IndexTable!$C$2:$C$49,IndexTable!$A$2:$A$49))</f>
        <v>-1</v>
      </c>
      <c r="BV34">
        <f>IF(ISBLANK(BV27),-1,LOOKUP(BV27,IndexTable!$C$2:$C$49,IndexTable!$A$2:$A$49))</f>
        <v>-1</v>
      </c>
      <c r="BW34">
        <f ca="1">IF(ISBLANK(BW27),-1,LOOKUP(BW27,IndexTable!$C$2:$C$49,IndexTable!$A$2:$A$49))</f>
        <v>35</v>
      </c>
      <c r="BX34">
        <f>IF(ISBLANK(BX27),-1,LOOKUP(BX27,IndexTable!$C$2:$C$49,IndexTable!$A$2:$A$49))</f>
        <v>-1</v>
      </c>
      <c r="BY34">
        <f>IF(ISBLANK(BY27),-1,LOOKUP(BY27,IndexTable!$C$2:$C$49,IndexTable!$A$2:$A$49))</f>
        <v>-1</v>
      </c>
      <c r="BZ34">
        <f ca="1">IF(ISBLANK(BZ27),-1,LOOKUP(BZ27,IndexTable!$C$2:$C$49,IndexTable!$A$2:$A$49))</f>
        <v>35</v>
      </c>
      <c r="CA34">
        <f>IF(ISBLANK(CA27),-1,LOOKUP(CA27,IndexTable!$C$2:$C$49,IndexTable!$A$2:$A$49))</f>
        <v>-1</v>
      </c>
      <c r="CB34">
        <f>IF(ISBLANK(CB27),-1,LOOKUP(CB27,IndexTable!$C$2:$C$49,IndexTable!$A$2:$A$49))</f>
        <v>-1</v>
      </c>
      <c r="CC34">
        <f>IF(ISBLANK(CC27),-1,LOOKUP(CC27,IndexTable!$C$2:$C$49,IndexTable!$A$2:$A$49))</f>
        <v>-1</v>
      </c>
      <c r="CD34">
        <f ca="1">IF(ISBLANK(CD27),-1,LOOKUP(CD27,IndexTable!$C$2:$C$49,IndexTable!$A$2:$A$49))</f>
        <v>37</v>
      </c>
      <c r="CE34">
        <f>IF(ISBLANK(CE27),-1,LOOKUP(CE27,IndexTable!$C$2:$C$49,IndexTable!$A$2:$A$49))</f>
        <v>-1</v>
      </c>
      <c r="CF34">
        <f>IF(ISBLANK(CF27),-1,LOOKUP(CF27,IndexTable!$C$2:$C$49,IndexTable!$A$2:$A$49))</f>
        <v>-1</v>
      </c>
      <c r="CG34">
        <f ca="1">IF(ISBLANK(CG27),-1,LOOKUP(CG27,IndexTable!$C$2:$C$49,IndexTable!$A$2:$A$49))</f>
        <v>16</v>
      </c>
      <c r="CH34">
        <f ca="1">IF(ISBLANK(CH27),-1,LOOKUP(CH27,IndexTable!$C$2:$C$49,IndexTable!$A$2:$A$49))</f>
        <v>18</v>
      </c>
      <c r="CI34">
        <f>IF(ISBLANK(CI27),-1,LOOKUP(CI27,IndexTable!$C$2:$C$49,IndexTable!$A$2:$A$49))</f>
        <v>-1</v>
      </c>
      <c r="CJ34">
        <f ca="1">IF(ISBLANK(CJ27),-1,LOOKUP(CJ27,IndexTable!$C$2:$C$49,IndexTable!$A$2:$A$49))</f>
        <v>37</v>
      </c>
      <c r="CK34">
        <f ca="1">IF(ISBLANK(CK27),-1,LOOKUP(CK27,IndexTable!$C$2:$C$49,IndexTable!$A$2:$A$49))</f>
        <v>47</v>
      </c>
      <c r="CL34">
        <f>IF(ISBLANK(CL27),-1,LOOKUP(CL27,IndexTable!$C$2:$C$49,IndexTable!$A$2:$A$49))</f>
        <v>-1</v>
      </c>
      <c r="CM34">
        <f>IF(ISBLANK(CM27),-1,LOOKUP(CM27,IndexTable!$C$2:$C$49,IndexTable!$A$2:$A$49))</f>
        <v>-1</v>
      </c>
      <c r="CN34">
        <f>IF(ISBLANK(CN27),-1,LOOKUP(CN27,IndexTable!$C$2:$C$49,IndexTable!$A$2:$A$49))</f>
        <v>-1</v>
      </c>
      <c r="CO34">
        <f>IF(ISBLANK(CO27),-1,LOOKUP(CO27,IndexTable!$C$2:$C$49,IndexTable!$A$2:$A$49))</f>
        <v>-1</v>
      </c>
      <c r="CP34">
        <f>IF(ISBLANK(CP27),-1,LOOKUP(CP27,IndexTable!$C$2:$C$49,IndexTable!$A$2:$A$49))</f>
        <v>-1</v>
      </c>
      <c r="CQ34">
        <f>IF(ISBLANK(CQ27),-1,LOOKUP(CQ27,IndexTable!$C$2:$C$49,IndexTable!$A$2:$A$49))</f>
        <v>-1</v>
      </c>
      <c r="CR34">
        <f>IF(ISBLANK(CR27),-1,LOOKUP(CR27,IndexTable!$C$2:$C$49,IndexTable!$A$2:$A$49))</f>
        <v>-1</v>
      </c>
      <c r="CS34">
        <f>IF(ISBLANK(CS27),-1,LOOKUP(CS27,IndexTable!$C$2:$C$49,IndexTable!$A$2:$A$49))</f>
        <v>-1</v>
      </c>
      <c r="CT34">
        <f>IF(ISBLANK(CT27),-1,LOOKUP(CT27,IndexTable!$C$2:$C$49,IndexTable!$A$2:$A$49))</f>
        <v>-1</v>
      </c>
      <c r="CU34">
        <f>IF(ISBLANK(CU27),-1,LOOKUP(CU27,IndexTable!$C$2:$C$49,IndexTable!$A$2:$A$49))</f>
        <v>-1</v>
      </c>
      <c r="CV34">
        <f ca="1">IF(ISBLANK(CV27),-1,LOOKUP(CV27,IndexTable!$C$2:$C$49,IndexTable!$A$2:$A$49))</f>
        <v>21</v>
      </c>
      <c r="CW34">
        <f ca="1">IF(ISBLANK(CW27),-1,LOOKUP(CW27,IndexTable!$C$2:$C$49,IndexTable!$A$2:$A$49))</f>
        <v>21</v>
      </c>
      <c r="CX34">
        <f ca="1">IF(ISBLANK(CX27),-1,LOOKUP(CX27,IndexTable!$C$2:$C$49,IndexTable!$A$2:$A$49))</f>
        <v>21</v>
      </c>
      <c r="CY34">
        <f ca="1">IF(ISBLANK(CY27),-1,LOOKUP(CY27,IndexTable!$C$2:$C$49,IndexTable!$A$2:$A$49))</f>
        <v>28</v>
      </c>
      <c r="CZ34">
        <f ca="1">IF(ISBLANK(CZ27),-1,LOOKUP(CZ27,IndexTable!$C$2:$C$49,IndexTable!$A$2:$A$49))</f>
        <v>46</v>
      </c>
      <c r="DA34">
        <f ca="1">IF(ISBLANK(DA27),-1,LOOKUP(DA27,IndexTable!$C$2:$C$49,IndexTable!$A$2:$A$49))</f>
        <v>21</v>
      </c>
      <c r="DB34">
        <f ca="1">IF(ISBLANK(DB27),-1,LOOKUP(DB27,IndexTable!$C$2:$C$49,IndexTable!$A$2:$A$49))</f>
        <v>21</v>
      </c>
      <c r="DC34">
        <f ca="1">IF(ISBLANK(DC27),-1,LOOKUP(DC27,IndexTable!$C$2:$C$49,IndexTable!$A$2:$A$49))</f>
        <v>21</v>
      </c>
      <c r="DD34">
        <f ca="1">IF(ISBLANK(DD27),-1,LOOKUP(DD27,IndexTable!$C$2:$C$49,IndexTable!$A$2:$A$49))</f>
        <v>30</v>
      </c>
      <c r="DE34">
        <f ca="1">IF(ISBLANK(DE27),-1,LOOKUP(DE27,IndexTable!$C$2:$C$49,IndexTable!$A$2:$A$49))</f>
        <v>21</v>
      </c>
      <c r="DF34">
        <f ca="1">IF(ISBLANK(DF27),-1,LOOKUP(DF27,IndexTable!$C$2:$C$49,IndexTable!$A$2:$A$49))</f>
        <v>28</v>
      </c>
      <c r="DG34">
        <f ca="1">IF(ISBLANK(DG27),-1,LOOKUP(DG27,IndexTable!$C$2:$C$49,IndexTable!$A$2:$A$49))</f>
        <v>21</v>
      </c>
      <c r="DH34">
        <f ca="1">IF(ISBLANK(DH27),-1,LOOKUP(DH27,IndexTable!$C$2:$C$49,IndexTable!$A$2:$A$49))</f>
        <v>21</v>
      </c>
      <c r="DI34">
        <f ca="1">IF(ISBLANK(DI27),-1,LOOKUP(DI27,IndexTable!$C$2:$C$49,IndexTable!$A$2:$A$49))</f>
        <v>28</v>
      </c>
      <c r="DJ34">
        <f ca="1">IF(ISBLANK(DJ27),-1,LOOKUP(DJ27,IndexTable!$C$2:$C$49,IndexTable!$A$2:$A$49))</f>
        <v>21</v>
      </c>
      <c r="DK34">
        <f>IF(ISBLANK(DK27),-1,LOOKUP(DK27,IndexTable!$C$2:$C$49,IndexTable!$A$2:$A$49))</f>
        <v>-1</v>
      </c>
      <c r="DL34">
        <f ca="1">IF(ISBLANK(DL27),-1,LOOKUP(DL27,IndexTable!$C$2:$C$49,IndexTable!$A$2:$A$49))</f>
        <v>34</v>
      </c>
      <c r="DM34">
        <f>IF(ISBLANK(DM27),-1,LOOKUP(DM27,IndexTable!$C$2:$C$49,IndexTable!$A$2:$A$49))</f>
        <v>-1</v>
      </c>
      <c r="DN34">
        <f>IF(ISBLANK(DN27),-1,LOOKUP(DN27,IndexTable!$C$2:$C$49,IndexTable!$A$2:$A$49))</f>
        <v>-1</v>
      </c>
      <c r="DO34">
        <f ca="1">IF(ISBLANK(DO27),-1,LOOKUP(DO27,IndexTable!$C$2:$C$49,IndexTable!$A$2:$A$49))</f>
        <v>33</v>
      </c>
      <c r="DP34">
        <f ca="1">IF(ISBLANK(DP27),-1,LOOKUP(DP27,IndexTable!$C$2:$C$49,IndexTable!$A$2:$A$49))</f>
        <v>34</v>
      </c>
      <c r="DQ34">
        <f>IF(ISBLANK(DQ27),-1,LOOKUP(DQ27,IndexTable!$C$2:$C$49,IndexTable!$A$2:$A$49))</f>
        <v>-1</v>
      </c>
      <c r="DR34">
        <f ca="1">IF(ISBLANK(DR27),-1,LOOKUP(DR27,IndexTable!$C$2:$C$49,IndexTable!$A$2:$A$49))</f>
        <v>28</v>
      </c>
      <c r="DS34">
        <f>IF(ISBLANK(DS27),-1,LOOKUP(DS27,IndexTable!$C$2:$C$49,IndexTable!$A$2:$A$49))</f>
        <v>-1</v>
      </c>
      <c r="DT34">
        <f ca="1">IF(ISBLANK(DT27),-1,LOOKUP(DT27,IndexTable!$C$2:$C$49,IndexTable!$A$2:$A$49))</f>
        <v>34</v>
      </c>
      <c r="DU34">
        <f>IF(ISBLANK(DU27),-1,LOOKUP(DU27,IndexTable!$C$2:$C$49,IndexTable!$A$2:$A$49))</f>
        <v>-1</v>
      </c>
      <c r="DV34">
        <f ca="1">IF(ISBLANK(DV27),-1,LOOKUP(DV27,IndexTable!$C$2:$C$49,IndexTable!$A$2:$A$49))</f>
        <v>33</v>
      </c>
      <c r="DW34">
        <f ca="1">IF(ISBLANK(DW27),-1,LOOKUP(DW27,IndexTable!$C$2:$C$49,IndexTable!$A$2:$A$49))</f>
        <v>35</v>
      </c>
      <c r="DX34">
        <f ca="1">IF(ISBLANK(DX27),-1,LOOKUP(DX27,IndexTable!$C$2:$C$49,IndexTable!$A$2:$A$49))</f>
        <v>28</v>
      </c>
      <c r="DY34">
        <f ca="1">IF(ISBLANK(DY27),-1,LOOKUP(DY27,IndexTable!$C$2:$C$49,IndexTable!$A$2:$A$49))</f>
        <v>11</v>
      </c>
      <c r="DZ34">
        <f ca="1">IF(ISBLANK(DZ27),-1,LOOKUP(DZ27,IndexTable!$C$2:$C$49,IndexTable!$A$2:$A$49))</f>
        <v>28</v>
      </c>
      <c r="EA34">
        <f>IF(ISBLANK(EA27),-1,LOOKUP(EA27,IndexTable!$C$2:$C$49,IndexTable!$A$2:$A$49))</f>
        <v>-1</v>
      </c>
      <c r="EB34">
        <f ca="1">IF(ISBLANK(EB27),-1,LOOKUP(EB27,IndexTable!$C$2:$C$49,IndexTable!$A$2:$A$49))</f>
        <v>28</v>
      </c>
      <c r="EC34">
        <f>IF(ISBLANK(EC27),-1,LOOKUP(EC27,IndexTable!$C$2:$C$49,IndexTable!$A$2:$A$49))</f>
        <v>-1</v>
      </c>
      <c r="ED34">
        <f ca="1">IF(ISBLANK(ED27),-1,LOOKUP(ED27,IndexTable!$C$2:$C$49,IndexTable!$A$2:$A$49))</f>
        <v>28</v>
      </c>
      <c r="EE34">
        <f ca="1">IF(ISBLANK(EE27),-1,LOOKUP(EE27,IndexTable!$C$2:$C$49,IndexTable!$A$2:$A$49))</f>
        <v>28</v>
      </c>
      <c r="EF34">
        <f ca="1">IF(ISBLANK(EF27),-1,LOOKUP(EF27,IndexTable!$C$2:$C$49,IndexTable!$A$2:$A$49))</f>
        <v>28</v>
      </c>
      <c r="EG34">
        <f ca="1">IF(ISBLANK(EG27),-1,LOOKUP(EG27,IndexTable!$C$2:$C$49,IndexTable!$A$2:$A$49))</f>
        <v>28</v>
      </c>
    </row>
    <row r="35" spans="1:137" x14ac:dyDescent="0.25">
      <c r="A35" t="str">
        <f ca="1"/>
        <v>000204C4</v>
      </c>
      <c r="B35" t="str">
        <f ca="1"/>
        <v>000A26EF</v>
      </c>
      <c r="C35">
        <f ca="1"/>
        <v>0</v>
      </c>
      <c r="D35">
        <f ca="1"/>
        <v>0</v>
      </c>
      <c r="E35" t="str">
        <f ca="1"/>
        <v>Conjuration</v>
      </c>
      <c r="F35">
        <f ca="1"/>
        <v>50</v>
      </c>
      <c r="G35" t="str">
        <f ca="1"/>
        <v>Conjure Frost Atronach</v>
      </c>
      <c r="H35">
        <f ca="1"/>
        <v>1</v>
      </c>
      <c r="I35">
        <f ca="1"/>
        <v>1</v>
      </c>
      <c r="J35">
        <f ca="1"/>
        <v>0</v>
      </c>
      <c r="K35">
        <f ca="1"/>
        <v>0</v>
      </c>
      <c r="L35">
        <f ca="1"/>
        <v>0</v>
      </c>
      <c r="M35" t="str">
        <f ca="1"/>
        <v>Oblivion</v>
      </c>
      <c r="N35" t="str">
        <f ca="1"/>
        <v>Frost</v>
      </c>
      <c r="O35">
        <f ca="1"/>
        <v>0</v>
      </c>
      <c r="P35">
        <f ca="1"/>
        <v>0</v>
      </c>
      <c r="Q35">
        <f ca="1"/>
        <v>0</v>
      </c>
      <c r="S35" t="str">
        <f t="shared" ca="1" si="0"/>
        <v>Conjure Frost Atronach</v>
      </c>
      <c r="T35">
        <f t="shared" ca="1" si="1"/>
        <v>50</v>
      </c>
      <c r="U35" s="18">
        <f t="shared" ca="1" si="2"/>
        <v>132292</v>
      </c>
      <c r="Y35">
        <f>IF(ISBLANK(Y28),-1,LOOKUP(Y28,IndexTable!$C$2:$C$49,IndexTable!$A$2:$A$49))</f>
        <v>-1</v>
      </c>
      <c r="Z35">
        <f ca="1">IF(ISBLANK(Z28),-1,LOOKUP(Z28,IndexTable!$C$2:$C$49,IndexTable!$A$2:$A$49))</f>
        <v>43</v>
      </c>
      <c r="AA35">
        <f>IF(ISBLANK(AA28),-1,LOOKUP(AA28,IndexTable!$C$2:$C$49,IndexTable!$A$2:$A$49))</f>
        <v>-1</v>
      </c>
      <c r="AB35">
        <f>IF(ISBLANK(AB28),-1,LOOKUP(AB28,IndexTable!$C$2:$C$49,IndexTable!$A$2:$A$49))</f>
        <v>-1</v>
      </c>
      <c r="AC35">
        <f>IF(ISBLANK(AC28),-1,LOOKUP(AC28,IndexTable!$C$2:$C$49,IndexTable!$A$2:$A$49))</f>
        <v>-1</v>
      </c>
      <c r="AD35">
        <f>IF(ISBLANK(AD28),-1,LOOKUP(AD28,IndexTable!$C$2:$C$49,IndexTable!$A$2:$A$49))</f>
        <v>-1</v>
      </c>
      <c r="AE35">
        <f>IF(ISBLANK(AE28),-1,LOOKUP(AE28,IndexTable!$C$2:$C$49,IndexTable!$A$2:$A$49))</f>
        <v>-1</v>
      </c>
      <c r="AF35">
        <f>IF(ISBLANK(AF28),-1,LOOKUP(AF28,IndexTable!$C$2:$C$49,IndexTable!$A$2:$A$49))</f>
        <v>-1</v>
      </c>
      <c r="AG35">
        <f>IF(ISBLANK(AG28),-1,LOOKUP(AG28,IndexTable!$C$2:$C$49,IndexTable!$A$2:$A$49))</f>
        <v>-1</v>
      </c>
      <c r="AH35">
        <f>IF(ISBLANK(AH28),-1,LOOKUP(AH28,IndexTable!$C$2:$C$49,IndexTable!$A$2:$A$49))</f>
        <v>-1</v>
      </c>
      <c r="AI35">
        <f>IF(ISBLANK(AI28),-1,LOOKUP(AI28,IndexTable!$C$2:$C$49,IndexTable!$A$2:$A$49))</f>
        <v>-1</v>
      </c>
      <c r="AJ35">
        <f>IF(ISBLANK(AJ28),-1,LOOKUP(AJ28,IndexTable!$C$2:$C$49,IndexTable!$A$2:$A$49))</f>
        <v>-1</v>
      </c>
      <c r="AK35">
        <f>IF(ISBLANK(AK28),-1,LOOKUP(AK28,IndexTable!$C$2:$C$49,IndexTable!$A$2:$A$49))</f>
        <v>-1</v>
      </c>
      <c r="AL35">
        <f>IF(ISBLANK(AL28),-1,LOOKUP(AL28,IndexTable!$C$2:$C$49,IndexTable!$A$2:$A$49))</f>
        <v>-1</v>
      </c>
      <c r="AM35">
        <f>IF(ISBLANK(AM28),-1,LOOKUP(AM28,IndexTable!$C$2:$C$49,IndexTable!$A$2:$A$49))</f>
        <v>-1</v>
      </c>
      <c r="AN35">
        <f>IF(ISBLANK(AN28),-1,LOOKUP(AN28,IndexTable!$C$2:$C$49,IndexTable!$A$2:$A$49))</f>
        <v>-1</v>
      </c>
      <c r="AO35">
        <f>IF(ISBLANK(AO28),-1,LOOKUP(AO28,IndexTable!$C$2:$C$49,IndexTable!$A$2:$A$49))</f>
        <v>-1</v>
      </c>
      <c r="AP35">
        <f>IF(ISBLANK(AP28),-1,LOOKUP(AP28,IndexTable!$C$2:$C$49,IndexTable!$A$2:$A$49))</f>
        <v>-1</v>
      </c>
      <c r="AQ35">
        <f>IF(ISBLANK(AQ28),-1,LOOKUP(AQ28,IndexTable!$C$2:$C$49,IndexTable!$A$2:$A$49))</f>
        <v>-1</v>
      </c>
      <c r="AR35">
        <f>IF(ISBLANK(AR28),-1,LOOKUP(AR28,IndexTable!$C$2:$C$49,IndexTable!$A$2:$A$49))</f>
        <v>-1</v>
      </c>
      <c r="AS35">
        <f>IF(ISBLANK(AS28),-1,LOOKUP(AS28,IndexTable!$C$2:$C$49,IndexTable!$A$2:$A$49))</f>
        <v>-1</v>
      </c>
      <c r="AT35">
        <f>IF(ISBLANK(AT28),-1,LOOKUP(AT28,IndexTable!$C$2:$C$49,IndexTable!$A$2:$A$49))</f>
        <v>-1</v>
      </c>
      <c r="AU35">
        <f>IF(ISBLANK(AU28),-1,LOOKUP(AU28,IndexTable!$C$2:$C$49,IndexTable!$A$2:$A$49))</f>
        <v>-1</v>
      </c>
      <c r="AV35">
        <f>IF(ISBLANK(AV28),-1,LOOKUP(AV28,IndexTable!$C$2:$C$49,IndexTable!$A$2:$A$49))</f>
        <v>-1</v>
      </c>
      <c r="AW35">
        <f>IF(ISBLANK(AW28),-1,LOOKUP(AW28,IndexTable!$C$2:$C$49,IndexTable!$A$2:$A$49))</f>
        <v>-1</v>
      </c>
      <c r="AX35">
        <f>IF(ISBLANK(AX28),-1,LOOKUP(AX28,IndexTable!$C$2:$C$49,IndexTable!$A$2:$A$49))</f>
        <v>-1</v>
      </c>
      <c r="AY35">
        <f>IF(ISBLANK(AY28),-1,LOOKUP(AY28,IndexTable!$C$2:$C$49,IndexTable!$A$2:$A$49))</f>
        <v>-1</v>
      </c>
      <c r="AZ35">
        <f>IF(ISBLANK(AZ28),-1,LOOKUP(AZ28,IndexTable!$C$2:$C$49,IndexTable!$A$2:$A$49))</f>
        <v>-1</v>
      </c>
      <c r="BA35">
        <f>IF(ISBLANK(BA28),-1,LOOKUP(BA28,IndexTable!$C$2:$C$49,IndexTable!$A$2:$A$49))</f>
        <v>-1</v>
      </c>
      <c r="BB35">
        <f>IF(ISBLANK(BB28),-1,LOOKUP(BB28,IndexTable!$C$2:$C$49,IndexTable!$A$2:$A$49))</f>
        <v>-1</v>
      </c>
      <c r="BC35">
        <f>IF(ISBLANK(BC28),-1,LOOKUP(BC28,IndexTable!$C$2:$C$49,IndexTable!$A$2:$A$49))</f>
        <v>-1</v>
      </c>
      <c r="BD35">
        <f>IF(ISBLANK(BD28),-1,LOOKUP(BD28,IndexTable!$C$2:$C$49,IndexTable!$A$2:$A$49))</f>
        <v>-1</v>
      </c>
      <c r="BE35">
        <f>IF(ISBLANK(BE28),-1,LOOKUP(BE28,IndexTable!$C$2:$C$49,IndexTable!$A$2:$A$49))</f>
        <v>-1</v>
      </c>
      <c r="BF35">
        <f>IF(ISBLANK(BF28),-1,LOOKUP(BF28,IndexTable!$C$2:$C$49,IndexTable!$A$2:$A$49))</f>
        <v>-1</v>
      </c>
      <c r="BG35">
        <f>IF(ISBLANK(BG28),-1,LOOKUP(BG28,IndexTable!$C$2:$C$49,IndexTable!$A$2:$A$49))</f>
        <v>-1</v>
      </c>
      <c r="BH35">
        <f ca="1">IF(ISBLANK(BH28),-1,LOOKUP(BH28,IndexTable!$C$2:$C$49,IndexTable!$A$2:$A$49))</f>
        <v>29</v>
      </c>
      <c r="BI35">
        <f>IF(ISBLANK(BI28),-1,LOOKUP(BI28,IndexTable!$C$2:$C$49,IndexTable!$A$2:$A$49))</f>
        <v>-1</v>
      </c>
      <c r="BJ35">
        <f>IF(ISBLANK(BJ28),-1,LOOKUP(BJ28,IndexTable!$C$2:$C$49,IndexTable!$A$2:$A$49))</f>
        <v>-1</v>
      </c>
      <c r="BK35">
        <f>IF(ISBLANK(BK28),-1,LOOKUP(BK28,IndexTable!$C$2:$C$49,IndexTable!$A$2:$A$49))</f>
        <v>-1</v>
      </c>
      <c r="BL35">
        <f>IF(ISBLANK(BL28),-1,LOOKUP(BL28,IndexTable!$C$2:$C$49,IndexTable!$A$2:$A$49))</f>
        <v>-1</v>
      </c>
      <c r="BM35">
        <f>IF(ISBLANK(BM28),-1,LOOKUP(BM28,IndexTable!$C$2:$C$49,IndexTable!$A$2:$A$49))</f>
        <v>-1</v>
      </c>
      <c r="BN35">
        <f>IF(ISBLANK(BN28),-1,LOOKUP(BN28,IndexTable!$C$2:$C$49,IndexTable!$A$2:$A$49))</f>
        <v>-1</v>
      </c>
      <c r="BO35">
        <f>IF(ISBLANK(BO28),-1,LOOKUP(BO28,IndexTable!$C$2:$C$49,IndexTable!$A$2:$A$49))</f>
        <v>-1</v>
      </c>
      <c r="BP35">
        <f>IF(ISBLANK(BP28),-1,LOOKUP(BP28,IndexTable!$C$2:$C$49,IndexTable!$A$2:$A$49))</f>
        <v>-1</v>
      </c>
      <c r="BQ35">
        <f ca="1">IF(ISBLANK(BQ28),-1,LOOKUP(BQ28,IndexTable!$C$2:$C$49,IndexTable!$A$2:$A$49))</f>
        <v>29</v>
      </c>
      <c r="BR35">
        <f ca="1">IF(ISBLANK(BR28),-1,LOOKUP(BR28,IndexTable!$C$2:$C$49,IndexTable!$A$2:$A$49))</f>
        <v>29</v>
      </c>
      <c r="BS35">
        <f ca="1">IF(ISBLANK(BS28),-1,LOOKUP(BS28,IndexTable!$C$2:$C$49,IndexTable!$A$2:$A$49))</f>
        <v>37</v>
      </c>
      <c r="BT35">
        <f>IF(ISBLANK(BT28),-1,LOOKUP(BT28,IndexTable!$C$2:$C$49,IndexTable!$A$2:$A$49))</f>
        <v>-1</v>
      </c>
      <c r="BU35">
        <f>IF(ISBLANK(BU28),-1,LOOKUP(BU28,IndexTable!$C$2:$C$49,IndexTable!$A$2:$A$49))</f>
        <v>-1</v>
      </c>
      <c r="BV35">
        <f>IF(ISBLANK(BV28),-1,LOOKUP(BV28,IndexTable!$C$2:$C$49,IndexTable!$A$2:$A$49))</f>
        <v>-1</v>
      </c>
      <c r="BW35">
        <f>IF(ISBLANK(BW28),-1,LOOKUP(BW28,IndexTable!$C$2:$C$49,IndexTable!$A$2:$A$49))</f>
        <v>-1</v>
      </c>
      <c r="BX35">
        <f>IF(ISBLANK(BX28),-1,LOOKUP(BX28,IndexTable!$C$2:$C$49,IndexTable!$A$2:$A$49))</f>
        <v>-1</v>
      </c>
      <c r="BY35">
        <f>IF(ISBLANK(BY28),-1,LOOKUP(BY28,IndexTable!$C$2:$C$49,IndexTable!$A$2:$A$49))</f>
        <v>-1</v>
      </c>
      <c r="BZ35">
        <f>IF(ISBLANK(BZ28),-1,LOOKUP(BZ28,IndexTable!$C$2:$C$49,IndexTable!$A$2:$A$49))</f>
        <v>-1</v>
      </c>
      <c r="CA35">
        <f>IF(ISBLANK(CA28),-1,LOOKUP(CA28,IndexTable!$C$2:$C$49,IndexTable!$A$2:$A$49))</f>
        <v>-1</v>
      </c>
      <c r="CB35">
        <f>IF(ISBLANK(CB28),-1,LOOKUP(CB28,IndexTable!$C$2:$C$49,IndexTable!$A$2:$A$49))</f>
        <v>-1</v>
      </c>
      <c r="CC35">
        <f>IF(ISBLANK(CC28),-1,LOOKUP(CC28,IndexTable!$C$2:$C$49,IndexTable!$A$2:$A$49))</f>
        <v>-1</v>
      </c>
      <c r="CD35">
        <f>IF(ISBLANK(CD28),-1,LOOKUP(CD28,IndexTable!$C$2:$C$49,IndexTable!$A$2:$A$49))</f>
        <v>-1</v>
      </c>
      <c r="CE35">
        <f>IF(ISBLANK(CE28),-1,LOOKUP(CE28,IndexTable!$C$2:$C$49,IndexTable!$A$2:$A$49))</f>
        <v>-1</v>
      </c>
      <c r="CF35">
        <f>IF(ISBLANK(CF28),-1,LOOKUP(CF28,IndexTable!$C$2:$C$49,IndexTable!$A$2:$A$49))</f>
        <v>-1</v>
      </c>
      <c r="CG35">
        <f>IF(ISBLANK(CG28),-1,LOOKUP(CG28,IndexTable!$C$2:$C$49,IndexTable!$A$2:$A$49))</f>
        <v>-1</v>
      </c>
      <c r="CH35">
        <f>IF(ISBLANK(CH28),-1,LOOKUP(CH28,IndexTable!$C$2:$C$49,IndexTable!$A$2:$A$49))</f>
        <v>-1</v>
      </c>
      <c r="CI35">
        <f>IF(ISBLANK(CI28),-1,LOOKUP(CI28,IndexTable!$C$2:$C$49,IndexTable!$A$2:$A$49))</f>
        <v>-1</v>
      </c>
      <c r="CJ35">
        <f>IF(ISBLANK(CJ28),-1,LOOKUP(CJ28,IndexTable!$C$2:$C$49,IndexTable!$A$2:$A$49))</f>
        <v>-1</v>
      </c>
      <c r="CK35">
        <f>IF(ISBLANK(CK28),-1,LOOKUP(CK28,IndexTable!$C$2:$C$49,IndexTable!$A$2:$A$49))</f>
        <v>-1</v>
      </c>
      <c r="CL35">
        <f>IF(ISBLANK(CL28),-1,LOOKUP(CL28,IndexTable!$C$2:$C$49,IndexTable!$A$2:$A$49))</f>
        <v>-1</v>
      </c>
      <c r="CM35">
        <f>IF(ISBLANK(CM28),-1,LOOKUP(CM28,IndexTable!$C$2:$C$49,IndexTable!$A$2:$A$49))</f>
        <v>-1</v>
      </c>
      <c r="CN35">
        <f>IF(ISBLANK(CN28),-1,LOOKUP(CN28,IndexTable!$C$2:$C$49,IndexTable!$A$2:$A$49))</f>
        <v>-1</v>
      </c>
      <c r="CO35">
        <f>IF(ISBLANK(CO28),-1,LOOKUP(CO28,IndexTable!$C$2:$C$49,IndexTable!$A$2:$A$49))</f>
        <v>-1</v>
      </c>
      <c r="CP35">
        <f>IF(ISBLANK(CP28),-1,LOOKUP(CP28,IndexTable!$C$2:$C$49,IndexTable!$A$2:$A$49))</f>
        <v>-1</v>
      </c>
      <c r="CQ35">
        <f>IF(ISBLANK(CQ28),-1,LOOKUP(CQ28,IndexTable!$C$2:$C$49,IndexTable!$A$2:$A$49))</f>
        <v>-1</v>
      </c>
      <c r="CR35">
        <f>IF(ISBLANK(CR28),-1,LOOKUP(CR28,IndexTable!$C$2:$C$49,IndexTable!$A$2:$A$49))</f>
        <v>-1</v>
      </c>
      <c r="CS35">
        <f>IF(ISBLANK(CS28),-1,LOOKUP(CS28,IndexTable!$C$2:$C$49,IndexTable!$A$2:$A$49))</f>
        <v>-1</v>
      </c>
      <c r="CT35">
        <f>IF(ISBLANK(CT28),-1,LOOKUP(CT28,IndexTable!$C$2:$C$49,IndexTable!$A$2:$A$49))</f>
        <v>-1</v>
      </c>
      <c r="CU35">
        <f>IF(ISBLANK(CU28),-1,LOOKUP(CU28,IndexTable!$C$2:$C$49,IndexTable!$A$2:$A$49))</f>
        <v>-1</v>
      </c>
      <c r="CV35">
        <f ca="1">IF(ISBLANK(CV28),-1,LOOKUP(CV28,IndexTable!$C$2:$C$49,IndexTable!$A$2:$A$49))</f>
        <v>28</v>
      </c>
      <c r="CW35">
        <f>IF(ISBLANK(CW28),-1,LOOKUP(CW28,IndexTable!$C$2:$C$49,IndexTable!$A$2:$A$49))</f>
        <v>-1</v>
      </c>
      <c r="CX35">
        <f>IF(ISBLANK(CX28),-1,LOOKUP(CX28,IndexTable!$C$2:$C$49,IndexTable!$A$2:$A$49))</f>
        <v>-1</v>
      </c>
      <c r="CY35">
        <f>IF(ISBLANK(CY28),-1,LOOKUP(CY28,IndexTable!$C$2:$C$49,IndexTable!$A$2:$A$49))</f>
        <v>-1</v>
      </c>
      <c r="CZ35">
        <f>IF(ISBLANK(CZ28),-1,LOOKUP(CZ28,IndexTable!$C$2:$C$49,IndexTable!$A$2:$A$49))</f>
        <v>-1</v>
      </c>
      <c r="DA35">
        <f>IF(ISBLANK(DA28),-1,LOOKUP(DA28,IndexTable!$C$2:$C$49,IndexTable!$A$2:$A$49))</f>
        <v>-1</v>
      </c>
      <c r="DB35">
        <f ca="1">IF(ISBLANK(DB28),-1,LOOKUP(DB28,IndexTable!$C$2:$C$49,IndexTable!$A$2:$A$49))</f>
        <v>35</v>
      </c>
      <c r="DC35">
        <f ca="1">IF(ISBLANK(DC28),-1,LOOKUP(DC28,IndexTable!$C$2:$C$49,IndexTable!$A$2:$A$49))</f>
        <v>28</v>
      </c>
      <c r="DD35">
        <f>IF(ISBLANK(DD28),-1,LOOKUP(DD28,IndexTable!$C$2:$C$49,IndexTable!$A$2:$A$49))</f>
        <v>-1</v>
      </c>
      <c r="DE35">
        <f>IF(ISBLANK(DE28),-1,LOOKUP(DE28,IndexTable!$C$2:$C$49,IndexTable!$A$2:$A$49))</f>
        <v>-1</v>
      </c>
      <c r="DF35">
        <f>IF(ISBLANK(DF28),-1,LOOKUP(DF28,IndexTable!$C$2:$C$49,IndexTable!$A$2:$A$49))</f>
        <v>-1</v>
      </c>
      <c r="DG35">
        <f ca="1">IF(ISBLANK(DG28),-1,LOOKUP(DG28,IndexTable!$C$2:$C$49,IndexTable!$A$2:$A$49))</f>
        <v>28</v>
      </c>
      <c r="DH35">
        <f>IF(ISBLANK(DH28),-1,LOOKUP(DH28,IndexTable!$C$2:$C$49,IndexTable!$A$2:$A$49))</f>
        <v>-1</v>
      </c>
      <c r="DI35">
        <f>IF(ISBLANK(DI28),-1,LOOKUP(DI28,IndexTable!$C$2:$C$49,IndexTable!$A$2:$A$49))</f>
        <v>-1</v>
      </c>
      <c r="DJ35">
        <f>IF(ISBLANK(DJ28),-1,LOOKUP(DJ28,IndexTable!$C$2:$C$49,IndexTable!$A$2:$A$49))</f>
        <v>-1</v>
      </c>
      <c r="DK35">
        <f>IF(ISBLANK(DK28),-1,LOOKUP(DK28,IndexTable!$C$2:$C$49,IndexTable!$A$2:$A$49))</f>
        <v>-1</v>
      </c>
      <c r="DL35">
        <f ca="1">IF(ISBLANK(DL28),-1,LOOKUP(DL28,IndexTable!$C$2:$C$49,IndexTable!$A$2:$A$49))</f>
        <v>44</v>
      </c>
      <c r="DM35">
        <f>IF(ISBLANK(DM28),-1,LOOKUP(DM28,IndexTable!$C$2:$C$49,IndexTable!$A$2:$A$49))</f>
        <v>-1</v>
      </c>
      <c r="DN35">
        <f>IF(ISBLANK(DN28),-1,LOOKUP(DN28,IndexTable!$C$2:$C$49,IndexTable!$A$2:$A$49))</f>
        <v>-1</v>
      </c>
      <c r="DO35">
        <f>IF(ISBLANK(DO28),-1,LOOKUP(DO28,IndexTable!$C$2:$C$49,IndexTable!$A$2:$A$49))</f>
        <v>-1</v>
      </c>
      <c r="DP35">
        <f ca="1">IF(ISBLANK(DP28),-1,LOOKUP(DP28,IndexTable!$C$2:$C$49,IndexTable!$A$2:$A$49))</f>
        <v>44</v>
      </c>
      <c r="DQ35">
        <f>IF(ISBLANK(DQ28),-1,LOOKUP(DQ28,IndexTable!$C$2:$C$49,IndexTable!$A$2:$A$49))</f>
        <v>-1</v>
      </c>
      <c r="DR35">
        <f>IF(ISBLANK(DR28),-1,LOOKUP(DR28,IndexTable!$C$2:$C$49,IndexTable!$A$2:$A$49))</f>
        <v>-1</v>
      </c>
      <c r="DS35">
        <f>IF(ISBLANK(DS28),-1,LOOKUP(DS28,IndexTable!$C$2:$C$49,IndexTable!$A$2:$A$49))</f>
        <v>-1</v>
      </c>
      <c r="DT35">
        <f ca="1">IF(ISBLANK(DT28),-1,LOOKUP(DT28,IndexTable!$C$2:$C$49,IndexTable!$A$2:$A$49))</f>
        <v>44</v>
      </c>
      <c r="DU35">
        <f>IF(ISBLANK(DU28),-1,LOOKUP(DU28,IndexTable!$C$2:$C$49,IndexTable!$A$2:$A$49))</f>
        <v>-1</v>
      </c>
      <c r="DV35">
        <f>IF(ISBLANK(DV28),-1,LOOKUP(DV28,IndexTable!$C$2:$C$49,IndexTable!$A$2:$A$49))</f>
        <v>-1</v>
      </c>
      <c r="DW35">
        <f>IF(ISBLANK(DW28),-1,LOOKUP(DW28,IndexTable!$C$2:$C$49,IndexTable!$A$2:$A$49))</f>
        <v>-1</v>
      </c>
      <c r="DX35">
        <f>IF(ISBLANK(DX28),-1,LOOKUP(DX28,IndexTable!$C$2:$C$49,IndexTable!$A$2:$A$49))</f>
        <v>-1</v>
      </c>
      <c r="DY35">
        <f>IF(ISBLANK(DY28),-1,LOOKUP(DY28,IndexTable!$C$2:$C$49,IndexTable!$A$2:$A$49))</f>
        <v>-1</v>
      </c>
      <c r="DZ35">
        <f>IF(ISBLANK(DZ28),-1,LOOKUP(DZ28,IndexTable!$C$2:$C$49,IndexTable!$A$2:$A$49))</f>
        <v>-1</v>
      </c>
      <c r="EA35">
        <f>IF(ISBLANK(EA28),-1,LOOKUP(EA28,IndexTable!$C$2:$C$49,IndexTable!$A$2:$A$49))</f>
        <v>-1</v>
      </c>
      <c r="EB35">
        <f ca="1">IF(ISBLANK(EB28),-1,LOOKUP(EB28,IndexTable!$C$2:$C$49,IndexTable!$A$2:$A$49))</f>
        <v>35</v>
      </c>
      <c r="EC35">
        <f>IF(ISBLANK(EC28),-1,LOOKUP(EC28,IndexTable!$C$2:$C$49,IndexTable!$A$2:$A$49))</f>
        <v>-1</v>
      </c>
      <c r="ED35">
        <f>IF(ISBLANK(ED28),-1,LOOKUP(ED28,IndexTable!$C$2:$C$49,IndexTable!$A$2:$A$49))</f>
        <v>-1</v>
      </c>
      <c r="EE35">
        <f>IF(ISBLANK(EE28),-1,LOOKUP(EE28,IndexTable!$C$2:$C$49,IndexTable!$A$2:$A$49))</f>
        <v>-1</v>
      </c>
      <c r="EF35">
        <f>IF(ISBLANK(EF28),-1,LOOKUP(EF28,IndexTable!$C$2:$C$49,IndexTable!$A$2:$A$49))</f>
        <v>-1</v>
      </c>
      <c r="EG35">
        <f ca="1">IF(ISBLANK(EG28),-1,LOOKUP(EG28,IndexTable!$C$2:$C$49,IndexTable!$A$2:$A$49))</f>
        <v>33</v>
      </c>
    </row>
    <row r="36" spans="1:137" x14ac:dyDescent="0.25">
      <c r="A36" t="str">
        <f ca="1"/>
        <v>020045B8</v>
      </c>
      <c r="B36" t="str">
        <f ca="1"/>
        <v>020045B1</v>
      </c>
      <c r="C36">
        <f ca="1"/>
        <v>0</v>
      </c>
      <c r="D36">
        <f ca="1"/>
        <v>0</v>
      </c>
      <c r="E36" t="str">
        <f ca="1"/>
        <v>Conjuration</v>
      </c>
      <c r="F36">
        <f ca="1"/>
        <v>50</v>
      </c>
      <c r="G36" t="str">
        <f ca="1"/>
        <v>Conjure Mistman</v>
      </c>
      <c r="H36">
        <f ca="1"/>
        <v>0</v>
      </c>
      <c r="I36">
        <f ca="1"/>
        <v>0</v>
      </c>
      <c r="J36">
        <f ca="1"/>
        <v>0</v>
      </c>
      <c r="K36">
        <f ca="1"/>
        <v>0</v>
      </c>
      <c r="L36">
        <f ca="1"/>
        <v>0</v>
      </c>
      <c r="M36" t="str">
        <f ca="1"/>
        <v>Death</v>
      </c>
      <c r="N36">
        <f ca="1"/>
        <v>0</v>
      </c>
      <c r="O36">
        <f ca="1"/>
        <v>0</v>
      </c>
      <c r="P36">
        <f ca="1"/>
        <v>0</v>
      </c>
      <c r="Q36">
        <f ca="1"/>
        <v>0</v>
      </c>
      <c r="S36" t="str">
        <f t="shared" ca="1" si="0"/>
        <v>Conjure Mistman</v>
      </c>
      <c r="T36">
        <f t="shared" ca="1" si="1"/>
        <v>50</v>
      </c>
      <c r="U36" s="18">
        <f t="shared" ca="1" si="2"/>
        <v>33572280</v>
      </c>
      <c r="Y36">
        <f>IF(ISBLANK(Y29),-1,LOOKUP(Y29,IndexTable!$C$2:$C$49,IndexTable!$A$2:$A$49))</f>
        <v>-1</v>
      </c>
      <c r="Z36">
        <f>IF(ISBLANK(Z29),-1,LOOKUP(Z29,IndexTable!$C$2:$C$49,IndexTable!$A$2:$A$49))</f>
        <v>-1</v>
      </c>
      <c r="AA36">
        <f>IF(ISBLANK(AA29),-1,LOOKUP(AA29,IndexTable!$C$2:$C$49,IndexTable!$A$2:$A$49))</f>
        <v>-1</v>
      </c>
      <c r="AB36">
        <f>IF(ISBLANK(AB29),-1,LOOKUP(AB29,IndexTable!$C$2:$C$49,IndexTable!$A$2:$A$49))</f>
        <v>-1</v>
      </c>
      <c r="AC36">
        <f>IF(ISBLANK(AC29),-1,LOOKUP(AC29,IndexTable!$C$2:$C$49,IndexTable!$A$2:$A$49))</f>
        <v>-1</v>
      </c>
      <c r="AD36">
        <f>IF(ISBLANK(AD29),-1,LOOKUP(AD29,IndexTable!$C$2:$C$49,IndexTable!$A$2:$A$49))</f>
        <v>-1</v>
      </c>
      <c r="AE36">
        <f>IF(ISBLANK(AE29),-1,LOOKUP(AE29,IndexTable!$C$2:$C$49,IndexTable!$A$2:$A$49))</f>
        <v>-1</v>
      </c>
      <c r="AF36">
        <f>IF(ISBLANK(AF29),-1,LOOKUP(AF29,IndexTable!$C$2:$C$49,IndexTable!$A$2:$A$49))</f>
        <v>-1</v>
      </c>
      <c r="AG36">
        <f>IF(ISBLANK(AG29),-1,LOOKUP(AG29,IndexTable!$C$2:$C$49,IndexTable!$A$2:$A$49))</f>
        <v>-1</v>
      </c>
      <c r="AH36">
        <f>IF(ISBLANK(AH29),-1,LOOKUP(AH29,IndexTable!$C$2:$C$49,IndexTable!$A$2:$A$49))</f>
        <v>-1</v>
      </c>
      <c r="AI36">
        <f>IF(ISBLANK(AI29),-1,LOOKUP(AI29,IndexTable!$C$2:$C$49,IndexTable!$A$2:$A$49))</f>
        <v>-1</v>
      </c>
      <c r="AJ36">
        <f>IF(ISBLANK(AJ29),-1,LOOKUP(AJ29,IndexTable!$C$2:$C$49,IndexTable!$A$2:$A$49))</f>
        <v>-1</v>
      </c>
      <c r="AK36">
        <f>IF(ISBLANK(AK29),-1,LOOKUP(AK29,IndexTable!$C$2:$C$49,IndexTable!$A$2:$A$49))</f>
        <v>-1</v>
      </c>
      <c r="AL36">
        <f>IF(ISBLANK(AL29),-1,LOOKUP(AL29,IndexTable!$C$2:$C$49,IndexTable!$A$2:$A$49))</f>
        <v>-1</v>
      </c>
      <c r="AM36">
        <f>IF(ISBLANK(AM29),-1,LOOKUP(AM29,IndexTable!$C$2:$C$49,IndexTable!$A$2:$A$49))</f>
        <v>-1</v>
      </c>
      <c r="AN36">
        <f>IF(ISBLANK(AN29),-1,LOOKUP(AN29,IndexTable!$C$2:$C$49,IndexTable!$A$2:$A$49))</f>
        <v>-1</v>
      </c>
      <c r="AO36">
        <f>IF(ISBLANK(AO29),-1,LOOKUP(AO29,IndexTable!$C$2:$C$49,IndexTable!$A$2:$A$49))</f>
        <v>-1</v>
      </c>
      <c r="AP36">
        <f>IF(ISBLANK(AP29),-1,LOOKUP(AP29,IndexTable!$C$2:$C$49,IndexTable!$A$2:$A$49))</f>
        <v>-1</v>
      </c>
      <c r="AQ36">
        <f>IF(ISBLANK(AQ29),-1,LOOKUP(AQ29,IndexTable!$C$2:$C$49,IndexTable!$A$2:$A$49))</f>
        <v>-1</v>
      </c>
      <c r="AR36">
        <f>IF(ISBLANK(AR29),-1,LOOKUP(AR29,IndexTable!$C$2:$C$49,IndexTable!$A$2:$A$49))</f>
        <v>-1</v>
      </c>
      <c r="AS36">
        <f>IF(ISBLANK(AS29),-1,LOOKUP(AS29,IndexTable!$C$2:$C$49,IndexTable!$A$2:$A$49))</f>
        <v>-1</v>
      </c>
      <c r="AT36">
        <f>IF(ISBLANK(AT29),-1,LOOKUP(AT29,IndexTable!$C$2:$C$49,IndexTable!$A$2:$A$49))</f>
        <v>-1</v>
      </c>
      <c r="AU36">
        <f>IF(ISBLANK(AU29),-1,LOOKUP(AU29,IndexTable!$C$2:$C$49,IndexTable!$A$2:$A$49))</f>
        <v>-1</v>
      </c>
      <c r="AV36">
        <f>IF(ISBLANK(AV29),-1,LOOKUP(AV29,IndexTable!$C$2:$C$49,IndexTable!$A$2:$A$49))</f>
        <v>-1</v>
      </c>
      <c r="AW36">
        <f>IF(ISBLANK(AW29),-1,LOOKUP(AW29,IndexTable!$C$2:$C$49,IndexTable!$A$2:$A$49))</f>
        <v>-1</v>
      </c>
      <c r="AX36">
        <f>IF(ISBLANK(AX29),-1,LOOKUP(AX29,IndexTable!$C$2:$C$49,IndexTable!$A$2:$A$49))</f>
        <v>-1</v>
      </c>
      <c r="AY36">
        <f>IF(ISBLANK(AY29),-1,LOOKUP(AY29,IndexTable!$C$2:$C$49,IndexTable!$A$2:$A$49))</f>
        <v>-1</v>
      </c>
      <c r="AZ36">
        <f>IF(ISBLANK(AZ29),-1,LOOKUP(AZ29,IndexTable!$C$2:$C$49,IndexTable!$A$2:$A$49))</f>
        <v>-1</v>
      </c>
      <c r="BA36">
        <f>IF(ISBLANK(BA29),-1,LOOKUP(BA29,IndexTable!$C$2:$C$49,IndexTable!$A$2:$A$49))</f>
        <v>-1</v>
      </c>
      <c r="BB36">
        <f>IF(ISBLANK(BB29),-1,LOOKUP(BB29,IndexTable!$C$2:$C$49,IndexTable!$A$2:$A$49))</f>
        <v>-1</v>
      </c>
      <c r="BC36">
        <f>IF(ISBLANK(BC29),-1,LOOKUP(BC29,IndexTable!$C$2:$C$49,IndexTable!$A$2:$A$49))</f>
        <v>-1</v>
      </c>
      <c r="BD36">
        <f>IF(ISBLANK(BD29),-1,LOOKUP(BD29,IndexTable!$C$2:$C$49,IndexTable!$A$2:$A$49))</f>
        <v>-1</v>
      </c>
      <c r="BE36">
        <f>IF(ISBLANK(BE29),-1,LOOKUP(BE29,IndexTable!$C$2:$C$49,IndexTable!$A$2:$A$49))</f>
        <v>-1</v>
      </c>
      <c r="BF36">
        <f>IF(ISBLANK(BF29),-1,LOOKUP(BF29,IndexTable!$C$2:$C$49,IndexTable!$A$2:$A$49))</f>
        <v>-1</v>
      </c>
      <c r="BG36">
        <f>IF(ISBLANK(BG29),-1,LOOKUP(BG29,IndexTable!$C$2:$C$49,IndexTable!$A$2:$A$49))</f>
        <v>-1</v>
      </c>
      <c r="BH36">
        <f>IF(ISBLANK(BH29),-1,LOOKUP(BH29,IndexTable!$C$2:$C$49,IndexTable!$A$2:$A$49))</f>
        <v>-1</v>
      </c>
      <c r="BI36">
        <f>IF(ISBLANK(BI29),-1,LOOKUP(BI29,IndexTable!$C$2:$C$49,IndexTable!$A$2:$A$49))</f>
        <v>-1</v>
      </c>
      <c r="BJ36">
        <f>IF(ISBLANK(BJ29),-1,LOOKUP(BJ29,IndexTable!$C$2:$C$49,IndexTable!$A$2:$A$49))</f>
        <v>-1</v>
      </c>
      <c r="BK36">
        <f>IF(ISBLANK(BK29),-1,LOOKUP(BK29,IndexTable!$C$2:$C$49,IndexTable!$A$2:$A$49))</f>
        <v>-1</v>
      </c>
      <c r="BL36">
        <f>IF(ISBLANK(BL29),-1,LOOKUP(BL29,IndexTable!$C$2:$C$49,IndexTable!$A$2:$A$49))</f>
        <v>-1</v>
      </c>
      <c r="BM36">
        <f>IF(ISBLANK(BM29),-1,LOOKUP(BM29,IndexTable!$C$2:$C$49,IndexTable!$A$2:$A$49))</f>
        <v>-1</v>
      </c>
      <c r="BN36">
        <f>IF(ISBLANK(BN29),-1,LOOKUP(BN29,IndexTable!$C$2:$C$49,IndexTable!$A$2:$A$49))</f>
        <v>-1</v>
      </c>
      <c r="BO36">
        <f>IF(ISBLANK(BO29),-1,LOOKUP(BO29,IndexTable!$C$2:$C$49,IndexTable!$A$2:$A$49))</f>
        <v>-1</v>
      </c>
      <c r="BP36">
        <f>IF(ISBLANK(BP29),-1,LOOKUP(BP29,IndexTable!$C$2:$C$49,IndexTable!$A$2:$A$49))</f>
        <v>-1</v>
      </c>
      <c r="BQ36">
        <f>IF(ISBLANK(BQ29),-1,LOOKUP(BQ29,IndexTable!$C$2:$C$49,IndexTable!$A$2:$A$49))</f>
        <v>-1</v>
      </c>
      <c r="BR36">
        <f>IF(ISBLANK(BR29),-1,LOOKUP(BR29,IndexTable!$C$2:$C$49,IndexTable!$A$2:$A$49))</f>
        <v>-1</v>
      </c>
      <c r="BS36">
        <f>IF(ISBLANK(BS29),-1,LOOKUP(BS29,IndexTable!$C$2:$C$49,IndexTable!$A$2:$A$49))</f>
        <v>-1</v>
      </c>
      <c r="BT36">
        <f>IF(ISBLANK(BT29),-1,LOOKUP(BT29,IndexTable!$C$2:$C$49,IndexTable!$A$2:$A$49))</f>
        <v>-1</v>
      </c>
      <c r="BU36">
        <f>IF(ISBLANK(BU29),-1,LOOKUP(BU29,IndexTable!$C$2:$C$49,IndexTable!$A$2:$A$49))</f>
        <v>-1</v>
      </c>
      <c r="BV36">
        <f>IF(ISBLANK(BV29),-1,LOOKUP(BV29,IndexTable!$C$2:$C$49,IndexTable!$A$2:$A$49))</f>
        <v>-1</v>
      </c>
      <c r="BW36">
        <f>IF(ISBLANK(BW29),-1,LOOKUP(BW29,IndexTable!$C$2:$C$49,IndexTable!$A$2:$A$49))</f>
        <v>-1</v>
      </c>
      <c r="BX36">
        <f>IF(ISBLANK(BX29),-1,LOOKUP(BX29,IndexTable!$C$2:$C$49,IndexTable!$A$2:$A$49))</f>
        <v>-1</v>
      </c>
      <c r="BY36">
        <f>IF(ISBLANK(BY29),-1,LOOKUP(BY29,IndexTable!$C$2:$C$49,IndexTable!$A$2:$A$49))</f>
        <v>-1</v>
      </c>
      <c r="BZ36">
        <f>IF(ISBLANK(BZ29),-1,LOOKUP(BZ29,IndexTable!$C$2:$C$49,IndexTable!$A$2:$A$49))</f>
        <v>-1</v>
      </c>
      <c r="CA36">
        <f>IF(ISBLANK(CA29),-1,LOOKUP(CA29,IndexTable!$C$2:$C$49,IndexTable!$A$2:$A$49))</f>
        <v>-1</v>
      </c>
      <c r="CB36">
        <f>IF(ISBLANK(CB29),-1,LOOKUP(CB29,IndexTable!$C$2:$C$49,IndexTable!$A$2:$A$49))</f>
        <v>-1</v>
      </c>
      <c r="CC36">
        <f>IF(ISBLANK(CC29),-1,LOOKUP(CC29,IndexTable!$C$2:$C$49,IndexTable!$A$2:$A$49))</f>
        <v>-1</v>
      </c>
      <c r="CD36">
        <f>IF(ISBLANK(CD29),-1,LOOKUP(CD29,IndexTable!$C$2:$C$49,IndexTable!$A$2:$A$49))</f>
        <v>-1</v>
      </c>
      <c r="CE36">
        <f>IF(ISBLANK(CE29),-1,LOOKUP(CE29,IndexTable!$C$2:$C$49,IndexTable!$A$2:$A$49))</f>
        <v>-1</v>
      </c>
      <c r="CF36">
        <f>IF(ISBLANK(CF29),-1,LOOKUP(CF29,IndexTable!$C$2:$C$49,IndexTable!$A$2:$A$49))</f>
        <v>-1</v>
      </c>
      <c r="CG36">
        <f>IF(ISBLANK(CG29),-1,LOOKUP(CG29,IndexTable!$C$2:$C$49,IndexTable!$A$2:$A$49))</f>
        <v>-1</v>
      </c>
      <c r="CH36">
        <f>IF(ISBLANK(CH29),-1,LOOKUP(CH29,IndexTable!$C$2:$C$49,IndexTable!$A$2:$A$49))</f>
        <v>-1</v>
      </c>
      <c r="CI36">
        <f>IF(ISBLANK(CI29),-1,LOOKUP(CI29,IndexTable!$C$2:$C$49,IndexTable!$A$2:$A$49))</f>
        <v>-1</v>
      </c>
      <c r="CJ36">
        <f>IF(ISBLANK(CJ29),-1,LOOKUP(CJ29,IndexTable!$C$2:$C$49,IndexTable!$A$2:$A$49))</f>
        <v>-1</v>
      </c>
      <c r="CK36">
        <f>IF(ISBLANK(CK29),-1,LOOKUP(CK29,IndexTable!$C$2:$C$49,IndexTable!$A$2:$A$49))</f>
        <v>-1</v>
      </c>
      <c r="CL36">
        <f>IF(ISBLANK(CL29),-1,LOOKUP(CL29,IndexTable!$C$2:$C$49,IndexTable!$A$2:$A$49))</f>
        <v>-1</v>
      </c>
      <c r="CM36">
        <f>IF(ISBLANK(CM29),-1,LOOKUP(CM29,IndexTable!$C$2:$C$49,IndexTable!$A$2:$A$49))</f>
        <v>-1</v>
      </c>
      <c r="CN36">
        <f>IF(ISBLANK(CN29),-1,LOOKUP(CN29,IndexTable!$C$2:$C$49,IndexTable!$A$2:$A$49))</f>
        <v>-1</v>
      </c>
      <c r="CO36">
        <f>IF(ISBLANK(CO29),-1,LOOKUP(CO29,IndexTable!$C$2:$C$49,IndexTable!$A$2:$A$49))</f>
        <v>-1</v>
      </c>
      <c r="CP36">
        <f>IF(ISBLANK(CP29),-1,LOOKUP(CP29,IndexTable!$C$2:$C$49,IndexTable!$A$2:$A$49))</f>
        <v>-1</v>
      </c>
      <c r="CQ36">
        <f>IF(ISBLANK(CQ29),-1,LOOKUP(CQ29,IndexTable!$C$2:$C$49,IndexTable!$A$2:$A$49))</f>
        <v>-1</v>
      </c>
      <c r="CR36">
        <f>IF(ISBLANK(CR29),-1,LOOKUP(CR29,IndexTable!$C$2:$C$49,IndexTable!$A$2:$A$49))</f>
        <v>-1</v>
      </c>
      <c r="CS36">
        <f>IF(ISBLANK(CS29),-1,LOOKUP(CS29,IndexTable!$C$2:$C$49,IndexTable!$A$2:$A$49))</f>
        <v>-1</v>
      </c>
      <c r="CT36">
        <f>IF(ISBLANK(CT29),-1,LOOKUP(CT29,IndexTable!$C$2:$C$49,IndexTable!$A$2:$A$49))</f>
        <v>-1</v>
      </c>
      <c r="CU36">
        <f>IF(ISBLANK(CU29),-1,LOOKUP(CU29,IndexTable!$C$2:$C$49,IndexTable!$A$2:$A$49))</f>
        <v>-1</v>
      </c>
      <c r="CV36">
        <f>IF(ISBLANK(CV29),-1,LOOKUP(CV29,IndexTable!$C$2:$C$49,IndexTable!$A$2:$A$49))</f>
        <v>-1</v>
      </c>
      <c r="CW36">
        <f>IF(ISBLANK(CW29),-1,LOOKUP(CW29,IndexTable!$C$2:$C$49,IndexTable!$A$2:$A$49))</f>
        <v>-1</v>
      </c>
      <c r="CX36">
        <f>IF(ISBLANK(CX29),-1,LOOKUP(CX29,IndexTable!$C$2:$C$49,IndexTable!$A$2:$A$49))</f>
        <v>-1</v>
      </c>
      <c r="CY36">
        <f>IF(ISBLANK(CY29),-1,LOOKUP(CY29,IndexTable!$C$2:$C$49,IndexTable!$A$2:$A$49))</f>
        <v>-1</v>
      </c>
      <c r="CZ36">
        <f>IF(ISBLANK(CZ29),-1,LOOKUP(CZ29,IndexTable!$C$2:$C$49,IndexTable!$A$2:$A$49))</f>
        <v>-1</v>
      </c>
      <c r="DA36">
        <f>IF(ISBLANK(DA29),-1,LOOKUP(DA29,IndexTable!$C$2:$C$49,IndexTable!$A$2:$A$49))</f>
        <v>-1</v>
      </c>
      <c r="DB36">
        <f>IF(ISBLANK(DB29),-1,LOOKUP(DB29,IndexTable!$C$2:$C$49,IndexTable!$A$2:$A$49))</f>
        <v>-1</v>
      </c>
      <c r="DC36">
        <f>IF(ISBLANK(DC29),-1,LOOKUP(DC29,IndexTable!$C$2:$C$49,IndexTable!$A$2:$A$49))</f>
        <v>-1</v>
      </c>
      <c r="DD36">
        <f>IF(ISBLANK(DD29),-1,LOOKUP(DD29,IndexTable!$C$2:$C$49,IndexTable!$A$2:$A$49))</f>
        <v>-1</v>
      </c>
      <c r="DE36">
        <f>IF(ISBLANK(DE29),-1,LOOKUP(DE29,IndexTable!$C$2:$C$49,IndexTable!$A$2:$A$49))</f>
        <v>-1</v>
      </c>
      <c r="DF36">
        <f>IF(ISBLANK(DF29),-1,LOOKUP(DF29,IndexTable!$C$2:$C$49,IndexTable!$A$2:$A$49))</f>
        <v>-1</v>
      </c>
      <c r="DG36">
        <f>IF(ISBLANK(DG29),-1,LOOKUP(DG29,IndexTable!$C$2:$C$49,IndexTable!$A$2:$A$49))</f>
        <v>-1</v>
      </c>
      <c r="DH36">
        <f>IF(ISBLANK(DH29),-1,LOOKUP(DH29,IndexTable!$C$2:$C$49,IndexTable!$A$2:$A$49))</f>
        <v>-1</v>
      </c>
      <c r="DI36">
        <f>IF(ISBLANK(DI29),-1,LOOKUP(DI29,IndexTable!$C$2:$C$49,IndexTable!$A$2:$A$49))</f>
        <v>-1</v>
      </c>
      <c r="DJ36">
        <f>IF(ISBLANK(DJ29),-1,LOOKUP(DJ29,IndexTable!$C$2:$C$49,IndexTable!$A$2:$A$49))</f>
        <v>-1</v>
      </c>
      <c r="DK36">
        <f>IF(ISBLANK(DK29),-1,LOOKUP(DK29,IndexTable!$C$2:$C$49,IndexTable!$A$2:$A$49))</f>
        <v>-1</v>
      </c>
      <c r="DL36">
        <f>IF(ISBLANK(DL29),-1,LOOKUP(DL29,IndexTable!$C$2:$C$49,IndexTable!$A$2:$A$49))</f>
        <v>-1</v>
      </c>
      <c r="DM36">
        <f>IF(ISBLANK(DM29),-1,LOOKUP(DM29,IndexTable!$C$2:$C$49,IndexTable!$A$2:$A$49))</f>
        <v>-1</v>
      </c>
      <c r="DN36">
        <f>IF(ISBLANK(DN29),-1,LOOKUP(DN29,IndexTable!$C$2:$C$49,IndexTable!$A$2:$A$49))</f>
        <v>-1</v>
      </c>
      <c r="DO36">
        <f>IF(ISBLANK(DO29),-1,LOOKUP(DO29,IndexTable!$C$2:$C$49,IndexTable!$A$2:$A$49))</f>
        <v>-1</v>
      </c>
      <c r="DP36">
        <f>IF(ISBLANK(DP29),-1,LOOKUP(DP29,IndexTable!$C$2:$C$49,IndexTable!$A$2:$A$49))</f>
        <v>-1</v>
      </c>
      <c r="DQ36">
        <f>IF(ISBLANK(DQ29),-1,LOOKUP(DQ29,IndexTable!$C$2:$C$49,IndexTable!$A$2:$A$49))</f>
        <v>-1</v>
      </c>
      <c r="DR36">
        <f>IF(ISBLANK(DR29),-1,LOOKUP(DR29,IndexTable!$C$2:$C$49,IndexTable!$A$2:$A$49))</f>
        <v>-1</v>
      </c>
      <c r="DS36">
        <f>IF(ISBLANK(DS29),-1,LOOKUP(DS29,IndexTable!$C$2:$C$49,IndexTable!$A$2:$A$49))</f>
        <v>-1</v>
      </c>
      <c r="DT36">
        <f>IF(ISBLANK(DT29),-1,LOOKUP(DT29,IndexTable!$C$2:$C$49,IndexTable!$A$2:$A$49))</f>
        <v>-1</v>
      </c>
      <c r="DU36">
        <f>IF(ISBLANK(DU29),-1,LOOKUP(DU29,IndexTable!$C$2:$C$49,IndexTable!$A$2:$A$49))</f>
        <v>-1</v>
      </c>
      <c r="DV36">
        <f>IF(ISBLANK(DV29),-1,LOOKUP(DV29,IndexTable!$C$2:$C$49,IndexTable!$A$2:$A$49))</f>
        <v>-1</v>
      </c>
      <c r="DW36">
        <f>IF(ISBLANK(DW29),-1,LOOKUP(DW29,IndexTable!$C$2:$C$49,IndexTable!$A$2:$A$49))</f>
        <v>-1</v>
      </c>
      <c r="DX36">
        <f>IF(ISBLANK(DX29),-1,LOOKUP(DX29,IndexTable!$C$2:$C$49,IndexTable!$A$2:$A$49))</f>
        <v>-1</v>
      </c>
      <c r="DY36">
        <f>IF(ISBLANK(DY29),-1,LOOKUP(DY29,IndexTable!$C$2:$C$49,IndexTable!$A$2:$A$49))</f>
        <v>-1</v>
      </c>
      <c r="DZ36">
        <f>IF(ISBLANK(DZ29),-1,LOOKUP(DZ29,IndexTable!$C$2:$C$49,IndexTable!$A$2:$A$49))</f>
        <v>-1</v>
      </c>
      <c r="EA36">
        <f>IF(ISBLANK(EA29),-1,LOOKUP(EA29,IndexTable!$C$2:$C$49,IndexTable!$A$2:$A$49))</f>
        <v>-1</v>
      </c>
      <c r="EB36">
        <f>IF(ISBLANK(EB29),-1,LOOKUP(EB29,IndexTable!$C$2:$C$49,IndexTable!$A$2:$A$49))</f>
        <v>-1</v>
      </c>
      <c r="EC36">
        <f>IF(ISBLANK(EC29),-1,LOOKUP(EC29,IndexTable!$C$2:$C$49,IndexTable!$A$2:$A$49))</f>
        <v>-1</v>
      </c>
      <c r="ED36">
        <f>IF(ISBLANK(ED29),-1,LOOKUP(ED29,IndexTable!$C$2:$C$49,IndexTable!$A$2:$A$49))</f>
        <v>-1</v>
      </c>
      <c r="EE36">
        <f>IF(ISBLANK(EE29),-1,LOOKUP(EE29,IndexTable!$C$2:$C$49,IndexTable!$A$2:$A$49))</f>
        <v>-1</v>
      </c>
      <c r="EF36">
        <f>IF(ISBLANK(EF29),-1,LOOKUP(EF29,IndexTable!$C$2:$C$49,IndexTable!$A$2:$A$49))</f>
        <v>-1</v>
      </c>
      <c r="EG36">
        <f ca="1">IF(ISBLANK(EG29),-1,LOOKUP(EG29,IndexTable!$C$2:$C$49,IndexTable!$A$2:$A$49))</f>
        <v>35</v>
      </c>
    </row>
    <row r="37" spans="1:137" x14ac:dyDescent="0.25">
      <c r="A37" t="str">
        <f ca="1"/>
        <v>04033C66</v>
      </c>
      <c r="B37" t="str">
        <f ca="1"/>
        <v>04033C67</v>
      </c>
      <c r="C37">
        <f ca="1"/>
        <v>0</v>
      </c>
      <c r="D37">
        <f ca="1"/>
        <v>0</v>
      </c>
      <c r="E37" t="str">
        <f ca="1"/>
        <v>Conjuration</v>
      </c>
      <c r="F37">
        <f ca="1"/>
        <v>50</v>
      </c>
      <c r="G37" t="str">
        <f ca="1"/>
        <v>Conjure Seeker</v>
      </c>
      <c r="H37">
        <f ca="1"/>
        <v>0</v>
      </c>
      <c r="I37">
        <f ca="1"/>
        <v>0</v>
      </c>
      <c r="J37">
        <f ca="1"/>
        <v>0</v>
      </c>
      <c r="K37">
        <f ca="1"/>
        <v>0</v>
      </c>
      <c r="L37">
        <f ca="1"/>
        <v>0</v>
      </c>
      <c r="M37" t="str">
        <f ca="1"/>
        <v>Oblivion</v>
      </c>
      <c r="N37">
        <f ca="1"/>
        <v>0</v>
      </c>
      <c r="O37">
        <f ca="1"/>
        <v>0</v>
      </c>
      <c r="P37">
        <f ca="1"/>
        <v>0</v>
      </c>
      <c r="Q37">
        <f ca="1"/>
        <v>0</v>
      </c>
      <c r="S37" t="str">
        <f t="shared" ca="1" si="0"/>
        <v>Conjure Seeker</v>
      </c>
      <c r="T37">
        <f t="shared" ca="1" si="1"/>
        <v>50</v>
      </c>
      <c r="U37" s="18">
        <f t="shared" ca="1" si="2"/>
        <v>67320934</v>
      </c>
    </row>
    <row r="38" spans="1:137" x14ac:dyDescent="0.25">
      <c r="A38" t="str">
        <f ca="1"/>
        <v>00096D94</v>
      </c>
      <c r="B38" t="str">
        <f ca="1"/>
        <v>000A26F2</v>
      </c>
      <c r="C38">
        <f ca="1"/>
        <v>0</v>
      </c>
      <c r="D38">
        <f ca="1"/>
        <v>0</v>
      </c>
      <c r="E38" t="str">
        <f ca="1"/>
        <v>Conjuration</v>
      </c>
      <c r="F38">
        <f ca="1"/>
        <v>50</v>
      </c>
      <c r="G38" t="str">
        <f ca="1"/>
        <v>Revenant</v>
      </c>
      <c r="H38">
        <f ca="1"/>
        <v>1</v>
      </c>
      <c r="I38">
        <f ca="1"/>
        <v>1</v>
      </c>
      <c r="J38">
        <f ca="1"/>
        <v>0</v>
      </c>
      <c r="K38" t="str">
        <f ca="1"/>
        <v>Fabricate</v>
      </c>
      <c r="L38">
        <f ca="1"/>
        <v>0</v>
      </c>
      <c r="M38" t="str">
        <f ca="1"/>
        <v>Death</v>
      </c>
      <c r="N38">
        <f ca="1"/>
        <v>0</v>
      </c>
      <c r="O38">
        <f ca="1"/>
        <v>0</v>
      </c>
      <c r="P38">
        <f ca="1"/>
        <v>0</v>
      </c>
      <c r="Q38">
        <f ca="1"/>
        <v>0</v>
      </c>
      <c r="S38" t="str">
        <f t="shared" ca="1" si="0"/>
        <v>Revenant</v>
      </c>
      <c r="T38">
        <f t="shared" ca="1" si="1"/>
        <v>50</v>
      </c>
      <c r="U38" s="18">
        <f t="shared" ca="1" si="2"/>
        <v>617876</v>
      </c>
    </row>
    <row r="39" spans="1:137" x14ac:dyDescent="0.25">
      <c r="A39" t="str">
        <f ca="1"/>
        <v>0006F953</v>
      </c>
      <c r="B39" t="str">
        <f ca="1"/>
        <v>000A26F6</v>
      </c>
      <c r="C39">
        <f ca="1"/>
        <v>0</v>
      </c>
      <c r="D39">
        <f ca="1"/>
        <v>0</v>
      </c>
      <c r="E39" t="str">
        <f ca="1"/>
        <v>Conjuration</v>
      </c>
      <c r="F39">
        <f ca="1"/>
        <v>75</v>
      </c>
      <c r="G39" t="str">
        <f ca="1"/>
        <v>Command Daedra</v>
      </c>
      <c r="H39">
        <f ca="1"/>
        <v>1</v>
      </c>
      <c r="I39">
        <f ca="1"/>
        <v>1</v>
      </c>
      <c r="J39">
        <f ca="1"/>
        <v>0</v>
      </c>
      <c r="K39" t="str">
        <f ca="1"/>
        <v>Influence</v>
      </c>
      <c r="L39" t="str">
        <f ca="1"/>
        <v>Command</v>
      </c>
      <c r="M39" t="str">
        <f ca="1"/>
        <v>Oblivion</v>
      </c>
      <c r="N39">
        <f ca="1"/>
        <v>0</v>
      </c>
      <c r="O39">
        <f ca="1"/>
        <v>0</v>
      </c>
      <c r="P39">
        <f ca="1"/>
        <v>0</v>
      </c>
      <c r="Q39">
        <f ca="1"/>
        <v>0</v>
      </c>
      <c r="S39" t="str">
        <f t="shared" ca="1" si="0"/>
        <v>Command Daedra</v>
      </c>
      <c r="T39">
        <f t="shared" ca="1" si="1"/>
        <v>75</v>
      </c>
      <c r="U39" s="18">
        <f t="shared" ca="1" si="2"/>
        <v>457043</v>
      </c>
      <c r="X39" t="s">
        <v>5538</v>
      </c>
      <c r="Y39" t="str">
        <f ca="1">Y20&amp;","&amp;Z20</f>
        <v>275236,894790</v>
      </c>
      <c r="Z39" t="str">
        <f t="shared" ref="Z39:CK42" ca="1" si="9">Y39&amp;","&amp;AA20</f>
        <v>275236,894790,372060</v>
      </c>
      <c r="AA39" t="str">
        <f t="shared" ca="1" si="9"/>
        <v>275236,894790,372060,275235</v>
      </c>
      <c r="AB39" t="str">
        <f t="shared" ca="1" si="9"/>
        <v>275236,894790,372060,275235,372061</v>
      </c>
      <c r="AC39" t="str">
        <f t="shared" ca="1" si="9"/>
        <v>275236,894790,372060,275235,372061,67204913</v>
      </c>
      <c r="AD39" t="str">
        <f t="shared" ca="1" si="9"/>
        <v>275236,894790,372060,275235,372061,67204913,135662</v>
      </c>
      <c r="AE39" t="str">
        <f t="shared" ca="1" si="9"/>
        <v>275236,894790,372060,275235,372061,67204913,135662,334614</v>
      </c>
      <c r="AF39" t="str">
        <f t="shared" ca="1" si="9"/>
        <v>275236,894790,372060,275235,372061,67204913,135662,334614,107724</v>
      </c>
      <c r="AG39" t="str">
        <f t="shared" ca="1" si="9"/>
        <v>275236,894790,372060,275235,372061,67204913,135662,334614,107724,1085713</v>
      </c>
      <c r="AH39" t="str">
        <f t="shared" ca="1" si="9"/>
        <v>275236,894790,372060,275235,372061,67204913,135662,334614,107724,1085713,381301</v>
      </c>
      <c r="AI39" t="str">
        <f t="shared" ca="1" si="9"/>
        <v>275236,894790,372060,275235,372061,67204913,135662,334614,107724,1085713,381301,67205039</v>
      </c>
      <c r="AJ39" t="str">
        <f t="shared" ca="1" si="9"/>
        <v>275236,894790,372060,275235,372061,67204913,135662,334614,107724,1085713,381301,67205039,135663</v>
      </c>
      <c r="AK39" t="str">
        <f t="shared" ca="1" si="9"/>
        <v>275236,894790,372060,275235,372061,67204913,135662,334614,107724,1085713,381301,67205039,135663,372062</v>
      </c>
      <c r="AL39" t="str">
        <f t="shared" ca="1" si="9"/>
        <v>275236,894790,372060,275235,372061,67204913,135662,334614,107724,1085713,381301,67205039,135663,372062,372063</v>
      </c>
      <c r="AM39" t="str">
        <f t="shared" ca="1" si="9"/>
        <v>275236,894790,372060,275235,372061,67204913,135662,334614,107724,1085713,381301,67205039,135663,372062,372063,842608</v>
      </c>
      <c r="AN39" t="str">
        <f t="shared" ca="1" si="9"/>
        <v>275236,894790,372060,275235,372061,67204913,135662,334614,107724,1085713,381301,67205039,135663,372062,372063,842608,746214</v>
      </c>
      <c r="AO39" t="str">
        <f t="shared" ca="1" si="9"/>
        <v>275236,894790,372060,275235,372061,67204913,135662,334614,107724,1085713,381301,67205039,135663,372062,372063,842608,746214,67227142</v>
      </c>
      <c r="AP39" t="str">
        <f t="shared" ca="1" si="9"/>
        <v>275236,894790,372060,275235,372061,67204913,135662,334614,107724,1085713,381301,67205039,135663,372062,372063,842608,746214,67227142,135659</v>
      </c>
      <c r="AQ39" t="str">
        <f t="shared" ca="1" si="9"/>
        <v>275236,894790,372060,275235,372061,67204913,135662,334614,107724,1085713,381301,67205039,135663,372062,372063,842608,746214,67227142,135659,409782</v>
      </c>
      <c r="AR39" t="str">
        <f t="shared" ca="1" si="9"/>
        <v>275236,894790,372060,275235,372061,67204913,135662,334614,107724,1085713,381301,67205039,135663,372062,372063,842608,746214,67227142,135659,409782,518369</v>
      </c>
      <c r="AS39" t="str">
        <f t="shared" ca="1" si="9"/>
        <v>275236,894790,372060,275235,372061,67204913,135662,334614,107724,1085713,381301,67205039,135663,372062,372063,842608,746214,67227142,135659,409782,518369,135660</v>
      </c>
      <c r="AT39" t="str">
        <f t="shared" ca="1" si="9"/>
        <v>275236,894790,372060,275235,372061,67204913,135662,334614,107724,1085713,381301,67205039,135663,372062,372063,842608,746214,67227142,135659,409782,518369,135660,33572282</v>
      </c>
      <c r="AU39" t="str">
        <f t="shared" ca="1" si="9"/>
        <v>275236,894790,372060,275235,372061,67204913,135662,334614,107724,1085713,381301,67205039,135663,372062,372063,842608,746214,67227142,135659,409782,518369,135660,33572282,132291</v>
      </c>
      <c r="AV39" t="str">
        <f t="shared" ca="1" si="9"/>
        <v>275236,894790,372060,275235,372061,67204913,135662,334614,107724,1085713,381301,67205039,135663,372062,372063,842608,746214,67227142,135659,409782,518369,135660,33572282,132291,642598</v>
      </c>
      <c r="AW39" t="str">
        <f t="shared" ca="1" si="9"/>
        <v>275236,894790,372060,275235,372061,67204913,135662,334614,107724,1085713,381301,67205039,135663,372062,372063,842608,746214,67227142,135659,409782,518369,135660,33572282,132291,642598,416727</v>
      </c>
      <c r="AX39" t="str">
        <f t="shared" ca="1" si="9"/>
        <v>275236,894790,372060,275235,372061,67204913,135662,334614,107724,1085713,381301,67205039,135663,372062,372063,842608,746214,67227142,135659,409782,518369,135660,33572282,132291,642598,416727,318372</v>
      </c>
      <c r="AY39" t="str">
        <f t="shared" ca="1" si="9"/>
        <v>275236,894790,372060,275235,372061,67204913,135662,334614,107724,1085713,381301,67205039,135663,372062,372063,842608,746214,67227142,135659,409782,518369,135660,33572282,132291,642598,416727,318372,33605120</v>
      </c>
      <c r="AZ39" t="str">
        <f t="shared" ca="1" si="9"/>
        <v>275236,894790,372060,275235,372061,67204913,135662,334614,107724,1085713,381301,67205039,135663,372062,372063,842608,746214,67227142,135659,409782,518369,135660,33572282,132291,642598,416727,318372,33605120,447020</v>
      </c>
      <c r="BA39" t="str">
        <f t="shared" ca="1" si="9"/>
        <v>275236,894790,372060,275235,372061,67204913,135662,334614,107724,1085713,381301,67205039,135663,372062,372063,842608,746214,67227142,135659,409782,518369,135660,33572282,132291,642598,416727,318372,33605120,447020,135661</v>
      </c>
      <c r="BB39" t="str">
        <f t="shared" ca="1" si="9"/>
        <v>275236,894790,372060,275235,372061,67204913,135662,334614,107724,1085713,381301,67205039,135663,372062,372063,842608,746214,67227142,135659,409782,518369,135660,33572282,132291,642598,416727,318372,33605120,447020,135661,67227126</v>
      </c>
      <c r="BC39" t="str">
        <f t="shared" ca="1" si="9"/>
        <v>275236,894790,372060,275235,372061,67204913,135662,334614,107724,1085713,381301,67205039,135663,372062,372063,842608,746214,67227142,135659,409782,518369,135660,33572282,132291,642598,416727,318372,33605120,447020,135661,67227126,132292</v>
      </c>
      <c r="BD39" t="str">
        <f t="shared" ca="1" si="9"/>
        <v>275236,894790,372060,275235,372061,67204913,135662,334614,107724,1085713,381301,67205039,135663,372062,372063,842608,746214,67227142,135659,409782,518369,135660,33572282,132291,642598,416727,318372,33605120,447020,135661,67227126,132292,33572280</v>
      </c>
      <c r="BE39" t="str">
        <f t="shared" ca="1" si="9"/>
        <v>275236,894790,372060,275235,372061,67204913,135662,334614,107724,1085713,381301,67205039,135663,372062,372063,842608,746214,67227142,135659,409782,518369,135660,33572282,132291,642598,416727,318372,33605120,447020,135661,67227126,132292,33572280,67320934</v>
      </c>
      <c r="BF39" t="str">
        <f t="shared" ca="1" si="9"/>
        <v>275236,894790,372060,275235,372061,67204913,135662,334614,107724,1085713,381301,67205039,135663,372062,372063,842608,746214,67227142,135659,409782,518369,135660,33572282,132291,642598,416727,318372,33605120,447020,135661,67227126,132292,33572280,67320934,617876</v>
      </c>
      <c r="BG39" t="str">
        <f t="shared" ca="1" si="9"/>
        <v>275236,894790,372060,275235,372061,67204913,135662,334614,107724,1085713,381301,67205039,135663,372062,372063,842608,746214,67227142,135659,409782,518369,135660,33572282,132291,642598,416727,318372,33605120,447020,135661,67227126,132292,33572280,67320934,617876,457043</v>
      </c>
      <c r="BH39" t="str">
        <f t="shared" ca="1" si="9"/>
        <v>275236,894790,372060,275235,372061,67204913,135662,334614,107724,1085713,381301,67205039,135663,372062,372063,842608,746214,67227142,135659,409782,518369,135660,33572282,132291,642598,416727,318372,33605120,447020,135661,67227126,132292,33572280,67320934,617876,457043,67204994</v>
      </c>
      <c r="BI39" t="str">
        <f t="shared" ca="1" si="9"/>
        <v>275236,894790,372060,275235,372061,67204913,135662,334614,107724,1085713,381301,67205039,135663,372062,372063,842608,746214,67227142,135659,409782,518369,135660,33572282,132291,642598,416727,318372,33605120,447020,135661,67227126,132292,33572280,67320934,617876,457043,67204994,1105388</v>
      </c>
      <c r="BJ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v>
      </c>
      <c r="BK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v>
      </c>
      <c r="BL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v>
      </c>
      <c r="BM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v>
      </c>
      <c r="BN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v>
      </c>
      <c r="BO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v>
      </c>
      <c r="BP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v>
      </c>
      <c r="BQ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v>
      </c>
      <c r="BR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v>
      </c>
      <c r="BS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v>
      </c>
      <c r="BT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v>
      </c>
      <c r="BU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v>
      </c>
      <c r="BV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v>
      </c>
      <c r="BW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v>
      </c>
      <c r="BX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v>
      </c>
      <c r="BY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v>
      </c>
      <c r="BZ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v>
      </c>
      <c r="CA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v>
      </c>
      <c r="CB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v>
      </c>
      <c r="CC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v>
      </c>
      <c r="CD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v>
      </c>
      <c r="CE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v>
      </c>
      <c r="CF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v>
      </c>
      <c r="CG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v>
      </c>
      <c r="CH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v>
      </c>
      <c r="CI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v>
      </c>
      <c r="CJ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v>
      </c>
      <c r="CK39" t="str">
        <f t="shared" ca="1" si="9"/>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v>
      </c>
      <c r="CL39" t="str">
        <f t="shared" ref="CL39:ET42" ca="1" si="10">CK39&amp;","&amp;CM20</f>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v>
      </c>
      <c r="CM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v>
      </c>
      <c r="CN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v>
      </c>
      <c r="CO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v>
      </c>
      <c r="CP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v>
      </c>
      <c r="CQ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v>
      </c>
      <c r="CR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v>
      </c>
      <c r="CS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v>
      </c>
      <c r="CT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v>
      </c>
      <c r="CU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v>
      </c>
      <c r="CV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v>
      </c>
      <c r="CW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v>
      </c>
      <c r="CX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v>
      </c>
      <c r="CY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v>
      </c>
      <c r="CZ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v>
      </c>
      <c r="DA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v>
      </c>
      <c r="DB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v>
      </c>
      <c r="DC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v>
      </c>
      <c r="DD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v>
      </c>
      <c r="DE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v>
      </c>
      <c r="DF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v>
      </c>
      <c r="DG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v>
      </c>
      <c r="DH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v>
      </c>
      <c r="DI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v>
      </c>
      <c r="DJ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v>
      </c>
      <c r="DK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v>
      </c>
      <c r="DL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v>
      </c>
      <c r="DM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v>
      </c>
      <c r="DN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v>
      </c>
      <c r="DO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v>
      </c>
      <c r="DP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v>
      </c>
      <c r="DQ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v>
      </c>
      <c r="DR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v>
      </c>
      <c r="DS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v>
      </c>
      <c r="DT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v>
      </c>
      <c r="DU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v>
      </c>
      <c r="DV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v>
      </c>
      <c r="DW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v>
      </c>
      <c r="DX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v>
      </c>
      <c r="DY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v>
      </c>
      <c r="DZ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v>
      </c>
      <c r="EA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v>
      </c>
      <c r="EB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v>
      </c>
      <c r="EC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384352</v>
      </c>
      <c r="ED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384352,384350</v>
      </c>
      <c r="EE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384352,384350,573867</v>
      </c>
      <c r="EF39" t="str">
        <f t="shared" ca="1" si="10"/>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384352,384350,573867,920783</v>
      </c>
    </row>
    <row r="40" spans="1:137" x14ac:dyDescent="0.25">
      <c r="A40" t="str">
        <f ca="1"/>
        <v>04017782</v>
      </c>
      <c r="B40" t="str">
        <f ca="1"/>
        <v>0401AABA</v>
      </c>
      <c r="C40">
        <f ca="1"/>
        <v>0</v>
      </c>
      <c r="D40">
        <f ca="1"/>
        <v>0</v>
      </c>
      <c r="E40" t="str">
        <f ca="1"/>
        <v>Conjuration</v>
      </c>
      <c r="F40">
        <f ca="1"/>
        <v>75</v>
      </c>
      <c r="G40" t="str">
        <f ca="1"/>
        <v>Conjure Ash Guardian</v>
      </c>
      <c r="H40">
        <f ca="1"/>
        <v>0</v>
      </c>
      <c r="I40">
        <f ca="1"/>
        <v>1</v>
      </c>
      <c r="J40">
        <f ca="1"/>
        <v>0</v>
      </c>
      <c r="K40">
        <f ca="1"/>
        <v>0</v>
      </c>
      <c r="L40" t="str">
        <f ca="1"/>
        <v>Ash</v>
      </c>
      <c r="M40">
        <f ca="1"/>
        <v>0</v>
      </c>
      <c r="N40">
        <f ca="1"/>
        <v>0</v>
      </c>
      <c r="O40">
        <f ca="1"/>
        <v>0</v>
      </c>
      <c r="P40">
        <f ca="1"/>
        <v>0</v>
      </c>
      <c r="Q40">
        <f ca="1"/>
        <v>0</v>
      </c>
      <c r="S40" t="str">
        <f t="shared" ca="1" si="0"/>
        <v>Conjure Ash Guardian</v>
      </c>
      <c r="T40">
        <f t="shared" ca="1" si="1"/>
        <v>75</v>
      </c>
      <c r="U40" s="18">
        <f t="shared" ca="1" si="2"/>
        <v>67204994</v>
      </c>
      <c r="Y40" t="str">
        <f ca="1">Y21&amp;","&amp;Z21</f>
        <v>647847,1001879</v>
      </c>
      <c r="Z40" t="str">
        <f t="shared" ca="1" si="9"/>
        <v>647847,1001879,647848</v>
      </c>
      <c r="AA40" t="str">
        <f t="shared" ca="1" si="9"/>
        <v>647847,1001879,647848,665314</v>
      </c>
      <c r="AB40" t="str">
        <f t="shared" ca="1" si="9"/>
        <v>647847,1001879,647848,665314,665315</v>
      </c>
      <c r="AC40" t="str">
        <f t="shared" ca="1" si="9"/>
        <v>647847,1001879,647848,665314,665315,67205036</v>
      </c>
      <c r="AD40" t="str">
        <f t="shared" ca="1" si="9"/>
        <v>647847,1001879,647848,665314,665315,67205036,665322</v>
      </c>
      <c r="AE40" t="str">
        <f t="shared" ca="1" si="9"/>
        <v>647847,1001879,647848,665314,665315,67205036,665322,665316</v>
      </c>
      <c r="AF40" t="str">
        <f t="shared" ca="1" si="9"/>
        <v>647847,1001879,647848,665314,665315,67205036,665322,665316,665317</v>
      </c>
      <c r="AG40" t="str">
        <f t="shared" ca="1" si="9"/>
        <v>647847,1001879,647848,665314,665315,67205036,665322,665316,665317,1085714</v>
      </c>
      <c r="AH40" t="str">
        <f t="shared" ca="1" si="9"/>
        <v>647847,1001879,647848,665314,665315,67205036,665322,665316,665317,1085714,665318</v>
      </c>
      <c r="AI40" t="str">
        <f t="shared" ca="1" si="9"/>
        <v>647847,1001879,647848,665314,665315,67205036,665322,665316,665317,1085714,665318,67205045</v>
      </c>
      <c r="AJ40" t="str">
        <f t="shared" ca="1" si="9"/>
        <v>647847,1001879,647848,665314,665315,67205036,665322,665316,665317,1085714,665318,67205045,665319</v>
      </c>
      <c r="AK40" t="str">
        <f t="shared" ca="1" si="9"/>
        <v>647847,1001879,647848,665314,665315,67205036,665322,665316,665317,1085714,665318,67205045,665319,665321</v>
      </c>
      <c r="AL40" t="str">
        <f t="shared" ca="1" si="9"/>
        <v>647847,1001879,647848,665314,665315,67205036,665322,665316,665317,1085714,665318,67205045,665319,665321,665320</v>
      </c>
      <c r="AM40" t="str">
        <f t="shared" ca="1" si="9"/>
        <v>647847,1001879,647848,665314,665315,67205036,665322,665316,665317,1085714,665318,67205045,665319,665321,665320,863054</v>
      </c>
      <c r="AN40" t="str">
        <f t="shared" ca="1" si="9"/>
        <v>647847,1001879,647848,665314,665315,67205036,665322,665316,665317,1085714,665318,67205045,665319,665321,665320,863054,906822</v>
      </c>
      <c r="AO40" t="str">
        <f t="shared" ca="1" si="9"/>
        <v>647847,1001879,647848,665314,665315,67205036,665322,665316,665317,1085714,665318,67205045,665319,665321,665320,863054,906822,67227143</v>
      </c>
      <c r="AP40" t="str">
        <f t="shared" ca="1" si="9"/>
        <v>647847,1001879,647848,665314,665315,67205036,665322,665316,665317,1085714,665318,67205045,665319,665321,665320,863054,906822,67227143,647849</v>
      </c>
      <c r="AQ40" t="str">
        <f t="shared" ca="1" si="9"/>
        <v>647847,1001879,647848,665314,665315,67205036,665322,665316,665317,1085714,665318,67205045,665319,665321,665320,863054,906822,67227143,647849,647851</v>
      </c>
      <c r="AR40" t="str">
        <f t="shared" ca="1" si="9"/>
        <v>647847,1001879,647848,665314,665315,67205036,665322,665316,665317,1085714,665318,67205045,665319,665321,665320,863054,906822,67227143,647849,647851,647850</v>
      </c>
      <c r="AS40" t="str">
        <f t="shared" ca="1" si="9"/>
        <v>647847,1001879,647848,665314,665315,67205036,665322,665316,665317,1085714,665318,67205045,665319,665321,665320,863054,906822,67227143,647849,647851,647850,665325</v>
      </c>
      <c r="AT40" t="str">
        <f t="shared" ca="1" si="9"/>
        <v>647847,1001879,647848,665314,665315,67205036,665322,665316,665317,1085714,665318,67205045,665319,665321,665320,863054,906822,67227143,647849,647851,647850,665325,33572272</v>
      </c>
      <c r="AU40" t="str">
        <f t="shared" ca="1" si="9"/>
        <v>647847,1001879,647848,665314,665315,67205036,665322,665316,665317,1085714,665318,67205045,665319,665321,665320,863054,906822,67227143,647849,647851,647850,665325,33572272,665324</v>
      </c>
      <c r="AV40" t="str">
        <f t="shared" ca="1" si="9"/>
        <v>647847,1001879,647848,665314,665315,67205036,665322,665316,665317,1085714,665318,67205045,665319,665321,665320,863054,906822,67227143,647849,647851,647850,665325,33572272,665324,738807</v>
      </c>
      <c r="AW40" t="str">
        <f t="shared" ca="1" si="9"/>
        <v>647847,1001879,647848,665314,665315,67205036,665322,665316,665317,1085714,665318,67205045,665319,665321,665320,863054,906822,67227143,647849,647851,647850,665325,33572272,665324,738807,665323</v>
      </c>
      <c r="AX40" t="str">
        <f t="shared" ca="1" si="9"/>
        <v>647847,1001879,647848,665314,665315,67205036,665322,665316,665317,1085714,665318,67205045,665319,665321,665320,863054,906822,67227143,647849,647851,647850,665325,33572272,665324,738807,665323,642388</v>
      </c>
      <c r="AY40" t="str">
        <f t="shared" ca="1" si="9"/>
        <v>647847,1001879,647848,665314,665315,67205036,665322,665316,665317,1085714,665318,67205045,665319,665321,665320,863054,906822,67227143,647849,647851,647850,665325,33572272,665324,738807,665323,642388,-1</v>
      </c>
      <c r="AZ40" t="str">
        <f t="shared" ca="1" si="9"/>
        <v>647847,1001879,647848,665314,665315,67205036,665322,665316,665317,1085714,665318,67205045,665319,665321,665320,863054,906822,67227143,647849,647851,647850,665325,33572272,665324,738807,665323,642388,-1,665326</v>
      </c>
      <c r="BA40" t="str">
        <f t="shared" ca="1" si="9"/>
        <v>647847,1001879,647848,665314,665315,67205036,665322,665316,665317,1085714,665318,67205045,665319,665321,665320,863054,906822,67227143,647849,647851,647850,665325,33572272,665324,738807,665323,642388,-1,665326,665329</v>
      </c>
      <c r="BB40" t="str">
        <f t="shared" ca="1" si="9"/>
        <v>647847,1001879,647848,665314,665315,67205036,665322,665316,665317,1085714,665318,67205045,665319,665321,665320,863054,906822,67227143,647849,647851,647850,665325,33572272,665324,738807,665323,642388,-1,665326,665329,67232433</v>
      </c>
      <c r="BC40" t="str">
        <f t="shared" ca="1" si="9"/>
        <v>647847,1001879,647848,665314,665315,67205036,665322,665316,665317,1085714,665318,67205045,665319,665321,665320,863054,906822,67227143,647849,647851,647850,665325,33572272,665324,738807,665323,642388,-1,665326,665329,67232433,665327</v>
      </c>
      <c r="BD40" t="str">
        <f t="shared" ca="1" si="9"/>
        <v>647847,1001879,647848,665314,665315,67205036,665322,665316,665317,1085714,665318,67205045,665319,665321,665320,863054,906822,67227143,647849,647851,647850,665325,33572272,665324,738807,665323,642388,-1,665326,665329,67232433,665327,33572273</v>
      </c>
      <c r="BE40" t="str">
        <f t="shared" ca="1" si="9"/>
        <v>647847,1001879,647848,665314,665315,67205036,665322,665316,665317,1085714,665318,67205045,665319,665321,665320,863054,906822,67227143,647849,647851,647850,665325,33572272,665324,738807,665323,642388,-1,665326,665329,67232433,665327,33572273,67320935</v>
      </c>
      <c r="BF40" t="str">
        <f t="shared" ca="1" si="9"/>
        <v>647847,1001879,647848,665314,665315,67205036,665322,665316,665317,1085714,665318,67205045,665319,665321,665320,863054,906822,67227143,647849,647851,647850,665325,33572272,665324,738807,665323,642388,-1,665326,665329,67232433,665327,33572273,67320935,665330</v>
      </c>
      <c r="BG40" t="str">
        <f t="shared" ca="1" si="9"/>
        <v>647847,1001879,647848,665314,665315,67205036,665322,665316,665317,1085714,665318,67205045,665319,665321,665320,863054,906822,67227143,647849,647851,647850,665325,33572272,665324,738807,665323,642388,-1,665326,665329,67232433,665327,33572273,67320935,665330,665334</v>
      </c>
      <c r="BH40" t="str">
        <f t="shared" ca="1" si="9"/>
        <v>647847,1001879,647848,665314,665315,67205036,665322,665316,665317,1085714,665318,67205045,665319,665321,665320,863054,906822,67227143,647849,647851,647850,665325,33572272,665324,738807,665323,642388,-1,665326,665329,67232433,665327,33572273,67320935,665330,665334,67218106</v>
      </c>
      <c r="BI40" t="str">
        <f t="shared" ca="1" si="9"/>
        <v>647847,1001879,647848,665314,665315,67205036,665322,665316,665317,1085714,665318,67205045,665319,665321,665320,863054,906822,67227143,647849,647851,647850,665325,33572272,665324,738807,665323,642388,-1,665326,665329,67232433,665327,33572273,67320935,665330,665334,67218106,1113440</v>
      </c>
      <c r="BJ40" t="str">
        <f t="shared" ca="1" si="9"/>
        <v>647847,1001879,647848,665314,665315,67205036,665322,665316,665317,1085714,665318,67205045,665319,665321,665320,863054,906822,67227143,647849,647851,647850,665325,33572272,665324,738807,665323,642388,-1,665326,665329,67232433,665327,33572273,67320935,665330,665334,67218106,1113440,665328</v>
      </c>
      <c r="BK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v>
      </c>
      <c r="BL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v>
      </c>
      <c r="BM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v>
      </c>
      <c r="BN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v>
      </c>
      <c r="BO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v>
      </c>
      <c r="BP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v>
      </c>
      <c r="BQ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v>
      </c>
      <c r="BR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v>
      </c>
      <c r="BS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v>
      </c>
      <c r="BT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v>
      </c>
      <c r="BU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v>
      </c>
      <c r="BV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v>
      </c>
      <c r="BW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v>
      </c>
      <c r="BX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v>
      </c>
      <c r="BY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v>
      </c>
      <c r="BZ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v>
      </c>
      <c r="CA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v>
      </c>
      <c r="CB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v>
      </c>
      <c r="CC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v>
      </c>
      <c r="CD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v>
      </c>
      <c r="CE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v>
      </c>
      <c r="CF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v>
      </c>
      <c r="CG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v>
      </c>
      <c r="CH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v>
      </c>
      <c r="CI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v>
      </c>
      <c r="CJ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v>
      </c>
      <c r="CK40" t="str">
        <f t="shared" ca="1" si="9"/>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v>
      </c>
      <c r="CL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v>
      </c>
      <c r="CM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v>
      </c>
      <c r="CN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v>
      </c>
      <c r="CO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v>
      </c>
      <c r="CP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v>
      </c>
      <c r="CQ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v>
      </c>
      <c r="CR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v>
      </c>
      <c r="CS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v>
      </c>
      <c r="CT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v>
      </c>
      <c r="CU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v>
      </c>
      <c r="CV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v>
      </c>
      <c r="CW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v>
      </c>
      <c r="CX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v>
      </c>
      <c r="CY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v>
      </c>
      <c r="CZ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v>
      </c>
      <c r="DA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v>
      </c>
      <c r="DB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v>
      </c>
      <c r="DC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v>
      </c>
      <c r="DD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v>
      </c>
      <c r="DE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v>
      </c>
      <c r="DF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v>
      </c>
      <c r="DG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v>
      </c>
      <c r="DH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v>
      </c>
      <c r="DI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v>
      </c>
      <c r="DJ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v>
      </c>
      <c r="DK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v>
      </c>
      <c r="DL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v>
      </c>
      <c r="DM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v>
      </c>
      <c r="DN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v>
      </c>
      <c r="DO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v>
      </c>
      <c r="DP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v>
      </c>
      <c r="DQ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v>
      </c>
      <c r="DR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v>
      </c>
      <c r="DS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v>
      </c>
      <c r="DT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v>
      </c>
      <c r="DU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v>
      </c>
      <c r="DV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v>
      </c>
      <c r="DW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v>
      </c>
      <c r="DX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v>
      </c>
      <c r="DY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v>
      </c>
      <c r="DZ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v>
      </c>
      <c r="EA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v>
      </c>
      <c r="EB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v>
      </c>
      <c r="EC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665382</v>
      </c>
      <c r="ED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665382,665385</v>
      </c>
      <c r="EE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665382,665385,906823</v>
      </c>
      <c r="EF40" t="str">
        <f t="shared" ca="1" si="10"/>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665382,665385,906823,1039995</v>
      </c>
    </row>
    <row r="41" spans="1:137" x14ac:dyDescent="0.25">
      <c r="A41" t="str">
        <f ca="1"/>
        <v>0010DDEC</v>
      </c>
      <c r="B41" t="str">
        <f ca="1"/>
        <v>0010FD60</v>
      </c>
      <c r="C41">
        <f ca="1"/>
        <v>0</v>
      </c>
      <c r="D41">
        <f ca="1"/>
        <v>0</v>
      </c>
      <c r="E41" t="str">
        <f ca="1"/>
        <v>Conjuration</v>
      </c>
      <c r="F41">
        <f ca="1"/>
        <v>75</v>
      </c>
      <c r="G41" t="str">
        <f ca="1"/>
        <v>Conjure Dremora Lord</v>
      </c>
      <c r="H41">
        <f ca="1"/>
        <v>1</v>
      </c>
      <c r="I41">
        <f ca="1"/>
        <v>1</v>
      </c>
      <c r="J41">
        <f ca="1"/>
        <v>0</v>
      </c>
      <c r="K41">
        <f ca="1"/>
        <v>0</v>
      </c>
      <c r="L41">
        <f ca="1"/>
        <v>0</v>
      </c>
      <c r="M41" t="str">
        <f ca="1"/>
        <v>Oblivion</v>
      </c>
      <c r="N41">
        <f ca="1"/>
        <v>0</v>
      </c>
      <c r="O41">
        <f ca="1"/>
        <v>0</v>
      </c>
      <c r="P41">
        <f ca="1"/>
        <v>0</v>
      </c>
      <c r="Q41">
        <f ca="1"/>
        <v>0</v>
      </c>
      <c r="S41" t="str">
        <f t="shared" ca="1" si="0"/>
        <v>Conjure Dremora Lord</v>
      </c>
      <c r="T41">
        <f t="shared" ca="1" si="1"/>
        <v>75</v>
      </c>
      <c r="U41" s="18">
        <f t="shared" ca="1" si="2"/>
        <v>1105388</v>
      </c>
      <c r="Y41" t="str">
        <f ca="1">Y22&amp;","&amp;Z22</f>
        <v>-1,-1</v>
      </c>
      <c r="Z41" t="str">
        <f t="shared" ca="1" si="9"/>
        <v>-1,-1,-1</v>
      </c>
      <c r="AA41" t="str">
        <f t="shared" ca="1" si="9"/>
        <v>-1,-1,-1,-1</v>
      </c>
      <c r="AB41" t="str">
        <f t="shared" ca="1" si="9"/>
        <v>-1,-1,-1,-1,-1</v>
      </c>
      <c r="AC41" t="str">
        <f t="shared" ca="1" si="9"/>
        <v>-1,-1,-1,-1,-1,-1</v>
      </c>
      <c r="AD41" t="str">
        <f t="shared" ca="1" si="9"/>
        <v>-1,-1,-1,-1,-1,-1,-1</v>
      </c>
      <c r="AE41" t="str">
        <f t="shared" ca="1" si="9"/>
        <v>-1,-1,-1,-1,-1,-1,-1,-1</v>
      </c>
      <c r="AF41" t="str">
        <f t="shared" ca="1" si="9"/>
        <v>-1,-1,-1,-1,-1,-1,-1,-1,-1</v>
      </c>
      <c r="AG41" t="str">
        <f t="shared" ca="1" si="9"/>
        <v>-1,-1,-1,-1,-1,-1,-1,-1,-1,-1</v>
      </c>
      <c r="AH41" t="str">
        <f t="shared" ca="1" si="9"/>
        <v>-1,-1,-1,-1,-1,-1,-1,-1,-1,-1,-1</v>
      </c>
      <c r="AI41" t="str">
        <f t="shared" ca="1" si="9"/>
        <v>-1,-1,-1,-1,-1,-1,-1,-1,-1,-1,-1,-1</v>
      </c>
      <c r="AJ41" t="str">
        <f t="shared" ca="1" si="9"/>
        <v>-1,-1,-1,-1,-1,-1,-1,-1,-1,-1,-1,-1,-1</v>
      </c>
      <c r="AK41" t="str">
        <f t="shared" ca="1" si="9"/>
        <v>-1,-1,-1,-1,-1,-1,-1,-1,-1,-1,-1,-1,-1,-1</v>
      </c>
      <c r="AL41" t="str">
        <f t="shared" ca="1" si="9"/>
        <v>-1,-1,-1,-1,-1,-1,-1,-1,-1,-1,-1,-1,-1,-1,-1</v>
      </c>
      <c r="AM41" t="str">
        <f t="shared" ca="1" si="9"/>
        <v>-1,-1,-1,-1,-1,-1,-1,-1,-1,-1,-1,-1,-1,-1,-1,-1</v>
      </c>
      <c r="AN41" t="str">
        <f t="shared" ca="1" si="9"/>
        <v>-1,-1,-1,-1,-1,-1,-1,-1,-1,-1,-1,-1,-1,-1,-1,-1,-1</v>
      </c>
      <c r="AO41" t="str">
        <f t="shared" ca="1" si="9"/>
        <v>-1,-1,-1,-1,-1,-1,-1,-1,-1,-1,-1,-1,-1,-1,-1,-1,-1,-1</v>
      </c>
      <c r="AP41" t="str">
        <f t="shared" ca="1" si="9"/>
        <v>-1,-1,-1,-1,-1,-1,-1,-1,-1,-1,-1,-1,-1,-1,-1,-1,-1,-1,-1</v>
      </c>
      <c r="AQ41" t="str">
        <f t="shared" ca="1" si="9"/>
        <v>-1,-1,-1,-1,-1,-1,-1,-1,-1,-1,-1,-1,-1,-1,-1,-1,-1,-1,-1,-1</v>
      </c>
      <c r="AR41" t="str">
        <f t="shared" ca="1" si="9"/>
        <v>-1,-1,-1,-1,-1,-1,-1,-1,-1,-1,-1,-1,-1,-1,-1,-1,-1,-1,-1,-1,-1</v>
      </c>
      <c r="AS41" t="str">
        <f t="shared" ca="1" si="9"/>
        <v>-1,-1,-1,-1,-1,-1,-1,-1,-1,-1,-1,-1,-1,-1,-1,-1,-1,-1,-1,-1,-1,-1</v>
      </c>
      <c r="AT41" t="str">
        <f t="shared" ca="1" si="9"/>
        <v>-1,-1,-1,-1,-1,-1,-1,-1,-1,-1,-1,-1,-1,-1,-1,-1,-1,-1,-1,-1,-1,-1,-1</v>
      </c>
      <c r="AU41" t="str">
        <f t="shared" ca="1" si="9"/>
        <v>-1,-1,-1,-1,-1,-1,-1,-1,-1,-1,-1,-1,-1,-1,-1,-1,-1,-1,-1,-1,-1,-1,-1,-1</v>
      </c>
      <c r="AV41" t="str">
        <f t="shared" ca="1" si="9"/>
        <v>-1,-1,-1,-1,-1,-1,-1,-1,-1,-1,-1,-1,-1,-1,-1,-1,-1,-1,-1,-1,-1,-1,-1,-1,-1</v>
      </c>
      <c r="AW41" t="str">
        <f t="shared" ca="1" si="9"/>
        <v>-1,-1,-1,-1,-1,-1,-1,-1,-1,-1,-1,-1,-1,-1,-1,-1,-1,-1,-1,-1,-1,-1,-1,-1,-1,-1</v>
      </c>
      <c r="AX41" t="str">
        <f t="shared" ca="1" si="9"/>
        <v>-1,-1,-1,-1,-1,-1,-1,-1,-1,-1,-1,-1,-1,-1,-1,-1,-1,-1,-1,-1,-1,-1,-1,-1,-1,-1,-1</v>
      </c>
      <c r="AY41" t="str">
        <f t="shared" ca="1" si="9"/>
        <v>-1,-1,-1,-1,-1,-1,-1,-1,-1,-1,-1,-1,-1,-1,-1,-1,-1,-1,-1,-1,-1,-1,-1,-1,-1,-1,-1,-1</v>
      </c>
      <c r="AZ41" t="str">
        <f t="shared" ca="1" si="9"/>
        <v>-1,-1,-1,-1,-1,-1,-1,-1,-1,-1,-1,-1,-1,-1,-1,-1,-1,-1,-1,-1,-1,-1,-1,-1,-1,-1,-1,-1,-1</v>
      </c>
      <c r="BA41" t="str">
        <f t="shared" ca="1" si="9"/>
        <v>-1,-1,-1,-1,-1,-1,-1,-1,-1,-1,-1,-1,-1,-1,-1,-1,-1,-1,-1,-1,-1,-1,-1,-1,-1,-1,-1,-1,-1,-1</v>
      </c>
      <c r="BB41" t="str">
        <f t="shared" ca="1" si="9"/>
        <v>-1,-1,-1,-1,-1,-1,-1,-1,-1,-1,-1,-1,-1,-1,-1,-1,-1,-1,-1,-1,-1,-1,-1,-1,-1,-1,-1,-1,-1,-1,-1</v>
      </c>
      <c r="BC41" t="str">
        <f t="shared" ca="1" si="9"/>
        <v>-1,-1,-1,-1,-1,-1,-1,-1,-1,-1,-1,-1,-1,-1,-1,-1,-1,-1,-1,-1,-1,-1,-1,-1,-1,-1,-1,-1,-1,-1,-1,-1</v>
      </c>
      <c r="BD41" t="str">
        <f t="shared" ca="1" si="9"/>
        <v>-1,-1,-1,-1,-1,-1,-1,-1,-1,-1,-1,-1,-1,-1,-1,-1,-1,-1,-1,-1,-1,-1,-1,-1,-1,-1,-1,-1,-1,-1,-1,-1,-1</v>
      </c>
      <c r="BE41" t="str">
        <f t="shared" ca="1" si="9"/>
        <v>-1,-1,-1,-1,-1,-1,-1,-1,-1,-1,-1,-1,-1,-1,-1,-1,-1,-1,-1,-1,-1,-1,-1,-1,-1,-1,-1,-1,-1,-1,-1,-1,-1,-1</v>
      </c>
      <c r="BF41" t="str">
        <f t="shared" ca="1" si="9"/>
        <v>-1,-1,-1,-1,-1,-1,-1,-1,-1,-1,-1,-1,-1,-1,-1,-1,-1,-1,-1,-1,-1,-1,-1,-1,-1,-1,-1,-1,-1,-1,-1,-1,-1,-1,-1</v>
      </c>
      <c r="BG41" t="str">
        <f t="shared" ca="1" si="9"/>
        <v>-1,-1,-1,-1,-1,-1,-1,-1,-1,-1,-1,-1,-1,-1,-1,-1,-1,-1,-1,-1,-1,-1,-1,-1,-1,-1,-1,-1,-1,-1,-1,-1,-1,-1,-1,-1</v>
      </c>
      <c r="BH41" t="str">
        <f t="shared" ca="1" si="9"/>
        <v>-1,-1,-1,-1,-1,-1,-1,-1,-1,-1,-1,-1,-1,-1,-1,-1,-1,-1,-1,-1,-1,-1,-1,-1,-1,-1,-1,-1,-1,-1,-1,-1,-1,-1,-1,-1,-1</v>
      </c>
      <c r="BI41" t="str">
        <f t="shared" ca="1" si="9"/>
        <v>-1,-1,-1,-1,-1,-1,-1,-1,-1,-1,-1,-1,-1,-1,-1,-1,-1,-1,-1,-1,-1,-1,-1,-1,-1,-1,-1,-1,-1,-1,-1,-1,-1,-1,-1,-1,-1,-1</v>
      </c>
      <c r="BJ41" t="str">
        <f t="shared" ca="1" si="9"/>
        <v>-1,-1,-1,-1,-1,-1,-1,-1,-1,-1,-1,-1,-1,-1,-1,-1,-1,-1,-1,-1,-1,-1,-1,-1,-1,-1,-1,-1,-1,-1,-1,-1,-1,-1,-1,-1,-1,-1,-1</v>
      </c>
      <c r="BK41" t="str">
        <f t="shared" ca="1" si="9"/>
        <v>-1,-1,-1,-1,-1,-1,-1,-1,-1,-1,-1,-1,-1,-1,-1,-1,-1,-1,-1,-1,-1,-1,-1,-1,-1,-1,-1,-1,-1,-1,-1,-1,-1,-1,-1,-1,-1,-1,-1,-1</v>
      </c>
      <c r="BL41" t="str">
        <f t="shared" ca="1" si="9"/>
        <v>-1,-1,-1,-1,-1,-1,-1,-1,-1,-1,-1,-1,-1,-1,-1,-1,-1,-1,-1,-1,-1,-1,-1,-1,-1,-1,-1,-1,-1,-1,-1,-1,-1,-1,-1,-1,-1,-1,-1,-1,-1</v>
      </c>
      <c r="BM41" t="str">
        <f t="shared" ca="1" si="9"/>
        <v>-1,-1,-1,-1,-1,-1,-1,-1,-1,-1,-1,-1,-1,-1,-1,-1,-1,-1,-1,-1,-1,-1,-1,-1,-1,-1,-1,-1,-1,-1,-1,-1,-1,-1,-1,-1,-1,-1,-1,-1,-1,-1</v>
      </c>
      <c r="BN41" t="str">
        <f t="shared" ca="1" si="9"/>
        <v>-1,-1,-1,-1,-1,-1,-1,-1,-1,-1,-1,-1,-1,-1,-1,-1,-1,-1,-1,-1,-1,-1,-1,-1,-1,-1,-1,-1,-1,-1,-1,-1,-1,-1,-1,-1,-1,-1,-1,-1,-1,-1,-1</v>
      </c>
      <c r="BO41" t="str">
        <f t="shared" ca="1" si="9"/>
        <v>-1,-1,-1,-1,-1,-1,-1,-1,-1,-1,-1,-1,-1,-1,-1,-1,-1,-1,-1,-1,-1,-1,-1,-1,-1,-1,-1,-1,-1,-1,-1,-1,-1,-1,-1,-1,-1,-1,-1,-1,-1,-1,-1,-1</v>
      </c>
      <c r="BP41" t="str">
        <f t="shared" ca="1" si="9"/>
        <v>-1,-1,-1,-1,-1,-1,-1,-1,-1,-1,-1,-1,-1,-1,-1,-1,-1,-1,-1,-1,-1,-1,-1,-1,-1,-1,-1,-1,-1,-1,-1,-1,-1,-1,-1,-1,-1,-1,-1,-1,-1,-1,-1,-1,-1</v>
      </c>
      <c r="BQ41" t="str">
        <f t="shared" ca="1" si="9"/>
        <v>-1,-1,-1,-1,-1,-1,-1,-1,-1,-1,-1,-1,-1,-1,-1,-1,-1,-1,-1,-1,-1,-1,-1,-1,-1,-1,-1,-1,-1,-1,-1,-1,-1,-1,-1,-1,-1,-1,-1,-1,-1,-1,-1,-1,-1,-1</v>
      </c>
      <c r="BR41" t="str">
        <f t="shared" ca="1" si="9"/>
        <v>-1,-1,-1,-1,-1,-1,-1,-1,-1,-1,-1,-1,-1,-1,-1,-1,-1,-1,-1,-1,-1,-1,-1,-1,-1,-1,-1,-1,-1,-1,-1,-1,-1,-1,-1,-1,-1,-1,-1,-1,-1,-1,-1,-1,-1,-1,-1</v>
      </c>
      <c r="BS41" t="str">
        <f t="shared" ca="1" si="9"/>
        <v>-1,-1,-1,-1,-1,-1,-1,-1,-1,-1,-1,-1,-1,-1,-1,-1,-1,-1,-1,-1,-1,-1,-1,-1,-1,-1,-1,-1,-1,-1,-1,-1,-1,-1,-1,-1,-1,-1,-1,-1,-1,-1,-1,-1,-1,-1,-1,-1</v>
      </c>
      <c r="BT41" t="str">
        <f t="shared" ca="1" si="9"/>
        <v>-1,-1,-1,-1,-1,-1,-1,-1,-1,-1,-1,-1,-1,-1,-1,-1,-1,-1,-1,-1,-1,-1,-1,-1,-1,-1,-1,-1,-1,-1,-1,-1,-1,-1,-1,-1,-1,-1,-1,-1,-1,-1,-1,-1,-1,-1,-1,-1,-1</v>
      </c>
      <c r="BU41" t="str">
        <f t="shared" ca="1" si="9"/>
        <v>-1,-1,-1,-1,-1,-1,-1,-1,-1,-1,-1,-1,-1,-1,-1,-1,-1,-1,-1,-1,-1,-1,-1,-1,-1,-1,-1,-1,-1,-1,-1,-1,-1,-1,-1,-1,-1,-1,-1,-1,-1,-1,-1,-1,-1,-1,-1,-1,-1,-1</v>
      </c>
      <c r="BV41" t="str">
        <f t="shared" ca="1" si="9"/>
        <v>-1,-1,-1,-1,-1,-1,-1,-1,-1,-1,-1,-1,-1,-1,-1,-1,-1,-1,-1,-1,-1,-1,-1,-1,-1,-1,-1,-1,-1,-1,-1,-1,-1,-1,-1,-1,-1,-1,-1,-1,-1,-1,-1,-1,-1,-1,-1,-1,-1,-1,-1</v>
      </c>
      <c r="BW41" t="str">
        <f t="shared" ca="1" si="9"/>
        <v>-1,-1,-1,-1,-1,-1,-1,-1,-1,-1,-1,-1,-1,-1,-1,-1,-1,-1,-1,-1,-1,-1,-1,-1,-1,-1,-1,-1,-1,-1,-1,-1,-1,-1,-1,-1,-1,-1,-1,-1,-1,-1,-1,-1,-1,-1,-1,-1,-1,-1,-1,-1</v>
      </c>
      <c r="BX41" t="str">
        <f t="shared" ca="1" si="9"/>
        <v>-1,-1,-1,-1,-1,-1,-1,-1,-1,-1,-1,-1,-1,-1,-1,-1,-1,-1,-1,-1,-1,-1,-1,-1,-1,-1,-1,-1,-1,-1,-1,-1,-1,-1,-1,-1,-1,-1,-1,-1,-1,-1,-1,-1,-1,-1,-1,-1,-1,-1,-1,-1,-1</v>
      </c>
      <c r="BY41" t="str">
        <f t="shared" ca="1" si="9"/>
        <v>-1,-1,-1,-1,-1,-1,-1,-1,-1,-1,-1,-1,-1,-1,-1,-1,-1,-1,-1,-1,-1,-1,-1,-1,-1,-1,-1,-1,-1,-1,-1,-1,-1,-1,-1,-1,-1,-1,-1,-1,-1,-1,-1,-1,-1,-1,-1,-1,-1,-1,-1,-1,-1,-1</v>
      </c>
      <c r="BZ41" t="str">
        <f t="shared" ca="1" si="9"/>
        <v>-1,-1,-1,-1,-1,-1,-1,-1,-1,-1,-1,-1,-1,-1,-1,-1,-1,-1,-1,-1,-1,-1,-1,-1,-1,-1,-1,-1,-1,-1,-1,-1,-1,-1,-1,-1,-1,-1,-1,-1,-1,-1,-1,-1,-1,-1,-1,-1,-1,-1,-1,-1,-1,-1,-1</v>
      </c>
      <c r="CA41" t="str">
        <f t="shared" ca="1" si="9"/>
        <v>-1,-1,-1,-1,-1,-1,-1,-1,-1,-1,-1,-1,-1,-1,-1,-1,-1,-1,-1,-1,-1,-1,-1,-1,-1,-1,-1,-1,-1,-1,-1,-1,-1,-1,-1,-1,-1,-1,-1,-1,-1,-1,-1,-1,-1,-1,-1,-1,-1,-1,-1,-1,-1,-1,-1,-1</v>
      </c>
      <c r="CB41" t="str">
        <f t="shared" ca="1" si="9"/>
        <v>-1,-1,-1,-1,-1,-1,-1,-1,-1,-1,-1,-1,-1,-1,-1,-1,-1,-1,-1,-1,-1,-1,-1,-1,-1,-1,-1,-1,-1,-1,-1,-1,-1,-1,-1,-1,-1,-1,-1,-1,-1,-1,-1,-1,-1,-1,-1,-1,-1,-1,-1,-1,-1,-1,-1,-1,-1</v>
      </c>
      <c r="CC41" t="str">
        <f t="shared" ca="1" si="9"/>
        <v>-1,-1,-1,-1,-1,-1,-1,-1,-1,-1,-1,-1,-1,-1,-1,-1,-1,-1,-1,-1,-1,-1,-1,-1,-1,-1,-1,-1,-1,-1,-1,-1,-1,-1,-1,-1,-1,-1,-1,-1,-1,-1,-1,-1,-1,-1,-1,-1,-1,-1,-1,-1,-1,-1,-1,-1,-1,-1</v>
      </c>
      <c r="CD41" t="str">
        <f t="shared" ca="1" si="9"/>
        <v>-1,-1,-1,-1,-1,-1,-1,-1,-1,-1,-1,-1,-1,-1,-1,-1,-1,-1,-1,-1,-1,-1,-1,-1,-1,-1,-1,-1,-1,-1,-1,-1,-1,-1,-1,-1,-1,-1,-1,-1,-1,-1,-1,-1,-1,-1,-1,-1,-1,-1,-1,-1,-1,-1,-1,-1,-1,-1,-1</v>
      </c>
      <c r="CE41" t="str">
        <f t="shared" ca="1" si="9"/>
        <v>-1,-1,-1,-1,-1,-1,-1,-1,-1,-1,-1,-1,-1,-1,-1,-1,-1,-1,-1,-1,-1,-1,-1,-1,-1,-1,-1,-1,-1,-1,-1,-1,-1,-1,-1,-1,-1,-1,-1,-1,-1,-1,-1,-1,-1,-1,-1,-1,-1,-1,-1,-1,-1,-1,-1,-1,-1,-1,-1,-1</v>
      </c>
      <c r="CF41" t="str">
        <f t="shared" ca="1" si="9"/>
        <v>-1,-1,-1,-1,-1,-1,-1,-1,-1,-1,-1,-1,-1,-1,-1,-1,-1,-1,-1,-1,-1,-1,-1,-1,-1,-1,-1,-1,-1,-1,-1,-1,-1,-1,-1,-1,-1,-1,-1,-1,-1,-1,-1,-1,-1,-1,-1,-1,-1,-1,-1,-1,-1,-1,-1,-1,-1,-1,-1,-1,-1</v>
      </c>
      <c r="CG41" t="str">
        <f t="shared" ca="1" si="9"/>
        <v>-1,-1,-1,-1,-1,-1,-1,-1,-1,-1,-1,-1,-1,-1,-1,-1,-1,-1,-1,-1,-1,-1,-1,-1,-1,-1,-1,-1,-1,-1,-1,-1,-1,-1,-1,-1,-1,-1,-1,-1,-1,-1,-1,-1,-1,-1,-1,-1,-1,-1,-1,-1,-1,-1,-1,-1,-1,-1,-1,-1,-1,-1</v>
      </c>
      <c r="CH41" t="str">
        <f t="shared" ca="1" si="9"/>
        <v>-1,-1,-1,-1,-1,-1,-1,-1,-1,-1,-1,-1,-1,-1,-1,-1,-1,-1,-1,-1,-1,-1,-1,-1,-1,-1,-1,-1,-1,-1,-1,-1,-1,-1,-1,-1,-1,-1,-1,-1,-1,-1,-1,-1,-1,-1,-1,-1,-1,-1,-1,-1,-1,-1,-1,-1,-1,-1,-1,-1,-1,-1,-1</v>
      </c>
      <c r="CI41" t="str">
        <f t="shared" ca="1" si="9"/>
        <v>-1,-1,-1,-1,-1,-1,-1,-1,-1,-1,-1,-1,-1,-1,-1,-1,-1,-1,-1,-1,-1,-1,-1,-1,-1,-1,-1,-1,-1,-1,-1,-1,-1,-1,-1,-1,-1,-1,-1,-1,-1,-1,-1,-1,-1,-1,-1,-1,-1,-1,-1,-1,-1,-1,-1,-1,-1,-1,-1,-1,-1,-1,-1,-1</v>
      </c>
      <c r="CJ41" t="str">
        <f t="shared" ca="1" si="9"/>
        <v>-1,-1,-1,-1,-1,-1,-1,-1,-1,-1,-1,-1,-1,-1,-1,-1,-1,-1,-1,-1,-1,-1,-1,-1,-1,-1,-1,-1,-1,-1,-1,-1,-1,-1,-1,-1,-1,-1,-1,-1,-1,-1,-1,-1,-1,-1,-1,-1,-1,-1,-1,-1,-1,-1,-1,-1,-1,-1,-1,-1,-1,-1,-1,-1,-1</v>
      </c>
      <c r="CK41" t="str">
        <f t="shared" ca="1" si="9"/>
        <v>-1,-1,-1,-1,-1,-1,-1,-1,-1,-1,-1,-1,-1,-1,-1,-1,-1,-1,-1,-1,-1,-1,-1,-1,-1,-1,-1,-1,-1,-1,-1,-1,-1,-1,-1,-1,-1,-1,-1,-1,-1,-1,-1,-1,-1,-1,-1,-1,-1,-1,-1,-1,-1,-1,-1,-1,-1,-1,-1,-1,-1,-1,-1,-1,-1,-1</v>
      </c>
      <c r="CL41" t="str">
        <f t="shared" ca="1" si="10"/>
        <v>-1,-1,-1,-1,-1,-1,-1,-1,-1,-1,-1,-1,-1,-1,-1,-1,-1,-1,-1,-1,-1,-1,-1,-1,-1,-1,-1,-1,-1,-1,-1,-1,-1,-1,-1,-1,-1,-1,-1,-1,-1,-1,-1,-1,-1,-1,-1,-1,-1,-1,-1,-1,-1,-1,-1,-1,-1,-1,-1,-1,-1,-1,-1,-1,-1,-1,-1</v>
      </c>
      <c r="CM41" t="str">
        <f t="shared" ca="1" si="10"/>
        <v>-1,-1,-1,-1,-1,-1,-1,-1,-1,-1,-1,-1,-1,-1,-1,-1,-1,-1,-1,-1,-1,-1,-1,-1,-1,-1,-1,-1,-1,-1,-1,-1,-1,-1,-1,-1,-1,-1,-1,-1,-1,-1,-1,-1,-1,-1,-1,-1,-1,-1,-1,-1,-1,-1,-1,-1,-1,-1,-1,-1,-1,-1,-1,-1,-1,-1,-1,-1</v>
      </c>
      <c r="CN41" t="str">
        <f t="shared" ca="1" si="10"/>
        <v>-1,-1,-1,-1,-1,-1,-1,-1,-1,-1,-1,-1,-1,-1,-1,-1,-1,-1,-1,-1,-1,-1,-1,-1,-1,-1,-1,-1,-1,-1,-1,-1,-1,-1,-1,-1,-1,-1,-1,-1,-1,-1,-1,-1,-1,-1,-1,-1,-1,-1,-1,-1,-1,-1,-1,-1,-1,-1,-1,-1,-1,-1,-1,-1,-1,-1,-1,-1,-1</v>
      </c>
      <c r="CO41" t="str">
        <f t="shared" ca="1" si="10"/>
        <v>-1,-1,-1,-1,-1,-1,-1,-1,-1,-1,-1,-1,-1,-1,-1,-1,-1,-1,-1,-1,-1,-1,-1,-1,-1,-1,-1,-1,-1,-1,-1,-1,-1,-1,-1,-1,-1,-1,-1,-1,-1,-1,-1,-1,-1,-1,-1,-1,-1,-1,-1,-1,-1,-1,-1,-1,-1,-1,-1,-1,-1,-1,-1,-1,-1,-1,-1,-1,-1,-1</v>
      </c>
      <c r="CP41" t="str">
        <f t="shared" ca="1" si="10"/>
        <v>-1,-1,-1,-1,-1,-1,-1,-1,-1,-1,-1,-1,-1,-1,-1,-1,-1,-1,-1,-1,-1,-1,-1,-1,-1,-1,-1,-1,-1,-1,-1,-1,-1,-1,-1,-1,-1,-1,-1,-1,-1,-1,-1,-1,-1,-1,-1,-1,-1,-1,-1,-1,-1,-1,-1,-1,-1,-1,-1,-1,-1,-1,-1,-1,-1,-1,-1,-1,-1,-1,-1</v>
      </c>
      <c r="CQ41" t="str">
        <f t="shared" ca="1" si="10"/>
        <v>-1,-1,-1,-1,-1,-1,-1,-1,-1,-1,-1,-1,-1,-1,-1,-1,-1,-1,-1,-1,-1,-1,-1,-1,-1,-1,-1,-1,-1,-1,-1,-1,-1,-1,-1,-1,-1,-1,-1,-1,-1,-1,-1,-1,-1,-1,-1,-1,-1,-1,-1,-1,-1,-1,-1,-1,-1,-1,-1,-1,-1,-1,-1,-1,-1,-1,-1,-1,-1,-1,-1,-1</v>
      </c>
      <c r="CR41" t="str">
        <f t="shared" ca="1" si="10"/>
        <v>-1,-1,-1,-1,-1,-1,-1,-1,-1,-1,-1,-1,-1,-1,-1,-1,-1,-1,-1,-1,-1,-1,-1,-1,-1,-1,-1,-1,-1,-1,-1,-1,-1,-1,-1,-1,-1,-1,-1,-1,-1,-1,-1,-1,-1,-1,-1,-1,-1,-1,-1,-1,-1,-1,-1,-1,-1,-1,-1,-1,-1,-1,-1,-1,-1,-1,-1,-1,-1,-1,-1,-1,-1</v>
      </c>
      <c r="CS41" t="str">
        <f t="shared" ca="1" si="10"/>
        <v>-1,-1,-1,-1,-1,-1,-1,-1,-1,-1,-1,-1,-1,-1,-1,-1,-1,-1,-1,-1,-1,-1,-1,-1,-1,-1,-1,-1,-1,-1,-1,-1,-1,-1,-1,-1,-1,-1,-1,-1,-1,-1,-1,-1,-1,-1,-1,-1,-1,-1,-1,-1,-1,-1,-1,-1,-1,-1,-1,-1,-1,-1,-1,-1,-1,-1,-1,-1,-1,-1,-1,-1,-1,-1</v>
      </c>
      <c r="CT41" t="str">
        <f t="shared" ca="1" si="10"/>
        <v>-1,-1,-1,-1,-1,-1,-1,-1,-1,-1,-1,-1,-1,-1,-1,-1,-1,-1,-1,-1,-1,-1,-1,-1,-1,-1,-1,-1,-1,-1,-1,-1,-1,-1,-1,-1,-1,-1,-1,-1,-1,-1,-1,-1,-1,-1,-1,-1,-1,-1,-1,-1,-1,-1,-1,-1,-1,-1,-1,-1,-1,-1,-1,-1,-1,-1,-1,-1,-1,-1,-1,-1,-1,-1,-1</v>
      </c>
      <c r="CU41" t="str">
        <f t="shared" ca="1" si="10"/>
        <v>-1,-1,-1,-1,-1,-1,-1,-1,-1,-1,-1,-1,-1,-1,-1,-1,-1,-1,-1,-1,-1,-1,-1,-1,-1,-1,-1,-1,-1,-1,-1,-1,-1,-1,-1,-1,-1,-1,-1,-1,-1,-1,-1,-1,-1,-1,-1,-1,-1,-1,-1,-1,-1,-1,-1,-1,-1,-1,-1,-1,-1,-1,-1,-1,-1,-1,-1,-1,-1,-1,-1,-1,-1,-1,-1,-1</v>
      </c>
      <c r="CV41" t="str">
        <f t="shared" ca="1" si="10"/>
        <v>-1,-1,-1,-1,-1,-1,-1,-1,-1,-1,-1,-1,-1,-1,-1,-1,-1,-1,-1,-1,-1,-1,-1,-1,-1,-1,-1,-1,-1,-1,-1,-1,-1,-1,-1,-1,-1,-1,-1,-1,-1,-1,-1,-1,-1,-1,-1,-1,-1,-1,-1,-1,-1,-1,-1,-1,-1,-1,-1,-1,-1,-1,-1,-1,-1,-1,-1,-1,-1,-1,-1,-1,-1,-1,-1,-1,-1</v>
      </c>
      <c r="CW41" t="str">
        <f t="shared" ca="1" si="10"/>
        <v>-1,-1,-1,-1,-1,-1,-1,-1,-1,-1,-1,-1,-1,-1,-1,-1,-1,-1,-1,-1,-1,-1,-1,-1,-1,-1,-1,-1,-1,-1,-1,-1,-1,-1,-1,-1,-1,-1,-1,-1,-1,-1,-1,-1,-1,-1,-1,-1,-1,-1,-1,-1,-1,-1,-1,-1,-1,-1,-1,-1,-1,-1,-1,-1,-1,-1,-1,-1,-1,-1,-1,-1,-1,-1,-1,-1,-1,-1</v>
      </c>
      <c r="CX41" t="str">
        <f t="shared" ca="1" si="10"/>
        <v>-1,-1,-1,-1,-1,-1,-1,-1,-1,-1,-1,-1,-1,-1,-1,-1,-1,-1,-1,-1,-1,-1,-1,-1,-1,-1,-1,-1,-1,-1,-1,-1,-1,-1,-1,-1,-1,-1,-1,-1,-1,-1,-1,-1,-1,-1,-1,-1,-1,-1,-1,-1,-1,-1,-1,-1,-1,-1,-1,-1,-1,-1,-1,-1,-1,-1,-1,-1,-1,-1,-1,-1,-1,-1,-1,-1,-1,-1,-1</v>
      </c>
      <c r="CY41" t="str">
        <f t="shared" ca="1" si="10"/>
        <v>-1,-1,-1,-1,-1,-1,-1,-1,-1,-1,-1,-1,-1,-1,-1,-1,-1,-1,-1,-1,-1,-1,-1,-1,-1,-1,-1,-1,-1,-1,-1,-1,-1,-1,-1,-1,-1,-1,-1,-1,-1,-1,-1,-1,-1,-1,-1,-1,-1,-1,-1,-1,-1,-1,-1,-1,-1,-1,-1,-1,-1,-1,-1,-1,-1,-1,-1,-1,-1,-1,-1,-1,-1,-1,-1,-1,-1,-1,-1,-1</v>
      </c>
      <c r="CZ41" t="str">
        <f t="shared" ca="1" si="10"/>
        <v>-1,-1,-1,-1,-1,-1,-1,-1,-1,-1,-1,-1,-1,-1,-1,-1,-1,-1,-1,-1,-1,-1,-1,-1,-1,-1,-1,-1,-1,-1,-1,-1,-1,-1,-1,-1,-1,-1,-1,-1,-1,-1,-1,-1,-1,-1,-1,-1,-1,-1,-1,-1,-1,-1,-1,-1,-1,-1,-1,-1,-1,-1,-1,-1,-1,-1,-1,-1,-1,-1,-1,-1,-1,-1,-1,-1,-1,-1,-1,-1,-1</v>
      </c>
      <c r="DA41" t="str">
        <f t="shared" ca="1" si="10"/>
        <v>-1,-1,-1,-1,-1,-1,-1,-1,-1,-1,-1,-1,-1,-1,-1,-1,-1,-1,-1,-1,-1,-1,-1,-1,-1,-1,-1,-1,-1,-1,-1,-1,-1,-1,-1,-1,-1,-1,-1,-1,-1,-1,-1,-1,-1,-1,-1,-1,-1,-1,-1,-1,-1,-1,-1,-1,-1,-1,-1,-1,-1,-1,-1,-1,-1,-1,-1,-1,-1,-1,-1,-1,-1,-1,-1,-1,-1,-1,-1,-1,-1,-1</v>
      </c>
      <c r="DB41" t="str">
        <f t="shared" ca="1" si="10"/>
        <v>-1,-1,-1,-1,-1,-1,-1,-1,-1,-1,-1,-1,-1,-1,-1,-1,-1,-1,-1,-1,-1,-1,-1,-1,-1,-1,-1,-1,-1,-1,-1,-1,-1,-1,-1,-1,-1,-1,-1,-1,-1,-1,-1,-1,-1,-1,-1,-1,-1,-1,-1,-1,-1,-1,-1,-1,-1,-1,-1,-1,-1,-1,-1,-1,-1,-1,-1,-1,-1,-1,-1,-1,-1,-1,-1,-1,-1,-1,-1,-1,-1,-1,-1</v>
      </c>
      <c r="DC41" t="str">
        <f t="shared" ca="1" si="10"/>
        <v>-1,-1,-1,-1,-1,-1,-1,-1,-1,-1,-1,-1,-1,-1,-1,-1,-1,-1,-1,-1,-1,-1,-1,-1,-1,-1,-1,-1,-1,-1,-1,-1,-1,-1,-1,-1,-1,-1,-1,-1,-1,-1,-1,-1,-1,-1,-1,-1,-1,-1,-1,-1,-1,-1,-1,-1,-1,-1,-1,-1,-1,-1,-1,-1,-1,-1,-1,-1,-1,-1,-1,-1,-1,-1,-1,-1,-1,-1,-1,-1,-1,-1,-1,-1</v>
      </c>
      <c r="DD41" t="str">
        <f t="shared" ca="1" si="10"/>
        <v>-1,-1,-1,-1,-1,-1,-1,-1,-1,-1,-1,-1,-1,-1,-1,-1,-1,-1,-1,-1,-1,-1,-1,-1,-1,-1,-1,-1,-1,-1,-1,-1,-1,-1,-1,-1,-1,-1,-1,-1,-1,-1,-1,-1,-1,-1,-1,-1,-1,-1,-1,-1,-1,-1,-1,-1,-1,-1,-1,-1,-1,-1,-1,-1,-1,-1,-1,-1,-1,-1,-1,-1,-1,-1,-1,-1,-1,-1,-1,-1,-1,-1,-1,-1,-1</v>
      </c>
      <c r="DE41" t="str">
        <f t="shared" ca="1" si="10"/>
        <v>-1,-1,-1,-1,-1,-1,-1,-1,-1,-1,-1,-1,-1,-1,-1,-1,-1,-1,-1,-1,-1,-1,-1,-1,-1,-1,-1,-1,-1,-1,-1,-1,-1,-1,-1,-1,-1,-1,-1,-1,-1,-1,-1,-1,-1,-1,-1,-1,-1,-1,-1,-1,-1,-1,-1,-1,-1,-1,-1,-1,-1,-1,-1,-1,-1,-1,-1,-1,-1,-1,-1,-1,-1,-1,-1,-1,-1,-1,-1,-1,-1,-1,-1,-1,-1,-1</v>
      </c>
      <c r="DF41" t="str">
        <f t="shared" ca="1" si="10"/>
        <v>-1,-1,-1,-1,-1,-1,-1,-1,-1,-1,-1,-1,-1,-1,-1,-1,-1,-1,-1,-1,-1,-1,-1,-1,-1,-1,-1,-1,-1,-1,-1,-1,-1,-1,-1,-1,-1,-1,-1,-1,-1,-1,-1,-1,-1,-1,-1,-1,-1,-1,-1,-1,-1,-1,-1,-1,-1,-1,-1,-1,-1,-1,-1,-1,-1,-1,-1,-1,-1,-1,-1,-1,-1,-1,-1,-1,-1,-1,-1,-1,-1,-1,-1,-1,-1,-1,-1</v>
      </c>
      <c r="DG41" t="str">
        <f t="shared" ca="1" si="10"/>
        <v>-1,-1,-1,-1,-1,-1,-1,-1,-1,-1,-1,-1,-1,-1,-1,-1,-1,-1,-1,-1,-1,-1,-1,-1,-1,-1,-1,-1,-1,-1,-1,-1,-1,-1,-1,-1,-1,-1,-1,-1,-1,-1,-1,-1,-1,-1,-1,-1,-1,-1,-1,-1,-1,-1,-1,-1,-1,-1,-1,-1,-1,-1,-1,-1,-1,-1,-1,-1,-1,-1,-1,-1,-1,-1,-1,-1,-1,-1,-1,-1,-1,-1,-1,-1,-1,-1,-1,-1</v>
      </c>
      <c r="DH41" t="str">
        <f t="shared" ca="1" si="10"/>
        <v>-1,-1,-1,-1,-1,-1,-1,-1,-1,-1,-1,-1,-1,-1,-1,-1,-1,-1,-1,-1,-1,-1,-1,-1,-1,-1,-1,-1,-1,-1,-1,-1,-1,-1,-1,-1,-1,-1,-1,-1,-1,-1,-1,-1,-1,-1,-1,-1,-1,-1,-1,-1,-1,-1,-1,-1,-1,-1,-1,-1,-1,-1,-1,-1,-1,-1,-1,-1,-1,-1,-1,-1,-1,-1,-1,-1,-1,-1,-1,-1,-1,-1,-1,-1,-1,-1,-1,-1,-1</v>
      </c>
      <c r="DI41" t="str">
        <f t="shared" ca="1" si="10"/>
        <v>-1,-1,-1,-1,-1,-1,-1,-1,-1,-1,-1,-1,-1,-1,-1,-1,-1,-1,-1,-1,-1,-1,-1,-1,-1,-1,-1,-1,-1,-1,-1,-1,-1,-1,-1,-1,-1,-1,-1,-1,-1,-1,-1,-1,-1,-1,-1,-1,-1,-1,-1,-1,-1,-1,-1,-1,-1,-1,-1,-1,-1,-1,-1,-1,-1,-1,-1,-1,-1,-1,-1,-1,-1,-1,-1,-1,-1,-1,-1,-1,-1,-1,-1,-1,-1,-1,-1,-1,-1,-1</v>
      </c>
      <c r="DJ41" t="str">
        <f t="shared" ca="1" si="10"/>
        <v>-1,-1,-1,-1,-1,-1,-1,-1,-1,-1,-1,-1,-1,-1,-1,-1,-1,-1,-1,-1,-1,-1,-1,-1,-1,-1,-1,-1,-1,-1,-1,-1,-1,-1,-1,-1,-1,-1,-1,-1,-1,-1,-1,-1,-1,-1,-1,-1,-1,-1,-1,-1,-1,-1,-1,-1,-1,-1,-1,-1,-1,-1,-1,-1,-1,-1,-1,-1,-1,-1,-1,-1,-1,-1,-1,-1,-1,-1,-1,-1,-1,-1,-1,-1,-1,-1,-1,-1,-1,-1,-1</v>
      </c>
      <c r="DK41" t="str">
        <f t="shared" ca="1" si="10"/>
        <v>-1,-1,-1,-1,-1,-1,-1,-1,-1,-1,-1,-1,-1,-1,-1,-1,-1,-1,-1,-1,-1,-1,-1,-1,-1,-1,-1,-1,-1,-1,-1,-1,-1,-1,-1,-1,-1,-1,-1,-1,-1,-1,-1,-1,-1,-1,-1,-1,-1,-1,-1,-1,-1,-1,-1,-1,-1,-1,-1,-1,-1,-1,-1,-1,-1,-1,-1,-1,-1,-1,-1,-1,-1,-1,-1,-1,-1,-1,-1,-1,-1,-1,-1,-1,-1,-1,-1,-1,-1,-1,-1,-1</v>
      </c>
      <c r="DL41" t="str">
        <f t="shared" ca="1" si="10"/>
        <v>-1,-1,-1,-1,-1,-1,-1,-1,-1,-1,-1,-1,-1,-1,-1,-1,-1,-1,-1,-1,-1,-1,-1,-1,-1,-1,-1,-1,-1,-1,-1,-1,-1,-1,-1,-1,-1,-1,-1,-1,-1,-1,-1,-1,-1,-1,-1,-1,-1,-1,-1,-1,-1,-1,-1,-1,-1,-1,-1,-1,-1,-1,-1,-1,-1,-1,-1,-1,-1,-1,-1,-1,-1,-1,-1,-1,-1,-1,-1,-1,-1,-1,-1,-1,-1,-1,-1,-1,-1,-1,-1,-1,-1</v>
      </c>
      <c r="DM41" t="str">
        <f t="shared" ca="1" si="10"/>
        <v>-1,-1,-1,-1,-1,-1,-1,-1,-1,-1,-1,-1,-1,-1,-1,-1,-1,-1,-1,-1,-1,-1,-1,-1,-1,-1,-1,-1,-1,-1,-1,-1,-1,-1,-1,-1,-1,-1,-1,-1,-1,-1,-1,-1,-1,-1,-1,-1,-1,-1,-1,-1,-1,-1,-1,-1,-1,-1,-1,-1,-1,-1,-1,-1,-1,-1,-1,-1,-1,-1,-1,-1,-1,-1,-1,-1,-1,-1,-1,-1,-1,-1,-1,-1,-1,-1,-1,-1,-1,-1,-1,-1,-1,-1</v>
      </c>
      <c r="DN41" t="str">
        <f t="shared" ca="1" si="10"/>
        <v>-1,-1,-1,-1,-1,-1,-1,-1,-1,-1,-1,-1,-1,-1,-1,-1,-1,-1,-1,-1,-1,-1,-1,-1,-1,-1,-1,-1,-1,-1,-1,-1,-1,-1,-1,-1,-1,-1,-1,-1,-1,-1,-1,-1,-1,-1,-1,-1,-1,-1,-1,-1,-1,-1,-1,-1,-1,-1,-1,-1,-1,-1,-1,-1,-1,-1,-1,-1,-1,-1,-1,-1,-1,-1,-1,-1,-1,-1,-1,-1,-1,-1,-1,-1,-1,-1,-1,-1,-1,-1,-1,-1,-1,-1,-1</v>
      </c>
      <c r="DO41" t="str">
        <f t="shared" ca="1" si="10"/>
        <v>-1,-1,-1,-1,-1,-1,-1,-1,-1,-1,-1,-1,-1,-1,-1,-1,-1,-1,-1,-1,-1,-1,-1,-1,-1,-1,-1,-1,-1,-1,-1,-1,-1,-1,-1,-1,-1,-1,-1,-1,-1,-1,-1,-1,-1,-1,-1,-1,-1,-1,-1,-1,-1,-1,-1,-1,-1,-1,-1,-1,-1,-1,-1,-1,-1,-1,-1,-1,-1,-1,-1,-1,-1,-1,-1,-1,-1,-1,-1,-1,-1,-1,-1,-1,-1,-1,-1,-1,-1,-1,-1,-1,-1,-1,-1,-1</v>
      </c>
      <c r="DP41" t="str">
        <f t="shared" ca="1" si="10"/>
        <v>-1,-1,-1,-1,-1,-1,-1,-1,-1,-1,-1,-1,-1,-1,-1,-1,-1,-1,-1,-1,-1,-1,-1,-1,-1,-1,-1,-1,-1,-1,-1,-1,-1,-1,-1,-1,-1,-1,-1,-1,-1,-1,-1,-1,-1,-1,-1,-1,-1,-1,-1,-1,-1,-1,-1,-1,-1,-1,-1,-1,-1,-1,-1,-1,-1,-1,-1,-1,-1,-1,-1,-1,-1,-1,-1,-1,-1,-1,-1,-1,-1,-1,-1,-1,-1,-1,-1,-1,-1,-1,-1,-1,-1,-1,-1,-1,-1</v>
      </c>
      <c r="DQ41" t="str">
        <f t="shared" ca="1" si="10"/>
        <v>-1,-1,-1,-1,-1,-1,-1,-1,-1,-1,-1,-1,-1,-1,-1,-1,-1,-1,-1,-1,-1,-1,-1,-1,-1,-1,-1,-1,-1,-1,-1,-1,-1,-1,-1,-1,-1,-1,-1,-1,-1,-1,-1,-1,-1,-1,-1,-1,-1,-1,-1,-1,-1,-1,-1,-1,-1,-1,-1,-1,-1,-1,-1,-1,-1,-1,-1,-1,-1,-1,-1,-1,-1,-1,-1,-1,-1,-1,-1,-1,-1,-1,-1,-1,-1,-1,-1,-1,-1,-1,-1,-1,-1,-1,-1,-1,-1,-1</v>
      </c>
      <c r="DR41" t="str">
        <f t="shared" ca="1" si="10"/>
        <v>-1,-1,-1,-1,-1,-1,-1,-1,-1,-1,-1,-1,-1,-1,-1,-1,-1,-1,-1,-1,-1,-1,-1,-1,-1,-1,-1,-1,-1,-1,-1,-1,-1,-1,-1,-1,-1,-1,-1,-1,-1,-1,-1,-1,-1,-1,-1,-1,-1,-1,-1,-1,-1,-1,-1,-1,-1,-1,-1,-1,-1,-1,-1,-1,-1,-1,-1,-1,-1,-1,-1,-1,-1,-1,-1,-1,-1,-1,-1,-1,-1,-1,-1,-1,-1,-1,-1,-1,-1,-1,-1,-1,-1,-1,-1,-1,-1,-1,-1</v>
      </c>
      <c r="DS41" t="str">
        <f t="shared" ca="1" si="10"/>
        <v>-1,-1,-1,-1,-1,-1,-1,-1,-1,-1,-1,-1,-1,-1,-1,-1,-1,-1,-1,-1,-1,-1,-1,-1,-1,-1,-1,-1,-1,-1,-1,-1,-1,-1,-1,-1,-1,-1,-1,-1,-1,-1,-1,-1,-1,-1,-1,-1,-1,-1,-1,-1,-1,-1,-1,-1,-1,-1,-1,-1,-1,-1,-1,-1,-1,-1,-1,-1,-1,-1,-1,-1,-1,-1,-1,-1,-1,-1,-1,-1,-1,-1,-1,-1,-1,-1,-1,-1,-1,-1,-1,-1,-1,-1,-1,-1,-1,-1,-1,-1</v>
      </c>
      <c r="DT41" t="str">
        <f t="shared" ca="1" si="10"/>
        <v>-1,-1,-1,-1,-1,-1,-1,-1,-1,-1,-1,-1,-1,-1,-1,-1,-1,-1,-1,-1,-1,-1,-1,-1,-1,-1,-1,-1,-1,-1,-1,-1,-1,-1,-1,-1,-1,-1,-1,-1,-1,-1,-1,-1,-1,-1,-1,-1,-1,-1,-1,-1,-1,-1,-1,-1,-1,-1,-1,-1,-1,-1,-1,-1,-1,-1,-1,-1,-1,-1,-1,-1,-1,-1,-1,-1,-1,-1,-1,-1,-1,-1,-1,-1,-1,-1,-1,-1,-1,-1,-1,-1,-1,-1,-1,-1,-1,-1,-1,-1,-1</v>
      </c>
      <c r="DU41" t="str">
        <f t="shared" ca="1" si="10"/>
        <v>-1,-1,-1,-1,-1,-1,-1,-1,-1,-1,-1,-1,-1,-1,-1,-1,-1,-1,-1,-1,-1,-1,-1,-1,-1,-1,-1,-1,-1,-1,-1,-1,-1,-1,-1,-1,-1,-1,-1,-1,-1,-1,-1,-1,-1,-1,-1,-1,-1,-1,-1,-1,-1,-1,-1,-1,-1,-1,-1,-1,-1,-1,-1,-1,-1,-1,-1,-1,-1,-1,-1,-1,-1,-1,-1,-1,-1,-1,-1,-1,-1,-1,-1,-1,-1,-1,-1,-1,-1,-1,-1,-1,-1,-1,-1,-1,-1,-1,-1,-1,-1,-1</v>
      </c>
      <c r="DV41" t="str">
        <f t="shared" ca="1" si="10"/>
        <v>-1,-1,-1,-1,-1,-1,-1,-1,-1,-1,-1,-1,-1,-1,-1,-1,-1,-1,-1,-1,-1,-1,-1,-1,-1,-1,-1,-1,-1,-1,-1,-1,-1,-1,-1,-1,-1,-1,-1,-1,-1,-1,-1,-1,-1,-1,-1,-1,-1,-1,-1,-1,-1,-1,-1,-1,-1,-1,-1,-1,-1,-1,-1,-1,-1,-1,-1,-1,-1,-1,-1,-1,-1,-1,-1,-1,-1,-1,-1,-1,-1,-1,-1,-1,-1,-1,-1,-1,-1,-1,-1,-1,-1,-1,-1,-1,-1,-1,-1,-1,-1,-1,-1</v>
      </c>
      <c r="DW41" t="str">
        <f t="shared" ca="1" si="10"/>
        <v>-1,-1,-1,-1,-1,-1,-1,-1,-1,-1,-1,-1,-1,-1,-1,-1,-1,-1,-1,-1,-1,-1,-1,-1,-1,-1,-1,-1,-1,-1,-1,-1,-1,-1,-1,-1,-1,-1,-1,-1,-1,-1,-1,-1,-1,-1,-1,-1,-1,-1,-1,-1,-1,-1,-1,-1,-1,-1,-1,-1,-1,-1,-1,-1,-1,-1,-1,-1,-1,-1,-1,-1,-1,-1,-1,-1,-1,-1,-1,-1,-1,-1,-1,-1,-1,-1,-1,-1,-1,-1,-1,-1,-1,-1,-1,-1,-1,-1,-1,-1,-1,-1,-1,-1</v>
      </c>
      <c r="DX41" t="str">
        <f t="shared" ca="1" si="10"/>
        <v>-1,-1,-1,-1,-1,-1,-1,-1,-1,-1,-1,-1,-1,-1,-1,-1,-1,-1,-1,-1,-1,-1,-1,-1,-1,-1,-1,-1,-1,-1,-1,-1,-1,-1,-1,-1,-1,-1,-1,-1,-1,-1,-1,-1,-1,-1,-1,-1,-1,-1,-1,-1,-1,-1,-1,-1,-1,-1,-1,-1,-1,-1,-1,-1,-1,-1,-1,-1,-1,-1,-1,-1,-1,-1,-1,-1,-1,-1,-1,-1,-1,-1,-1,-1,-1,-1,-1,-1,-1,-1,-1,-1,-1,-1,-1,-1,-1,-1,-1,-1,-1,-1,-1,-1,-1</v>
      </c>
      <c r="DY41" t="str">
        <f t="shared" ca="1" si="10"/>
        <v>-1,-1,-1,-1,-1,-1,-1,-1,-1,-1,-1,-1,-1,-1,-1,-1,-1,-1,-1,-1,-1,-1,-1,-1,-1,-1,-1,-1,-1,-1,-1,-1,-1,-1,-1,-1,-1,-1,-1,-1,-1,-1,-1,-1,-1,-1,-1,-1,-1,-1,-1,-1,-1,-1,-1,-1,-1,-1,-1,-1,-1,-1,-1,-1,-1,-1,-1,-1,-1,-1,-1,-1,-1,-1,-1,-1,-1,-1,-1,-1,-1,-1,-1,-1,-1,-1,-1,-1,-1,-1,-1,-1,-1,-1,-1,-1,-1,-1,-1,-1,-1,-1,-1,-1,-1,-1</v>
      </c>
      <c r="DZ41" t="str">
        <f t="shared" ca="1" si="10"/>
        <v>-1,-1,-1,-1,-1,-1,-1,-1,-1,-1,-1,-1,-1,-1,-1,-1,-1,-1,-1,-1,-1,-1,-1,-1,-1,-1,-1,-1,-1,-1,-1,-1,-1,-1,-1,-1,-1,-1,-1,-1,-1,-1,-1,-1,-1,-1,-1,-1,-1,-1,-1,-1,-1,-1,-1,-1,-1,-1,-1,-1,-1,-1,-1,-1,-1,-1,-1,-1,-1,-1,-1,-1,-1,-1,-1,-1,-1,-1,-1,-1,-1,-1,-1,-1,-1,-1,-1,-1,-1,-1,-1,-1,-1,-1,-1,-1,-1,-1,-1,-1,-1,-1,-1,-1,-1,-1,-1</v>
      </c>
      <c r="EA41" t="str">
        <f t="shared" ca="1" si="10"/>
        <v>-1,-1,-1,-1,-1,-1,-1,-1,-1,-1,-1,-1,-1,-1,-1,-1,-1,-1,-1,-1,-1,-1,-1,-1,-1,-1,-1,-1,-1,-1,-1,-1,-1,-1,-1,-1,-1,-1,-1,-1,-1,-1,-1,-1,-1,-1,-1,-1,-1,-1,-1,-1,-1,-1,-1,-1,-1,-1,-1,-1,-1,-1,-1,-1,-1,-1,-1,-1,-1,-1,-1,-1,-1,-1,-1,-1,-1,-1,-1,-1,-1,-1,-1,-1,-1,-1,-1,-1,-1,-1,-1,-1,-1,-1,-1,-1,-1,-1,-1,-1,-1,-1,-1,-1,-1,-1,-1,-1</v>
      </c>
      <c r="EB41" t="str">
        <f t="shared" ca="1" si="10"/>
        <v>-1,-1,-1,-1,-1,-1,-1,-1,-1,-1,-1,-1,-1,-1,-1,-1,-1,-1,-1,-1,-1,-1,-1,-1,-1,-1,-1,-1,-1,-1,-1,-1,-1,-1,-1,-1,-1,-1,-1,-1,-1,-1,-1,-1,-1,-1,-1,-1,-1,-1,-1,-1,-1,-1,-1,-1,-1,-1,-1,-1,-1,-1,-1,-1,-1,-1,-1,-1,-1,-1,-1,-1,-1,-1,-1,-1,-1,-1,-1,-1,-1,-1,-1,-1,-1,-1,-1,-1,-1,-1,-1,-1,-1,-1,-1,-1,-1,-1,-1,-1,-1,-1,-1,-1,-1,-1,-1,-1,-1</v>
      </c>
      <c r="EC41" t="str">
        <f t="shared" ca="1" si="10"/>
        <v>-1,-1,-1,-1,-1,-1,-1,-1,-1,-1,-1,-1,-1,-1,-1,-1,-1,-1,-1,-1,-1,-1,-1,-1,-1,-1,-1,-1,-1,-1,-1,-1,-1,-1,-1,-1,-1,-1,-1,-1,-1,-1,-1,-1,-1,-1,-1,-1,-1,-1,-1,-1,-1,-1,-1,-1,-1,-1,-1,-1,-1,-1,-1,-1,-1,-1,-1,-1,-1,-1,-1,-1,-1,-1,-1,-1,-1,-1,-1,-1,-1,-1,-1,-1,-1,-1,-1,-1,-1,-1,-1,-1,-1,-1,-1,-1,-1,-1,-1,-1,-1,-1,-1,-1,-1,-1,-1,-1,-1,-1</v>
      </c>
      <c r="ED41" t="str">
        <f t="shared" ca="1" si="10"/>
        <v>-1,-1,-1,-1,-1,-1,-1,-1,-1,-1,-1,-1,-1,-1,-1,-1,-1,-1,-1,-1,-1,-1,-1,-1,-1,-1,-1,-1,-1,-1,-1,-1,-1,-1,-1,-1,-1,-1,-1,-1,-1,-1,-1,-1,-1,-1,-1,-1,-1,-1,-1,-1,-1,-1,-1,-1,-1,-1,-1,-1,-1,-1,-1,-1,-1,-1,-1,-1,-1,-1,-1,-1,-1,-1,-1,-1,-1,-1,-1,-1,-1,-1,-1,-1,-1,-1,-1,-1,-1,-1,-1,-1,-1,-1,-1,-1,-1,-1,-1,-1,-1,-1,-1,-1,-1,-1,-1,-1,-1,-1,-1</v>
      </c>
      <c r="EE41" t="str">
        <f t="shared" ca="1" si="10"/>
        <v>-1,-1,-1,-1,-1,-1,-1,-1,-1,-1,-1,-1,-1,-1,-1,-1,-1,-1,-1,-1,-1,-1,-1,-1,-1,-1,-1,-1,-1,-1,-1,-1,-1,-1,-1,-1,-1,-1,-1,-1,-1,-1,-1,-1,-1,-1,-1,-1,-1,-1,-1,-1,-1,-1,-1,-1,-1,-1,-1,-1,-1,-1,-1,-1,-1,-1,-1,-1,-1,-1,-1,-1,-1,-1,-1,-1,-1,-1,-1,-1,-1,-1,-1,-1,-1,-1,-1,-1,-1,-1,-1,-1,-1,-1,-1,-1,-1,-1,-1,-1,-1,-1,-1,-1,-1,-1,-1,-1,-1,-1,-1,-1</v>
      </c>
      <c r="EF41" t="str">
        <f t="shared" ca="1" si="10"/>
        <v>-1,-1,-1,-1,-1,-1,-1,-1,-1,-1,-1,-1,-1,-1,-1,-1,-1,-1,-1,-1,-1,-1,-1,-1,-1,-1,-1,-1,-1,-1,-1,-1,-1,-1,-1,-1,-1,-1,-1,-1,-1,-1,-1,-1,-1,-1,-1,-1,-1,-1,-1,-1,-1,-1,-1,-1,-1,-1,-1,-1,-1,-1,-1,-1,-1,-1,-1,-1,-1,-1,-1,-1,-1,-1,-1,-1,-1,-1,-1,-1,-1,-1,-1,-1,-1,-1,-1,-1,-1,-1,-1,-1,-1,-1,-1,-1,-1,-1,-1,-1,-1,-1,-1,-1,-1,-1,-1,-1,-1,-1,-1,-1,-1</v>
      </c>
    </row>
    <row r="42" spans="1:137" x14ac:dyDescent="0.25">
      <c r="A42" t="str">
        <f ca="1"/>
        <v>000204C5</v>
      </c>
      <c r="B42" t="str">
        <f ca="1"/>
        <v>000A26F0</v>
      </c>
      <c r="C42">
        <f ca="1"/>
        <v>0</v>
      </c>
      <c r="D42">
        <f ca="1"/>
        <v>0</v>
      </c>
      <c r="E42" t="str">
        <f ca="1"/>
        <v>Conjuration</v>
      </c>
      <c r="F42">
        <f ca="1"/>
        <v>75</v>
      </c>
      <c r="G42" t="str">
        <f ca="1"/>
        <v>Conjure Storm Atronach</v>
      </c>
      <c r="H42">
        <f ca="1"/>
        <v>1</v>
      </c>
      <c r="I42">
        <f ca="1"/>
        <v>1</v>
      </c>
      <c r="J42">
        <f ca="1"/>
        <v>0</v>
      </c>
      <c r="K42">
        <f ca="1"/>
        <v>0</v>
      </c>
      <c r="L42">
        <f ca="1"/>
        <v>0</v>
      </c>
      <c r="M42" t="str">
        <f ca="1"/>
        <v>Oblivion</v>
      </c>
      <c r="N42" t="str">
        <f ca="1"/>
        <v>Shock</v>
      </c>
      <c r="O42">
        <f ca="1"/>
        <v>0</v>
      </c>
      <c r="P42">
        <f ca="1"/>
        <v>0</v>
      </c>
      <c r="Q42">
        <f ca="1"/>
        <v>0</v>
      </c>
      <c r="S42" t="str">
        <f t="shared" ca="1" si="0"/>
        <v>Conjure Storm Atronach</v>
      </c>
      <c r="T42">
        <f t="shared" ca="1" si="1"/>
        <v>75</v>
      </c>
      <c r="U42" s="18">
        <f t="shared" ca="1" si="2"/>
        <v>132293</v>
      </c>
      <c r="Y42" t="str">
        <f ca="1">Y23&amp;","&amp;Z23</f>
        <v>-1,-1</v>
      </c>
      <c r="Z42" t="str">
        <f t="shared" ca="1" si="9"/>
        <v>-1,-1,-1</v>
      </c>
      <c r="AA42" t="str">
        <f t="shared" ca="1" si="9"/>
        <v>-1,-1,-1,-1</v>
      </c>
      <c r="AB42" t="str">
        <f t="shared" ca="1" si="9"/>
        <v>-1,-1,-1,-1,-1</v>
      </c>
      <c r="AC42" t="str">
        <f t="shared" ca="1" si="9"/>
        <v>-1,-1,-1,-1,-1,-1</v>
      </c>
      <c r="AD42" t="str">
        <f t="shared" ca="1" si="9"/>
        <v>-1,-1,-1,-1,-1,-1,-1</v>
      </c>
      <c r="AE42" t="str">
        <f t="shared" ca="1" si="9"/>
        <v>-1,-1,-1,-1,-1,-1,-1,-1</v>
      </c>
      <c r="AF42" t="str">
        <f t="shared" ca="1" si="9"/>
        <v>-1,-1,-1,-1,-1,-1,-1,-1,-1</v>
      </c>
      <c r="AG42" t="str">
        <f t="shared" ca="1" si="9"/>
        <v>-1,-1,-1,-1,-1,-1,-1,-1,-1,-1</v>
      </c>
      <c r="AH42" t="str">
        <f t="shared" ca="1" si="9"/>
        <v>-1,-1,-1,-1,-1,-1,-1,-1,-1,-1,-1</v>
      </c>
      <c r="AI42" t="str">
        <f t="shared" ca="1" si="9"/>
        <v>-1,-1,-1,-1,-1,-1,-1,-1,-1,-1,-1,-1</v>
      </c>
      <c r="AJ42" t="str">
        <f t="shared" ca="1" si="9"/>
        <v>-1,-1,-1,-1,-1,-1,-1,-1,-1,-1,-1,-1,-1</v>
      </c>
      <c r="AK42" t="str">
        <f t="shared" ca="1" si="9"/>
        <v>-1,-1,-1,-1,-1,-1,-1,-1,-1,-1,-1,-1,-1,-1</v>
      </c>
      <c r="AL42" t="str">
        <f t="shared" ca="1" si="9"/>
        <v>-1,-1,-1,-1,-1,-1,-1,-1,-1,-1,-1,-1,-1,-1,-1</v>
      </c>
      <c r="AM42" t="str">
        <f t="shared" ca="1" si="9"/>
        <v>-1,-1,-1,-1,-1,-1,-1,-1,-1,-1,-1,-1,-1,-1,-1,-1</v>
      </c>
      <c r="AN42" t="str">
        <f t="shared" ca="1" si="9"/>
        <v>-1,-1,-1,-1,-1,-1,-1,-1,-1,-1,-1,-1,-1,-1,-1,-1,-1</v>
      </c>
      <c r="AO42" t="str">
        <f t="shared" ca="1" si="9"/>
        <v>-1,-1,-1,-1,-1,-1,-1,-1,-1,-1,-1,-1,-1,-1,-1,-1,-1,-1</v>
      </c>
      <c r="AP42" t="str">
        <f t="shared" ca="1" si="9"/>
        <v>-1,-1,-1,-1,-1,-1,-1,-1,-1,-1,-1,-1,-1,-1,-1,-1,-1,-1,-1</v>
      </c>
      <c r="AQ42" t="str">
        <f t="shared" ca="1" si="9"/>
        <v>-1,-1,-1,-1,-1,-1,-1,-1,-1,-1,-1,-1,-1,-1,-1,-1,-1,-1,-1,-1</v>
      </c>
      <c r="AR42" t="str">
        <f t="shared" ca="1" si="9"/>
        <v>-1,-1,-1,-1,-1,-1,-1,-1,-1,-1,-1,-1,-1,-1,-1,-1,-1,-1,-1,-1,-1</v>
      </c>
      <c r="AS42" t="str">
        <f t="shared" ca="1" si="9"/>
        <v>-1,-1,-1,-1,-1,-1,-1,-1,-1,-1,-1,-1,-1,-1,-1,-1,-1,-1,-1,-1,-1,-1</v>
      </c>
      <c r="AT42" t="str">
        <f t="shared" ca="1" si="9"/>
        <v>-1,-1,-1,-1,-1,-1,-1,-1,-1,-1,-1,-1,-1,-1,-1,-1,-1,-1,-1,-1,-1,-1,-1</v>
      </c>
      <c r="AU42" t="str">
        <f t="shared" ca="1" si="9"/>
        <v>-1,-1,-1,-1,-1,-1,-1,-1,-1,-1,-1,-1,-1,-1,-1,-1,-1,-1,-1,-1,-1,-1,-1,-1</v>
      </c>
      <c r="AV42" t="str">
        <f t="shared" ca="1" si="9"/>
        <v>-1,-1,-1,-1,-1,-1,-1,-1,-1,-1,-1,-1,-1,-1,-1,-1,-1,-1,-1,-1,-1,-1,-1,-1,-1</v>
      </c>
      <c r="AW42" t="str">
        <f t="shared" ca="1" si="9"/>
        <v>-1,-1,-1,-1,-1,-1,-1,-1,-1,-1,-1,-1,-1,-1,-1,-1,-1,-1,-1,-1,-1,-1,-1,-1,-1,-1</v>
      </c>
      <c r="AX42" t="str">
        <f t="shared" ca="1" si="9"/>
        <v>-1,-1,-1,-1,-1,-1,-1,-1,-1,-1,-1,-1,-1,-1,-1,-1,-1,-1,-1,-1,-1,-1,-1,-1,-1,-1,-1</v>
      </c>
      <c r="AY42" t="str">
        <f t="shared" ca="1" si="9"/>
        <v>-1,-1,-1,-1,-1,-1,-1,-1,-1,-1,-1,-1,-1,-1,-1,-1,-1,-1,-1,-1,-1,-1,-1,-1,-1,-1,-1,-1</v>
      </c>
      <c r="AZ42" t="str">
        <f t="shared" ca="1" si="9"/>
        <v>-1,-1,-1,-1,-1,-1,-1,-1,-1,-1,-1,-1,-1,-1,-1,-1,-1,-1,-1,-1,-1,-1,-1,-1,-1,-1,-1,-1,-1</v>
      </c>
      <c r="BA42" t="str">
        <f t="shared" ca="1" si="9"/>
        <v>-1,-1,-1,-1,-1,-1,-1,-1,-1,-1,-1,-1,-1,-1,-1,-1,-1,-1,-1,-1,-1,-1,-1,-1,-1,-1,-1,-1,-1,-1</v>
      </c>
      <c r="BB42" t="str">
        <f t="shared" ca="1" si="9"/>
        <v>-1,-1,-1,-1,-1,-1,-1,-1,-1,-1,-1,-1,-1,-1,-1,-1,-1,-1,-1,-1,-1,-1,-1,-1,-1,-1,-1,-1,-1,-1,-1</v>
      </c>
      <c r="BC42" t="str">
        <f t="shared" ca="1" si="9"/>
        <v>-1,-1,-1,-1,-1,-1,-1,-1,-1,-1,-1,-1,-1,-1,-1,-1,-1,-1,-1,-1,-1,-1,-1,-1,-1,-1,-1,-1,-1,-1,-1,-1</v>
      </c>
      <c r="BD42" t="str">
        <f t="shared" ca="1" si="9"/>
        <v>-1,-1,-1,-1,-1,-1,-1,-1,-1,-1,-1,-1,-1,-1,-1,-1,-1,-1,-1,-1,-1,-1,-1,-1,-1,-1,-1,-1,-1,-1,-1,-1,-1</v>
      </c>
      <c r="BE42" t="str">
        <f t="shared" ca="1" si="9"/>
        <v>-1,-1,-1,-1,-1,-1,-1,-1,-1,-1,-1,-1,-1,-1,-1,-1,-1,-1,-1,-1,-1,-1,-1,-1,-1,-1,-1,-1,-1,-1,-1,-1,-1,-1</v>
      </c>
      <c r="BF42" t="str">
        <f t="shared" ca="1" si="9"/>
        <v>-1,-1,-1,-1,-1,-1,-1,-1,-1,-1,-1,-1,-1,-1,-1,-1,-1,-1,-1,-1,-1,-1,-1,-1,-1,-1,-1,-1,-1,-1,-1,-1,-1,-1,-1</v>
      </c>
      <c r="BG42" t="str">
        <f t="shared" ca="1" si="9"/>
        <v>-1,-1,-1,-1,-1,-1,-1,-1,-1,-1,-1,-1,-1,-1,-1,-1,-1,-1,-1,-1,-1,-1,-1,-1,-1,-1,-1,-1,-1,-1,-1,-1,-1,-1,-1,-1</v>
      </c>
      <c r="BH42" t="str">
        <f t="shared" ca="1" si="9"/>
        <v>-1,-1,-1,-1,-1,-1,-1,-1,-1,-1,-1,-1,-1,-1,-1,-1,-1,-1,-1,-1,-1,-1,-1,-1,-1,-1,-1,-1,-1,-1,-1,-1,-1,-1,-1,-1,-1</v>
      </c>
      <c r="BI42" t="str">
        <f t="shared" ca="1" si="9"/>
        <v>-1,-1,-1,-1,-1,-1,-1,-1,-1,-1,-1,-1,-1,-1,-1,-1,-1,-1,-1,-1,-1,-1,-1,-1,-1,-1,-1,-1,-1,-1,-1,-1,-1,-1,-1,-1,-1,-1</v>
      </c>
      <c r="BJ42" t="str">
        <f t="shared" ca="1" si="9"/>
        <v>-1,-1,-1,-1,-1,-1,-1,-1,-1,-1,-1,-1,-1,-1,-1,-1,-1,-1,-1,-1,-1,-1,-1,-1,-1,-1,-1,-1,-1,-1,-1,-1,-1,-1,-1,-1,-1,-1,-1</v>
      </c>
      <c r="BK42" t="str">
        <f t="shared" ca="1" si="9"/>
        <v>-1,-1,-1,-1,-1,-1,-1,-1,-1,-1,-1,-1,-1,-1,-1,-1,-1,-1,-1,-1,-1,-1,-1,-1,-1,-1,-1,-1,-1,-1,-1,-1,-1,-1,-1,-1,-1,-1,-1,-1</v>
      </c>
      <c r="BL42" t="str">
        <f t="shared" ca="1" si="9"/>
        <v>-1,-1,-1,-1,-1,-1,-1,-1,-1,-1,-1,-1,-1,-1,-1,-1,-1,-1,-1,-1,-1,-1,-1,-1,-1,-1,-1,-1,-1,-1,-1,-1,-1,-1,-1,-1,-1,-1,-1,-1,-1</v>
      </c>
      <c r="BM42" t="str">
        <f t="shared" ca="1" si="9"/>
        <v>-1,-1,-1,-1,-1,-1,-1,-1,-1,-1,-1,-1,-1,-1,-1,-1,-1,-1,-1,-1,-1,-1,-1,-1,-1,-1,-1,-1,-1,-1,-1,-1,-1,-1,-1,-1,-1,-1,-1,-1,-1,-1</v>
      </c>
      <c r="BN42" t="str">
        <f t="shared" ca="1" si="9"/>
        <v>-1,-1,-1,-1,-1,-1,-1,-1,-1,-1,-1,-1,-1,-1,-1,-1,-1,-1,-1,-1,-1,-1,-1,-1,-1,-1,-1,-1,-1,-1,-1,-1,-1,-1,-1,-1,-1,-1,-1,-1,-1,-1,-1</v>
      </c>
      <c r="BO42" t="str">
        <f t="shared" ca="1" si="9"/>
        <v>-1,-1,-1,-1,-1,-1,-1,-1,-1,-1,-1,-1,-1,-1,-1,-1,-1,-1,-1,-1,-1,-1,-1,-1,-1,-1,-1,-1,-1,-1,-1,-1,-1,-1,-1,-1,-1,-1,-1,-1,-1,-1,-1,-1</v>
      </c>
      <c r="BP42" t="str">
        <f t="shared" ca="1" si="9"/>
        <v>-1,-1,-1,-1,-1,-1,-1,-1,-1,-1,-1,-1,-1,-1,-1,-1,-1,-1,-1,-1,-1,-1,-1,-1,-1,-1,-1,-1,-1,-1,-1,-1,-1,-1,-1,-1,-1,-1,-1,-1,-1,-1,-1,-1,-1</v>
      </c>
      <c r="BQ42" t="str">
        <f t="shared" ca="1" si="9"/>
        <v>-1,-1,-1,-1,-1,-1,-1,-1,-1,-1,-1,-1,-1,-1,-1,-1,-1,-1,-1,-1,-1,-1,-1,-1,-1,-1,-1,-1,-1,-1,-1,-1,-1,-1,-1,-1,-1,-1,-1,-1,-1,-1,-1,-1,-1,-1</v>
      </c>
      <c r="BR42" t="str">
        <f t="shared" ca="1" si="9"/>
        <v>-1,-1,-1,-1,-1,-1,-1,-1,-1,-1,-1,-1,-1,-1,-1,-1,-1,-1,-1,-1,-1,-1,-1,-1,-1,-1,-1,-1,-1,-1,-1,-1,-1,-1,-1,-1,-1,-1,-1,-1,-1,-1,-1,-1,-1,-1,-1</v>
      </c>
      <c r="BS42" t="str">
        <f t="shared" ca="1" si="9"/>
        <v>-1,-1,-1,-1,-1,-1,-1,-1,-1,-1,-1,-1,-1,-1,-1,-1,-1,-1,-1,-1,-1,-1,-1,-1,-1,-1,-1,-1,-1,-1,-1,-1,-1,-1,-1,-1,-1,-1,-1,-1,-1,-1,-1,-1,-1,-1,-1,-1</v>
      </c>
      <c r="BT42" t="str">
        <f t="shared" ca="1" si="9"/>
        <v>-1,-1,-1,-1,-1,-1,-1,-1,-1,-1,-1,-1,-1,-1,-1,-1,-1,-1,-1,-1,-1,-1,-1,-1,-1,-1,-1,-1,-1,-1,-1,-1,-1,-1,-1,-1,-1,-1,-1,-1,-1,-1,-1,-1,-1,-1,-1,-1,-1</v>
      </c>
      <c r="BU42" t="str">
        <f t="shared" ca="1" si="9"/>
        <v>-1,-1,-1,-1,-1,-1,-1,-1,-1,-1,-1,-1,-1,-1,-1,-1,-1,-1,-1,-1,-1,-1,-1,-1,-1,-1,-1,-1,-1,-1,-1,-1,-1,-1,-1,-1,-1,-1,-1,-1,-1,-1,-1,-1,-1,-1,-1,-1,-1,-1</v>
      </c>
      <c r="BV42" t="str">
        <f t="shared" ca="1" si="9"/>
        <v>-1,-1,-1,-1,-1,-1,-1,-1,-1,-1,-1,-1,-1,-1,-1,-1,-1,-1,-1,-1,-1,-1,-1,-1,-1,-1,-1,-1,-1,-1,-1,-1,-1,-1,-1,-1,-1,-1,-1,-1,-1,-1,-1,-1,-1,-1,-1,-1,-1,-1,-1</v>
      </c>
      <c r="BW42" t="str">
        <f t="shared" ca="1" si="9"/>
        <v>-1,-1,-1,-1,-1,-1,-1,-1,-1,-1,-1,-1,-1,-1,-1,-1,-1,-1,-1,-1,-1,-1,-1,-1,-1,-1,-1,-1,-1,-1,-1,-1,-1,-1,-1,-1,-1,-1,-1,-1,-1,-1,-1,-1,-1,-1,-1,-1,-1,-1,-1,-1</v>
      </c>
      <c r="BX42" t="str">
        <f t="shared" ca="1" si="9"/>
        <v>-1,-1,-1,-1,-1,-1,-1,-1,-1,-1,-1,-1,-1,-1,-1,-1,-1,-1,-1,-1,-1,-1,-1,-1,-1,-1,-1,-1,-1,-1,-1,-1,-1,-1,-1,-1,-1,-1,-1,-1,-1,-1,-1,-1,-1,-1,-1,-1,-1,-1,-1,-1,-1</v>
      </c>
      <c r="BY42" t="str">
        <f t="shared" ca="1" si="9"/>
        <v>-1,-1,-1,-1,-1,-1,-1,-1,-1,-1,-1,-1,-1,-1,-1,-1,-1,-1,-1,-1,-1,-1,-1,-1,-1,-1,-1,-1,-1,-1,-1,-1,-1,-1,-1,-1,-1,-1,-1,-1,-1,-1,-1,-1,-1,-1,-1,-1,-1,-1,-1,-1,-1,-1</v>
      </c>
      <c r="BZ42" t="str">
        <f t="shared" ca="1" si="9"/>
        <v>-1,-1,-1,-1,-1,-1,-1,-1,-1,-1,-1,-1,-1,-1,-1,-1,-1,-1,-1,-1,-1,-1,-1,-1,-1,-1,-1,-1,-1,-1,-1,-1,-1,-1,-1,-1,-1,-1,-1,-1,-1,-1,-1,-1,-1,-1,-1,-1,-1,-1,-1,-1,-1,-1,-1</v>
      </c>
      <c r="CA42" t="str">
        <f t="shared" ca="1" si="9"/>
        <v>-1,-1,-1,-1,-1,-1,-1,-1,-1,-1,-1,-1,-1,-1,-1,-1,-1,-1,-1,-1,-1,-1,-1,-1,-1,-1,-1,-1,-1,-1,-1,-1,-1,-1,-1,-1,-1,-1,-1,-1,-1,-1,-1,-1,-1,-1,-1,-1,-1,-1,-1,-1,-1,-1,-1,-1</v>
      </c>
      <c r="CB42" t="str">
        <f t="shared" ca="1" si="9"/>
        <v>-1,-1,-1,-1,-1,-1,-1,-1,-1,-1,-1,-1,-1,-1,-1,-1,-1,-1,-1,-1,-1,-1,-1,-1,-1,-1,-1,-1,-1,-1,-1,-1,-1,-1,-1,-1,-1,-1,-1,-1,-1,-1,-1,-1,-1,-1,-1,-1,-1,-1,-1,-1,-1,-1,-1,-1,-1</v>
      </c>
      <c r="CC42" t="str">
        <f t="shared" ca="1" si="9"/>
        <v>-1,-1,-1,-1,-1,-1,-1,-1,-1,-1,-1,-1,-1,-1,-1,-1,-1,-1,-1,-1,-1,-1,-1,-1,-1,-1,-1,-1,-1,-1,-1,-1,-1,-1,-1,-1,-1,-1,-1,-1,-1,-1,-1,-1,-1,-1,-1,-1,-1,-1,-1,-1,-1,-1,-1,-1,-1,-1</v>
      </c>
      <c r="CD42" t="str">
        <f t="shared" ca="1" si="9"/>
        <v>-1,-1,-1,-1,-1,-1,-1,-1,-1,-1,-1,-1,-1,-1,-1,-1,-1,-1,-1,-1,-1,-1,-1,-1,-1,-1,-1,-1,-1,-1,-1,-1,-1,-1,-1,-1,-1,-1,-1,-1,-1,-1,-1,-1,-1,-1,-1,-1,-1,-1,-1,-1,-1,-1,-1,-1,-1,-1,-1</v>
      </c>
      <c r="CE42" t="str">
        <f t="shared" ca="1" si="9"/>
        <v>-1,-1,-1,-1,-1,-1,-1,-1,-1,-1,-1,-1,-1,-1,-1,-1,-1,-1,-1,-1,-1,-1,-1,-1,-1,-1,-1,-1,-1,-1,-1,-1,-1,-1,-1,-1,-1,-1,-1,-1,-1,-1,-1,-1,-1,-1,-1,-1,-1,-1,-1,-1,-1,-1,-1,-1,-1,-1,-1,-1</v>
      </c>
      <c r="CF42" t="str">
        <f t="shared" ca="1" si="9"/>
        <v>-1,-1,-1,-1,-1,-1,-1,-1,-1,-1,-1,-1,-1,-1,-1,-1,-1,-1,-1,-1,-1,-1,-1,-1,-1,-1,-1,-1,-1,-1,-1,-1,-1,-1,-1,-1,-1,-1,-1,-1,-1,-1,-1,-1,-1,-1,-1,-1,-1,-1,-1,-1,-1,-1,-1,-1,-1,-1,-1,-1,-1</v>
      </c>
      <c r="CG42" t="str">
        <f t="shared" ca="1" si="9"/>
        <v>-1,-1,-1,-1,-1,-1,-1,-1,-1,-1,-1,-1,-1,-1,-1,-1,-1,-1,-1,-1,-1,-1,-1,-1,-1,-1,-1,-1,-1,-1,-1,-1,-1,-1,-1,-1,-1,-1,-1,-1,-1,-1,-1,-1,-1,-1,-1,-1,-1,-1,-1,-1,-1,-1,-1,-1,-1,-1,-1,-1,-1,-1</v>
      </c>
      <c r="CH42" t="str">
        <f t="shared" ca="1" si="9"/>
        <v>-1,-1,-1,-1,-1,-1,-1,-1,-1,-1,-1,-1,-1,-1,-1,-1,-1,-1,-1,-1,-1,-1,-1,-1,-1,-1,-1,-1,-1,-1,-1,-1,-1,-1,-1,-1,-1,-1,-1,-1,-1,-1,-1,-1,-1,-1,-1,-1,-1,-1,-1,-1,-1,-1,-1,-1,-1,-1,-1,-1,-1,-1,-1</v>
      </c>
      <c r="CI42" t="str">
        <f t="shared" ca="1" si="9"/>
        <v>-1,-1,-1,-1,-1,-1,-1,-1,-1,-1,-1,-1,-1,-1,-1,-1,-1,-1,-1,-1,-1,-1,-1,-1,-1,-1,-1,-1,-1,-1,-1,-1,-1,-1,-1,-1,-1,-1,-1,-1,-1,-1,-1,-1,-1,-1,-1,-1,-1,-1,-1,-1,-1,-1,-1,-1,-1,-1,-1,-1,-1,-1,-1,-1</v>
      </c>
      <c r="CJ42" t="str">
        <f t="shared" ca="1" si="9"/>
        <v>-1,-1,-1,-1,-1,-1,-1,-1,-1,-1,-1,-1,-1,-1,-1,-1,-1,-1,-1,-1,-1,-1,-1,-1,-1,-1,-1,-1,-1,-1,-1,-1,-1,-1,-1,-1,-1,-1,-1,-1,-1,-1,-1,-1,-1,-1,-1,-1,-1,-1,-1,-1,-1,-1,-1,-1,-1,-1,-1,-1,-1,-1,-1,-1,-1</v>
      </c>
      <c r="CK42" t="str">
        <f t="shared" ref="CK42:DP42" ca="1" si="11">CJ42&amp;","&amp;CL23</f>
        <v>-1,-1,-1,-1,-1,-1,-1,-1,-1,-1,-1,-1,-1,-1,-1,-1,-1,-1,-1,-1,-1,-1,-1,-1,-1,-1,-1,-1,-1,-1,-1,-1,-1,-1,-1,-1,-1,-1,-1,-1,-1,-1,-1,-1,-1,-1,-1,-1,-1,-1,-1,-1,-1,-1,-1,-1,-1,-1,-1,-1,-1,-1,-1,-1,-1,-1</v>
      </c>
      <c r="CL42" t="str">
        <f t="shared" ca="1" si="10"/>
        <v>-1,-1,-1,-1,-1,-1,-1,-1,-1,-1,-1,-1,-1,-1,-1,-1,-1,-1,-1,-1,-1,-1,-1,-1,-1,-1,-1,-1,-1,-1,-1,-1,-1,-1,-1,-1,-1,-1,-1,-1,-1,-1,-1,-1,-1,-1,-1,-1,-1,-1,-1,-1,-1,-1,-1,-1,-1,-1,-1,-1,-1,-1,-1,-1,-1,-1,-1</v>
      </c>
      <c r="CM42" t="str">
        <f t="shared" ca="1" si="10"/>
        <v>-1,-1,-1,-1,-1,-1,-1,-1,-1,-1,-1,-1,-1,-1,-1,-1,-1,-1,-1,-1,-1,-1,-1,-1,-1,-1,-1,-1,-1,-1,-1,-1,-1,-1,-1,-1,-1,-1,-1,-1,-1,-1,-1,-1,-1,-1,-1,-1,-1,-1,-1,-1,-1,-1,-1,-1,-1,-1,-1,-1,-1,-1,-1,-1,-1,-1,-1,-1</v>
      </c>
      <c r="CN42" t="str">
        <f t="shared" ca="1" si="10"/>
        <v>-1,-1,-1,-1,-1,-1,-1,-1,-1,-1,-1,-1,-1,-1,-1,-1,-1,-1,-1,-1,-1,-1,-1,-1,-1,-1,-1,-1,-1,-1,-1,-1,-1,-1,-1,-1,-1,-1,-1,-1,-1,-1,-1,-1,-1,-1,-1,-1,-1,-1,-1,-1,-1,-1,-1,-1,-1,-1,-1,-1,-1,-1,-1,-1,-1,-1,-1,-1,-1</v>
      </c>
      <c r="CO42" t="str">
        <f t="shared" ca="1" si="10"/>
        <v>-1,-1,-1,-1,-1,-1,-1,-1,-1,-1,-1,-1,-1,-1,-1,-1,-1,-1,-1,-1,-1,-1,-1,-1,-1,-1,-1,-1,-1,-1,-1,-1,-1,-1,-1,-1,-1,-1,-1,-1,-1,-1,-1,-1,-1,-1,-1,-1,-1,-1,-1,-1,-1,-1,-1,-1,-1,-1,-1,-1,-1,-1,-1,-1,-1,-1,-1,-1,-1,-1</v>
      </c>
      <c r="CP42" t="str">
        <f t="shared" ca="1" si="10"/>
        <v>-1,-1,-1,-1,-1,-1,-1,-1,-1,-1,-1,-1,-1,-1,-1,-1,-1,-1,-1,-1,-1,-1,-1,-1,-1,-1,-1,-1,-1,-1,-1,-1,-1,-1,-1,-1,-1,-1,-1,-1,-1,-1,-1,-1,-1,-1,-1,-1,-1,-1,-1,-1,-1,-1,-1,-1,-1,-1,-1,-1,-1,-1,-1,-1,-1,-1,-1,-1,-1,-1,-1</v>
      </c>
      <c r="CQ42" t="str">
        <f t="shared" ca="1" si="10"/>
        <v>-1,-1,-1,-1,-1,-1,-1,-1,-1,-1,-1,-1,-1,-1,-1,-1,-1,-1,-1,-1,-1,-1,-1,-1,-1,-1,-1,-1,-1,-1,-1,-1,-1,-1,-1,-1,-1,-1,-1,-1,-1,-1,-1,-1,-1,-1,-1,-1,-1,-1,-1,-1,-1,-1,-1,-1,-1,-1,-1,-1,-1,-1,-1,-1,-1,-1,-1,-1,-1,-1,-1,-1</v>
      </c>
      <c r="CR42" t="str">
        <f t="shared" ca="1" si="10"/>
        <v>-1,-1,-1,-1,-1,-1,-1,-1,-1,-1,-1,-1,-1,-1,-1,-1,-1,-1,-1,-1,-1,-1,-1,-1,-1,-1,-1,-1,-1,-1,-1,-1,-1,-1,-1,-1,-1,-1,-1,-1,-1,-1,-1,-1,-1,-1,-1,-1,-1,-1,-1,-1,-1,-1,-1,-1,-1,-1,-1,-1,-1,-1,-1,-1,-1,-1,-1,-1,-1,-1,-1,-1,-1</v>
      </c>
      <c r="CS42" t="str">
        <f t="shared" ca="1" si="10"/>
        <v>-1,-1,-1,-1,-1,-1,-1,-1,-1,-1,-1,-1,-1,-1,-1,-1,-1,-1,-1,-1,-1,-1,-1,-1,-1,-1,-1,-1,-1,-1,-1,-1,-1,-1,-1,-1,-1,-1,-1,-1,-1,-1,-1,-1,-1,-1,-1,-1,-1,-1,-1,-1,-1,-1,-1,-1,-1,-1,-1,-1,-1,-1,-1,-1,-1,-1,-1,-1,-1,-1,-1,-1,-1,-1</v>
      </c>
      <c r="CT42" t="str">
        <f t="shared" ca="1" si="10"/>
        <v>-1,-1,-1,-1,-1,-1,-1,-1,-1,-1,-1,-1,-1,-1,-1,-1,-1,-1,-1,-1,-1,-1,-1,-1,-1,-1,-1,-1,-1,-1,-1,-1,-1,-1,-1,-1,-1,-1,-1,-1,-1,-1,-1,-1,-1,-1,-1,-1,-1,-1,-1,-1,-1,-1,-1,-1,-1,-1,-1,-1,-1,-1,-1,-1,-1,-1,-1,-1,-1,-1,-1,-1,-1,-1,-1</v>
      </c>
      <c r="CU42" t="str">
        <f t="shared" ca="1" si="10"/>
        <v>-1,-1,-1,-1,-1,-1,-1,-1,-1,-1,-1,-1,-1,-1,-1,-1,-1,-1,-1,-1,-1,-1,-1,-1,-1,-1,-1,-1,-1,-1,-1,-1,-1,-1,-1,-1,-1,-1,-1,-1,-1,-1,-1,-1,-1,-1,-1,-1,-1,-1,-1,-1,-1,-1,-1,-1,-1,-1,-1,-1,-1,-1,-1,-1,-1,-1,-1,-1,-1,-1,-1,-1,-1,-1,-1,-1</v>
      </c>
      <c r="CV42" t="str">
        <f t="shared" ca="1" si="10"/>
        <v>-1,-1,-1,-1,-1,-1,-1,-1,-1,-1,-1,-1,-1,-1,-1,-1,-1,-1,-1,-1,-1,-1,-1,-1,-1,-1,-1,-1,-1,-1,-1,-1,-1,-1,-1,-1,-1,-1,-1,-1,-1,-1,-1,-1,-1,-1,-1,-1,-1,-1,-1,-1,-1,-1,-1,-1,-1,-1,-1,-1,-1,-1,-1,-1,-1,-1,-1,-1,-1,-1,-1,-1,-1,-1,-1,-1,-1</v>
      </c>
      <c r="CW42" t="str">
        <f t="shared" ca="1" si="10"/>
        <v>-1,-1,-1,-1,-1,-1,-1,-1,-1,-1,-1,-1,-1,-1,-1,-1,-1,-1,-1,-1,-1,-1,-1,-1,-1,-1,-1,-1,-1,-1,-1,-1,-1,-1,-1,-1,-1,-1,-1,-1,-1,-1,-1,-1,-1,-1,-1,-1,-1,-1,-1,-1,-1,-1,-1,-1,-1,-1,-1,-1,-1,-1,-1,-1,-1,-1,-1,-1,-1,-1,-1,-1,-1,-1,-1,-1,-1,-1</v>
      </c>
      <c r="CX42" t="str">
        <f t="shared" ca="1" si="10"/>
        <v>-1,-1,-1,-1,-1,-1,-1,-1,-1,-1,-1,-1,-1,-1,-1,-1,-1,-1,-1,-1,-1,-1,-1,-1,-1,-1,-1,-1,-1,-1,-1,-1,-1,-1,-1,-1,-1,-1,-1,-1,-1,-1,-1,-1,-1,-1,-1,-1,-1,-1,-1,-1,-1,-1,-1,-1,-1,-1,-1,-1,-1,-1,-1,-1,-1,-1,-1,-1,-1,-1,-1,-1,-1,-1,-1,-1,-1,-1,-1</v>
      </c>
      <c r="CY42" t="str">
        <f t="shared" ca="1" si="10"/>
        <v>-1,-1,-1,-1,-1,-1,-1,-1,-1,-1,-1,-1,-1,-1,-1,-1,-1,-1,-1,-1,-1,-1,-1,-1,-1,-1,-1,-1,-1,-1,-1,-1,-1,-1,-1,-1,-1,-1,-1,-1,-1,-1,-1,-1,-1,-1,-1,-1,-1,-1,-1,-1,-1,-1,-1,-1,-1,-1,-1,-1,-1,-1,-1,-1,-1,-1,-1,-1,-1,-1,-1,-1,-1,-1,-1,-1,-1,-1,-1,-1</v>
      </c>
      <c r="CZ42" t="str">
        <f t="shared" ca="1" si="10"/>
        <v>-1,-1,-1,-1,-1,-1,-1,-1,-1,-1,-1,-1,-1,-1,-1,-1,-1,-1,-1,-1,-1,-1,-1,-1,-1,-1,-1,-1,-1,-1,-1,-1,-1,-1,-1,-1,-1,-1,-1,-1,-1,-1,-1,-1,-1,-1,-1,-1,-1,-1,-1,-1,-1,-1,-1,-1,-1,-1,-1,-1,-1,-1,-1,-1,-1,-1,-1,-1,-1,-1,-1,-1,-1,-1,-1,-1,-1,-1,-1,-1,-1</v>
      </c>
      <c r="DA42" t="str">
        <f t="shared" ca="1" si="10"/>
        <v>-1,-1,-1,-1,-1,-1,-1,-1,-1,-1,-1,-1,-1,-1,-1,-1,-1,-1,-1,-1,-1,-1,-1,-1,-1,-1,-1,-1,-1,-1,-1,-1,-1,-1,-1,-1,-1,-1,-1,-1,-1,-1,-1,-1,-1,-1,-1,-1,-1,-1,-1,-1,-1,-1,-1,-1,-1,-1,-1,-1,-1,-1,-1,-1,-1,-1,-1,-1,-1,-1,-1,-1,-1,-1,-1,-1,-1,-1,-1,-1,-1,-1</v>
      </c>
      <c r="DB42" t="str">
        <f t="shared" ca="1" si="10"/>
        <v>-1,-1,-1,-1,-1,-1,-1,-1,-1,-1,-1,-1,-1,-1,-1,-1,-1,-1,-1,-1,-1,-1,-1,-1,-1,-1,-1,-1,-1,-1,-1,-1,-1,-1,-1,-1,-1,-1,-1,-1,-1,-1,-1,-1,-1,-1,-1,-1,-1,-1,-1,-1,-1,-1,-1,-1,-1,-1,-1,-1,-1,-1,-1,-1,-1,-1,-1,-1,-1,-1,-1,-1,-1,-1,-1,-1,-1,-1,-1,-1,-1,-1,-1</v>
      </c>
      <c r="DC42" t="str">
        <f t="shared" ca="1" si="10"/>
        <v>-1,-1,-1,-1,-1,-1,-1,-1,-1,-1,-1,-1,-1,-1,-1,-1,-1,-1,-1,-1,-1,-1,-1,-1,-1,-1,-1,-1,-1,-1,-1,-1,-1,-1,-1,-1,-1,-1,-1,-1,-1,-1,-1,-1,-1,-1,-1,-1,-1,-1,-1,-1,-1,-1,-1,-1,-1,-1,-1,-1,-1,-1,-1,-1,-1,-1,-1,-1,-1,-1,-1,-1,-1,-1,-1,-1,-1,-1,-1,-1,-1,-1,-1,-1</v>
      </c>
      <c r="DD42" t="str">
        <f t="shared" ca="1" si="10"/>
        <v>-1,-1,-1,-1,-1,-1,-1,-1,-1,-1,-1,-1,-1,-1,-1,-1,-1,-1,-1,-1,-1,-1,-1,-1,-1,-1,-1,-1,-1,-1,-1,-1,-1,-1,-1,-1,-1,-1,-1,-1,-1,-1,-1,-1,-1,-1,-1,-1,-1,-1,-1,-1,-1,-1,-1,-1,-1,-1,-1,-1,-1,-1,-1,-1,-1,-1,-1,-1,-1,-1,-1,-1,-1,-1,-1,-1,-1,-1,-1,-1,-1,-1,-1,-1,-1</v>
      </c>
      <c r="DE42" t="str">
        <f t="shared" ca="1" si="10"/>
        <v>-1,-1,-1,-1,-1,-1,-1,-1,-1,-1,-1,-1,-1,-1,-1,-1,-1,-1,-1,-1,-1,-1,-1,-1,-1,-1,-1,-1,-1,-1,-1,-1,-1,-1,-1,-1,-1,-1,-1,-1,-1,-1,-1,-1,-1,-1,-1,-1,-1,-1,-1,-1,-1,-1,-1,-1,-1,-1,-1,-1,-1,-1,-1,-1,-1,-1,-1,-1,-1,-1,-1,-1,-1,-1,-1,-1,-1,-1,-1,-1,-1,-1,-1,-1,-1,-1</v>
      </c>
      <c r="DF42" t="str">
        <f t="shared" ca="1" si="10"/>
        <v>-1,-1,-1,-1,-1,-1,-1,-1,-1,-1,-1,-1,-1,-1,-1,-1,-1,-1,-1,-1,-1,-1,-1,-1,-1,-1,-1,-1,-1,-1,-1,-1,-1,-1,-1,-1,-1,-1,-1,-1,-1,-1,-1,-1,-1,-1,-1,-1,-1,-1,-1,-1,-1,-1,-1,-1,-1,-1,-1,-1,-1,-1,-1,-1,-1,-1,-1,-1,-1,-1,-1,-1,-1,-1,-1,-1,-1,-1,-1,-1,-1,-1,-1,-1,-1,-1,-1</v>
      </c>
      <c r="DG42" t="str">
        <f t="shared" ca="1" si="10"/>
        <v>-1,-1,-1,-1,-1,-1,-1,-1,-1,-1,-1,-1,-1,-1,-1,-1,-1,-1,-1,-1,-1,-1,-1,-1,-1,-1,-1,-1,-1,-1,-1,-1,-1,-1,-1,-1,-1,-1,-1,-1,-1,-1,-1,-1,-1,-1,-1,-1,-1,-1,-1,-1,-1,-1,-1,-1,-1,-1,-1,-1,-1,-1,-1,-1,-1,-1,-1,-1,-1,-1,-1,-1,-1,-1,-1,-1,-1,-1,-1,-1,-1,-1,-1,-1,-1,-1,-1,-1</v>
      </c>
      <c r="DH42" t="str">
        <f t="shared" ca="1" si="10"/>
        <v>-1,-1,-1,-1,-1,-1,-1,-1,-1,-1,-1,-1,-1,-1,-1,-1,-1,-1,-1,-1,-1,-1,-1,-1,-1,-1,-1,-1,-1,-1,-1,-1,-1,-1,-1,-1,-1,-1,-1,-1,-1,-1,-1,-1,-1,-1,-1,-1,-1,-1,-1,-1,-1,-1,-1,-1,-1,-1,-1,-1,-1,-1,-1,-1,-1,-1,-1,-1,-1,-1,-1,-1,-1,-1,-1,-1,-1,-1,-1,-1,-1,-1,-1,-1,-1,-1,-1,-1,-1</v>
      </c>
      <c r="DI42" t="str">
        <f t="shared" ca="1" si="10"/>
        <v>-1,-1,-1,-1,-1,-1,-1,-1,-1,-1,-1,-1,-1,-1,-1,-1,-1,-1,-1,-1,-1,-1,-1,-1,-1,-1,-1,-1,-1,-1,-1,-1,-1,-1,-1,-1,-1,-1,-1,-1,-1,-1,-1,-1,-1,-1,-1,-1,-1,-1,-1,-1,-1,-1,-1,-1,-1,-1,-1,-1,-1,-1,-1,-1,-1,-1,-1,-1,-1,-1,-1,-1,-1,-1,-1,-1,-1,-1,-1,-1,-1,-1,-1,-1,-1,-1,-1,-1,-1,-1</v>
      </c>
      <c r="DJ42" t="str">
        <f t="shared" ca="1" si="10"/>
        <v>-1,-1,-1,-1,-1,-1,-1,-1,-1,-1,-1,-1,-1,-1,-1,-1,-1,-1,-1,-1,-1,-1,-1,-1,-1,-1,-1,-1,-1,-1,-1,-1,-1,-1,-1,-1,-1,-1,-1,-1,-1,-1,-1,-1,-1,-1,-1,-1,-1,-1,-1,-1,-1,-1,-1,-1,-1,-1,-1,-1,-1,-1,-1,-1,-1,-1,-1,-1,-1,-1,-1,-1,-1,-1,-1,-1,-1,-1,-1,-1,-1,-1,-1,-1,-1,-1,-1,-1,-1,-1,-1</v>
      </c>
      <c r="DK42" t="str">
        <f t="shared" ca="1" si="10"/>
        <v>-1,-1,-1,-1,-1,-1,-1,-1,-1,-1,-1,-1,-1,-1,-1,-1,-1,-1,-1,-1,-1,-1,-1,-1,-1,-1,-1,-1,-1,-1,-1,-1,-1,-1,-1,-1,-1,-1,-1,-1,-1,-1,-1,-1,-1,-1,-1,-1,-1,-1,-1,-1,-1,-1,-1,-1,-1,-1,-1,-1,-1,-1,-1,-1,-1,-1,-1,-1,-1,-1,-1,-1,-1,-1,-1,-1,-1,-1,-1,-1,-1,-1,-1,-1,-1,-1,-1,-1,-1,-1,-1,-1</v>
      </c>
      <c r="DL42" t="str">
        <f t="shared" ca="1" si="10"/>
        <v>-1,-1,-1,-1,-1,-1,-1,-1,-1,-1,-1,-1,-1,-1,-1,-1,-1,-1,-1,-1,-1,-1,-1,-1,-1,-1,-1,-1,-1,-1,-1,-1,-1,-1,-1,-1,-1,-1,-1,-1,-1,-1,-1,-1,-1,-1,-1,-1,-1,-1,-1,-1,-1,-1,-1,-1,-1,-1,-1,-1,-1,-1,-1,-1,-1,-1,-1,-1,-1,-1,-1,-1,-1,-1,-1,-1,-1,-1,-1,-1,-1,-1,-1,-1,-1,-1,-1,-1,-1,-1,-1,-1,-1</v>
      </c>
      <c r="DM42" t="str">
        <f t="shared" ca="1" si="10"/>
        <v>-1,-1,-1,-1,-1,-1,-1,-1,-1,-1,-1,-1,-1,-1,-1,-1,-1,-1,-1,-1,-1,-1,-1,-1,-1,-1,-1,-1,-1,-1,-1,-1,-1,-1,-1,-1,-1,-1,-1,-1,-1,-1,-1,-1,-1,-1,-1,-1,-1,-1,-1,-1,-1,-1,-1,-1,-1,-1,-1,-1,-1,-1,-1,-1,-1,-1,-1,-1,-1,-1,-1,-1,-1,-1,-1,-1,-1,-1,-1,-1,-1,-1,-1,-1,-1,-1,-1,-1,-1,-1,-1,-1,-1,-1</v>
      </c>
      <c r="DN42" t="str">
        <f t="shared" ca="1" si="10"/>
        <v>-1,-1,-1,-1,-1,-1,-1,-1,-1,-1,-1,-1,-1,-1,-1,-1,-1,-1,-1,-1,-1,-1,-1,-1,-1,-1,-1,-1,-1,-1,-1,-1,-1,-1,-1,-1,-1,-1,-1,-1,-1,-1,-1,-1,-1,-1,-1,-1,-1,-1,-1,-1,-1,-1,-1,-1,-1,-1,-1,-1,-1,-1,-1,-1,-1,-1,-1,-1,-1,-1,-1,-1,-1,-1,-1,-1,-1,-1,-1,-1,-1,-1,-1,-1,-1,-1,-1,-1,-1,-1,-1,-1,-1,-1,-1</v>
      </c>
      <c r="DO42" t="str">
        <f t="shared" ca="1" si="10"/>
        <v>-1,-1,-1,-1,-1,-1,-1,-1,-1,-1,-1,-1,-1,-1,-1,-1,-1,-1,-1,-1,-1,-1,-1,-1,-1,-1,-1,-1,-1,-1,-1,-1,-1,-1,-1,-1,-1,-1,-1,-1,-1,-1,-1,-1,-1,-1,-1,-1,-1,-1,-1,-1,-1,-1,-1,-1,-1,-1,-1,-1,-1,-1,-1,-1,-1,-1,-1,-1,-1,-1,-1,-1,-1,-1,-1,-1,-1,-1,-1,-1,-1,-1,-1,-1,-1,-1,-1,-1,-1,-1,-1,-1,-1,-1,-1,-1</v>
      </c>
      <c r="DP42" t="str">
        <f t="shared" ca="1" si="10"/>
        <v>-1,-1,-1,-1,-1,-1,-1,-1,-1,-1,-1,-1,-1,-1,-1,-1,-1,-1,-1,-1,-1,-1,-1,-1,-1,-1,-1,-1,-1,-1,-1,-1,-1,-1,-1,-1,-1,-1,-1,-1,-1,-1,-1,-1,-1,-1,-1,-1,-1,-1,-1,-1,-1,-1,-1,-1,-1,-1,-1,-1,-1,-1,-1,-1,-1,-1,-1,-1,-1,-1,-1,-1,-1,-1,-1,-1,-1,-1,-1,-1,-1,-1,-1,-1,-1,-1,-1,-1,-1,-1,-1,-1,-1,-1,-1,-1,-1</v>
      </c>
      <c r="DQ42" t="str">
        <f t="shared" ca="1" si="10"/>
        <v>-1,-1,-1,-1,-1,-1,-1,-1,-1,-1,-1,-1,-1,-1,-1,-1,-1,-1,-1,-1,-1,-1,-1,-1,-1,-1,-1,-1,-1,-1,-1,-1,-1,-1,-1,-1,-1,-1,-1,-1,-1,-1,-1,-1,-1,-1,-1,-1,-1,-1,-1,-1,-1,-1,-1,-1,-1,-1,-1,-1,-1,-1,-1,-1,-1,-1,-1,-1,-1,-1,-1,-1,-1,-1,-1,-1,-1,-1,-1,-1,-1,-1,-1,-1,-1,-1,-1,-1,-1,-1,-1,-1,-1,-1,-1,-1,-1,-1</v>
      </c>
      <c r="DR42" t="str">
        <f t="shared" ca="1" si="10"/>
        <v>-1,-1,-1,-1,-1,-1,-1,-1,-1,-1,-1,-1,-1,-1,-1,-1,-1,-1,-1,-1,-1,-1,-1,-1,-1,-1,-1,-1,-1,-1,-1,-1,-1,-1,-1,-1,-1,-1,-1,-1,-1,-1,-1,-1,-1,-1,-1,-1,-1,-1,-1,-1,-1,-1,-1,-1,-1,-1,-1,-1,-1,-1,-1,-1,-1,-1,-1,-1,-1,-1,-1,-1,-1,-1,-1,-1,-1,-1,-1,-1,-1,-1,-1,-1,-1,-1,-1,-1,-1,-1,-1,-1,-1,-1,-1,-1,-1,-1,-1</v>
      </c>
      <c r="DS42" t="str">
        <f t="shared" ca="1" si="10"/>
        <v>-1,-1,-1,-1,-1,-1,-1,-1,-1,-1,-1,-1,-1,-1,-1,-1,-1,-1,-1,-1,-1,-1,-1,-1,-1,-1,-1,-1,-1,-1,-1,-1,-1,-1,-1,-1,-1,-1,-1,-1,-1,-1,-1,-1,-1,-1,-1,-1,-1,-1,-1,-1,-1,-1,-1,-1,-1,-1,-1,-1,-1,-1,-1,-1,-1,-1,-1,-1,-1,-1,-1,-1,-1,-1,-1,-1,-1,-1,-1,-1,-1,-1,-1,-1,-1,-1,-1,-1,-1,-1,-1,-1,-1,-1,-1,-1,-1,-1,-1,-1</v>
      </c>
      <c r="DT42" t="str">
        <f t="shared" ca="1" si="10"/>
        <v>-1,-1,-1,-1,-1,-1,-1,-1,-1,-1,-1,-1,-1,-1,-1,-1,-1,-1,-1,-1,-1,-1,-1,-1,-1,-1,-1,-1,-1,-1,-1,-1,-1,-1,-1,-1,-1,-1,-1,-1,-1,-1,-1,-1,-1,-1,-1,-1,-1,-1,-1,-1,-1,-1,-1,-1,-1,-1,-1,-1,-1,-1,-1,-1,-1,-1,-1,-1,-1,-1,-1,-1,-1,-1,-1,-1,-1,-1,-1,-1,-1,-1,-1,-1,-1,-1,-1,-1,-1,-1,-1,-1,-1,-1,-1,-1,-1,-1,-1,-1,-1</v>
      </c>
      <c r="DU42" t="str">
        <f t="shared" ca="1" si="10"/>
        <v>-1,-1,-1,-1,-1,-1,-1,-1,-1,-1,-1,-1,-1,-1,-1,-1,-1,-1,-1,-1,-1,-1,-1,-1,-1,-1,-1,-1,-1,-1,-1,-1,-1,-1,-1,-1,-1,-1,-1,-1,-1,-1,-1,-1,-1,-1,-1,-1,-1,-1,-1,-1,-1,-1,-1,-1,-1,-1,-1,-1,-1,-1,-1,-1,-1,-1,-1,-1,-1,-1,-1,-1,-1,-1,-1,-1,-1,-1,-1,-1,-1,-1,-1,-1,-1,-1,-1,-1,-1,-1,-1,-1,-1,-1,-1,-1,-1,-1,-1,-1,-1,-1</v>
      </c>
      <c r="DV42" t="str">
        <f t="shared" ca="1" si="10"/>
        <v>-1,-1,-1,-1,-1,-1,-1,-1,-1,-1,-1,-1,-1,-1,-1,-1,-1,-1,-1,-1,-1,-1,-1,-1,-1,-1,-1,-1,-1,-1,-1,-1,-1,-1,-1,-1,-1,-1,-1,-1,-1,-1,-1,-1,-1,-1,-1,-1,-1,-1,-1,-1,-1,-1,-1,-1,-1,-1,-1,-1,-1,-1,-1,-1,-1,-1,-1,-1,-1,-1,-1,-1,-1,-1,-1,-1,-1,-1,-1,-1,-1,-1,-1,-1,-1,-1,-1,-1,-1,-1,-1,-1,-1,-1,-1,-1,-1,-1,-1,-1,-1,-1,-1</v>
      </c>
      <c r="DW42" t="str">
        <f t="shared" ca="1" si="10"/>
        <v>-1,-1,-1,-1,-1,-1,-1,-1,-1,-1,-1,-1,-1,-1,-1,-1,-1,-1,-1,-1,-1,-1,-1,-1,-1,-1,-1,-1,-1,-1,-1,-1,-1,-1,-1,-1,-1,-1,-1,-1,-1,-1,-1,-1,-1,-1,-1,-1,-1,-1,-1,-1,-1,-1,-1,-1,-1,-1,-1,-1,-1,-1,-1,-1,-1,-1,-1,-1,-1,-1,-1,-1,-1,-1,-1,-1,-1,-1,-1,-1,-1,-1,-1,-1,-1,-1,-1,-1,-1,-1,-1,-1,-1,-1,-1,-1,-1,-1,-1,-1,-1,-1,-1,-1</v>
      </c>
      <c r="DX42" t="str">
        <f t="shared" ca="1" si="10"/>
        <v>-1,-1,-1,-1,-1,-1,-1,-1,-1,-1,-1,-1,-1,-1,-1,-1,-1,-1,-1,-1,-1,-1,-1,-1,-1,-1,-1,-1,-1,-1,-1,-1,-1,-1,-1,-1,-1,-1,-1,-1,-1,-1,-1,-1,-1,-1,-1,-1,-1,-1,-1,-1,-1,-1,-1,-1,-1,-1,-1,-1,-1,-1,-1,-1,-1,-1,-1,-1,-1,-1,-1,-1,-1,-1,-1,-1,-1,-1,-1,-1,-1,-1,-1,-1,-1,-1,-1,-1,-1,-1,-1,-1,-1,-1,-1,-1,-1,-1,-1,-1,-1,-1,-1,-1,-1</v>
      </c>
      <c r="DY42" t="str">
        <f t="shared" ca="1" si="10"/>
        <v>-1,-1,-1,-1,-1,-1,-1,-1,-1,-1,-1,-1,-1,-1,-1,-1,-1,-1,-1,-1,-1,-1,-1,-1,-1,-1,-1,-1,-1,-1,-1,-1,-1,-1,-1,-1,-1,-1,-1,-1,-1,-1,-1,-1,-1,-1,-1,-1,-1,-1,-1,-1,-1,-1,-1,-1,-1,-1,-1,-1,-1,-1,-1,-1,-1,-1,-1,-1,-1,-1,-1,-1,-1,-1,-1,-1,-1,-1,-1,-1,-1,-1,-1,-1,-1,-1,-1,-1,-1,-1,-1,-1,-1,-1,-1,-1,-1,-1,-1,-1,-1,-1,-1,-1,-1,-1</v>
      </c>
      <c r="DZ42" t="str">
        <f t="shared" ca="1" si="10"/>
        <v>-1,-1,-1,-1,-1,-1,-1,-1,-1,-1,-1,-1,-1,-1,-1,-1,-1,-1,-1,-1,-1,-1,-1,-1,-1,-1,-1,-1,-1,-1,-1,-1,-1,-1,-1,-1,-1,-1,-1,-1,-1,-1,-1,-1,-1,-1,-1,-1,-1,-1,-1,-1,-1,-1,-1,-1,-1,-1,-1,-1,-1,-1,-1,-1,-1,-1,-1,-1,-1,-1,-1,-1,-1,-1,-1,-1,-1,-1,-1,-1,-1,-1,-1,-1,-1,-1,-1,-1,-1,-1,-1,-1,-1,-1,-1,-1,-1,-1,-1,-1,-1,-1,-1,-1,-1,-1,-1</v>
      </c>
      <c r="EA42" t="str">
        <f t="shared" ca="1" si="10"/>
        <v>-1,-1,-1,-1,-1,-1,-1,-1,-1,-1,-1,-1,-1,-1,-1,-1,-1,-1,-1,-1,-1,-1,-1,-1,-1,-1,-1,-1,-1,-1,-1,-1,-1,-1,-1,-1,-1,-1,-1,-1,-1,-1,-1,-1,-1,-1,-1,-1,-1,-1,-1,-1,-1,-1,-1,-1,-1,-1,-1,-1,-1,-1,-1,-1,-1,-1,-1,-1,-1,-1,-1,-1,-1,-1,-1,-1,-1,-1,-1,-1,-1,-1,-1,-1,-1,-1,-1,-1,-1,-1,-1,-1,-1,-1,-1,-1,-1,-1,-1,-1,-1,-1,-1,-1,-1,-1,-1,-1</v>
      </c>
      <c r="EB42" t="str">
        <f t="shared" ca="1" si="10"/>
        <v>-1,-1,-1,-1,-1,-1,-1,-1,-1,-1,-1,-1,-1,-1,-1,-1,-1,-1,-1,-1,-1,-1,-1,-1,-1,-1,-1,-1,-1,-1,-1,-1,-1,-1,-1,-1,-1,-1,-1,-1,-1,-1,-1,-1,-1,-1,-1,-1,-1,-1,-1,-1,-1,-1,-1,-1,-1,-1,-1,-1,-1,-1,-1,-1,-1,-1,-1,-1,-1,-1,-1,-1,-1,-1,-1,-1,-1,-1,-1,-1,-1,-1,-1,-1,-1,-1,-1,-1,-1,-1,-1,-1,-1,-1,-1,-1,-1,-1,-1,-1,-1,-1,-1,-1,-1,-1,-1,-1,-1</v>
      </c>
      <c r="EC42" t="str">
        <f t="shared" ca="1" si="10"/>
        <v>-1,-1,-1,-1,-1,-1,-1,-1,-1,-1,-1,-1,-1,-1,-1,-1,-1,-1,-1,-1,-1,-1,-1,-1,-1,-1,-1,-1,-1,-1,-1,-1,-1,-1,-1,-1,-1,-1,-1,-1,-1,-1,-1,-1,-1,-1,-1,-1,-1,-1,-1,-1,-1,-1,-1,-1,-1,-1,-1,-1,-1,-1,-1,-1,-1,-1,-1,-1,-1,-1,-1,-1,-1,-1,-1,-1,-1,-1,-1,-1,-1,-1,-1,-1,-1,-1,-1,-1,-1,-1,-1,-1,-1,-1,-1,-1,-1,-1,-1,-1,-1,-1,-1,-1,-1,-1,-1,-1,-1,-1</v>
      </c>
      <c r="ED42" t="str">
        <f t="shared" ca="1" si="10"/>
        <v>-1,-1,-1,-1,-1,-1,-1,-1,-1,-1,-1,-1,-1,-1,-1,-1,-1,-1,-1,-1,-1,-1,-1,-1,-1,-1,-1,-1,-1,-1,-1,-1,-1,-1,-1,-1,-1,-1,-1,-1,-1,-1,-1,-1,-1,-1,-1,-1,-1,-1,-1,-1,-1,-1,-1,-1,-1,-1,-1,-1,-1,-1,-1,-1,-1,-1,-1,-1,-1,-1,-1,-1,-1,-1,-1,-1,-1,-1,-1,-1,-1,-1,-1,-1,-1,-1,-1,-1,-1,-1,-1,-1,-1,-1,-1,-1,-1,-1,-1,-1,-1,-1,-1,-1,-1,-1,-1,-1,-1,-1,-1</v>
      </c>
      <c r="EE42" t="str">
        <f t="shared" ca="1" si="10"/>
        <v>-1,-1,-1,-1,-1,-1,-1,-1,-1,-1,-1,-1,-1,-1,-1,-1,-1,-1,-1,-1,-1,-1,-1,-1,-1,-1,-1,-1,-1,-1,-1,-1,-1,-1,-1,-1,-1,-1,-1,-1,-1,-1,-1,-1,-1,-1,-1,-1,-1,-1,-1,-1,-1,-1,-1,-1,-1,-1,-1,-1,-1,-1,-1,-1,-1,-1,-1,-1,-1,-1,-1,-1,-1,-1,-1,-1,-1,-1,-1,-1,-1,-1,-1,-1,-1,-1,-1,-1,-1,-1,-1,-1,-1,-1,-1,-1,-1,-1,-1,-1,-1,-1,-1,-1,-1,-1,-1,-1,-1,-1,-1,-1</v>
      </c>
      <c r="EF42" t="str">
        <f t="shared" ca="1" si="10"/>
        <v>-1,-1,-1,-1,-1,-1,-1,-1,-1,-1,-1,-1,-1,-1,-1,-1,-1,-1,-1,-1,-1,-1,-1,-1,-1,-1,-1,-1,-1,-1,-1,-1,-1,-1,-1,-1,-1,-1,-1,-1,-1,-1,-1,-1,-1,-1,-1,-1,-1,-1,-1,-1,-1,-1,-1,-1,-1,-1,-1,-1,-1,-1,-1,-1,-1,-1,-1,-1,-1,-1,-1,-1,-1,-1,-1,-1,-1,-1,-1,-1,-1,-1,-1,-1,-1,-1,-1,-1,-1,-1,-1,-1,-1,-1,-1,-1,-1,-1,-1,-1,-1,-1,-1,-1,-1,-1,-1,-1,-1,-1,-1,-1,-1</v>
      </c>
    </row>
    <row r="43" spans="1:137" x14ac:dyDescent="0.25">
      <c r="A43" t="str">
        <f ca="1"/>
        <v>020045B3</v>
      </c>
      <c r="B43" t="str">
        <f ca="1"/>
        <v>020045B2</v>
      </c>
      <c r="C43">
        <f ca="1"/>
        <v>0</v>
      </c>
      <c r="D43">
        <f ca="1"/>
        <v>0</v>
      </c>
      <c r="E43" t="str">
        <f ca="1"/>
        <v>Conjuration</v>
      </c>
      <c r="F43">
        <f ca="1"/>
        <v>75</v>
      </c>
      <c r="G43" t="str">
        <f ca="1"/>
        <v>Conjure Wrathman</v>
      </c>
      <c r="H43">
        <f ca="1"/>
        <v>0</v>
      </c>
      <c r="I43">
        <f ca="1"/>
        <v>0</v>
      </c>
      <c r="J43">
        <f ca="1"/>
        <v>0</v>
      </c>
      <c r="K43">
        <f ca="1"/>
        <v>0</v>
      </c>
      <c r="L43">
        <f ca="1"/>
        <v>0</v>
      </c>
      <c r="M43" t="str">
        <f ca="1"/>
        <v>Death</v>
      </c>
      <c r="N43">
        <f ca="1"/>
        <v>0</v>
      </c>
      <c r="O43">
        <f ca="1"/>
        <v>0</v>
      </c>
      <c r="P43" s="1">
        <f ca="1"/>
        <v>0</v>
      </c>
      <c r="Q43">
        <f ca="1"/>
        <v>0</v>
      </c>
      <c r="S43" t="str">
        <f t="shared" ca="1" si="0"/>
        <v>Conjure Wrathman</v>
      </c>
      <c r="T43">
        <f t="shared" ca="1" si="1"/>
        <v>75</v>
      </c>
      <c r="U43" s="18">
        <f t="shared" ca="1" si="2"/>
        <v>33572275</v>
      </c>
      <c r="Y43" t="str">
        <f ca="1">Y8&amp;","&amp;Z8</f>
        <v>1,1</v>
      </c>
      <c r="Z43" t="str">
        <f t="shared" ref="Z43:CK44" ca="1" si="12">Y43&amp;","&amp;AA8</f>
        <v>1,1,1</v>
      </c>
      <c r="AA43" t="str">
        <f t="shared" ca="1" si="12"/>
        <v>1,1,1,1</v>
      </c>
      <c r="AB43" t="str">
        <f t="shared" ca="1" si="12"/>
        <v>1,1,1,1,1</v>
      </c>
      <c r="AC43" t="str">
        <f t="shared" ca="1" si="12"/>
        <v>1,1,1,1,1,0</v>
      </c>
      <c r="AD43" t="str">
        <f t="shared" ca="1" si="12"/>
        <v>1,1,1,1,1,0,1</v>
      </c>
      <c r="AE43" t="str">
        <f t="shared" ca="1" si="12"/>
        <v>1,1,1,1,1,0,1,1</v>
      </c>
      <c r="AF43" t="str">
        <f t="shared" ca="1" si="12"/>
        <v>1,1,1,1,1,0,1,1,1</v>
      </c>
      <c r="AG43" t="str">
        <f t="shared" ca="1" si="12"/>
        <v>1,1,1,1,1,0,1,1,1,1</v>
      </c>
      <c r="AH43" t="str">
        <f t="shared" ca="1" si="12"/>
        <v>1,1,1,1,1,0,1,1,1,1,1</v>
      </c>
      <c r="AI43" t="str">
        <f t="shared" ca="1" si="12"/>
        <v>1,1,1,1,1,0,1,1,1,1,1,0</v>
      </c>
      <c r="AJ43" t="str">
        <f t="shared" ca="1" si="12"/>
        <v>1,1,1,1,1,0,1,1,1,1,1,0,1</v>
      </c>
      <c r="AK43" t="str">
        <f t="shared" ca="1" si="12"/>
        <v>1,1,1,1,1,0,1,1,1,1,1,0,1,1</v>
      </c>
      <c r="AL43" t="str">
        <f t="shared" ca="1" si="12"/>
        <v>1,1,1,1,1,0,1,1,1,1,1,0,1,1,1</v>
      </c>
      <c r="AM43" t="str">
        <f t="shared" ca="1" si="12"/>
        <v>1,1,1,1,1,0,1,1,1,1,1,0,1,1,1,1</v>
      </c>
      <c r="AN43" t="str">
        <f t="shared" ca="1" si="12"/>
        <v>1,1,1,1,1,0,1,1,1,1,1,0,1,1,1,1,1</v>
      </c>
      <c r="AO43" t="str">
        <f t="shared" ca="1" si="12"/>
        <v>1,1,1,1,1,0,1,1,1,1,1,0,1,1,1,1,1,1</v>
      </c>
      <c r="AP43" t="str">
        <f t="shared" ca="1" si="12"/>
        <v>1,1,1,1,1,0,1,1,1,1,1,0,1,1,1,1,1,1,1</v>
      </c>
      <c r="AQ43" t="str">
        <f t="shared" ca="1" si="12"/>
        <v>1,1,1,1,1,0,1,1,1,1,1,0,1,1,1,1,1,1,1,1</v>
      </c>
      <c r="AR43" t="str">
        <f t="shared" ca="1" si="12"/>
        <v>1,1,1,1,1,0,1,1,1,1,1,0,1,1,1,1,1,1,1,1,1</v>
      </c>
      <c r="AS43" t="str">
        <f t="shared" ca="1" si="12"/>
        <v>1,1,1,1,1,0,1,1,1,1,1,0,1,1,1,1,1,1,1,1,1,1</v>
      </c>
      <c r="AT43" t="str">
        <f t="shared" ca="1" si="12"/>
        <v>1,1,1,1,1,0,1,1,1,1,1,0,1,1,1,1,1,1,1,1,1,1,0</v>
      </c>
      <c r="AU43" t="str">
        <f t="shared" ca="1" si="12"/>
        <v>1,1,1,1,1,0,1,1,1,1,1,0,1,1,1,1,1,1,1,1,1,1,0,1</v>
      </c>
      <c r="AV43" t="str">
        <f t="shared" ca="1" si="12"/>
        <v>1,1,1,1,1,0,1,1,1,1,1,0,1,1,1,1,1,1,1,1,1,1,0,1,1</v>
      </c>
      <c r="AW43" t="str">
        <f t="shared" ca="1" si="12"/>
        <v>1,1,1,1,1,0,1,1,1,1,1,0,1,1,1,1,1,1,1,1,1,1,0,1,1,1</v>
      </c>
      <c r="AX43" t="str">
        <f t="shared" ca="1" si="12"/>
        <v>1,1,1,1,1,0,1,1,1,1,1,0,1,1,1,1,1,1,1,1,1,1,0,1,1,1,1</v>
      </c>
      <c r="AY43" t="str">
        <f t="shared" ca="1" si="12"/>
        <v>1,1,1,1,1,0,1,1,1,1,1,0,1,1,1,1,1,1,1,1,1,1,0,1,1,1,1,0</v>
      </c>
      <c r="AZ43" t="str">
        <f t="shared" ca="1" si="12"/>
        <v>1,1,1,1,1,0,1,1,1,1,1,0,1,1,1,1,1,1,1,1,1,1,0,1,1,1,1,0,1</v>
      </c>
      <c r="BA43" t="str">
        <f t="shared" ca="1" si="12"/>
        <v>1,1,1,1,1,0,1,1,1,1,1,0,1,1,1,1,1,1,1,1,1,1,0,1,1,1,1,0,1,1</v>
      </c>
      <c r="BB43" t="str">
        <f t="shared" ca="1" si="12"/>
        <v>1,1,1,1,1,0,1,1,1,1,1,0,1,1,1,1,1,1,1,1,1,1,0,1,1,1,1,0,1,1,0</v>
      </c>
      <c r="BC43" t="str">
        <f t="shared" ca="1" si="12"/>
        <v>1,1,1,1,1,0,1,1,1,1,1,0,1,1,1,1,1,1,1,1,1,1,0,1,1,1,1,0,1,1,0,1</v>
      </c>
      <c r="BD43" t="str">
        <f t="shared" ca="1" si="12"/>
        <v>1,1,1,1,1,0,1,1,1,1,1,0,1,1,1,1,1,1,1,1,1,1,0,1,1,1,1,0,1,1,0,1,0</v>
      </c>
      <c r="BE43" t="str">
        <f t="shared" ca="1" si="12"/>
        <v>1,1,1,1,1,0,1,1,1,1,1,0,1,1,1,1,1,1,1,1,1,1,0,1,1,1,1,0,1,1,0,1,0,0</v>
      </c>
      <c r="BF43" t="str">
        <f t="shared" ca="1" si="12"/>
        <v>1,1,1,1,1,0,1,1,1,1,1,0,1,1,1,1,1,1,1,1,1,1,0,1,1,1,1,0,1,1,0,1,0,0,1</v>
      </c>
      <c r="BG43" t="str">
        <f t="shared" ca="1" si="12"/>
        <v>1,1,1,1,1,0,1,1,1,1,1,0,1,1,1,1,1,1,1,1,1,1,0,1,1,1,1,0,1,1,0,1,0,0,1,1</v>
      </c>
      <c r="BH43" t="str">
        <f t="shared" ca="1" si="12"/>
        <v>1,1,1,1,1,0,1,1,1,1,1,0,1,1,1,1,1,1,1,1,1,1,0,1,1,1,1,0,1,1,0,1,0,0,1,1,0</v>
      </c>
      <c r="BI43" t="str">
        <f t="shared" ca="1" si="12"/>
        <v>1,1,1,1,1,0,1,1,1,1,1,0,1,1,1,1,1,1,1,1,1,1,0,1,1,1,1,0,1,1,0,1,0,0,1,1,0,1</v>
      </c>
      <c r="BJ43" t="str">
        <f t="shared" ca="1" si="12"/>
        <v>1,1,1,1,1,0,1,1,1,1,1,0,1,1,1,1,1,1,1,1,1,1,0,1,1,1,1,0,1,1,0,1,0,0,1,1,0,1,1</v>
      </c>
      <c r="BK43" t="str">
        <f t="shared" ca="1" si="12"/>
        <v>1,1,1,1,1,0,1,1,1,1,1,0,1,1,1,1,1,1,1,1,1,1,0,1,1,1,1,0,1,1,0,1,0,0,1,1,0,1,1,0</v>
      </c>
      <c r="BL43" t="str">
        <f t="shared" ca="1" si="12"/>
        <v>1,1,1,1,1,0,1,1,1,1,1,0,1,1,1,1,1,1,1,1,1,1,0,1,1,1,1,0,1,1,0,1,0,0,1,1,0,1,1,0,1</v>
      </c>
      <c r="BM43" t="str">
        <f t="shared" ca="1" si="12"/>
        <v>1,1,1,1,1,0,1,1,1,1,1,0,1,1,1,1,1,1,1,1,1,1,0,1,1,1,1,0,1,1,0,1,0,0,1,1,0,1,1,0,1,1</v>
      </c>
      <c r="BN43" t="str">
        <f t="shared" ca="1" si="12"/>
        <v>1,1,1,1,1,0,1,1,1,1,1,0,1,1,1,1,1,1,1,1,1,1,0,1,1,1,1,0,1,1,0,1,0,0,1,1,0,1,1,0,1,1,0</v>
      </c>
      <c r="BO43" t="str">
        <f t="shared" ca="1" si="12"/>
        <v>1,1,1,1,1,0,1,1,1,1,1,0,1,1,1,1,1,1,1,1,1,1,0,1,1,1,1,0,1,1,0,1,0,0,1,1,0,1,1,0,1,1,0,1</v>
      </c>
      <c r="BP43" t="str">
        <f t="shared" ca="1" si="12"/>
        <v>1,1,1,1,1,0,1,1,1,1,1,0,1,1,1,1,1,1,1,1,1,1,0,1,1,1,1,0,1,1,0,1,0,0,1,1,0,1,1,0,1,1,0,1,1</v>
      </c>
      <c r="BQ43" t="str">
        <f t="shared" ca="1" si="12"/>
        <v>1,1,1,1,1,0,1,1,1,1,1,0,1,1,1,1,1,1,1,1,1,1,0,1,1,1,1,0,1,1,0,1,0,0,1,1,0,1,1,0,1,1,0,1,1,1</v>
      </c>
      <c r="BR43" t="str">
        <f t="shared" ca="1" si="12"/>
        <v>1,1,1,1,1,0,1,1,1,1,1,0,1,1,1,1,1,1,1,1,1,1,0,1,1,1,1,0,1,1,0,1,0,0,1,1,0,1,1,0,1,1,0,1,1,1,1</v>
      </c>
      <c r="BS43" t="str">
        <f t="shared" ca="1" si="12"/>
        <v>1,1,1,1,1,0,1,1,1,1,1,0,1,1,1,1,1,1,1,1,1,1,0,1,1,1,1,0,1,1,0,1,0,0,1,1,0,1,1,0,1,1,0,1,1,1,1,1</v>
      </c>
      <c r="BT43" t="str">
        <f t="shared" ca="1" si="12"/>
        <v>1,1,1,1,1,0,1,1,1,1,1,0,1,1,1,1,1,1,1,1,1,1,0,1,1,1,1,0,1,1,0,1,0,0,1,1,0,1,1,0,1,1,0,1,1,1,1,1,1</v>
      </c>
      <c r="BU43" t="str">
        <f t="shared" ca="1" si="12"/>
        <v>1,1,1,1,1,0,1,1,1,1,1,0,1,1,1,1,1,1,1,1,1,1,0,1,1,1,1,0,1,1,0,1,0,0,1,1,0,1,1,0,1,1,0,1,1,1,1,1,1,1</v>
      </c>
      <c r="BV43" t="str">
        <f t="shared" ca="1" si="12"/>
        <v>1,1,1,1,1,0,1,1,1,1,1,0,1,1,1,1,1,1,1,1,1,1,0,1,1,1,1,0,1,1,0,1,0,0,1,1,0,1,1,0,1,1,0,1,1,1,1,1,1,1,1</v>
      </c>
      <c r="BW43" t="str">
        <f t="shared" ca="1" si="12"/>
        <v>1,1,1,1,1,0,1,1,1,1,1,0,1,1,1,1,1,1,1,1,1,1,0,1,1,1,1,0,1,1,0,1,0,0,1,1,0,1,1,0,1,1,0,1,1,1,1,1,1,1,1,1</v>
      </c>
      <c r="BX43" t="str">
        <f t="shared" ca="1" si="12"/>
        <v>1,1,1,1,1,0,1,1,1,1,1,0,1,1,1,1,1,1,1,1,1,1,0,1,1,1,1,0,1,1,0,1,0,0,1,1,0,1,1,0,1,1,0,1,1,1,1,1,1,1,1,1,0</v>
      </c>
      <c r="BY43" t="str">
        <f t="shared" ca="1" si="12"/>
        <v>1,1,1,1,1,0,1,1,1,1,1,0,1,1,1,1,1,1,1,1,1,1,0,1,1,1,1,0,1,1,0,1,0,0,1,1,0,1,1,0,1,1,0,1,1,1,1,1,1,1,1,1,0,1</v>
      </c>
      <c r="BZ43" t="str">
        <f t="shared" ca="1" si="12"/>
        <v>1,1,1,1,1,0,1,1,1,1,1,0,1,1,1,1,1,1,1,1,1,1,0,1,1,1,1,0,1,1,0,1,0,0,1,1,0,1,1,0,1,1,0,1,1,1,1,1,1,1,1,1,0,1,1</v>
      </c>
      <c r="CA43" t="str">
        <f t="shared" ca="1" si="12"/>
        <v>1,1,1,1,1,0,1,1,1,1,1,0,1,1,1,1,1,1,1,1,1,1,0,1,1,1,1,0,1,1,0,1,0,0,1,1,0,1,1,0,1,1,0,1,1,1,1,1,1,1,1,1,0,1,1,0</v>
      </c>
      <c r="CB43" t="str">
        <f t="shared" ca="1" si="12"/>
        <v>1,1,1,1,1,0,1,1,1,1,1,0,1,1,1,1,1,1,1,1,1,1,0,1,1,1,1,0,1,1,0,1,0,0,1,1,0,1,1,0,1,1,0,1,1,1,1,1,1,1,1,1,0,1,1,0,1</v>
      </c>
      <c r="CC43" t="str">
        <f t="shared" ca="1" si="12"/>
        <v>1,1,1,1,1,0,1,1,1,1,1,0,1,1,1,1,1,1,1,1,1,1,0,1,1,1,1,0,1,1,0,1,0,0,1,1,0,1,1,0,1,1,0,1,1,1,1,1,1,1,1,1,0,1,1,0,1,1</v>
      </c>
      <c r="CD43" t="str">
        <f t="shared" ca="1" si="12"/>
        <v>1,1,1,1,1,0,1,1,1,1,1,0,1,1,1,1,1,1,1,1,1,1,0,1,1,1,1,0,1,1,0,1,0,0,1,1,0,1,1,0,1,1,0,1,1,1,1,1,1,1,1,1,0,1,1,0,1,1,1</v>
      </c>
      <c r="CE43" t="str">
        <f t="shared" ca="1" si="12"/>
        <v>1,1,1,1,1,0,1,1,1,1,1,0,1,1,1,1,1,1,1,1,1,1,0,1,1,1,1,0,1,1,0,1,0,0,1,1,0,1,1,0,1,1,0,1,1,1,1,1,1,1,1,1,0,1,1,0,1,1,1,1</v>
      </c>
      <c r="CF43" t="str">
        <f t="shared" ca="1" si="12"/>
        <v>1,1,1,1,1,0,1,1,1,1,1,0,1,1,1,1,1,1,1,1,1,1,0,1,1,1,1,0,1,1,0,1,0,0,1,1,0,1,1,0,1,1,0,1,1,1,1,1,1,1,1,1,0,1,1,0,1,1,1,1,1</v>
      </c>
      <c r="CG43" t="str">
        <f t="shared" ca="1" si="12"/>
        <v>1,1,1,1,1,0,1,1,1,1,1,0,1,1,1,1,1,1,1,1,1,1,0,1,1,1,1,0,1,1,0,1,0,0,1,1,0,1,1,0,1,1,0,1,1,1,1,1,1,1,1,1,0,1,1,0,1,1,1,1,1,1</v>
      </c>
      <c r="CH43" t="str">
        <f t="shared" ca="1" si="12"/>
        <v>1,1,1,1,1,0,1,1,1,1,1,0,1,1,1,1,1,1,1,1,1,1,0,1,1,1,1,0,1,1,0,1,0,0,1,1,0,1,1,0,1,1,0,1,1,1,1,1,1,1,1,1,0,1,1,0,1,1,1,1,1,1,1</v>
      </c>
      <c r="CI43" t="str">
        <f t="shared" ca="1" si="12"/>
        <v>1,1,1,1,1,0,1,1,1,1,1,0,1,1,1,1,1,1,1,1,1,1,0,1,1,1,1,0,1,1,0,1,0,0,1,1,0,1,1,0,1,1,0,1,1,1,1,1,1,1,1,1,0,1,1,0,1,1,1,1,1,1,1,1</v>
      </c>
      <c r="CJ43" t="str">
        <f t="shared" ca="1" si="12"/>
        <v>1,1,1,1,1,0,1,1,1,1,1,0,1,1,1,1,1,1,1,1,1,1,0,1,1,1,1,0,1,1,0,1,0,0,1,1,0,1,1,0,1,1,0,1,1,1,1,1,1,1,1,1,0,1,1,0,1,1,1,1,1,1,1,1,0</v>
      </c>
      <c r="CK43" t="str">
        <f t="shared" ca="1" si="12"/>
        <v>1,1,1,1,1,0,1,1,1,1,1,0,1,1,1,1,1,1,1,1,1,1,0,1,1,1,1,0,1,1,0,1,0,0,1,1,0,1,1,0,1,1,0,1,1,1,1,1,1,1,1,1,0,1,1,0,1,1,1,1,1,1,1,1,0,1</v>
      </c>
      <c r="CL43" t="str">
        <f t="shared" ref="CL43:ET44" ca="1" si="13">CK43&amp;","&amp;CM8</f>
        <v>1,1,1,1,1,0,1,1,1,1,1,0,1,1,1,1,1,1,1,1,1,1,0,1,1,1,1,0,1,1,0,1,0,0,1,1,0,1,1,0,1,1,0,1,1,1,1,1,1,1,1,1,0,1,1,0,1,1,1,1,1,1,1,1,0,1,1</v>
      </c>
      <c r="CM43" t="str">
        <f t="shared" ca="1" si="13"/>
        <v>1,1,1,1,1,0,1,1,1,1,1,0,1,1,1,1,1,1,1,1,1,1,0,1,1,1,1,0,1,1,0,1,0,0,1,1,0,1,1,0,1,1,0,1,1,1,1,1,1,1,1,1,0,1,1,0,1,1,1,1,1,1,1,1,0,1,1,1</v>
      </c>
      <c r="CN43" t="str">
        <f t="shared" ca="1" si="13"/>
        <v>1,1,1,1,1,0,1,1,1,1,1,0,1,1,1,1,1,1,1,1,1,1,0,1,1,1,1,0,1,1,0,1,0,0,1,1,0,1,1,0,1,1,0,1,1,1,1,1,1,1,1,1,0,1,1,0,1,1,1,1,1,1,1,1,0,1,1,1,1</v>
      </c>
      <c r="CO43" t="str">
        <f t="shared" ca="1" si="13"/>
        <v>1,1,1,1,1,0,1,1,1,1,1,0,1,1,1,1,1,1,1,1,1,1,0,1,1,1,1,0,1,1,0,1,0,0,1,1,0,1,1,0,1,1,0,1,1,1,1,1,1,1,1,1,0,1,1,0,1,1,1,1,1,1,1,1,0,1,1,1,1,1</v>
      </c>
      <c r="CP43" t="str">
        <f t="shared" ca="1" si="13"/>
        <v>1,1,1,1,1,0,1,1,1,1,1,0,1,1,1,1,1,1,1,1,1,1,0,1,1,1,1,0,1,1,0,1,0,0,1,1,0,1,1,0,1,1,0,1,1,1,1,1,1,1,1,1,0,1,1,0,1,1,1,1,1,1,1,1,0,1,1,1,1,1,1</v>
      </c>
      <c r="CQ43" t="str">
        <f t="shared" ca="1" si="13"/>
        <v>1,1,1,1,1,0,1,1,1,1,1,0,1,1,1,1,1,1,1,1,1,1,0,1,1,1,1,0,1,1,0,1,0,0,1,1,0,1,1,0,1,1,0,1,1,1,1,1,1,1,1,1,0,1,1,0,1,1,1,1,1,1,1,1,0,1,1,1,1,1,1,1</v>
      </c>
      <c r="CR43" t="str">
        <f t="shared" ca="1" si="13"/>
        <v>1,1,1,1,1,0,1,1,1,1,1,0,1,1,1,1,1,1,1,1,1,1,0,1,1,1,1,0,1,1,0,1,0,0,1,1,0,1,1,0,1,1,0,1,1,1,1,1,1,1,1,1,0,1,1,0,1,1,1,1,1,1,1,1,0,1,1,1,1,1,1,1,1</v>
      </c>
      <c r="CS43" t="str">
        <f t="shared" ca="1" si="13"/>
        <v>1,1,1,1,1,0,1,1,1,1,1,0,1,1,1,1,1,1,1,1,1,1,0,1,1,1,1,0,1,1,0,1,0,0,1,1,0,1,1,0,1,1,0,1,1,1,1,1,1,1,1,1,0,1,1,0,1,1,1,1,1,1,1,1,0,1,1,1,1,1,1,1,1,1</v>
      </c>
      <c r="CT43" t="str">
        <f t="shared" ca="1" si="13"/>
        <v>1,1,1,1,1,0,1,1,1,1,1,0,1,1,1,1,1,1,1,1,1,1,0,1,1,1,1,0,1,1,0,1,0,0,1,1,0,1,1,0,1,1,0,1,1,1,1,1,1,1,1,1,0,1,1,0,1,1,1,1,1,1,1,1,0,1,1,1,1,1,1,1,1,1,1</v>
      </c>
      <c r="CU43" t="str">
        <f t="shared" ca="1" si="13"/>
        <v>1,1,1,1,1,0,1,1,1,1,1,0,1,1,1,1,1,1,1,1,1,1,0,1,1,1,1,0,1,1,0,1,0,0,1,1,0,1,1,0,1,1,0,1,1,1,1,1,1,1,1,1,0,1,1,0,1,1,1,1,1,1,1,1,0,1,1,1,1,1,1,1,1,1,1,1</v>
      </c>
      <c r="CV43" t="str">
        <f t="shared" ca="1" si="13"/>
        <v>1,1,1,1,1,0,1,1,1,1,1,0,1,1,1,1,1,1,1,1,1,1,0,1,1,1,1,0,1,1,0,1,0,0,1,1,0,1,1,0,1,1,0,1,1,1,1,1,1,1,1,1,0,1,1,0,1,1,1,1,1,1,1,1,0,1,1,1,1,1,1,1,1,1,1,1,1</v>
      </c>
      <c r="CW43" t="str">
        <f t="shared" ca="1" si="13"/>
        <v>1,1,1,1,1,0,1,1,1,1,1,0,1,1,1,1,1,1,1,1,1,1,0,1,1,1,1,0,1,1,0,1,0,0,1,1,0,1,1,0,1,1,0,1,1,1,1,1,1,1,1,1,0,1,1,0,1,1,1,1,1,1,1,1,0,1,1,1,1,1,1,1,1,1,1,1,1,1</v>
      </c>
      <c r="CX43" t="str">
        <f t="shared" ca="1" si="13"/>
        <v>1,1,1,1,1,0,1,1,1,1,1,0,1,1,1,1,1,1,1,1,1,1,0,1,1,1,1,0,1,1,0,1,0,0,1,1,0,1,1,0,1,1,0,1,1,1,1,1,1,1,1,1,0,1,1,0,1,1,1,1,1,1,1,1,0,1,1,1,1,1,1,1,1,1,1,1,1,1,1</v>
      </c>
      <c r="CY43" t="str">
        <f t="shared" ca="1" si="13"/>
        <v>1,1,1,1,1,0,1,1,1,1,1,0,1,1,1,1,1,1,1,1,1,1,0,1,1,1,1,0,1,1,0,1,0,0,1,1,0,1,1,0,1,1,0,1,1,1,1,1,1,1,1,1,0,1,1,0,1,1,1,1,1,1,1,1,0,1,1,1,1,1,1,1,1,1,1,1,1,1,1,1</v>
      </c>
      <c r="CZ43" t="str">
        <f t="shared" ca="1" si="13"/>
        <v>1,1,1,1,1,0,1,1,1,1,1,0,1,1,1,1,1,1,1,1,1,1,0,1,1,1,1,0,1,1,0,1,0,0,1,1,0,1,1,0,1,1,0,1,1,1,1,1,1,1,1,1,0,1,1,0,1,1,1,1,1,1,1,1,0,1,1,1,1,1,1,1,1,1,1,1,1,1,1,1,1</v>
      </c>
      <c r="DA43" t="str">
        <f t="shared" ca="1" si="13"/>
        <v>1,1,1,1,1,0,1,1,1,1,1,0,1,1,1,1,1,1,1,1,1,1,0,1,1,1,1,0,1,1,0,1,0,0,1,1,0,1,1,0,1,1,0,1,1,1,1,1,1,1,1,1,0,1,1,0,1,1,1,1,1,1,1,1,0,1,1,1,1,1,1,1,1,1,1,1,1,1,1,1,1,1</v>
      </c>
      <c r="DB43" t="str">
        <f t="shared" ca="1" si="13"/>
        <v>1,1,1,1,1,0,1,1,1,1,1,0,1,1,1,1,1,1,1,1,1,1,0,1,1,1,1,0,1,1,0,1,0,0,1,1,0,1,1,0,1,1,0,1,1,1,1,1,1,1,1,1,0,1,1,0,1,1,1,1,1,1,1,1,0,1,1,1,1,1,1,1,1,1,1,1,1,1,1,1,1,1,1</v>
      </c>
      <c r="DC43" t="str">
        <f t="shared" ca="1" si="13"/>
        <v>1,1,1,1,1,0,1,1,1,1,1,0,1,1,1,1,1,1,1,1,1,1,0,1,1,1,1,0,1,1,0,1,0,0,1,1,0,1,1,0,1,1,0,1,1,1,1,1,1,1,1,1,0,1,1,0,1,1,1,1,1,1,1,1,0,1,1,1,1,1,1,1,1,1,1,1,1,1,1,1,1,1,1,1</v>
      </c>
      <c r="DD43" t="str">
        <f t="shared" ca="1" si="13"/>
        <v>1,1,1,1,1,0,1,1,1,1,1,0,1,1,1,1,1,1,1,1,1,1,0,1,1,1,1,0,1,1,0,1,0,0,1,1,0,1,1,0,1,1,0,1,1,1,1,1,1,1,1,1,0,1,1,0,1,1,1,1,1,1,1,1,0,1,1,1,1,1,1,1,1,1,1,1,1,1,1,1,1,1,1,1,1</v>
      </c>
      <c r="DE43" t="str">
        <f t="shared" ca="1" si="13"/>
        <v>1,1,1,1,1,0,1,1,1,1,1,0,1,1,1,1,1,1,1,1,1,1,0,1,1,1,1,0,1,1,0,1,0,0,1,1,0,1,1,0,1,1,0,1,1,1,1,1,1,1,1,1,0,1,1,0,1,1,1,1,1,1,1,1,0,1,1,1,1,1,1,1,1,1,1,1,1,1,1,1,1,1,1,1,1,1</v>
      </c>
      <c r="DF43" t="str">
        <f t="shared" ca="1" si="13"/>
        <v>1,1,1,1,1,0,1,1,1,1,1,0,1,1,1,1,1,1,1,1,1,1,0,1,1,1,1,0,1,1,0,1,0,0,1,1,0,1,1,0,1,1,0,1,1,1,1,1,1,1,1,1,0,1,1,0,1,1,1,1,1,1,1,1,0,1,1,1,1,1,1,1,1,1,1,1,1,1,1,1,1,1,1,1,1,1,1</v>
      </c>
      <c r="DG43" t="str">
        <f t="shared" ca="1" si="13"/>
        <v>1,1,1,1,1,0,1,1,1,1,1,0,1,1,1,1,1,1,1,1,1,1,0,1,1,1,1,0,1,1,0,1,0,0,1,1,0,1,1,0,1,1,0,1,1,1,1,1,1,1,1,1,0,1,1,0,1,1,1,1,1,1,1,1,0,1,1,1,1,1,1,1,1,1,1,1,1,1,1,1,1,1,1,1,1,1,1,1</v>
      </c>
      <c r="DH43" t="str">
        <f t="shared" ca="1" si="13"/>
        <v>1,1,1,1,1,0,1,1,1,1,1,0,1,1,1,1,1,1,1,1,1,1,0,1,1,1,1,0,1,1,0,1,0,0,1,1,0,1,1,0,1,1,0,1,1,1,1,1,1,1,1,1,0,1,1,0,1,1,1,1,1,1,1,1,0,1,1,1,1,1,1,1,1,1,1,1,1,1,1,1,1,1,1,1,1,1,1,1,1</v>
      </c>
      <c r="DI43" t="str">
        <f t="shared" ca="1" si="13"/>
        <v>1,1,1,1,1,0,1,1,1,1,1,0,1,1,1,1,1,1,1,1,1,1,0,1,1,1,1,0,1,1,0,1,0,0,1,1,0,1,1,0,1,1,0,1,1,1,1,1,1,1,1,1,0,1,1,0,1,1,1,1,1,1,1,1,0,1,1,1,1,1,1,1,1,1,1,1,1,1,1,1,1,1,1,1,1,1,1,1,1,1</v>
      </c>
      <c r="DJ43" t="str">
        <f t="shared" ca="1" si="13"/>
        <v>1,1,1,1,1,0,1,1,1,1,1,0,1,1,1,1,1,1,1,1,1,1,0,1,1,1,1,0,1,1,0,1,0,0,1,1,0,1,1,0,1,1,0,1,1,1,1,1,1,1,1,1,0,1,1,0,1,1,1,1,1,1,1,1,0,1,1,1,1,1,1,1,1,1,1,1,1,1,1,1,1,1,1,1,1,1,1,1,1,1,1</v>
      </c>
      <c r="DK43" t="str">
        <f t="shared" ca="1" si="13"/>
        <v>1,1,1,1,1,0,1,1,1,1,1,0,1,1,1,1,1,1,1,1,1,1,0,1,1,1,1,0,1,1,0,1,0,0,1,1,0,1,1,0,1,1,0,1,1,1,1,1,1,1,1,1,0,1,1,0,1,1,1,1,1,1,1,1,0,1,1,1,1,1,1,1,1,1,1,1,1,1,1,1,1,1,1,1,1,1,1,1,1,1,1,1</v>
      </c>
      <c r="DL43" t="str">
        <f t="shared" ca="1" si="13"/>
        <v>1,1,1,1,1,0,1,1,1,1,1,0,1,1,1,1,1,1,1,1,1,1,0,1,1,1,1,0,1,1,0,1,0,0,1,1,0,1,1,0,1,1,0,1,1,1,1,1,1,1,1,1,0,1,1,0,1,1,1,1,1,1,1,1,0,1,1,1,1,1,1,1,1,1,1,1,1,1,1,1,1,1,1,1,1,1,1,1,1,1,1,1,1</v>
      </c>
      <c r="DM43" t="str">
        <f t="shared" ca="1" si="13"/>
        <v>1,1,1,1,1,0,1,1,1,1,1,0,1,1,1,1,1,1,1,1,1,1,0,1,1,1,1,0,1,1,0,1,0,0,1,1,0,1,1,0,1,1,0,1,1,1,1,1,1,1,1,1,0,1,1,0,1,1,1,1,1,1,1,1,0,1,1,1,1,1,1,1,1,1,1,1,1,1,1,1,1,1,1,1,1,1,1,1,1,1,1,1,1,1</v>
      </c>
      <c r="DN43" t="str">
        <f t="shared" ca="1" si="13"/>
        <v>1,1,1,1,1,0,1,1,1,1,1,0,1,1,1,1,1,1,1,1,1,1,0,1,1,1,1,0,1,1,0,1,0,0,1,1,0,1,1,0,1,1,0,1,1,1,1,1,1,1,1,1,0,1,1,0,1,1,1,1,1,1,1,1,0,1,1,1,1,1,1,1,1,1,1,1,1,1,1,1,1,1,1,1,1,1,1,1,1,1,1,1,1,1,1</v>
      </c>
      <c r="DO43" t="str">
        <f t="shared" ca="1" si="13"/>
        <v>1,1,1,1,1,0,1,1,1,1,1,0,1,1,1,1,1,1,1,1,1,1,0,1,1,1,1,0,1,1,0,1,0,0,1,1,0,1,1,0,1,1,0,1,1,1,1,1,1,1,1,1,0,1,1,0,1,1,1,1,1,1,1,1,0,1,1,1,1,1,1,1,1,1,1,1,1,1,1,1,1,1,1,1,1,1,1,1,1,1,1,1,1,1,1,1</v>
      </c>
      <c r="DP43" t="str">
        <f t="shared" ca="1" si="13"/>
        <v>1,1,1,1,1,0,1,1,1,1,1,0,1,1,1,1,1,1,1,1,1,1,0,1,1,1,1,0,1,1,0,1,0,0,1,1,0,1,1,0,1,1,0,1,1,1,1,1,1,1,1,1,0,1,1,0,1,1,1,1,1,1,1,1,0,1,1,1,1,1,1,1,1,1,1,1,1,1,1,1,1,1,1,1,1,1,1,1,1,1,1,1,1,1,1,1,1</v>
      </c>
      <c r="DQ43" t="str">
        <f t="shared" ca="1" si="13"/>
        <v>1,1,1,1,1,0,1,1,1,1,1,0,1,1,1,1,1,1,1,1,1,1,0,1,1,1,1,0,1,1,0,1,0,0,1,1,0,1,1,0,1,1,0,1,1,1,1,1,1,1,1,1,0,1,1,0,1,1,1,1,1,1,1,1,0,1,1,1,1,1,1,1,1,1,1,1,1,1,1,1,1,1,1,1,1,1,1,1,1,1,1,1,1,1,1,1,1,1</v>
      </c>
      <c r="DR43" t="str">
        <f t="shared" ca="1" si="13"/>
        <v>1,1,1,1,1,0,1,1,1,1,1,0,1,1,1,1,1,1,1,1,1,1,0,1,1,1,1,0,1,1,0,1,0,0,1,1,0,1,1,0,1,1,0,1,1,1,1,1,1,1,1,1,0,1,1,0,1,1,1,1,1,1,1,1,0,1,1,1,1,1,1,1,1,1,1,1,1,1,1,1,1,1,1,1,1,1,1,1,1,1,1,1,1,1,1,1,1,1,1</v>
      </c>
      <c r="DS43" t="str">
        <f t="shared" ca="1" si="13"/>
        <v>1,1,1,1,1,0,1,1,1,1,1,0,1,1,1,1,1,1,1,1,1,1,0,1,1,1,1,0,1,1,0,1,0,0,1,1,0,1,1,0,1,1,0,1,1,1,1,1,1,1,1,1,0,1,1,0,1,1,1,1,1,1,1,1,0,1,1,1,1,1,1,1,1,1,1,1,1,1,1,1,1,1,1,1,1,1,1,1,1,1,1,1,1,1,1,1,1,1,1,1</v>
      </c>
      <c r="DT43" t="str">
        <f t="shared" ca="1" si="13"/>
        <v>1,1,1,1,1,0,1,1,1,1,1,0,1,1,1,1,1,1,1,1,1,1,0,1,1,1,1,0,1,1,0,1,0,0,1,1,0,1,1,0,1,1,0,1,1,1,1,1,1,1,1,1,0,1,1,0,1,1,1,1,1,1,1,1,0,1,1,1,1,1,1,1,1,1,1,1,1,1,1,1,1,1,1,1,1,1,1,1,1,1,1,1,1,1,1,1,1,1,1,1,1</v>
      </c>
      <c r="DU43" t="str">
        <f t="shared" ca="1" si="13"/>
        <v>1,1,1,1,1,0,1,1,1,1,1,0,1,1,1,1,1,1,1,1,1,1,0,1,1,1,1,0,1,1,0,1,0,0,1,1,0,1,1,0,1,1,0,1,1,1,1,1,1,1,1,1,0,1,1,0,1,1,1,1,1,1,1,1,0,1,1,1,1,1,1,1,1,1,1,1,1,1,1,1,1,1,1,1,1,1,1,1,1,1,1,1,1,1,1,1,1,1,1,1,1,1</v>
      </c>
      <c r="DV43" t="str">
        <f t="shared" ca="1" si="13"/>
        <v>1,1,1,1,1,0,1,1,1,1,1,0,1,1,1,1,1,1,1,1,1,1,0,1,1,1,1,0,1,1,0,1,0,0,1,1,0,1,1,0,1,1,0,1,1,1,1,1,1,1,1,1,0,1,1,0,1,1,1,1,1,1,1,1,0,1,1,1,1,1,1,1,1,1,1,1,1,1,1,1,1,1,1,1,1,1,1,1,1,1,1,1,1,1,1,1,1,1,1,1,1,1,1</v>
      </c>
      <c r="DW43" t="str">
        <f t="shared" ca="1" si="13"/>
        <v>1,1,1,1,1,0,1,1,1,1,1,0,1,1,1,1,1,1,1,1,1,1,0,1,1,1,1,0,1,1,0,1,0,0,1,1,0,1,1,0,1,1,0,1,1,1,1,1,1,1,1,1,0,1,1,0,1,1,1,1,1,1,1,1,0,1,1,1,1,1,1,1,1,1,1,1,1,1,1,1,1,1,1,1,1,1,1,1,1,1,1,1,1,1,1,1,1,1,1,1,1,1,1,1</v>
      </c>
      <c r="DX43" t="str">
        <f t="shared" ca="1" si="13"/>
        <v>1,1,1,1,1,0,1,1,1,1,1,0,1,1,1,1,1,1,1,1,1,1,0,1,1,1,1,0,1,1,0,1,0,0,1,1,0,1,1,0,1,1,0,1,1,1,1,1,1,1,1,1,0,1,1,0,1,1,1,1,1,1,1,1,0,1,1,1,1,1,1,1,1,1,1,1,1,1,1,1,1,1,1,1,1,1,1,1,1,1,1,1,1,1,1,1,1,1,1,1,1,1,1,1,1</v>
      </c>
      <c r="DY43" t="str">
        <f t="shared" ca="1" si="13"/>
        <v>1,1,1,1,1,0,1,1,1,1,1,0,1,1,1,1,1,1,1,1,1,1,0,1,1,1,1,0,1,1,0,1,0,0,1,1,0,1,1,0,1,1,0,1,1,1,1,1,1,1,1,1,0,1,1,0,1,1,1,1,1,1,1,1,0,1,1,1,1,1,1,1,1,1,1,1,1,1,1,1,1,1,1,1,1,1,1,1,1,1,1,1,1,1,1,1,1,1,1,1,1,1,1,1,1,1</v>
      </c>
      <c r="DZ43" t="str">
        <f t="shared" ca="1" si="13"/>
        <v>1,1,1,1,1,0,1,1,1,1,1,0,1,1,1,1,1,1,1,1,1,1,0,1,1,1,1,0,1,1,0,1,0,0,1,1,0,1,1,0,1,1,0,1,1,1,1,1,1,1,1,1,0,1,1,0,1,1,1,1,1,1,1,1,0,1,1,1,1,1,1,1,1,1,1,1,1,1,1,1,1,1,1,1,1,1,1,1,1,1,1,1,1,1,1,1,1,1,1,1,1,1,1,1,1,1,1</v>
      </c>
      <c r="EA43" t="str">
        <f t="shared" ca="1" si="13"/>
        <v>1,1,1,1,1,0,1,1,1,1,1,0,1,1,1,1,1,1,1,1,1,1,0,1,1,1,1,0,1,1,0,1,0,0,1,1,0,1,1,0,1,1,0,1,1,1,1,1,1,1,1,1,0,1,1,0,1,1,1,1,1,1,1,1,0,1,1,1,1,1,1,1,1,1,1,1,1,1,1,1,1,1,1,1,1,1,1,1,1,1,1,1,1,1,1,1,1,1,1,1,1,1,1,1,1,1,1,1</v>
      </c>
      <c r="EB43" t="str">
        <f t="shared" ca="1" si="13"/>
        <v>1,1,1,1,1,0,1,1,1,1,1,0,1,1,1,1,1,1,1,1,1,1,0,1,1,1,1,0,1,1,0,1,0,0,1,1,0,1,1,0,1,1,0,1,1,1,1,1,1,1,1,1,0,1,1,0,1,1,1,1,1,1,1,1,0,1,1,1,1,1,1,1,1,1,1,1,1,1,1,1,1,1,1,1,1,1,1,1,1,1,1,1,1,1,1,1,1,1,1,1,1,1,1,1,1,1,1,1,1</v>
      </c>
      <c r="EC43" t="str">
        <f t="shared" ca="1" si="13"/>
        <v>1,1,1,1,1,0,1,1,1,1,1,0,1,1,1,1,1,1,1,1,1,1,0,1,1,1,1,0,1,1,0,1,0,0,1,1,0,1,1,0,1,1,0,1,1,1,1,1,1,1,1,1,0,1,1,0,1,1,1,1,1,1,1,1,0,1,1,1,1,1,1,1,1,1,1,1,1,1,1,1,1,1,1,1,1,1,1,1,1,1,1,1,1,1,1,1,1,1,1,1,1,1,1,1,1,1,1,1,1,1</v>
      </c>
      <c r="ED43" t="str">
        <f t="shared" ca="1" si="13"/>
        <v>1,1,1,1,1,0,1,1,1,1,1,0,1,1,1,1,1,1,1,1,1,1,0,1,1,1,1,0,1,1,0,1,0,0,1,1,0,1,1,0,1,1,0,1,1,1,1,1,1,1,1,1,0,1,1,0,1,1,1,1,1,1,1,1,0,1,1,1,1,1,1,1,1,1,1,1,1,1,1,1,1,1,1,1,1,1,1,1,1,1,1,1,1,1,1,1,1,1,1,1,1,1,1,1,1,1,1,1,1,1,1</v>
      </c>
      <c r="EE43" t="str">
        <f t="shared" ca="1" si="13"/>
        <v>1,1,1,1,1,0,1,1,1,1,1,0,1,1,1,1,1,1,1,1,1,1,0,1,1,1,1,0,1,1,0,1,0,0,1,1,0,1,1,0,1,1,0,1,1,1,1,1,1,1,1,1,0,1,1,0,1,1,1,1,1,1,1,1,0,1,1,1,1,1,1,1,1,1,1,1,1,1,1,1,1,1,1,1,1,1,1,1,1,1,1,1,1,1,1,1,1,1,1,1,1,1,1,1,1,1,1,1,1,1,1,1</v>
      </c>
      <c r="EF43" t="str">
        <f t="shared" ca="1" si="13"/>
        <v>1,1,1,1,1,0,1,1,1,1,1,0,1,1,1,1,1,1,1,1,1,1,0,1,1,1,1,0,1,1,0,1,0,0,1,1,0,1,1,0,1,1,0,1,1,1,1,1,1,1,1,1,0,1,1,0,1,1,1,1,1,1,1,1,0,1,1,1,1,1,1,1,1,1,1,1,1,1,1,1,1,1,1,1,1,1,1,1,1,1,1,1,1,1,1,1,1,1,1,1,1,1,1,1,1,1,1,1,1,1,1,1,1</v>
      </c>
    </row>
    <row r="44" spans="1:137" x14ac:dyDescent="0.25">
      <c r="A44" t="str">
        <f ca="1"/>
        <v>00096D95</v>
      </c>
      <c r="B44" t="str">
        <f ca="1"/>
        <v>000A26F7</v>
      </c>
      <c r="C44">
        <f ca="1"/>
        <v>0</v>
      </c>
      <c r="D44">
        <f ca="1"/>
        <v>0</v>
      </c>
      <c r="E44" t="str">
        <f ca="1"/>
        <v>Conjuration</v>
      </c>
      <c r="F44">
        <f ca="1"/>
        <v>75</v>
      </c>
      <c r="G44" t="str">
        <f ca="1"/>
        <v>Dread Zombie</v>
      </c>
      <c r="H44">
        <f ca="1"/>
        <v>1</v>
      </c>
      <c r="I44">
        <f ca="1"/>
        <v>1</v>
      </c>
      <c r="J44">
        <f ca="1"/>
        <v>0</v>
      </c>
      <c r="K44" t="str">
        <f ca="1"/>
        <v>Fabricate</v>
      </c>
      <c r="L44">
        <f ca="1"/>
        <v>0</v>
      </c>
      <c r="M44" t="str">
        <f ca="1"/>
        <v>Death</v>
      </c>
      <c r="N44">
        <f ca="1"/>
        <v>0</v>
      </c>
      <c r="O44">
        <f ca="1"/>
        <v>0</v>
      </c>
      <c r="P44" s="1">
        <f ca="1"/>
        <v>0</v>
      </c>
      <c r="Q44">
        <f ca="1"/>
        <v>0</v>
      </c>
      <c r="S44" t="str">
        <f t="shared" ca="1" si="0"/>
        <v>Dread Zombie</v>
      </c>
      <c r="T44">
        <f t="shared" ca="1" si="1"/>
        <v>75</v>
      </c>
      <c r="U44" s="18">
        <f t="shared" ca="1" si="2"/>
        <v>617877</v>
      </c>
      <c r="Y44" t="str">
        <f ca="1">Y9&amp;","&amp;Z9</f>
        <v>1,1</v>
      </c>
      <c r="Z44" t="str">
        <f t="shared" ca="1" si="12"/>
        <v>1,1,1</v>
      </c>
      <c r="AA44" t="str">
        <f t="shared" ca="1" si="12"/>
        <v>1,1,1,1</v>
      </c>
      <c r="AB44" t="str">
        <f t="shared" ca="1" si="12"/>
        <v>1,1,1,1,1</v>
      </c>
      <c r="AC44" t="str">
        <f t="shared" ca="1" si="12"/>
        <v>1,1,1,1,1,1</v>
      </c>
      <c r="AD44" t="str">
        <f t="shared" ca="1" si="12"/>
        <v>1,1,1,1,1,1,1</v>
      </c>
      <c r="AE44" t="str">
        <f t="shared" ca="1" si="12"/>
        <v>1,1,1,1,1,1,1,1</v>
      </c>
      <c r="AF44" t="str">
        <f t="shared" ca="1" si="12"/>
        <v>1,1,1,1,1,1,1,1,1</v>
      </c>
      <c r="AG44" t="str">
        <f t="shared" ca="1" si="12"/>
        <v>1,1,1,1,1,1,1,1,1,1</v>
      </c>
      <c r="AH44" t="str">
        <f t="shared" ca="1" si="12"/>
        <v>1,1,1,1,1,1,1,1,1,1,1</v>
      </c>
      <c r="AI44" t="str">
        <f t="shared" ca="1" si="12"/>
        <v>1,1,1,1,1,1,1,1,1,1,1,1</v>
      </c>
      <c r="AJ44" t="str">
        <f t="shared" ca="1" si="12"/>
        <v>1,1,1,1,1,1,1,1,1,1,1,1,1</v>
      </c>
      <c r="AK44" t="str">
        <f t="shared" ca="1" si="12"/>
        <v>1,1,1,1,1,1,1,1,1,1,1,1,1,1</v>
      </c>
      <c r="AL44" t="str">
        <f t="shared" ca="1" si="12"/>
        <v>1,1,1,1,1,1,1,1,1,1,1,1,1,1,1</v>
      </c>
      <c r="AM44" t="str">
        <f t="shared" ca="1" si="12"/>
        <v>1,1,1,1,1,1,1,1,1,1,1,1,1,1,1,1</v>
      </c>
      <c r="AN44" t="str">
        <f t="shared" ca="1" si="12"/>
        <v>1,1,1,1,1,1,1,1,1,1,1,1,1,1,1,1,1</v>
      </c>
      <c r="AO44" t="str">
        <f t="shared" ca="1" si="12"/>
        <v>1,1,1,1,1,1,1,1,1,1,1,1,1,1,1,1,1,1</v>
      </c>
      <c r="AP44" t="str">
        <f t="shared" ca="1" si="12"/>
        <v>1,1,1,1,1,1,1,1,1,1,1,1,1,1,1,1,1,1,1</v>
      </c>
      <c r="AQ44" t="str">
        <f t="shared" ca="1" si="12"/>
        <v>1,1,1,1,1,1,1,1,1,1,1,1,1,1,1,1,1,1,1,1</v>
      </c>
      <c r="AR44" t="str">
        <f t="shared" ca="1" si="12"/>
        <v>1,1,1,1,1,1,1,1,1,1,1,1,1,1,1,1,1,1,1,1,1</v>
      </c>
      <c r="AS44" t="str">
        <f t="shared" ca="1" si="12"/>
        <v>1,1,1,1,1,1,1,1,1,1,1,1,1,1,1,1,1,1,1,1,1,1</v>
      </c>
      <c r="AT44" t="str">
        <f t="shared" ca="1" si="12"/>
        <v>1,1,1,1,1,1,1,1,1,1,1,1,1,1,1,1,1,1,1,1,1,1,0</v>
      </c>
      <c r="AU44" t="str">
        <f t="shared" ca="1" si="12"/>
        <v>1,1,1,1,1,1,1,1,1,1,1,1,1,1,1,1,1,1,1,1,1,1,0,1</v>
      </c>
      <c r="AV44" t="str">
        <f t="shared" ca="1" si="12"/>
        <v>1,1,1,1,1,1,1,1,1,1,1,1,1,1,1,1,1,1,1,1,1,1,0,1,1</v>
      </c>
      <c r="AW44" t="str">
        <f t="shared" ca="1" si="12"/>
        <v>1,1,1,1,1,1,1,1,1,1,1,1,1,1,1,1,1,1,1,1,1,1,0,1,1,1</v>
      </c>
      <c r="AX44" t="str">
        <f t="shared" ca="1" si="12"/>
        <v>1,1,1,1,1,1,1,1,1,1,1,1,1,1,1,1,1,1,1,1,1,1,0,1,1,1,1</v>
      </c>
      <c r="AY44" t="str">
        <f t="shared" ca="1" si="12"/>
        <v>1,1,1,1,1,1,1,1,1,1,1,1,1,1,1,1,1,1,1,1,1,1,0,1,1,1,1,0</v>
      </c>
      <c r="AZ44" t="str">
        <f t="shared" ca="1" si="12"/>
        <v>1,1,1,1,1,1,1,1,1,1,1,1,1,1,1,1,1,1,1,1,1,1,0,1,1,1,1,0,1</v>
      </c>
      <c r="BA44" t="str">
        <f t="shared" ca="1" si="12"/>
        <v>1,1,1,1,1,1,1,1,1,1,1,1,1,1,1,1,1,1,1,1,1,1,0,1,1,1,1,0,1,1</v>
      </c>
      <c r="BB44" t="str">
        <f t="shared" ca="1" si="12"/>
        <v>1,1,1,1,1,1,1,1,1,1,1,1,1,1,1,1,1,1,1,1,1,1,0,1,1,1,1,0,1,1,1</v>
      </c>
      <c r="BC44" t="str">
        <f t="shared" ca="1" si="12"/>
        <v>1,1,1,1,1,1,1,1,1,1,1,1,1,1,1,1,1,1,1,1,1,1,0,1,1,1,1,0,1,1,1,1</v>
      </c>
      <c r="BD44" t="str">
        <f t="shared" ca="1" si="12"/>
        <v>1,1,1,1,1,1,1,1,1,1,1,1,1,1,1,1,1,1,1,1,1,1,0,1,1,1,1,0,1,1,1,1,0</v>
      </c>
      <c r="BE44" t="str">
        <f t="shared" ca="1" si="12"/>
        <v>1,1,1,1,1,1,1,1,1,1,1,1,1,1,1,1,1,1,1,1,1,1,0,1,1,1,1,0,1,1,1,1,0,0</v>
      </c>
      <c r="BF44" t="str">
        <f t="shared" ca="1" si="12"/>
        <v>1,1,1,1,1,1,1,1,1,1,1,1,1,1,1,1,1,1,1,1,1,1,0,1,1,1,1,0,1,1,1,1,0,0,1</v>
      </c>
      <c r="BG44" t="str">
        <f t="shared" ca="1" si="12"/>
        <v>1,1,1,1,1,1,1,1,1,1,1,1,1,1,1,1,1,1,1,1,1,1,0,1,1,1,1,0,1,1,1,1,0,0,1,1</v>
      </c>
      <c r="BH44" t="str">
        <f t="shared" ca="1" si="12"/>
        <v>1,1,1,1,1,1,1,1,1,1,1,1,1,1,1,1,1,1,1,1,1,1,0,1,1,1,1,0,1,1,1,1,0,0,1,1,1</v>
      </c>
      <c r="BI44" t="str">
        <f t="shared" ca="1" si="12"/>
        <v>1,1,1,1,1,1,1,1,1,1,1,1,1,1,1,1,1,1,1,1,1,1,0,1,1,1,1,0,1,1,1,1,0,0,1,1,1,1</v>
      </c>
      <c r="BJ44" t="str">
        <f t="shared" ca="1" si="12"/>
        <v>1,1,1,1,1,1,1,1,1,1,1,1,1,1,1,1,1,1,1,1,1,1,0,1,1,1,1,0,1,1,1,1,0,0,1,1,1,1,1</v>
      </c>
      <c r="BK44" t="str">
        <f t="shared" ca="1" si="12"/>
        <v>1,1,1,1,1,1,1,1,1,1,1,1,1,1,1,1,1,1,1,1,1,1,0,1,1,1,1,0,1,1,1,1,0,0,1,1,1,1,1,0</v>
      </c>
      <c r="BL44" t="str">
        <f t="shared" ca="1" si="12"/>
        <v>1,1,1,1,1,1,1,1,1,1,1,1,1,1,1,1,1,1,1,1,1,1,0,1,1,1,1,0,1,1,1,1,0,0,1,1,1,1,1,0,1</v>
      </c>
      <c r="BM44" t="str">
        <f t="shared" ca="1" si="12"/>
        <v>1,1,1,1,1,1,1,1,1,1,1,1,1,1,1,1,1,1,1,1,1,1,0,1,1,1,1,0,1,1,1,1,0,0,1,1,1,1,1,0,1,1</v>
      </c>
      <c r="BN44" t="str">
        <f t="shared" ca="1" si="12"/>
        <v>1,1,1,1,1,1,1,1,1,1,1,1,1,1,1,1,1,1,1,1,1,1,0,1,1,1,1,0,1,1,1,1,0,0,1,1,1,1,1,0,1,1,0</v>
      </c>
      <c r="BO44" t="str">
        <f t="shared" ca="1" si="12"/>
        <v>1,1,1,1,1,1,1,1,1,1,1,1,1,1,1,1,1,1,1,1,1,1,0,1,1,1,1,0,1,1,1,1,0,0,1,1,1,1,1,0,1,1,0,1</v>
      </c>
      <c r="BP44" t="str">
        <f t="shared" ca="1" si="12"/>
        <v>1,1,1,1,1,1,1,1,1,1,1,1,1,1,1,1,1,1,1,1,1,1,0,1,1,1,1,0,1,1,1,1,0,0,1,1,1,1,1,0,1,1,0,1,1</v>
      </c>
      <c r="BQ44" t="str">
        <f t="shared" ca="1" si="12"/>
        <v>1,1,1,1,1,1,1,1,1,1,1,1,1,1,1,1,1,1,1,1,1,1,0,1,1,1,1,0,1,1,1,1,0,0,1,1,1,1,1,0,1,1,0,1,1,1</v>
      </c>
      <c r="BR44" t="str">
        <f t="shared" ca="1" si="12"/>
        <v>1,1,1,1,1,1,1,1,1,1,1,1,1,1,1,1,1,1,1,1,1,1,0,1,1,1,1,0,1,1,1,1,0,0,1,1,1,1,1,0,1,1,0,1,1,1,1</v>
      </c>
      <c r="BS44" t="str">
        <f t="shared" ca="1" si="12"/>
        <v>1,1,1,1,1,1,1,1,1,1,1,1,1,1,1,1,1,1,1,1,1,1,0,1,1,1,1,0,1,1,1,1,0,0,1,1,1,1,1,0,1,1,0,1,1,1,1,1</v>
      </c>
      <c r="BT44" t="str">
        <f t="shared" ca="1" si="12"/>
        <v>1,1,1,1,1,1,1,1,1,1,1,1,1,1,1,1,1,1,1,1,1,1,0,1,1,1,1,0,1,1,1,1,0,0,1,1,1,1,1,0,1,1,0,1,1,1,1,1,1</v>
      </c>
      <c r="BU44" t="str">
        <f t="shared" ca="1" si="12"/>
        <v>1,1,1,1,1,1,1,1,1,1,1,1,1,1,1,1,1,1,1,1,1,1,0,1,1,1,1,0,1,1,1,1,0,0,1,1,1,1,1,0,1,1,0,1,1,1,1,1,1,1</v>
      </c>
      <c r="BV44" t="str">
        <f t="shared" ca="1" si="12"/>
        <v>1,1,1,1,1,1,1,1,1,1,1,1,1,1,1,1,1,1,1,1,1,1,0,1,1,1,1,0,1,1,1,1,0,0,1,1,1,1,1,0,1,1,0,1,1,1,1,1,1,1,1</v>
      </c>
      <c r="BW44" t="str">
        <f t="shared" ca="1" si="12"/>
        <v>1,1,1,1,1,1,1,1,1,1,1,1,1,1,1,1,1,1,1,1,1,1,0,1,1,1,1,0,1,1,1,1,0,0,1,1,1,1,1,0,1,1,0,1,1,1,1,1,1,1,1,1</v>
      </c>
      <c r="BX44" t="str">
        <f t="shared" ca="1" si="12"/>
        <v>1,1,1,1,1,1,1,1,1,1,1,1,1,1,1,1,1,1,1,1,1,1,0,1,1,1,1,0,1,1,1,1,0,0,1,1,1,1,1,0,1,1,0,1,1,1,1,1,1,1,1,1,0</v>
      </c>
      <c r="BY44" t="str">
        <f t="shared" ca="1" si="12"/>
        <v>1,1,1,1,1,1,1,1,1,1,1,1,1,1,1,1,1,1,1,1,1,1,0,1,1,1,1,0,1,1,1,1,0,0,1,1,1,1,1,0,1,1,0,1,1,1,1,1,1,1,1,1,0,1</v>
      </c>
      <c r="BZ44" t="str">
        <f t="shared" ca="1" si="12"/>
        <v>1,1,1,1,1,1,1,1,1,1,1,1,1,1,1,1,1,1,1,1,1,1,0,1,1,1,1,0,1,1,1,1,0,0,1,1,1,1,1,0,1,1,0,1,1,1,1,1,1,1,1,1,0,1,1</v>
      </c>
      <c r="CA44" t="str">
        <f t="shared" ca="1" si="12"/>
        <v>1,1,1,1,1,1,1,1,1,1,1,1,1,1,1,1,1,1,1,1,1,1,0,1,1,1,1,0,1,1,1,1,0,0,1,1,1,1,1,0,1,1,0,1,1,1,1,1,1,1,1,1,0,1,1,0</v>
      </c>
      <c r="CB44" t="str">
        <f t="shared" ca="1" si="12"/>
        <v>1,1,1,1,1,1,1,1,1,1,1,1,1,1,1,1,1,1,1,1,1,1,0,1,1,1,1,0,1,1,1,1,0,0,1,1,1,1,1,0,1,1,0,1,1,1,1,1,1,1,1,1,0,1,1,0,1</v>
      </c>
      <c r="CC44" t="str">
        <f t="shared" ca="1" si="12"/>
        <v>1,1,1,1,1,1,1,1,1,1,1,1,1,1,1,1,1,1,1,1,1,1,0,1,1,1,1,0,1,1,1,1,0,0,1,1,1,1,1,0,1,1,0,1,1,1,1,1,1,1,1,1,0,1,1,0,1,1</v>
      </c>
      <c r="CD44" t="str">
        <f t="shared" ca="1" si="12"/>
        <v>1,1,1,1,1,1,1,1,1,1,1,1,1,1,1,1,1,1,1,1,1,1,0,1,1,1,1,0,1,1,1,1,0,0,1,1,1,1,1,0,1,1,0,1,1,1,1,1,1,1,1,1,0,1,1,0,1,1,1</v>
      </c>
      <c r="CE44" t="str">
        <f t="shared" ca="1" si="12"/>
        <v>1,1,1,1,1,1,1,1,1,1,1,1,1,1,1,1,1,1,1,1,1,1,0,1,1,1,1,0,1,1,1,1,0,0,1,1,1,1,1,0,1,1,0,1,1,1,1,1,1,1,1,1,0,1,1,0,1,1,1,1</v>
      </c>
      <c r="CF44" t="str">
        <f t="shared" ca="1" si="12"/>
        <v>1,1,1,1,1,1,1,1,1,1,1,1,1,1,1,1,1,1,1,1,1,1,0,1,1,1,1,0,1,1,1,1,0,0,1,1,1,1,1,0,1,1,0,1,1,1,1,1,1,1,1,1,0,1,1,0,1,1,1,1,1</v>
      </c>
      <c r="CG44" t="str">
        <f t="shared" ca="1" si="12"/>
        <v>1,1,1,1,1,1,1,1,1,1,1,1,1,1,1,1,1,1,1,1,1,1,0,1,1,1,1,0,1,1,1,1,0,0,1,1,1,1,1,0,1,1,0,1,1,1,1,1,1,1,1,1,0,1,1,0,1,1,1,1,1,1</v>
      </c>
      <c r="CH44" t="str">
        <f t="shared" ca="1" si="12"/>
        <v>1,1,1,1,1,1,1,1,1,1,1,1,1,1,1,1,1,1,1,1,1,1,0,1,1,1,1,0,1,1,1,1,0,0,1,1,1,1,1,0,1,1,0,1,1,1,1,1,1,1,1,1,0,1,1,0,1,1,1,1,1,1,1</v>
      </c>
      <c r="CI44" t="str">
        <f t="shared" ca="1" si="12"/>
        <v>1,1,1,1,1,1,1,1,1,1,1,1,1,1,1,1,1,1,1,1,1,1,0,1,1,1,1,0,1,1,1,1,0,0,1,1,1,1,1,0,1,1,0,1,1,1,1,1,1,1,1,1,0,1,1,0,1,1,1,1,1,1,1,1</v>
      </c>
      <c r="CJ44" t="str">
        <f t="shared" ca="1" si="12"/>
        <v>1,1,1,1,1,1,1,1,1,1,1,1,1,1,1,1,1,1,1,1,1,1,0,1,1,1,1,0,1,1,1,1,0,0,1,1,1,1,1,0,1,1,0,1,1,1,1,1,1,1,1,1,0,1,1,0,1,1,1,1,1,1,1,1,0</v>
      </c>
      <c r="CK44" t="str">
        <f t="shared" ca="1" si="12"/>
        <v>1,1,1,1,1,1,1,1,1,1,1,1,1,1,1,1,1,1,1,1,1,1,0,1,1,1,1,0,1,1,1,1,0,0,1,1,1,1,1,0,1,1,0,1,1,1,1,1,1,1,1,1,0,1,1,0,1,1,1,1,1,1,1,1,0,1</v>
      </c>
      <c r="CL44" t="str">
        <f t="shared" ca="1" si="13"/>
        <v>1,1,1,1,1,1,1,1,1,1,1,1,1,1,1,1,1,1,1,1,1,1,0,1,1,1,1,0,1,1,1,1,0,0,1,1,1,1,1,0,1,1,0,1,1,1,1,1,1,1,1,1,0,1,1,0,1,1,1,1,1,1,1,1,0,1,1</v>
      </c>
      <c r="CM44" t="str">
        <f t="shared" ca="1" si="13"/>
        <v>1,1,1,1,1,1,1,1,1,1,1,1,1,1,1,1,1,1,1,1,1,1,0,1,1,1,1,0,1,1,1,1,0,0,1,1,1,1,1,0,1,1,0,1,1,1,1,1,1,1,1,1,0,1,1,0,1,1,1,1,1,1,1,1,0,1,1,1</v>
      </c>
      <c r="CN44" t="str">
        <f t="shared" ca="1" si="13"/>
        <v>1,1,1,1,1,1,1,1,1,1,1,1,1,1,1,1,1,1,1,1,1,1,0,1,1,1,1,0,1,1,1,1,0,0,1,1,1,1,1,0,1,1,0,1,1,1,1,1,1,1,1,1,0,1,1,0,1,1,1,1,1,1,1,1,0,1,1,1,1</v>
      </c>
      <c r="CO44" t="str">
        <f t="shared" ca="1" si="13"/>
        <v>1,1,1,1,1,1,1,1,1,1,1,1,1,1,1,1,1,1,1,1,1,1,0,1,1,1,1,0,1,1,1,1,0,0,1,1,1,1,1,0,1,1,0,1,1,1,1,1,1,1,1,1,0,1,1,0,1,1,1,1,1,1,1,1,0,1,1,1,1,1</v>
      </c>
      <c r="CP44" t="str">
        <f t="shared" ca="1" si="13"/>
        <v>1,1,1,1,1,1,1,1,1,1,1,1,1,1,1,1,1,1,1,1,1,1,0,1,1,1,1,0,1,1,1,1,0,0,1,1,1,1,1,0,1,1,0,1,1,1,1,1,1,1,1,1,0,1,1,0,1,1,1,1,1,1,1,1,0,1,1,1,1,1,1</v>
      </c>
      <c r="CQ44" t="str">
        <f t="shared" ca="1" si="13"/>
        <v>1,1,1,1,1,1,1,1,1,1,1,1,1,1,1,1,1,1,1,1,1,1,0,1,1,1,1,0,1,1,1,1,0,0,1,1,1,1,1,0,1,1,0,1,1,1,1,1,1,1,1,1,0,1,1,0,1,1,1,1,1,1,1,1,0,1,1,1,1,1,1,1</v>
      </c>
      <c r="CR44" t="str">
        <f t="shared" ca="1" si="13"/>
        <v>1,1,1,1,1,1,1,1,1,1,1,1,1,1,1,1,1,1,1,1,1,1,0,1,1,1,1,0,1,1,1,1,0,0,1,1,1,1,1,0,1,1,0,1,1,1,1,1,1,1,1,1,0,1,1,0,1,1,1,1,1,1,1,1,0,1,1,1,1,1,1,1,1</v>
      </c>
      <c r="CS44" t="str">
        <f t="shared" ca="1" si="13"/>
        <v>1,1,1,1,1,1,1,1,1,1,1,1,1,1,1,1,1,1,1,1,1,1,0,1,1,1,1,0,1,1,1,1,0,0,1,1,1,1,1,0,1,1,0,1,1,1,1,1,1,1,1,1,0,1,1,0,1,1,1,1,1,1,1,1,0,1,1,1,1,1,1,1,1,1</v>
      </c>
      <c r="CT44" t="str">
        <f t="shared" ca="1" si="13"/>
        <v>1,1,1,1,1,1,1,1,1,1,1,1,1,1,1,1,1,1,1,1,1,1,0,1,1,1,1,0,1,1,1,1,0,0,1,1,1,1,1,0,1,1,0,1,1,1,1,1,1,1,1,1,0,1,1,0,1,1,1,1,1,1,1,1,0,1,1,1,1,1,1,1,1,1,1</v>
      </c>
      <c r="CU44" t="str">
        <f t="shared" ca="1" si="13"/>
        <v>1,1,1,1,1,1,1,1,1,1,1,1,1,1,1,1,1,1,1,1,1,1,0,1,1,1,1,0,1,1,1,1,0,0,1,1,1,1,1,0,1,1,0,1,1,1,1,1,1,1,1,1,0,1,1,0,1,1,1,1,1,1,1,1,0,1,1,1,1,1,1,1,1,1,1,1</v>
      </c>
      <c r="CV44" t="str">
        <f t="shared" ca="1" si="13"/>
        <v>1,1,1,1,1,1,1,1,1,1,1,1,1,1,1,1,1,1,1,1,1,1,0,1,1,1,1,0,1,1,1,1,0,0,1,1,1,1,1,0,1,1,0,1,1,1,1,1,1,1,1,1,0,1,1,0,1,1,1,1,1,1,1,1,0,1,1,1,1,1,1,1,1,1,1,1,1</v>
      </c>
      <c r="CW44" t="str">
        <f t="shared" ca="1" si="13"/>
        <v>1,1,1,1,1,1,1,1,1,1,1,1,1,1,1,1,1,1,1,1,1,1,0,1,1,1,1,0,1,1,1,1,0,0,1,1,1,1,1,0,1,1,0,1,1,1,1,1,1,1,1,1,0,1,1,0,1,1,1,1,1,1,1,1,0,1,1,1,1,1,1,1,1,1,1,1,1,1</v>
      </c>
      <c r="CX44" t="str">
        <f t="shared" ca="1" si="13"/>
        <v>1,1,1,1,1,1,1,1,1,1,1,1,1,1,1,1,1,1,1,1,1,1,0,1,1,1,1,0,1,1,1,1,0,0,1,1,1,1,1,0,1,1,0,1,1,1,1,1,1,1,1,1,0,1,1,0,1,1,1,1,1,1,1,1,0,1,1,1,1,1,1,1,1,1,1,1,1,1,1</v>
      </c>
      <c r="CY44" t="str">
        <f t="shared" ca="1" si="13"/>
        <v>1,1,1,1,1,1,1,1,1,1,1,1,1,1,1,1,1,1,1,1,1,1,0,1,1,1,1,0,1,1,1,1,0,0,1,1,1,1,1,0,1,1,0,1,1,1,1,1,1,1,1,1,0,1,1,0,1,1,1,1,1,1,1,1,0,1,1,1,1,1,1,1,1,1,1,1,1,1,1,1</v>
      </c>
      <c r="CZ44" t="str">
        <f t="shared" ca="1" si="13"/>
        <v>1,1,1,1,1,1,1,1,1,1,1,1,1,1,1,1,1,1,1,1,1,1,0,1,1,1,1,0,1,1,1,1,0,0,1,1,1,1,1,0,1,1,0,1,1,1,1,1,1,1,1,1,0,1,1,0,1,1,1,1,1,1,1,1,0,1,1,1,1,1,1,1,1,1,1,1,1,1,1,1,1</v>
      </c>
      <c r="DA44" t="str">
        <f t="shared" ca="1" si="13"/>
        <v>1,1,1,1,1,1,1,1,1,1,1,1,1,1,1,1,1,1,1,1,1,1,0,1,1,1,1,0,1,1,1,1,0,0,1,1,1,1,1,0,1,1,0,1,1,1,1,1,1,1,1,1,0,1,1,0,1,1,1,1,1,1,1,1,0,1,1,1,1,1,1,1,1,1,1,1,1,1,1,1,1,1</v>
      </c>
      <c r="DB44" t="str">
        <f t="shared" ca="1" si="13"/>
        <v>1,1,1,1,1,1,1,1,1,1,1,1,1,1,1,1,1,1,1,1,1,1,0,1,1,1,1,0,1,1,1,1,0,0,1,1,1,1,1,0,1,1,0,1,1,1,1,1,1,1,1,1,0,1,1,0,1,1,1,1,1,1,1,1,0,1,1,1,1,1,1,1,1,1,1,1,1,1,1,1,1,1,1</v>
      </c>
      <c r="DC44" t="str">
        <f t="shared" ca="1" si="13"/>
        <v>1,1,1,1,1,1,1,1,1,1,1,1,1,1,1,1,1,1,1,1,1,1,0,1,1,1,1,0,1,1,1,1,0,0,1,1,1,1,1,0,1,1,0,1,1,1,1,1,1,1,1,1,0,1,1,0,1,1,1,1,1,1,1,1,0,1,1,1,1,1,1,1,1,1,1,1,1,1,1,1,1,1,1,1</v>
      </c>
      <c r="DD44" t="str">
        <f t="shared" ca="1" si="13"/>
        <v>1,1,1,1,1,1,1,1,1,1,1,1,1,1,1,1,1,1,1,1,1,1,0,1,1,1,1,0,1,1,1,1,0,0,1,1,1,1,1,0,1,1,0,1,1,1,1,1,1,1,1,1,0,1,1,0,1,1,1,1,1,1,1,1,0,1,1,1,1,1,1,1,1,1,1,1,1,1,1,1,1,1,1,1,1</v>
      </c>
      <c r="DE44" t="str">
        <f t="shared" ca="1" si="13"/>
        <v>1,1,1,1,1,1,1,1,1,1,1,1,1,1,1,1,1,1,1,1,1,1,0,1,1,1,1,0,1,1,1,1,0,0,1,1,1,1,1,0,1,1,0,1,1,1,1,1,1,1,1,1,0,1,1,0,1,1,1,1,1,1,1,1,0,1,1,1,1,1,1,1,1,1,1,1,1,1,1,1,1,1,1,1,1,1</v>
      </c>
      <c r="DF44" t="str">
        <f t="shared" ca="1" si="13"/>
        <v>1,1,1,1,1,1,1,1,1,1,1,1,1,1,1,1,1,1,1,1,1,1,0,1,1,1,1,0,1,1,1,1,0,0,1,1,1,1,1,0,1,1,0,1,1,1,1,1,1,1,1,1,0,1,1,0,1,1,1,1,1,1,1,1,0,1,1,1,1,1,1,1,1,1,1,1,1,1,1,1,1,1,1,1,1,1,1</v>
      </c>
      <c r="DG44" t="str">
        <f t="shared" ca="1" si="13"/>
        <v>1,1,1,1,1,1,1,1,1,1,1,1,1,1,1,1,1,1,1,1,1,1,0,1,1,1,1,0,1,1,1,1,0,0,1,1,1,1,1,0,1,1,0,1,1,1,1,1,1,1,1,1,0,1,1,0,1,1,1,1,1,1,1,1,0,1,1,1,1,1,1,1,1,1,1,1,1,1,1,1,1,1,1,1,1,1,1,1</v>
      </c>
      <c r="DH44" t="str">
        <f t="shared" ca="1" si="13"/>
        <v>1,1,1,1,1,1,1,1,1,1,1,1,1,1,1,1,1,1,1,1,1,1,0,1,1,1,1,0,1,1,1,1,0,0,1,1,1,1,1,0,1,1,0,1,1,1,1,1,1,1,1,1,0,1,1,0,1,1,1,1,1,1,1,1,0,1,1,1,1,1,1,1,1,1,1,1,1,1,1,1,1,1,1,1,1,1,1,1,1</v>
      </c>
      <c r="DI44" t="str">
        <f t="shared" ca="1" si="13"/>
        <v>1,1,1,1,1,1,1,1,1,1,1,1,1,1,1,1,1,1,1,1,1,1,0,1,1,1,1,0,1,1,1,1,0,0,1,1,1,1,1,0,1,1,0,1,1,1,1,1,1,1,1,1,0,1,1,0,1,1,1,1,1,1,1,1,0,1,1,1,1,1,1,1,1,1,1,1,1,1,1,1,1,1,1,1,1,1,1,1,1,1</v>
      </c>
      <c r="DJ44" t="str">
        <f t="shared" ca="1" si="13"/>
        <v>1,1,1,1,1,1,1,1,1,1,1,1,1,1,1,1,1,1,1,1,1,1,0,1,1,1,1,0,1,1,1,1,0,0,1,1,1,1,1,0,1,1,0,1,1,1,1,1,1,1,1,1,0,1,1,0,1,1,1,1,1,1,1,1,0,1,1,1,1,1,1,1,1,1,1,1,1,1,1,1,1,1,1,1,1,1,1,1,1,1,1</v>
      </c>
      <c r="DK44" t="str">
        <f t="shared" ca="1" si="13"/>
        <v>1,1,1,1,1,1,1,1,1,1,1,1,1,1,1,1,1,1,1,1,1,1,0,1,1,1,1,0,1,1,1,1,0,0,1,1,1,1,1,0,1,1,0,1,1,1,1,1,1,1,1,1,0,1,1,0,1,1,1,1,1,1,1,1,0,1,1,1,1,1,1,1,1,1,1,1,1,1,1,1,1,1,1,1,1,1,1,1,1,1,1,1</v>
      </c>
      <c r="DL44" t="str">
        <f t="shared" ca="1" si="13"/>
        <v>1,1,1,1,1,1,1,1,1,1,1,1,1,1,1,1,1,1,1,1,1,1,0,1,1,1,1,0,1,1,1,1,0,0,1,1,1,1,1,0,1,1,0,1,1,1,1,1,1,1,1,1,0,1,1,0,1,1,1,1,1,1,1,1,0,1,1,1,1,1,1,1,1,1,1,1,1,1,1,1,1,1,1,1,1,1,1,1,1,1,1,1,1</v>
      </c>
      <c r="DM44" t="str">
        <f t="shared" ca="1" si="13"/>
        <v>1,1,1,1,1,1,1,1,1,1,1,1,1,1,1,1,1,1,1,1,1,1,0,1,1,1,1,0,1,1,1,1,0,0,1,1,1,1,1,0,1,1,0,1,1,1,1,1,1,1,1,1,0,1,1,0,1,1,1,1,1,1,1,1,0,1,1,1,1,1,1,1,1,1,1,1,1,1,1,1,1,1,1,1,1,1,1,1,1,1,1,1,1,1</v>
      </c>
      <c r="DN44" t="str">
        <f t="shared" ca="1" si="13"/>
        <v>1,1,1,1,1,1,1,1,1,1,1,1,1,1,1,1,1,1,1,1,1,1,0,1,1,1,1,0,1,1,1,1,0,0,1,1,1,1,1,0,1,1,0,1,1,1,1,1,1,1,1,1,0,1,1,0,1,1,1,1,1,1,1,1,0,1,1,1,1,1,1,1,1,1,1,1,1,1,1,1,1,1,1,1,1,1,1,1,1,1,1,1,1,1,1</v>
      </c>
      <c r="DO44" t="str">
        <f t="shared" ca="1" si="13"/>
        <v>1,1,1,1,1,1,1,1,1,1,1,1,1,1,1,1,1,1,1,1,1,1,0,1,1,1,1,0,1,1,1,1,0,0,1,1,1,1,1,0,1,1,0,1,1,1,1,1,1,1,1,1,0,1,1,0,1,1,1,1,1,1,1,1,0,1,1,1,1,1,1,1,1,1,1,1,1,1,1,1,1,1,1,1,1,1,1,1,1,1,1,1,1,1,1,1</v>
      </c>
      <c r="DP44" t="str">
        <f t="shared" ca="1" si="13"/>
        <v>1,1,1,1,1,1,1,1,1,1,1,1,1,1,1,1,1,1,1,1,1,1,0,1,1,1,1,0,1,1,1,1,0,0,1,1,1,1,1,0,1,1,0,1,1,1,1,1,1,1,1,1,0,1,1,0,1,1,1,1,1,1,1,1,0,1,1,1,1,1,1,1,1,1,1,1,1,1,1,1,1,1,1,1,1,1,1,1,1,1,1,1,1,1,1,1,1</v>
      </c>
      <c r="DQ44" t="str">
        <f t="shared" ca="1" si="13"/>
        <v>1,1,1,1,1,1,1,1,1,1,1,1,1,1,1,1,1,1,1,1,1,1,0,1,1,1,1,0,1,1,1,1,0,0,1,1,1,1,1,0,1,1,0,1,1,1,1,1,1,1,1,1,0,1,1,0,1,1,1,1,1,1,1,1,0,1,1,1,1,1,1,1,1,1,1,1,1,1,1,1,1,1,1,1,1,1,1,1,1,1,1,1,1,1,1,1,1,1</v>
      </c>
      <c r="DR44" t="str">
        <f t="shared" ca="1" si="13"/>
        <v>1,1,1,1,1,1,1,1,1,1,1,1,1,1,1,1,1,1,1,1,1,1,0,1,1,1,1,0,1,1,1,1,0,0,1,1,1,1,1,0,1,1,0,1,1,1,1,1,1,1,1,1,0,1,1,0,1,1,1,1,1,1,1,1,0,1,1,1,1,1,1,1,1,1,1,1,1,1,1,1,1,1,1,1,1,1,1,1,1,1,1,1,1,1,1,1,1,1,1</v>
      </c>
      <c r="DS44" t="str">
        <f t="shared" ca="1" si="13"/>
        <v>1,1,1,1,1,1,1,1,1,1,1,1,1,1,1,1,1,1,1,1,1,1,0,1,1,1,1,0,1,1,1,1,0,0,1,1,1,1,1,0,1,1,0,1,1,1,1,1,1,1,1,1,0,1,1,0,1,1,1,1,1,1,1,1,0,1,1,1,1,1,1,1,1,1,1,1,1,1,1,1,1,1,1,1,1,1,1,1,1,1,1,1,1,1,1,1,1,1,1,1</v>
      </c>
      <c r="DT44" t="str">
        <f t="shared" ca="1" si="13"/>
        <v>1,1,1,1,1,1,1,1,1,1,1,1,1,1,1,1,1,1,1,1,1,1,0,1,1,1,1,0,1,1,1,1,0,0,1,1,1,1,1,0,1,1,0,1,1,1,1,1,1,1,1,1,0,1,1,0,1,1,1,1,1,1,1,1,0,1,1,1,1,1,1,1,1,1,1,1,1,1,1,1,1,1,1,1,1,1,1,1,1,1,1,1,1,1,1,1,1,1,1,1,1</v>
      </c>
      <c r="DU44" t="str">
        <f t="shared" ca="1" si="13"/>
        <v>1,1,1,1,1,1,1,1,1,1,1,1,1,1,1,1,1,1,1,1,1,1,0,1,1,1,1,0,1,1,1,1,0,0,1,1,1,1,1,0,1,1,0,1,1,1,1,1,1,1,1,1,0,1,1,0,1,1,1,1,1,1,1,1,0,1,1,1,1,1,1,1,1,1,1,1,1,1,1,1,1,1,1,1,1,1,1,1,1,1,1,1,1,1,1,1,1,1,1,1,1,1</v>
      </c>
      <c r="DV44" t="str">
        <f t="shared" ca="1" si="13"/>
        <v>1,1,1,1,1,1,1,1,1,1,1,1,1,1,1,1,1,1,1,1,1,1,0,1,1,1,1,0,1,1,1,1,0,0,1,1,1,1,1,0,1,1,0,1,1,1,1,1,1,1,1,1,0,1,1,0,1,1,1,1,1,1,1,1,0,1,1,1,1,1,1,1,1,1,1,1,1,1,1,1,1,1,1,1,1,1,1,1,1,1,1,1,1,1,1,1,1,1,1,1,1,1,1</v>
      </c>
      <c r="DW44" t="str">
        <f t="shared" ca="1" si="13"/>
        <v>1,1,1,1,1,1,1,1,1,1,1,1,1,1,1,1,1,1,1,1,1,1,0,1,1,1,1,0,1,1,1,1,0,0,1,1,1,1,1,0,1,1,0,1,1,1,1,1,1,1,1,1,0,1,1,0,1,1,1,1,1,1,1,1,0,1,1,1,1,1,1,1,1,1,1,1,1,1,1,1,1,1,1,1,1,1,1,1,1,1,1,1,1,1,1,1,1,1,1,1,1,1,1,1</v>
      </c>
      <c r="DX44" t="str">
        <f t="shared" ca="1" si="13"/>
        <v>1,1,1,1,1,1,1,1,1,1,1,1,1,1,1,1,1,1,1,1,1,1,0,1,1,1,1,0,1,1,1,1,0,0,1,1,1,1,1,0,1,1,0,1,1,1,1,1,1,1,1,1,0,1,1,0,1,1,1,1,1,1,1,1,0,1,1,1,1,1,1,1,1,1,1,1,1,1,1,1,1,1,1,1,1,1,1,1,1,1,1,1,1,1,1,1,1,1,1,1,1,1,1,1,1</v>
      </c>
      <c r="DY44" t="str">
        <f t="shared" ca="1" si="13"/>
        <v>1,1,1,1,1,1,1,1,1,1,1,1,1,1,1,1,1,1,1,1,1,1,0,1,1,1,1,0,1,1,1,1,0,0,1,1,1,1,1,0,1,1,0,1,1,1,1,1,1,1,1,1,0,1,1,0,1,1,1,1,1,1,1,1,0,1,1,1,1,1,1,1,1,1,1,1,1,1,1,1,1,1,1,1,1,1,1,1,1,1,1,1,1,1,1,1,1,1,1,1,1,1,1,1,1,1</v>
      </c>
      <c r="DZ44" t="str">
        <f t="shared" ca="1" si="13"/>
        <v>1,1,1,1,1,1,1,1,1,1,1,1,1,1,1,1,1,1,1,1,1,1,0,1,1,1,1,0,1,1,1,1,0,0,1,1,1,1,1,0,1,1,0,1,1,1,1,1,1,1,1,1,0,1,1,0,1,1,1,1,1,1,1,1,0,1,1,1,1,1,1,1,1,1,1,1,1,1,1,1,1,1,1,1,1,1,1,1,1,1,1,1,1,1,1,1,1,1,1,1,1,1,1,1,1,1,1</v>
      </c>
      <c r="EA44" t="str">
        <f t="shared" ca="1" si="13"/>
        <v>1,1,1,1,1,1,1,1,1,1,1,1,1,1,1,1,1,1,1,1,1,1,0,1,1,1,1,0,1,1,1,1,0,0,1,1,1,1,1,0,1,1,0,1,1,1,1,1,1,1,1,1,0,1,1,0,1,1,1,1,1,1,1,1,0,1,1,1,1,1,1,1,1,1,1,1,1,1,1,1,1,1,1,1,1,1,1,1,1,1,1,1,1,1,1,1,1,1,1,1,1,1,1,1,1,1,1,1</v>
      </c>
      <c r="EB44" t="str">
        <f t="shared" ca="1" si="13"/>
        <v>1,1,1,1,1,1,1,1,1,1,1,1,1,1,1,1,1,1,1,1,1,1,0,1,1,1,1,0,1,1,1,1,0,0,1,1,1,1,1,0,1,1,0,1,1,1,1,1,1,1,1,1,0,1,1,0,1,1,1,1,1,1,1,1,0,1,1,1,1,1,1,1,1,1,1,1,1,1,1,1,1,1,1,1,1,1,1,1,1,1,1,1,1,1,1,1,1,1,1,1,1,1,1,1,1,1,1,1,1</v>
      </c>
      <c r="EC44" t="str">
        <f t="shared" ca="1" si="13"/>
        <v>1,1,1,1,1,1,1,1,1,1,1,1,1,1,1,1,1,1,1,1,1,1,0,1,1,1,1,0,1,1,1,1,0,0,1,1,1,1,1,0,1,1,0,1,1,1,1,1,1,1,1,1,0,1,1,0,1,1,1,1,1,1,1,1,0,1,1,1,1,1,1,1,1,1,1,1,1,1,1,1,1,1,1,1,1,1,1,1,1,1,1,1,1,1,1,1,1,1,1,1,1,1,1,1,1,1,1,1,1,1</v>
      </c>
      <c r="ED44" t="str">
        <f t="shared" ca="1" si="13"/>
        <v>1,1,1,1,1,1,1,1,1,1,1,1,1,1,1,1,1,1,1,1,1,1,0,1,1,1,1,0,1,1,1,1,0,0,1,1,1,1,1,0,1,1,0,1,1,1,1,1,1,1,1,1,0,1,1,0,1,1,1,1,1,1,1,1,0,1,1,1,1,1,1,1,1,1,1,1,1,1,1,1,1,1,1,1,1,1,1,1,1,1,1,1,1,1,1,1,1,1,1,1,1,1,1,1,1,1,1,1,1,1,1</v>
      </c>
      <c r="EE44" t="str">
        <f t="shared" ca="1" si="13"/>
        <v>1,1,1,1,1,1,1,1,1,1,1,1,1,1,1,1,1,1,1,1,1,1,0,1,1,1,1,0,1,1,1,1,0,0,1,1,1,1,1,0,1,1,0,1,1,1,1,1,1,1,1,1,0,1,1,0,1,1,1,1,1,1,1,1,0,1,1,1,1,1,1,1,1,1,1,1,1,1,1,1,1,1,1,1,1,1,1,1,1,1,1,1,1,1,1,1,1,1,1,1,1,1,1,1,1,1,1,1,1,1,1,1</v>
      </c>
      <c r="EF44" t="str">
        <f t="shared" ca="1" si="13"/>
        <v>1,1,1,1,1,1,1,1,1,1,1,1,1,1,1,1,1,1,1,1,1,1,0,1,1,1,1,0,1,1,1,1,0,0,1,1,1,1,1,0,1,1,0,1,1,1,1,1,1,1,1,1,0,1,1,0,1,1,1,1,1,1,1,1,0,1,1,1,1,1,1,1,1,1,1,1,1,1,1,1,1,1,1,1,1,1,1,1,1,1,1,1,1,1,1,1,1,1,1,1,1,1,1,1,1,1,1,1,1,1,1,1,1</v>
      </c>
    </row>
    <row r="45" spans="1:137" x14ac:dyDescent="0.25">
      <c r="A45" t="str">
        <f ca="1"/>
        <v>0006F952</v>
      </c>
      <c r="B45" t="str">
        <f ca="1"/>
        <v>000A26F8</v>
      </c>
      <c r="C45">
        <f ca="1"/>
        <v>0</v>
      </c>
      <c r="D45">
        <f ca="1"/>
        <v>0</v>
      </c>
      <c r="E45" t="str">
        <f ca="1"/>
        <v>Conjuration</v>
      </c>
      <c r="F45">
        <f ca="1"/>
        <v>75</v>
      </c>
      <c r="G45" t="str">
        <f ca="1"/>
        <v>Expel Daedra</v>
      </c>
      <c r="H45">
        <f ca="1"/>
        <v>1</v>
      </c>
      <c r="I45">
        <f ca="1"/>
        <v>1</v>
      </c>
      <c r="J45">
        <f ca="1"/>
        <v>0</v>
      </c>
      <c r="K45">
        <f ca="1"/>
        <v>0</v>
      </c>
      <c r="L45">
        <f ca="1"/>
        <v>0</v>
      </c>
      <c r="M45" t="str">
        <f ca="1"/>
        <v>Oblivion</v>
      </c>
      <c r="N45">
        <f ca="1"/>
        <v>0</v>
      </c>
      <c r="O45">
        <f ca="1"/>
        <v>0</v>
      </c>
      <c r="P45" s="1">
        <f ca="1"/>
        <v>0</v>
      </c>
      <c r="Q45" t="str">
        <f ca="1"/>
        <v>Metamagic</v>
      </c>
      <c r="S45" t="str">
        <f t="shared" ca="1" si="0"/>
        <v>Expel Daedra</v>
      </c>
      <c r="T45">
        <f t="shared" ca="1" si="1"/>
        <v>75</v>
      </c>
      <c r="U45" s="18">
        <f t="shared" ca="1" si="2"/>
        <v>457042</v>
      </c>
      <c r="Y45" t="str">
        <f ca="1">Y32&amp;","&amp;Z32</f>
        <v>0,0</v>
      </c>
      <c r="Z45" t="str">
        <f ca="1">Y45&amp;","&amp;AA32</f>
        <v>0,0,0</v>
      </c>
      <c r="AA45" t="str">
        <f t="shared" ref="AA45:AP49" ca="1" si="14">Z45&amp;","&amp;AB32</f>
        <v>0,0,0,0</v>
      </c>
      <c r="AB45" t="str">
        <f t="shared" ca="1" si="14"/>
        <v>0,0,0,0,0</v>
      </c>
      <c r="AC45" t="str">
        <f t="shared" ca="1" si="14"/>
        <v>0,0,0,0,0,0</v>
      </c>
      <c r="AD45" t="str">
        <f t="shared" ca="1" si="14"/>
        <v>0,0,0,0,0,0,0</v>
      </c>
      <c r="AE45" t="str">
        <f t="shared" ca="1" si="14"/>
        <v>0,0,0,0,0,0,0,0</v>
      </c>
      <c r="AF45" t="str">
        <f t="shared" ca="1" si="14"/>
        <v>0,0,0,0,0,0,0,0,0</v>
      </c>
      <c r="AG45" t="str">
        <f t="shared" ca="1" si="14"/>
        <v>0,0,0,0,0,0,0,0,0,0</v>
      </c>
      <c r="AH45" t="str">
        <f t="shared" ca="1" si="14"/>
        <v>0,0,0,0,0,0,0,0,0,0,0</v>
      </c>
      <c r="AI45" t="str">
        <f t="shared" ca="1" si="14"/>
        <v>0,0,0,0,0,0,0,0,0,0,0,0</v>
      </c>
      <c r="AJ45" t="str">
        <f t="shared" ca="1" si="14"/>
        <v>0,0,0,0,0,0,0,0,0,0,0,0,0</v>
      </c>
      <c r="AK45" t="str">
        <f t="shared" ca="1" si="14"/>
        <v>0,0,0,0,0,0,0,0,0,0,0,0,0,0</v>
      </c>
      <c r="AL45" t="str">
        <f t="shared" ca="1" si="14"/>
        <v>0,0,0,0,0,0,0,0,0,0,0,0,0,0,0</v>
      </c>
      <c r="AM45" t="str">
        <f t="shared" ca="1" si="14"/>
        <v>0,0,0,0,0,0,0,0,0,0,0,0,0,0,0,0</v>
      </c>
      <c r="AN45" t="str">
        <f t="shared" ca="1" si="14"/>
        <v>0,0,0,0,0,0,0,0,0,0,0,0,0,0,0,0,0</v>
      </c>
      <c r="AO45" t="str">
        <f t="shared" ca="1" si="14"/>
        <v>0,0,0,0,0,0,0,0,0,0,0,0,0,0,0,0,0,1</v>
      </c>
      <c r="AP45" t="str">
        <f t="shared" ca="1" si="14"/>
        <v>0,0,0,0,0,0,0,0,0,0,0,0,0,0,0,0,0,1,1</v>
      </c>
      <c r="AQ45" t="str">
        <f t="shared" ref="AQ45:BF49" ca="1" si="15">AP45&amp;","&amp;AR32</f>
        <v>0,0,0,0,0,0,0,0,0,0,0,0,0,0,0,0,0,1,1,1</v>
      </c>
      <c r="AR45" t="str">
        <f t="shared" ca="1" si="15"/>
        <v>0,0,0,0,0,0,0,0,0,0,0,0,0,0,0,0,0,1,1,1,1</v>
      </c>
      <c r="AS45" t="str">
        <f t="shared" ca="1" si="15"/>
        <v>0,0,0,0,0,0,0,0,0,0,0,0,0,0,0,0,0,1,1,1,1,1</v>
      </c>
      <c r="AT45" t="str">
        <f t="shared" ca="1" si="15"/>
        <v>0,0,0,0,0,0,0,0,0,0,0,0,0,0,0,0,0,1,1,1,1,1,1</v>
      </c>
      <c r="AU45" t="str">
        <f t="shared" ca="1" si="15"/>
        <v>0,0,0,0,0,0,0,0,0,0,0,0,0,0,0,0,0,1,1,1,1,1,1,1</v>
      </c>
      <c r="AV45" t="str">
        <f t="shared" ca="1" si="15"/>
        <v>0,0,0,0,0,0,0,0,0,0,0,0,0,0,0,0,0,1,1,1,1,1,1,1,1</v>
      </c>
      <c r="AW45" t="str">
        <f t="shared" ca="1" si="15"/>
        <v>0,0,0,0,0,0,0,0,0,0,0,0,0,0,0,0,0,1,1,1,1,1,1,1,1,1</v>
      </c>
      <c r="AX45" t="str">
        <f t="shared" ca="1" si="15"/>
        <v>0,0,0,0,0,0,0,0,0,0,0,0,0,0,0,0,0,1,1,1,1,1,1,1,1,1,1</v>
      </c>
      <c r="AY45" t="str">
        <f t="shared" ca="1" si="15"/>
        <v>0,0,0,0,0,0,0,0,0,0,0,0,0,0,0,0,0,1,1,1,1,1,1,1,1,1,1,1</v>
      </c>
      <c r="AZ45" t="str">
        <f t="shared" ca="1" si="15"/>
        <v>0,0,0,0,0,0,0,0,0,0,0,0,0,0,0,0,0,1,1,1,1,1,1,1,1,1,1,1,1</v>
      </c>
      <c r="BA45" t="str">
        <f t="shared" ca="1" si="15"/>
        <v>0,0,0,0,0,0,0,0,0,0,0,0,0,0,0,0,0,1,1,1,1,1,1,1,1,1,1,1,1,1</v>
      </c>
      <c r="BB45" t="str">
        <f t="shared" ca="1" si="15"/>
        <v>0,0,0,0,0,0,0,0,0,0,0,0,0,0,0,0,0,1,1,1,1,1,1,1,1,1,1,1,1,1,1</v>
      </c>
      <c r="BC45" t="str">
        <f t="shared" ca="1" si="15"/>
        <v>0,0,0,0,0,0,0,0,0,0,0,0,0,0,0,0,0,1,1,1,1,1,1,1,1,1,1,1,1,1,1,1</v>
      </c>
      <c r="BD45" t="str">
        <f t="shared" ca="1" si="15"/>
        <v>0,0,0,0,0,0,0,0,0,0,0,0,0,0,0,0,0,1,1,1,1,1,1,1,1,1,1,1,1,1,1,1,1</v>
      </c>
      <c r="BE45" t="str">
        <f t="shared" ca="1" si="15"/>
        <v>0,0,0,0,0,0,0,0,0,0,0,0,0,0,0,0,0,1,1,1,1,1,1,1,1,1,1,1,1,1,1,1,1,1</v>
      </c>
      <c r="BF45" t="str">
        <f t="shared" ca="1" si="15"/>
        <v>0,0,0,0,0,0,0,0,0,0,0,0,0,0,0,0,0,1,1,1,1,1,1,1,1,1,1,1,1,1,1,1,1,1,1</v>
      </c>
      <c r="BG45" t="str">
        <f t="shared" ref="BG45:BV49" ca="1" si="16">BF45&amp;","&amp;BH32</f>
        <v>0,0,0,0,0,0,0,0,0,0,0,0,0,0,0,0,0,1,1,1,1,1,1,1,1,1,1,1,1,1,1,1,1,1,1,1</v>
      </c>
      <c r="BH45" t="str">
        <f t="shared" ca="1" si="16"/>
        <v>0,0,0,0,0,0,0,0,0,0,0,0,0,0,0,0,0,1,1,1,1,1,1,1,1,1,1,1,1,1,1,1,1,1,1,1,1</v>
      </c>
      <c r="BI45" t="str">
        <f t="shared" ca="1" si="16"/>
        <v>0,0,0,0,0,0,0,0,0,0,0,0,0,0,0,0,0,1,1,1,1,1,1,1,1,1,1,1,1,1,1,1,1,1,1,1,1,1</v>
      </c>
      <c r="BJ45" t="str">
        <f t="shared" ca="1" si="16"/>
        <v>0,0,0,0,0,0,0,0,0,0,0,0,0,0,0,0,0,1,1,1,1,1,1,1,1,1,1,1,1,1,1,1,1,1,1,1,1,1,1</v>
      </c>
      <c r="BK45" t="str">
        <f t="shared" ca="1" si="16"/>
        <v>0,0,0,0,0,0,0,0,0,0,0,0,0,0,0,0,0,1,1,1,1,1,1,1,1,1,1,1,1,1,1,1,1,1,1,1,1,1,1,1</v>
      </c>
      <c r="BL45" t="str">
        <f t="shared" ca="1" si="16"/>
        <v>0,0,0,0,0,0,0,0,0,0,0,0,0,0,0,0,0,1,1,1,1,1,1,1,1,1,1,1,1,1,1,1,1,1,1,1,1,1,1,1,1</v>
      </c>
      <c r="BM45" t="str">
        <f t="shared" ca="1" si="16"/>
        <v>0,0,0,0,0,0,0,0,0,0,0,0,0,0,0,0,0,1,1,1,1,1,1,1,1,1,1,1,1,1,1,1,1,1,1,1,1,1,1,1,1,1</v>
      </c>
      <c r="BN45" t="str">
        <f t="shared" ca="1" si="16"/>
        <v>0,0,0,0,0,0,0,0,0,0,0,0,0,0,0,0,0,1,1,1,1,1,1,1,1,1,1,1,1,1,1,1,1,1,1,1,1,1,1,1,1,1,1</v>
      </c>
      <c r="BO45" t="str">
        <f t="shared" ca="1" si="16"/>
        <v>0,0,0,0,0,0,0,0,0,0,0,0,0,0,0,0,0,1,1,1,1,1,1,1,1,1,1,1,1,1,1,1,1,1,1,1,1,1,1,1,1,1,1,1</v>
      </c>
      <c r="BP45" t="str">
        <f t="shared" ca="1" si="16"/>
        <v>0,0,0,0,0,0,0,0,0,0,0,0,0,0,0,0,0,1,1,1,1,1,1,1,1,1,1,1,1,1,1,1,1,1,1,1,1,1,1,1,1,1,1,1,1</v>
      </c>
      <c r="BQ45" t="str">
        <f t="shared" ca="1" si="16"/>
        <v>0,0,0,0,0,0,0,0,0,0,0,0,0,0,0,0,0,1,1,1,1,1,1,1,1,1,1,1,1,1,1,1,1,1,1,1,1,1,1,1,1,1,1,1,1,1</v>
      </c>
      <c r="BR45" t="str">
        <f t="shared" ca="1" si="16"/>
        <v>0,0,0,0,0,0,0,0,0,0,0,0,0,0,0,0,0,1,1,1,1,1,1,1,1,1,1,1,1,1,1,1,1,1,1,1,1,1,1,1,1,1,1,1,1,1,1</v>
      </c>
      <c r="BS45" t="str">
        <f t="shared" ca="1" si="16"/>
        <v>0,0,0,0,0,0,0,0,0,0,0,0,0,0,0,0,0,1,1,1,1,1,1,1,1,1,1,1,1,1,1,1,1,1,1,1,1,1,1,1,1,1,1,1,1,1,1,2</v>
      </c>
      <c r="BT45" t="str">
        <f t="shared" ca="1" si="16"/>
        <v>0,0,0,0,0,0,0,0,0,0,0,0,0,0,0,0,0,1,1,1,1,1,1,1,1,1,1,1,1,1,1,1,1,1,1,1,1,1,1,1,1,1,1,1,1,1,1,2,2</v>
      </c>
      <c r="BU45" t="str">
        <f t="shared" ca="1" si="16"/>
        <v>0,0,0,0,0,0,0,0,0,0,0,0,0,0,0,0,0,1,1,1,1,1,1,1,1,1,1,1,1,1,1,1,1,1,1,1,1,1,1,1,1,1,1,1,1,1,1,2,2,2</v>
      </c>
      <c r="BV45" t="str">
        <f t="shared" ca="1" si="16"/>
        <v>0,0,0,0,0,0,0,0,0,0,0,0,0,0,0,0,0,1,1,1,1,1,1,1,1,1,1,1,1,1,1,1,1,1,1,1,1,1,1,1,1,1,1,1,1,1,1,2,2,2,2</v>
      </c>
      <c r="BW45" t="str">
        <f t="shared" ref="BW45:CL49" ca="1" si="17">BV45&amp;","&amp;BX32</f>
        <v>0,0,0,0,0,0,0,0,0,0,0,0,0,0,0,0,0,1,1,1,1,1,1,1,1,1,1,1,1,1,1,1,1,1,1,1,1,1,1,1,1,1,1,1,1,1,1,2,2,2,2,2</v>
      </c>
      <c r="BX45" t="str">
        <f t="shared" ca="1" si="17"/>
        <v>0,0,0,0,0,0,0,0,0,0,0,0,0,0,0,0,0,1,1,1,1,1,1,1,1,1,1,1,1,1,1,1,1,1,1,1,1,1,1,1,1,1,1,1,1,1,1,2,2,2,2,2,2</v>
      </c>
      <c r="BY45" t="str">
        <f t="shared" ca="1" si="17"/>
        <v>0,0,0,0,0,0,0,0,0,0,0,0,0,0,0,0,0,1,1,1,1,1,1,1,1,1,1,1,1,1,1,1,1,1,1,1,1,1,1,1,1,1,1,1,1,1,1,2,2,2,2,2,2,2</v>
      </c>
      <c r="BZ45" t="str">
        <f t="shared" ca="1" si="17"/>
        <v>0,0,0,0,0,0,0,0,0,0,0,0,0,0,0,0,0,1,1,1,1,1,1,1,1,1,1,1,1,1,1,1,1,1,1,1,1,1,1,1,1,1,1,1,1,1,1,2,2,2,2,2,2,2,2</v>
      </c>
      <c r="CA45" t="str">
        <f t="shared" ca="1" si="17"/>
        <v>0,0,0,0,0,0,0,0,0,0,0,0,0,0,0,0,0,1,1,1,1,1,1,1,1,1,1,1,1,1,1,1,1,1,1,1,1,1,1,1,1,1,1,1,1,1,1,2,2,2,2,2,2,2,2,2</v>
      </c>
      <c r="CB45" t="str">
        <f t="shared" ca="1" si="17"/>
        <v>0,0,0,0,0,0,0,0,0,0,0,0,0,0,0,0,0,1,1,1,1,1,1,1,1,1,1,1,1,1,1,1,1,1,1,1,1,1,1,1,1,1,1,1,1,1,1,2,2,2,2,2,2,2,2,2,2</v>
      </c>
      <c r="CC45" t="str">
        <f t="shared" ca="1" si="17"/>
        <v>0,0,0,0,0,0,0,0,0,0,0,0,0,0,0,0,0,1,1,1,1,1,1,1,1,1,1,1,1,1,1,1,1,1,1,1,1,1,1,1,1,1,1,1,1,1,1,2,2,2,2,2,2,2,2,2,2,2</v>
      </c>
      <c r="CD45" t="str">
        <f t="shared" ca="1" si="17"/>
        <v>0,0,0,0,0,0,0,0,0,0,0,0,0,0,0,0,0,1,1,1,1,1,1,1,1,1,1,1,1,1,1,1,1,1,1,1,1,1,1,1,1,1,1,1,1,1,1,2,2,2,2,2,2,2,2,2,2,2,2</v>
      </c>
      <c r="CE45" t="str">
        <f t="shared" ca="1" si="17"/>
        <v>0,0,0,0,0,0,0,0,0,0,0,0,0,0,0,0,0,1,1,1,1,1,1,1,1,1,1,1,1,1,1,1,1,1,1,1,1,1,1,1,1,1,1,1,1,1,1,2,2,2,2,2,2,2,2,2,2,2,2,2</v>
      </c>
      <c r="CF45" t="str">
        <f t="shared" ca="1" si="17"/>
        <v>0,0,0,0,0,0,0,0,0,0,0,0,0,0,0,0,0,1,1,1,1,1,1,1,1,1,1,1,1,1,1,1,1,1,1,1,1,1,1,1,1,1,1,1,1,1,1,2,2,2,2,2,2,2,2,2,2,2,2,2,2</v>
      </c>
      <c r="CG45" t="str">
        <f t="shared" ca="1" si="17"/>
        <v>0,0,0,0,0,0,0,0,0,0,0,0,0,0,0,0,0,1,1,1,1,1,1,1,1,1,1,1,1,1,1,1,1,1,1,1,1,1,1,1,1,1,1,1,1,1,1,2,2,2,2,2,2,2,2,2,2,2,2,2,2,2</v>
      </c>
      <c r="CH45" t="str">
        <f t="shared" ca="1" si="17"/>
        <v>0,0,0,0,0,0,0,0,0,0,0,0,0,0,0,0,0,1,1,1,1,1,1,1,1,1,1,1,1,1,1,1,1,1,1,1,1,1,1,1,1,1,1,1,1,1,1,2,2,2,2,2,2,2,2,2,2,2,2,2,2,2,2</v>
      </c>
      <c r="CI45" t="str">
        <f t="shared" ca="1" si="17"/>
        <v>0,0,0,0,0,0,0,0,0,0,0,0,0,0,0,0,0,1,1,1,1,1,1,1,1,1,1,1,1,1,1,1,1,1,1,1,1,1,1,1,1,1,1,1,1,1,1,2,2,2,2,2,2,2,2,2,2,2,2,2,2,2,2,2</v>
      </c>
      <c r="CJ45" t="str">
        <f t="shared" ca="1" si="17"/>
        <v>0,0,0,0,0,0,0,0,0,0,0,0,0,0,0,0,0,1,1,1,1,1,1,1,1,1,1,1,1,1,1,1,1,1,1,1,1,1,1,1,1,1,1,1,1,1,1,2,2,2,2,2,2,2,2,2,2,2,2,2,2,2,2,2,2</v>
      </c>
      <c r="CK45" t="str">
        <f t="shared" ca="1" si="17"/>
        <v>0,0,0,0,0,0,0,0,0,0,0,0,0,0,0,0,0,1,1,1,1,1,1,1,1,1,1,1,1,1,1,1,1,1,1,1,1,1,1,1,1,1,1,1,1,1,1,2,2,2,2,2,2,2,2,2,2,2,2,2,2,2,2,2,2,2</v>
      </c>
      <c r="CL45" t="str">
        <f t="shared" ca="1" si="17"/>
        <v>0,0,0,0,0,0,0,0,0,0,0,0,0,0,0,0,0,1,1,1,1,1,1,1,1,1,1,1,1,1,1,1,1,1,1,1,1,1,1,1,1,1,1,1,1,1,1,2,2,2,2,2,2,2,2,2,2,2,2,2,2,2,2,2,2,2,2</v>
      </c>
      <c r="CM45" t="str">
        <f t="shared" ref="CM45:DB49" ca="1" si="18">CL45&amp;","&amp;CN32</f>
        <v>0,0,0,0,0,0,0,0,0,0,0,0,0,0,0,0,0,1,1,1,1,1,1,1,1,1,1,1,1,1,1,1,1,1,1,1,1,1,1,1,1,1,1,1,1,1,1,2,2,2,2,2,2,2,2,2,2,2,2,2,2,2,2,2,2,2,2,2</v>
      </c>
      <c r="CN45" t="str">
        <f t="shared" ca="1" si="18"/>
        <v>0,0,0,0,0,0,0,0,0,0,0,0,0,0,0,0,0,1,1,1,1,1,1,1,1,1,1,1,1,1,1,1,1,1,1,1,1,1,1,1,1,1,1,1,1,1,1,2,2,2,2,2,2,2,2,2,2,2,2,2,2,2,2,2,2,2,2,2,2</v>
      </c>
      <c r="CO45" t="str">
        <f t="shared" ca="1" si="18"/>
        <v>0,0,0,0,0,0,0,0,0,0,0,0,0,0,0,0,0,1,1,1,1,1,1,1,1,1,1,1,1,1,1,1,1,1,1,1,1,1,1,1,1,1,1,1,1,1,1,2,2,2,2,2,2,2,2,2,2,2,2,2,2,2,2,2,2,2,2,2,2,2</v>
      </c>
      <c r="CP45" t="str">
        <f t="shared" ca="1" si="18"/>
        <v>0,0,0,0,0,0,0,0,0,0,0,0,0,0,0,0,0,1,1,1,1,1,1,1,1,1,1,1,1,1,1,1,1,1,1,1,1,1,1,1,1,1,1,1,1,1,1,2,2,2,2,2,2,2,2,2,2,2,2,2,2,2,2,2,2,2,2,2,2,2,2</v>
      </c>
      <c r="CQ45" t="str">
        <f t="shared" ca="1" si="18"/>
        <v>0,0,0,0,0,0,0,0,0,0,0,0,0,0,0,0,0,1,1,1,1,1,1,1,1,1,1,1,1,1,1,1,1,1,1,1,1,1,1,1,1,1,1,1,1,1,1,2,2,2,2,2,2,2,2,2,2,2,2,2,2,2,2,2,2,2,2,2,2,2,2,2</v>
      </c>
      <c r="CR45" t="str">
        <f t="shared" ca="1" si="18"/>
        <v>0,0,0,0,0,0,0,0,0,0,0,0,0,0,0,0,0,1,1,1,1,1,1,1,1,1,1,1,1,1,1,1,1,1,1,1,1,1,1,1,1,1,1,1,1,1,1,2,2,2,2,2,2,2,2,2,2,2,2,2,2,2,2,2,2,2,2,2,2,2,2,2,2</v>
      </c>
      <c r="CS45" t="str">
        <f t="shared" ca="1" si="18"/>
        <v>0,0,0,0,0,0,0,0,0,0,0,0,0,0,0,0,0,1,1,1,1,1,1,1,1,1,1,1,1,1,1,1,1,1,1,1,1,1,1,1,1,1,1,1,1,1,1,2,2,2,2,2,2,2,2,2,2,2,2,2,2,2,2,2,2,2,2,2,2,2,2,2,2,2</v>
      </c>
      <c r="CT45" t="str">
        <f t="shared" ca="1" si="18"/>
        <v>0,0,0,0,0,0,0,0,0,0,0,0,0,0,0,0,0,1,1,1,1,1,1,1,1,1,1,1,1,1,1,1,1,1,1,1,1,1,1,1,1,1,1,1,1,1,1,2,2,2,2,2,2,2,2,2,2,2,2,2,2,2,2,2,2,2,2,2,2,2,2,2,2,2,3</v>
      </c>
      <c r="CU45" t="str">
        <f t="shared" ca="1" si="18"/>
        <v>0,0,0,0,0,0,0,0,0,0,0,0,0,0,0,0,0,1,1,1,1,1,1,1,1,1,1,1,1,1,1,1,1,1,1,1,1,1,1,1,1,1,1,1,1,1,1,2,2,2,2,2,2,2,2,2,2,2,2,2,2,2,2,2,2,2,2,2,2,2,2,2,2,2,3,3</v>
      </c>
      <c r="CV45" t="str">
        <f t="shared" ca="1" si="18"/>
        <v>0,0,0,0,0,0,0,0,0,0,0,0,0,0,0,0,0,1,1,1,1,1,1,1,1,1,1,1,1,1,1,1,1,1,1,1,1,1,1,1,1,1,1,1,1,1,1,2,2,2,2,2,2,2,2,2,2,2,2,2,2,2,2,2,2,2,2,2,2,2,2,2,2,2,3,3,3</v>
      </c>
      <c r="CW45" t="str">
        <f t="shared" ca="1" si="18"/>
        <v>0,0,0,0,0,0,0,0,0,0,0,0,0,0,0,0,0,1,1,1,1,1,1,1,1,1,1,1,1,1,1,1,1,1,1,1,1,1,1,1,1,1,1,1,1,1,1,2,2,2,2,2,2,2,2,2,2,2,2,2,2,2,2,2,2,2,2,2,2,2,2,2,2,2,3,3,3,3</v>
      </c>
      <c r="CX45" t="str">
        <f t="shared" ca="1" si="18"/>
        <v>0,0,0,0,0,0,0,0,0,0,0,0,0,0,0,0,0,1,1,1,1,1,1,1,1,1,1,1,1,1,1,1,1,1,1,1,1,1,1,1,1,1,1,1,1,1,1,2,2,2,2,2,2,2,2,2,2,2,2,2,2,2,2,2,2,2,2,2,2,2,2,2,2,2,3,3,3,3,3</v>
      </c>
      <c r="CY45" t="str">
        <f t="shared" ca="1" si="18"/>
        <v>0,0,0,0,0,0,0,0,0,0,0,0,0,0,0,0,0,1,1,1,1,1,1,1,1,1,1,1,1,1,1,1,1,1,1,1,1,1,1,1,1,1,1,1,1,1,1,2,2,2,2,2,2,2,2,2,2,2,2,2,2,2,2,2,2,2,2,2,2,2,2,2,2,2,3,3,3,3,3,3</v>
      </c>
      <c r="CZ45" t="str">
        <f t="shared" ca="1" si="18"/>
        <v>0,0,0,0,0,0,0,0,0,0,0,0,0,0,0,0,0,1,1,1,1,1,1,1,1,1,1,1,1,1,1,1,1,1,1,1,1,1,1,1,1,1,1,1,1,1,1,2,2,2,2,2,2,2,2,2,2,2,2,2,2,2,2,2,2,2,2,2,2,2,2,2,2,2,3,3,3,3,3,3,3</v>
      </c>
      <c r="DA45" t="str">
        <f t="shared" ca="1" si="18"/>
        <v>0,0,0,0,0,0,0,0,0,0,0,0,0,0,0,0,0,1,1,1,1,1,1,1,1,1,1,1,1,1,1,1,1,1,1,1,1,1,1,1,1,1,1,1,1,1,1,2,2,2,2,2,2,2,2,2,2,2,2,2,2,2,2,2,2,2,2,2,2,2,2,2,2,2,3,3,3,3,3,3,3,3</v>
      </c>
      <c r="DB45" t="str">
        <f t="shared" ca="1" si="18"/>
        <v>0,0,0,0,0,0,0,0,0,0,0,0,0,0,0,0,0,1,1,1,1,1,1,1,1,1,1,1,1,1,1,1,1,1,1,1,1,1,1,1,1,1,1,1,1,1,1,2,2,2,2,2,2,2,2,2,2,2,2,2,2,2,2,2,2,2,2,2,2,2,2,2,2,2,3,3,3,3,3,3,3,3,3</v>
      </c>
      <c r="DC45" t="str">
        <f t="shared" ref="DC45:DR49" ca="1" si="19">DB45&amp;","&amp;DD32</f>
        <v>0,0,0,0,0,0,0,0,0,0,0,0,0,0,0,0,0,1,1,1,1,1,1,1,1,1,1,1,1,1,1,1,1,1,1,1,1,1,1,1,1,1,1,1,1,1,1,2,2,2,2,2,2,2,2,2,2,2,2,2,2,2,2,2,2,2,2,2,2,2,2,2,2,2,3,3,3,3,3,3,3,3,3,3</v>
      </c>
      <c r="DD45" t="str">
        <f t="shared" ca="1" si="19"/>
        <v>0,0,0,0,0,0,0,0,0,0,0,0,0,0,0,0,0,1,1,1,1,1,1,1,1,1,1,1,1,1,1,1,1,1,1,1,1,1,1,1,1,1,1,1,1,1,1,2,2,2,2,2,2,2,2,2,2,2,2,2,2,2,2,2,2,2,2,2,2,2,2,2,2,2,3,3,3,3,3,3,3,3,3,3,3</v>
      </c>
      <c r="DE45" t="str">
        <f t="shared" ca="1" si="19"/>
        <v>0,0,0,0,0,0,0,0,0,0,0,0,0,0,0,0,0,1,1,1,1,1,1,1,1,1,1,1,1,1,1,1,1,1,1,1,1,1,1,1,1,1,1,1,1,1,1,2,2,2,2,2,2,2,2,2,2,2,2,2,2,2,2,2,2,2,2,2,2,2,2,2,2,2,3,3,3,3,3,3,3,3,3,3,3,3</v>
      </c>
      <c r="DF45" t="str">
        <f t="shared" ca="1" si="19"/>
        <v>0,0,0,0,0,0,0,0,0,0,0,0,0,0,0,0,0,1,1,1,1,1,1,1,1,1,1,1,1,1,1,1,1,1,1,1,1,1,1,1,1,1,1,1,1,1,1,2,2,2,2,2,2,2,2,2,2,2,2,2,2,2,2,2,2,2,2,2,2,2,2,2,2,2,3,3,3,3,3,3,3,3,3,3,3,3,3</v>
      </c>
      <c r="DG45" t="str">
        <f t="shared" ca="1" si="19"/>
        <v>0,0,0,0,0,0,0,0,0,0,0,0,0,0,0,0,0,1,1,1,1,1,1,1,1,1,1,1,1,1,1,1,1,1,1,1,1,1,1,1,1,1,1,1,1,1,1,2,2,2,2,2,2,2,2,2,2,2,2,2,2,2,2,2,2,2,2,2,2,2,2,2,2,2,3,3,3,3,3,3,3,3,3,3,3,3,3,3</v>
      </c>
      <c r="DH45" t="str">
        <f t="shared" ca="1" si="19"/>
        <v>0,0,0,0,0,0,0,0,0,0,0,0,0,0,0,0,0,1,1,1,1,1,1,1,1,1,1,1,1,1,1,1,1,1,1,1,1,1,1,1,1,1,1,1,1,1,1,2,2,2,2,2,2,2,2,2,2,2,2,2,2,2,2,2,2,2,2,2,2,2,2,2,2,2,3,3,3,3,3,3,3,3,3,3,3,3,3,3,3</v>
      </c>
      <c r="DI45" t="str">
        <f t="shared" ca="1" si="19"/>
        <v>0,0,0,0,0,0,0,0,0,0,0,0,0,0,0,0,0,1,1,1,1,1,1,1,1,1,1,1,1,1,1,1,1,1,1,1,1,1,1,1,1,1,1,1,1,1,1,2,2,2,2,2,2,2,2,2,2,2,2,2,2,2,2,2,2,2,2,2,2,2,2,2,2,2,3,3,3,3,3,3,3,3,3,3,3,3,3,3,3,3</v>
      </c>
      <c r="DJ45" t="str">
        <f t="shared" ca="1" si="19"/>
        <v>0,0,0,0,0,0,0,0,0,0,0,0,0,0,0,0,0,1,1,1,1,1,1,1,1,1,1,1,1,1,1,1,1,1,1,1,1,1,1,1,1,1,1,1,1,1,1,2,2,2,2,2,2,2,2,2,2,2,2,2,2,2,2,2,2,2,2,2,2,2,2,2,2,2,3,3,3,3,3,3,3,3,3,3,3,3,3,3,3,3,4</v>
      </c>
      <c r="DK45" t="str">
        <f t="shared" ca="1" si="19"/>
        <v>0,0,0,0,0,0,0,0,0,0,0,0,0,0,0,0,0,1,1,1,1,1,1,1,1,1,1,1,1,1,1,1,1,1,1,1,1,1,1,1,1,1,1,1,1,1,1,2,2,2,2,2,2,2,2,2,2,2,2,2,2,2,2,2,2,2,2,2,2,2,2,2,2,2,3,3,3,3,3,3,3,3,3,3,3,3,3,3,3,3,4,4</v>
      </c>
      <c r="DL45" t="str">
        <f t="shared" ca="1" si="19"/>
        <v>0,0,0,0,0,0,0,0,0,0,0,0,0,0,0,0,0,1,1,1,1,1,1,1,1,1,1,1,1,1,1,1,1,1,1,1,1,1,1,1,1,1,1,1,1,1,1,2,2,2,2,2,2,2,2,2,2,2,2,2,2,2,2,2,2,2,2,2,2,2,2,2,2,2,3,3,3,3,3,3,3,3,3,3,3,3,3,3,3,3,4,4,4</v>
      </c>
      <c r="DM45" t="str">
        <f t="shared" ca="1" si="19"/>
        <v>0,0,0,0,0,0,0,0,0,0,0,0,0,0,0,0,0,1,1,1,1,1,1,1,1,1,1,1,1,1,1,1,1,1,1,1,1,1,1,1,1,1,1,1,1,1,1,2,2,2,2,2,2,2,2,2,2,2,2,2,2,2,2,2,2,2,2,2,2,2,2,2,2,2,3,3,3,3,3,3,3,3,3,3,3,3,3,3,3,3,4,4,4,4</v>
      </c>
      <c r="DN45" t="str">
        <f t="shared" ca="1" si="19"/>
        <v>0,0,0,0,0,0,0,0,0,0,0,0,0,0,0,0,0,1,1,1,1,1,1,1,1,1,1,1,1,1,1,1,1,1,1,1,1,1,1,1,1,1,1,1,1,1,1,2,2,2,2,2,2,2,2,2,2,2,2,2,2,2,2,2,2,2,2,2,2,2,2,2,2,2,3,3,3,3,3,3,3,3,3,3,3,3,3,3,3,3,4,4,4,4,4</v>
      </c>
      <c r="DO45" t="str">
        <f t="shared" ca="1" si="19"/>
        <v>0,0,0,0,0,0,0,0,0,0,0,0,0,0,0,0,0,1,1,1,1,1,1,1,1,1,1,1,1,1,1,1,1,1,1,1,1,1,1,1,1,1,1,1,1,1,1,2,2,2,2,2,2,2,2,2,2,2,2,2,2,2,2,2,2,2,2,2,2,2,2,2,2,2,3,3,3,3,3,3,3,3,3,3,3,3,3,3,3,3,4,4,4,4,4,4</v>
      </c>
      <c r="DP45" t="str">
        <f t="shared" ca="1" si="19"/>
        <v>0,0,0,0,0,0,0,0,0,0,0,0,0,0,0,0,0,1,1,1,1,1,1,1,1,1,1,1,1,1,1,1,1,1,1,1,1,1,1,1,1,1,1,1,1,1,1,2,2,2,2,2,2,2,2,2,2,2,2,2,2,2,2,2,2,2,2,2,2,2,2,2,2,2,3,3,3,3,3,3,3,3,3,3,3,3,3,3,3,3,4,4,4,4,4,4,4</v>
      </c>
      <c r="DQ45" t="str">
        <f t="shared" ca="1" si="19"/>
        <v>0,0,0,0,0,0,0,0,0,0,0,0,0,0,0,0,0,1,1,1,1,1,1,1,1,1,1,1,1,1,1,1,1,1,1,1,1,1,1,1,1,1,1,1,1,1,1,2,2,2,2,2,2,2,2,2,2,2,2,2,2,2,2,2,2,2,2,2,2,2,2,2,2,2,3,3,3,3,3,3,3,3,3,3,3,3,3,3,3,3,4,4,4,4,4,4,4,4</v>
      </c>
      <c r="DR45" t="str">
        <f t="shared" ca="1" si="19"/>
        <v>0,0,0,0,0,0,0,0,0,0,0,0,0,0,0,0,0,1,1,1,1,1,1,1,1,1,1,1,1,1,1,1,1,1,1,1,1,1,1,1,1,1,1,1,1,1,1,2,2,2,2,2,2,2,2,2,2,2,2,2,2,2,2,2,2,2,2,2,2,2,2,2,2,2,3,3,3,3,3,3,3,3,3,3,3,3,3,3,3,3,4,4,4,4,4,4,4,4,4</v>
      </c>
      <c r="DS45" t="str">
        <f t="shared" ref="DS45:EH49" ca="1" si="20">DR45&amp;","&amp;DT32</f>
        <v>0,0,0,0,0,0,0,0,0,0,0,0,0,0,0,0,0,1,1,1,1,1,1,1,1,1,1,1,1,1,1,1,1,1,1,1,1,1,1,1,1,1,1,1,1,1,1,2,2,2,2,2,2,2,2,2,2,2,2,2,2,2,2,2,2,2,2,2,2,2,2,2,2,2,3,3,3,3,3,3,3,3,3,3,3,3,3,3,3,3,4,4,4,4,4,4,4,4,4,4</v>
      </c>
      <c r="DT45" t="str">
        <f t="shared" ca="1" si="20"/>
        <v>0,0,0,0,0,0,0,0,0,0,0,0,0,0,0,0,0,1,1,1,1,1,1,1,1,1,1,1,1,1,1,1,1,1,1,1,1,1,1,1,1,1,1,1,1,1,1,2,2,2,2,2,2,2,2,2,2,2,2,2,2,2,2,2,2,2,2,2,2,2,2,2,2,2,3,3,3,3,3,3,3,3,3,3,3,3,3,3,3,3,4,4,4,4,4,4,4,4,4,4,4</v>
      </c>
      <c r="DU45" t="str">
        <f t="shared" ca="1" si="20"/>
        <v>0,0,0,0,0,0,0,0,0,0,0,0,0,0,0,0,0,1,1,1,1,1,1,1,1,1,1,1,1,1,1,1,1,1,1,1,1,1,1,1,1,1,1,1,1,1,1,2,2,2,2,2,2,2,2,2,2,2,2,2,2,2,2,2,2,2,2,2,2,2,2,2,2,2,3,3,3,3,3,3,3,3,3,3,3,3,3,3,3,3,4,4,4,4,4,4,4,4,4,4,4,4</v>
      </c>
      <c r="DV45" t="str">
        <f t="shared" ca="1" si="20"/>
        <v>0,0,0,0,0,0,0,0,0,0,0,0,0,0,0,0,0,1,1,1,1,1,1,1,1,1,1,1,1,1,1,1,1,1,1,1,1,1,1,1,1,1,1,1,1,1,1,2,2,2,2,2,2,2,2,2,2,2,2,2,2,2,2,2,2,2,2,2,2,2,2,2,2,2,3,3,3,3,3,3,3,3,3,3,3,3,3,3,3,3,4,4,4,4,4,4,4,4,4,4,4,4,4</v>
      </c>
      <c r="DW45" t="str">
        <f t="shared" ca="1" si="20"/>
        <v>0,0,0,0,0,0,0,0,0,0,0,0,0,0,0,0,0,1,1,1,1,1,1,1,1,1,1,1,1,1,1,1,1,1,1,1,1,1,1,1,1,1,1,1,1,1,1,2,2,2,2,2,2,2,2,2,2,2,2,2,2,2,2,2,2,2,2,2,2,2,2,2,2,2,3,3,3,3,3,3,3,3,3,3,3,3,3,3,3,3,4,4,4,4,4,4,4,4,4,4,4,4,4,4</v>
      </c>
      <c r="DX45" t="str">
        <f t="shared" ca="1" si="20"/>
        <v>0,0,0,0,0,0,0,0,0,0,0,0,0,0,0,0,0,1,1,1,1,1,1,1,1,1,1,1,1,1,1,1,1,1,1,1,1,1,1,1,1,1,1,1,1,1,1,2,2,2,2,2,2,2,2,2,2,2,2,2,2,2,2,2,2,2,2,2,2,2,2,2,2,2,3,3,3,3,3,3,3,3,3,3,3,3,3,3,3,3,4,4,4,4,4,4,4,4,4,4,4,4,4,4,4</v>
      </c>
      <c r="DY45" t="str">
        <f t="shared" ca="1" si="20"/>
        <v>0,0,0,0,0,0,0,0,0,0,0,0,0,0,0,0,0,1,1,1,1,1,1,1,1,1,1,1,1,1,1,1,1,1,1,1,1,1,1,1,1,1,1,1,1,1,1,2,2,2,2,2,2,2,2,2,2,2,2,2,2,2,2,2,2,2,2,2,2,2,2,2,2,2,3,3,3,3,3,3,3,3,3,3,3,3,3,3,3,3,4,4,4,4,4,4,4,4,4,4,4,4,4,4,4,4</v>
      </c>
      <c r="DZ45" t="str">
        <f t="shared" ca="1" si="20"/>
        <v>0,0,0,0,0,0,0,0,0,0,0,0,0,0,0,0,0,1,1,1,1,1,1,1,1,1,1,1,1,1,1,1,1,1,1,1,1,1,1,1,1,1,1,1,1,1,1,2,2,2,2,2,2,2,2,2,2,2,2,2,2,2,2,2,2,2,2,2,2,2,2,2,2,2,3,3,3,3,3,3,3,3,3,3,3,3,3,3,3,3,4,4,4,4,4,4,4,4,4,4,4,4,4,4,4,4,4</v>
      </c>
      <c r="EA45" t="str">
        <f t="shared" ca="1" si="20"/>
        <v>0,0,0,0,0,0,0,0,0,0,0,0,0,0,0,0,0,1,1,1,1,1,1,1,1,1,1,1,1,1,1,1,1,1,1,1,1,1,1,1,1,1,1,1,1,1,1,2,2,2,2,2,2,2,2,2,2,2,2,2,2,2,2,2,2,2,2,2,2,2,2,2,2,2,3,3,3,3,3,3,3,3,3,3,3,3,3,3,3,3,4,4,4,4,4,4,4,4,4,4,4,4,4,4,4,4,4,4</v>
      </c>
      <c r="EB45" t="str">
        <f t="shared" ca="1" si="20"/>
        <v>0,0,0,0,0,0,0,0,0,0,0,0,0,0,0,0,0,1,1,1,1,1,1,1,1,1,1,1,1,1,1,1,1,1,1,1,1,1,1,1,1,1,1,1,1,1,1,2,2,2,2,2,2,2,2,2,2,2,2,2,2,2,2,2,2,2,2,2,2,2,2,2,2,2,3,3,3,3,3,3,3,3,3,3,3,3,3,3,3,3,4,4,4,4,4,4,4,4,4,4,4,4,4,4,4,4,4,4,4</v>
      </c>
      <c r="EC45" t="str">
        <f t="shared" ca="1" si="20"/>
        <v>0,0,0,0,0,0,0,0,0,0,0,0,0,0,0,0,0,1,1,1,1,1,1,1,1,1,1,1,1,1,1,1,1,1,1,1,1,1,1,1,1,1,1,1,1,1,1,2,2,2,2,2,2,2,2,2,2,2,2,2,2,2,2,2,2,2,2,2,2,2,2,2,2,2,3,3,3,3,3,3,3,3,3,3,3,3,3,3,3,3,4,4,4,4,4,4,4,4,4,4,4,4,4,4,4,4,4,4,4,4</v>
      </c>
      <c r="ED45" t="str">
        <f t="shared" ca="1" si="20"/>
        <v>0,0,0,0,0,0,0,0,0,0,0,0,0,0,0,0,0,1,1,1,1,1,1,1,1,1,1,1,1,1,1,1,1,1,1,1,1,1,1,1,1,1,1,1,1,1,1,2,2,2,2,2,2,2,2,2,2,2,2,2,2,2,2,2,2,2,2,2,2,2,2,2,2,2,3,3,3,3,3,3,3,3,3,3,3,3,3,3,3,3,4,4,4,4,4,4,4,4,4,4,4,4,4,4,4,4,4,4,4,4,4</v>
      </c>
      <c r="EE45" t="str">
        <f t="shared" ca="1" si="20"/>
        <v>0,0,0,0,0,0,0,0,0,0,0,0,0,0,0,0,0,1,1,1,1,1,1,1,1,1,1,1,1,1,1,1,1,1,1,1,1,1,1,1,1,1,1,1,1,1,1,2,2,2,2,2,2,2,2,2,2,2,2,2,2,2,2,2,2,2,2,2,2,2,2,2,2,2,3,3,3,3,3,3,3,3,3,3,3,3,3,3,3,3,4,4,4,4,4,4,4,4,4,4,4,4,4,4,4,4,4,4,4,4,4,4</v>
      </c>
      <c r="EF45" t="str">
        <f t="shared" ca="1" si="20"/>
        <v>0,0,0,0,0,0,0,0,0,0,0,0,0,0,0,0,0,1,1,1,1,1,1,1,1,1,1,1,1,1,1,1,1,1,1,1,1,1,1,1,1,1,1,1,1,1,1,2,2,2,2,2,2,2,2,2,2,2,2,2,2,2,2,2,2,2,2,2,2,2,2,2,2,2,3,3,3,3,3,3,3,3,3,3,3,3,3,3,3,3,4,4,4,4,4,4,4,4,4,4,4,4,4,4,4,4,4,4,4,4,4,4,4</v>
      </c>
    </row>
    <row r="46" spans="1:137" x14ac:dyDescent="0.25">
      <c r="A46" t="str">
        <f ca="1"/>
        <v>0006A153</v>
      </c>
      <c r="B46">
        <f ca="1"/>
        <v>0</v>
      </c>
      <c r="C46">
        <f ca="1"/>
        <v>0</v>
      </c>
      <c r="D46">
        <f ca="1"/>
        <v>0</v>
      </c>
      <c r="E46" t="str">
        <f ca="1"/>
        <v>Conjuration</v>
      </c>
      <c r="F46">
        <f ca="1"/>
        <v>75</v>
      </c>
      <c r="G46" t="str">
        <f ca="1"/>
        <v>Summon Arniel's Shade</v>
      </c>
      <c r="H46">
        <f ca="1"/>
        <v>0</v>
      </c>
      <c r="I46">
        <f ca="1"/>
        <v>0</v>
      </c>
      <c r="J46">
        <f ca="1"/>
        <v>0</v>
      </c>
      <c r="K46">
        <f ca="1"/>
        <v>0</v>
      </c>
      <c r="L46" t="str">
        <f ca="1"/>
        <v>Soul</v>
      </c>
      <c r="M46">
        <f ca="1"/>
        <v>0</v>
      </c>
      <c r="N46">
        <f ca="1"/>
        <v>0</v>
      </c>
      <c r="O46">
        <f ca="1"/>
        <v>0</v>
      </c>
      <c r="P46" s="1">
        <f ca="1"/>
        <v>0</v>
      </c>
      <c r="Q46">
        <f ca="1"/>
        <v>0</v>
      </c>
      <c r="S46" t="str">
        <f t="shared" ca="1" si="0"/>
        <v>Summon Arniel's Shade</v>
      </c>
      <c r="T46">
        <f t="shared" ca="1" si="1"/>
        <v>75</v>
      </c>
      <c r="U46" s="18">
        <f t="shared" ca="1" si="2"/>
        <v>434515</v>
      </c>
      <c r="Y46" t="str">
        <f t="shared" ref="Y46:Y49" ca="1" si="21">Y33&amp;","&amp;Z33</f>
        <v>22,20</v>
      </c>
      <c r="Z46" t="str">
        <f t="shared" ref="Z46:AO49" ca="1" si="22">Y46&amp;","&amp;AA33</f>
        <v>22,20,32</v>
      </c>
      <c r="AA46" t="str">
        <f t="shared" ca="1" si="22"/>
        <v>22,20,32,22</v>
      </c>
      <c r="AB46" t="str">
        <f t="shared" ca="1" si="22"/>
        <v>22,20,32,22,32</v>
      </c>
      <c r="AC46" t="str">
        <f t="shared" ca="1" si="22"/>
        <v>22,20,32,22,32,2</v>
      </c>
      <c r="AD46" t="str">
        <f t="shared" ca="1" si="22"/>
        <v>22,20,32,22,32,2,30</v>
      </c>
      <c r="AE46" t="str">
        <f t="shared" ca="1" si="22"/>
        <v>22,20,32,22,32,2,30,32</v>
      </c>
      <c r="AF46" t="str">
        <f t="shared" ca="1" si="22"/>
        <v>22,20,32,22,32,2,30,32,17</v>
      </c>
      <c r="AG46" t="str">
        <f t="shared" ca="1" si="22"/>
        <v>22,20,32,22,32,2,30,32,17,13</v>
      </c>
      <c r="AH46" t="str">
        <f t="shared" ca="1" si="22"/>
        <v>22,20,32,22,32,2,30,32,17,13,43</v>
      </c>
      <c r="AI46" t="str">
        <f t="shared" ca="1" si="22"/>
        <v>22,20,32,22,32,2,30,32,17,13,43,2</v>
      </c>
      <c r="AJ46" t="str">
        <f t="shared" ca="1" si="22"/>
        <v>22,20,32,22,32,2,30,32,17,13,43,2,9</v>
      </c>
      <c r="AK46" t="str">
        <f t="shared" ca="1" si="22"/>
        <v>22,20,32,22,32,2,30,32,17,13,43,2,9,32</v>
      </c>
      <c r="AL46" t="str">
        <f t="shared" ca="1" si="22"/>
        <v>22,20,32,22,32,2,30,32,17,13,43,2,9,32,17</v>
      </c>
      <c r="AM46" t="str">
        <f t="shared" ca="1" si="22"/>
        <v>22,20,32,22,32,2,30,32,17,13,43,2,9,32,17,32</v>
      </c>
      <c r="AN46" t="str">
        <f t="shared" ca="1" si="22"/>
        <v>22,20,32,22,32,2,30,32,17,13,43,2,9,32,17,32,17</v>
      </c>
      <c r="AO46" t="str">
        <f t="shared" ca="1" si="22"/>
        <v>22,20,32,22,32,2,30,32,17,13,43,2,9,32,17,32,17,4</v>
      </c>
      <c r="AP46" t="str">
        <f t="shared" ca="1" si="14"/>
        <v>22,20,32,22,32,2,30,32,17,13,43,2,9,32,17,32,17,4,4</v>
      </c>
      <c r="AQ46" t="str">
        <f t="shared" ca="1" si="15"/>
        <v>22,20,32,22,32,2,30,32,17,13,43,2,9,32,17,32,17,4,4,39</v>
      </c>
      <c r="AR46" t="str">
        <f t="shared" ca="1" si="15"/>
        <v>22,20,32,22,32,2,30,32,17,13,43,2,9,32,17,32,17,4,4,39,9</v>
      </c>
      <c r="AS46" t="str">
        <f t="shared" ca="1" si="15"/>
        <v>22,20,32,22,32,2,30,32,17,13,43,2,9,32,17,32,17,4,4,39,9,4</v>
      </c>
      <c r="AT46" t="str">
        <f t="shared" ca="1" si="15"/>
        <v>22,20,32,22,32,2,30,32,17,13,43,2,9,32,17,32,17,4,4,39,9,4,9</v>
      </c>
      <c r="AU46" t="str">
        <f t="shared" ca="1" si="15"/>
        <v>22,20,32,22,32,2,30,32,17,13,43,2,9,32,17,32,17,4,4,39,9,4,9,16</v>
      </c>
      <c r="AV46" t="str">
        <f t="shared" ca="1" si="15"/>
        <v>22,20,32,22,32,2,30,32,17,13,43,2,9,32,17,32,17,4,4,39,9,4,9,16,16</v>
      </c>
      <c r="AW46" t="str">
        <f t="shared" ca="1" si="15"/>
        <v>22,20,32,22,32,2,30,32,17,13,43,2,9,32,17,32,17,4,4,39,9,4,9,16,16,9</v>
      </c>
      <c r="AX46" t="str">
        <f t="shared" ca="1" si="15"/>
        <v>22,20,32,22,32,2,30,32,17,13,43,2,9,32,17,32,17,4,4,39,9,4,9,16,16,9,4</v>
      </c>
      <c r="AY46" t="str">
        <f t="shared" ca="1" si="15"/>
        <v>22,20,32,22,32,2,30,32,17,13,43,2,9,32,17,32,17,4,4,39,9,4,9,16,16,9,4,9</v>
      </c>
      <c r="AZ46" t="str">
        <f t="shared" ca="1" si="15"/>
        <v>22,20,32,22,32,2,30,32,17,13,43,2,9,32,17,32,17,4,4,39,9,4,9,16,16,9,4,9,26</v>
      </c>
      <c r="BA46" t="str">
        <f t="shared" ca="1" si="15"/>
        <v>22,20,32,22,32,2,30,32,17,13,43,2,9,32,17,32,17,4,4,39,9,4,9,16,16,9,4,9,26,4</v>
      </c>
      <c r="BB46" t="str">
        <f t="shared" ca="1" si="15"/>
        <v>22,20,32,22,32,2,30,32,17,13,43,2,9,32,17,32,17,4,4,39,9,4,9,16,16,9,4,9,26,4,2</v>
      </c>
      <c r="BC46" t="str">
        <f t="shared" ca="1" si="15"/>
        <v>22,20,32,22,32,2,30,32,17,13,43,2,9,32,17,32,17,4,4,39,9,4,9,16,16,9,4,9,26,4,2,18</v>
      </c>
      <c r="BD46" t="str">
        <f t="shared" ca="1" si="15"/>
        <v>22,20,32,22,32,2,30,32,17,13,43,2,9,32,17,32,17,4,4,39,9,4,9,16,16,9,4,9,26,4,2,18,9</v>
      </c>
      <c r="BE46" t="str">
        <f t="shared" ca="1" si="15"/>
        <v>22,20,32,22,32,2,30,32,17,13,43,2,9,32,17,32,17,4,4,39,9,4,9,16,16,9,4,9,26,4,2,18,9,29</v>
      </c>
      <c r="BF46" t="str">
        <f t="shared" ca="1" si="15"/>
        <v>22,20,32,22,32,2,30,32,17,13,43,2,9,32,17,32,17,4,4,39,9,4,9,16,16,9,4,9,26,4,2,18,9,29,9</v>
      </c>
      <c r="BG46" t="str">
        <f t="shared" ca="1" si="16"/>
        <v>22,20,32,22,32,2,30,32,17,13,43,2,9,32,17,32,17,4,4,39,9,4,9,16,16,9,4,9,26,4,2,18,9,29,9,7</v>
      </c>
      <c r="BH46" t="str">
        <f t="shared" ca="1" si="16"/>
        <v>22,20,32,22,32,2,30,32,17,13,43,2,9,32,17,32,17,4,4,39,9,4,9,16,16,9,4,9,26,4,2,18,9,29,9,7,2</v>
      </c>
      <c r="BI46" t="str">
        <f t="shared" ca="1" si="16"/>
        <v>22,20,32,22,32,2,30,32,17,13,43,2,9,32,17,32,17,4,4,39,9,4,9,16,16,9,4,9,26,4,2,18,9,29,9,7,2,29</v>
      </c>
      <c r="BJ46" t="str">
        <f t="shared" ca="1" si="16"/>
        <v>22,20,32,22,32,2,30,32,17,13,43,2,9,32,17,32,17,4,4,39,9,4,9,16,16,9,4,9,26,4,2,18,9,29,9,7,2,29,29</v>
      </c>
      <c r="BK46" t="str">
        <f t="shared" ca="1" si="16"/>
        <v>22,20,32,22,32,2,30,32,17,13,43,2,9,32,17,32,17,4,4,39,9,4,9,16,16,9,4,9,26,4,2,18,9,29,9,7,2,29,29,9</v>
      </c>
      <c r="BL46" t="str">
        <f t="shared" ca="1" si="16"/>
        <v>22,20,32,22,32,2,30,32,17,13,43,2,9,32,17,32,17,4,4,39,9,4,9,16,16,9,4,9,26,4,2,18,9,29,9,7,2,29,29,9,9</v>
      </c>
      <c r="BM46" t="str">
        <f t="shared" ca="1" si="16"/>
        <v>22,20,32,22,32,2,30,32,17,13,43,2,9,32,17,32,17,4,4,39,9,4,9,16,16,9,4,9,26,4,2,18,9,29,9,7,2,29,29,9,9,26</v>
      </c>
      <c r="BN46" t="str">
        <f t="shared" ca="1" si="16"/>
        <v>22,20,32,22,32,2,30,32,17,13,43,2,9,32,17,32,17,4,4,39,9,4,9,16,16,9,4,9,26,4,2,18,9,29,9,7,2,29,29,9,9,26,39</v>
      </c>
      <c r="BO46" t="str">
        <f t="shared" ca="1" si="16"/>
        <v>22,20,32,22,32,2,30,32,17,13,43,2,9,32,17,32,17,4,4,39,9,4,9,16,16,9,4,9,26,4,2,18,9,29,9,7,2,29,29,9,9,26,39,9</v>
      </c>
      <c r="BP46" t="str">
        <f t="shared" ca="1" si="16"/>
        <v>22,20,32,22,32,2,30,32,17,13,43,2,9,32,17,32,17,4,4,39,9,4,9,16,16,9,4,9,26,4,2,18,9,29,9,7,2,29,29,9,9,26,39,9,15</v>
      </c>
      <c r="BQ46" t="str">
        <f t="shared" ca="1" si="16"/>
        <v>22,20,32,22,32,2,30,32,17,13,43,2,9,32,17,32,17,4,4,39,9,4,9,16,16,9,4,9,26,4,2,18,9,29,9,7,2,29,29,9,9,26,39,9,15,15</v>
      </c>
      <c r="BR46" t="str">
        <f t="shared" ca="1" si="16"/>
        <v>22,20,32,22,32,2,30,32,17,13,43,2,9,32,17,32,17,4,4,39,9,4,9,16,16,9,4,9,26,4,2,18,9,29,9,7,2,29,29,9,9,26,39,9,15,15,15</v>
      </c>
      <c r="BS46" t="str">
        <f t="shared" ca="1" si="16"/>
        <v>22,20,32,22,32,2,30,32,17,13,43,2,9,32,17,32,17,4,4,39,9,4,9,16,16,9,4,9,26,4,2,18,9,29,9,7,2,29,29,9,9,26,39,9,15,15,15,16</v>
      </c>
      <c r="BT46" t="str">
        <f t="shared" ca="1" si="16"/>
        <v>22,20,32,22,32,2,30,32,17,13,43,2,9,32,17,32,17,4,4,39,9,4,9,16,16,9,4,9,26,4,2,18,9,29,9,7,2,29,29,9,9,26,39,9,15,15,15,16,18</v>
      </c>
      <c r="BU46" t="str">
        <f t="shared" ca="1" si="16"/>
        <v>22,20,32,22,32,2,30,32,17,13,43,2,9,32,17,32,17,4,4,39,9,4,9,16,16,9,4,9,26,4,2,18,9,29,9,7,2,29,29,9,9,26,39,9,15,15,15,16,18,37</v>
      </c>
      <c r="BV46" t="str">
        <f t="shared" ca="1" si="16"/>
        <v>22,20,32,22,32,2,30,32,17,13,43,2,9,32,17,32,17,4,4,39,9,4,9,16,16,9,4,9,26,4,2,18,9,29,9,7,2,29,29,9,9,26,39,9,15,15,15,16,18,37,16</v>
      </c>
      <c r="BW46" t="str">
        <f t="shared" ca="1" si="17"/>
        <v>22,20,32,22,32,2,30,32,17,13,43,2,9,32,17,32,17,4,4,39,9,4,9,16,16,9,4,9,26,4,2,18,9,29,9,7,2,29,29,9,9,26,39,9,15,15,15,16,18,37,16,16</v>
      </c>
      <c r="BX46" t="str">
        <f t="shared" ca="1" si="17"/>
        <v>22,20,32,22,32,2,30,32,17,13,43,2,9,32,17,32,17,4,4,39,9,4,9,16,16,9,4,9,26,4,2,18,9,29,9,7,2,29,29,9,9,26,39,9,15,15,15,16,18,37,16,16,18</v>
      </c>
      <c r="BY46" t="str">
        <f t="shared" ca="1" si="17"/>
        <v>22,20,32,22,32,2,30,32,17,13,43,2,9,32,17,32,17,4,4,39,9,4,9,16,16,9,4,9,26,4,2,18,9,29,9,7,2,29,29,9,9,26,39,9,15,15,15,16,18,37,16,16,18,18</v>
      </c>
      <c r="BZ46" t="str">
        <f t="shared" ca="1" si="17"/>
        <v>22,20,32,22,32,2,30,32,17,13,43,2,9,32,17,32,17,4,4,39,9,4,9,16,16,9,4,9,26,4,2,18,9,29,9,7,2,29,29,9,9,26,39,9,15,15,15,16,18,37,16,16,18,18,18</v>
      </c>
      <c r="CA46" t="str">
        <f t="shared" ca="1" si="17"/>
        <v>22,20,32,22,32,2,30,32,17,13,43,2,9,32,17,32,17,4,4,39,9,4,9,16,16,9,4,9,26,4,2,18,9,29,9,7,2,29,29,9,9,26,39,9,15,15,15,16,18,37,16,16,18,18,18,16</v>
      </c>
      <c r="CB46" t="str">
        <f t="shared" ca="1" si="17"/>
        <v>22,20,32,22,32,2,30,32,17,13,43,2,9,32,17,32,17,4,4,39,9,4,9,16,16,9,4,9,26,4,2,18,9,29,9,7,2,29,29,9,9,26,39,9,15,15,15,16,18,37,16,16,18,18,18,16,37</v>
      </c>
      <c r="CC46" t="str">
        <f t="shared" ca="1" si="17"/>
        <v>22,20,32,22,32,2,30,32,17,13,43,2,9,32,17,32,17,4,4,39,9,4,9,16,16,9,4,9,26,4,2,18,9,29,9,7,2,29,29,9,9,26,39,9,15,15,15,16,18,37,16,16,18,18,18,16,37,35</v>
      </c>
      <c r="CD46" t="str">
        <f t="shared" ca="1" si="17"/>
        <v>22,20,32,22,32,2,30,32,17,13,43,2,9,32,17,32,17,4,4,39,9,4,9,16,16,9,4,9,26,4,2,18,9,29,9,7,2,29,29,9,9,26,39,9,15,15,15,16,18,37,16,16,18,18,18,16,37,35,37</v>
      </c>
      <c r="CE46" t="str">
        <f t="shared" ca="1" si="17"/>
        <v>22,20,32,22,32,2,30,32,17,13,43,2,9,32,17,32,17,4,4,39,9,4,9,16,16,9,4,9,26,4,2,18,9,29,9,7,2,29,29,9,9,26,39,9,15,15,15,16,18,37,16,16,18,18,18,16,37,35,37,16</v>
      </c>
      <c r="CF46" t="str">
        <f t="shared" ca="1" si="17"/>
        <v>22,20,32,22,32,2,30,32,17,13,43,2,9,32,17,32,17,4,4,39,9,4,9,16,16,9,4,9,26,4,2,18,9,29,9,7,2,29,29,9,9,26,39,9,15,15,15,16,18,37,16,16,18,18,18,16,37,35,37,16,6</v>
      </c>
      <c r="CG46" t="str">
        <f t="shared" ca="1" si="17"/>
        <v>22,20,32,22,32,2,30,32,17,13,43,2,9,32,17,32,17,4,4,39,9,4,9,16,16,9,4,9,26,4,2,18,9,29,9,7,2,29,29,9,9,26,39,9,15,15,15,16,18,37,16,16,18,18,18,16,37,35,37,16,6,6</v>
      </c>
      <c r="CH46" t="str">
        <f t="shared" ca="1" si="17"/>
        <v>22,20,32,22,32,2,30,32,17,13,43,2,9,32,17,32,17,4,4,39,9,4,9,16,16,9,4,9,26,4,2,18,9,29,9,7,2,29,29,9,9,26,39,9,15,15,15,16,18,37,16,16,18,18,18,16,37,35,37,16,6,6,18</v>
      </c>
      <c r="CI46" t="str">
        <f t="shared" ca="1" si="17"/>
        <v>22,20,32,22,32,2,30,32,17,13,43,2,9,32,17,32,17,4,4,39,9,4,9,16,16,9,4,9,26,4,2,18,9,29,9,7,2,29,29,9,9,26,39,9,15,15,15,16,18,37,16,16,18,18,18,16,37,35,37,16,6,6,18,6</v>
      </c>
      <c r="CJ46" t="str">
        <f t="shared" ca="1" si="17"/>
        <v>22,20,32,22,32,2,30,32,17,13,43,2,9,32,17,32,17,4,4,39,9,4,9,16,16,9,4,9,26,4,2,18,9,29,9,7,2,29,29,9,9,26,39,9,15,15,15,16,18,37,16,16,18,18,18,16,37,35,37,16,6,6,18,6,6</v>
      </c>
      <c r="CK46" t="str">
        <f t="shared" ca="1" si="17"/>
        <v>22,20,32,22,32,2,30,32,17,13,43,2,9,32,17,32,17,4,4,39,9,4,9,16,16,9,4,9,26,4,2,18,9,29,9,7,2,29,29,9,9,26,39,9,15,15,15,16,18,37,16,16,18,18,18,16,37,35,37,16,6,6,18,6,6,18</v>
      </c>
      <c r="CL46" t="str">
        <f t="shared" ca="1" si="17"/>
        <v>22,20,32,22,32,2,30,32,17,13,43,2,9,32,17,32,17,4,4,39,9,4,9,16,16,9,4,9,26,4,2,18,9,29,9,7,2,29,29,9,9,26,39,9,15,15,15,16,18,37,16,16,18,18,18,16,37,35,37,16,6,6,18,6,6,18,16</v>
      </c>
      <c r="CM46" t="str">
        <f t="shared" ca="1" si="18"/>
        <v>22,20,32,22,32,2,30,32,17,13,43,2,9,32,17,32,17,4,4,39,9,4,9,16,16,9,4,9,26,4,2,18,9,29,9,7,2,29,29,9,9,26,39,9,15,15,15,16,18,37,16,16,18,18,18,16,37,35,37,16,6,6,18,6,6,18,16,37</v>
      </c>
      <c r="CN46" t="str">
        <f t="shared" ca="1" si="18"/>
        <v>22,20,32,22,32,2,30,32,17,13,43,2,9,32,17,32,17,4,4,39,9,4,9,16,16,9,4,9,26,4,2,18,9,29,9,7,2,29,29,9,9,26,39,9,15,15,15,16,18,37,16,16,18,18,18,16,37,35,37,16,6,6,18,6,6,18,16,37,16</v>
      </c>
      <c r="CO46" t="str">
        <f t="shared" ca="1" si="18"/>
        <v>22,20,32,22,32,2,30,32,17,13,43,2,9,32,17,32,17,4,4,39,9,4,9,16,16,9,4,9,26,4,2,18,9,29,9,7,2,29,29,9,9,26,39,9,15,15,15,16,18,37,16,16,18,18,18,16,37,35,37,16,6,6,18,6,6,18,16,37,16,18</v>
      </c>
      <c r="CP46" t="str">
        <f t="shared" ca="1" si="18"/>
        <v>22,20,32,22,32,2,30,32,17,13,43,2,9,32,17,32,17,4,4,39,9,4,9,16,16,9,4,9,26,4,2,18,9,29,9,7,2,29,29,9,9,26,39,9,15,15,15,16,18,37,16,16,18,18,18,16,37,35,37,16,6,6,18,6,6,18,16,37,16,18,37</v>
      </c>
      <c r="CQ46" t="str">
        <f t="shared" ca="1" si="18"/>
        <v>22,20,32,22,32,2,30,32,17,13,43,2,9,32,17,32,17,4,4,39,9,4,9,16,16,9,4,9,26,4,2,18,9,29,9,7,2,29,29,9,9,26,39,9,15,15,15,16,18,37,16,16,18,18,18,16,37,35,37,16,6,6,18,6,6,18,16,37,16,18,37,18</v>
      </c>
      <c r="CR46" t="str">
        <f t="shared" ca="1" si="18"/>
        <v>22,20,32,22,32,2,30,32,17,13,43,2,9,32,17,32,17,4,4,39,9,4,9,16,16,9,4,9,26,4,2,18,9,29,9,7,2,29,29,9,9,26,39,9,15,15,15,16,18,37,16,16,18,18,18,16,37,35,37,16,6,6,18,6,6,18,16,37,16,18,37,18,16</v>
      </c>
      <c r="CS46" t="str">
        <f t="shared" ca="1" si="18"/>
        <v>22,20,32,22,32,2,30,32,17,13,43,2,9,32,17,32,17,4,4,39,9,4,9,16,16,9,4,9,26,4,2,18,9,29,9,7,2,29,29,9,9,26,39,9,15,15,15,16,18,37,16,16,18,18,18,16,37,35,37,16,6,6,18,6,6,18,16,37,16,18,37,18,16,37</v>
      </c>
      <c r="CT46" t="str">
        <f t="shared" ca="1" si="18"/>
        <v>22,20,32,22,32,2,30,32,17,13,43,2,9,32,17,32,17,4,4,39,9,4,9,16,16,9,4,9,26,4,2,18,9,29,9,7,2,29,29,9,9,26,39,9,15,15,15,16,18,37,16,16,18,18,18,16,37,35,37,16,6,6,18,6,6,18,16,37,16,18,37,18,16,37,30</v>
      </c>
      <c r="CU46" t="str">
        <f t="shared" ca="1" si="18"/>
        <v>22,20,32,22,32,2,30,32,17,13,43,2,9,32,17,32,17,4,4,39,9,4,9,16,16,9,4,9,26,4,2,18,9,29,9,7,2,29,29,9,9,26,39,9,15,15,15,16,18,37,16,16,18,18,18,16,37,35,37,16,6,6,18,6,6,18,16,37,16,18,37,18,16,37,30,14</v>
      </c>
      <c r="CV46" t="str">
        <f t="shared" ca="1" si="18"/>
        <v>22,20,32,22,32,2,30,32,17,13,43,2,9,32,17,32,17,4,4,39,9,4,9,16,16,9,4,9,26,4,2,18,9,29,9,7,2,29,29,9,9,26,39,9,15,15,15,16,18,37,16,16,18,18,18,16,37,35,37,16,6,6,18,6,6,18,16,37,16,18,37,18,16,37,30,14,1</v>
      </c>
      <c r="CW46" t="str">
        <f t="shared" ca="1" si="18"/>
        <v>22,20,32,22,32,2,30,32,17,13,43,2,9,32,17,32,17,4,4,39,9,4,9,16,16,9,4,9,26,4,2,18,9,29,9,7,2,29,29,9,9,26,39,9,15,15,15,16,18,37,16,16,18,18,18,16,37,35,37,16,6,6,18,6,6,18,16,37,16,18,37,18,16,37,30,14,1,1</v>
      </c>
      <c r="CX46" t="str">
        <f t="shared" ca="1" si="18"/>
        <v>22,20,32,22,32,2,30,32,17,13,43,2,9,32,17,32,17,4,4,39,9,4,9,16,16,9,4,9,26,4,2,18,9,29,9,7,2,29,29,9,9,26,39,9,15,15,15,16,18,37,16,16,18,18,18,16,37,35,37,16,6,6,18,6,6,18,16,37,16,18,37,18,16,37,30,14,1,1,21</v>
      </c>
      <c r="CY46" t="str">
        <f t="shared" ca="1" si="18"/>
        <v>22,20,32,22,32,2,30,32,17,13,43,2,9,32,17,32,17,4,4,39,9,4,9,16,16,9,4,9,26,4,2,18,9,29,9,7,2,29,29,9,9,26,39,9,15,15,15,16,18,37,16,16,18,18,18,16,37,35,37,16,6,6,18,6,6,18,16,37,16,18,37,18,16,37,30,14,1,1,21,30</v>
      </c>
      <c r="CZ46" t="str">
        <f t="shared" ca="1" si="18"/>
        <v>22,20,32,22,32,2,30,32,17,13,43,2,9,32,17,32,17,4,4,39,9,4,9,16,16,9,4,9,26,4,2,18,9,29,9,7,2,29,29,9,9,26,39,9,15,15,15,16,18,37,16,16,18,18,18,16,37,35,37,16,6,6,18,6,6,18,16,37,16,18,37,18,16,37,30,14,1,1,21,30,1</v>
      </c>
      <c r="DA46" t="str">
        <f t="shared" ca="1" si="18"/>
        <v>22,20,32,22,32,2,30,32,17,13,43,2,9,32,17,32,17,4,4,39,9,4,9,16,16,9,4,9,26,4,2,18,9,29,9,7,2,29,29,9,9,26,39,9,15,15,15,16,18,37,16,16,18,18,18,16,37,35,37,16,6,6,18,6,6,18,16,37,16,18,37,18,16,37,30,14,1,1,21,30,1,1</v>
      </c>
      <c r="DB46" t="str">
        <f t="shared" ca="1" si="18"/>
        <v>22,20,32,22,32,2,30,32,17,13,43,2,9,32,17,32,17,4,4,39,9,4,9,16,16,9,4,9,26,4,2,18,9,29,9,7,2,29,29,9,9,26,39,9,15,15,15,16,18,37,16,16,18,18,18,16,37,35,37,16,6,6,18,6,6,18,16,37,16,18,37,18,16,37,30,14,1,1,21,30,1,1,14</v>
      </c>
      <c r="DC46" t="str">
        <f t="shared" ca="1" si="19"/>
        <v>22,20,32,22,32,2,30,32,17,13,43,2,9,32,17,32,17,4,4,39,9,4,9,16,16,9,4,9,26,4,2,18,9,29,9,7,2,29,29,9,9,26,39,9,15,15,15,16,18,37,16,16,18,18,18,16,37,35,37,16,6,6,18,6,6,18,16,37,16,18,37,18,16,37,30,14,1,1,21,30,1,1,14,22</v>
      </c>
      <c r="DD46" t="str">
        <f t="shared" ca="1" si="19"/>
        <v>22,20,32,22,32,2,30,32,17,13,43,2,9,32,17,32,17,4,4,39,9,4,9,16,16,9,4,9,26,4,2,18,9,29,9,7,2,29,29,9,9,26,39,9,15,15,15,16,18,37,16,16,18,18,18,16,37,35,37,16,6,6,18,6,6,18,16,37,16,18,37,18,16,37,30,14,1,1,21,30,1,1,14,22,1</v>
      </c>
      <c r="DE46" t="str">
        <f t="shared" ca="1" si="19"/>
        <v>22,20,32,22,32,2,30,32,17,13,43,2,9,32,17,32,17,4,4,39,9,4,9,16,16,9,4,9,26,4,2,18,9,29,9,7,2,29,29,9,9,26,39,9,15,15,15,16,18,37,16,16,18,18,18,16,37,35,37,16,6,6,18,6,6,18,16,37,16,18,37,18,16,37,30,14,1,1,21,30,1,1,14,22,1,21</v>
      </c>
      <c r="DF46" t="str">
        <f t="shared" ca="1" si="19"/>
        <v>22,20,32,22,32,2,30,32,17,13,43,2,9,32,17,32,17,4,4,39,9,4,9,16,16,9,4,9,26,4,2,18,9,29,9,7,2,29,29,9,9,26,39,9,15,15,15,16,18,37,16,16,18,18,18,16,37,35,37,16,6,6,18,6,6,18,16,37,16,18,37,18,16,37,30,14,1,1,21,30,1,1,14,22,1,21,14</v>
      </c>
      <c r="DG46" t="str">
        <f t="shared" ca="1" si="19"/>
        <v>22,20,32,22,32,2,30,32,17,13,43,2,9,32,17,32,17,4,4,39,9,4,9,16,16,9,4,9,26,4,2,18,9,29,9,7,2,29,29,9,9,26,39,9,15,15,15,16,18,37,16,16,18,18,18,16,37,35,37,16,6,6,18,6,6,18,16,37,16,18,37,18,16,37,30,14,1,1,21,30,1,1,14,22,1,21,14,1</v>
      </c>
      <c r="DH46" t="str">
        <f t="shared" ca="1" si="19"/>
        <v>22,20,32,22,32,2,30,32,17,13,43,2,9,32,17,32,17,4,4,39,9,4,9,16,16,9,4,9,26,4,2,18,9,29,9,7,2,29,29,9,9,26,39,9,15,15,15,16,18,37,16,16,18,18,18,16,37,35,37,16,6,6,18,6,6,18,16,37,16,18,37,18,16,37,30,14,1,1,21,30,1,1,14,22,1,21,14,1,21</v>
      </c>
      <c r="DI46" t="str">
        <f t="shared" ca="1" si="19"/>
        <v>22,20,32,22,32,2,30,32,17,13,43,2,9,32,17,32,17,4,4,39,9,4,9,16,16,9,4,9,26,4,2,18,9,29,9,7,2,29,29,9,9,26,39,9,15,15,15,16,18,37,16,16,18,18,18,16,37,35,37,16,6,6,18,6,6,18,16,37,16,18,37,18,16,37,30,14,1,1,21,30,1,1,14,22,1,21,14,1,21,1</v>
      </c>
      <c r="DJ46" t="str">
        <f t="shared" ca="1" si="19"/>
        <v>22,20,32,22,32,2,30,32,17,13,43,2,9,32,17,32,17,4,4,39,9,4,9,16,16,9,4,9,26,4,2,18,9,29,9,7,2,29,29,9,9,26,39,9,15,15,15,16,18,37,16,16,18,18,18,16,37,35,37,16,6,6,18,6,6,18,16,37,16,18,37,18,16,37,30,14,1,1,21,30,1,1,14,22,1,21,14,1,21,1,33</v>
      </c>
      <c r="DK46" t="str">
        <f t="shared" ca="1" si="19"/>
        <v>22,20,32,22,32,2,30,32,17,13,43,2,9,32,17,32,17,4,4,39,9,4,9,16,16,9,4,9,26,4,2,18,9,29,9,7,2,29,29,9,9,26,39,9,15,15,15,16,18,37,16,16,18,18,18,16,37,35,37,16,6,6,18,6,6,18,16,37,16,18,37,18,16,37,30,14,1,1,21,30,1,1,14,22,1,21,14,1,21,1,33,32</v>
      </c>
      <c r="DL46" t="str">
        <f t="shared" ca="1" si="19"/>
        <v>22,20,32,22,32,2,30,32,17,13,43,2,9,32,17,32,17,4,4,39,9,4,9,16,16,9,4,9,26,4,2,18,9,29,9,7,2,29,29,9,9,26,39,9,15,15,15,16,18,37,16,16,18,18,18,16,37,35,37,16,6,6,18,6,6,18,16,37,16,18,37,18,16,37,30,14,1,1,21,30,1,1,14,22,1,21,14,1,21,1,33,32,33</v>
      </c>
      <c r="DM46" t="str">
        <f t="shared" ca="1" si="19"/>
        <v>22,20,32,22,32,2,30,32,17,13,43,2,9,32,17,32,17,4,4,39,9,4,9,16,16,9,4,9,26,4,2,18,9,29,9,7,2,29,29,9,9,26,39,9,15,15,15,16,18,37,16,16,18,18,18,16,37,35,37,16,6,6,18,6,6,18,16,37,16,18,37,18,16,37,30,14,1,1,21,30,1,1,14,22,1,21,14,1,21,1,33,32,33,33</v>
      </c>
      <c r="DN46" t="str">
        <f t="shared" ca="1" si="19"/>
        <v>22,20,32,22,32,2,30,32,17,13,43,2,9,32,17,32,17,4,4,39,9,4,9,16,16,9,4,9,26,4,2,18,9,29,9,7,2,29,29,9,9,26,39,9,15,15,15,16,18,37,16,16,18,18,18,16,37,35,37,16,6,6,18,6,6,18,16,37,16,18,37,18,16,37,30,14,1,1,21,30,1,1,14,22,1,21,14,1,21,1,33,32,33,33,9</v>
      </c>
      <c r="DO46" t="str">
        <f t="shared" ca="1" si="19"/>
        <v>22,20,32,22,32,2,30,32,17,13,43,2,9,32,17,32,17,4,4,39,9,4,9,16,16,9,4,9,26,4,2,18,9,29,9,7,2,29,29,9,9,26,39,9,15,15,15,16,18,37,16,16,18,18,18,16,37,35,37,16,6,6,18,6,6,18,16,37,16,18,37,18,16,37,30,14,1,1,21,30,1,1,14,22,1,21,14,1,21,1,33,32,33,33,9,32</v>
      </c>
      <c r="DP46" t="str">
        <f t="shared" ca="1" si="19"/>
        <v>22,20,32,22,32,2,30,32,17,13,43,2,9,32,17,32,17,4,4,39,9,4,9,16,16,9,4,9,26,4,2,18,9,29,9,7,2,29,29,9,9,26,39,9,15,15,15,16,18,37,16,16,18,18,18,16,37,35,37,16,6,6,18,6,6,18,16,37,16,18,37,18,16,37,30,14,1,1,21,30,1,1,14,22,1,21,14,1,21,1,33,32,33,33,9,32,11</v>
      </c>
      <c r="DQ46" t="str">
        <f t="shared" ca="1" si="19"/>
        <v>22,20,32,22,32,2,30,32,17,13,43,2,9,32,17,32,17,4,4,39,9,4,9,16,16,9,4,9,26,4,2,18,9,29,9,7,2,29,29,9,9,26,39,9,15,15,15,16,18,37,16,16,18,18,18,16,37,35,37,16,6,6,18,6,6,18,16,37,16,18,37,18,16,37,30,14,1,1,21,30,1,1,14,22,1,21,14,1,21,1,33,32,33,33,9,32,11,11</v>
      </c>
      <c r="DR46" t="str">
        <f t="shared" ca="1" si="19"/>
        <v>22,20,32,22,32,2,30,32,17,13,43,2,9,32,17,32,17,4,4,39,9,4,9,16,16,9,4,9,26,4,2,18,9,29,9,7,2,29,29,9,9,26,39,9,15,15,15,16,18,37,16,16,18,18,18,16,37,35,37,16,6,6,18,6,6,18,16,37,16,18,37,18,16,37,30,14,1,1,21,30,1,1,14,22,1,21,14,1,21,1,33,32,33,33,9,32,11,11,33</v>
      </c>
      <c r="DS46" t="str">
        <f t="shared" ca="1" si="20"/>
        <v>22,20,32,22,32,2,30,32,17,13,43,2,9,32,17,32,17,4,4,39,9,4,9,16,16,9,4,9,26,4,2,18,9,29,9,7,2,29,29,9,9,26,39,9,15,15,15,16,18,37,16,16,18,18,18,16,37,35,37,16,6,6,18,6,6,18,16,37,16,18,37,18,16,37,30,14,1,1,21,30,1,1,14,22,1,21,14,1,21,1,33,32,33,33,9,32,11,11,33,32</v>
      </c>
      <c r="DT46" t="str">
        <f t="shared" ca="1" si="20"/>
        <v>22,20,32,22,32,2,30,32,17,13,43,2,9,32,17,32,17,4,4,39,9,4,9,16,16,9,4,9,26,4,2,18,9,29,9,7,2,29,29,9,9,26,39,9,15,15,15,16,18,37,16,16,18,18,18,16,37,35,37,16,6,6,18,6,6,18,16,37,16,18,37,18,16,37,30,14,1,1,21,30,1,1,14,22,1,21,14,1,21,1,33,32,33,33,9,32,11,11,33,32,33</v>
      </c>
      <c r="DU46" t="str">
        <f t="shared" ca="1" si="20"/>
        <v>22,20,32,22,32,2,30,32,17,13,43,2,9,32,17,32,17,4,4,39,9,4,9,16,16,9,4,9,26,4,2,18,9,29,9,7,2,29,29,9,9,26,39,9,15,15,15,16,18,37,16,16,18,18,18,16,37,35,37,16,6,6,18,6,6,18,16,37,16,18,37,18,16,37,30,14,1,1,21,30,1,1,14,22,1,21,14,1,21,1,33,32,33,33,9,32,11,11,33,32,33,9</v>
      </c>
      <c r="DV46" t="str">
        <f t="shared" ca="1" si="20"/>
        <v>22,20,32,22,32,2,30,32,17,13,43,2,9,32,17,32,17,4,4,39,9,4,9,16,16,9,4,9,26,4,2,18,9,29,9,7,2,29,29,9,9,26,39,9,15,15,15,16,18,37,16,16,18,18,18,16,37,35,37,16,6,6,18,6,6,18,16,37,16,18,37,18,16,37,30,14,1,1,21,30,1,1,14,22,1,21,14,1,21,1,33,32,33,33,9,32,11,11,33,32,33,9,31</v>
      </c>
      <c r="DW46" t="str">
        <f t="shared" ca="1" si="20"/>
        <v>22,20,32,22,32,2,30,32,17,13,43,2,9,32,17,32,17,4,4,39,9,4,9,16,16,9,4,9,26,4,2,18,9,29,9,7,2,29,29,9,9,26,39,9,15,15,15,16,18,37,16,16,18,18,18,16,37,35,37,16,6,6,18,6,6,18,16,37,16,18,37,18,16,37,30,14,1,1,21,30,1,1,14,22,1,21,14,1,21,1,33,32,33,33,9,32,11,11,33,32,33,9,31,11</v>
      </c>
      <c r="DX46" t="str">
        <f t="shared" ca="1" si="20"/>
        <v>22,20,32,22,32,2,30,32,17,13,43,2,9,32,17,32,17,4,4,39,9,4,9,16,16,9,4,9,26,4,2,18,9,29,9,7,2,29,29,9,9,26,39,9,15,15,15,16,18,37,16,16,18,18,18,16,37,35,37,16,6,6,18,6,6,18,16,37,16,18,37,18,16,37,30,14,1,1,21,30,1,1,14,22,1,21,14,1,21,1,33,32,33,33,9,32,11,11,33,32,33,9,31,11,6</v>
      </c>
      <c r="DY46" t="str">
        <f t="shared" ca="1" si="20"/>
        <v>22,20,32,22,32,2,30,32,17,13,43,2,9,32,17,32,17,4,4,39,9,4,9,16,16,9,4,9,26,4,2,18,9,29,9,7,2,29,29,9,9,26,39,9,15,15,15,16,18,37,16,16,18,18,18,16,37,35,37,16,6,6,18,6,6,18,16,37,16,18,37,18,16,37,30,14,1,1,21,30,1,1,14,22,1,21,14,1,21,1,33,32,33,33,9,32,11,11,33,32,33,9,31,11,6,11</v>
      </c>
      <c r="DZ46" t="str">
        <f t="shared" ca="1" si="20"/>
        <v>22,20,32,22,32,2,30,32,17,13,43,2,9,32,17,32,17,4,4,39,9,4,9,16,16,9,4,9,26,4,2,18,9,29,9,7,2,29,29,9,9,26,39,9,15,15,15,16,18,37,16,16,18,18,18,16,37,35,37,16,6,6,18,6,6,18,16,37,16,18,37,18,16,37,30,14,1,1,21,30,1,1,14,22,1,21,14,1,21,1,33,32,33,33,9,32,11,11,33,32,33,9,31,11,6,11,11</v>
      </c>
      <c r="EA46" t="str">
        <f t="shared" ca="1" si="20"/>
        <v>22,20,32,22,32,2,30,32,17,13,43,2,9,32,17,32,17,4,4,39,9,4,9,16,16,9,4,9,26,4,2,18,9,29,9,7,2,29,29,9,9,26,39,9,15,15,15,16,18,37,16,16,18,18,18,16,37,35,37,16,6,6,18,6,6,18,16,37,16,18,37,18,16,37,30,14,1,1,21,30,1,1,14,22,1,21,14,1,21,1,33,32,33,33,9,32,11,11,33,32,33,9,31,11,6,11,11,11</v>
      </c>
      <c r="EB46" t="str">
        <f t="shared" ca="1" si="20"/>
        <v>22,20,32,22,32,2,30,32,17,13,43,2,9,32,17,32,17,4,4,39,9,4,9,16,16,9,4,9,26,4,2,18,9,29,9,7,2,29,29,9,9,26,39,9,15,15,15,16,18,37,16,16,18,18,18,16,37,35,37,16,6,6,18,6,6,18,16,37,16,18,37,18,16,37,30,14,1,1,21,30,1,1,14,22,1,21,14,1,21,1,33,32,33,33,9,32,11,11,33,32,33,9,31,11,6,11,11,11,33</v>
      </c>
      <c r="EC46" t="str">
        <f t="shared" ca="1" si="20"/>
        <v>22,20,32,22,32,2,30,32,17,13,43,2,9,32,17,32,17,4,4,39,9,4,9,16,16,9,4,9,26,4,2,18,9,29,9,7,2,29,29,9,9,26,39,9,15,15,15,16,18,37,16,16,18,18,18,16,37,35,37,16,6,6,18,6,6,18,16,37,16,18,37,18,16,37,30,14,1,1,21,30,1,1,14,22,1,21,14,1,21,1,33,32,33,33,9,32,11,11,33,32,33,9,31,11,6,11,11,11,33,11</v>
      </c>
      <c r="ED46" t="str">
        <f t="shared" ca="1" si="20"/>
        <v>22,20,32,22,32,2,30,32,17,13,43,2,9,32,17,32,17,4,4,39,9,4,9,16,16,9,4,9,26,4,2,18,9,29,9,7,2,29,29,9,9,26,39,9,15,15,15,16,18,37,16,16,18,18,18,16,37,35,37,16,6,6,18,6,6,18,16,37,16,18,37,18,16,37,30,14,1,1,21,30,1,1,14,22,1,21,14,1,21,1,33,32,33,33,9,32,11,11,33,32,33,9,31,11,6,11,11,11,33,11,11</v>
      </c>
      <c r="EE46" t="str">
        <f t="shared" ca="1" si="20"/>
        <v>22,20,32,22,32,2,30,32,17,13,43,2,9,32,17,32,17,4,4,39,9,4,9,16,16,9,4,9,26,4,2,18,9,29,9,7,2,29,29,9,9,26,39,9,15,15,15,16,18,37,16,16,18,18,18,16,37,35,37,16,6,6,18,6,6,18,16,37,16,18,37,18,16,37,30,14,1,1,21,30,1,1,14,22,1,21,14,1,21,1,33,32,33,33,9,32,11,11,33,32,33,9,31,11,6,11,11,11,33,11,11,11</v>
      </c>
      <c r="EF46" t="str">
        <f t="shared" ca="1" si="20"/>
        <v>22,20,32,22,32,2,30,32,17,13,43,2,9,32,17,32,17,4,4,39,9,4,9,16,16,9,4,9,26,4,2,18,9,29,9,7,2,29,29,9,9,26,39,9,15,15,15,16,18,37,16,16,18,18,18,16,37,35,37,16,6,6,18,6,6,18,16,37,16,18,37,18,16,37,30,14,1,1,21,30,1,1,14,22,1,21,14,1,21,1,33,32,33,33,9,32,11,11,33,32,33,9,31,11,6,11,11,11,33,11,11,11,11</v>
      </c>
    </row>
    <row r="47" spans="1:137" x14ac:dyDescent="0.25">
      <c r="A47" t="str">
        <f ca="1"/>
        <v>0007E8DF</v>
      </c>
      <c r="B47" t="str">
        <f ca="1"/>
        <v>000A26F9</v>
      </c>
      <c r="C47">
        <f ca="1"/>
        <v>0</v>
      </c>
      <c r="D47">
        <f ca="1"/>
        <v>0</v>
      </c>
      <c r="E47" t="str">
        <f ca="1"/>
        <v>Conjuration</v>
      </c>
      <c r="F47">
        <f ca="1"/>
        <v>100</v>
      </c>
      <c r="G47" t="str">
        <f ca="1"/>
        <v>Dead Thrall</v>
      </c>
      <c r="H47">
        <f ca="1"/>
        <v>1</v>
      </c>
      <c r="I47">
        <f ca="1"/>
        <v>1</v>
      </c>
      <c r="J47">
        <f ca="1"/>
        <v>0</v>
      </c>
      <c r="K47" t="str">
        <f ca="1"/>
        <v>Fabricate</v>
      </c>
      <c r="L47">
        <f ca="1"/>
        <v>0</v>
      </c>
      <c r="M47" t="str">
        <f ca="1"/>
        <v>Death</v>
      </c>
      <c r="N47">
        <f ca="1"/>
        <v>0</v>
      </c>
      <c r="O47">
        <f ca="1"/>
        <v>0</v>
      </c>
      <c r="P47" s="1">
        <f ca="1"/>
        <v>0</v>
      </c>
      <c r="Q47">
        <f ca="1"/>
        <v>0</v>
      </c>
      <c r="S47" t="str">
        <f t="shared" ca="1" si="0"/>
        <v>Dead Thrall</v>
      </c>
      <c r="T47">
        <f t="shared" ca="1" si="1"/>
        <v>100</v>
      </c>
      <c r="U47" s="18">
        <f t="shared" ca="1" si="2"/>
        <v>518367</v>
      </c>
      <c r="Y47" t="str">
        <f t="shared" ca="1" si="21"/>
        <v>-1,24</v>
      </c>
      <c r="Z47" t="str">
        <f t="shared" ca="1" si="22"/>
        <v>-1,24,-1</v>
      </c>
      <c r="AA47" t="str">
        <f t="shared" ca="1" si="22"/>
        <v>-1,24,-1,-1</v>
      </c>
      <c r="AB47" t="str">
        <f t="shared" ca="1" si="22"/>
        <v>-1,24,-1,-1,-1</v>
      </c>
      <c r="AC47" t="str">
        <f t="shared" ca="1" si="22"/>
        <v>-1,24,-1,-1,-1,-1</v>
      </c>
      <c r="AD47" t="str">
        <f t="shared" ca="1" si="22"/>
        <v>-1,24,-1,-1,-1,-1,-1</v>
      </c>
      <c r="AE47" t="str">
        <f t="shared" ca="1" si="22"/>
        <v>-1,24,-1,-1,-1,-1,-1,-1</v>
      </c>
      <c r="AF47" t="str">
        <f t="shared" ca="1" si="22"/>
        <v>-1,24,-1,-1,-1,-1,-1,-1,-1</v>
      </c>
      <c r="AG47" t="str">
        <f t="shared" ca="1" si="22"/>
        <v>-1,24,-1,-1,-1,-1,-1,-1,-1,43</v>
      </c>
      <c r="AH47" t="str">
        <f t="shared" ca="1" si="22"/>
        <v>-1,24,-1,-1,-1,-1,-1,-1,-1,43,45</v>
      </c>
      <c r="AI47" t="str">
        <f t="shared" ca="1" si="22"/>
        <v>-1,24,-1,-1,-1,-1,-1,-1,-1,43,45,-1</v>
      </c>
      <c r="AJ47" t="str">
        <f t="shared" ca="1" si="22"/>
        <v>-1,24,-1,-1,-1,-1,-1,-1,-1,43,45,-1,30</v>
      </c>
      <c r="AK47" t="str">
        <f t="shared" ca="1" si="22"/>
        <v>-1,24,-1,-1,-1,-1,-1,-1,-1,43,45,-1,30,-1</v>
      </c>
      <c r="AL47" t="str">
        <f t="shared" ca="1" si="22"/>
        <v>-1,24,-1,-1,-1,-1,-1,-1,-1,43,45,-1,30,-1,-1</v>
      </c>
      <c r="AM47" t="str">
        <f t="shared" ca="1" si="22"/>
        <v>-1,24,-1,-1,-1,-1,-1,-1,-1,43,45,-1,30,-1,-1,-1</v>
      </c>
      <c r="AN47" t="str">
        <f t="shared" ca="1" si="22"/>
        <v>-1,24,-1,-1,-1,-1,-1,-1,-1,43,45,-1,30,-1,-1,-1,-1</v>
      </c>
      <c r="AO47" t="str">
        <f t="shared" ca="1" si="22"/>
        <v>-1,24,-1,-1,-1,-1,-1,-1,-1,43,45,-1,30,-1,-1,-1,-1,29</v>
      </c>
      <c r="AP47" t="str">
        <f t="shared" ca="1" si="14"/>
        <v>-1,24,-1,-1,-1,-1,-1,-1,-1,43,45,-1,30,-1,-1,-1,-1,29,29</v>
      </c>
      <c r="AQ47" t="str">
        <f t="shared" ca="1" si="15"/>
        <v>-1,24,-1,-1,-1,-1,-1,-1,-1,43,45,-1,30,-1,-1,-1,-1,29,29,-1</v>
      </c>
      <c r="AR47" t="str">
        <f t="shared" ca="1" si="15"/>
        <v>-1,24,-1,-1,-1,-1,-1,-1,-1,43,45,-1,30,-1,-1,-1,-1,29,29,-1,15</v>
      </c>
      <c r="AS47" t="str">
        <f t="shared" ca="1" si="15"/>
        <v>-1,24,-1,-1,-1,-1,-1,-1,-1,43,45,-1,30,-1,-1,-1,-1,29,29,-1,15,29</v>
      </c>
      <c r="AT47" t="str">
        <f t="shared" ca="1" si="15"/>
        <v>-1,24,-1,-1,-1,-1,-1,-1,-1,43,45,-1,30,-1,-1,-1,-1,29,29,-1,15,29,-1</v>
      </c>
      <c r="AU47" t="str">
        <f t="shared" ca="1" si="15"/>
        <v>-1,24,-1,-1,-1,-1,-1,-1,-1,43,45,-1,30,-1,-1,-1,-1,29,29,-1,15,29,-1,29</v>
      </c>
      <c r="AV47" t="str">
        <f t="shared" ca="1" si="15"/>
        <v>-1,24,-1,-1,-1,-1,-1,-1,-1,43,45,-1,30,-1,-1,-1,-1,29,29,-1,15,29,-1,29,39</v>
      </c>
      <c r="AW47" t="str">
        <f t="shared" ca="1" si="15"/>
        <v>-1,24,-1,-1,-1,-1,-1,-1,-1,43,45,-1,30,-1,-1,-1,-1,29,29,-1,15,29,-1,29,39,15</v>
      </c>
      <c r="AX47" t="str">
        <f t="shared" ca="1" si="15"/>
        <v>-1,24,-1,-1,-1,-1,-1,-1,-1,43,45,-1,30,-1,-1,-1,-1,29,29,-1,15,29,-1,29,39,15,39</v>
      </c>
      <c r="AY47" t="str">
        <f t="shared" ca="1" si="15"/>
        <v>-1,24,-1,-1,-1,-1,-1,-1,-1,43,45,-1,30,-1,-1,-1,-1,29,29,-1,15,29,-1,29,39,15,39,-1</v>
      </c>
      <c r="AZ47" t="str">
        <f t="shared" ca="1" si="15"/>
        <v>-1,24,-1,-1,-1,-1,-1,-1,-1,43,45,-1,30,-1,-1,-1,-1,29,29,-1,15,29,-1,29,39,15,39,-1,29</v>
      </c>
      <c r="BA47" t="str">
        <f t="shared" ca="1" si="15"/>
        <v>-1,24,-1,-1,-1,-1,-1,-1,-1,43,45,-1,30,-1,-1,-1,-1,29,29,-1,15,29,-1,29,39,15,39,-1,29,29</v>
      </c>
      <c r="BB47" t="str">
        <f t="shared" ca="1" si="15"/>
        <v>-1,24,-1,-1,-1,-1,-1,-1,-1,43,45,-1,30,-1,-1,-1,-1,29,29,-1,15,29,-1,29,39,15,39,-1,29,29,-1</v>
      </c>
      <c r="BC47" t="str">
        <f t="shared" ca="1" si="15"/>
        <v>-1,24,-1,-1,-1,-1,-1,-1,-1,43,45,-1,30,-1,-1,-1,-1,29,29,-1,15,29,-1,29,39,15,39,-1,29,29,-1,29</v>
      </c>
      <c r="BD47" t="str">
        <f t="shared" ca="1" si="15"/>
        <v>-1,24,-1,-1,-1,-1,-1,-1,-1,43,45,-1,30,-1,-1,-1,-1,29,29,-1,15,29,-1,29,39,15,39,-1,29,29,-1,29,-1</v>
      </c>
      <c r="BE47" t="str">
        <f t="shared" ca="1" si="15"/>
        <v>-1,24,-1,-1,-1,-1,-1,-1,-1,43,45,-1,30,-1,-1,-1,-1,29,29,-1,15,29,-1,29,39,15,39,-1,29,29,-1,29,-1,-1</v>
      </c>
      <c r="BF47" t="str">
        <f t="shared" ca="1" si="15"/>
        <v>-1,24,-1,-1,-1,-1,-1,-1,-1,43,45,-1,30,-1,-1,-1,-1,29,29,-1,15,29,-1,29,39,15,39,-1,29,29,-1,29,-1,-1,15</v>
      </c>
      <c r="BG47" t="str">
        <f t="shared" ca="1" si="16"/>
        <v>-1,24,-1,-1,-1,-1,-1,-1,-1,43,45,-1,30,-1,-1,-1,-1,29,29,-1,15,29,-1,29,39,15,39,-1,29,29,-1,29,-1,-1,15,21</v>
      </c>
      <c r="BH47" t="str">
        <f t="shared" ca="1" si="16"/>
        <v>-1,24,-1,-1,-1,-1,-1,-1,-1,43,45,-1,30,-1,-1,-1,-1,29,29,-1,15,29,-1,29,39,15,39,-1,29,29,-1,29,-1,-1,15,21,-1</v>
      </c>
      <c r="BI47" t="str">
        <f t="shared" ca="1" si="16"/>
        <v>-1,24,-1,-1,-1,-1,-1,-1,-1,43,45,-1,30,-1,-1,-1,-1,29,29,-1,15,29,-1,29,39,15,39,-1,29,29,-1,29,-1,-1,15,21,-1,-1</v>
      </c>
      <c r="BJ47" t="str">
        <f t="shared" ca="1" si="16"/>
        <v>-1,24,-1,-1,-1,-1,-1,-1,-1,43,45,-1,30,-1,-1,-1,-1,29,29,-1,15,29,-1,29,39,15,39,-1,29,29,-1,29,-1,-1,15,21,-1,-1,37</v>
      </c>
      <c r="BK47" t="str">
        <f t="shared" ca="1" si="16"/>
        <v>-1,24,-1,-1,-1,-1,-1,-1,-1,43,45,-1,30,-1,-1,-1,-1,29,29,-1,15,29,-1,29,39,15,39,-1,29,29,-1,29,-1,-1,15,21,-1,-1,37,-1</v>
      </c>
      <c r="BL47" t="str">
        <f t="shared" ca="1" si="16"/>
        <v>-1,24,-1,-1,-1,-1,-1,-1,-1,43,45,-1,30,-1,-1,-1,-1,29,29,-1,15,29,-1,29,39,15,39,-1,29,29,-1,29,-1,-1,15,21,-1,-1,37,-1,15</v>
      </c>
      <c r="BM47" t="str">
        <f t="shared" ca="1" si="16"/>
        <v>-1,24,-1,-1,-1,-1,-1,-1,-1,43,45,-1,30,-1,-1,-1,-1,29,29,-1,15,29,-1,29,39,15,39,-1,29,29,-1,29,-1,-1,15,21,-1,-1,37,-1,15,29</v>
      </c>
      <c r="BN47" t="str">
        <f t="shared" ca="1" si="16"/>
        <v>-1,24,-1,-1,-1,-1,-1,-1,-1,43,45,-1,30,-1,-1,-1,-1,29,29,-1,15,29,-1,29,39,15,39,-1,29,29,-1,29,-1,-1,15,21,-1,-1,37,-1,15,29,-1</v>
      </c>
      <c r="BO47" t="str">
        <f t="shared" ca="1" si="16"/>
        <v>-1,24,-1,-1,-1,-1,-1,-1,-1,43,45,-1,30,-1,-1,-1,-1,29,29,-1,15,29,-1,29,39,15,39,-1,29,29,-1,29,-1,-1,15,21,-1,-1,37,-1,15,29,-1,15</v>
      </c>
      <c r="BP47" t="str">
        <f t="shared" ca="1" si="16"/>
        <v>-1,24,-1,-1,-1,-1,-1,-1,-1,43,45,-1,30,-1,-1,-1,-1,29,29,-1,15,29,-1,29,39,15,39,-1,29,29,-1,29,-1,-1,15,21,-1,-1,37,-1,15,29,-1,15,16</v>
      </c>
      <c r="BQ47" t="str">
        <f t="shared" ca="1" si="16"/>
        <v>-1,24,-1,-1,-1,-1,-1,-1,-1,43,45,-1,30,-1,-1,-1,-1,29,29,-1,15,29,-1,29,39,15,39,-1,29,29,-1,29,-1,-1,15,21,-1,-1,37,-1,15,29,-1,15,16,18</v>
      </c>
      <c r="BR47" t="str">
        <f t="shared" ca="1" si="16"/>
        <v>-1,24,-1,-1,-1,-1,-1,-1,-1,43,45,-1,30,-1,-1,-1,-1,29,29,-1,15,29,-1,29,39,15,39,-1,29,29,-1,29,-1,-1,15,21,-1,-1,37,-1,15,29,-1,15,16,18,29</v>
      </c>
      <c r="BS47" t="str">
        <f t="shared" ca="1" si="16"/>
        <v>-1,24,-1,-1,-1,-1,-1,-1,-1,43,45,-1,30,-1,-1,-1,-1,29,29,-1,15,29,-1,29,39,15,39,-1,29,29,-1,29,-1,-1,15,21,-1,-1,37,-1,15,29,-1,15,16,18,29,-1</v>
      </c>
      <c r="BT47" t="str">
        <f t="shared" ca="1" si="16"/>
        <v>-1,24,-1,-1,-1,-1,-1,-1,-1,43,45,-1,30,-1,-1,-1,-1,29,29,-1,15,29,-1,29,39,15,39,-1,29,29,-1,29,-1,-1,15,21,-1,-1,37,-1,15,29,-1,15,16,18,29,-1,-1</v>
      </c>
      <c r="BU47" t="str">
        <f t="shared" ca="1" si="16"/>
        <v>-1,24,-1,-1,-1,-1,-1,-1,-1,43,45,-1,30,-1,-1,-1,-1,29,29,-1,15,29,-1,29,39,15,39,-1,29,29,-1,29,-1,-1,15,21,-1,-1,37,-1,15,29,-1,15,16,18,29,-1,-1,-1</v>
      </c>
      <c r="BV47" t="str">
        <f t="shared" ca="1" si="16"/>
        <v>-1,24,-1,-1,-1,-1,-1,-1,-1,43,45,-1,30,-1,-1,-1,-1,29,29,-1,15,29,-1,29,39,15,39,-1,29,29,-1,29,-1,-1,15,21,-1,-1,37,-1,15,29,-1,15,16,18,29,-1,-1,-1,35</v>
      </c>
      <c r="BW47" t="str">
        <f t="shared" ca="1" si="17"/>
        <v>-1,24,-1,-1,-1,-1,-1,-1,-1,43,45,-1,30,-1,-1,-1,-1,29,29,-1,15,29,-1,29,39,15,39,-1,29,29,-1,29,-1,-1,15,21,-1,-1,37,-1,15,29,-1,15,16,18,29,-1,-1,-1,35,-1</v>
      </c>
      <c r="BX47" t="str">
        <f t="shared" ca="1" si="17"/>
        <v>-1,24,-1,-1,-1,-1,-1,-1,-1,43,45,-1,30,-1,-1,-1,-1,29,29,-1,15,29,-1,29,39,15,39,-1,29,29,-1,29,-1,-1,15,21,-1,-1,37,-1,15,29,-1,15,16,18,29,-1,-1,-1,35,-1,-1</v>
      </c>
      <c r="BY47" t="str">
        <f t="shared" ca="1" si="17"/>
        <v>-1,24,-1,-1,-1,-1,-1,-1,-1,43,45,-1,30,-1,-1,-1,-1,29,29,-1,15,29,-1,29,39,15,39,-1,29,29,-1,29,-1,-1,15,21,-1,-1,37,-1,15,29,-1,15,16,18,29,-1,-1,-1,35,-1,-1,35</v>
      </c>
      <c r="BZ47" t="str">
        <f t="shared" ca="1" si="17"/>
        <v>-1,24,-1,-1,-1,-1,-1,-1,-1,43,45,-1,30,-1,-1,-1,-1,29,29,-1,15,29,-1,29,39,15,39,-1,29,29,-1,29,-1,-1,15,21,-1,-1,37,-1,15,29,-1,15,16,18,29,-1,-1,-1,35,-1,-1,35,-1</v>
      </c>
      <c r="CA47" t="str">
        <f t="shared" ca="1" si="17"/>
        <v>-1,24,-1,-1,-1,-1,-1,-1,-1,43,45,-1,30,-1,-1,-1,-1,29,29,-1,15,29,-1,29,39,15,39,-1,29,29,-1,29,-1,-1,15,21,-1,-1,37,-1,15,29,-1,15,16,18,29,-1,-1,-1,35,-1,-1,35,-1,-1</v>
      </c>
      <c r="CB47" t="str">
        <f t="shared" ca="1" si="17"/>
        <v>-1,24,-1,-1,-1,-1,-1,-1,-1,43,45,-1,30,-1,-1,-1,-1,29,29,-1,15,29,-1,29,39,15,39,-1,29,29,-1,29,-1,-1,15,21,-1,-1,37,-1,15,29,-1,15,16,18,29,-1,-1,-1,35,-1,-1,35,-1,-1,-1</v>
      </c>
      <c r="CC47" t="str">
        <f t="shared" ca="1" si="17"/>
        <v>-1,24,-1,-1,-1,-1,-1,-1,-1,43,45,-1,30,-1,-1,-1,-1,29,29,-1,15,29,-1,29,39,15,39,-1,29,29,-1,29,-1,-1,15,21,-1,-1,37,-1,15,29,-1,15,16,18,29,-1,-1,-1,35,-1,-1,35,-1,-1,-1,37</v>
      </c>
      <c r="CD47" t="str">
        <f t="shared" ca="1" si="17"/>
        <v>-1,24,-1,-1,-1,-1,-1,-1,-1,43,45,-1,30,-1,-1,-1,-1,29,29,-1,15,29,-1,29,39,15,39,-1,29,29,-1,29,-1,-1,15,21,-1,-1,37,-1,15,29,-1,15,16,18,29,-1,-1,-1,35,-1,-1,35,-1,-1,-1,37,-1</v>
      </c>
      <c r="CE47" t="str">
        <f t="shared" ca="1" si="17"/>
        <v>-1,24,-1,-1,-1,-1,-1,-1,-1,43,45,-1,30,-1,-1,-1,-1,29,29,-1,15,29,-1,29,39,15,39,-1,29,29,-1,29,-1,-1,15,21,-1,-1,37,-1,15,29,-1,15,16,18,29,-1,-1,-1,35,-1,-1,35,-1,-1,-1,37,-1,-1</v>
      </c>
      <c r="CF47" t="str">
        <f t="shared" ca="1" si="17"/>
        <v>-1,24,-1,-1,-1,-1,-1,-1,-1,43,45,-1,30,-1,-1,-1,-1,29,29,-1,15,29,-1,29,39,15,39,-1,29,29,-1,29,-1,-1,15,21,-1,-1,37,-1,15,29,-1,15,16,18,29,-1,-1,-1,35,-1,-1,35,-1,-1,-1,37,-1,-1,16</v>
      </c>
      <c r="CG47" t="str">
        <f t="shared" ca="1" si="17"/>
        <v>-1,24,-1,-1,-1,-1,-1,-1,-1,43,45,-1,30,-1,-1,-1,-1,29,29,-1,15,29,-1,29,39,15,39,-1,29,29,-1,29,-1,-1,15,21,-1,-1,37,-1,15,29,-1,15,16,18,29,-1,-1,-1,35,-1,-1,35,-1,-1,-1,37,-1,-1,16,18</v>
      </c>
      <c r="CH47" t="str">
        <f t="shared" ca="1" si="17"/>
        <v>-1,24,-1,-1,-1,-1,-1,-1,-1,43,45,-1,30,-1,-1,-1,-1,29,29,-1,15,29,-1,29,39,15,39,-1,29,29,-1,29,-1,-1,15,21,-1,-1,37,-1,15,29,-1,15,16,18,29,-1,-1,-1,35,-1,-1,35,-1,-1,-1,37,-1,-1,16,18,-1</v>
      </c>
      <c r="CI47" t="str">
        <f t="shared" ca="1" si="17"/>
        <v>-1,24,-1,-1,-1,-1,-1,-1,-1,43,45,-1,30,-1,-1,-1,-1,29,29,-1,15,29,-1,29,39,15,39,-1,29,29,-1,29,-1,-1,15,21,-1,-1,37,-1,15,29,-1,15,16,18,29,-1,-1,-1,35,-1,-1,35,-1,-1,-1,37,-1,-1,16,18,-1,37</v>
      </c>
      <c r="CJ47" t="str">
        <f t="shared" ca="1" si="17"/>
        <v>-1,24,-1,-1,-1,-1,-1,-1,-1,43,45,-1,30,-1,-1,-1,-1,29,29,-1,15,29,-1,29,39,15,39,-1,29,29,-1,29,-1,-1,15,21,-1,-1,37,-1,15,29,-1,15,16,18,29,-1,-1,-1,35,-1,-1,35,-1,-1,-1,37,-1,-1,16,18,-1,37,47</v>
      </c>
      <c r="CK47" t="str">
        <f t="shared" ca="1" si="17"/>
        <v>-1,24,-1,-1,-1,-1,-1,-1,-1,43,45,-1,30,-1,-1,-1,-1,29,29,-1,15,29,-1,29,39,15,39,-1,29,29,-1,29,-1,-1,15,21,-1,-1,37,-1,15,29,-1,15,16,18,29,-1,-1,-1,35,-1,-1,35,-1,-1,-1,37,-1,-1,16,18,-1,37,47,-1</v>
      </c>
      <c r="CL47" t="str">
        <f t="shared" ca="1" si="17"/>
        <v>-1,24,-1,-1,-1,-1,-1,-1,-1,43,45,-1,30,-1,-1,-1,-1,29,29,-1,15,29,-1,29,39,15,39,-1,29,29,-1,29,-1,-1,15,21,-1,-1,37,-1,15,29,-1,15,16,18,29,-1,-1,-1,35,-1,-1,35,-1,-1,-1,37,-1,-1,16,18,-1,37,47,-1,-1</v>
      </c>
      <c r="CM47" t="str">
        <f t="shared" ca="1" si="18"/>
        <v>-1,24,-1,-1,-1,-1,-1,-1,-1,43,45,-1,30,-1,-1,-1,-1,29,29,-1,15,29,-1,29,39,15,39,-1,29,29,-1,29,-1,-1,15,21,-1,-1,37,-1,15,29,-1,15,16,18,29,-1,-1,-1,35,-1,-1,35,-1,-1,-1,37,-1,-1,16,18,-1,37,47,-1,-1,-1</v>
      </c>
      <c r="CN47" t="str">
        <f t="shared" ca="1" si="18"/>
        <v>-1,24,-1,-1,-1,-1,-1,-1,-1,43,45,-1,30,-1,-1,-1,-1,29,29,-1,15,29,-1,29,39,15,39,-1,29,29,-1,29,-1,-1,15,21,-1,-1,37,-1,15,29,-1,15,16,18,29,-1,-1,-1,35,-1,-1,35,-1,-1,-1,37,-1,-1,16,18,-1,37,47,-1,-1,-1,-1</v>
      </c>
      <c r="CO47" t="str">
        <f t="shared" ca="1" si="18"/>
        <v>-1,24,-1,-1,-1,-1,-1,-1,-1,43,45,-1,30,-1,-1,-1,-1,29,29,-1,15,29,-1,29,39,15,39,-1,29,29,-1,29,-1,-1,15,21,-1,-1,37,-1,15,29,-1,15,16,18,29,-1,-1,-1,35,-1,-1,35,-1,-1,-1,37,-1,-1,16,18,-1,37,47,-1,-1,-1,-1,-1</v>
      </c>
      <c r="CP47" t="str">
        <f t="shared" ca="1" si="18"/>
        <v>-1,24,-1,-1,-1,-1,-1,-1,-1,43,45,-1,30,-1,-1,-1,-1,29,29,-1,15,29,-1,29,39,15,39,-1,29,29,-1,29,-1,-1,15,21,-1,-1,37,-1,15,29,-1,15,16,18,29,-1,-1,-1,35,-1,-1,35,-1,-1,-1,37,-1,-1,16,18,-1,37,47,-1,-1,-1,-1,-1,-1</v>
      </c>
      <c r="CQ47" t="str">
        <f t="shared" ca="1" si="18"/>
        <v>-1,24,-1,-1,-1,-1,-1,-1,-1,43,45,-1,30,-1,-1,-1,-1,29,29,-1,15,29,-1,29,39,15,39,-1,29,29,-1,29,-1,-1,15,21,-1,-1,37,-1,15,29,-1,15,16,18,29,-1,-1,-1,35,-1,-1,35,-1,-1,-1,37,-1,-1,16,18,-1,37,47,-1,-1,-1,-1,-1,-1,-1</v>
      </c>
      <c r="CR47" t="str">
        <f t="shared" ca="1" si="18"/>
        <v>-1,24,-1,-1,-1,-1,-1,-1,-1,43,45,-1,30,-1,-1,-1,-1,29,29,-1,15,29,-1,29,39,15,39,-1,29,29,-1,29,-1,-1,15,21,-1,-1,37,-1,15,29,-1,15,16,18,29,-1,-1,-1,35,-1,-1,35,-1,-1,-1,37,-1,-1,16,18,-1,37,47,-1,-1,-1,-1,-1,-1,-1,-1</v>
      </c>
      <c r="CS47" t="str">
        <f t="shared" ca="1" si="18"/>
        <v>-1,24,-1,-1,-1,-1,-1,-1,-1,43,45,-1,30,-1,-1,-1,-1,29,29,-1,15,29,-1,29,39,15,39,-1,29,29,-1,29,-1,-1,15,21,-1,-1,37,-1,15,29,-1,15,16,18,29,-1,-1,-1,35,-1,-1,35,-1,-1,-1,37,-1,-1,16,18,-1,37,47,-1,-1,-1,-1,-1,-1,-1,-1,-1</v>
      </c>
      <c r="CT47" t="str">
        <f t="shared" ca="1" si="18"/>
        <v>-1,24,-1,-1,-1,-1,-1,-1,-1,43,45,-1,30,-1,-1,-1,-1,29,29,-1,15,29,-1,29,39,15,39,-1,29,29,-1,29,-1,-1,15,21,-1,-1,37,-1,15,29,-1,15,16,18,29,-1,-1,-1,35,-1,-1,35,-1,-1,-1,37,-1,-1,16,18,-1,37,47,-1,-1,-1,-1,-1,-1,-1,-1,-1,-1</v>
      </c>
      <c r="CU47" t="str">
        <f t="shared" ca="1" si="18"/>
        <v>-1,24,-1,-1,-1,-1,-1,-1,-1,43,45,-1,30,-1,-1,-1,-1,29,29,-1,15,29,-1,29,39,15,39,-1,29,29,-1,29,-1,-1,15,21,-1,-1,37,-1,15,29,-1,15,16,18,29,-1,-1,-1,35,-1,-1,35,-1,-1,-1,37,-1,-1,16,18,-1,37,47,-1,-1,-1,-1,-1,-1,-1,-1,-1,-1,21</v>
      </c>
      <c r="CV47" t="str">
        <f t="shared" ca="1" si="18"/>
        <v>-1,24,-1,-1,-1,-1,-1,-1,-1,43,45,-1,30,-1,-1,-1,-1,29,29,-1,15,29,-1,29,39,15,39,-1,29,29,-1,29,-1,-1,15,21,-1,-1,37,-1,15,29,-1,15,16,18,29,-1,-1,-1,35,-1,-1,35,-1,-1,-1,37,-1,-1,16,18,-1,37,47,-1,-1,-1,-1,-1,-1,-1,-1,-1,-1,21,21</v>
      </c>
      <c r="CW47" t="str">
        <f t="shared" ca="1" si="18"/>
        <v>-1,24,-1,-1,-1,-1,-1,-1,-1,43,45,-1,30,-1,-1,-1,-1,29,29,-1,15,29,-1,29,39,15,39,-1,29,29,-1,29,-1,-1,15,21,-1,-1,37,-1,15,29,-1,15,16,18,29,-1,-1,-1,35,-1,-1,35,-1,-1,-1,37,-1,-1,16,18,-1,37,47,-1,-1,-1,-1,-1,-1,-1,-1,-1,-1,21,21,21</v>
      </c>
      <c r="CX47" t="str">
        <f t="shared" ca="1" si="18"/>
        <v>-1,24,-1,-1,-1,-1,-1,-1,-1,43,45,-1,30,-1,-1,-1,-1,29,29,-1,15,29,-1,29,39,15,39,-1,29,29,-1,29,-1,-1,15,21,-1,-1,37,-1,15,29,-1,15,16,18,29,-1,-1,-1,35,-1,-1,35,-1,-1,-1,37,-1,-1,16,18,-1,37,47,-1,-1,-1,-1,-1,-1,-1,-1,-1,-1,21,21,21,28</v>
      </c>
      <c r="CY47" t="str">
        <f t="shared" ca="1" si="18"/>
        <v>-1,24,-1,-1,-1,-1,-1,-1,-1,43,45,-1,30,-1,-1,-1,-1,29,29,-1,15,29,-1,29,39,15,39,-1,29,29,-1,29,-1,-1,15,21,-1,-1,37,-1,15,29,-1,15,16,18,29,-1,-1,-1,35,-1,-1,35,-1,-1,-1,37,-1,-1,16,18,-1,37,47,-1,-1,-1,-1,-1,-1,-1,-1,-1,-1,21,21,21,28,46</v>
      </c>
      <c r="CZ47" t="str">
        <f t="shared" ca="1" si="18"/>
        <v>-1,24,-1,-1,-1,-1,-1,-1,-1,43,45,-1,30,-1,-1,-1,-1,29,29,-1,15,29,-1,29,39,15,39,-1,29,29,-1,29,-1,-1,15,21,-1,-1,37,-1,15,29,-1,15,16,18,29,-1,-1,-1,35,-1,-1,35,-1,-1,-1,37,-1,-1,16,18,-1,37,47,-1,-1,-1,-1,-1,-1,-1,-1,-1,-1,21,21,21,28,46,21</v>
      </c>
      <c r="DA47" t="str">
        <f t="shared" ca="1" si="18"/>
        <v>-1,24,-1,-1,-1,-1,-1,-1,-1,43,45,-1,30,-1,-1,-1,-1,29,29,-1,15,29,-1,29,39,15,39,-1,29,29,-1,29,-1,-1,15,21,-1,-1,37,-1,15,29,-1,15,16,18,29,-1,-1,-1,35,-1,-1,35,-1,-1,-1,37,-1,-1,16,18,-1,37,47,-1,-1,-1,-1,-1,-1,-1,-1,-1,-1,21,21,21,28,46,21,21</v>
      </c>
      <c r="DB47" t="str">
        <f t="shared" ca="1" si="18"/>
        <v>-1,24,-1,-1,-1,-1,-1,-1,-1,43,45,-1,30,-1,-1,-1,-1,29,29,-1,15,29,-1,29,39,15,39,-1,29,29,-1,29,-1,-1,15,21,-1,-1,37,-1,15,29,-1,15,16,18,29,-1,-1,-1,35,-1,-1,35,-1,-1,-1,37,-1,-1,16,18,-1,37,47,-1,-1,-1,-1,-1,-1,-1,-1,-1,-1,21,21,21,28,46,21,21,21</v>
      </c>
      <c r="DC47" t="str">
        <f t="shared" ca="1" si="19"/>
        <v>-1,24,-1,-1,-1,-1,-1,-1,-1,43,45,-1,30,-1,-1,-1,-1,29,29,-1,15,29,-1,29,39,15,39,-1,29,29,-1,29,-1,-1,15,21,-1,-1,37,-1,15,29,-1,15,16,18,29,-1,-1,-1,35,-1,-1,35,-1,-1,-1,37,-1,-1,16,18,-1,37,47,-1,-1,-1,-1,-1,-1,-1,-1,-1,-1,21,21,21,28,46,21,21,21,30</v>
      </c>
      <c r="DD47" t="str">
        <f t="shared" ca="1" si="19"/>
        <v>-1,24,-1,-1,-1,-1,-1,-1,-1,43,45,-1,30,-1,-1,-1,-1,29,29,-1,15,29,-1,29,39,15,39,-1,29,29,-1,29,-1,-1,15,21,-1,-1,37,-1,15,29,-1,15,16,18,29,-1,-1,-1,35,-1,-1,35,-1,-1,-1,37,-1,-1,16,18,-1,37,47,-1,-1,-1,-1,-1,-1,-1,-1,-1,-1,21,21,21,28,46,21,21,21,30,21</v>
      </c>
      <c r="DE47" t="str">
        <f t="shared" ca="1" si="19"/>
        <v>-1,24,-1,-1,-1,-1,-1,-1,-1,43,45,-1,30,-1,-1,-1,-1,29,29,-1,15,29,-1,29,39,15,39,-1,29,29,-1,29,-1,-1,15,21,-1,-1,37,-1,15,29,-1,15,16,18,29,-1,-1,-1,35,-1,-1,35,-1,-1,-1,37,-1,-1,16,18,-1,37,47,-1,-1,-1,-1,-1,-1,-1,-1,-1,-1,21,21,21,28,46,21,21,21,30,21,28</v>
      </c>
      <c r="DF47" t="str">
        <f t="shared" ca="1" si="19"/>
        <v>-1,24,-1,-1,-1,-1,-1,-1,-1,43,45,-1,30,-1,-1,-1,-1,29,29,-1,15,29,-1,29,39,15,39,-1,29,29,-1,29,-1,-1,15,21,-1,-1,37,-1,15,29,-1,15,16,18,29,-1,-1,-1,35,-1,-1,35,-1,-1,-1,37,-1,-1,16,18,-1,37,47,-1,-1,-1,-1,-1,-1,-1,-1,-1,-1,21,21,21,28,46,21,21,21,30,21,28,21</v>
      </c>
      <c r="DG47" t="str">
        <f t="shared" ca="1" si="19"/>
        <v>-1,24,-1,-1,-1,-1,-1,-1,-1,43,45,-1,30,-1,-1,-1,-1,29,29,-1,15,29,-1,29,39,15,39,-1,29,29,-1,29,-1,-1,15,21,-1,-1,37,-1,15,29,-1,15,16,18,29,-1,-1,-1,35,-1,-1,35,-1,-1,-1,37,-1,-1,16,18,-1,37,47,-1,-1,-1,-1,-1,-1,-1,-1,-1,-1,21,21,21,28,46,21,21,21,30,21,28,21,21</v>
      </c>
      <c r="DH47" t="str">
        <f t="shared" ca="1" si="19"/>
        <v>-1,24,-1,-1,-1,-1,-1,-1,-1,43,45,-1,30,-1,-1,-1,-1,29,29,-1,15,29,-1,29,39,15,39,-1,29,29,-1,29,-1,-1,15,21,-1,-1,37,-1,15,29,-1,15,16,18,29,-1,-1,-1,35,-1,-1,35,-1,-1,-1,37,-1,-1,16,18,-1,37,47,-1,-1,-1,-1,-1,-1,-1,-1,-1,-1,21,21,21,28,46,21,21,21,30,21,28,21,21,28</v>
      </c>
      <c r="DI47" t="str">
        <f t="shared" ca="1" si="19"/>
        <v>-1,24,-1,-1,-1,-1,-1,-1,-1,43,45,-1,30,-1,-1,-1,-1,29,29,-1,15,29,-1,29,39,15,39,-1,29,29,-1,29,-1,-1,15,21,-1,-1,37,-1,15,29,-1,15,16,18,29,-1,-1,-1,35,-1,-1,35,-1,-1,-1,37,-1,-1,16,18,-1,37,47,-1,-1,-1,-1,-1,-1,-1,-1,-1,-1,21,21,21,28,46,21,21,21,30,21,28,21,21,28,21</v>
      </c>
      <c r="DJ47" t="str">
        <f t="shared" ca="1" si="19"/>
        <v>-1,24,-1,-1,-1,-1,-1,-1,-1,43,45,-1,30,-1,-1,-1,-1,29,29,-1,15,29,-1,29,39,15,39,-1,29,29,-1,29,-1,-1,15,21,-1,-1,37,-1,15,29,-1,15,16,18,29,-1,-1,-1,35,-1,-1,35,-1,-1,-1,37,-1,-1,16,18,-1,37,47,-1,-1,-1,-1,-1,-1,-1,-1,-1,-1,21,21,21,28,46,21,21,21,30,21,28,21,21,28,21,-1</v>
      </c>
      <c r="DK47" t="str">
        <f t="shared" ca="1" si="19"/>
        <v>-1,24,-1,-1,-1,-1,-1,-1,-1,43,45,-1,30,-1,-1,-1,-1,29,29,-1,15,29,-1,29,39,15,39,-1,29,29,-1,29,-1,-1,15,21,-1,-1,37,-1,15,29,-1,15,16,18,29,-1,-1,-1,35,-1,-1,35,-1,-1,-1,37,-1,-1,16,18,-1,37,47,-1,-1,-1,-1,-1,-1,-1,-1,-1,-1,21,21,21,28,46,21,21,21,30,21,28,21,21,28,21,-1,34</v>
      </c>
      <c r="DL47" t="str">
        <f t="shared" ca="1" si="19"/>
        <v>-1,24,-1,-1,-1,-1,-1,-1,-1,43,45,-1,30,-1,-1,-1,-1,29,29,-1,15,29,-1,29,39,15,39,-1,29,29,-1,29,-1,-1,15,21,-1,-1,37,-1,15,29,-1,15,16,18,29,-1,-1,-1,35,-1,-1,35,-1,-1,-1,37,-1,-1,16,18,-1,37,47,-1,-1,-1,-1,-1,-1,-1,-1,-1,-1,21,21,21,28,46,21,21,21,30,21,28,21,21,28,21,-1,34,-1</v>
      </c>
      <c r="DM47" t="str">
        <f t="shared" ca="1" si="19"/>
        <v>-1,24,-1,-1,-1,-1,-1,-1,-1,43,45,-1,30,-1,-1,-1,-1,29,29,-1,15,29,-1,29,39,15,39,-1,29,29,-1,29,-1,-1,15,21,-1,-1,37,-1,15,29,-1,15,16,18,29,-1,-1,-1,35,-1,-1,35,-1,-1,-1,37,-1,-1,16,18,-1,37,47,-1,-1,-1,-1,-1,-1,-1,-1,-1,-1,21,21,21,28,46,21,21,21,30,21,28,21,21,28,21,-1,34,-1,-1</v>
      </c>
      <c r="DN47" t="str">
        <f t="shared" ca="1" si="19"/>
        <v>-1,24,-1,-1,-1,-1,-1,-1,-1,43,45,-1,30,-1,-1,-1,-1,29,29,-1,15,29,-1,29,39,15,39,-1,29,29,-1,29,-1,-1,15,21,-1,-1,37,-1,15,29,-1,15,16,18,29,-1,-1,-1,35,-1,-1,35,-1,-1,-1,37,-1,-1,16,18,-1,37,47,-1,-1,-1,-1,-1,-1,-1,-1,-1,-1,21,21,21,28,46,21,21,21,30,21,28,21,21,28,21,-1,34,-1,-1,33</v>
      </c>
      <c r="DO47" t="str">
        <f t="shared" ca="1" si="19"/>
        <v>-1,24,-1,-1,-1,-1,-1,-1,-1,43,45,-1,30,-1,-1,-1,-1,29,29,-1,15,29,-1,29,39,15,39,-1,29,29,-1,29,-1,-1,15,21,-1,-1,37,-1,15,29,-1,15,16,18,29,-1,-1,-1,35,-1,-1,35,-1,-1,-1,37,-1,-1,16,18,-1,37,47,-1,-1,-1,-1,-1,-1,-1,-1,-1,-1,21,21,21,28,46,21,21,21,30,21,28,21,21,28,21,-1,34,-1,-1,33,34</v>
      </c>
      <c r="DP47" t="str">
        <f t="shared" ca="1" si="19"/>
        <v>-1,24,-1,-1,-1,-1,-1,-1,-1,43,45,-1,30,-1,-1,-1,-1,29,29,-1,15,29,-1,29,39,15,39,-1,29,29,-1,29,-1,-1,15,21,-1,-1,37,-1,15,29,-1,15,16,18,29,-1,-1,-1,35,-1,-1,35,-1,-1,-1,37,-1,-1,16,18,-1,37,47,-1,-1,-1,-1,-1,-1,-1,-1,-1,-1,21,21,21,28,46,21,21,21,30,21,28,21,21,28,21,-1,34,-1,-1,33,34,-1</v>
      </c>
      <c r="DQ47" t="str">
        <f t="shared" ca="1" si="19"/>
        <v>-1,24,-1,-1,-1,-1,-1,-1,-1,43,45,-1,30,-1,-1,-1,-1,29,29,-1,15,29,-1,29,39,15,39,-1,29,29,-1,29,-1,-1,15,21,-1,-1,37,-1,15,29,-1,15,16,18,29,-1,-1,-1,35,-1,-1,35,-1,-1,-1,37,-1,-1,16,18,-1,37,47,-1,-1,-1,-1,-1,-1,-1,-1,-1,-1,21,21,21,28,46,21,21,21,30,21,28,21,21,28,21,-1,34,-1,-1,33,34,-1,28</v>
      </c>
      <c r="DR47" t="str">
        <f t="shared" ca="1" si="19"/>
        <v>-1,24,-1,-1,-1,-1,-1,-1,-1,43,45,-1,30,-1,-1,-1,-1,29,29,-1,15,29,-1,29,39,15,39,-1,29,29,-1,29,-1,-1,15,21,-1,-1,37,-1,15,29,-1,15,16,18,29,-1,-1,-1,35,-1,-1,35,-1,-1,-1,37,-1,-1,16,18,-1,37,47,-1,-1,-1,-1,-1,-1,-1,-1,-1,-1,21,21,21,28,46,21,21,21,30,21,28,21,21,28,21,-1,34,-1,-1,33,34,-1,28,-1</v>
      </c>
      <c r="DS47" t="str">
        <f t="shared" ca="1" si="20"/>
        <v>-1,24,-1,-1,-1,-1,-1,-1,-1,43,45,-1,30,-1,-1,-1,-1,29,29,-1,15,29,-1,29,39,15,39,-1,29,29,-1,29,-1,-1,15,21,-1,-1,37,-1,15,29,-1,15,16,18,29,-1,-1,-1,35,-1,-1,35,-1,-1,-1,37,-1,-1,16,18,-1,37,47,-1,-1,-1,-1,-1,-1,-1,-1,-1,-1,21,21,21,28,46,21,21,21,30,21,28,21,21,28,21,-1,34,-1,-1,33,34,-1,28,-1,34</v>
      </c>
      <c r="DT47" t="str">
        <f t="shared" ca="1" si="20"/>
        <v>-1,24,-1,-1,-1,-1,-1,-1,-1,43,45,-1,30,-1,-1,-1,-1,29,29,-1,15,29,-1,29,39,15,39,-1,29,29,-1,29,-1,-1,15,21,-1,-1,37,-1,15,29,-1,15,16,18,29,-1,-1,-1,35,-1,-1,35,-1,-1,-1,37,-1,-1,16,18,-1,37,47,-1,-1,-1,-1,-1,-1,-1,-1,-1,-1,21,21,21,28,46,21,21,21,30,21,28,21,21,28,21,-1,34,-1,-1,33,34,-1,28,-1,34,-1</v>
      </c>
      <c r="DU47" t="str">
        <f t="shared" ca="1" si="20"/>
        <v>-1,24,-1,-1,-1,-1,-1,-1,-1,43,45,-1,30,-1,-1,-1,-1,29,29,-1,15,29,-1,29,39,15,39,-1,29,29,-1,29,-1,-1,15,21,-1,-1,37,-1,15,29,-1,15,16,18,29,-1,-1,-1,35,-1,-1,35,-1,-1,-1,37,-1,-1,16,18,-1,37,47,-1,-1,-1,-1,-1,-1,-1,-1,-1,-1,21,21,21,28,46,21,21,21,30,21,28,21,21,28,21,-1,34,-1,-1,33,34,-1,28,-1,34,-1,33</v>
      </c>
      <c r="DV47" t="str">
        <f t="shared" ca="1" si="20"/>
        <v>-1,24,-1,-1,-1,-1,-1,-1,-1,43,45,-1,30,-1,-1,-1,-1,29,29,-1,15,29,-1,29,39,15,39,-1,29,29,-1,29,-1,-1,15,21,-1,-1,37,-1,15,29,-1,15,16,18,29,-1,-1,-1,35,-1,-1,35,-1,-1,-1,37,-1,-1,16,18,-1,37,47,-1,-1,-1,-1,-1,-1,-1,-1,-1,-1,21,21,21,28,46,21,21,21,30,21,28,21,21,28,21,-1,34,-1,-1,33,34,-1,28,-1,34,-1,33,35</v>
      </c>
      <c r="DW47" t="str">
        <f t="shared" ca="1" si="20"/>
        <v>-1,24,-1,-1,-1,-1,-1,-1,-1,43,45,-1,30,-1,-1,-1,-1,29,29,-1,15,29,-1,29,39,15,39,-1,29,29,-1,29,-1,-1,15,21,-1,-1,37,-1,15,29,-1,15,16,18,29,-1,-1,-1,35,-1,-1,35,-1,-1,-1,37,-1,-1,16,18,-1,37,47,-1,-1,-1,-1,-1,-1,-1,-1,-1,-1,21,21,21,28,46,21,21,21,30,21,28,21,21,28,21,-1,34,-1,-1,33,34,-1,28,-1,34,-1,33,35,28</v>
      </c>
      <c r="DX47" t="str">
        <f t="shared" ca="1" si="20"/>
        <v>-1,24,-1,-1,-1,-1,-1,-1,-1,43,45,-1,30,-1,-1,-1,-1,29,29,-1,15,29,-1,29,39,15,39,-1,29,29,-1,29,-1,-1,15,21,-1,-1,37,-1,15,29,-1,15,16,18,29,-1,-1,-1,35,-1,-1,35,-1,-1,-1,37,-1,-1,16,18,-1,37,47,-1,-1,-1,-1,-1,-1,-1,-1,-1,-1,21,21,21,28,46,21,21,21,30,21,28,21,21,28,21,-1,34,-1,-1,33,34,-1,28,-1,34,-1,33,35,28,11</v>
      </c>
      <c r="DY47" t="str">
        <f t="shared" ca="1" si="20"/>
        <v>-1,24,-1,-1,-1,-1,-1,-1,-1,43,45,-1,30,-1,-1,-1,-1,29,29,-1,15,29,-1,29,39,15,39,-1,29,29,-1,29,-1,-1,15,21,-1,-1,37,-1,15,29,-1,15,16,18,29,-1,-1,-1,35,-1,-1,35,-1,-1,-1,37,-1,-1,16,18,-1,37,47,-1,-1,-1,-1,-1,-1,-1,-1,-1,-1,21,21,21,28,46,21,21,21,30,21,28,21,21,28,21,-1,34,-1,-1,33,34,-1,28,-1,34,-1,33,35,28,11,28</v>
      </c>
      <c r="DZ47" t="str">
        <f t="shared" ca="1" si="20"/>
        <v>-1,24,-1,-1,-1,-1,-1,-1,-1,43,45,-1,30,-1,-1,-1,-1,29,29,-1,15,29,-1,29,39,15,39,-1,29,29,-1,29,-1,-1,15,21,-1,-1,37,-1,15,29,-1,15,16,18,29,-1,-1,-1,35,-1,-1,35,-1,-1,-1,37,-1,-1,16,18,-1,37,47,-1,-1,-1,-1,-1,-1,-1,-1,-1,-1,21,21,21,28,46,21,21,21,30,21,28,21,21,28,21,-1,34,-1,-1,33,34,-1,28,-1,34,-1,33,35,28,11,28,-1</v>
      </c>
      <c r="EA47" t="str">
        <f t="shared" ca="1" si="20"/>
        <v>-1,24,-1,-1,-1,-1,-1,-1,-1,43,45,-1,30,-1,-1,-1,-1,29,29,-1,15,29,-1,29,39,15,39,-1,29,29,-1,29,-1,-1,15,21,-1,-1,37,-1,15,29,-1,15,16,18,29,-1,-1,-1,35,-1,-1,35,-1,-1,-1,37,-1,-1,16,18,-1,37,47,-1,-1,-1,-1,-1,-1,-1,-1,-1,-1,21,21,21,28,46,21,21,21,30,21,28,21,21,28,21,-1,34,-1,-1,33,34,-1,28,-1,34,-1,33,35,28,11,28,-1,28</v>
      </c>
      <c r="EB47" t="str">
        <f t="shared" ca="1" si="20"/>
        <v>-1,24,-1,-1,-1,-1,-1,-1,-1,43,45,-1,30,-1,-1,-1,-1,29,29,-1,15,29,-1,29,39,15,39,-1,29,29,-1,29,-1,-1,15,21,-1,-1,37,-1,15,29,-1,15,16,18,29,-1,-1,-1,35,-1,-1,35,-1,-1,-1,37,-1,-1,16,18,-1,37,47,-1,-1,-1,-1,-1,-1,-1,-1,-1,-1,21,21,21,28,46,21,21,21,30,21,28,21,21,28,21,-1,34,-1,-1,33,34,-1,28,-1,34,-1,33,35,28,11,28,-1,28,-1</v>
      </c>
      <c r="EC47" t="str">
        <f t="shared" ca="1" si="20"/>
        <v>-1,24,-1,-1,-1,-1,-1,-1,-1,43,45,-1,30,-1,-1,-1,-1,29,29,-1,15,29,-1,29,39,15,39,-1,29,29,-1,29,-1,-1,15,21,-1,-1,37,-1,15,29,-1,15,16,18,29,-1,-1,-1,35,-1,-1,35,-1,-1,-1,37,-1,-1,16,18,-1,37,47,-1,-1,-1,-1,-1,-1,-1,-1,-1,-1,21,21,21,28,46,21,21,21,30,21,28,21,21,28,21,-1,34,-1,-1,33,34,-1,28,-1,34,-1,33,35,28,11,28,-1,28,-1,28</v>
      </c>
      <c r="ED47" t="str">
        <f t="shared" ca="1" si="20"/>
        <v>-1,24,-1,-1,-1,-1,-1,-1,-1,43,45,-1,30,-1,-1,-1,-1,29,29,-1,15,29,-1,29,39,15,39,-1,29,29,-1,29,-1,-1,15,21,-1,-1,37,-1,15,29,-1,15,16,18,29,-1,-1,-1,35,-1,-1,35,-1,-1,-1,37,-1,-1,16,18,-1,37,47,-1,-1,-1,-1,-1,-1,-1,-1,-1,-1,21,21,21,28,46,21,21,21,30,21,28,21,21,28,21,-1,34,-1,-1,33,34,-1,28,-1,34,-1,33,35,28,11,28,-1,28,-1,28,28</v>
      </c>
      <c r="EE47" t="str">
        <f t="shared" ca="1" si="20"/>
        <v>-1,24,-1,-1,-1,-1,-1,-1,-1,43,45,-1,30,-1,-1,-1,-1,29,29,-1,15,29,-1,29,39,15,39,-1,29,29,-1,29,-1,-1,15,21,-1,-1,37,-1,15,29,-1,15,16,18,29,-1,-1,-1,35,-1,-1,35,-1,-1,-1,37,-1,-1,16,18,-1,37,47,-1,-1,-1,-1,-1,-1,-1,-1,-1,-1,21,21,21,28,46,21,21,21,30,21,28,21,21,28,21,-1,34,-1,-1,33,34,-1,28,-1,34,-1,33,35,28,11,28,-1,28,-1,28,28,28</v>
      </c>
      <c r="EF47" t="str">
        <f t="shared" ca="1" si="20"/>
        <v>-1,24,-1,-1,-1,-1,-1,-1,-1,43,45,-1,30,-1,-1,-1,-1,29,29,-1,15,29,-1,29,39,15,39,-1,29,29,-1,29,-1,-1,15,21,-1,-1,37,-1,15,29,-1,15,16,18,29,-1,-1,-1,35,-1,-1,35,-1,-1,-1,37,-1,-1,16,18,-1,37,47,-1,-1,-1,-1,-1,-1,-1,-1,-1,-1,21,21,21,28,46,21,21,21,30,21,28,21,21,28,21,-1,34,-1,-1,33,34,-1,28,-1,34,-1,33,35,28,11,28,-1,28,-1,28,28,28,28</v>
      </c>
    </row>
    <row r="48" spans="1:137" x14ac:dyDescent="0.25">
      <c r="A48" t="str">
        <f ca="1"/>
        <v>0007E5D5</v>
      </c>
      <c r="B48" t="str">
        <f ca="1"/>
        <v>000A26FA</v>
      </c>
      <c r="C48">
        <f ca="1"/>
        <v>0</v>
      </c>
      <c r="D48">
        <f ca="1"/>
        <v>0</v>
      </c>
      <c r="E48" t="str">
        <f ca="1"/>
        <v>Conjuration</v>
      </c>
      <c r="F48">
        <f ca="1"/>
        <v>100</v>
      </c>
      <c r="G48" t="str">
        <f ca="1"/>
        <v>Flame Thrall</v>
      </c>
      <c r="H48">
        <f ca="1"/>
        <v>1</v>
      </c>
      <c r="I48">
        <f ca="1"/>
        <v>1</v>
      </c>
      <c r="J48">
        <f ca="1"/>
        <v>0</v>
      </c>
      <c r="K48" t="str">
        <f ca="1"/>
        <v>Fabricate</v>
      </c>
      <c r="L48">
        <f ca="1"/>
        <v>0</v>
      </c>
      <c r="M48" t="str">
        <f ca="1"/>
        <v>Oblivion</v>
      </c>
      <c r="N48" t="str">
        <f ca="1"/>
        <v>Fire</v>
      </c>
      <c r="O48">
        <f ca="1"/>
        <v>0</v>
      </c>
      <c r="P48" s="1">
        <f ca="1"/>
        <v>0</v>
      </c>
      <c r="Q48">
        <f ca="1"/>
        <v>0</v>
      </c>
      <c r="S48" t="str">
        <f t="shared" ca="1" si="0"/>
        <v>Flame Thrall</v>
      </c>
      <c r="T48">
        <f t="shared" ca="1" si="1"/>
        <v>100</v>
      </c>
      <c r="U48" s="18">
        <f t="shared" ca="1" si="2"/>
        <v>517589</v>
      </c>
      <c r="Y48" t="str">
        <f t="shared" ca="1" si="21"/>
        <v>-1,43</v>
      </c>
      <c r="Z48" t="str">
        <f t="shared" ca="1" si="22"/>
        <v>-1,43,-1</v>
      </c>
      <c r="AA48" t="str">
        <f t="shared" ca="1" si="22"/>
        <v>-1,43,-1,-1</v>
      </c>
      <c r="AB48" t="str">
        <f t="shared" ca="1" si="22"/>
        <v>-1,43,-1,-1,-1</v>
      </c>
      <c r="AC48" t="str">
        <f t="shared" ca="1" si="22"/>
        <v>-1,43,-1,-1,-1,-1</v>
      </c>
      <c r="AD48" t="str">
        <f t="shared" ca="1" si="22"/>
        <v>-1,43,-1,-1,-1,-1,-1</v>
      </c>
      <c r="AE48" t="str">
        <f t="shared" ca="1" si="22"/>
        <v>-1,43,-1,-1,-1,-1,-1,-1</v>
      </c>
      <c r="AF48" t="str">
        <f t="shared" ca="1" si="22"/>
        <v>-1,43,-1,-1,-1,-1,-1,-1,-1</v>
      </c>
      <c r="AG48" t="str">
        <f t="shared" ca="1" si="22"/>
        <v>-1,43,-1,-1,-1,-1,-1,-1,-1,-1</v>
      </c>
      <c r="AH48" t="str">
        <f t="shared" ca="1" si="22"/>
        <v>-1,43,-1,-1,-1,-1,-1,-1,-1,-1,-1</v>
      </c>
      <c r="AI48" t="str">
        <f t="shared" ca="1" si="22"/>
        <v>-1,43,-1,-1,-1,-1,-1,-1,-1,-1,-1,-1</v>
      </c>
      <c r="AJ48" t="str">
        <f t="shared" ca="1" si="22"/>
        <v>-1,43,-1,-1,-1,-1,-1,-1,-1,-1,-1,-1,-1</v>
      </c>
      <c r="AK48" t="str">
        <f t="shared" ca="1" si="22"/>
        <v>-1,43,-1,-1,-1,-1,-1,-1,-1,-1,-1,-1,-1,-1</v>
      </c>
      <c r="AL48" t="str">
        <f t="shared" ca="1" si="22"/>
        <v>-1,43,-1,-1,-1,-1,-1,-1,-1,-1,-1,-1,-1,-1,-1</v>
      </c>
      <c r="AM48" t="str">
        <f t="shared" ca="1" si="22"/>
        <v>-1,43,-1,-1,-1,-1,-1,-1,-1,-1,-1,-1,-1,-1,-1,-1</v>
      </c>
      <c r="AN48" t="str">
        <f t="shared" ca="1" si="22"/>
        <v>-1,43,-1,-1,-1,-1,-1,-1,-1,-1,-1,-1,-1,-1,-1,-1,-1</v>
      </c>
      <c r="AO48" t="str">
        <f t="shared" ca="1" si="22"/>
        <v>-1,43,-1,-1,-1,-1,-1,-1,-1,-1,-1,-1,-1,-1,-1,-1,-1,-1</v>
      </c>
      <c r="AP48" t="str">
        <f t="shared" ca="1" si="14"/>
        <v>-1,43,-1,-1,-1,-1,-1,-1,-1,-1,-1,-1,-1,-1,-1,-1,-1,-1,-1</v>
      </c>
      <c r="AQ48" t="str">
        <f t="shared" ca="1" si="15"/>
        <v>-1,43,-1,-1,-1,-1,-1,-1,-1,-1,-1,-1,-1,-1,-1,-1,-1,-1,-1,-1</v>
      </c>
      <c r="AR48" t="str">
        <f t="shared" ca="1" si="15"/>
        <v>-1,43,-1,-1,-1,-1,-1,-1,-1,-1,-1,-1,-1,-1,-1,-1,-1,-1,-1,-1,-1</v>
      </c>
      <c r="AS48" t="str">
        <f t="shared" ca="1" si="15"/>
        <v>-1,43,-1,-1,-1,-1,-1,-1,-1,-1,-1,-1,-1,-1,-1,-1,-1,-1,-1,-1,-1,-1</v>
      </c>
      <c r="AT48" t="str">
        <f t="shared" ca="1" si="15"/>
        <v>-1,43,-1,-1,-1,-1,-1,-1,-1,-1,-1,-1,-1,-1,-1,-1,-1,-1,-1,-1,-1,-1,-1</v>
      </c>
      <c r="AU48" t="str">
        <f t="shared" ca="1" si="15"/>
        <v>-1,43,-1,-1,-1,-1,-1,-1,-1,-1,-1,-1,-1,-1,-1,-1,-1,-1,-1,-1,-1,-1,-1,-1</v>
      </c>
      <c r="AV48" t="str">
        <f t="shared" ca="1" si="15"/>
        <v>-1,43,-1,-1,-1,-1,-1,-1,-1,-1,-1,-1,-1,-1,-1,-1,-1,-1,-1,-1,-1,-1,-1,-1,-1</v>
      </c>
      <c r="AW48" t="str">
        <f t="shared" ca="1" si="15"/>
        <v>-1,43,-1,-1,-1,-1,-1,-1,-1,-1,-1,-1,-1,-1,-1,-1,-1,-1,-1,-1,-1,-1,-1,-1,-1,-1</v>
      </c>
      <c r="AX48" t="str">
        <f t="shared" ca="1" si="15"/>
        <v>-1,43,-1,-1,-1,-1,-1,-1,-1,-1,-1,-1,-1,-1,-1,-1,-1,-1,-1,-1,-1,-1,-1,-1,-1,-1,-1</v>
      </c>
      <c r="AY48" t="str">
        <f t="shared" ca="1" si="15"/>
        <v>-1,43,-1,-1,-1,-1,-1,-1,-1,-1,-1,-1,-1,-1,-1,-1,-1,-1,-1,-1,-1,-1,-1,-1,-1,-1,-1,-1</v>
      </c>
      <c r="AZ48" t="str">
        <f t="shared" ca="1" si="15"/>
        <v>-1,43,-1,-1,-1,-1,-1,-1,-1,-1,-1,-1,-1,-1,-1,-1,-1,-1,-1,-1,-1,-1,-1,-1,-1,-1,-1,-1,-1</v>
      </c>
      <c r="BA48" t="str">
        <f t="shared" ca="1" si="15"/>
        <v>-1,43,-1,-1,-1,-1,-1,-1,-1,-1,-1,-1,-1,-1,-1,-1,-1,-1,-1,-1,-1,-1,-1,-1,-1,-1,-1,-1,-1,-1</v>
      </c>
      <c r="BB48" t="str">
        <f t="shared" ca="1" si="15"/>
        <v>-1,43,-1,-1,-1,-1,-1,-1,-1,-1,-1,-1,-1,-1,-1,-1,-1,-1,-1,-1,-1,-1,-1,-1,-1,-1,-1,-1,-1,-1,-1</v>
      </c>
      <c r="BC48" t="str">
        <f t="shared" ca="1" si="15"/>
        <v>-1,43,-1,-1,-1,-1,-1,-1,-1,-1,-1,-1,-1,-1,-1,-1,-1,-1,-1,-1,-1,-1,-1,-1,-1,-1,-1,-1,-1,-1,-1,-1</v>
      </c>
      <c r="BD48" t="str">
        <f t="shared" ca="1" si="15"/>
        <v>-1,43,-1,-1,-1,-1,-1,-1,-1,-1,-1,-1,-1,-1,-1,-1,-1,-1,-1,-1,-1,-1,-1,-1,-1,-1,-1,-1,-1,-1,-1,-1,-1</v>
      </c>
      <c r="BE48" t="str">
        <f t="shared" ca="1" si="15"/>
        <v>-1,43,-1,-1,-1,-1,-1,-1,-1,-1,-1,-1,-1,-1,-1,-1,-1,-1,-1,-1,-1,-1,-1,-1,-1,-1,-1,-1,-1,-1,-1,-1,-1,-1</v>
      </c>
      <c r="BF48" t="str">
        <f t="shared" ca="1" si="15"/>
        <v>-1,43,-1,-1,-1,-1,-1,-1,-1,-1,-1,-1,-1,-1,-1,-1,-1,-1,-1,-1,-1,-1,-1,-1,-1,-1,-1,-1,-1,-1,-1,-1,-1,-1,-1</v>
      </c>
      <c r="BG48" t="str">
        <f t="shared" ca="1" si="16"/>
        <v>-1,43,-1,-1,-1,-1,-1,-1,-1,-1,-1,-1,-1,-1,-1,-1,-1,-1,-1,-1,-1,-1,-1,-1,-1,-1,-1,-1,-1,-1,-1,-1,-1,-1,-1,29</v>
      </c>
      <c r="BH48" t="str">
        <f t="shared" ca="1" si="16"/>
        <v>-1,43,-1,-1,-1,-1,-1,-1,-1,-1,-1,-1,-1,-1,-1,-1,-1,-1,-1,-1,-1,-1,-1,-1,-1,-1,-1,-1,-1,-1,-1,-1,-1,-1,-1,29,-1</v>
      </c>
      <c r="BI48" t="str">
        <f t="shared" ca="1" si="16"/>
        <v>-1,43,-1,-1,-1,-1,-1,-1,-1,-1,-1,-1,-1,-1,-1,-1,-1,-1,-1,-1,-1,-1,-1,-1,-1,-1,-1,-1,-1,-1,-1,-1,-1,-1,-1,29,-1,-1</v>
      </c>
      <c r="BJ48" t="str">
        <f t="shared" ca="1" si="16"/>
        <v>-1,43,-1,-1,-1,-1,-1,-1,-1,-1,-1,-1,-1,-1,-1,-1,-1,-1,-1,-1,-1,-1,-1,-1,-1,-1,-1,-1,-1,-1,-1,-1,-1,-1,-1,29,-1,-1,-1</v>
      </c>
      <c r="BK48" t="str">
        <f t="shared" ca="1" si="16"/>
        <v>-1,43,-1,-1,-1,-1,-1,-1,-1,-1,-1,-1,-1,-1,-1,-1,-1,-1,-1,-1,-1,-1,-1,-1,-1,-1,-1,-1,-1,-1,-1,-1,-1,-1,-1,29,-1,-1,-1,-1</v>
      </c>
      <c r="BL48" t="str">
        <f t="shared" ca="1" si="16"/>
        <v>-1,43,-1,-1,-1,-1,-1,-1,-1,-1,-1,-1,-1,-1,-1,-1,-1,-1,-1,-1,-1,-1,-1,-1,-1,-1,-1,-1,-1,-1,-1,-1,-1,-1,-1,29,-1,-1,-1,-1,-1</v>
      </c>
      <c r="BM48" t="str">
        <f t="shared" ca="1" si="16"/>
        <v>-1,43,-1,-1,-1,-1,-1,-1,-1,-1,-1,-1,-1,-1,-1,-1,-1,-1,-1,-1,-1,-1,-1,-1,-1,-1,-1,-1,-1,-1,-1,-1,-1,-1,-1,29,-1,-1,-1,-1,-1,-1</v>
      </c>
      <c r="BN48" t="str">
        <f t="shared" ca="1" si="16"/>
        <v>-1,43,-1,-1,-1,-1,-1,-1,-1,-1,-1,-1,-1,-1,-1,-1,-1,-1,-1,-1,-1,-1,-1,-1,-1,-1,-1,-1,-1,-1,-1,-1,-1,-1,-1,29,-1,-1,-1,-1,-1,-1,-1</v>
      </c>
      <c r="BO48" t="str">
        <f t="shared" ca="1" si="16"/>
        <v>-1,43,-1,-1,-1,-1,-1,-1,-1,-1,-1,-1,-1,-1,-1,-1,-1,-1,-1,-1,-1,-1,-1,-1,-1,-1,-1,-1,-1,-1,-1,-1,-1,-1,-1,29,-1,-1,-1,-1,-1,-1,-1,-1</v>
      </c>
      <c r="BP48" t="str">
        <f t="shared" ca="1" si="16"/>
        <v>-1,43,-1,-1,-1,-1,-1,-1,-1,-1,-1,-1,-1,-1,-1,-1,-1,-1,-1,-1,-1,-1,-1,-1,-1,-1,-1,-1,-1,-1,-1,-1,-1,-1,-1,29,-1,-1,-1,-1,-1,-1,-1,-1,29</v>
      </c>
      <c r="BQ48" t="str">
        <f t="shared" ca="1" si="16"/>
        <v>-1,43,-1,-1,-1,-1,-1,-1,-1,-1,-1,-1,-1,-1,-1,-1,-1,-1,-1,-1,-1,-1,-1,-1,-1,-1,-1,-1,-1,-1,-1,-1,-1,-1,-1,29,-1,-1,-1,-1,-1,-1,-1,-1,29,29</v>
      </c>
      <c r="BR48" t="str">
        <f t="shared" ca="1" si="16"/>
        <v>-1,43,-1,-1,-1,-1,-1,-1,-1,-1,-1,-1,-1,-1,-1,-1,-1,-1,-1,-1,-1,-1,-1,-1,-1,-1,-1,-1,-1,-1,-1,-1,-1,-1,-1,29,-1,-1,-1,-1,-1,-1,-1,-1,29,29,37</v>
      </c>
      <c r="BS48" t="str">
        <f t="shared" ca="1" si="16"/>
        <v>-1,43,-1,-1,-1,-1,-1,-1,-1,-1,-1,-1,-1,-1,-1,-1,-1,-1,-1,-1,-1,-1,-1,-1,-1,-1,-1,-1,-1,-1,-1,-1,-1,-1,-1,29,-1,-1,-1,-1,-1,-1,-1,-1,29,29,37,-1</v>
      </c>
      <c r="BT48" t="str">
        <f t="shared" ca="1" si="16"/>
        <v>-1,43,-1,-1,-1,-1,-1,-1,-1,-1,-1,-1,-1,-1,-1,-1,-1,-1,-1,-1,-1,-1,-1,-1,-1,-1,-1,-1,-1,-1,-1,-1,-1,-1,-1,29,-1,-1,-1,-1,-1,-1,-1,-1,29,29,37,-1,-1</v>
      </c>
      <c r="BU48" t="str">
        <f t="shared" ca="1" si="16"/>
        <v>-1,43,-1,-1,-1,-1,-1,-1,-1,-1,-1,-1,-1,-1,-1,-1,-1,-1,-1,-1,-1,-1,-1,-1,-1,-1,-1,-1,-1,-1,-1,-1,-1,-1,-1,29,-1,-1,-1,-1,-1,-1,-1,-1,29,29,37,-1,-1,-1</v>
      </c>
      <c r="BV48" t="str">
        <f t="shared" ca="1" si="16"/>
        <v>-1,43,-1,-1,-1,-1,-1,-1,-1,-1,-1,-1,-1,-1,-1,-1,-1,-1,-1,-1,-1,-1,-1,-1,-1,-1,-1,-1,-1,-1,-1,-1,-1,-1,-1,29,-1,-1,-1,-1,-1,-1,-1,-1,29,29,37,-1,-1,-1,-1</v>
      </c>
      <c r="BW48" t="str">
        <f t="shared" ca="1" si="17"/>
        <v>-1,43,-1,-1,-1,-1,-1,-1,-1,-1,-1,-1,-1,-1,-1,-1,-1,-1,-1,-1,-1,-1,-1,-1,-1,-1,-1,-1,-1,-1,-1,-1,-1,-1,-1,29,-1,-1,-1,-1,-1,-1,-1,-1,29,29,37,-1,-1,-1,-1,-1</v>
      </c>
      <c r="BX48" t="str">
        <f t="shared" ca="1" si="17"/>
        <v>-1,43,-1,-1,-1,-1,-1,-1,-1,-1,-1,-1,-1,-1,-1,-1,-1,-1,-1,-1,-1,-1,-1,-1,-1,-1,-1,-1,-1,-1,-1,-1,-1,-1,-1,29,-1,-1,-1,-1,-1,-1,-1,-1,29,29,37,-1,-1,-1,-1,-1,-1</v>
      </c>
      <c r="BY48" t="str">
        <f t="shared" ca="1" si="17"/>
        <v>-1,43,-1,-1,-1,-1,-1,-1,-1,-1,-1,-1,-1,-1,-1,-1,-1,-1,-1,-1,-1,-1,-1,-1,-1,-1,-1,-1,-1,-1,-1,-1,-1,-1,-1,29,-1,-1,-1,-1,-1,-1,-1,-1,29,29,37,-1,-1,-1,-1,-1,-1,-1</v>
      </c>
      <c r="BZ48" t="str">
        <f t="shared" ca="1" si="17"/>
        <v>-1,43,-1,-1,-1,-1,-1,-1,-1,-1,-1,-1,-1,-1,-1,-1,-1,-1,-1,-1,-1,-1,-1,-1,-1,-1,-1,-1,-1,-1,-1,-1,-1,-1,-1,29,-1,-1,-1,-1,-1,-1,-1,-1,29,29,37,-1,-1,-1,-1,-1,-1,-1,-1</v>
      </c>
      <c r="CA48" t="str">
        <f t="shared" ca="1" si="17"/>
        <v>-1,43,-1,-1,-1,-1,-1,-1,-1,-1,-1,-1,-1,-1,-1,-1,-1,-1,-1,-1,-1,-1,-1,-1,-1,-1,-1,-1,-1,-1,-1,-1,-1,-1,-1,29,-1,-1,-1,-1,-1,-1,-1,-1,29,29,37,-1,-1,-1,-1,-1,-1,-1,-1,-1</v>
      </c>
      <c r="CB48" t="str">
        <f t="shared" ca="1" si="17"/>
        <v>-1,43,-1,-1,-1,-1,-1,-1,-1,-1,-1,-1,-1,-1,-1,-1,-1,-1,-1,-1,-1,-1,-1,-1,-1,-1,-1,-1,-1,-1,-1,-1,-1,-1,-1,29,-1,-1,-1,-1,-1,-1,-1,-1,29,29,37,-1,-1,-1,-1,-1,-1,-1,-1,-1,-1</v>
      </c>
      <c r="CC48" t="str">
        <f t="shared" ca="1" si="17"/>
        <v>-1,43,-1,-1,-1,-1,-1,-1,-1,-1,-1,-1,-1,-1,-1,-1,-1,-1,-1,-1,-1,-1,-1,-1,-1,-1,-1,-1,-1,-1,-1,-1,-1,-1,-1,29,-1,-1,-1,-1,-1,-1,-1,-1,29,29,37,-1,-1,-1,-1,-1,-1,-1,-1,-1,-1,-1</v>
      </c>
      <c r="CD48" t="str">
        <f t="shared" ca="1" si="17"/>
        <v>-1,43,-1,-1,-1,-1,-1,-1,-1,-1,-1,-1,-1,-1,-1,-1,-1,-1,-1,-1,-1,-1,-1,-1,-1,-1,-1,-1,-1,-1,-1,-1,-1,-1,-1,29,-1,-1,-1,-1,-1,-1,-1,-1,29,29,37,-1,-1,-1,-1,-1,-1,-1,-1,-1,-1,-1,-1</v>
      </c>
      <c r="CE48" t="str">
        <f t="shared" ca="1" si="17"/>
        <v>-1,43,-1,-1,-1,-1,-1,-1,-1,-1,-1,-1,-1,-1,-1,-1,-1,-1,-1,-1,-1,-1,-1,-1,-1,-1,-1,-1,-1,-1,-1,-1,-1,-1,-1,29,-1,-1,-1,-1,-1,-1,-1,-1,29,29,37,-1,-1,-1,-1,-1,-1,-1,-1,-1,-1,-1,-1,-1</v>
      </c>
      <c r="CF48" t="str">
        <f t="shared" ca="1" si="17"/>
        <v>-1,43,-1,-1,-1,-1,-1,-1,-1,-1,-1,-1,-1,-1,-1,-1,-1,-1,-1,-1,-1,-1,-1,-1,-1,-1,-1,-1,-1,-1,-1,-1,-1,-1,-1,29,-1,-1,-1,-1,-1,-1,-1,-1,29,29,37,-1,-1,-1,-1,-1,-1,-1,-1,-1,-1,-1,-1,-1,-1</v>
      </c>
      <c r="CG48" t="str">
        <f t="shared" ca="1" si="17"/>
        <v>-1,43,-1,-1,-1,-1,-1,-1,-1,-1,-1,-1,-1,-1,-1,-1,-1,-1,-1,-1,-1,-1,-1,-1,-1,-1,-1,-1,-1,-1,-1,-1,-1,-1,-1,29,-1,-1,-1,-1,-1,-1,-1,-1,29,29,37,-1,-1,-1,-1,-1,-1,-1,-1,-1,-1,-1,-1,-1,-1,-1</v>
      </c>
      <c r="CH48" t="str">
        <f t="shared" ca="1" si="17"/>
        <v>-1,43,-1,-1,-1,-1,-1,-1,-1,-1,-1,-1,-1,-1,-1,-1,-1,-1,-1,-1,-1,-1,-1,-1,-1,-1,-1,-1,-1,-1,-1,-1,-1,-1,-1,29,-1,-1,-1,-1,-1,-1,-1,-1,29,29,37,-1,-1,-1,-1,-1,-1,-1,-1,-1,-1,-1,-1,-1,-1,-1,-1</v>
      </c>
      <c r="CI48" t="str">
        <f t="shared" ca="1" si="17"/>
        <v>-1,43,-1,-1,-1,-1,-1,-1,-1,-1,-1,-1,-1,-1,-1,-1,-1,-1,-1,-1,-1,-1,-1,-1,-1,-1,-1,-1,-1,-1,-1,-1,-1,-1,-1,29,-1,-1,-1,-1,-1,-1,-1,-1,29,29,37,-1,-1,-1,-1,-1,-1,-1,-1,-1,-1,-1,-1,-1,-1,-1,-1,-1</v>
      </c>
      <c r="CJ48" t="str">
        <f t="shared" ca="1" si="17"/>
        <v>-1,43,-1,-1,-1,-1,-1,-1,-1,-1,-1,-1,-1,-1,-1,-1,-1,-1,-1,-1,-1,-1,-1,-1,-1,-1,-1,-1,-1,-1,-1,-1,-1,-1,-1,29,-1,-1,-1,-1,-1,-1,-1,-1,29,29,37,-1,-1,-1,-1,-1,-1,-1,-1,-1,-1,-1,-1,-1,-1,-1,-1,-1,-1</v>
      </c>
      <c r="CK48" t="str">
        <f t="shared" ca="1" si="17"/>
        <v>-1,43,-1,-1,-1,-1,-1,-1,-1,-1,-1,-1,-1,-1,-1,-1,-1,-1,-1,-1,-1,-1,-1,-1,-1,-1,-1,-1,-1,-1,-1,-1,-1,-1,-1,29,-1,-1,-1,-1,-1,-1,-1,-1,29,29,37,-1,-1,-1,-1,-1,-1,-1,-1,-1,-1,-1,-1,-1,-1,-1,-1,-1,-1,-1</v>
      </c>
      <c r="CL48" t="str">
        <f t="shared" ca="1" si="17"/>
        <v>-1,43,-1,-1,-1,-1,-1,-1,-1,-1,-1,-1,-1,-1,-1,-1,-1,-1,-1,-1,-1,-1,-1,-1,-1,-1,-1,-1,-1,-1,-1,-1,-1,-1,-1,29,-1,-1,-1,-1,-1,-1,-1,-1,29,29,37,-1,-1,-1,-1,-1,-1,-1,-1,-1,-1,-1,-1,-1,-1,-1,-1,-1,-1,-1,-1</v>
      </c>
      <c r="CM48" t="str">
        <f t="shared" ca="1" si="18"/>
        <v>-1,43,-1,-1,-1,-1,-1,-1,-1,-1,-1,-1,-1,-1,-1,-1,-1,-1,-1,-1,-1,-1,-1,-1,-1,-1,-1,-1,-1,-1,-1,-1,-1,-1,-1,29,-1,-1,-1,-1,-1,-1,-1,-1,29,29,37,-1,-1,-1,-1,-1,-1,-1,-1,-1,-1,-1,-1,-1,-1,-1,-1,-1,-1,-1,-1,-1</v>
      </c>
      <c r="CN48" t="str">
        <f t="shared" ca="1" si="18"/>
        <v>-1,43,-1,-1,-1,-1,-1,-1,-1,-1,-1,-1,-1,-1,-1,-1,-1,-1,-1,-1,-1,-1,-1,-1,-1,-1,-1,-1,-1,-1,-1,-1,-1,-1,-1,29,-1,-1,-1,-1,-1,-1,-1,-1,29,29,37,-1,-1,-1,-1,-1,-1,-1,-1,-1,-1,-1,-1,-1,-1,-1,-1,-1,-1,-1,-1,-1,-1</v>
      </c>
      <c r="CO48" t="str">
        <f t="shared" ca="1" si="18"/>
        <v>-1,43,-1,-1,-1,-1,-1,-1,-1,-1,-1,-1,-1,-1,-1,-1,-1,-1,-1,-1,-1,-1,-1,-1,-1,-1,-1,-1,-1,-1,-1,-1,-1,-1,-1,29,-1,-1,-1,-1,-1,-1,-1,-1,29,29,37,-1,-1,-1,-1,-1,-1,-1,-1,-1,-1,-1,-1,-1,-1,-1,-1,-1,-1,-1,-1,-1,-1,-1</v>
      </c>
      <c r="CP48" t="str">
        <f t="shared" ca="1" si="18"/>
        <v>-1,43,-1,-1,-1,-1,-1,-1,-1,-1,-1,-1,-1,-1,-1,-1,-1,-1,-1,-1,-1,-1,-1,-1,-1,-1,-1,-1,-1,-1,-1,-1,-1,-1,-1,29,-1,-1,-1,-1,-1,-1,-1,-1,29,29,37,-1,-1,-1,-1,-1,-1,-1,-1,-1,-1,-1,-1,-1,-1,-1,-1,-1,-1,-1,-1,-1,-1,-1,-1</v>
      </c>
      <c r="CQ48" t="str">
        <f t="shared" ca="1" si="18"/>
        <v>-1,43,-1,-1,-1,-1,-1,-1,-1,-1,-1,-1,-1,-1,-1,-1,-1,-1,-1,-1,-1,-1,-1,-1,-1,-1,-1,-1,-1,-1,-1,-1,-1,-1,-1,29,-1,-1,-1,-1,-1,-1,-1,-1,29,29,37,-1,-1,-1,-1,-1,-1,-1,-1,-1,-1,-1,-1,-1,-1,-1,-1,-1,-1,-1,-1,-1,-1,-1,-1,-1</v>
      </c>
      <c r="CR48" t="str">
        <f t="shared" ca="1" si="18"/>
        <v>-1,43,-1,-1,-1,-1,-1,-1,-1,-1,-1,-1,-1,-1,-1,-1,-1,-1,-1,-1,-1,-1,-1,-1,-1,-1,-1,-1,-1,-1,-1,-1,-1,-1,-1,29,-1,-1,-1,-1,-1,-1,-1,-1,29,29,37,-1,-1,-1,-1,-1,-1,-1,-1,-1,-1,-1,-1,-1,-1,-1,-1,-1,-1,-1,-1,-1,-1,-1,-1,-1,-1</v>
      </c>
      <c r="CS48" t="str">
        <f t="shared" ca="1" si="18"/>
        <v>-1,43,-1,-1,-1,-1,-1,-1,-1,-1,-1,-1,-1,-1,-1,-1,-1,-1,-1,-1,-1,-1,-1,-1,-1,-1,-1,-1,-1,-1,-1,-1,-1,-1,-1,29,-1,-1,-1,-1,-1,-1,-1,-1,29,29,37,-1,-1,-1,-1,-1,-1,-1,-1,-1,-1,-1,-1,-1,-1,-1,-1,-1,-1,-1,-1,-1,-1,-1,-1,-1,-1,-1</v>
      </c>
      <c r="CT48" t="str">
        <f t="shared" ca="1" si="18"/>
        <v>-1,43,-1,-1,-1,-1,-1,-1,-1,-1,-1,-1,-1,-1,-1,-1,-1,-1,-1,-1,-1,-1,-1,-1,-1,-1,-1,-1,-1,-1,-1,-1,-1,-1,-1,29,-1,-1,-1,-1,-1,-1,-1,-1,29,29,37,-1,-1,-1,-1,-1,-1,-1,-1,-1,-1,-1,-1,-1,-1,-1,-1,-1,-1,-1,-1,-1,-1,-1,-1,-1,-1,-1,-1</v>
      </c>
      <c r="CU48" t="str">
        <f t="shared" ca="1" si="18"/>
        <v>-1,43,-1,-1,-1,-1,-1,-1,-1,-1,-1,-1,-1,-1,-1,-1,-1,-1,-1,-1,-1,-1,-1,-1,-1,-1,-1,-1,-1,-1,-1,-1,-1,-1,-1,29,-1,-1,-1,-1,-1,-1,-1,-1,29,29,37,-1,-1,-1,-1,-1,-1,-1,-1,-1,-1,-1,-1,-1,-1,-1,-1,-1,-1,-1,-1,-1,-1,-1,-1,-1,-1,-1,-1,28</v>
      </c>
      <c r="CV48" t="str">
        <f t="shared" ca="1" si="18"/>
        <v>-1,43,-1,-1,-1,-1,-1,-1,-1,-1,-1,-1,-1,-1,-1,-1,-1,-1,-1,-1,-1,-1,-1,-1,-1,-1,-1,-1,-1,-1,-1,-1,-1,-1,-1,29,-1,-1,-1,-1,-1,-1,-1,-1,29,29,37,-1,-1,-1,-1,-1,-1,-1,-1,-1,-1,-1,-1,-1,-1,-1,-1,-1,-1,-1,-1,-1,-1,-1,-1,-1,-1,-1,-1,28,-1</v>
      </c>
      <c r="CW48" t="str">
        <f t="shared" ca="1" si="18"/>
        <v>-1,43,-1,-1,-1,-1,-1,-1,-1,-1,-1,-1,-1,-1,-1,-1,-1,-1,-1,-1,-1,-1,-1,-1,-1,-1,-1,-1,-1,-1,-1,-1,-1,-1,-1,29,-1,-1,-1,-1,-1,-1,-1,-1,29,29,37,-1,-1,-1,-1,-1,-1,-1,-1,-1,-1,-1,-1,-1,-1,-1,-1,-1,-1,-1,-1,-1,-1,-1,-1,-1,-1,-1,-1,28,-1,-1</v>
      </c>
      <c r="CX48" t="str">
        <f t="shared" ca="1" si="18"/>
        <v>-1,43,-1,-1,-1,-1,-1,-1,-1,-1,-1,-1,-1,-1,-1,-1,-1,-1,-1,-1,-1,-1,-1,-1,-1,-1,-1,-1,-1,-1,-1,-1,-1,-1,-1,29,-1,-1,-1,-1,-1,-1,-1,-1,29,29,37,-1,-1,-1,-1,-1,-1,-1,-1,-1,-1,-1,-1,-1,-1,-1,-1,-1,-1,-1,-1,-1,-1,-1,-1,-1,-1,-1,-1,28,-1,-1,-1</v>
      </c>
      <c r="CY48" t="str">
        <f t="shared" ca="1" si="18"/>
        <v>-1,43,-1,-1,-1,-1,-1,-1,-1,-1,-1,-1,-1,-1,-1,-1,-1,-1,-1,-1,-1,-1,-1,-1,-1,-1,-1,-1,-1,-1,-1,-1,-1,-1,-1,29,-1,-1,-1,-1,-1,-1,-1,-1,29,29,37,-1,-1,-1,-1,-1,-1,-1,-1,-1,-1,-1,-1,-1,-1,-1,-1,-1,-1,-1,-1,-1,-1,-1,-1,-1,-1,-1,-1,28,-1,-1,-1,-1</v>
      </c>
      <c r="CZ48" t="str">
        <f t="shared" ca="1" si="18"/>
        <v>-1,43,-1,-1,-1,-1,-1,-1,-1,-1,-1,-1,-1,-1,-1,-1,-1,-1,-1,-1,-1,-1,-1,-1,-1,-1,-1,-1,-1,-1,-1,-1,-1,-1,-1,29,-1,-1,-1,-1,-1,-1,-1,-1,29,29,37,-1,-1,-1,-1,-1,-1,-1,-1,-1,-1,-1,-1,-1,-1,-1,-1,-1,-1,-1,-1,-1,-1,-1,-1,-1,-1,-1,-1,28,-1,-1,-1,-1,-1</v>
      </c>
      <c r="DA48" t="str">
        <f t="shared" ca="1" si="18"/>
        <v>-1,43,-1,-1,-1,-1,-1,-1,-1,-1,-1,-1,-1,-1,-1,-1,-1,-1,-1,-1,-1,-1,-1,-1,-1,-1,-1,-1,-1,-1,-1,-1,-1,-1,-1,29,-1,-1,-1,-1,-1,-1,-1,-1,29,29,37,-1,-1,-1,-1,-1,-1,-1,-1,-1,-1,-1,-1,-1,-1,-1,-1,-1,-1,-1,-1,-1,-1,-1,-1,-1,-1,-1,-1,28,-1,-1,-1,-1,-1,35</v>
      </c>
      <c r="DB48" t="str">
        <f t="shared" ca="1" si="18"/>
        <v>-1,43,-1,-1,-1,-1,-1,-1,-1,-1,-1,-1,-1,-1,-1,-1,-1,-1,-1,-1,-1,-1,-1,-1,-1,-1,-1,-1,-1,-1,-1,-1,-1,-1,-1,29,-1,-1,-1,-1,-1,-1,-1,-1,29,29,37,-1,-1,-1,-1,-1,-1,-1,-1,-1,-1,-1,-1,-1,-1,-1,-1,-1,-1,-1,-1,-1,-1,-1,-1,-1,-1,-1,-1,28,-1,-1,-1,-1,-1,35,28</v>
      </c>
      <c r="DC48" t="str">
        <f t="shared" ca="1" si="19"/>
        <v>-1,43,-1,-1,-1,-1,-1,-1,-1,-1,-1,-1,-1,-1,-1,-1,-1,-1,-1,-1,-1,-1,-1,-1,-1,-1,-1,-1,-1,-1,-1,-1,-1,-1,-1,29,-1,-1,-1,-1,-1,-1,-1,-1,29,29,37,-1,-1,-1,-1,-1,-1,-1,-1,-1,-1,-1,-1,-1,-1,-1,-1,-1,-1,-1,-1,-1,-1,-1,-1,-1,-1,-1,-1,28,-1,-1,-1,-1,-1,35,28,-1</v>
      </c>
      <c r="DD48" t="str">
        <f t="shared" ca="1" si="19"/>
        <v>-1,43,-1,-1,-1,-1,-1,-1,-1,-1,-1,-1,-1,-1,-1,-1,-1,-1,-1,-1,-1,-1,-1,-1,-1,-1,-1,-1,-1,-1,-1,-1,-1,-1,-1,29,-1,-1,-1,-1,-1,-1,-1,-1,29,29,37,-1,-1,-1,-1,-1,-1,-1,-1,-1,-1,-1,-1,-1,-1,-1,-1,-1,-1,-1,-1,-1,-1,-1,-1,-1,-1,-1,-1,28,-1,-1,-1,-1,-1,35,28,-1,-1</v>
      </c>
      <c r="DE48" t="str">
        <f t="shared" ca="1" si="19"/>
        <v>-1,43,-1,-1,-1,-1,-1,-1,-1,-1,-1,-1,-1,-1,-1,-1,-1,-1,-1,-1,-1,-1,-1,-1,-1,-1,-1,-1,-1,-1,-1,-1,-1,-1,-1,29,-1,-1,-1,-1,-1,-1,-1,-1,29,29,37,-1,-1,-1,-1,-1,-1,-1,-1,-1,-1,-1,-1,-1,-1,-1,-1,-1,-1,-1,-1,-1,-1,-1,-1,-1,-1,-1,-1,28,-1,-1,-1,-1,-1,35,28,-1,-1,-1</v>
      </c>
      <c r="DF48" t="str">
        <f t="shared" ca="1" si="19"/>
        <v>-1,43,-1,-1,-1,-1,-1,-1,-1,-1,-1,-1,-1,-1,-1,-1,-1,-1,-1,-1,-1,-1,-1,-1,-1,-1,-1,-1,-1,-1,-1,-1,-1,-1,-1,29,-1,-1,-1,-1,-1,-1,-1,-1,29,29,37,-1,-1,-1,-1,-1,-1,-1,-1,-1,-1,-1,-1,-1,-1,-1,-1,-1,-1,-1,-1,-1,-1,-1,-1,-1,-1,-1,-1,28,-1,-1,-1,-1,-1,35,28,-1,-1,-1,28</v>
      </c>
      <c r="DG48" t="str">
        <f t="shared" ca="1" si="19"/>
        <v>-1,43,-1,-1,-1,-1,-1,-1,-1,-1,-1,-1,-1,-1,-1,-1,-1,-1,-1,-1,-1,-1,-1,-1,-1,-1,-1,-1,-1,-1,-1,-1,-1,-1,-1,29,-1,-1,-1,-1,-1,-1,-1,-1,29,29,37,-1,-1,-1,-1,-1,-1,-1,-1,-1,-1,-1,-1,-1,-1,-1,-1,-1,-1,-1,-1,-1,-1,-1,-1,-1,-1,-1,-1,28,-1,-1,-1,-1,-1,35,28,-1,-1,-1,28,-1</v>
      </c>
      <c r="DH48" t="str">
        <f t="shared" ca="1" si="19"/>
        <v>-1,43,-1,-1,-1,-1,-1,-1,-1,-1,-1,-1,-1,-1,-1,-1,-1,-1,-1,-1,-1,-1,-1,-1,-1,-1,-1,-1,-1,-1,-1,-1,-1,-1,-1,29,-1,-1,-1,-1,-1,-1,-1,-1,29,29,37,-1,-1,-1,-1,-1,-1,-1,-1,-1,-1,-1,-1,-1,-1,-1,-1,-1,-1,-1,-1,-1,-1,-1,-1,-1,-1,-1,-1,28,-1,-1,-1,-1,-1,35,28,-1,-1,-1,28,-1,-1</v>
      </c>
      <c r="DI48" t="str">
        <f t="shared" ca="1" si="19"/>
        <v>-1,43,-1,-1,-1,-1,-1,-1,-1,-1,-1,-1,-1,-1,-1,-1,-1,-1,-1,-1,-1,-1,-1,-1,-1,-1,-1,-1,-1,-1,-1,-1,-1,-1,-1,29,-1,-1,-1,-1,-1,-1,-1,-1,29,29,37,-1,-1,-1,-1,-1,-1,-1,-1,-1,-1,-1,-1,-1,-1,-1,-1,-1,-1,-1,-1,-1,-1,-1,-1,-1,-1,-1,-1,28,-1,-1,-1,-1,-1,35,28,-1,-1,-1,28,-1,-1,-1</v>
      </c>
      <c r="DJ48" t="str">
        <f t="shared" ca="1" si="19"/>
        <v>-1,43,-1,-1,-1,-1,-1,-1,-1,-1,-1,-1,-1,-1,-1,-1,-1,-1,-1,-1,-1,-1,-1,-1,-1,-1,-1,-1,-1,-1,-1,-1,-1,-1,-1,29,-1,-1,-1,-1,-1,-1,-1,-1,29,29,37,-1,-1,-1,-1,-1,-1,-1,-1,-1,-1,-1,-1,-1,-1,-1,-1,-1,-1,-1,-1,-1,-1,-1,-1,-1,-1,-1,-1,28,-1,-1,-1,-1,-1,35,28,-1,-1,-1,28,-1,-1,-1,-1</v>
      </c>
      <c r="DK48" t="str">
        <f t="shared" ca="1" si="19"/>
        <v>-1,43,-1,-1,-1,-1,-1,-1,-1,-1,-1,-1,-1,-1,-1,-1,-1,-1,-1,-1,-1,-1,-1,-1,-1,-1,-1,-1,-1,-1,-1,-1,-1,-1,-1,29,-1,-1,-1,-1,-1,-1,-1,-1,29,29,37,-1,-1,-1,-1,-1,-1,-1,-1,-1,-1,-1,-1,-1,-1,-1,-1,-1,-1,-1,-1,-1,-1,-1,-1,-1,-1,-1,-1,28,-1,-1,-1,-1,-1,35,28,-1,-1,-1,28,-1,-1,-1,-1,44</v>
      </c>
      <c r="DL48" t="str">
        <f t="shared" ca="1" si="19"/>
        <v>-1,43,-1,-1,-1,-1,-1,-1,-1,-1,-1,-1,-1,-1,-1,-1,-1,-1,-1,-1,-1,-1,-1,-1,-1,-1,-1,-1,-1,-1,-1,-1,-1,-1,-1,29,-1,-1,-1,-1,-1,-1,-1,-1,29,29,37,-1,-1,-1,-1,-1,-1,-1,-1,-1,-1,-1,-1,-1,-1,-1,-1,-1,-1,-1,-1,-1,-1,-1,-1,-1,-1,-1,-1,28,-1,-1,-1,-1,-1,35,28,-1,-1,-1,28,-1,-1,-1,-1,44,-1</v>
      </c>
      <c r="DM48" t="str">
        <f t="shared" ca="1" si="19"/>
        <v>-1,43,-1,-1,-1,-1,-1,-1,-1,-1,-1,-1,-1,-1,-1,-1,-1,-1,-1,-1,-1,-1,-1,-1,-1,-1,-1,-1,-1,-1,-1,-1,-1,-1,-1,29,-1,-1,-1,-1,-1,-1,-1,-1,29,29,37,-1,-1,-1,-1,-1,-1,-1,-1,-1,-1,-1,-1,-1,-1,-1,-1,-1,-1,-1,-1,-1,-1,-1,-1,-1,-1,-1,-1,28,-1,-1,-1,-1,-1,35,28,-1,-1,-1,28,-1,-1,-1,-1,44,-1,-1</v>
      </c>
      <c r="DN48" t="str">
        <f t="shared" ca="1" si="19"/>
        <v>-1,43,-1,-1,-1,-1,-1,-1,-1,-1,-1,-1,-1,-1,-1,-1,-1,-1,-1,-1,-1,-1,-1,-1,-1,-1,-1,-1,-1,-1,-1,-1,-1,-1,-1,29,-1,-1,-1,-1,-1,-1,-1,-1,29,29,37,-1,-1,-1,-1,-1,-1,-1,-1,-1,-1,-1,-1,-1,-1,-1,-1,-1,-1,-1,-1,-1,-1,-1,-1,-1,-1,-1,-1,28,-1,-1,-1,-1,-1,35,28,-1,-1,-1,28,-1,-1,-1,-1,44,-1,-1,-1</v>
      </c>
      <c r="DO48" t="str">
        <f t="shared" ca="1" si="19"/>
        <v>-1,43,-1,-1,-1,-1,-1,-1,-1,-1,-1,-1,-1,-1,-1,-1,-1,-1,-1,-1,-1,-1,-1,-1,-1,-1,-1,-1,-1,-1,-1,-1,-1,-1,-1,29,-1,-1,-1,-1,-1,-1,-1,-1,29,29,37,-1,-1,-1,-1,-1,-1,-1,-1,-1,-1,-1,-1,-1,-1,-1,-1,-1,-1,-1,-1,-1,-1,-1,-1,-1,-1,-1,-1,28,-1,-1,-1,-1,-1,35,28,-1,-1,-1,28,-1,-1,-1,-1,44,-1,-1,-1,44</v>
      </c>
      <c r="DP48" t="str">
        <f t="shared" ca="1" si="19"/>
        <v>-1,43,-1,-1,-1,-1,-1,-1,-1,-1,-1,-1,-1,-1,-1,-1,-1,-1,-1,-1,-1,-1,-1,-1,-1,-1,-1,-1,-1,-1,-1,-1,-1,-1,-1,29,-1,-1,-1,-1,-1,-1,-1,-1,29,29,37,-1,-1,-1,-1,-1,-1,-1,-1,-1,-1,-1,-1,-1,-1,-1,-1,-1,-1,-1,-1,-1,-1,-1,-1,-1,-1,-1,-1,28,-1,-1,-1,-1,-1,35,28,-1,-1,-1,28,-1,-1,-1,-1,44,-1,-1,-1,44,-1</v>
      </c>
      <c r="DQ48" t="str">
        <f t="shared" ca="1" si="19"/>
        <v>-1,43,-1,-1,-1,-1,-1,-1,-1,-1,-1,-1,-1,-1,-1,-1,-1,-1,-1,-1,-1,-1,-1,-1,-1,-1,-1,-1,-1,-1,-1,-1,-1,-1,-1,29,-1,-1,-1,-1,-1,-1,-1,-1,29,29,37,-1,-1,-1,-1,-1,-1,-1,-1,-1,-1,-1,-1,-1,-1,-1,-1,-1,-1,-1,-1,-1,-1,-1,-1,-1,-1,-1,-1,28,-1,-1,-1,-1,-1,35,28,-1,-1,-1,28,-1,-1,-1,-1,44,-1,-1,-1,44,-1,-1</v>
      </c>
      <c r="DR48" t="str">
        <f t="shared" ca="1" si="19"/>
        <v>-1,43,-1,-1,-1,-1,-1,-1,-1,-1,-1,-1,-1,-1,-1,-1,-1,-1,-1,-1,-1,-1,-1,-1,-1,-1,-1,-1,-1,-1,-1,-1,-1,-1,-1,29,-1,-1,-1,-1,-1,-1,-1,-1,29,29,37,-1,-1,-1,-1,-1,-1,-1,-1,-1,-1,-1,-1,-1,-1,-1,-1,-1,-1,-1,-1,-1,-1,-1,-1,-1,-1,-1,-1,28,-1,-1,-1,-1,-1,35,28,-1,-1,-1,28,-1,-1,-1,-1,44,-1,-1,-1,44,-1,-1,-1</v>
      </c>
      <c r="DS48" t="str">
        <f t="shared" ca="1" si="20"/>
        <v>-1,43,-1,-1,-1,-1,-1,-1,-1,-1,-1,-1,-1,-1,-1,-1,-1,-1,-1,-1,-1,-1,-1,-1,-1,-1,-1,-1,-1,-1,-1,-1,-1,-1,-1,29,-1,-1,-1,-1,-1,-1,-1,-1,29,29,37,-1,-1,-1,-1,-1,-1,-1,-1,-1,-1,-1,-1,-1,-1,-1,-1,-1,-1,-1,-1,-1,-1,-1,-1,-1,-1,-1,-1,28,-1,-1,-1,-1,-1,35,28,-1,-1,-1,28,-1,-1,-1,-1,44,-1,-1,-1,44,-1,-1,-1,44</v>
      </c>
      <c r="DT48" t="str">
        <f t="shared" ca="1" si="20"/>
        <v>-1,43,-1,-1,-1,-1,-1,-1,-1,-1,-1,-1,-1,-1,-1,-1,-1,-1,-1,-1,-1,-1,-1,-1,-1,-1,-1,-1,-1,-1,-1,-1,-1,-1,-1,29,-1,-1,-1,-1,-1,-1,-1,-1,29,29,37,-1,-1,-1,-1,-1,-1,-1,-1,-1,-1,-1,-1,-1,-1,-1,-1,-1,-1,-1,-1,-1,-1,-1,-1,-1,-1,-1,-1,28,-1,-1,-1,-1,-1,35,28,-1,-1,-1,28,-1,-1,-1,-1,44,-1,-1,-1,44,-1,-1,-1,44,-1</v>
      </c>
      <c r="DU48" t="str">
        <f t="shared" ca="1" si="20"/>
        <v>-1,43,-1,-1,-1,-1,-1,-1,-1,-1,-1,-1,-1,-1,-1,-1,-1,-1,-1,-1,-1,-1,-1,-1,-1,-1,-1,-1,-1,-1,-1,-1,-1,-1,-1,29,-1,-1,-1,-1,-1,-1,-1,-1,29,29,37,-1,-1,-1,-1,-1,-1,-1,-1,-1,-1,-1,-1,-1,-1,-1,-1,-1,-1,-1,-1,-1,-1,-1,-1,-1,-1,-1,-1,28,-1,-1,-1,-1,-1,35,28,-1,-1,-1,28,-1,-1,-1,-1,44,-1,-1,-1,44,-1,-1,-1,44,-1,-1</v>
      </c>
      <c r="DV48" t="str">
        <f t="shared" ca="1" si="20"/>
        <v>-1,43,-1,-1,-1,-1,-1,-1,-1,-1,-1,-1,-1,-1,-1,-1,-1,-1,-1,-1,-1,-1,-1,-1,-1,-1,-1,-1,-1,-1,-1,-1,-1,-1,-1,29,-1,-1,-1,-1,-1,-1,-1,-1,29,29,37,-1,-1,-1,-1,-1,-1,-1,-1,-1,-1,-1,-1,-1,-1,-1,-1,-1,-1,-1,-1,-1,-1,-1,-1,-1,-1,-1,-1,28,-1,-1,-1,-1,-1,35,28,-1,-1,-1,28,-1,-1,-1,-1,44,-1,-1,-1,44,-1,-1,-1,44,-1,-1,-1</v>
      </c>
      <c r="DW48" t="str">
        <f t="shared" ca="1" si="20"/>
        <v>-1,43,-1,-1,-1,-1,-1,-1,-1,-1,-1,-1,-1,-1,-1,-1,-1,-1,-1,-1,-1,-1,-1,-1,-1,-1,-1,-1,-1,-1,-1,-1,-1,-1,-1,29,-1,-1,-1,-1,-1,-1,-1,-1,29,29,37,-1,-1,-1,-1,-1,-1,-1,-1,-1,-1,-1,-1,-1,-1,-1,-1,-1,-1,-1,-1,-1,-1,-1,-1,-1,-1,-1,-1,28,-1,-1,-1,-1,-1,35,28,-1,-1,-1,28,-1,-1,-1,-1,44,-1,-1,-1,44,-1,-1,-1,44,-1,-1,-1,-1</v>
      </c>
      <c r="DX48" t="str">
        <f t="shared" ca="1" si="20"/>
        <v>-1,43,-1,-1,-1,-1,-1,-1,-1,-1,-1,-1,-1,-1,-1,-1,-1,-1,-1,-1,-1,-1,-1,-1,-1,-1,-1,-1,-1,-1,-1,-1,-1,-1,-1,29,-1,-1,-1,-1,-1,-1,-1,-1,29,29,37,-1,-1,-1,-1,-1,-1,-1,-1,-1,-1,-1,-1,-1,-1,-1,-1,-1,-1,-1,-1,-1,-1,-1,-1,-1,-1,-1,-1,28,-1,-1,-1,-1,-1,35,28,-1,-1,-1,28,-1,-1,-1,-1,44,-1,-1,-1,44,-1,-1,-1,44,-1,-1,-1,-1,-1</v>
      </c>
      <c r="DY48" t="str">
        <f t="shared" ca="1" si="20"/>
        <v>-1,43,-1,-1,-1,-1,-1,-1,-1,-1,-1,-1,-1,-1,-1,-1,-1,-1,-1,-1,-1,-1,-1,-1,-1,-1,-1,-1,-1,-1,-1,-1,-1,-1,-1,29,-1,-1,-1,-1,-1,-1,-1,-1,29,29,37,-1,-1,-1,-1,-1,-1,-1,-1,-1,-1,-1,-1,-1,-1,-1,-1,-1,-1,-1,-1,-1,-1,-1,-1,-1,-1,-1,-1,28,-1,-1,-1,-1,-1,35,28,-1,-1,-1,28,-1,-1,-1,-1,44,-1,-1,-1,44,-1,-1,-1,44,-1,-1,-1,-1,-1,-1</v>
      </c>
      <c r="DZ48" t="str">
        <f t="shared" ca="1" si="20"/>
        <v>-1,43,-1,-1,-1,-1,-1,-1,-1,-1,-1,-1,-1,-1,-1,-1,-1,-1,-1,-1,-1,-1,-1,-1,-1,-1,-1,-1,-1,-1,-1,-1,-1,-1,-1,29,-1,-1,-1,-1,-1,-1,-1,-1,29,29,37,-1,-1,-1,-1,-1,-1,-1,-1,-1,-1,-1,-1,-1,-1,-1,-1,-1,-1,-1,-1,-1,-1,-1,-1,-1,-1,-1,-1,28,-1,-1,-1,-1,-1,35,28,-1,-1,-1,28,-1,-1,-1,-1,44,-1,-1,-1,44,-1,-1,-1,44,-1,-1,-1,-1,-1,-1,-1</v>
      </c>
      <c r="EA48" t="str">
        <f t="shared" ca="1" si="20"/>
        <v>-1,43,-1,-1,-1,-1,-1,-1,-1,-1,-1,-1,-1,-1,-1,-1,-1,-1,-1,-1,-1,-1,-1,-1,-1,-1,-1,-1,-1,-1,-1,-1,-1,-1,-1,29,-1,-1,-1,-1,-1,-1,-1,-1,29,29,37,-1,-1,-1,-1,-1,-1,-1,-1,-1,-1,-1,-1,-1,-1,-1,-1,-1,-1,-1,-1,-1,-1,-1,-1,-1,-1,-1,-1,28,-1,-1,-1,-1,-1,35,28,-1,-1,-1,28,-1,-1,-1,-1,44,-1,-1,-1,44,-1,-1,-1,44,-1,-1,-1,-1,-1,-1,-1,35</v>
      </c>
      <c r="EB48" t="str">
        <f t="shared" ca="1" si="20"/>
        <v>-1,43,-1,-1,-1,-1,-1,-1,-1,-1,-1,-1,-1,-1,-1,-1,-1,-1,-1,-1,-1,-1,-1,-1,-1,-1,-1,-1,-1,-1,-1,-1,-1,-1,-1,29,-1,-1,-1,-1,-1,-1,-1,-1,29,29,37,-1,-1,-1,-1,-1,-1,-1,-1,-1,-1,-1,-1,-1,-1,-1,-1,-1,-1,-1,-1,-1,-1,-1,-1,-1,-1,-1,-1,28,-1,-1,-1,-1,-1,35,28,-1,-1,-1,28,-1,-1,-1,-1,44,-1,-1,-1,44,-1,-1,-1,44,-1,-1,-1,-1,-1,-1,-1,35,-1</v>
      </c>
      <c r="EC48" t="str">
        <f t="shared" ca="1" si="20"/>
        <v>-1,43,-1,-1,-1,-1,-1,-1,-1,-1,-1,-1,-1,-1,-1,-1,-1,-1,-1,-1,-1,-1,-1,-1,-1,-1,-1,-1,-1,-1,-1,-1,-1,-1,-1,29,-1,-1,-1,-1,-1,-1,-1,-1,29,29,37,-1,-1,-1,-1,-1,-1,-1,-1,-1,-1,-1,-1,-1,-1,-1,-1,-1,-1,-1,-1,-1,-1,-1,-1,-1,-1,-1,-1,28,-1,-1,-1,-1,-1,35,28,-1,-1,-1,28,-1,-1,-1,-1,44,-1,-1,-1,44,-1,-1,-1,44,-1,-1,-1,-1,-1,-1,-1,35,-1,-1</v>
      </c>
      <c r="ED48" t="str">
        <f t="shared" ca="1" si="20"/>
        <v>-1,43,-1,-1,-1,-1,-1,-1,-1,-1,-1,-1,-1,-1,-1,-1,-1,-1,-1,-1,-1,-1,-1,-1,-1,-1,-1,-1,-1,-1,-1,-1,-1,-1,-1,29,-1,-1,-1,-1,-1,-1,-1,-1,29,29,37,-1,-1,-1,-1,-1,-1,-1,-1,-1,-1,-1,-1,-1,-1,-1,-1,-1,-1,-1,-1,-1,-1,-1,-1,-1,-1,-1,-1,28,-1,-1,-1,-1,-1,35,28,-1,-1,-1,28,-1,-1,-1,-1,44,-1,-1,-1,44,-1,-1,-1,44,-1,-1,-1,-1,-1,-1,-1,35,-1,-1,-1</v>
      </c>
      <c r="EE48" t="str">
        <f t="shared" ca="1" si="20"/>
        <v>-1,43,-1,-1,-1,-1,-1,-1,-1,-1,-1,-1,-1,-1,-1,-1,-1,-1,-1,-1,-1,-1,-1,-1,-1,-1,-1,-1,-1,-1,-1,-1,-1,-1,-1,29,-1,-1,-1,-1,-1,-1,-1,-1,29,29,37,-1,-1,-1,-1,-1,-1,-1,-1,-1,-1,-1,-1,-1,-1,-1,-1,-1,-1,-1,-1,-1,-1,-1,-1,-1,-1,-1,-1,28,-1,-1,-1,-1,-1,35,28,-1,-1,-1,28,-1,-1,-1,-1,44,-1,-1,-1,44,-1,-1,-1,44,-1,-1,-1,-1,-1,-1,-1,35,-1,-1,-1,-1</v>
      </c>
      <c r="EF48" t="str">
        <f t="shared" ca="1" si="20"/>
        <v>-1,43,-1,-1,-1,-1,-1,-1,-1,-1,-1,-1,-1,-1,-1,-1,-1,-1,-1,-1,-1,-1,-1,-1,-1,-1,-1,-1,-1,-1,-1,-1,-1,-1,-1,29,-1,-1,-1,-1,-1,-1,-1,-1,29,29,37,-1,-1,-1,-1,-1,-1,-1,-1,-1,-1,-1,-1,-1,-1,-1,-1,-1,-1,-1,-1,-1,-1,-1,-1,-1,-1,-1,-1,28,-1,-1,-1,-1,-1,35,28,-1,-1,-1,28,-1,-1,-1,-1,44,-1,-1,-1,44,-1,-1,-1,44,-1,-1,-1,-1,-1,-1,-1,35,-1,-1,-1,-1,33</v>
      </c>
    </row>
    <row r="49" spans="1:136" x14ac:dyDescent="0.25">
      <c r="A49" t="str">
        <f ca="1"/>
        <v>0007E5D6</v>
      </c>
      <c r="B49" t="str">
        <f ca="1"/>
        <v>000A26FB</v>
      </c>
      <c r="C49">
        <f ca="1"/>
        <v>0</v>
      </c>
      <c r="D49">
        <f ca="1"/>
        <v>0</v>
      </c>
      <c r="E49" t="str">
        <f ca="1"/>
        <v>Conjuration</v>
      </c>
      <c r="F49">
        <f ca="1"/>
        <v>100</v>
      </c>
      <c r="G49" t="str">
        <f ca="1"/>
        <v>Frost Thrall</v>
      </c>
      <c r="H49">
        <f ca="1"/>
        <v>1</v>
      </c>
      <c r="I49">
        <f ca="1"/>
        <v>1</v>
      </c>
      <c r="J49">
        <f ca="1"/>
        <v>0</v>
      </c>
      <c r="K49" t="str">
        <f ca="1"/>
        <v>Fabricate</v>
      </c>
      <c r="L49">
        <f ca="1"/>
        <v>0</v>
      </c>
      <c r="M49" t="str">
        <f ca="1"/>
        <v>Oblivion</v>
      </c>
      <c r="N49" t="str">
        <f ca="1"/>
        <v>Frost</v>
      </c>
      <c r="O49">
        <f ca="1"/>
        <v>0</v>
      </c>
      <c r="P49">
        <f ca="1"/>
        <v>0</v>
      </c>
      <c r="Q49">
        <f ca="1"/>
        <v>0</v>
      </c>
      <c r="S49" t="str">
        <f t="shared" ca="1" si="0"/>
        <v>Frost Thrall</v>
      </c>
      <c r="T49">
        <f t="shared" ca="1" si="1"/>
        <v>100</v>
      </c>
      <c r="U49" s="18">
        <f t="shared" ca="1" si="2"/>
        <v>517590</v>
      </c>
      <c r="Y49" t="str">
        <f t="shared" si="21"/>
        <v>-1,-1</v>
      </c>
      <c r="Z49" t="str">
        <f t="shared" si="22"/>
        <v>-1,-1,-1</v>
      </c>
      <c r="AA49" t="str">
        <f t="shared" si="22"/>
        <v>-1,-1,-1,-1</v>
      </c>
      <c r="AB49" t="str">
        <f t="shared" si="22"/>
        <v>-1,-1,-1,-1,-1</v>
      </c>
      <c r="AC49" t="str">
        <f t="shared" si="22"/>
        <v>-1,-1,-1,-1,-1,-1</v>
      </c>
      <c r="AD49" t="str">
        <f t="shared" si="22"/>
        <v>-1,-1,-1,-1,-1,-1,-1</v>
      </c>
      <c r="AE49" t="str">
        <f t="shared" si="22"/>
        <v>-1,-1,-1,-1,-1,-1,-1,-1</v>
      </c>
      <c r="AF49" t="str">
        <f t="shared" si="22"/>
        <v>-1,-1,-1,-1,-1,-1,-1,-1,-1</v>
      </c>
      <c r="AG49" t="str">
        <f t="shared" si="22"/>
        <v>-1,-1,-1,-1,-1,-1,-1,-1,-1,-1</v>
      </c>
      <c r="AH49" t="str">
        <f t="shared" si="22"/>
        <v>-1,-1,-1,-1,-1,-1,-1,-1,-1,-1,-1</v>
      </c>
      <c r="AI49" t="str">
        <f t="shared" si="22"/>
        <v>-1,-1,-1,-1,-1,-1,-1,-1,-1,-1,-1,-1</v>
      </c>
      <c r="AJ49" t="str">
        <f t="shared" si="22"/>
        <v>-1,-1,-1,-1,-1,-1,-1,-1,-1,-1,-1,-1,-1</v>
      </c>
      <c r="AK49" t="str">
        <f t="shared" si="22"/>
        <v>-1,-1,-1,-1,-1,-1,-1,-1,-1,-1,-1,-1,-1,-1</v>
      </c>
      <c r="AL49" t="str">
        <f t="shared" si="22"/>
        <v>-1,-1,-1,-1,-1,-1,-1,-1,-1,-1,-1,-1,-1,-1,-1</v>
      </c>
      <c r="AM49" t="str">
        <f t="shared" si="22"/>
        <v>-1,-1,-1,-1,-1,-1,-1,-1,-1,-1,-1,-1,-1,-1,-1,-1</v>
      </c>
      <c r="AN49" t="str">
        <f t="shared" si="22"/>
        <v>-1,-1,-1,-1,-1,-1,-1,-1,-1,-1,-1,-1,-1,-1,-1,-1,-1</v>
      </c>
      <c r="AO49" t="str">
        <f t="shared" si="22"/>
        <v>-1,-1,-1,-1,-1,-1,-1,-1,-1,-1,-1,-1,-1,-1,-1,-1,-1,-1</v>
      </c>
      <c r="AP49" t="str">
        <f t="shared" si="14"/>
        <v>-1,-1,-1,-1,-1,-1,-1,-1,-1,-1,-1,-1,-1,-1,-1,-1,-1,-1,-1</v>
      </c>
      <c r="AQ49" t="str">
        <f t="shared" si="15"/>
        <v>-1,-1,-1,-1,-1,-1,-1,-1,-1,-1,-1,-1,-1,-1,-1,-1,-1,-1,-1,-1</v>
      </c>
      <c r="AR49" t="str">
        <f t="shared" si="15"/>
        <v>-1,-1,-1,-1,-1,-1,-1,-1,-1,-1,-1,-1,-1,-1,-1,-1,-1,-1,-1,-1,-1</v>
      </c>
      <c r="AS49" t="str">
        <f t="shared" si="15"/>
        <v>-1,-1,-1,-1,-1,-1,-1,-1,-1,-1,-1,-1,-1,-1,-1,-1,-1,-1,-1,-1,-1,-1</v>
      </c>
      <c r="AT49" t="str">
        <f t="shared" si="15"/>
        <v>-1,-1,-1,-1,-1,-1,-1,-1,-1,-1,-1,-1,-1,-1,-1,-1,-1,-1,-1,-1,-1,-1,-1</v>
      </c>
      <c r="AU49" t="str">
        <f t="shared" si="15"/>
        <v>-1,-1,-1,-1,-1,-1,-1,-1,-1,-1,-1,-1,-1,-1,-1,-1,-1,-1,-1,-1,-1,-1,-1,-1</v>
      </c>
      <c r="AV49" t="str">
        <f t="shared" si="15"/>
        <v>-1,-1,-1,-1,-1,-1,-1,-1,-1,-1,-1,-1,-1,-1,-1,-1,-1,-1,-1,-1,-1,-1,-1,-1,-1</v>
      </c>
      <c r="AW49" t="str">
        <f t="shared" si="15"/>
        <v>-1,-1,-1,-1,-1,-1,-1,-1,-1,-1,-1,-1,-1,-1,-1,-1,-1,-1,-1,-1,-1,-1,-1,-1,-1,-1</v>
      </c>
      <c r="AX49" t="str">
        <f t="shared" si="15"/>
        <v>-1,-1,-1,-1,-1,-1,-1,-1,-1,-1,-1,-1,-1,-1,-1,-1,-1,-1,-1,-1,-1,-1,-1,-1,-1,-1,-1</v>
      </c>
      <c r="AY49" t="str">
        <f t="shared" si="15"/>
        <v>-1,-1,-1,-1,-1,-1,-1,-1,-1,-1,-1,-1,-1,-1,-1,-1,-1,-1,-1,-1,-1,-1,-1,-1,-1,-1,-1,-1</v>
      </c>
      <c r="AZ49" t="str">
        <f t="shared" si="15"/>
        <v>-1,-1,-1,-1,-1,-1,-1,-1,-1,-1,-1,-1,-1,-1,-1,-1,-1,-1,-1,-1,-1,-1,-1,-1,-1,-1,-1,-1,-1</v>
      </c>
      <c r="BA49" t="str">
        <f t="shared" si="15"/>
        <v>-1,-1,-1,-1,-1,-1,-1,-1,-1,-1,-1,-1,-1,-1,-1,-1,-1,-1,-1,-1,-1,-1,-1,-1,-1,-1,-1,-1,-1,-1</v>
      </c>
      <c r="BB49" t="str">
        <f t="shared" si="15"/>
        <v>-1,-1,-1,-1,-1,-1,-1,-1,-1,-1,-1,-1,-1,-1,-1,-1,-1,-1,-1,-1,-1,-1,-1,-1,-1,-1,-1,-1,-1,-1,-1</v>
      </c>
      <c r="BC49" t="str">
        <f t="shared" si="15"/>
        <v>-1,-1,-1,-1,-1,-1,-1,-1,-1,-1,-1,-1,-1,-1,-1,-1,-1,-1,-1,-1,-1,-1,-1,-1,-1,-1,-1,-1,-1,-1,-1,-1</v>
      </c>
      <c r="BD49" t="str">
        <f t="shared" si="15"/>
        <v>-1,-1,-1,-1,-1,-1,-1,-1,-1,-1,-1,-1,-1,-1,-1,-1,-1,-1,-1,-1,-1,-1,-1,-1,-1,-1,-1,-1,-1,-1,-1,-1,-1</v>
      </c>
      <c r="BE49" t="str">
        <f t="shared" si="15"/>
        <v>-1,-1,-1,-1,-1,-1,-1,-1,-1,-1,-1,-1,-1,-1,-1,-1,-1,-1,-1,-1,-1,-1,-1,-1,-1,-1,-1,-1,-1,-1,-1,-1,-1,-1</v>
      </c>
      <c r="BF49" t="str">
        <f t="shared" si="15"/>
        <v>-1,-1,-1,-1,-1,-1,-1,-1,-1,-1,-1,-1,-1,-1,-1,-1,-1,-1,-1,-1,-1,-1,-1,-1,-1,-1,-1,-1,-1,-1,-1,-1,-1,-1,-1</v>
      </c>
      <c r="BG49" t="str">
        <f t="shared" si="16"/>
        <v>-1,-1,-1,-1,-1,-1,-1,-1,-1,-1,-1,-1,-1,-1,-1,-1,-1,-1,-1,-1,-1,-1,-1,-1,-1,-1,-1,-1,-1,-1,-1,-1,-1,-1,-1,-1</v>
      </c>
      <c r="BH49" t="str">
        <f t="shared" si="16"/>
        <v>-1,-1,-1,-1,-1,-1,-1,-1,-1,-1,-1,-1,-1,-1,-1,-1,-1,-1,-1,-1,-1,-1,-1,-1,-1,-1,-1,-1,-1,-1,-1,-1,-1,-1,-1,-1,-1</v>
      </c>
      <c r="BI49" t="str">
        <f t="shared" si="16"/>
        <v>-1,-1,-1,-1,-1,-1,-1,-1,-1,-1,-1,-1,-1,-1,-1,-1,-1,-1,-1,-1,-1,-1,-1,-1,-1,-1,-1,-1,-1,-1,-1,-1,-1,-1,-1,-1,-1,-1</v>
      </c>
      <c r="BJ49" t="str">
        <f t="shared" si="16"/>
        <v>-1,-1,-1,-1,-1,-1,-1,-1,-1,-1,-1,-1,-1,-1,-1,-1,-1,-1,-1,-1,-1,-1,-1,-1,-1,-1,-1,-1,-1,-1,-1,-1,-1,-1,-1,-1,-1,-1,-1</v>
      </c>
      <c r="BK49" t="str">
        <f t="shared" si="16"/>
        <v>-1,-1,-1,-1,-1,-1,-1,-1,-1,-1,-1,-1,-1,-1,-1,-1,-1,-1,-1,-1,-1,-1,-1,-1,-1,-1,-1,-1,-1,-1,-1,-1,-1,-1,-1,-1,-1,-1,-1,-1</v>
      </c>
      <c r="BL49" t="str">
        <f t="shared" si="16"/>
        <v>-1,-1,-1,-1,-1,-1,-1,-1,-1,-1,-1,-1,-1,-1,-1,-1,-1,-1,-1,-1,-1,-1,-1,-1,-1,-1,-1,-1,-1,-1,-1,-1,-1,-1,-1,-1,-1,-1,-1,-1,-1</v>
      </c>
      <c r="BM49" t="str">
        <f t="shared" si="16"/>
        <v>-1,-1,-1,-1,-1,-1,-1,-1,-1,-1,-1,-1,-1,-1,-1,-1,-1,-1,-1,-1,-1,-1,-1,-1,-1,-1,-1,-1,-1,-1,-1,-1,-1,-1,-1,-1,-1,-1,-1,-1,-1,-1</v>
      </c>
      <c r="BN49" t="str">
        <f t="shared" si="16"/>
        <v>-1,-1,-1,-1,-1,-1,-1,-1,-1,-1,-1,-1,-1,-1,-1,-1,-1,-1,-1,-1,-1,-1,-1,-1,-1,-1,-1,-1,-1,-1,-1,-1,-1,-1,-1,-1,-1,-1,-1,-1,-1,-1,-1</v>
      </c>
      <c r="BO49" t="str">
        <f t="shared" si="16"/>
        <v>-1,-1,-1,-1,-1,-1,-1,-1,-1,-1,-1,-1,-1,-1,-1,-1,-1,-1,-1,-1,-1,-1,-1,-1,-1,-1,-1,-1,-1,-1,-1,-1,-1,-1,-1,-1,-1,-1,-1,-1,-1,-1,-1,-1</v>
      </c>
      <c r="BP49" t="str">
        <f t="shared" si="16"/>
        <v>-1,-1,-1,-1,-1,-1,-1,-1,-1,-1,-1,-1,-1,-1,-1,-1,-1,-1,-1,-1,-1,-1,-1,-1,-1,-1,-1,-1,-1,-1,-1,-1,-1,-1,-1,-1,-1,-1,-1,-1,-1,-1,-1,-1,-1</v>
      </c>
      <c r="BQ49" t="str">
        <f t="shared" si="16"/>
        <v>-1,-1,-1,-1,-1,-1,-1,-1,-1,-1,-1,-1,-1,-1,-1,-1,-1,-1,-1,-1,-1,-1,-1,-1,-1,-1,-1,-1,-1,-1,-1,-1,-1,-1,-1,-1,-1,-1,-1,-1,-1,-1,-1,-1,-1,-1</v>
      </c>
      <c r="BR49" t="str">
        <f t="shared" si="16"/>
        <v>-1,-1,-1,-1,-1,-1,-1,-1,-1,-1,-1,-1,-1,-1,-1,-1,-1,-1,-1,-1,-1,-1,-1,-1,-1,-1,-1,-1,-1,-1,-1,-1,-1,-1,-1,-1,-1,-1,-1,-1,-1,-1,-1,-1,-1,-1,-1</v>
      </c>
      <c r="BS49" t="str">
        <f t="shared" si="16"/>
        <v>-1,-1,-1,-1,-1,-1,-1,-1,-1,-1,-1,-1,-1,-1,-1,-1,-1,-1,-1,-1,-1,-1,-1,-1,-1,-1,-1,-1,-1,-1,-1,-1,-1,-1,-1,-1,-1,-1,-1,-1,-1,-1,-1,-1,-1,-1,-1,-1</v>
      </c>
      <c r="BT49" t="str">
        <f t="shared" si="16"/>
        <v>-1,-1,-1,-1,-1,-1,-1,-1,-1,-1,-1,-1,-1,-1,-1,-1,-1,-1,-1,-1,-1,-1,-1,-1,-1,-1,-1,-1,-1,-1,-1,-1,-1,-1,-1,-1,-1,-1,-1,-1,-1,-1,-1,-1,-1,-1,-1,-1,-1</v>
      </c>
      <c r="BU49" t="str">
        <f t="shared" si="16"/>
        <v>-1,-1,-1,-1,-1,-1,-1,-1,-1,-1,-1,-1,-1,-1,-1,-1,-1,-1,-1,-1,-1,-1,-1,-1,-1,-1,-1,-1,-1,-1,-1,-1,-1,-1,-1,-1,-1,-1,-1,-1,-1,-1,-1,-1,-1,-1,-1,-1,-1,-1</v>
      </c>
      <c r="BV49" t="str">
        <f t="shared" si="16"/>
        <v>-1,-1,-1,-1,-1,-1,-1,-1,-1,-1,-1,-1,-1,-1,-1,-1,-1,-1,-1,-1,-1,-1,-1,-1,-1,-1,-1,-1,-1,-1,-1,-1,-1,-1,-1,-1,-1,-1,-1,-1,-1,-1,-1,-1,-1,-1,-1,-1,-1,-1,-1</v>
      </c>
      <c r="BW49" t="str">
        <f t="shared" si="17"/>
        <v>-1,-1,-1,-1,-1,-1,-1,-1,-1,-1,-1,-1,-1,-1,-1,-1,-1,-1,-1,-1,-1,-1,-1,-1,-1,-1,-1,-1,-1,-1,-1,-1,-1,-1,-1,-1,-1,-1,-1,-1,-1,-1,-1,-1,-1,-1,-1,-1,-1,-1,-1,-1</v>
      </c>
      <c r="BX49" t="str">
        <f t="shared" si="17"/>
        <v>-1,-1,-1,-1,-1,-1,-1,-1,-1,-1,-1,-1,-1,-1,-1,-1,-1,-1,-1,-1,-1,-1,-1,-1,-1,-1,-1,-1,-1,-1,-1,-1,-1,-1,-1,-1,-1,-1,-1,-1,-1,-1,-1,-1,-1,-1,-1,-1,-1,-1,-1,-1,-1</v>
      </c>
      <c r="BY49" t="str">
        <f t="shared" si="17"/>
        <v>-1,-1,-1,-1,-1,-1,-1,-1,-1,-1,-1,-1,-1,-1,-1,-1,-1,-1,-1,-1,-1,-1,-1,-1,-1,-1,-1,-1,-1,-1,-1,-1,-1,-1,-1,-1,-1,-1,-1,-1,-1,-1,-1,-1,-1,-1,-1,-1,-1,-1,-1,-1,-1,-1</v>
      </c>
      <c r="BZ49" t="str">
        <f t="shared" si="17"/>
        <v>-1,-1,-1,-1,-1,-1,-1,-1,-1,-1,-1,-1,-1,-1,-1,-1,-1,-1,-1,-1,-1,-1,-1,-1,-1,-1,-1,-1,-1,-1,-1,-1,-1,-1,-1,-1,-1,-1,-1,-1,-1,-1,-1,-1,-1,-1,-1,-1,-1,-1,-1,-1,-1,-1,-1</v>
      </c>
      <c r="CA49" t="str">
        <f t="shared" si="17"/>
        <v>-1,-1,-1,-1,-1,-1,-1,-1,-1,-1,-1,-1,-1,-1,-1,-1,-1,-1,-1,-1,-1,-1,-1,-1,-1,-1,-1,-1,-1,-1,-1,-1,-1,-1,-1,-1,-1,-1,-1,-1,-1,-1,-1,-1,-1,-1,-1,-1,-1,-1,-1,-1,-1,-1,-1,-1</v>
      </c>
      <c r="CB49" t="str">
        <f t="shared" si="17"/>
        <v>-1,-1,-1,-1,-1,-1,-1,-1,-1,-1,-1,-1,-1,-1,-1,-1,-1,-1,-1,-1,-1,-1,-1,-1,-1,-1,-1,-1,-1,-1,-1,-1,-1,-1,-1,-1,-1,-1,-1,-1,-1,-1,-1,-1,-1,-1,-1,-1,-1,-1,-1,-1,-1,-1,-1,-1,-1</v>
      </c>
      <c r="CC49" t="str">
        <f t="shared" si="17"/>
        <v>-1,-1,-1,-1,-1,-1,-1,-1,-1,-1,-1,-1,-1,-1,-1,-1,-1,-1,-1,-1,-1,-1,-1,-1,-1,-1,-1,-1,-1,-1,-1,-1,-1,-1,-1,-1,-1,-1,-1,-1,-1,-1,-1,-1,-1,-1,-1,-1,-1,-1,-1,-1,-1,-1,-1,-1,-1,-1</v>
      </c>
      <c r="CD49" t="str">
        <f t="shared" si="17"/>
        <v>-1,-1,-1,-1,-1,-1,-1,-1,-1,-1,-1,-1,-1,-1,-1,-1,-1,-1,-1,-1,-1,-1,-1,-1,-1,-1,-1,-1,-1,-1,-1,-1,-1,-1,-1,-1,-1,-1,-1,-1,-1,-1,-1,-1,-1,-1,-1,-1,-1,-1,-1,-1,-1,-1,-1,-1,-1,-1,-1</v>
      </c>
      <c r="CE49" t="str">
        <f t="shared" si="17"/>
        <v>-1,-1,-1,-1,-1,-1,-1,-1,-1,-1,-1,-1,-1,-1,-1,-1,-1,-1,-1,-1,-1,-1,-1,-1,-1,-1,-1,-1,-1,-1,-1,-1,-1,-1,-1,-1,-1,-1,-1,-1,-1,-1,-1,-1,-1,-1,-1,-1,-1,-1,-1,-1,-1,-1,-1,-1,-1,-1,-1,-1</v>
      </c>
      <c r="CF49" t="str">
        <f t="shared" si="17"/>
        <v>-1,-1,-1,-1,-1,-1,-1,-1,-1,-1,-1,-1,-1,-1,-1,-1,-1,-1,-1,-1,-1,-1,-1,-1,-1,-1,-1,-1,-1,-1,-1,-1,-1,-1,-1,-1,-1,-1,-1,-1,-1,-1,-1,-1,-1,-1,-1,-1,-1,-1,-1,-1,-1,-1,-1,-1,-1,-1,-1,-1,-1</v>
      </c>
      <c r="CG49" t="str">
        <f t="shared" si="17"/>
        <v>-1,-1,-1,-1,-1,-1,-1,-1,-1,-1,-1,-1,-1,-1,-1,-1,-1,-1,-1,-1,-1,-1,-1,-1,-1,-1,-1,-1,-1,-1,-1,-1,-1,-1,-1,-1,-1,-1,-1,-1,-1,-1,-1,-1,-1,-1,-1,-1,-1,-1,-1,-1,-1,-1,-1,-1,-1,-1,-1,-1,-1,-1</v>
      </c>
      <c r="CH49" t="str">
        <f t="shared" si="17"/>
        <v>-1,-1,-1,-1,-1,-1,-1,-1,-1,-1,-1,-1,-1,-1,-1,-1,-1,-1,-1,-1,-1,-1,-1,-1,-1,-1,-1,-1,-1,-1,-1,-1,-1,-1,-1,-1,-1,-1,-1,-1,-1,-1,-1,-1,-1,-1,-1,-1,-1,-1,-1,-1,-1,-1,-1,-1,-1,-1,-1,-1,-1,-1,-1</v>
      </c>
      <c r="CI49" t="str">
        <f t="shared" si="17"/>
        <v>-1,-1,-1,-1,-1,-1,-1,-1,-1,-1,-1,-1,-1,-1,-1,-1,-1,-1,-1,-1,-1,-1,-1,-1,-1,-1,-1,-1,-1,-1,-1,-1,-1,-1,-1,-1,-1,-1,-1,-1,-1,-1,-1,-1,-1,-1,-1,-1,-1,-1,-1,-1,-1,-1,-1,-1,-1,-1,-1,-1,-1,-1,-1,-1</v>
      </c>
      <c r="CJ49" t="str">
        <f t="shared" si="17"/>
        <v>-1,-1,-1,-1,-1,-1,-1,-1,-1,-1,-1,-1,-1,-1,-1,-1,-1,-1,-1,-1,-1,-1,-1,-1,-1,-1,-1,-1,-1,-1,-1,-1,-1,-1,-1,-1,-1,-1,-1,-1,-1,-1,-1,-1,-1,-1,-1,-1,-1,-1,-1,-1,-1,-1,-1,-1,-1,-1,-1,-1,-1,-1,-1,-1,-1</v>
      </c>
      <c r="CK49" t="str">
        <f t="shared" si="17"/>
        <v>-1,-1,-1,-1,-1,-1,-1,-1,-1,-1,-1,-1,-1,-1,-1,-1,-1,-1,-1,-1,-1,-1,-1,-1,-1,-1,-1,-1,-1,-1,-1,-1,-1,-1,-1,-1,-1,-1,-1,-1,-1,-1,-1,-1,-1,-1,-1,-1,-1,-1,-1,-1,-1,-1,-1,-1,-1,-1,-1,-1,-1,-1,-1,-1,-1,-1</v>
      </c>
      <c r="CL49" t="str">
        <f t="shared" si="17"/>
        <v>-1,-1,-1,-1,-1,-1,-1,-1,-1,-1,-1,-1,-1,-1,-1,-1,-1,-1,-1,-1,-1,-1,-1,-1,-1,-1,-1,-1,-1,-1,-1,-1,-1,-1,-1,-1,-1,-1,-1,-1,-1,-1,-1,-1,-1,-1,-1,-1,-1,-1,-1,-1,-1,-1,-1,-1,-1,-1,-1,-1,-1,-1,-1,-1,-1,-1,-1</v>
      </c>
      <c r="CM49" t="str">
        <f t="shared" si="18"/>
        <v>-1,-1,-1,-1,-1,-1,-1,-1,-1,-1,-1,-1,-1,-1,-1,-1,-1,-1,-1,-1,-1,-1,-1,-1,-1,-1,-1,-1,-1,-1,-1,-1,-1,-1,-1,-1,-1,-1,-1,-1,-1,-1,-1,-1,-1,-1,-1,-1,-1,-1,-1,-1,-1,-1,-1,-1,-1,-1,-1,-1,-1,-1,-1,-1,-1,-1,-1,-1</v>
      </c>
      <c r="CN49" t="str">
        <f t="shared" si="18"/>
        <v>-1,-1,-1,-1,-1,-1,-1,-1,-1,-1,-1,-1,-1,-1,-1,-1,-1,-1,-1,-1,-1,-1,-1,-1,-1,-1,-1,-1,-1,-1,-1,-1,-1,-1,-1,-1,-1,-1,-1,-1,-1,-1,-1,-1,-1,-1,-1,-1,-1,-1,-1,-1,-1,-1,-1,-1,-1,-1,-1,-1,-1,-1,-1,-1,-1,-1,-1,-1,-1</v>
      </c>
      <c r="CO49" t="str">
        <f t="shared" si="18"/>
        <v>-1,-1,-1,-1,-1,-1,-1,-1,-1,-1,-1,-1,-1,-1,-1,-1,-1,-1,-1,-1,-1,-1,-1,-1,-1,-1,-1,-1,-1,-1,-1,-1,-1,-1,-1,-1,-1,-1,-1,-1,-1,-1,-1,-1,-1,-1,-1,-1,-1,-1,-1,-1,-1,-1,-1,-1,-1,-1,-1,-1,-1,-1,-1,-1,-1,-1,-1,-1,-1,-1</v>
      </c>
      <c r="CP49" t="str">
        <f t="shared" si="18"/>
        <v>-1,-1,-1,-1,-1,-1,-1,-1,-1,-1,-1,-1,-1,-1,-1,-1,-1,-1,-1,-1,-1,-1,-1,-1,-1,-1,-1,-1,-1,-1,-1,-1,-1,-1,-1,-1,-1,-1,-1,-1,-1,-1,-1,-1,-1,-1,-1,-1,-1,-1,-1,-1,-1,-1,-1,-1,-1,-1,-1,-1,-1,-1,-1,-1,-1,-1,-1,-1,-1,-1,-1</v>
      </c>
      <c r="CQ49" t="str">
        <f t="shared" si="18"/>
        <v>-1,-1,-1,-1,-1,-1,-1,-1,-1,-1,-1,-1,-1,-1,-1,-1,-1,-1,-1,-1,-1,-1,-1,-1,-1,-1,-1,-1,-1,-1,-1,-1,-1,-1,-1,-1,-1,-1,-1,-1,-1,-1,-1,-1,-1,-1,-1,-1,-1,-1,-1,-1,-1,-1,-1,-1,-1,-1,-1,-1,-1,-1,-1,-1,-1,-1,-1,-1,-1,-1,-1,-1</v>
      </c>
      <c r="CR49" t="str">
        <f t="shared" si="18"/>
        <v>-1,-1,-1,-1,-1,-1,-1,-1,-1,-1,-1,-1,-1,-1,-1,-1,-1,-1,-1,-1,-1,-1,-1,-1,-1,-1,-1,-1,-1,-1,-1,-1,-1,-1,-1,-1,-1,-1,-1,-1,-1,-1,-1,-1,-1,-1,-1,-1,-1,-1,-1,-1,-1,-1,-1,-1,-1,-1,-1,-1,-1,-1,-1,-1,-1,-1,-1,-1,-1,-1,-1,-1,-1</v>
      </c>
      <c r="CS49" t="str">
        <f t="shared" si="18"/>
        <v>-1,-1,-1,-1,-1,-1,-1,-1,-1,-1,-1,-1,-1,-1,-1,-1,-1,-1,-1,-1,-1,-1,-1,-1,-1,-1,-1,-1,-1,-1,-1,-1,-1,-1,-1,-1,-1,-1,-1,-1,-1,-1,-1,-1,-1,-1,-1,-1,-1,-1,-1,-1,-1,-1,-1,-1,-1,-1,-1,-1,-1,-1,-1,-1,-1,-1,-1,-1,-1,-1,-1,-1,-1,-1</v>
      </c>
      <c r="CT49" t="str">
        <f t="shared" si="18"/>
        <v>-1,-1,-1,-1,-1,-1,-1,-1,-1,-1,-1,-1,-1,-1,-1,-1,-1,-1,-1,-1,-1,-1,-1,-1,-1,-1,-1,-1,-1,-1,-1,-1,-1,-1,-1,-1,-1,-1,-1,-1,-1,-1,-1,-1,-1,-1,-1,-1,-1,-1,-1,-1,-1,-1,-1,-1,-1,-1,-1,-1,-1,-1,-1,-1,-1,-1,-1,-1,-1,-1,-1,-1,-1,-1,-1</v>
      </c>
      <c r="CU49" t="str">
        <f t="shared" si="18"/>
        <v>-1,-1,-1,-1,-1,-1,-1,-1,-1,-1,-1,-1,-1,-1,-1,-1,-1,-1,-1,-1,-1,-1,-1,-1,-1,-1,-1,-1,-1,-1,-1,-1,-1,-1,-1,-1,-1,-1,-1,-1,-1,-1,-1,-1,-1,-1,-1,-1,-1,-1,-1,-1,-1,-1,-1,-1,-1,-1,-1,-1,-1,-1,-1,-1,-1,-1,-1,-1,-1,-1,-1,-1,-1,-1,-1,-1</v>
      </c>
      <c r="CV49" t="str">
        <f t="shared" si="18"/>
        <v>-1,-1,-1,-1,-1,-1,-1,-1,-1,-1,-1,-1,-1,-1,-1,-1,-1,-1,-1,-1,-1,-1,-1,-1,-1,-1,-1,-1,-1,-1,-1,-1,-1,-1,-1,-1,-1,-1,-1,-1,-1,-1,-1,-1,-1,-1,-1,-1,-1,-1,-1,-1,-1,-1,-1,-1,-1,-1,-1,-1,-1,-1,-1,-1,-1,-1,-1,-1,-1,-1,-1,-1,-1,-1,-1,-1,-1</v>
      </c>
      <c r="CW49" t="str">
        <f t="shared" si="18"/>
        <v>-1,-1,-1,-1,-1,-1,-1,-1,-1,-1,-1,-1,-1,-1,-1,-1,-1,-1,-1,-1,-1,-1,-1,-1,-1,-1,-1,-1,-1,-1,-1,-1,-1,-1,-1,-1,-1,-1,-1,-1,-1,-1,-1,-1,-1,-1,-1,-1,-1,-1,-1,-1,-1,-1,-1,-1,-1,-1,-1,-1,-1,-1,-1,-1,-1,-1,-1,-1,-1,-1,-1,-1,-1,-1,-1,-1,-1,-1</v>
      </c>
      <c r="CX49" t="str">
        <f t="shared" si="18"/>
        <v>-1,-1,-1,-1,-1,-1,-1,-1,-1,-1,-1,-1,-1,-1,-1,-1,-1,-1,-1,-1,-1,-1,-1,-1,-1,-1,-1,-1,-1,-1,-1,-1,-1,-1,-1,-1,-1,-1,-1,-1,-1,-1,-1,-1,-1,-1,-1,-1,-1,-1,-1,-1,-1,-1,-1,-1,-1,-1,-1,-1,-1,-1,-1,-1,-1,-1,-1,-1,-1,-1,-1,-1,-1,-1,-1,-1,-1,-1,-1</v>
      </c>
      <c r="CY49" t="str">
        <f t="shared" si="18"/>
        <v>-1,-1,-1,-1,-1,-1,-1,-1,-1,-1,-1,-1,-1,-1,-1,-1,-1,-1,-1,-1,-1,-1,-1,-1,-1,-1,-1,-1,-1,-1,-1,-1,-1,-1,-1,-1,-1,-1,-1,-1,-1,-1,-1,-1,-1,-1,-1,-1,-1,-1,-1,-1,-1,-1,-1,-1,-1,-1,-1,-1,-1,-1,-1,-1,-1,-1,-1,-1,-1,-1,-1,-1,-1,-1,-1,-1,-1,-1,-1,-1</v>
      </c>
      <c r="CZ49" t="str">
        <f t="shared" si="18"/>
        <v>-1,-1,-1,-1,-1,-1,-1,-1,-1,-1,-1,-1,-1,-1,-1,-1,-1,-1,-1,-1,-1,-1,-1,-1,-1,-1,-1,-1,-1,-1,-1,-1,-1,-1,-1,-1,-1,-1,-1,-1,-1,-1,-1,-1,-1,-1,-1,-1,-1,-1,-1,-1,-1,-1,-1,-1,-1,-1,-1,-1,-1,-1,-1,-1,-1,-1,-1,-1,-1,-1,-1,-1,-1,-1,-1,-1,-1,-1,-1,-1,-1</v>
      </c>
      <c r="DA49" t="str">
        <f t="shared" si="18"/>
        <v>-1,-1,-1,-1,-1,-1,-1,-1,-1,-1,-1,-1,-1,-1,-1,-1,-1,-1,-1,-1,-1,-1,-1,-1,-1,-1,-1,-1,-1,-1,-1,-1,-1,-1,-1,-1,-1,-1,-1,-1,-1,-1,-1,-1,-1,-1,-1,-1,-1,-1,-1,-1,-1,-1,-1,-1,-1,-1,-1,-1,-1,-1,-1,-1,-1,-1,-1,-1,-1,-1,-1,-1,-1,-1,-1,-1,-1,-1,-1,-1,-1,-1</v>
      </c>
      <c r="DB49" t="str">
        <f t="shared" si="18"/>
        <v>-1,-1,-1,-1,-1,-1,-1,-1,-1,-1,-1,-1,-1,-1,-1,-1,-1,-1,-1,-1,-1,-1,-1,-1,-1,-1,-1,-1,-1,-1,-1,-1,-1,-1,-1,-1,-1,-1,-1,-1,-1,-1,-1,-1,-1,-1,-1,-1,-1,-1,-1,-1,-1,-1,-1,-1,-1,-1,-1,-1,-1,-1,-1,-1,-1,-1,-1,-1,-1,-1,-1,-1,-1,-1,-1,-1,-1,-1,-1,-1,-1,-1,-1</v>
      </c>
      <c r="DC49" t="str">
        <f t="shared" si="19"/>
        <v>-1,-1,-1,-1,-1,-1,-1,-1,-1,-1,-1,-1,-1,-1,-1,-1,-1,-1,-1,-1,-1,-1,-1,-1,-1,-1,-1,-1,-1,-1,-1,-1,-1,-1,-1,-1,-1,-1,-1,-1,-1,-1,-1,-1,-1,-1,-1,-1,-1,-1,-1,-1,-1,-1,-1,-1,-1,-1,-1,-1,-1,-1,-1,-1,-1,-1,-1,-1,-1,-1,-1,-1,-1,-1,-1,-1,-1,-1,-1,-1,-1,-1,-1,-1</v>
      </c>
      <c r="DD49" t="str">
        <f t="shared" si="19"/>
        <v>-1,-1,-1,-1,-1,-1,-1,-1,-1,-1,-1,-1,-1,-1,-1,-1,-1,-1,-1,-1,-1,-1,-1,-1,-1,-1,-1,-1,-1,-1,-1,-1,-1,-1,-1,-1,-1,-1,-1,-1,-1,-1,-1,-1,-1,-1,-1,-1,-1,-1,-1,-1,-1,-1,-1,-1,-1,-1,-1,-1,-1,-1,-1,-1,-1,-1,-1,-1,-1,-1,-1,-1,-1,-1,-1,-1,-1,-1,-1,-1,-1,-1,-1,-1,-1</v>
      </c>
      <c r="DE49" t="str">
        <f t="shared" si="19"/>
        <v>-1,-1,-1,-1,-1,-1,-1,-1,-1,-1,-1,-1,-1,-1,-1,-1,-1,-1,-1,-1,-1,-1,-1,-1,-1,-1,-1,-1,-1,-1,-1,-1,-1,-1,-1,-1,-1,-1,-1,-1,-1,-1,-1,-1,-1,-1,-1,-1,-1,-1,-1,-1,-1,-1,-1,-1,-1,-1,-1,-1,-1,-1,-1,-1,-1,-1,-1,-1,-1,-1,-1,-1,-1,-1,-1,-1,-1,-1,-1,-1,-1,-1,-1,-1,-1,-1</v>
      </c>
      <c r="DF49" t="str">
        <f t="shared" si="19"/>
        <v>-1,-1,-1,-1,-1,-1,-1,-1,-1,-1,-1,-1,-1,-1,-1,-1,-1,-1,-1,-1,-1,-1,-1,-1,-1,-1,-1,-1,-1,-1,-1,-1,-1,-1,-1,-1,-1,-1,-1,-1,-1,-1,-1,-1,-1,-1,-1,-1,-1,-1,-1,-1,-1,-1,-1,-1,-1,-1,-1,-1,-1,-1,-1,-1,-1,-1,-1,-1,-1,-1,-1,-1,-1,-1,-1,-1,-1,-1,-1,-1,-1,-1,-1,-1,-1,-1,-1</v>
      </c>
      <c r="DG49" t="str">
        <f t="shared" si="19"/>
        <v>-1,-1,-1,-1,-1,-1,-1,-1,-1,-1,-1,-1,-1,-1,-1,-1,-1,-1,-1,-1,-1,-1,-1,-1,-1,-1,-1,-1,-1,-1,-1,-1,-1,-1,-1,-1,-1,-1,-1,-1,-1,-1,-1,-1,-1,-1,-1,-1,-1,-1,-1,-1,-1,-1,-1,-1,-1,-1,-1,-1,-1,-1,-1,-1,-1,-1,-1,-1,-1,-1,-1,-1,-1,-1,-1,-1,-1,-1,-1,-1,-1,-1,-1,-1,-1,-1,-1,-1</v>
      </c>
      <c r="DH49" t="str">
        <f t="shared" si="19"/>
        <v>-1,-1,-1,-1,-1,-1,-1,-1,-1,-1,-1,-1,-1,-1,-1,-1,-1,-1,-1,-1,-1,-1,-1,-1,-1,-1,-1,-1,-1,-1,-1,-1,-1,-1,-1,-1,-1,-1,-1,-1,-1,-1,-1,-1,-1,-1,-1,-1,-1,-1,-1,-1,-1,-1,-1,-1,-1,-1,-1,-1,-1,-1,-1,-1,-1,-1,-1,-1,-1,-1,-1,-1,-1,-1,-1,-1,-1,-1,-1,-1,-1,-1,-1,-1,-1,-1,-1,-1,-1</v>
      </c>
      <c r="DI49" t="str">
        <f t="shared" si="19"/>
        <v>-1,-1,-1,-1,-1,-1,-1,-1,-1,-1,-1,-1,-1,-1,-1,-1,-1,-1,-1,-1,-1,-1,-1,-1,-1,-1,-1,-1,-1,-1,-1,-1,-1,-1,-1,-1,-1,-1,-1,-1,-1,-1,-1,-1,-1,-1,-1,-1,-1,-1,-1,-1,-1,-1,-1,-1,-1,-1,-1,-1,-1,-1,-1,-1,-1,-1,-1,-1,-1,-1,-1,-1,-1,-1,-1,-1,-1,-1,-1,-1,-1,-1,-1,-1,-1,-1,-1,-1,-1,-1</v>
      </c>
      <c r="DJ49" t="str">
        <f t="shared" si="19"/>
        <v>-1,-1,-1,-1,-1,-1,-1,-1,-1,-1,-1,-1,-1,-1,-1,-1,-1,-1,-1,-1,-1,-1,-1,-1,-1,-1,-1,-1,-1,-1,-1,-1,-1,-1,-1,-1,-1,-1,-1,-1,-1,-1,-1,-1,-1,-1,-1,-1,-1,-1,-1,-1,-1,-1,-1,-1,-1,-1,-1,-1,-1,-1,-1,-1,-1,-1,-1,-1,-1,-1,-1,-1,-1,-1,-1,-1,-1,-1,-1,-1,-1,-1,-1,-1,-1,-1,-1,-1,-1,-1,-1</v>
      </c>
      <c r="DK49" t="str">
        <f t="shared" si="19"/>
        <v>-1,-1,-1,-1,-1,-1,-1,-1,-1,-1,-1,-1,-1,-1,-1,-1,-1,-1,-1,-1,-1,-1,-1,-1,-1,-1,-1,-1,-1,-1,-1,-1,-1,-1,-1,-1,-1,-1,-1,-1,-1,-1,-1,-1,-1,-1,-1,-1,-1,-1,-1,-1,-1,-1,-1,-1,-1,-1,-1,-1,-1,-1,-1,-1,-1,-1,-1,-1,-1,-1,-1,-1,-1,-1,-1,-1,-1,-1,-1,-1,-1,-1,-1,-1,-1,-1,-1,-1,-1,-1,-1,-1</v>
      </c>
      <c r="DL49" t="str">
        <f t="shared" si="19"/>
        <v>-1,-1,-1,-1,-1,-1,-1,-1,-1,-1,-1,-1,-1,-1,-1,-1,-1,-1,-1,-1,-1,-1,-1,-1,-1,-1,-1,-1,-1,-1,-1,-1,-1,-1,-1,-1,-1,-1,-1,-1,-1,-1,-1,-1,-1,-1,-1,-1,-1,-1,-1,-1,-1,-1,-1,-1,-1,-1,-1,-1,-1,-1,-1,-1,-1,-1,-1,-1,-1,-1,-1,-1,-1,-1,-1,-1,-1,-1,-1,-1,-1,-1,-1,-1,-1,-1,-1,-1,-1,-1,-1,-1,-1</v>
      </c>
      <c r="DM49" t="str">
        <f t="shared" si="19"/>
        <v>-1,-1,-1,-1,-1,-1,-1,-1,-1,-1,-1,-1,-1,-1,-1,-1,-1,-1,-1,-1,-1,-1,-1,-1,-1,-1,-1,-1,-1,-1,-1,-1,-1,-1,-1,-1,-1,-1,-1,-1,-1,-1,-1,-1,-1,-1,-1,-1,-1,-1,-1,-1,-1,-1,-1,-1,-1,-1,-1,-1,-1,-1,-1,-1,-1,-1,-1,-1,-1,-1,-1,-1,-1,-1,-1,-1,-1,-1,-1,-1,-1,-1,-1,-1,-1,-1,-1,-1,-1,-1,-1,-1,-1,-1</v>
      </c>
      <c r="DN49" t="str">
        <f t="shared" si="19"/>
        <v>-1,-1,-1,-1,-1,-1,-1,-1,-1,-1,-1,-1,-1,-1,-1,-1,-1,-1,-1,-1,-1,-1,-1,-1,-1,-1,-1,-1,-1,-1,-1,-1,-1,-1,-1,-1,-1,-1,-1,-1,-1,-1,-1,-1,-1,-1,-1,-1,-1,-1,-1,-1,-1,-1,-1,-1,-1,-1,-1,-1,-1,-1,-1,-1,-1,-1,-1,-1,-1,-1,-1,-1,-1,-1,-1,-1,-1,-1,-1,-1,-1,-1,-1,-1,-1,-1,-1,-1,-1,-1,-1,-1,-1,-1,-1</v>
      </c>
      <c r="DO49" t="str">
        <f t="shared" si="19"/>
        <v>-1,-1,-1,-1,-1,-1,-1,-1,-1,-1,-1,-1,-1,-1,-1,-1,-1,-1,-1,-1,-1,-1,-1,-1,-1,-1,-1,-1,-1,-1,-1,-1,-1,-1,-1,-1,-1,-1,-1,-1,-1,-1,-1,-1,-1,-1,-1,-1,-1,-1,-1,-1,-1,-1,-1,-1,-1,-1,-1,-1,-1,-1,-1,-1,-1,-1,-1,-1,-1,-1,-1,-1,-1,-1,-1,-1,-1,-1,-1,-1,-1,-1,-1,-1,-1,-1,-1,-1,-1,-1,-1,-1,-1,-1,-1,-1</v>
      </c>
      <c r="DP49" t="str">
        <f t="shared" si="19"/>
        <v>-1,-1,-1,-1,-1,-1,-1,-1,-1,-1,-1,-1,-1,-1,-1,-1,-1,-1,-1,-1,-1,-1,-1,-1,-1,-1,-1,-1,-1,-1,-1,-1,-1,-1,-1,-1,-1,-1,-1,-1,-1,-1,-1,-1,-1,-1,-1,-1,-1,-1,-1,-1,-1,-1,-1,-1,-1,-1,-1,-1,-1,-1,-1,-1,-1,-1,-1,-1,-1,-1,-1,-1,-1,-1,-1,-1,-1,-1,-1,-1,-1,-1,-1,-1,-1,-1,-1,-1,-1,-1,-1,-1,-1,-1,-1,-1,-1</v>
      </c>
      <c r="DQ49" t="str">
        <f t="shared" si="19"/>
        <v>-1,-1,-1,-1,-1,-1,-1,-1,-1,-1,-1,-1,-1,-1,-1,-1,-1,-1,-1,-1,-1,-1,-1,-1,-1,-1,-1,-1,-1,-1,-1,-1,-1,-1,-1,-1,-1,-1,-1,-1,-1,-1,-1,-1,-1,-1,-1,-1,-1,-1,-1,-1,-1,-1,-1,-1,-1,-1,-1,-1,-1,-1,-1,-1,-1,-1,-1,-1,-1,-1,-1,-1,-1,-1,-1,-1,-1,-1,-1,-1,-1,-1,-1,-1,-1,-1,-1,-1,-1,-1,-1,-1,-1,-1,-1,-1,-1,-1</v>
      </c>
      <c r="DR49" t="str">
        <f t="shared" si="19"/>
        <v>-1,-1,-1,-1,-1,-1,-1,-1,-1,-1,-1,-1,-1,-1,-1,-1,-1,-1,-1,-1,-1,-1,-1,-1,-1,-1,-1,-1,-1,-1,-1,-1,-1,-1,-1,-1,-1,-1,-1,-1,-1,-1,-1,-1,-1,-1,-1,-1,-1,-1,-1,-1,-1,-1,-1,-1,-1,-1,-1,-1,-1,-1,-1,-1,-1,-1,-1,-1,-1,-1,-1,-1,-1,-1,-1,-1,-1,-1,-1,-1,-1,-1,-1,-1,-1,-1,-1,-1,-1,-1,-1,-1,-1,-1,-1,-1,-1,-1,-1</v>
      </c>
      <c r="DS49" t="str">
        <f t="shared" si="20"/>
        <v>-1,-1,-1,-1,-1,-1,-1,-1,-1,-1,-1,-1,-1,-1,-1,-1,-1,-1,-1,-1,-1,-1,-1,-1,-1,-1,-1,-1,-1,-1,-1,-1,-1,-1,-1,-1,-1,-1,-1,-1,-1,-1,-1,-1,-1,-1,-1,-1,-1,-1,-1,-1,-1,-1,-1,-1,-1,-1,-1,-1,-1,-1,-1,-1,-1,-1,-1,-1,-1,-1,-1,-1,-1,-1,-1,-1,-1,-1,-1,-1,-1,-1,-1,-1,-1,-1,-1,-1,-1,-1,-1,-1,-1,-1,-1,-1,-1,-1,-1,-1</v>
      </c>
      <c r="DT49" t="str">
        <f t="shared" si="20"/>
        <v>-1,-1,-1,-1,-1,-1,-1,-1,-1,-1,-1,-1,-1,-1,-1,-1,-1,-1,-1,-1,-1,-1,-1,-1,-1,-1,-1,-1,-1,-1,-1,-1,-1,-1,-1,-1,-1,-1,-1,-1,-1,-1,-1,-1,-1,-1,-1,-1,-1,-1,-1,-1,-1,-1,-1,-1,-1,-1,-1,-1,-1,-1,-1,-1,-1,-1,-1,-1,-1,-1,-1,-1,-1,-1,-1,-1,-1,-1,-1,-1,-1,-1,-1,-1,-1,-1,-1,-1,-1,-1,-1,-1,-1,-1,-1,-1,-1,-1,-1,-1,-1</v>
      </c>
      <c r="DU49" t="str">
        <f t="shared" si="20"/>
        <v>-1,-1,-1,-1,-1,-1,-1,-1,-1,-1,-1,-1,-1,-1,-1,-1,-1,-1,-1,-1,-1,-1,-1,-1,-1,-1,-1,-1,-1,-1,-1,-1,-1,-1,-1,-1,-1,-1,-1,-1,-1,-1,-1,-1,-1,-1,-1,-1,-1,-1,-1,-1,-1,-1,-1,-1,-1,-1,-1,-1,-1,-1,-1,-1,-1,-1,-1,-1,-1,-1,-1,-1,-1,-1,-1,-1,-1,-1,-1,-1,-1,-1,-1,-1,-1,-1,-1,-1,-1,-1,-1,-1,-1,-1,-1,-1,-1,-1,-1,-1,-1,-1</v>
      </c>
      <c r="DV49" t="str">
        <f t="shared" si="20"/>
        <v>-1,-1,-1,-1,-1,-1,-1,-1,-1,-1,-1,-1,-1,-1,-1,-1,-1,-1,-1,-1,-1,-1,-1,-1,-1,-1,-1,-1,-1,-1,-1,-1,-1,-1,-1,-1,-1,-1,-1,-1,-1,-1,-1,-1,-1,-1,-1,-1,-1,-1,-1,-1,-1,-1,-1,-1,-1,-1,-1,-1,-1,-1,-1,-1,-1,-1,-1,-1,-1,-1,-1,-1,-1,-1,-1,-1,-1,-1,-1,-1,-1,-1,-1,-1,-1,-1,-1,-1,-1,-1,-1,-1,-1,-1,-1,-1,-1,-1,-1,-1,-1,-1,-1</v>
      </c>
      <c r="DW49" t="str">
        <f t="shared" si="20"/>
        <v>-1,-1,-1,-1,-1,-1,-1,-1,-1,-1,-1,-1,-1,-1,-1,-1,-1,-1,-1,-1,-1,-1,-1,-1,-1,-1,-1,-1,-1,-1,-1,-1,-1,-1,-1,-1,-1,-1,-1,-1,-1,-1,-1,-1,-1,-1,-1,-1,-1,-1,-1,-1,-1,-1,-1,-1,-1,-1,-1,-1,-1,-1,-1,-1,-1,-1,-1,-1,-1,-1,-1,-1,-1,-1,-1,-1,-1,-1,-1,-1,-1,-1,-1,-1,-1,-1,-1,-1,-1,-1,-1,-1,-1,-1,-1,-1,-1,-1,-1,-1,-1,-1,-1,-1</v>
      </c>
      <c r="DX49" t="str">
        <f t="shared" si="20"/>
        <v>-1,-1,-1,-1,-1,-1,-1,-1,-1,-1,-1,-1,-1,-1,-1,-1,-1,-1,-1,-1,-1,-1,-1,-1,-1,-1,-1,-1,-1,-1,-1,-1,-1,-1,-1,-1,-1,-1,-1,-1,-1,-1,-1,-1,-1,-1,-1,-1,-1,-1,-1,-1,-1,-1,-1,-1,-1,-1,-1,-1,-1,-1,-1,-1,-1,-1,-1,-1,-1,-1,-1,-1,-1,-1,-1,-1,-1,-1,-1,-1,-1,-1,-1,-1,-1,-1,-1,-1,-1,-1,-1,-1,-1,-1,-1,-1,-1,-1,-1,-1,-1,-1,-1,-1,-1</v>
      </c>
      <c r="DY49" t="str">
        <f t="shared" si="20"/>
        <v>-1,-1,-1,-1,-1,-1,-1,-1,-1,-1,-1,-1,-1,-1,-1,-1,-1,-1,-1,-1,-1,-1,-1,-1,-1,-1,-1,-1,-1,-1,-1,-1,-1,-1,-1,-1,-1,-1,-1,-1,-1,-1,-1,-1,-1,-1,-1,-1,-1,-1,-1,-1,-1,-1,-1,-1,-1,-1,-1,-1,-1,-1,-1,-1,-1,-1,-1,-1,-1,-1,-1,-1,-1,-1,-1,-1,-1,-1,-1,-1,-1,-1,-1,-1,-1,-1,-1,-1,-1,-1,-1,-1,-1,-1,-1,-1,-1,-1,-1,-1,-1,-1,-1,-1,-1,-1</v>
      </c>
      <c r="DZ49" t="str">
        <f t="shared" si="20"/>
        <v>-1,-1,-1,-1,-1,-1,-1,-1,-1,-1,-1,-1,-1,-1,-1,-1,-1,-1,-1,-1,-1,-1,-1,-1,-1,-1,-1,-1,-1,-1,-1,-1,-1,-1,-1,-1,-1,-1,-1,-1,-1,-1,-1,-1,-1,-1,-1,-1,-1,-1,-1,-1,-1,-1,-1,-1,-1,-1,-1,-1,-1,-1,-1,-1,-1,-1,-1,-1,-1,-1,-1,-1,-1,-1,-1,-1,-1,-1,-1,-1,-1,-1,-1,-1,-1,-1,-1,-1,-1,-1,-1,-1,-1,-1,-1,-1,-1,-1,-1,-1,-1,-1,-1,-1,-1,-1,-1</v>
      </c>
      <c r="EA49" t="str">
        <f t="shared" si="20"/>
        <v>-1,-1,-1,-1,-1,-1,-1,-1,-1,-1,-1,-1,-1,-1,-1,-1,-1,-1,-1,-1,-1,-1,-1,-1,-1,-1,-1,-1,-1,-1,-1,-1,-1,-1,-1,-1,-1,-1,-1,-1,-1,-1,-1,-1,-1,-1,-1,-1,-1,-1,-1,-1,-1,-1,-1,-1,-1,-1,-1,-1,-1,-1,-1,-1,-1,-1,-1,-1,-1,-1,-1,-1,-1,-1,-1,-1,-1,-1,-1,-1,-1,-1,-1,-1,-1,-1,-1,-1,-1,-1,-1,-1,-1,-1,-1,-1,-1,-1,-1,-1,-1,-1,-1,-1,-1,-1,-1,-1</v>
      </c>
      <c r="EB49" t="str">
        <f t="shared" si="20"/>
        <v>-1,-1,-1,-1,-1,-1,-1,-1,-1,-1,-1,-1,-1,-1,-1,-1,-1,-1,-1,-1,-1,-1,-1,-1,-1,-1,-1,-1,-1,-1,-1,-1,-1,-1,-1,-1,-1,-1,-1,-1,-1,-1,-1,-1,-1,-1,-1,-1,-1,-1,-1,-1,-1,-1,-1,-1,-1,-1,-1,-1,-1,-1,-1,-1,-1,-1,-1,-1,-1,-1,-1,-1,-1,-1,-1,-1,-1,-1,-1,-1,-1,-1,-1,-1,-1,-1,-1,-1,-1,-1,-1,-1,-1,-1,-1,-1,-1,-1,-1,-1,-1,-1,-1,-1,-1,-1,-1,-1,-1</v>
      </c>
      <c r="EC49" t="str">
        <f t="shared" si="20"/>
        <v>-1,-1,-1,-1,-1,-1,-1,-1,-1,-1,-1,-1,-1,-1,-1,-1,-1,-1,-1,-1,-1,-1,-1,-1,-1,-1,-1,-1,-1,-1,-1,-1,-1,-1,-1,-1,-1,-1,-1,-1,-1,-1,-1,-1,-1,-1,-1,-1,-1,-1,-1,-1,-1,-1,-1,-1,-1,-1,-1,-1,-1,-1,-1,-1,-1,-1,-1,-1,-1,-1,-1,-1,-1,-1,-1,-1,-1,-1,-1,-1,-1,-1,-1,-1,-1,-1,-1,-1,-1,-1,-1,-1,-1,-1,-1,-1,-1,-1,-1,-1,-1,-1,-1,-1,-1,-1,-1,-1,-1,-1</v>
      </c>
      <c r="ED49" t="str">
        <f t="shared" si="20"/>
        <v>-1,-1,-1,-1,-1,-1,-1,-1,-1,-1,-1,-1,-1,-1,-1,-1,-1,-1,-1,-1,-1,-1,-1,-1,-1,-1,-1,-1,-1,-1,-1,-1,-1,-1,-1,-1,-1,-1,-1,-1,-1,-1,-1,-1,-1,-1,-1,-1,-1,-1,-1,-1,-1,-1,-1,-1,-1,-1,-1,-1,-1,-1,-1,-1,-1,-1,-1,-1,-1,-1,-1,-1,-1,-1,-1,-1,-1,-1,-1,-1,-1,-1,-1,-1,-1,-1,-1,-1,-1,-1,-1,-1,-1,-1,-1,-1,-1,-1,-1,-1,-1,-1,-1,-1,-1,-1,-1,-1,-1,-1,-1</v>
      </c>
      <c r="EE49" t="str">
        <f t="shared" si="20"/>
        <v>-1,-1,-1,-1,-1,-1,-1,-1,-1,-1,-1,-1,-1,-1,-1,-1,-1,-1,-1,-1,-1,-1,-1,-1,-1,-1,-1,-1,-1,-1,-1,-1,-1,-1,-1,-1,-1,-1,-1,-1,-1,-1,-1,-1,-1,-1,-1,-1,-1,-1,-1,-1,-1,-1,-1,-1,-1,-1,-1,-1,-1,-1,-1,-1,-1,-1,-1,-1,-1,-1,-1,-1,-1,-1,-1,-1,-1,-1,-1,-1,-1,-1,-1,-1,-1,-1,-1,-1,-1,-1,-1,-1,-1,-1,-1,-1,-1,-1,-1,-1,-1,-1,-1,-1,-1,-1,-1,-1,-1,-1,-1,-1</v>
      </c>
      <c r="EF49" t="str">
        <f t="shared" ca="1" si="20"/>
        <v>-1,-1,-1,-1,-1,-1,-1,-1,-1,-1,-1,-1,-1,-1,-1,-1,-1,-1,-1,-1,-1,-1,-1,-1,-1,-1,-1,-1,-1,-1,-1,-1,-1,-1,-1,-1,-1,-1,-1,-1,-1,-1,-1,-1,-1,-1,-1,-1,-1,-1,-1,-1,-1,-1,-1,-1,-1,-1,-1,-1,-1,-1,-1,-1,-1,-1,-1,-1,-1,-1,-1,-1,-1,-1,-1,-1,-1,-1,-1,-1,-1,-1,-1,-1,-1,-1,-1,-1,-1,-1,-1,-1,-1,-1,-1,-1,-1,-1,-1,-1,-1,-1,-1,-1,-1,-1,-1,-1,-1,-1,-1,-1,35</v>
      </c>
    </row>
    <row r="50" spans="1:136" x14ac:dyDescent="0.25">
      <c r="A50" t="str">
        <f ca="1"/>
        <v>0007E5D7</v>
      </c>
      <c r="B50" t="str">
        <f ca="1"/>
        <v>000A26FC</v>
      </c>
      <c r="C50">
        <f ca="1"/>
        <v>0</v>
      </c>
      <c r="D50">
        <f ca="1"/>
        <v>0</v>
      </c>
      <c r="E50" t="str">
        <f ca="1"/>
        <v>Conjuration</v>
      </c>
      <c r="F50">
        <f ca="1"/>
        <v>100</v>
      </c>
      <c r="G50" t="str">
        <f ca="1"/>
        <v>Storm Thrall</v>
      </c>
      <c r="H50">
        <f ca="1"/>
        <v>1</v>
      </c>
      <c r="I50">
        <f ca="1"/>
        <v>1</v>
      </c>
      <c r="J50">
        <f ca="1"/>
        <v>0</v>
      </c>
      <c r="K50" t="str">
        <f ca="1"/>
        <v>Fabricate</v>
      </c>
      <c r="L50">
        <f ca="1"/>
        <v>0</v>
      </c>
      <c r="M50" t="str">
        <f ca="1"/>
        <v>Oblivion</v>
      </c>
      <c r="N50" t="str">
        <f ca="1"/>
        <v>Shock</v>
      </c>
      <c r="O50">
        <f ca="1"/>
        <v>0</v>
      </c>
      <c r="P50">
        <f ca="1"/>
        <v>0</v>
      </c>
      <c r="Q50">
        <f ca="1"/>
        <v>0</v>
      </c>
      <c r="S50" t="str">
        <f t="shared" ca="1" si="0"/>
        <v>Storm Thrall</v>
      </c>
      <c r="T50">
        <f t="shared" ca="1" si="1"/>
        <v>100</v>
      </c>
      <c r="U50" s="18">
        <f t="shared" ca="1" si="2"/>
        <v>517591</v>
      </c>
    </row>
    <row r="51" spans="1:136" x14ac:dyDescent="0.25">
      <c r="A51" t="str">
        <f ca="1"/>
        <v>00012FCD</v>
      </c>
      <c r="B51" t="str">
        <f ca="1"/>
        <v>0009CD51</v>
      </c>
      <c r="C51">
        <f ca="1"/>
        <v>0</v>
      </c>
      <c r="D51">
        <f ca="1"/>
        <v>0</v>
      </c>
      <c r="E51" t="str">
        <f ca="1"/>
        <v>Destruction</v>
      </c>
      <c r="F51">
        <f ca="1"/>
        <v>0</v>
      </c>
      <c r="G51" t="str">
        <f ca="1"/>
        <v>Flames</v>
      </c>
      <c r="H51">
        <f ca="1"/>
        <v>1</v>
      </c>
      <c r="I51">
        <f ca="1"/>
        <v>1</v>
      </c>
      <c r="J51">
        <f ca="1"/>
        <v>0</v>
      </c>
      <c r="K51">
        <f ca="1"/>
        <v>0</v>
      </c>
      <c r="L51">
        <f ca="1"/>
        <v>0</v>
      </c>
      <c r="M51">
        <f ca="1"/>
        <v>0</v>
      </c>
      <c r="N51" t="str">
        <f ca="1"/>
        <v>Fire</v>
      </c>
      <c r="O51">
        <f ca="1"/>
        <v>0</v>
      </c>
      <c r="P51">
        <f ca="1"/>
        <v>0</v>
      </c>
      <c r="Q51">
        <f ca="1"/>
        <v>0</v>
      </c>
      <c r="S51" t="str">
        <f t="shared" ca="1" si="0"/>
        <v>Flames</v>
      </c>
      <c r="T51">
        <f t="shared" ca="1" si="1"/>
        <v>0</v>
      </c>
      <c r="U51" s="18">
        <f t="shared" ca="1" si="2"/>
        <v>77773</v>
      </c>
      <c r="X51" t="s">
        <v>5541</v>
      </c>
    </row>
    <row r="52" spans="1:136" x14ac:dyDescent="0.25">
      <c r="A52" t="str">
        <f ca="1"/>
        <v>0002B96B</v>
      </c>
      <c r="B52" t="str">
        <f ca="1"/>
        <v>0009CD52</v>
      </c>
      <c r="C52">
        <f ca="1"/>
        <v>0</v>
      </c>
      <c r="D52">
        <f ca="1"/>
        <v>0</v>
      </c>
      <c r="E52" t="str">
        <f ca="1"/>
        <v>Destruction</v>
      </c>
      <c r="F52">
        <f ca="1"/>
        <v>0</v>
      </c>
      <c r="G52" t="str">
        <f ca="1"/>
        <v>Frostbite</v>
      </c>
      <c r="H52">
        <f ca="1"/>
        <v>1</v>
      </c>
      <c r="I52">
        <f ca="1"/>
        <v>1</v>
      </c>
      <c r="J52">
        <f ca="1"/>
        <v>0</v>
      </c>
      <c r="K52">
        <f ca="1"/>
        <v>0</v>
      </c>
      <c r="L52">
        <f ca="1"/>
        <v>0</v>
      </c>
      <c r="M52">
        <f ca="1"/>
        <v>0</v>
      </c>
      <c r="N52" t="str">
        <f ca="1"/>
        <v>Frost</v>
      </c>
      <c r="O52">
        <f ca="1"/>
        <v>0</v>
      </c>
      <c r="P52">
        <f ca="1"/>
        <v>0</v>
      </c>
      <c r="Q52">
        <f ca="1"/>
        <v>0</v>
      </c>
      <c r="S52" t="str">
        <f t="shared" ca="1" si="0"/>
        <v>Frostbite</v>
      </c>
      <c r="T52">
        <f t="shared" ca="1" si="1"/>
        <v>0</v>
      </c>
      <c r="U52" s="18">
        <f t="shared" ca="1" si="2"/>
        <v>178539</v>
      </c>
      <c r="X52" s="1" t="str">
        <f ca="1">"_TIM_SpellTable_" &amp;$A$1&amp;"1_SpellFormID"</f>
        <v>_TIM_SpellTable_Vanilla1_SpellFormID</v>
      </c>
      <c r="Y52" t="str">
        <f ca="1">EF39</f>
        <v>275236,894790,372060,275235,372061,67204913,135662,334614,107724,1085713,381301,67205039,135663,372062,372063,842608,746214,67227142,135659,409782,518369,135660,33572282,132291,642598,416727,318372,33605120,447020,135661,67227126,132292,33572280,67320934,617876,457043,67204994,1105388,132293,33572275,617877,457042,434515,518367,517589,517590,517591,77773,178539,187690,383888,77776,67269421,424303,178540,67269419,187689,424304,286621,116617,241311,241314,286620,241315,67204909,1112044,1112045,1112046,220543,220544,220545,518372,501803,518373,135491,319208,319211,319209,319210,586731,319214,67205047,319212,163510,319213,319215,518365,518363,518366,518362,77772,77848,193464,316402,33614034,135665,33570642,307526,746223,135664,77778,33614036,67229515,316408,33568949,384349,33568950,340269,746222,384352,384350,573867,920783</v>
      </c>
    </row>
    <row r="53" spans="1:136" x14ac:dyDescent="0.25">
      <c r="A53" t="str">
        <f ca="1"/>
        <v>0002DD2A</v>
      </c>
      <c r="B53" t="str">
        <f ca="1"/>
        <v>0009CD53</v>
      </c>
      <c r="C53">
        <f ca="1"/>
        <v>0</v>
      </c>
      <c r="D53">
        <f ca="1"/>
        <v>0</v>
      </c>
      <c r="E53" t="str">
        <f ca="1"/>
        <v>Destruction</v>
      </c>
      <c r="F53">
        <f ca="1"/>
        <v>0</v>
      </c>
      <c r="G53" t="str">
        <f ca="1"/>
        <v>Sparks</v>
      </c>
      <c r="H53">
        <f ca="1"/>
        <v>1</v>
      </c>
      <c r="I53">
        <f ca="1"/>
        <v>1</v>
      </c>
      <c r="J53">
        <f ca="1"/>
        <v>0</v>
      </c>
      <c r="K53">
        <f ca="1"/>
        <v>0</v>
      </c>
      <c r="L53">
        <f ca="1"/>
        <v>0</v>
      </c>
      <c r="M53">
        <f ca="1"/>
        <v>0</v>
      </c>
      <c r="N53" t="str">
        <f ca="1"/>
        <v>Shock</v>
      </c>
      <c r="O53">
        <f ca="1"/>
        <v>0</v>
      </c>
      <c r="P53">
        <f ca="1"/>
        <v>0</v>
      </c>
      <c r="Q53">
        <f ca="1"/>
        <v>0</v>
      </c>
      <c r="S53" t="str">
        <f t="shared" ca="1" si="0"/>
        <v>Sparks</v>
      </c>
      <c r="T53">
        <f t="shared" ca="1" si="1"/>
        <v>0</v>
      </c>
      <c r="U53" s="18">
        <f t="shared" ca="1" si="2"/>
        <v>187690</v>
      </c>
      <c r="X53" s="1" t="str">
        <f ca="1">"_TIM_SpellTable_" &amp;$A$1&amp;"1_SpellTomeID"</f>
        <v>_TIM_SpellTable_Vanilla1_SpellTomeID</v>
      </c>
      <c r="Y53" t="str">
        <f t="shared" ref="Y53:Y62" ca="1" si="23">EF40</f>
        <v>647847,1001879,647848,665314,665315,67205036,665322,665316,665317,1085714,665318,67205045,665319,665321,665320,863054,906822,67227143,647849,647851,647850,665325,33572272,665324,738807,665323,642388,-1,665326,665329,67232433,665327,33572273,67320935,665330,665334,67218106,1113440,665328,33572274,665335,665336,-1,665337,665338,665339,665340,642385,642386,642387,665344,665341,-1,665345,665342,-1,665343,665346,665352,665350,665347,665348,665351,665349,67205037,1112051,1112052,1112053,665353,665354,665355,665357,665356,665358,1046481,647853,647852,665361,665362,665359,665364,67205053,665363,665365,665367,665368,665371,665370,665372,665369,647855,647854,665373,665374,33614037,665376,33570641,665375,1111629,665378,665383,33614038,67241605,665381,33570638,665377,33570637,665384,906819,665382,665385,906823,1039995</v>
      </c>
    </row>
    <row r="54" spans="1:136" x14ac:dyDescent="0.25">
      <c r="A54" t="str">
        <f ca="1"/>
        <v>0005DB90</v>
      </c>
      <c r="B54" t="str">
        <f ca="1"/>
        <v>000A2700</v>
      </c>
      <c r="C54">
        <f ca="1"/>
        <v>0</v>
      </c>
      <c r="D54">
        <f ca="1"/>
        <v>0</v>
      </c>
      <c r="E54" t="str">
        <f ca="1"/>
        <v>Destruction</v>
      </c>
      <c r="F54">
        <f ca="1"/>
        <v>25</v>
      </c>
      <c r="G54" t="str">
        <f ca="1"/>
        <v>Fire Rune</v>
      </c>
      <c r="H54">
        <f ca="1"/>
        <v>1</v>
      </c>
      <c r="I54">
        <f ca="1"/>
        <v>1</v>
      </c>
      <c r="J54">
        <f ca="1"/>
        <v>0</v>
      </c>
      <c r="K54">
        <f ca="1"/>
        <v>0</v>
      </c>
      <c r="L54">
        <f ca="1"/>
        <v>0</v>
      </c>
      <c r="M54">
        <f ca="1"/>
        <v>0</v>
      </c>
      <c r="N54" t="str">
        <f ca="1"/>
        <v>Fire</v>
      </c>
      <c r="O54">
        <f ca="1"/>
        <v>0</v>
      </c>
      <c r="P54" t="str">
        <f ca="1"/>
        <v>Rune</v>
      </c>
      <c r="Q54">
        <f ca="1"/>
        <v>0</v>
      </c>
      <c r="S54" t="str">
        <f t="shared" ca="1" si="0"/>
        <v>Fire Rune</v>
      </c>
      <c r="T54">
        <f t="shared" ca="1" si="1"/>
        <v>25</v>
      </c>
      <c r="U54" s="18">
        <f t="shared" ca="1" si="2"/>
        <v>383888</v>
      </c>
      <c r="X54" s="1" t="str">
        <f ca="1">"_TIM_SpellTable_" &amp;$A$1&amp;"1_TIMTomeID"</f>
        <v>_TIM_SpellTable_Vanilla1_TIMTomeID</v>
      </c>
      <c r="Y54" t="str">
        <f t="shared" ca="1" si="23"/>
        <v>-1,-1,-1,-1,-1,-1,-1,-1,-1,-1,-1,-1,-1,-1,-1,-1,-1,-1,-1,-1,-1,-1,-1,-1,-1,-1,-1,-1,-1,-1,-1,-1,-1,-1,-1,-1,-1,-1,-1,-1,-1,-1,-1,-1,-1,-1,-1,-1,-1,-1,-1,-1,-1,-1,-1,-1,-1,-1,-1,-1,-1,-1,-1,-1,-1,-1,-1,-1,-1,-1,-1,-1,-1,-1,-1,-1,-1,-1,-1,-1,-1,-1,-1,-1,-1,-1,-1,-1,-1,-1,-1,-1,-1,-1,-1,-1,-1,-1,-1,-1,-1,-1,-1,-1,-1,-1,-1,-1,-1,-1,-1,-1,-1</v>
      </c>
    </row>
    <row r="55" spans="1:136" x14ac:dyDescent="0.25">
      <c r="A55" t="str">
        <f ca="1"/>
        <v>00012FD0</v>
      </c>
      <c r="B55" t="str">
        <f ca="1"/>
        <v>000A26FD</v>
      </c>
      <c r="C55">
        <f ca="1"/>
        <v>0</v>
      </c>
      <c r="D55">
        <f ca="1"/>
        <v>0</v>
      </c>
      <c r="E55" t="str">
        <f ca="1"/>
        <v>Destruction</v>
      </c>
      <c r="F55">
        <f ca="1"/>
        <v>25</v>
      </c>
      <c r="G55" t="str">
        <f ca="1"/>
        <v>Firebolt</v>
      </c>
      <c r="H55">
        <f ca="1"/>
        <v>1</v>
      </c>
      <c r="I55">
        <f ca="1"/>
        <v>1</v>
      </c>
      <c r="J55">
        <f ca="1"/>
        <v>0</v>
      </c>
      <c r="K55">
        <f ca="1"/>
        <v>0</v>
      </c>
      <c r="L55">
        <f ca="1"/>
        <v>0</v>
      </c>
      <c r="M55">
        <f ca="1"/>
        <v>0</v>
      </c>
      <c r="N55" t="str">
        <f ca="1"/>
        <v>Fire</v>
      </c>
      <c r="O55">
        <f ca="1"/>
        <v>0</v>
      </c>
      <c r="P55">
        <f ca="1"/>
        <v>0</v>
      </c>
      <c r="Q55">
        <f ca="1"/>
        <v>0</v>
      </c>
      <c r="S55" t="str">
        <f t="shared" ca="1" si="0"/>
        <v>Firebolt</v>
      </c>
      <c r="T55">
        <f t="shared" ca="1" si="1"/>
        <v>25</v>
      </c>
      <c r="U55" s="18">
        <f t="shared" ca="1" si="2"/>
        <v>77776</v>
      </c>
      <c r="X55" s="1" t="str">
        <f ca="1">"_TIM_SpellTable_" &amp;$A$1&amp;"1_TIMRecipeID"</f>
        <v>_TIM_SpellTable_Vanilla1_TIMRecipeID</v>
      </c>
      <c r="Y55" t="str">
        <f t="shared" ca="1" si="23"/>
        <v>-1,-1,-1,-1,-1,-1,-1,-1,-1,-1,-1,-1,-1,-1,-1,-1,-1,-1,-1,-1,-1,-1,-1,-1,-1,-1,-1,-1,-1,-1,-1,-1,-1,-1,-1,-1,-1,-1,-1,-1,-1,-1,-1,-1,-1,-1,-1,-1,-1,-1,-1,-1,-1,-1,-1,-1,-1,-1,-1,-1,-1,-1,-1,-1,-1,-1,-1,-1,-1,-1,-1,-1,-1,-1,-1,-1,-1,-1,-1,-1,-1,-1,-1,-1,-1,-1,-1,-1,-1,-1,-1,-1,-1,-1,-1,-1,-1,-1,-1,-1,-1,-1,-1,-1,-1,-1,-1,-1,-1,-1,-1,-1,-1</v>
      </c>
    </row>
    <row r="56" spans="1:136" x14ac:dyDescent="0.25">
      <c r="A56" t="str">
        <f ca="1"/>
        <v>0402732D</v>
      </c>
      <c r="B56">
        <f ca="1"/>
        <v>0</v>
      </c>
      <c r="C56">
        <f ca="1"/>
        <v>0</v>
      </c>
      <c r="D56">
        <f ca="1"/>
        <v>0</v>
      </c>
      <c r="E56" t="str">
        <f ca="1"/>
        <v>Destruction</v>
      </c>
      <c r="F56">
        <f ca="1"/>
        <v>25</v>
      </c>
      <c r="G56" t="str">
        <f ca="1"/>
        <v>Freeze</v>
      </c>
      <c r="H56">
        <f ca="1"/>
        <v>0</v>
      </c>
      <c r="I56">
        <f ca="1"/>
        <v>0</v>
      </c>
      <c r="J56">
        <f ca="1"/>
        <v>0</v>
      </c>
      <c r="K56">
        <f ca="1"/>
        <v>0</v>
      </c>
      <c r="L56">
        <f ca="1"/>
        <v>0</v>
      </c>
      <c r="M56">
        <f ca="1"/>
        <v>0</v>
      </c>
      <c r="N56" t="str">
        <f ca="1"/>
        <v>Frost</v>
      </c>
      <c r="O56">
        <f ca="1"/>
        <v>0</v>
      </c>
      <c r="P56">
        <f ca="1"/>
        <v>0</v>
      </c>
      <c r="Q56">
        <f ca="1"/>
        <v>0</v>
      </c>
      <c r="S56" t="str">
        <f t="shared" ca="1" si="0"/>
        <v>Freeze</v>
      </c>
      <c r="T56">
        <f t="shared" ca="1" si="1"/>
        <v>25</v>
      </c>
      <c r="U56" s="18">
        <f t="shared" ca="1" si="2"/>
        <v>67269421</v>
      </c>
      <c r="X56" s="1" t="str">
        <f ca="1">"_TIM_SpellTable_" &amp;$A$1&amp;"1_LearnBySchool"</f>
        <v>_TIM_SpellTable_Vanilla1_LearnBySchool</v>
      </c>
      <c r="Y56" t="str">
        <f t="shared" ca="1" si="23"/>
        <v>1,1,1,1,1,0,1,1,1,1,1,0,1,1,1,1,1,1,1,1,1,1,0,1,1,1,1,0,1,1,0,1,0,0,1,1,0,1,1,0,1,1,0,1,1,1,1,1,1,1,1,1,0,1,1,0,1,1,1,1,1,1,1,1,0,1,1,1,1,1,1,1,1,1,1,1,1,1,1,1,1,1,1,1,1,1,1,1,1,1,1,1,1,1,1,1,1,1,1,1,1,1,1,1,1,1,1,1,1,1,1,1,1</v>
      </c>
    </row>
    <row r="57" spans="1:136" x14ac:dyDescent="0.25">
      <c r="A57" t="str">
        <f ca="1"/>
        <v>0006796F</v>
      </c>
      <c r="B57" t="str">
        <f ca="1"/>
        <v>000A2701</v>
      </c>
      <c r="C57">
        <f ca="1"/>
        <v>0</v>
      </c>
      <c r="D57">
        <f ca="1"/>
        <v>0</v>
      </c>
      <c r="E57" t="str">
        <f ca="1"/>
        <v>Destruction</v>
      </c>
      <c r="F57">
        <f ca="1"/>
        <v>25</v>
      </c>
      <c r="G57" t="str">
        <f ca="1"/>
        <v>Frost Rune</v>
      </c>
      <c r="H57">
        <f ca="1"/>
        <v>1</v>
      </c>
      <c r="I57">
        <f ca="1"/>
        <v>1</v>
      </c>
      <c r="J57">
        <f ca="1"/>
        <v>0</v>
      </c>
      <c r="K57">
        <f ca="1"/>
        <v>0</v>
      </c>
      <c r="L57">
        <f ca="1"/>
        <v>0</v>
      </c>
      <c r="M57">
        <f ca="1"/>
        <v>0</v>
      </c>
      <c r="N57" t="str">
        <f ca="1"/>
        <v>Frost</v>
      </c>
      <c r="O57">
        <f ca="1"/>
        <v>0</v>
      </c>
      <c r="P57" t="str">
        <f ca="1"/>
        <v>Rune</v>
      </c>
      <c r="Q57">
        <f ca="1"/>
        <v>0</v>
      </c>
      <c r="S57" t="str">
        <f t="shared" ca="1" si="0"/>
        <v>Frost Rune</v>
      </c>
      <c r="T57">
        <f t="shared" ca="1" si="1"/>
        <v>25</v>
      </c>
      <c r="U57" s="18">
        <f t="shared" ca="1" si="2"/>
        <v>424303</v>
      </c>
      <c r="X57" s="1" t="str">
        <f ca="1">"_TIM_SpellTable_" &amp;$A$1&amp;"1_LearnByAspect"</f>
        <v>_TIM_SpellTable_Vanilla1_LearnByAspect</v>
      </c>
      <c r="Y57" t="str">
        <f t="shared" ca="1" si="23"/>
        <v>1,1,1,1,1,1,1,1,1,1,1,1,1,1,1,1,1,1,1,1,1,1,0,1,1,1,1,0,1,1,1,1,0,0,1,1,1,1,1,0,1,1,0,1,1,1,1,1,1,1,1,1,0,1,1,0,1,1,1,1,1,1,1,1,0,1,1,1,1,1,1,1,1,1,1,1,1,1,1,1,1,1,1,1,1,1,1,1,1,1,1,1,1,1,1,1,1,1,1,1,1,1,1,1,1,1,1,1,1,1,1,1,1</v>
      </c>
    </row>
    <row r="58" spans="1:136" x14ac:dyDescent="0.25">
      <c r="A58" t="str">
        <f ca="1"/>
        <v>0002B96C</v>
      </c>
      <c r="B58" t="str">
        <f ca="1"/>
        <v>000A26FE</v>
      </c>
      <c r="C58">
        <f ca="1"/>
        <v>0</v>
      </c>
      <c r="D58">
        <f ca="1"/>
        <v>0</v>
      </c>
      <c r="E58" t="str">
        <f ca="1"/>
        <v>Destruction</v>
      </c>
      <c r="F58">
        <f ca="1"/>
        <v>25</v>
      </c>
      <c r="G58" t="str">
        <f ca="1"/>
        <v>Ice Spike</v>
      </c>
      <c r="H58">
        <f ca="1"/>
        <v>1</v>
      </c>
      <c r="I58">
        <f ca="1"/>
        <v>1</v>
      </c>
      <c r="J58">
        <f ca="1"/>
        <v>0</v>
      </c>
      <c r="K58">
        <f ca="1"/>
        <v>0</v>
      </c>
      <c r="L58">
        <f ca="1"/>
        <v>0</v>
      </c>
      <c r="M58">
        <f ca="1"/>
        <v>0</v>
      </c>
      <c r="N58" t="str">
        <f ca="1"/>
        <v>Frost</v>
      </c>
      <c r="O58">
        <f ca="1"/>
        <v>0</v>
      </c>
      <c r="P58">
        <f ca="1"/>
        <v>0</v>
      </c>
      <c r="Q58">
        <f ca="1"/>
        <v>0</v>
      </c>
      <c r="S58" t="str">
        <f t="shared" ca="1" si="0"/>
        <v>Ice Spike</v>
      </c>
      <c r="T58">
        <f t="shared" ca="1" si="1"/>
        <v>25</v>
      </c>
      <c r="U58" s="18">
        <f t="shared" ca="1" si="2"/>
        <v>178540</v>
      </c>
      <c r="X58" s="1" t="str">
        <f ca="1">"_TIM_SpellTable_" &amp;$A$1&amp;"1_SchoolIndex"</f>
        <v>_TIM_SpellTable_Vanilla1_SchoolIndex</v>
      </c>
      <c r="Y58" t="str">
        <f t="shared" ca="1" si="23"/>
        <v>0,0,0,0,0,0,0,0,0,0,0,0,0,0,0,0,0,1,1,1,1,1,1,1,1,1,1,1,1,1,1,1,1,1,1,1,1,1,1,1,1,1,1,1,1,1,1,2,2,2,2,2,2,2,2,2,2,2,2,2,2,2,2,2,2,2,2,2,2,2,2,2,2,2,3,3,3,3,3,3,3,3,3,3,3,3,3,3,3,3,4,4,4,4,4,4,4,4,4,4,4,4,4,4,4,4,4,4,4,4,4,4,4</v>
      </c>
    </row>
    <row r="59" spans="1:136" x14ac:dyDescent="0.25">
      <c r="A59" t="str">
        <f ca="1"/>
        <v>0402732B</v>
      </c>
      <c r="B59">
        <f ca="1"/>
        <v>0</v>
      </c>
      <c r="C59">
        <f ca="1"/>
        <v>0</v>
      </c>
      <c r="D59">
        <f ca="1"/>
        <v>0</v>
      </c>
      <c r="E59" t="str">
        <f ca="1"/>
        <v>Destruction</v>
      </c>
      <c r="F59">
        <f ca="1"/>
        <v>25</v>
      </c>
      <c r="G59" t="str">
        <f ca="1"/>
        <v>Ignite</v>
      </c>
      <c r="H59">
        <f ca="1"/>
        <v>0</v>
      </c>
      <c r="I59">
        <f ca="1"/>
        <v>0</v>
      </c>
      <c r="J59">
        <f ca="1"/>
        <v>0</v>
      </c>
      <c r="K59">
        <f ca="1"/>
        <v>0</v>
      </c>
      <c r="L59">
        <f ca="1"/>
        <v>0</v>
      </c>
      <c r="M59">
        <f ca="1"/>
        <v>0</v>
      </c>
      <c r="N59" t="str">
        <f ca="1"/>
        <v>Fire</v>
      </c>
      <c r="O59">
        <f ca="1"/>
        <v>0</v>
      </c>
      <c r="P59">
        <f ca="1"/>
        <v>0</v>
      </c>
      <c r="Q59">
        <f ca="1"/>
        <v>0</v>
      </c>
      <c r="S59" t="str">
        <f t="shared" ca="1" si="0"/>
        <v>Ignite</v>
      </c>
      <c r="T59">
        <f t="shared" ca="1" si="1"/>
        <v>25</v>
      </c>
      <c r="U59" s="18">
        <f t="shared" ca="1" si="2"/>
        <v>67269419</v>
      </c>
      <c r="X59" s="1" t="str">
        <f ca="1">"_TIM_SpellTable_" &amp;$A$1&amp;"1_AspectIndex1"</f>
        <v>_TIM_SpellTable_Vanilla1_AspectIndex1</v>
      </c>
      <c r="Y59" t="str">
        <f t="shared" ca="1" si="23"/>
        <v>22,20,32,22,32,2,30,32,17,13,43,2,9,32,17,32,17,4,4,39,9,4,9,16,16,9,4,9,26,4,2,18,9,29,9,7,2,29,29,9,9,26,39,9,15,15,15,16,18,37,16,16,18,18,18,16,37,35,37,16,6,6,18,6,6,18,16,37,16,18,37,18,16,37,30,14,1,1,21,30,1,1,14,22,1,21,14,1,21,1,33,32,33,33,9,32,11,11,33,32,33,9,31,11,6,11,11,11,33,11,11,11,11</v>
      </c>
    </row>
    <row r="60" spans="1:136" x14ac:dyDescent="0.25">
      <c r="A60" t="str">
        <f ca="1"/>
        <v>0002DD29</v>
      </c>
      <c r="B60" t="str">
        <f ca="1"/>
        <v>000A26FF</v>
      </c>
      <c r="C60">
        <f ca="1"/>
        <v>0</v>
      </c>
      <c r="D60">
        <f ca="1"/>
        <v>0</v>
      </c>
      <c r="E60" t="str">
        <f ca="1"/>
        <v>Destruction</v>
      </c>
      <c r="F60">
        <f ca="1"/>
        <v>25</v>
      </c>
      <c r="G60" t="str">
        <f ca="1"/>
        <v>Lightning Bolt</v>
      </c>
      <c r="H60">
        <f ca="1"/>
        <v>1</v>
      </c>
      <c r="I60">
        <f ca="1"/>
        <v>1</v>
      </c>
      <c r="J60">
        <f ca="1"/>
        <v>0</v>
      </c>
      <c r="K60">
        <f ca="1"/>
        <v>0</v>
      </c>
      <c r="L60">
        <f ca="1"/>
        <v>0</v>
      </c>
      <c r="M60">
        <f ca="1"/>
        <v>0</v>
      </c>
      <c r="N60" t="str">
        <f ca="1"/>
        <v>Shock</v>
      </c>
      <c r="O60">
        <f ca="1"/>
        <v>0</v>
      </c>
      <c r="P60">
        <f ca="1"/>
        <v>0</v>
      </c>
      <c r="Q60">
        <f ca="1"/>
        <v>0</v>
      </c>
      <c r="S60" t="str">
        <f t="shared" ca="1" si="0"/>
        <v>Lightning Bolt</v>
      </c>
      <c r="T60">
        <f t="shared" ca="1" si="1"/>
        <v>25</v>
      </c>
      <c r="U60" s="18">
        <f t="shared" ca="1" si="2"/>
        <v>187689</v>
      </c>
      <c r="X60" s="1" t="str">
        <f ca="1">"_TIM_SpellTable_" &amp;$A$1&amp;"1_AspectIndex2"</f>
        <v>_TIM_SpellTable_Vanilla1_AspectIndex2</v>
      </c>
      <c r="Y60" t="str">
        <f t="shared" ca="1" si="23"/>
        <v>-1,24,-1,-1,-1,-1,-1,-1,-1,43,45,-1,30,-1,-1,-1,-1,29,29,-1,15,29,-1,29,39,15,39,-1,29,29,-1,29,-1,-1,15,21,-1,-1,37,-1,15,29,-1,15,16,18,29,-1,-1,-1,35,-1,-1,35,-1,-1,-1,37,-1,-1,16,18,-1,37,47,-1,-1,-1,-1,-1,-1,-1,-1,-1,-1,21,21,21,28,46,21,21,21,30,21,28,21,21,28,21,-1,34,-1,-1,33,34,-1,28,-1,34,-1,33,35,28,11,28,-1,28,-1,28,28,28,28</v>
      </c>
    </row>
    <row r="61" spans="1:136" x14ac:dyDescent="0.25">
      <c r="A61" t="str">
        <f ca="1"/>
        <v>00067970</v>
      </c>
      <c r="B61" t="str">
        <f ca="1"/>
        <v>000A2702</v>
      </c>
      <c r="C61">
        <f ca="1"/>
        <v>0</v>
      </c>
      <c r="D61">
        <f ca="1"/>
        <v>0</v>
      </c>
      <c r="E61" t="str">
        <f ca="1"/>
        <v>Destruction</v>
      </c>
      <c r="F61">
        <f ca="1"/>
        <v>25</v>
      </c>
      <c r="G61" t="str">
        <f ca="1"/>
        <v>Lightning Rune</v>
      </c>
      <c r="H61">
        <f ca="1"/>
        <v>1</v>
      </c>
      <c r="I61">
        <f ca="1"/>
        <v>1</v>
      </c>
      <c r="J61">
        <f ca="1"/>
        <v>0</v>
      </c>
      <c r="K61">
        <f ca="1"/>
        <v>0</v>
      </c>
      <c r="L61">
        <f ca="1"/>
        <v>0</v>
      </c>
      <c r="M61">
        <f ca="1"/>
        <v>0</v>
      </c>
      <c r="N61" t="str">
        <f ca="1"/>
        <v>Shock</v>
      </c>
      <c r="O61">
        <f ca="1"/>
        <v>0</v>
      </c>
      <c r="P61" t="str">
        <f ca="1"/>
        <v>Rune</v>
      </c>
      <c r="Q61">
        <f ca="1"/>
        <v>0</v>
      </c>
      <c r="S61" t="str">
        <f t="shared" ca="1" si="0"/>
        <v>Lightning Rune</v>
      </c>
      <c r="T61">
        <f t="shared" ca="1" si="1"/>
        <v>25</v>
      </c>
      <c r="U61" s="18">
        <f t="shared" ca="1" si="2"/>
        <v>424304</v>
      </c>
      <c r="X61" s="1" t="str">
        <f ca="1">"_TIM_SpellTable_" &amp;$A$1&amp;"1_AspectIndex3"</f>
        <v>_TIM_SpellTable_Vanilla1_AspectIndex3</v>
      </c>
      <c r="Y61" t="str">
        <f t="shared" ca="1" si="23"/>
        <v>-1,43,-1,-1,-1,-1,-1,-1,-1,-1,-1,-1,-1,-1,-1,-1,-1,-1,-1,-1,-1,-1,-1,-1,-1,-1,-1,-1,-1,-1,-1,-1,-1,-1,-1,29,-1,-1,-1,-1,-1,-1,-1,-1,29,29,37,-1,-1,-1,-1,-1,-1,-1,-1,-1,-1,-1,-1,-1,-1,-1,-1,-1,-1,-1,-1,-1,-1,-1,-1,-1,-1,-1,-1,28,-1,-1,-1,-1,-1,35,28,-1,-1,-1,28,-1,-1,-1,-1,44,-1,-1,-1,44,-1,-1,-1,44,-1,-1,-1,-1,-1,-1,-1,35,-1,-1,-1,-1,33</v>
      </c>
    </row>
    <row r="62" spans="1:136" x14ac:dyDescent="0.25">
      <c r="A62" t="str">
        <f ca="1"/>
        <v>00045F9D</v>
      </c>
      <c r="B62" t="str">
        <f ca="1"/>
        <v>000A2708</v>
      </c>
      <c r="C62">
        <f ca="1"/>
        <v>0</v>
      </c>
      <c r="D62">
        <f ca="1"/>
        <v>0</v>
      </c>
      <c r="E62" t="str">
        <f ca="1"/>
        <v>Destruction</v>
      </c>
      <c r="F62">
        <f ca="1"/>
        <v>50</v>
      </c>
      <c r="G62" t="str">
        <f ca="1"/>
        <v>Chain Lightning</v>
      </c>
      <c r="H62">
        <f ca="1"/>
        <v>1</v>
      </c>
      <c r="I62">
        <f ca="1"/>
        <v>1</v>
      </c>
      <c r="J62">
        <f ca="1"/>
        <v>0</v>
      </c>
      <c r="K62">
        <f ca="1"/>
        <v>0</v>
      </c>
      <c r="L62">
        <f ca="1"/>
        <v>0</v>
      </c>
      <c r="M62">
        <f ca="1"/>
        <v>0</v>
      </c>
      <c r="N62" t="str">
        <f ca="1"/>
        <v>Shock</v>
      </c>
      <c r="O62">
        <f ca="1"/>
        <v>0</v>
      </c>
      <c r="P62">
        <f ca="1"/>
        <v>0</v>
      </c>
      <c r="Q62">
        <f ca="1"/>
        <v>0</v>
      </c>
      <c r="S62" t="str">
        <f t="shared" ca="1" si="0"/>
        <v>Chain Lightning</v>
      </c>
      <c r="T62">
        <f t="shared" ca="1" si="1"/>
        <v>50</v>
      </c>
      <c r="U62" s="18">
        <f t="shared" ca="1" si="2"/>
        <v>286621</v>
      </c>
      <c r="X62" s="1" t="str">
        <f ca="1">"_TIM_SpellTable_" &amp;$A$1&amp;"1_AspectIndex4"</f>
        <v>_TIM_SpellTable_Vanilla1_AspectIndex4</v>
      </c>
      <c r="Y62" t="str">
        <f t="shared" ca="1" si="23"/>
        <v>-1,-1,-1,-1,-1,-1,-1,-1,-1,-1,-1,-1,-1,-1,-1,-1,-1,-1,-1,-1,-1,-1,-1,-1,-1,-1,-1,-1,-1,-1,-1,-1,-1,-1,-1,-1,-1,-1,-1,-1,-1,-1,-1,-1,-1,-1,-1,-1,-1,-1,-1,-1,-1,-1,-1,-1,-1,-1,-1,-1,-1,-1,-1,-1,-1,-1,-1,-1,-1,-1,-1,-1,-1,-1,-1,-1,-1,-1,-1,-1,-1,-1,-1,-1,-1,-1,-1,-1,-1,-1,-1,-1,-1,-1,-1,-1,-1,-1,-1,-1,-1,-1,-1,-1,-1,-1,-1,-1,-1,-1,-1,-1,35</v>
      </c>
    </row>
    <row r="63" spans="1:136" x14ac:dyDescent="0.25">
      <c r="A63" t="str">
        <f ca="1"/>
        <v>0001C789</v>
      </c>
      <c r="B63" t="str">
        <f ca="1"/>
        <v>000A2706</v>
      </c>
      <c r="C63">
        <f ca="1"/>
        <v>0</v>
      </c>
      <c r="D63">
        <f ca="1"/>
        <v>0</v>
      </c>
      <c r="E63" t="str">
        <f ca="1"/>
        <v>Destruction</v>
      </c>
      <c r="F63">
        <f ca="1"/>
        <v>50</v>
      </c>
      <c r="G63" t="str">
        <f ca="1"/>
        <v>Fireball</v>
      </c>
      <c r="H63">
        <f ca="1"/>
        <v>1</v>
      </c>
      <c r="I63">
        <f ca="1"/>
        <v>1</v>
      </c>
      <c r="J63">
        <f ca="1"/>
        <v>0</v>
      </c>
      <c r="K63">
        <f ca="1"/>
        <v>0</v>
      </c>
      <c r="L63">
        <f ca="1"/>
        <v>0</v>
      </c>
      <c r="M63">
        <f ca="1"/>
        <v>0</v>
      </c>
      <c r="N63" t="str">
        <f ca="1"/>
        <v>Fire</v>
      </c>
      <c r="O63">
        <f ca="1"/>
        <v>0</v>
      </c>
      <c r="P63">
        <f ca="1"/>
        <v>0</v>
      </c>
      <c r="Q63">
        <f ca="1"/>
        <v>0</v>
      </c>
      <c r="S63" t="str">
        <f t="shared" ca="1" si="0"/>
        <v>Fireball</v>
      </c>
      <c r="T63">
        <f t="shared" ca="1" si="1"/>
        <v>50</v>
      </c>
      <c r="U63" s="18">
        <f t="shared" ca="1" si="2"/>
        <v>116617</v>
      </c>
    </row>
    <row r="64" spans="1:136" x14ac:dyDescent="0.25">
      <c r="A64" t="str">
        <f ca="1"/>
        <v>0003AE9F</v>
      </c>
      <c r="B64" t="str">
        <f ca="1"/>
        <v>000A2703</v>
      </c>
      <c r="C64">
        <f ca="1"/>
        <v>0</v>
      </c>
      <c r="D64">
        <f ca="1"/>
        <v>0</v>
      </c>
      <c r="E64" t="str">
        <f ca="1"/>
        <v>Destruction</v>
      </c>
      <c r="F64">
        <f ca="1"/>
        <v>50</v>
      </c>
      <c r="G64" t="str">
        <f ca="1"/>
        <v>Flame Cloak</v>
      </c>
      <c r="H64">
        <f ca="1"/>
        <v>1</v>
      </c>
      <c r="I64">
        <f ca="1"/>
        <v>1</v>
      </c>
      <c r="J64">
        <f ca="1"/>
        <v>0</v>
      </c>
      <c r="K64">
        <f ca="1"/>
        <v>0</v>
      </c>
      <c r="L64">
        <f ca="1"/>
        <v>0</v>
      </c>
      <c r="M64">
        <f ca="1"/>
        <v>0</v>
      </c>
      <c r="N64" t="str">
        <f ca="1"/>
        <v>Fire</v>
      </c>
      <c r="O64" t="str">
        <f ca="1"/>
        <v>Cloak</v>
      </c>
      <c r="P64">
        <f ca="1"/>
        <v>0</v>
      </c>
      <c r="Q64">
        <f ca="1"/>
        <v>0</v>
      </c>
      <c r="S64" t="str">
        <f t="shared" ca="1" si="0"/>
        <v>Flame Cloak</v>
      </c>
      <c r="T64">
        <f t="shared" ca="1" si="1"/>
        <v>50</v>
      </c>
      <c r="U64" s="18">
        <f t="shared" ca="1" si="2"/>
        <v>241311</v>
      </c>
      <c r="X64" s="1" t="str">
        <f ca="1">"_TIM_SpellTable_" &amp;$A$1&amp;"2_SpellFormID"</f>
        <v>_TIM_SpellTable_Vanilla2_SpellFormID</v>
      </c>
      <c r="Y64">
        <f>FV39</f>
        <v>0</v>
      </c>
    </row>
    <row r="65" spans="1:25" x14ac:dyDescent="0.25">
      <c r="A65" t="str">
        <f ca="1"/>
        <v>0003AEA2</v>
      </c>
      <c r="B65" t="str">
        <f ca="1"/>
        <v>000A2704</v>
      </c>
      <c r="C65">
        <f ca="1"/>
        <v>0</v>
      </c>
      <c r="D65">
        <f ca="1"/>
        <v>0</v>
      </c>
      <c r="E65" t="str">
        <f ca="1"/>
        <v>Destruction</v>
      </c>
      <c r="F65">
        <f ca="1"/>
        <v>50</v>
      </c>
      <c r="G65" t="str">
        <f ca="1"/>
        <v>Frost Cloak</v>
      </c>
      <c r="H65">
        <f ca="1"/>
        <v>1</v>
      </c>
      <c r="I65">
        <f ca="1"/>
        <v>1</v>
      </c>
      <c r="J65">
        <f ca="1"/>
        <v>0</v>
      </c>
      <c r="K65">
        <f ca="1"/>
        <v>0</v>
      </c>
      <c r="L65">
        <f ca="1"/>
        <v>0</v>
      </c>
      <c r="M65">
        <f ca="1"/>
        <v>0</v>
      </c>
      <c r="N65" t="str">
        <f ca="1"/>
        <v>Frost</v>
      </c>
      <c r="O65">
        <f ca="1"/>
        <v>0</v>
      </c>
      <c r="P65" t="str">
        <f ca="1"/>
        <v>Cloak</v>
      </c>
      <c r="Q65">
        <f ca="1"/>
        <v>0</v>
      </c>
      <c r="S65" t="str">
        <f t="shared" ca="1" si="0"/>
        <v>Frost Cloak</v>
      </c>
      <c r="T65">
        <f t="shared" ca="1" si="1"/>
        <v>50</v>
      </c>
      <c r="U65" s="18">
        <f t="shared" ca="1" si="2"/>
        <v>241314</v>
      </c>
      <c r="X65" s="1" t="str">
        <f ca="1">"_TIM_SpellTable_" &amp;$A$1&amp;"2_SpellTomeID"</f>
        <v>_TIM_SpellTable_Vanilla2_SpellTomeID</v>
      </c>
      <c r="Y65">
        <f t="shared" ref="Y65:Y74" si="24">FV40</f>
        <v>0</v>
      </c>
    </row>
    <row r="66" spans="1:25" x14ac:dyDescent="0.25">
      <c r="A66" t="str">
        <f ca="1"/>
        <v>00045F9C</v>
      </c>
      <c r="B66" t="str">
        <f ca="1"/>
        <v>000A2707</v>
      </c>
      <c r="C66">
        <f ca="1"/>
        <v>0</v>
      </c>
      <c r="D66">
        <f ca="1"/>
        <v>0</v>
      </c>
      <c r="E66" t="str">
        <f ca="1"/>
        <v>Destruction</v>
      </c>
      <c r="F66">
        <f ca="1"/>
        <v>50</v>
      </c>
      <c r="G66" t="str">
        <f ca="1"/>
        <v>Ice Storm</v>
      </c>
      <c r="H66">
        <f ca="1"/>
        <v>1</v>
      </c>
      <c r="I66">
        <f ca="1"/>
        <v>1</v>
      </c>
      <c r="J66">
        <f ca="1"/>
        <v>0</v>
      </c>
      <c r="K66">
        <f ca="1"/>
        <v>0</v>
      </c>
      <c r="L66">
        <f ca="1"/>
        <v>0</v>
      </c>
      <c r="M66">
        <f ca="1"/>
        <v>0</v>
      </c>
      <c r="N66" t="str">
        <f ca="1"/>
        <v>Frost</v>
      </c>
      <c r="O66">
        <f ca="1"/>
        <v>0</v>
      </c>
      <c r="P66">
        <f ca="1"/>
        <v>0</v>
      </c>
      <c r="Q66">
        <f ca="1"/>
        <v>0</v>
      </c>
      <c r="S66" t="str">
        <f t="shared" ca="1" si="0"/>
        <v>Ice Storm</v>
      </c>
      <c r="T66">
        <f t="shared" ca="1" si="1"/>
        <v>50</v>
      </c>
      <c r="U66" s="18">
        <f t="shared" ca="1" si="2"/>
        <v>286620</v>
      </c>
      <c r="X66" s="1" t="str">
        <f ca="1">"_TIM_SpellTable_" &amp;$A$1&amp;"2_TIMTomeID"</f>
        <v>_TIM_SpellTable_Vanilla2_TIMTomeID</v>
      </c>
      <c r="Y66">
        <f t="shared" si="24"/>
        <v>0</v>
      </c>
    </row>
    <row r="67" spans="1:25" x14ac:dyDescent="0.25">
      <c r="A67" t="str">
        <f ca="1"/>
        <v>0003AEA3</v>
      </c>
      <c r="B67" t="str">
        <f ca="1"/>
        <v>000A2705</v>
      </c>
      <c r="C67">
        <f ca="1"/>
        <v>0</v>
      </c>
      <c r="D67">
        <f ca="1"/>
        <v>0</v>
      </c>
      <c r="E67" t="str">
        <f ca="1"/>
        <v>Destruction</v>
      </c>
      <c r="F67">
        <f ca="1"/>
        <v>50</v>
      </c>
      <c r="G67" t="str">
        <f ca="1"/>
        <v>Lightning Cloak</v>
      </c>
      <c r="H67">
        <f ca="1"/>
        <v>1</v>
      </c>
      <c r="I67">
        <f ca="1"/>
        <v>1</v>
      </c>
      <c r="J67">
        <f ca="1"/>
        <v>0</v>
      </c>
      <c r="K67">
        <f ca="1"/>
        <v>0</v>
      </c>
      <c r="L67">
        <f ca="1"/>
        <v>0</v>
      </c>
      <c r="M67">
        <f ca="1"/>
        <v>0</v>
      </c>
      <c r="N67" t="str">
        <f ca="1"/>
        <v>Shock</v>
      </c>
      <c r="O67">
        <f ca="1"/>
        <v>0</v>
      </c>
      <c r="P67" t="str">
        <f ca="1"/>
        <v>Cloak</v>
      </c>
      <c r="Q67">
        <f ca="1"/>
        <v>0</v>
      </c>
      <c r="S67" t="str">
        <f t="shared" ca="1" si="0"/>
        <v>Lightning Cloak</v>
      </c>
      <c r="T67">
        <f t="shared" ca="1" si="1"/>
        <v>50</v>
      </c>
      <c r="U67" s="18">
        <f t="shared" ca="1" si="2"/>
        <v>241315</v>
      </c>
      <c r="X67" s="1" t="str">
        <f ca="1">"_TIM_SpellTable_" &amp;$A$1&amp;"2_TIMRecipeID"</f>
        <v>_TIM_SpellTable_Vanilla2_TIMRecipeID</v>
      </c>
      <c r="Y67">
        <f t="shared" si="24"/>
        <v>0</v>
      </c>
    </row>
    <row r="68" spans="1:25" x14ac:dyDescent="0.25">
      <c r="A68" t="str">
        <f ca="1"/>
        <v>0401772D</v>
      </c>
      <c r="B68" t="str">
        <f ca="1"/>
        <v>040177AD</v>
      </c>
      <c r="C68">
        <f ca="1"/>
        <v>0</v>
      </c>
      <c r="D68">
        <f ca="1"/>
        <v>0</v>
      </c>
      <c r="E68" t="str">
        <f ca="1"/>
        <v>Destruction</v>
      </c>
      <c r="F68">
        <f ca="1"/>
        <v>50</v>
      </c>
      <c r="G68" t="str">
        <f ca="1"/>
        <v>Whirlwind Cloak</v>
      </c>
      <c r="H68">
        <f ca="1"/>
        <v>0</v>
      </c>
      <c r="I68">
        <f ca="1"/>
        <v>0</v>
      </c>
      <c r="J68">
        <f ca="1"/>
        <v>0</v>
      </c>
      <c r="K68">
        <f ca="1"/>
        <v>0</v>
      </c>
      <c r="L68" t="str">
        <f ca="1"/>
        <v>Wind</v>
      </c>
      <c r="M68">
        <f ca="1"/>
        <v>0</v>
      </c>
      <c r="N68" t="str">
        <f ca="1"/>
        <v>Cloak</v>
      </c>
      <c r="O68">
        <f ca="1"/>
        <v>0</v>
      </c>
      <c r="P68">
        <f ca="1"/>
        <v>0</v>
      </c>
      <c r="Q68">
        <f ca="1"/>
        <v>0</v>
      </c>
      <c r="S68" t="str">
        <f t="shared" ref="S68:S131" ca="1" si="25">G68</f>
        <v>Whirlwind Cloak</v>
      </c>
      <c r="T68">
        <f t="shared" ref="T68:T131" ca="1" si="26">F68</f>
        <v>50</v>
      </c>
      <c r="U68" s="18">
        <f t="shared" ca="1" si="2"/>
        <v>67204909</v>
      </c>
      <c r="X68" s="1" t="str">
        <f ca="1">"_TIM_SpellTable_" &amp;$A$1&amp;"2_LearnBySchool"</f>
        <v>_TIM_SpellTable_Vanilla2_LearnBySchool</v>
      </c>
      <c r="Y68">
        <f t="shared" si="24"/>
        <v>0</v>
      </c>
    </row>
    <row r="69" spans="1:25" x14ac:dyDescent="0.25">
      <c r="A69" t="str">
        <f ca="1"/>
        <v>0010F7EC</v>
      </c>
      <c r="B69" t="str">
        <f ca="1"/>
        <v>0010F7F3</v>
      </c>
      <c r="C69">
        <f ca="1"/>
        <v>0</v>
      </c>
      <c r="D69">
        <f ca="1"/>
        <v>0</v>
      </c>
      <c r="E69" t="str">
        <f ca="1"/>
        <v>Destruction</v>
      </c>
      <c r="F69">
        <f ca="1"/>
        <v>75</v>
      </c>
      <c r="G69" t="str">
        <f ca="1"/>
        <v>Icy Spear</v>
      </c>
      <c r="H69">
        <f ca="1"/>
        <v>1</v>
      </c>
      <c r="I69">
        <f ca="1"/>
        <v>1</v>
      </c>
      <c r="J69">
        <f ca="1"/>
        <v>0</v>
      </c>
      <c r="K69">
        <f ca="1"/>
        <v>0</v>
      </c>
      <c r="L69">
        <f ca="1"/>
        <v>0</v>
      </c>
      <c r="M69">
        <f ca="1"/>
        <v>0</v>
      </c>
      <c r="N69" t="str">
        <f ca="1"/>
        <v>Frost</v>
      </c>
      <c r="O69">
        <f ca="1"/>
        <v>0</v>
      </c>
      <c r="P69">
        <f ca="1"/>
        <v>0</v>
      </c>
      <c r="Q69">
        <f ca="1"/>
        <v>0</v>
      </c>
      <c r="S69" t="str">
        <f t="shared" ca="1" si="25"/>
        <v>Icy Spear</v>
      </c>
      <c r="T69">
        <f t="shared" ca="1" si="26"/>
        <v>75</v>
      </c>
      <c r="U69" s="18">
        <f t="shared" ref="U69:U132" ca="1" si="27">HEX2DEC(A69)</f>
        <v>1112044</v>
      </c>
      <c r="X69" s="1" t="str">
        <f ca="1">"_TIM_SpellTable_" &amp;$A$1&amp;"2_LearnByAspect"</f>
        <v>_TIM_SpellTable_Vanilla2_LearnByAspect</v>
      </c>
      <c r="Y69">
        <f t="shared" si="24"/>
        <v>0</v>
      </c>
    </row>
    <row r="70" spans="1:25" x14ac:dyDescent="0.25">
      <c r="A70" t="str">
        <f ca="1"/>
        <v>0010F7ED</v>
      </c>
      <c r="B70" t="str">
        <f ca="1"/>
        <v>0010F7F4</v>
      </c>
      <c r="C70">
        <f ca="1"/>
        <v>0</v>
      </c>
      <c r="D70">
        <f ca="1"/>
        <v>0</v>
      </c>
      <c r="E70" t="str">
        <f ca="1"/>
        <v>Destruction</v>
      </c>
      <c r="F70">
        <f ca="1"/>
        <v>75</v>
      </c>
      <c r="G70" t="str">
        <f ca="1"/>
        <v>Incinerate</v>
      </c>
      <c r="H70">
        <f ca="1"/>
        <v>1</v>
      </c>
      <c r="I70">
        <f ca="1"/>
        <v>1</v>
      </c>
      <c r="J70">
        <f ca="1"/>
        <v>0</v>
      </c>
      <c r="K70">
        <f ca="1"/>
        <v>0</v>
      </c>
      <c r="L70">
        <f ca="1"/>
        <v>0</v>
      </c>
      <c r="M70">
        <f ca="1"/>
        <v>0</v>
      </c>
      <c r="N70" t="str">
        <f ca="1"/>
        <v>Fire</v>
      </c>
      <c r="O70">
        <f ca="1"/>
        <v>0</v>
      </c>
      <c r="P70">
        <f ca="1"/>
        <v>0</v>
      </c>
      <c r="Q70">
        <f ca="1"/>
        <v>0</v>
      </c>
      <c r="S70" t="str">
        <f t="shared" ca="1" si="25"/>
        <v>Incinerate</v>
      </c>
      <c r="T70">
        <f t="shared" ca="1" si="26"/>
        <v>75</v>
      </c>
      <c r="U70" s="18">
        <f t="shared" ca="1" si="27"/>
        <v>1112045</v>
      </c>
      <c r="X70" s="1" t="str">
        <f ca="1">"_TIM_SpellTable_" &amp;$A$1&amp;"2_SchoolIndex"</f>
        <v>_TIM_SpellTable_Vanilla2_SchoolIndex</v>
      </c>
      <c r="Y70">
        <f t="shared" si="24"/>
        <v>0</v>
      </c>
    </row>
    <row r="71" spans="1:25" x14ac:dyDescent="0.25">
      <c r="A71" t="str">
        <f ca="1"/>
        <v>0010F7EE</v>
      </c>
      <c r="B71" t="str">
        <f ca="1"/>
        <v>0010F7F5</v>
      </c>
      <c r="C71">
        <f ca="1"/>
        <v>0</v>
      </c>
      <c r="D71">
        <f ca="1"/>
        <v>0</v>
      </c>
      <c r="E71" t="str">
        <f ca="1"/>
        <v>Destruction</v>
      </c>
      <c r="F71">
        <f ca="1"/>
        <v>75</v>
      </c>
      <c r="G71" t="str">
        <f ca="1"/>
        <v>Thunderbolt</v>
      </c>
      <c r="H71">
        <f ca="1"/>
        <v>1</v>
      </c>
      <c r="I71">
        <f ca="1"/>
        <v>1</v>
      </c>
      <c r="J71">
        <f ca="1"/>
        <v>0</v>
      </c>
      <c r="K71">
        <f ca="1"/>
        <v>0</v>
      </c>
      <c r="L71">
        <f ca="1"/>
        <v>0</v>
      </c>
      <c r="M71">
        <f ca="1"/>
        <v>0</v>
      </c>
      <c r="N71" t="str">
        <f ca="1"/>
        <v>Shock</v>
      </c>
      <c r="O71">
        <f ca="1"/>
        <v>0</v>
      </c>
      <c r="P71">
        <f ca="1"/>
        <v>0</v>
      </c>
      <c r="Q71">
        <f ca="1"/>
        <v>0</v>
      </c>
      <c r="S71" t="str">
        <f t="shared" ca="1" si="25"/>
        <v>Thunderbolt</v>
      </c>
      <c r="T71">
        <f t="shared" ca="1" si="26"/>
        <v>75</v>
      </c>
      <c r="U71" s="18">
        <f t="shared" ca="1" si="27"/>
        <v>1112046</v>
      </c>
      <c r="X71" s="1" t="str">
        <f ca="1">"_TIM_SpellTable_" &amp;$A$1&amp;"2_AspectIndex1"</f>
        <v>_TIM_SpellTable_Vanilla2_AspectIndex1</v>
      </c>
      <c r="Y71">
        <f t="shared" si="24"/>
        <v>0</v>
      </c>
    </row>
    <row r="72" spans="1:25" x14ac:dyDescent="0.25">
      <c r="A72" t="str">
        <f ca="1"/>
        <v>00035D7F</v>
      </c>
      <c r="B72" t="str">
        <f ca="1"/>
        <v>000A2709</v>
      </c>
      <c r="C72">
        <f ca="1"/>
        <v>0</v>
      </c>
      <c r="D72">
        <f ca="1"/>
        <v>0</v>
      </c>
      <c r="E72" t="str">
        <f ca="1"/>
        <v>Destruction</v>
      </c>
      <c r="F72">
        <f ca="1"/>
        <v>75</v>
      </c>
      <c r="G72" t="str">
        <f ca="1"/>
        <v>Wall of Flames</v>
      </c>
      <c r="H72">
        <f ca="1"/>
        <v>1</v>
      </c>
      <c r="I72">
        <f ca="1"/>
        <v>1</v>
      </c>
      <c r="J72">
        <f ca="1"/>
        <v>0</v>
      </c>
      <c r="K72">
        <f ca="1"/>
        <v>0</v>
      </c>
      <c r="L72">
        <f ca="1"/>
        <v>0</v>
      </c>
      <c r="M72">
        <f ca="1"/>
        <v>0</v>
      </c>
      <c r="N72" t="str">
        <f ca="1"/>
        <v>Fire</v>
      </c>
      <c r="O72">
        <f ca="1"/>
        <v>0</v>
      </c>
      <c r="P72">
        <f ca="1"/>
        <v>0</v>
      </c>
      <c r="Q72">
        <f ca="1"/>
        <v>0</v>
      </c>
      <c r="S72" t="str">
        <f t="shared" ca="1" si="25"/>
        <v>Wall of Flames</v>
      </c>
      <c r="T72">
        <f t="shared" ca="1" si="26"/>
        <v>75</v>
      </c>
      <c r="U72" s="18">
        <f t="shared" ca="1" si="27"/>
        <v>220543</v>
      </c>
      <c r="X72" s="1" t="str">
        <f ca="1">"_TIM_SpellTable_" &amp;$A$1&amp;"2_AspectIndex2"</f>
        <v>_TIM_SpellTable_Vanilla2_AspectIndex2</v>
      </c>
      <c r="Y72">
        <f t="shared" si="24"/>
        <v>0</v>
      </c>
    </row>
    <row r="73" spans="1:25" x14ac:dyDescent="0.25">
      <c r="A73" t="str">
        <f ca="1"/>
        <v>00035D80</v>
      </c>
      <c r="B73" t="str">
        <f ca="1"/>
        <v>000A270A</v>
      </c>
      <c r="C73">
        <f ca="1"/>
        <v>0</v>
      </c>
      <c r="D73">
        <f ca="1"/>
        <v>0</v>
      </c>
      <c r="E73" t="str">
        <f ca="1"/>
        <v>Destruction</v>
      </c>
      <c r="F73">
        <f ca="1"/>
        <v>75</v>
      </c>
      <c r="G73" t="str">
        <f ca="1"/>
        <v>Wall of Frost</v>
      </c>
      <c r="H73">
        <f ca="1"/>
        <v>1</v>
      </c>
      <c r="I73">
        <f ca="1"/>
        <v>1</v>
      </c>
      <c r="J73">
        <f ca="1"/>
        <v>0</v>
      </c>
      <c r="K73">
        <f ca="1"/>
        <v>0</v>
      </c>
      <c r="L73">
        <f ca="1"/>
        <v>0</v>
      </c>
      <c r="M73">
        <f ca="1"/>
        <v>0</v>
      </c>
      <c r="N73" t="str">
        <f ca="1"/>
        <v>Frost</v>
      </c>
      <c r="O73">
        <f ca="1"/>
        <v>0</v>
      </c>
      <c r="P73">
        <f ca="1"/>
        <v>0</v>
      </c>
      <c r="Q73">
        <f ca="1"/>
        <v>0</v>
      </c>
      <c r="S73" t="str">
        <f t="shared" ca="1" si="25"/>
        <v>Wall of Frost</v>
      </c>
      <c r="T73">
        <f t="shared" ca="1" si="26"/>
        <v>75</v>
      </c>
      <c r="U73" s="18">
        <f t="shared" ca="1" si="27"/>
        <v>220544</v>
      </c>
      <c r="X73" s="1" t="str">
        <f ca="1">"_TIM_SpellTable_" &amp;$A$1&amp;"2_AspectIndex3"</f>
        <v>_TIM_SpellTable_Vanilla2_AspectIndex3</v>
      </c>
      <c r="Y73">
        <f t="shared" si="24"/>
        <v>0</v>
      </c>
    </row>
    <row r="74" spans="1:25" x14ac:dyDescent="0.25">
      <c r="A74" t="str">
        <f ca="1"/>
        <v>00035D81</v>
      </c>
      <c r="B74" t="str">
        <f ca="1"/>
        <v>000A270B</v>
      </c>
      <c r="C74">
        <f ca="1"/>
        <v>0</v>
      </c>
      <c r="D74">
        <f ca="1"/>
        <v>0</v>
      </c>
      <c r="E74" t="str">
        <f ca="1"/>
        <v>Destruction</v>
      </c>
      <c r="F74">
        <f ca="1"/>
        <v>75</v>
      </c>
      <c r="G74" t="str">
        <f ca="1"/>
        <v>Wall of Storms</v>
      </c>
      <c r="H74">
        <f ca="1"/>
        <v>1</v>
      </c>
      <c r="I74">
        <f ca="1"/>
        <v>1</v>
      </c>
      <c r="J74">
        <f ca="1"/>
        <v>0</v>
      </c>
      <c r="K74">
        <f ca="1"/>
        <v>0</v>
      </c>
      <c r="L74">
        <f ca="1"/>
        <v>0</v>
      </c>
      <c r="M74">
        <f ca="1"/>
        <v>0</v>
      </c>
      <c r="N74" t="str">
        <f ca="1"/>
        <v>Shock</v>
      </c>
      <c r="O74">
        <f ca="1"/>
        <v>0</v>
      </c>
      <c r="P74">
        <f ca="1"/>
        <v>0</v>
      </c>
      <c r="Q74">
        <f ca="1"/>
        <v>0</v>
      </c>
      <c r="S74" t="str">
        <f t="shared" ca="1" si="25"/>
        <v>Wall of Storms</v>
      </c>
      <c r="T74">
        <f t="shared" ca="1" si="26"/>
        <v>75</v>
      </c>
      <c r="U74" s="18">
        <f t="shared" ca="1" si="27"/>
        <v>220545</v>
      </c>
      <c r="X74" s="1" t="str">
        <f ca="1">"_TIM_SpellTable_" &amp;$A$1&amp;"2_AspectIndex4"</f>
        <v>_TIM_SpellTable_Vanilla2_AspectIndex4</v>
      </c>
      <c r="Y74">
        <f t="shared" si="24"/>
        <v>0</v>
      </c>
    </row>
    <row r="75" spans="1:25" x14ac:dyDescent="0.25">
      <c r="A75" t="str">
        <f ca="1"/>
        <v>0007E8E4</v>
      </c>
      <c r="B75" t="str">
        <f ca="1"/>
        <v>000A270D</v>
      </c>
      <c r="C75">
        <f ca="1"/>
        <v>0</v>
      </c>
      <c r="D75">
        <f ca="1"/>
        <v>0</v>
      </c>
      <c r="E75" t="str">
        <f ca="1"/>
        <v>Destruction</v>
      </c>
      <c r="F75">
        <f ca="1"/>
        <v>100</v>
      </c>
      <c r="G75" t="str">
        <f ca="1"/>
        <v>Blizzard</v>
      </c>
      <c r="H75">
        <f ca="1"/>
        <v>1</v>
      </c>
      <c r="I75">
        <f ca="1"/>
        <v>1</v>
      </c>
      <c r="J75">
        <f ca="1"/>
        <v>0</v>
      </c>
      <c r="K75">
        <f ca="1"/>
        <v>0</v>
      </c>
      <c r="L75">
        <f ca="1"/>
        <v>0</v>
      </c>
      <c r="M75">
        <f ca="1"/>
        <v>0</v>
      </c>
      <c r="N75" t="str">
        <f ca="1"/>
        <v>Frost</v>
      </c>
      <c r="O75">
        <f ca="1"/>
        <v>0</v>
      </c>
      <c r="P75">
        <f ca="1"/>
        <v>0</v>
      </c>
      <c r="Q75">
        <f ca="1"/>
        <v>0</v>
      </c>
      <c r="S75" t="str">
        <f t="shared" ca="1" si="25"/>
        <v>Blizzard</v>
      </c>
      <c r="T75">
        <f t="shared" ca="1" si="26"/>
        <v>100</v>
      </c>
      <c r="U75" s="18">
        <f t="shared" ca="1" si="27"/>
        <v>518372</v>
      </c>
    </row>
    <row r="76" spans="1:25" x14ac:dyDescent="0.25">
      <c r="A76" t="str">
        <f ca="1"/>
        <v>0007A82B</v>
      </c>
      <c r="B76" t="str">
        <f ca="1"/>
        <v>000A270C</v>
      </c>
      <c r="C76">
        <f ca="1"/>
        <v>0</v>
      </c>
      <c r="D76">
        <f ca="1"/>
        <v>0</v>
      </c>
      <c r="E76" t="str">
        <f ca="1"/>
        <v>Destruction</v>
      </c>
      <c r="F76">
        <f ca="1"/>
        <v>100</v>
      </c>
      <c r="G76" t="str">
        <f ca="1"/>
        <v>Fire Storm</v>
      </c>
      <c r="H76">
        <f ca="1"/>
        <v>1</v>
      </c>
      <c r="I76">
        <f ca="1"/>
        <v>1</v>
      </c>
      <c r="J76">
        <f ca="1"/>
        <v>0</v>
      </c>
      <c r="K76">
        <f ca="1"/>
        <v>0</v>
      </c>
      <c r="L76">
        <f ca="1"/>
        <v>0</v>
      </c>
      <c r="M76">
        <f ca="1"/>
        <v>0</v>
      </c>
      <c r="N76" t="str">
        <f ca="1"/>
        <v>Fire</v>
      </c>
      <c r="O76">
        <f ca="1"/>
        <v>0</v>
      </c>
      <c r="P76">
        <f ca="1"/>
        <v>0</v>
      </c>
      <c r="Q76">
        <f ca="1"/>
        <v>0</v>
      </c>
      <c r="S76" t="str">
        <f t="shared" ca="1" si="25"/>
        <v>Fire Storm</v>
      </c>
      <c r="T76">
        <f t="shared" ca="1" si="26"/>
        <v>100</v>
      </c>
      <c r="U76" s="18">
        <f t="shared" ca="1" si="27"/>
        <v>501803</v>
      </c>
      <c r="X76" s="1" t="str">
        <f ca="1">"_TIM_SpellTable_" &amp;$A$1&amp;"3_SpellFormID"</f>
        <v>_TIM_SpellTable_Vanilla3_SpellFormID</v>
      </c>
    </row>
    <row r="77" spans="1:25" x14ac:dyDescent="0.25">
      <c r="A77" t="str">
        <f ca="1"/>
        <v>0007E8E5</v>
      </c>
      <c r="B77" t="str">
        <f ca="1"/>
        <v>000A270E</v>
      </c>
      <c r="C77">
        <f ca="1"/>
        <v>0</v>
      </c>
      <c r="D77">
        <f ca="1"/>
        <v>0</v>
      </c>
      <c r="E77" t="str">
        <f ca="1"/>
        <v>Destruction</v>
      </c>
      <c r="F77">
        <f ca="1"/>
        <v>100</v>
      </c>
      <c r="G77" t="str">
        <f ca="1"/>
        <v>Lightning Storm</v>
      </c>
      <c r="H77">
        <f ca="1"/>
        <v>1</v>
      </c>
      <c r="I77">
        <f ca="1"/>
        <v>1</v>
      </c>
      <c r="J77">
        <f ca="1"/>
        <v>0</v>
      </c>
      <c r="K77">
        <f ca="1"/>
        <v>0</v>
      </c>
      <c r="L77">
        <f ca="1"/>
        <v>0</v>
      </c>
      <c r="M77">
        <f ca="1"/>
        <v>0</v>
      </c>
      <c r="N77" t="str">
        <f ca="1"/>
        <v>Shock</v>
      </c>
      <c r="O77">
        <f ca="1"/>
        <v>0</v>
      </c>
      <c r="P77">
        <f ca="1"/>
        <v>0</v>
      </c>
      <c r="Q77">
        <f ca="1"/>
        <v>0</v>
      </c>
      <c r="S77" t="str">
        <f t="shared" ca="1" si="25"/>
        <v>Lightning Storm</v>
      </c>
      <c r="T77">
        <f t="shared" ca="1" si="26"/>
        <v>100</v>
      </c>
      <c r="U77" s="18">
        <f t="shared" ca="1" si="27"/>
        <v>518373</v>
      </c>
      <c r="X77" s="1" t="str">
        <f ca="1">"_TIM_SpellTable_" &amp;$A$1&amp;"3_SpellTomeID"</f>
        <v>_TIM_SpellTable_Vanilla3_SpellTomeID</v>
      </c>
    </row>
    <row r="78" spans="1:25" x14ac:dyDescent="0.25">
      <c r="A78" t="str">
        <f ca="1"/>
        <v>00021143</v>
      </c>
      <c r="B78" t="str">
        <f ca="1"/>
        <v>000FF7D1</v>
      </c>
      <c r="C78">
        <f ca="1"/>
        <v>0</v>
      </c>
      <c r="D78">
        <f ca="1"/>
        <v>0</v>
      </c>
      <c r="E78" t="str">
        <f ca="1"/>
        <v>Illusion</v>
      </c>
      <c r="F78">
        <f ca="1"/>
        <v>0</v>
      </c>
      <c r="G78" t="str">
        <f ca="1"/>
        <v>Clairvoyance</v>
      </c>
      <c r="H78">
        <f ca="1"/>
        <v>1</v>
      </c>
      <c r="I78">
        <f ca="1"/>
        <v>1</v>
      </c>
      <c r="J78">
        <f ca="1"/>
        <v>0</v>
      </c>
      <c r="K78" t="str">
        <f ca="1"/>
        <v>Perception</v>
      </c>
      <c r="L78">
        <f ca="1"/>
        <v>0</v>
      </c>
      <c r="M78">
        <f ca="1"/>
        <v>0</v>
      </c>
      <c r="N78">
        <f ca="1"/>
        <v>0</v>
      </c>
      <c r="O78">
        <f ca="1"/>
        <v>0</v>
      </c>
      <c r="P78">
        <f ca="1"/>
        <v>0</v>
      </c>
      <c r="Q78">
        <f ca="1"/>
        <v>0</v>
      </c>
      <c r="S78" t="str">
        <f t="shared" ca="1" si="25"/>
        <v>Clairvoyance</v>
      </c>
      <c r="T78">
        <f t="shared" ca="1" si="26"/>
        <v>0</v>
      </c>
      <c r="U78" s="18">
        <f t="shared" ca="1" si="27"/>
        <v>135491</v>
      </c>
      <c r="X78" s="1" t="str">
        <f ca="1">"_TIM_SpellTable_" &amp;$A$1&amp;"3_TIMTomeID"</f>
        <v>_TIM_SpellTable_Vanilla3_TIMTomeID</v>
      </c>
    </row>
    <row r="79" spans="1:25" x14ac:dyDescent="0.25">
      <c r="A79" t="str">
        <f ca="1"/>
        <v>0004DEE8</v>
      </c>
      <c r="B79" t="str">
        <f ca="1"/>
        <v>0009E2AD</v>
      </c>
      <c r="C79">
        <f ca="1"/>
        <v>0</v>
      </c>
      <c r="D79">
        <f ca="1"/>
        <v>0</v>
      </c>
      <c r="E79" t="str">
        <f ca="1"/>
        <v>Illusion</v>
      </c>
      <c r="F79">
        <f ca="1"/>
        <v>0</v>
      </c>
      <c r="G79" t="str">
        <f ca="1"/>
        <v>Courage</v>
      </c>
      <c r="H79">
        <f ca="1"/>
        <v>1</v>
      </c>
      <c r="I79">
        <f ca="1"/>
        <v>1</v>
      </c>
      <c r="J79">
        <f ca="1"/>
        <v>0</v>
      </c>
      <c r="K79" t="str">
        <f ca="1"/>
        <v>Enhance</v>
      </c>
      <c r="L79" t="str">
        <f ca="1"/>
        <v>Influence</v>
      </c>
      <c r="M79" t="str">
        <f ca="1"/>
        <v>Morale</v>
      </c>
      <c r="N79">
        <f ca="1"/>
        <v>0</v>
      </c>
      <c r="O79">
        <f ca="1"/>
        <v>0</v>
      </c>
      <c r="P79">
        <f ca="1"/>
        <v>0</v>
      </c>
      <c r="Q79">
        <f ca="1"/>
        <v>0</v>
      </c>
      <c r="S79" t="str">
        <f t="shared" ca="1" si="25"/>
        <v>Courage</v>
      </c>
      <c r="T79">
        <f t="shared" ca="1" si="26"/>
        <v>0</v>
      </c>
      <c r="U79" s="18">
        <f t="shared" ca="1" si="27"/>
        <v>319208</v>
      </c>
      <c r="X79" s="1" t="str">
        <f ca="1">"_TIM_SpellTable_" &amp;$A$1&amp;"3_TIMRecipeID"</f>
        <v>_TIM_SpellTable_Vanilla3_TIMRecipeID</v>
      </c>
    </row>
    <row r="80" spans="1:25" x14ac:dyDescent="0.25">
      <c r="A80" t="str">
        <f ca="1"/>
        <v>0004DEEB</v>
      </c>
      <c r="B80" t="str">
        <f ca="1"/>
        <v>0009E2AC</v>
      </c>
      <c r="C80">
        <f ca="1"/>
        <v>0</v>
      </c>
      <c r="D80">
        <f ca="1"/>
        <v>0</v>
      </c>
      <c r="E80" t="str">
        <f ca="1"/>
        <v>Illusion</v>
      </c>
      <c r="F80">
        <f ca="1"/>
        <v>0</v>
      </c>
      <c r="G80" t="str">
        <f ca="1"/>
        <v>Fury</v>
      </c>
      <c r="H80">
        <f ca="1"/>
        <v>1</v>
      </c>
      <c r="I80">
        <f ca="1"/>
        <v>1</v>
      </c>
      <c r="J80">
        <f ca="1"/>
        <v>0</v>
      </c>
      <c r="K80" t="str">
        <f ca="1"/>
        <v>Influence</v>
      </c>
      <c r="L80" t="str">
        <f ca="1"/>
        <v>Aggression</v>
      </c>
      <c r="M80">
        <f ca="1"/>
        <v>0</v>
      </c>
      <c r="N80">
        <f ca="1"/>
        <v>0</v>
      </c>
      <c r="O80">
        <f ca="1"/>
        <v>0</v>
      </c>
      <c r="P80">
        <f ca="1"/>
        <v>0</v>
      </c>
      <c r="Q80">
        <f ca="1"/>
        <v>0</v>
      </c>
      <c r="S80" t="str">
        <f t="shared" ca="1" si="25"/>
        <v>Fury</v>
      </c>
      <c r="T80">
        <f t="shared" ca="1" si="26"/>
        <v>0</v>
      </c>
      <c r="U80" s="18">
        <f t="shared" ca="1" si="27"/>
        <v>319211</v>
      </c>
      <c r="X80" s="1" t="str">
        <f ca="1">"_TIM_SpellTable_" &amp;$A$1&amp;"3_LearnBySchool"</f>
        <v>_TIM_SpellTable_Vanilla3_LearnBySchool</v>
      </c>
    </row>
    <row r="81" spans="1:24" x14ac:dyDescent="0.25">
      <c r="A81" t="str">
        <f ca="1"/>
        <v>0004DEE9</v>
      </c>
      <c r="B81" t="str">
        <f ca="1"/>
        <v>000A2711</v>
      </c>
      <c r="C81">
        <f ca="1"/>
        <v>0</v>
      </c>
      <c r="D81">
        <f ca="1"/>
        <v>0</v>
      </c>
      <c r="E81" t="str">
        <f ca="1"/>
        <v>Illusion</v>
      </c>
      <c r="F81">
        <f ca="1"/>
        <v>25</v>
      </c>
      <c r="G81" t="str">
        <f ca="1"/>
        <v>Calm</v>
      </c>
      <c r="H81">
        <f ca="1"/>
        <v>1</v>
      </c>
      <c r="I81">
        <f ca="1"/>
        <v>1</v>
      </c>
      <c r="J81">
        <f ca="1"/>
        <v>0</v>
      </c>
      <c r="K81" t="str">
        <f ca="1"/>
        <v>Influence</v>
      </c>
      <c r="L81" t="str">
        <f ca="1"/>
        <v>Aggression</v>
      </c>
      <c r="M81">
        <f ca="1"/>
        <v>0</v>
      </c>
      <c r="N81">
        <f ca="1"/>
        <v>0</v>
      </c>
      <c r="O81">
        <f ca="1"/>
        <v>0</v>
      </c>
      <c r="P81">
        <f ca="1"/>
        <v>0</v>
      </c>
      <c r="Q81">
        <f ca="1"/>
        <v>0</v>
      </c>
      <c r="S81" t="str">
        <f t="shared" ca="1" si="25"/>
        <v>Calm</v>
      </c>
      <c r="T81">
        <f t="shared" ca="1" si="26"/>
        <v>25</v>
      </c>
      <c r="U81" s="18">
        <f t="shared" ca="1" si="27"/>
        <v>319209</v>
      </c>
      <c r="X81" s="1" t="str">
        <f ca="1">"_TIM_SpellTable_" &amp;$A$1&amp;"3_LearnByAspect"</f>
        <v>_TIM_SpellTable_Vanilla3_LearnByAspect</v>
      </c>
    </row>
    <row r="82" spans="1:24" x14ac:dyDescent="0.25">
      <c r="A82" t="str">
        <f ca="1"/>
        <v>0004DEEA</v>
      </c>
      <c r="B82" t="str">
        <f ca="1"/>
        <v>000A2712</v>
      </c>
      <c r="C82">
        <f ca="1"/>
        <v>0</v>
      </c>
      <c r="D82">
        <f ca="1"/>
        <v>0</v>
      </c>
      <c r="E82" t="str">
        <f ca="1"/>
        <v>Illusion</v>
      </c>
      <c r="F82">
        <f ca="1"/>
        <v>25</v>
      </c>
      <c r="G82" t="str">
        <f ca="1"/>
        <v>Fear</v>
      </c>
      <c r="H82">
        <f ca="1"/>
        <v>1</v>
      </c>
      <c r="I82">
        <f ca="1"/>
        <v>1</v>
      </c>
      <c r="J82">
        <f ca="1"/>
        <v>0</v>
      </c>
      <c r="K82" t="str">
        <f ca="1"/>
        <v>Influence</v>
      </c>
      <c r="L82">
        <f ca="1"/>
        <v>0</v>
      </c>
      <c r="M82" t="str">
        <f ca="1"/>
        <v>Morale</v>
      </c>
      <c r="N82">
        <f ca="1"/>
        <v>0</v>
      </c>
      <c r="O82">
        <f ca="1"/>
        <v>0</v>
      </c>
      <c r="P82">
        <f ca="1"/>
        <v>0</v>
      </c>
      <c r="Q82">
        <f ca="1"/>
        <v>0</v>
      </c>
      <c r="S82" t="str">
        <f t="shared" ca="1" si="25"/>
        <v>Fear</v>
      </c>
      <c r="T82">
        <f t="shared" ca="1" si="26"/>
        <v>25</v>
      </c>
      <c r="U82" s="18">
        <f t="shared" ca="1" si="27"/>
        <v>319210</v>
      </c>
      <c r="X82" s="1" t="str">
        <f ca="1">"_TIM_SpellTable_" &amp;$A$1&amp;"3_SchoolIndex"</f>
        <v>_TIM_SpellTable_Vanilla3_SchoolIndex</v>
      </c>
    </row>
    <row r="83" spans="1:24" x14ac:dyDescent="0.25">
      <c r="A83" t="str">
        <f ca="1"/>
        <v>0008F3EB</v>
      </c>
      <c r="B83" t="str">
        <f ca="1"/>
        <v>000A270F</v>
      </c>
      <c r="C83">
        <f ca="1"/>
        <v>0</v>
      </c>
      <c r="D83">
        <f ca="1"/>
        <v>0</v>
      </c>
      <c r="E83" t="str">
        <f ca="1"/>
        <v>Illusion</v>
      </c>
      <c r="F83">
        <f ca="1"/>
        <v>25</v>
      </c>
      <c r="G83" t="str">
        <f ca="1"/>
        <v>Muffle</v>
      </c>
      <c r="H83">
        <f ca="1"/>
        <v>1</v>
      </c>
      <c r="I83">
        <f ca="1"/>
        <v>1</v>
      </c>
      <c r="J83">
        <f ca="1"/>
        <v>0</v>
      </c>
      <c r="K83" t="str">
        <f ca="1"/>
        <v>Perception</v>
      </c>
      <c r="L83" t="str">
        <f ca="1"/>
        <v>Weaken</v>
      </c>
      <c r="M83">
        <f ca="1"/>
        <v>0</v>
      </c>
      <c r="N83">
        <f ca="1"/>
        <v>0</v>
      </c>
      <c r="O83">
        <f ca="1"/>
        <v>0</v>
      </c>
      <c r="P83">
        <f ca="1"/>
        <v>0</v>
      </c>
      <c r="Q83">
        <f ca="1"/>
        <v>0</v>
      </c>
      <c r="S83" t="str">
        <f t="shared" ca="1" si="25"/>
        <v>Muffle</v>
      </c>
      <c r="T83">
        <f t="shared" ca="1" si="26"/>
        <v>25</v>
      </c>
      <c r="U83" s="18">
        <f t="shared" ca="1" si="27"/>
        <v>586731</v>
      </c>
      <c r="X83" s="1" t="str">
        <f ca="1">"_TIM_SpellTable_" &amp;$A$1&amp;"3_AspectIndex1"</f>
        <v>_TIM_SpellTable_Vanilla3_AspectIndex1</v>
      </c>
    </row>
    <row r="84" spans="1:24" x14ac:dyDescent="0.25">
      <c r="A84" t="str">
        <f ca="1"/>
        <v>0004DEEE</v>
      </c>
      <c r="B84" t="str">
        <f ca="1"/>
        <v>000A2714</v>
      </c>
      <c r="C84">
        <f ca="1"/>
        <v>0</v>
      </c>
      <c r="D84">
        <f ca="1"/>
        <v>0</v>
      </c>
      <c r="E84" t="str">
        <f ca="1"/>
        <v>Illusion</v>
      </c>
      <c r="F84">
        <f ca="1"/>
        <v>50</v>
      </c>
      <c r="G84" t="str">
        <f ca="1"/>
        <v>Frenzy</v>
      </c>
      <c r="H84">
        <f ca="1"/>
        <v>1</v>
      </c>
      <c r="I84">
        <f ca="1"/>
        <v>1</v>
      </c>
      <c r="J84">
        <f ca="1"/>
        <v>0</v>
      </c>
      <c r="K84" t="str">
        <f ca="1"/>
        <v>Influence</v>
      </c>
      <c r="L84" t="str">
        <f ca="1"/>
        <v>Aggression</v>
      </c>
      <c r="M84">
        <f ca="1"/>
        <v>0</v>
      </c>
      <c r="N84">
        <f ca="1"/>
        <v>0</v>
      </c>
      <c r="O84">
        <f ca="1"/>
        <v>0</v>
      </c>
      <c r="P84">
        <f ca="1"/>
        <v>0</v>
      </c>
      <c r="Q84">
        <f ca="1"/>
        <v>0</v>
      </c>
      <c r="S84" t="str">
        <f t="shared" ca="1" si="25"/>
        <v>Frenzy</v>
      </c>
      <c r="T84">
        <f t="shared" ca="1" si="26"/>
        <v>50</v>
      </c>
      <c r="U84" s="18">
        <f t="shared" ca="1" si="27"/>
        <v>319214</v>
      </c>
      <c r="X84" s="1" t="str">
        <f ca="1">"_TIM_SpellTable_" &amp;$A$1&amp;"3_AspectIndex2"</f>
        <v>_TIM_SpellTable_Vanilla3_AspectIndex2</v>
      </c>
    </row>
    <row r="85" spans="1:24" x14ac:dyDescent="0.25">
      <c r="A85" t="str">
        <f ca="1"/>
        <v>040177B7</v>
      </c>
      <c r="B85" t="str">
        <f ca="1"/>
        <v>040177BD</v>
      </c>
      <c r="C85">
        <f ca="1"/>
        <v>0</v>
      </c>
      <c r="D85">
        <f ca="1"/>
        <v>0</v>
      </c>
      <c r="E85" t="str">
        <f ca="1"/>
        <v>Illusion</v>
      </c>
      <c r="F85">
        <f ca="1"/>
        <v>50</v>
      </c>
      <c r="G85" t="str">
        <f ca="1"/>
        <v>Frenzy Rune</v>
      </c>
      <c r="H85">
        <f ca="1"/>
        <v>1</v>
      </c>
      <c r="I85">
        <f ca="1"/>
        <v>1</v>
      </c>
      <c r="J85">
        <f ca="1"/>
        <v>0</v>
      </c>
      <c r="K85" t="str">
        <f ca="1"/>
        <v>Influence</v>
      </c>
      <c r="L85" t="str">
        <f ca="1"/>
        <v>Aggression</v>
      </c>
      <c r="M85">
        <f ca="1"/>
        <v>0</v>
      </c>
      <c r="N85">
        <f ca="1"/>
        <v>0</v>
      </c>
      <c r="O85">
        <f ca="1"/>
        <v>0</v>
      </c>
      <c r="P85" t="str">
        <f ca="1"/>
        <v>Rune</v>
      </c>
      <c r="Q85">
        <f ca="1"/>
        <v>0</v>
      </c>
      <c r="S85" t="str">
        <f t="shared" ca="1" si="25"/>
        <v>Frenzy Rune</v>
      </c>
      <c r="T85">
        <f t="shared" ca="1" si="26"/>
        <v>50</v>
      </c>
      <c r="U85" s="18">
        <f t="shared" ca="1" si="27"/>
        <v>67205047</v>
      </c>
      <c r="X85" s="1" t="str">
        <f ca="1">"_TIM_SpellTable_" &amp;$A$1&amp;"3_AspectIndex3"</f>
        <v>_TIM_SpellTable_Vanilla3_AspectIndex3</v>
      </c>
    </row>
    <row r="86" spans="1:24" x14ac:dyDescent="0.25">
      <c r="A86" t="str">
        <f ca="1"/>
        <v>0004DEEC</v>
      </c>
      <c r="B86" t="str">
        <f ca="1"/>
        <v>000A2713</v>
      </c>
      <c r="C86">
        <f ca="1"/>
        <v>0</v>
      </c>
      <c r="D86">
        <f ca="1"/>
        <v>0</v>
      </c>
      <c r="E86" t="str">
        <f ca="1"/>
        <v>Illusion</v>
      </c>
      <c r="F86">
        <f ca="1"/>
        <v>50</v>
      </c>
      <c r="G86" t="str">
        <f ca="1"/>
        <v>Rally</v>
      </c>
      <c r="H86">
        <f ca="1"/>
        <v>1</v>
      </c>
      <c r="I86">
        <f ca="1"/>
        <v>1</v>
      </c>
      <c r="J86">
        <f ca="1"/>
        <v>0</v>
      </c>
      <c r="K86" t="str">
        <f ca="1"/>
        <v>Enhance</v>
      </c>
      <c r="L86" t="str">
        <f ca="1"/>
        <v>Influence</v>
      </c>
      <c r="M86" t="str">
        <f ca="1"/>
        <v>Morale</v>
      </c>
      <c r="N86">
        <f ca="1"/>
        <v>0</v>
      </c>
      <c r="O86">
        <f ca="1"/>
        <v>0</v>
      </c>
      <c r="P86">
        <f ca="1"/>
        <v>0</v>
      </c>
      <c r="Q86">
        <f ca="1"/>
        <v>0</v>
      </c>
      <c r="S86" t="str">
        <f t="shared" ca="1" si="25"/>
        <v>Rally</v>
      </c>
      <c r="T86">
        <f t="shared" ca="1" si="26"/>
        <v>50</v>
      </c>
      <c r="U86" s="18">
        <f t="shared" ca="1" si="27"/>
        <v>319212</v>
      </c>
      <c r="X86" s="1" t="str">
        <f ca="1">"_TIM_SpellTable_" &amp;$A$1&amp;"3_AspectIndex4"</f>
        <v>_TIM_SpellTable_Vanilla3_AspectIndex4</v>
      </c>
    </row>
    <row r="87" spans="1:24" x14ac:dyDescent="0.25">
      <c r="A87" t="str">
        <f ca="1"/>
        <v>00027EB6</v>
      </c>
      <c r="B87" t="str">
        <f ca="1"/>
        <v>000A2715</v>
      </c>
      <c r="C87">
        <f ca="1"/>
        <v>0</v>
      </c>
      <c r="D87">
        <f ca="1"/>
        <v>0</v>
      </c>
      <c r="E87" t="str">
        <f ca="1"/>
        <v>Illusion</v>
      </c>
      <c r="F87">
        <f ca="1"/>
        <v>75</v>
      </c>
      <c r="G87" t="str">
        <f ca="1"/>
        <v>Invisibility</v>
      </c>
      <c r="H87">
        <f ca="1"/>
        <v>1</v>
      </c>
      <c r="I87">
        <f ca="1"/>
        <v>1</v>
      </c>
      <c r="J87">
        <f ca="1"/>
        <v>0</v>
      </c>
      <c r="K87" t="str">
        <f ca="1"/>
        <v>Perception</v>
      </c>
      <c r="L87">
        <f ca="1"/>
        <v>0</v>
      </c>
      <c r="M87" t="str">
        <f ca="1"/>
        <v>Light</v>
      </c>
      <c r="N87">
        <f ca="1"/>
        <v>0</v>
      </c>
      <c r="O87">
        <f ca="1"/>
        <v>0</v>
      </c>
      <c r="P87">
        <f ca="1"/>
        <v>0</v>
      </c>
      <c r="Q87">
        <f ca="1"/>
        <v>0</v>
      </c>
      <c r="S87" t="str">
        <f t="shared" ca="1" si="25"/>
        <v>Invisibility</v>
      </c>
      <c r="T87">
        <f t="shared" ca="1" si="26"/>
        <v>75</v>
      </c>
      <c r="U87" s="18">
        <f t="shared" ca="1" si="27"/>
        <v>163510</v>
      </c>
    </row>
    <row r="88" spans="1:24" x14ac:dyDescent="0.25">
      <c r="A88" t="str">
        <f ca="1"/>
        <v>0004DEED</v>
      </c>
      <c r="B88" t="str">
        <f ca="1"/>
        <v>000A2717</v>
      </c>
      <c r="C88">
        <f ca="1"/>
        <v>0</v>
      </c>
      <c r="D88">
        <f ca="1"/>
        <v>0</v>
      </c>
      <c r="E88" t="str">
        <f ca="1"/>
        <v>Illusion</v>
      </c>
      <c r="F88">
        <f ca="1"/>
        <v>75</v>
      </c>
      <c r="G88" t="str">
        <f ca="1"/>
        <v>Pacify</v>
      </c>
      <c r="H88">
        <f ca="1"/>
        <v>1</v>
      </c>
      <c r="I88">
        <f ca="1"/>
        <v>1</v>
      </c>
      <c r="J88">
        <f ca="1"/>
        <v>0</v>
      </c>
      <c r="K88" t="str">
        <f ca="1"/>
        <v>Influence</v>
      </c>
      <c r="L88" t="str">
        <f ca="1"/>
        <v>Aggression</v>
      </c>
      <c r="M88">
        <f ca="1"/>
        <v>0</v>
      </c>
      <c r="N88">
        <f ca="1"/>
        <v>0</v>
      </c>
      <c r="O88">
        <f ca="1"/>
        <v>0</v>
      </c>
      <c r="P88">
        <f ca="1"/>
        <v>0</v>
      </c>
      <c r="Q88">
        <f ca="1"/>
        <v>0</v>
      </c>
      <c r="S88" t="str">
        <f t="shared" ca="1" si="25"/>
        <v>Pacify</v>
      </c>
      <c r="T88">
        <f t="shared" ca="1" si="26"/>
        <v>75</v>
      </c>
      <c r="U88" s="18">
        <f t="shared" ca="1" si="27"/>
        <v>319213</v>
      </c>
      <c r="X88" s="1" t="str">
        <f ca="1">"_TIM_SpellTable_" &amp;$A$1&amp;"4_SpellFormID"</f>
        <v>_TIM_SpellTable_Vanilla4_SpellFormID</v>
      </c>
    </row>
    <row r="89" spans="1:24" x14ac:dyDescent="0.25">
      <c r="A89" t="str">
        <f ca="1"/>
        <v>0004DEEF</v>
      </c>
      <c r="B89" t="str">
        <f ca="1"/>
        <v>000A2718</v>
      </c>
      <c r="C89">
        <f ca="1"/>
        <v>0</v>
      </c>
      <c r="D89">
        <f ca="1"/>
        <v>0</v>
      </c>
      <c r="E89" t="str">
        <f ca="1"/>
        <v>Illusion</v>
      </c>
      <c r="F89">
        <f ca="1"/>
        <v>75</v>
      </c>
      <c r="G89" t="str">
        <f ca="1"/>
        <v>Rout</v>
      </c>
      <c r="H89">
        <f ca="1"/>
        <v>1</v>
      </c>
      <c r="I89">
        <f ca="1"/>
        <v>1</v>
      </c>
      <c r="J89">
        <f ca="1"/>
        <v>0</v>
      </c>
      <c r="K89" t="str">
        <f ca="1"/>
        <v>Influence</v>
      </c>
      <c r="L89">
        <f ca="1"/>
        <v>0</v>
      </c>
      <c r="M89" t="str">
        <f ca="1"/>
        <v>Morale</v>
      </c>
      <c r="N89">
        <f ca="1"/>
        <v>0</v>
      </c>
      <c r="O89">
        <f ca="1"/>
        <v>0</v>
      </c>
      <c r="P89">
        <f ca="1"/>
        <v>0</v>
      </c>
      <c r="Q89">
        <f ca="1"/>
        <v>0</v>
      </c>
      <c r="S89" t="str">
        <f t="shared" ca="1" si="25"/>
        <v>Rout</v>
      </c>
      <c r="T89">
        <f t="shared" ca="1" si="26"/>
        <v>75</v>
      </c>
      <c r="U89" s="18">
        <f t="shared" ca="1" si="27"/>
        <v>319215</v>
      </c>
      <c r="X89" s="1" t="str">
        <f ca="1">"_TIM_SpellTable_" &amp;$A$1&amp;"4_SpellTomeID"</f>
        <v>_TIM_SpellTable_Vanilla4_SpellTomeID</v>
      </c>
    </row>
    <row r="90" spans="1:24" x14ac:dyDescent="0.25">
      <c r="A90" t="str">
        <f ca="1"/>
        <v>0007E8DD</v>
      </c>
      <c r="B90" t="str">
        <f ca="1"/>
        <v>000A271B</v>
      </c>
      <c r="C90">
        <f ca="1"/>
        <v>0</v>
      </c>
      <c r="D90">
        <f ca="1"/>
        <v>0</v>
      </c>
      <c r="E90" t="str">
        <f ca="1"/>
        <v>Illusion</v>
      </c>
      <c r="F90">
        <f ca="1"/>
        <v>100</v>
      </c>
      <c r="G90" t="str">
        <f ca="1"/>
        <v>Call to Arms</v>
      </c>
      <c r="H90">
        <f ca="1"/>
        <v>1</v>
      </c>
      <c r="I90">
        <f ca="1"/>
        <v>1</v>
      </c>
      <c r="J90">
        <f ca="1"/>
        <v>0</v>
      </c>
      <c r="K90" t="str">
        <f ca="1"/>
        <v>Enhance</v>
      </c>
      <c r="L90" t="str">
        <f ca="1"/>
        <v>Influence</v>
      </c>
      <c r="M90" t="str">
        <f ca="1"/>
        <v>Morale</v>
      </c>
      <c r="N90">
        <f ca="1"/>
        <v>0</v>
      </c>
      <c r="O90">
        <f ca="1"/>
        <v>0</v>
      </c>
      <c r="P90">
        <f ca="1"/>
        <v>0</v>
      </c>
      <c r="Q90">
        <f ca="1"/>
        <v>0</v>
      </c>
      <c r="S90" t="str">
        <f t="shared" ca="1" si="25"/>
        <v>Call to Arms</v>
      </c>
      <c r="T90">
        <f t="shared" ca="1" si="26"/>
        <v>100</v>
      </c>
      <c r="U90" s="18">
        <f t="shared" ca="1" si="27"/>
        <v>518365</v>
      </c>
      <c r="X90" s="1" t="str">
        <f ca="1">"_TIM_SpellTable_" &amp;$A$1&amp;"4_TIMTomeID"</f>
        <v>_TIM_SpellTable_Vanilla4_TIMTomeID</v>
      </c>
    </row>
    <row r="91" spans="1:24" x14ac:dyDescent="0.25">
      <c r="A91" t="str">
        <f ca="1"/>
        <v>0007E8DB</v>
      </c>
      <c r="B91" t="str">
        <f ca="1"/>
        <v>000A271A</v>
      </c>
      <c r="C91">
        <f ca="1"/>
        <v>0</v>
      </c>
      <c r="D91">
        <f ca="1"/>
        <v>0</v>
      </c>
      <c r="E91" t="str">
        <f ca="1"/>
        <v>Illusion</v>
      </c>
      <c r="F91">
        <f ca="1"/>
        <v>100</v>
      </c>
      <c r="G91" t="str">
        <f ca="1"/>
        <v>Harmony</v>
      </c>
      <c r="H91">
        <f ca="1"/>
        <v>1</v>
      </c>
      <c r="I91">
        <f ca="1"/>
        <v>1</v>
      </c>
      <c r="J91">
        <f ca="1"/>
        <v>0</v>
      </c>
      <c r="K91" t="str">
        <f ca="1"/>
        <v>Influence</v>
      </c>
      <c r="L91" t="str">
        <f ca="1"/>
        <v>Aggression</v>
      </c>
      <c r="M91">
        <f ca="1"/>
        <v>0</v>
      </c>
      <c r="N91">
        <f ca="1"/>
        <v>0</v>
      </c>
      <c r="O91">
        <f ca="1"/>
        <v>0</v>
      </c>
      <c r="P91">
        <f ca="1"/>
        <v>0</v>
      </c>
      <c r="Q91">
        <f ca="1"/>
        <v>0</v>
      </c>
      <c r="S91" t="str">
        <f t="shared" ca="1" si="25"/>
        <v>Harmony</v>
      </c>
      <c r="T91">
        <f t="shared" ca="1" si="26"/>
        <v>100</v>
      </c>
      <c r="U91" s="18">
        <f t="shared" ca="1" si="27"/>
        <v>518363</v>
      </c>
      <c r="X91" s="1" t="str">
        <f ca="1">"_TIM_SpellTable_" &amp;$A$1&amp;"4_TIMRecipeID"</f>
        <v>_TIM_SpellTable_Vanilla4_TIMRecipeID</v>
      </c>
    </row>
    <row r="92" spans="1:24" x14ac:dyDescent="0.25">
      <c r="A92" t="str">
        <f ca="1"/>
        <v>0007E8DE</v>
      </c>
      <c r="B92" t="str">
        <f ca="1"/>
        <v>000A271C</v>
      </c>
      <c r="C92">
        <f ca="1"/>
        <v>0</v>
      </c>
      <c r="D92">
        <f ca="1"/>
        <v>0</v>
      </c>
      <c r="E92" t="str">
        <f ca="1"/>
        <v>Illusion</v>
      </c>
      <c r="F92">
        <f ca="1"/>
        <v>100</v>
      </c>
      <c r="G92" t="str">
        <f ca="1"/>
        <v>Hysteria</v>
      </c>
      <c r="H92">
        <f ca="1"/>
        <v>1</v>
      </c>
      <c r="I92">
        <f ca="1"/>
        <v>1</v>
      </c>
      <c r="J92">
        <f ca="1"/>
        <v>0</v>
      </c>
      <c r="K92" t="str">
        <f ca="1"/>
        <v>Influence</v>
      </c>
      <c r="L92">
        <f ca="1"/>
        <v>0</v>
      </c>
      <c r="M92" t="str">
        <f ca="1"/>
        <v>Morale</v>
      </c>
      <c r="N92">
        <f ca="1"/>
        <v>0</v>
      </c>
      <c r="O92">
        <f ca="1"/>
        <v>0</v>
      </c>
      <c r="P92">
        <f ca="1"/>
        <v>0</v>
      </c>
      <c r="Q92">
        <f ca="1"/>
        <v>0</v>
      </c>
      <c r="S92" t="str">
        <f t="shared" ca="1" si="25"/>
        <v>Hysteria</v>
      </c>
      <c r="T92">
        <f t="shared" ca="1" si="26"/>
        <v>100</v>
      </c>
      <c r="U92" s="18">
        <f t="shared" ca="1" si="27"/>
        <v>518366</v>
      </c>
      <c r="X92" s="1" t="str">
        <f ca="1">"_TIM_SpellTable_" &amp;$A$1&amp;"4_LearnBySchool"</f>
        <v>_TIM_SpellTable_Vanilla4_LearnBySchool</v>
      </c>
    </row>
    <row r="93" spans="1:24" x14ac:dyDescent="0.25">
      <c r="A93" t="str">
        <f ca="1"/>
        <v>0007E8DA</v>
      </c>
      <c r="B93" t="str">
        <f ca="1"/>
        <v>000A2719</v>
      </c>
      <c r="C93">
        <f ca="1"/>
        <v>0</v>
      </c>
      <c r="D93">
        <f ca="1"/>
        <v>0</v>
      </c>
      <c r="E93" t="str">
        <f ca="1"/>
        <v>Illusion</v>
      </c>
      <c r="F93">
        <f ca="1"/>
        <v>100</v>
      </c>
      <c r="G93" t="str">
        <f ca="1"/>
        <v>Mayhem</v>
      </c>
      <c r="H93">
        <f ca="1"/>
        <v>1</v>
      </c>
      <c r="I93">
        <f ca="1"/>
        <v>1</v>
      </c>
      <c r="J93">
        <f ca="1"/>
        <v>0</v>
      </c>
      <c r="K93" t="str">
        <f ca="1"/>
        <v>Influence</v>
      </c>
      <c r="L93" t="str">
        <f ca="1"/>
        <v>Aggression</v>
      </c>
      <c r="M93">
        <f ca="1"/>
        <v>0</v>
      </c>
      <c r="N93">
        <f ca="1"/>
        <v>0</v>
      </c>
      <c r="O93">
        <f ca="1"/>
        <v>0</v>
      </c>
      <c r="P93">
        <f ca="1"/>
        <v>0</v>
      </c>
      <c r="Q93">
        <f ca="1"/>
        <v>0</v>
      </c>
      <c r="S93" t="str">
        <f t="shared" ca="1" si="25"/>
        <v>Mayhem</v>
      </c>
      <c r="T93">
        <f t="shared" ca="1" si="26"/>
        <v>100</v>
      </c>
      <c r="U93" s="18">
        <f t="shared" ca="1" si="27"/>
        <v>518362</v>
      </c>
      <c r="X93" s="1" t="str">
        <f ca="1">"_TIM_SpellTable_" &amp;$A$1&amp;"4_LearnByAspect"</f>
        <v>_TIM_SpellTable_Vanilla4_LearnByAspect</v>
      </c>
    </row>
    <row r="94" spans="1:24" x14ac:dyDescent="0.25">
      <c r="A94" t="str">
        <f ca="1"/>
        <v>00012FCC</v>
      </c>
      <c r="B94" t="str">
        <f ca="1"/>
        <v>0009E2AF</v>
      </c>
      <c r="C94">
        <f ca="1"/>
        <v>0</v>
      </c>
      <c r="D94">
        <f ca="1"/>
        <v>0</v>
      </c>
      <c r="E94" t="str">
        <f ca="1"/>
        <v>Restoration</v>
      </c>
      <c r="F94">
        <f ca="1"/>
        <v>0</v>
      </c>
      <c r="G94" t="str">
        <f ca="1"/>
        <v>Healing</v>
      </c>
      <c r="H94">
        <f ca="1"/>
        <v>1</v>
      </c>
      <c r="I94">
        <f ca="1"/>
        <v>1</v>
      </c>
      <c r="J94">
        <f ca="1"/>
        <v>0</v>
      </c>
      <c r="K94" t="str">
        <f ca="1"/>
        <v>Recovery</v>
      </c>
      <c r="L94">
        <f ca="1"/>
        <v>0</v>
      </c>
      <c r="M94">
        <f ca="1"/>
        <v>0</v>
      </c>
      <c r="N94">
        <f ca="1"/>
        <v>0</v>
      </c>
      <c r="O94">
        <f ca="1"/>
        <v>0</v>
      </c>
      <c r="P94">
        <f ca="1"/>
        <v>0</v>
      </c>
      <c r="Q94">
        <f ca="1"/>
        <v>0</v>
      </c>
      <c r="S94" t="str">
        <f t="shared" ca="1" si="25"/>
        <v>Healing</v>
      </c>
      <c r="T94">
        <f t="shared" ca="1" si="26"/>
        <v>0</v>
      </c>
      <c r="U94" s="18">
        <f t="shared" ca="1" si="27"/>
        <v>77772</v>
      </c>
      <c r="X94" s="1" t="str">
        <f ca="1">"_TIM_SpellTable_" &amp;$A$1&amp;"4_SchoolIndex"</f>
        <v>_TIM_SpellTable_Vanilla4_SchoolIndex</v>
      </c>
    </row>
    <row r="95" spans="1:24" x14ac:dyDescent="0.25">
      <c r="A95" t="str">
        <f ca="1"/>
        <v>00013018</v>
      </c>
      <c r="B95" t="str">
        <f ca="1"/>
        <v>0009E2AE</v>
      </c>
      <c r="C95">
        <f ca="1"/>
        <v>0</v>
      </c>
      <c r="D95">
        <f ca="1"/>
        <v>0</v>
      </c>
      <c r="E95" t="str">
        <f ca="1"/>
        <v>Restoration</v>
      </c>
      <c r="F95">
        <f ca="1"/>
        <v>0</v>
      </c>
      <c r="G95" t="str">
        <f ca="1"/>
        <v>Lesser Ward</v>
      </c>
      <c r="H95">
        <f ca="1"/>
        <v>1</v>
      </c>
      <c r="I95">
        <f ca="1"/>
        <v>1</v>
      </c>
      <c r="J95">
        <f ca="1"/>
        <v>0</v>
      </c>
      <c r="K95">
        <f ca="1"/>
        <v>0</v>
      </c>
      <c r="L95">
        <f ca="1"/>
        <v>0</v>
      </c>
      <c r="M95">
        <f ca="1"/>
        <v>0</v>
      </c>
      <c r="N95">
        <f ca="1"/>
        <v>0</v>
      </c>
      <c r="O95" t="str">
        <f ca="1"/>
        <v>Protection</v>
      </c>
      <c r="P95" t="str">
        <f ca="1"/>
        <v>Resistance</v>
      </c>
      <c r="Q95" t="str">
        <f ca="1"/>
        <v>Ward</v>
      </c>
      <c r="S95" t="str">
        <f t="shared" ca="1" si="25"/>
        <v>Lesser Ward</v>
      </c>
      <c r="T95">
        <f t="shared" ca="1" si="26"/>
        <v>0</v>
      </c>
      <c r="U95" s="18">
        <f t="shared" ca="1" si="27"/>
        <v>77848</v>
      </c>
      <c r="X95" s="1" t="str">
        <f ca="1">"_TIM_SpellTable_" &amp;$A$1&amp;"4_AspectIndex1"</f>
        <v>_TIM_SpellTable_Vanilla4_AspectIndex1</v>
      </c>
    </row>
    <row r="96" spans="1:24" x14ac:dyDescent="0.25">
      <c r="A96" t="str">
        <f ca="1"/>
        <v>0002F3B8</v>
      </c>
      <c r="B96" t="str">
        <f ca="1"/>
        <v>000A271D</v>
      </c>
      <c r="C96">
        <f ca="1"/>
        <v>0</v>
      </c>
      <c r="D96">
        <f ca="1"/>
        <v>0</v>
      </c>
      <c r="E96" t="str">
        <f ca="1"/>
        <v>Restoration</v>
      </c>
      <c r="F96">
        <f ca="1"/>
        <v>25</v>
      </c>
      <c r="G96" t="str">
        <f ca="1"/>
        <v>Fast Healing</v>
      </c>
      <c r="H96">
        <f ca="1"/>
        <v>1</v>
      </c>
      <c r="I96">
        <f ca="1"/>
        <v>1</v>
      </c>
      <c r="J96">
        <f ca="1"/>
        <v>0</v>
      </c>
      <c r="K96" t="str">
        <f ca="1"/>
        <v>Recovery</v>
      </c>
      <c r="L96">
        <f ca="1"/>
        <v>0</v>
      </c>
      <c r="M96">
        <f ca="1"/>
        <v>0</v>
      </c>
      <c r="N96">
        <f ca="1"/>
        <v>0</v>
      </c>
      <c r="O96">
        <f ca="1"/>
        <v>0</v>
      </c>
      <c r="P96">
        <f ca="1"/>
        <v>0</v>
      </c>
      <c r="Q96">
        <f ca="1"/>
        <v>0</v>
      </c>
      <c r="S96" t="str">
        <f t="shared" ca="1" si="25"/>
        <v>Fast Healing</v>
      </c>
      <c r="T96">
        <f t="shared" ca="1" si="26"/>
        <v>25</v>
      </c>
      <c r="U96" s="18">
        <f t="shared" ca="1" si="27"/>
        <v>193464</v>
      </c>
      <c r="X96" s="1" t="str">
        <f ca="1">"_TIM_SpellTable_" &amp;$A$1&amp;"4_AspectIndex2"</f>
        <v>_TIM_SpellTable_Vanilla4_AspectIndex2</v>
      </c>
    </row>
    <row r="97" spans="1:168" x14ac:dyDescent="0.25">
      <c r="A97" t="str">
        <f ca="1"/>
        <v>0004D3F2</v>
      </c>
      <c r="B97" t="str">
        <f ca="1"/>
        <v>000A271E</v>
      </c>
      <c r="C97">
        <f ca="1"/>
        <v>0</v>
      </c>
      <c r="D97">
        <f ca="1"/>
        <v>0</v>
      </c>
      <c r="E97" t="str">
        <f ca="1"/>
        <v>Restoration</v>
      </c>
      <c r="F97">
        <f ca="1"/>
        <v>25</v>
      </c>
      <c r="G97" t="str">
        <f ca="1"/>
        <v>Healing Hands</v>
      </c>
      <c r="H97">
        <f ca="1"/>
        <v>1</v>
      </c>
      <c r="I97">
        <f ca="1"/>
        <v>1</v>
      </c>
      <c r="J97">
        <f ca="1"/>
        <v>0</v>
      </c>
      <c r="K97" t="str">
        <f ca="1"/>
        <v>Recovery</v>
      </c>
      <c r="L97">
        <f ca="1"/>
        <v>0</v>
      </c>
      <c r="M97">
        <f ca="1"/>
        <v>0</v>
      </c>
      <c r="N97">
        <f ca="1"/>
        <v>0</v>
      </c>
      <c r="O97">
        <f ca="1"/>
        <v>0</v>
      </c>
      <c r="P97">
        <f ca="1"/>
        <v>0</v>
      </c>
      <c r="Q97">
        <f ca="1"/>
        <v>0</v>
      </c>
      <c r="S97" t="str">
        <f t="shared" ca="1" si="25"/>
        <v>Healing Hands</v>
      </c>
      <c r="T97">
        <f t="shared" ca="1" si="26"/>
        <v>25</v>
      </c>
      <c r="U97" s="18">
        <f t="shared" ca="1" si="27"/>
        <v>316402</v>
      </c>
      <c r="X97" s="1" t="str">
        <f ca="1">"_TIM_SpellTable_" &amp;$A$1&amp;"4_AspectIndex3"</f>
        <v>_TIM_SpellTable_Vanilla4_AspectIndex3</v>
      </c>
    </row>
    <row r="98" spans="1:168" x14ac:dyDescent="0.25">
      <c r="A98" t="str">
        <f ca="1"/>
        <v>0200E8D2</v>
      </c>
      <c r="B98" t="str">
        <f ca="1"/>
        <v>0200E8D5</v>
      </c>
      <c r="C98">
        <f ca="1"/>
        <v>0</v>
      </c>
      <c r="D98">
        <f ca="1"/>
        <v>0</v>
      </c>
      <c r="E98" t="str">
        <f ca="1"/>
        <v>Restoration</v>
      </c>
      <c r="F98">
        <f ca="1"/>
        <v>25</v>
      </c>
      <c r="G98" t="str">
        <f ca="1"/>
        <v>Necromantic Healing</v>
      </c>
      <c r="H98">
        <f ca="1"/>
        <v>1</v>
      </c>
      <c r="I98">
        <f ca="1"/>
        <v>1</v>
      </c>
      <c r="J98">
        <f ca="1"/>
        <v>0</v>
      </c>
      <c r="K98" t="str">
        <f ca="1"/>
        <v>Recovery</v>
      </c>
      <c r="L98">
        <f ca="1"/>
        <v>0</v>
      </c>
      <c r="M98" t="str">
        <f ca="1"/>
        <v>Death</v>
      </c>
      <c r="N98">
        <f ca="1"/>
        <v>0</v>
      </c>
      <c r="O98">
        <f ca="1"/>
        <v>0</v>
      </c>
      <c r="P98">
        <f ca="1"/>
        <v>0</v>
      </c>
      <c r="Q98">
        <f ca="1"/>
        <v>0</v>
      </c>
      <c r="S98" t="str">
        <f t="shared" ca="1" si="25"/>
        <v>Necromantic Healing</v>
      </c>
      <c r="T98">
        <f t="shared" ca="1" si="26"/>
        <v>25</v>
      </c>
      <c r="U98" s="18">
        <f t="shared" ca="1" si="27"/>
        <v>33614034</v>
      </c>
      <c r="X98" s="1" t="str">
        <f ca="1">"_TIM_SpellTable_" &amp;$A$1&amp;"4_AspectIndex4"</f>
        <v>_TIM_SpellTable_Vanilla4_AspectIndex4</v>
      </c>
    </row>
    <row r="99" spans="1:168" x14ac:dyDescent="0.25">
      <c r="A99" t="str">
        <f ca="1"/>
        <v>000211F1</v>
      </c>
      <c r="B99" t="str">
        <f ca="1"/>
        <v>000A2720</v>
      </c>
      <c r="C99">
        <f ca="1"/>
        <v>0</v>
      </c>
      <c r="D99">
        <f ca="1"/>
        <v>0</v>
      </c>
      <c r="E99" t="str">
        <f ca="1"/>
        <v>Restoration</v>
      </c>
      <c r="F99">
        <f ca="1"/>
        <v>25</v>
      </c>
      <c r="G99" t="str">
        <f ca="1"/>
        <v>Steadfast Ward</v>
      </c>
      <c r="H99">
        <f ca="1"/>
        <v>1</v>
      </c>
      <c r="I99">
        <f ca="1"/>
        <v>1</v>
      </c>
      <c r="J99">
        <f ca="1"/>
        <v>0</v>
      </c>
      <c r="K99">
        <f ca="1"/>
        <v>0</v>
      </c>
      <c r="L99">
        <f ca="1"/>
        <v>0</v>
      </c>
      <c r="M99">
        <f ca="1"/>
        <v>0</v>
      </c>
      <c r="N99">
        <f ca="1"/>
        <v>0</v>
      </c>
      <c r="O99" t="str">
        <f ca="1"/>
        <v>Protection</v>
      </c>
      <c r="P99" t="str">
        <f ca="1"/>
        <v>Resistance</v>
      </c>
      <c r="Q99" t="str">
        <f ca="1"/>
        <v>Ward</v>
      </c>
      <c r="S99" t="str">
        <f t="shared" ca="1" si="25"/>
        <v>Steadfast Ward</v>
      </c>
      <c r="T99">
        <f t="shared" ca="1" si="26"/>
        <v>25</v>
      </c>
      <c r="U99" s="18">
        <f t="shared" ca="1" si="27"/>
        <v>135665</v>
      </c>
      <c r="X99" s="1" t="str">
        <f ca="1">"_TIM_SpellTable_" &amp;$A$1&amp;"4_AspectIndex4"</f>
        <v>_TIM_SpellTable_Vanilla4_AspectIndex4</v>
      </c>
    </row>
    <row r="100" spans="1:168" x14ac:dyDescent="0.25">
      <c r="A100" t="str">
        <f ca="1"/>
        <v>02003F52</v>
      </c>
      <c r="B100" t="str">
        <f ca="1"/>
        <v>02003F51</v>
      </c>
      <c r="C100">
        <f ca="1"/>
        <v>0</v>
      </c>
      <c r="D100">
        <f ca="1"/>
        <v>0</v>
      </c>
      <c r="E100" t="str">
        <f ca="1"/>
        <v>Restoration</v>
      </c>
      <c r="F100">
        <f ca="1"/>
        <v>25</v>
      </c>
      <c r="G100" t="str">
        <f ca="1"/>
        <v>Sun Fire</v>
      </c>
      <c r="H100">
        <f ca="1"/>
        <v>1</v>
      </c>
      <c r="I100">
        <f ca="1"/>
        <v>1</v>
      </c>
      <c r="J100">
        <f ca="1"/>
        <v>0</v>
      </c>
      <c r="K100">
        <f ca="1"/>
        <v>0</v>
      </c>
      <c r="L100">
        <f ca="1"/>
        <v>0</v>
      </c>
      <c r="M100">
        <f ca="1"/>
        <v>0</v>
      </c>
      <c r="N100" t="str">
        <f ca="1"/>
        <v>Divine</v>
      </c>
      <c r="O100">
        <f ca="1"/>
        <v>0</v>
      </c>
      <c r="P100">
        <f ca="1"/>
        <v>0</v>
      </c>
      <c r="Q100">
        <f ca="1"/>
        <v>0</v>
      </c>
      <c r="S100" t="str">
        <f t="shared" ca="1" si="25"/>
        <v>Sun Fire</v>
      </c>
      <c r="T100">
        <f t="shared" ca="1" si="26"/>
        <v>25</v>
      </c>
      <c r="U100" s="18">
        <f t="shared" ca="1" si="27"/>
        <v>33570642</v>
      </c>
    </row>
    <row r="101" spans="1:168" x14ac:dyDescent="0.25">
      <c r="A101" t="str">
        <f ca="1"/>
        <v>0004B146</v>
      </c>
      <c r="B101" t="str">
        <f ca="1"/>
        <v>000A271F</v>
      </c>
      <c r="C101">
        <f ca="1"/>
        <v>0</v>
      </c>
      <c r="D101">
        <f ca="1"/>
        <v>0</v>
      </c>
      <c r="E101" t="str">
        <f ca="1"/>
        <v>Restoration</v>
      </c>
      <c r="F101">
        <f ca="1"/>
        <v>25</v>
      </c>
      <c r="G101" t="str">
        <f ca="1"/>
        <v>Turn Lesser Undead</v>
      </c>
      <c r="H101">
        <f ca="1"/>
        <v>1</v>
      </c>
      <c r="I101">
        <f ca="1"/>
        <v>1</v>
      </c>
      <c r="J101">
        <f ca="1"/>
        <v>0</v>
      </c>
      <c r="K101">
        <f ca="1"/>
        <v>0</v>
      </c>
      <c r="L101">
        <f ca="1"/>
        <v>0</v>
      </c>
      <c r="M101" t="str">
        <f ca="1"/>
        <v>Morale</v>
      </c>
      <c r="N101" t="str">
        <f ca="1"/>
        <v>Divine</v>
      </c>
      <c r="O101">
        <f ca="1"/>
        <v>0</v>
      </c>
      <c r="P101">
        <f ca="1"/>
        <v>0</v>
      </c>
      <c r="Q101">
        <f ca="1"/>
        <v>0</v>
      </c>
      <c r="S101" t="str">
        <f t="shared" ca="1" si="25"/>
        <v>Turn Lesser Undead</v>
      </c>
      <c r="T101">
        <f t="shared" ca="1" si="26"/>
        <v>25</v>
      </c>
      <c r="U101" s="18">
        <f t="shared" ca="1" si="27"/>
        <v>307526</v>
      </c>
      <c r="Y101" s="1" t="s">
        <v>0</v>
      </c>
      <c r="AB101" s="1" t="s">
        <v>5496</v>
      </c>
      <c r="AE101" s="1" t="s">
        <v>3</v>
      </c>
      <c r="AH101" s="1" t="s">
        <v>646</v>
      </c>
      <c r="AK101" s="1" t="s">
        <v>648</v>
      </c>
      <c r="AN101" s="4" t="s">
        <v>2866</v>
      </c>
      <c r="AQ101" s="1" t="s">
        <v>1</v>
      </c>
      <c r="AT101" s="4" t="s">
        <v>418</v>
      </c>
      <c r="AW101" s="1" t="s">
        <v>5492</v>
      </c>
      <c r="AZ101" s="4" t="s">
        <v>5501</v>
      </c>
      <c r="BC101" s="1" t="s">
        <v>6</v>
      </c>
      <c r="BF101" s="4" t="s">
        <v>654</v>
      </c>
      <c r="BI101" s="4" t="s">
        <v>5506</v>
      </c>
      <c r="BL101" s="1" t="s">
        <v>7</v>
      </c>
      <c r="BO101" s="4" t="s">
        <v>5493</v>
      </c>
      <c r="BR101" s="1" t="s">
        <v>2</v>
      </c>
      <c r="BU101" s="1" t="s">
        <v>9</v>
      </c>
      <c r="BX101" s="1" t="s">
        <v>10</v>
      </c>
      <c r="CA101" s="1" t="s">
        <v>12</v>
      </c>
      <c r="CD101" s="1" t="s">
        <v>656</v>
      </c>
      <c r="CG101" s="4" t="s">
        <v>651</v>
      </c>
      <c r="CJ101" s="1" t="s">
        <v>5494</v>
      </c>
      <c r="CM101" s="1" t="s">
        <v>248</v>
      </c>
      <c r="CP101" s="1" t="s">
        <v>13</v>
      </c>
      <c r="CS101" s="4" t="s">
        <v>652</v>
      </c>
      <c r="CV101" s="1" t="s">
        <v>2867</v>
      </c>
      <c r="CY101" s="1" t="s">
        <v>5</v>
      </c>
      <c r="DB101" s="4" t="s">
        <v>5502</v>
      </c>
      <c r="DE101" s="1" t="s">
        <v>5495</v>
      </c>
      <c r="DH101" s="1" t="s">
        <v>14</v>
      </c>
      <c r="DK101" s="1" t="s">
        <v>5525</v>
      </c>
      <c r="DN101" s="1" t="s">
        <v>15</v>
      </c>
      <c r="DQ101" s="1" t="s">
        <v>5497</v>
      </c>
      <c r="DT101" s="1" t="s">
        <v>833</v>
      </c>
      <c r="DW101" s="4" t="s">
        <v>5503</v>
      </c>
      <c r="DZ101" s="1" t="s">
        <v>4</v>
      </c>
      <c r="EC101" s="1" t="s">
        <v>16</v>
      </c>
      <c r="EF101" s="1" t="s">
        <v>17</v>
      </c>
      <c r="EI101" s="1" t="s">
        <v>247</v>
      </c>
      <c r="EL101" s="1" t="s">
        <v>18</v>
      </c>
      <c r="EO101" s="4" t="s">
        <v>653</v>
      </c>
      <c r="ER101" s="1" t="s">
        <v>644</v>
      </c>
      <c r="EU101" s="4" t="s">
        <v>5505</v>
      </c>
      <c r="EX101" s="1" t="s">
        <v>11</v>
      </c>
      <c r="FA101" s="1" t="s">
        <v>8</v>
      </c>
      <c r="FD101" s="1" t="s">
        <v>19</v>
      </c>
      <c r="FG101" s="1" t="s">
        <v>650</v>
      </c>
      <c r="FJ101" s="1" t="s">
        <v>20</v>
      </c>
    </row>
    <row r="102" spans="1:168" x14ac:dyDescent="0.25">
      <c r="A102" t="str">
        <f ca="1"/>
        <v>000B62EF</v>
      </c>
      <c r="B102" t="str">
        <f ca="1"/>
        <v>0010F64D</v>
      </c>
      <c r="C102">
        <f ca="1"/>
        <v>0</v>
      </c>
      <c r="D102">
        <f ca="1"/>
        <v>0</v>
      </c>
      <c r="E102" t="str">
        <f ca="1"/>
        <v>Restoration</v>
      </c>
      <c r="F102">
        <f ca="1"/>
        <v>50</v>
      </c>
      <c r="G102" t="str">
        <f ca="1"/>
        <v>Close Wounds</v>
      </c>
      <c r="H102">
        <f ca="1"/>
        <v>1</v>
      </c>
      <c r="I102">
        <f ca="1"/>
        <v>1</v>
      </c>
      <c r="J102">
        <f ca="1"/>
        <v>0</v>
      </c>
      <c r="K102" t="str">
        <f ca="1"/>
        <v>Recovery</v>
      </c>
      <c r="L102">
        <f ca="1"/>
        <v>0</v>
      </c>
      <c r="M102">
        <f ca="1"/>
        <v>0</v>
      </c>
      <c r="N102">
        <f ca="1"/>
        <v>0</v>
      </c>
      <c r="O102">
        <f ca="1"/>
        <v>0</v>
      </c>
      <c r="P102">
        <f ca="1"/>
        <v>0</v>
      </c>
      <c r="Q102">
        <f ca="1"/>
        <v>0</v>
      </c>
      <c r="S102" t="str">
        <f t="shared" ca="1" si="25"/>
        <v>Close Wounds</v>
      </c>
      <c r="T102">
        <f t="shared" ca="1" si="26"/>
        <v>50</v>
      </c>
      <c r="U102" s="18">
        <f t="shared" ca="1" si="27"/>
        <v>746223</v>
      </c>
      <c r="X102">
        <v>0</v>
      </c>
      <c r="Y102" t="e" cm="1" vm="1">
        <f t="array" aca="1" ref="Y102" ca="1">_xlfn._xlws.SORT(_xlfn._xlws.FILTER($S$4:$U$158,(($K$4:$K$158=Y101)+($L$4:$L$158=Y101)+($M$4:$M$158=Y101)+($N$4:$N$158=Y101)+($O$4:$O$158=Y101)+($P$4:$P$158=Y101)+($Q$4:$Q$158=Y101))),2)</f>
        <v>#VALUE!</v>
      </c>
      <c r="AB102" t="str" cm="1">
        <f t="array" aca="1" ref="AB102:AD108" ca="1">_xlfn._xlws.SORT(_xlfn._xlws.FILTER($S$4:$U$158,(($K$4:$K$158=AB101)+($L$4:$L$158=AB101)+($M$4:$M$158=AB101)+($N$4:$N$158=AB101)+($O$4:$O$158=AB101)+($P$4:$P$158=AB101)+($Q$4:$Q$158=AB101))),2)</f>
        <v>Fury</v>
      </c>
      <c r="AC102">
        <f ca="1"/>
        <v>0</v>
      </c>
      <c r="AD102">
        <f ca="1"/>
        <v>319211</v>
      </c>
      <c r="AE102" t="str" cm="1">
        <f t="array" aca="1" ref="AE102:AG105" ca="1">_xlfn._xlws.SORT(_xlfn._xlws.FILTER($S$4:$U$158,(($K$4:$K$158=AE101)+($L$4:$L$158=AE101)+($M$4:$M$158=AE101)+($N$4:$N$158=AE101)+($O$4:$O$158=AE101)+($P$4:$P$158=AE101)+($Q$4:$Q$158=AE101))),2)</f>
        <v>Ash Shell</v>
      </c>
      <c r="AF102">
        <f ca="1"/>
        <v>50</v>
      </c>
      <c r="AG102">
        <f ca="1"/>
        <v>67204913</v>
      </c>
      <c r="AH102" t="e" cm="1" vm="1">
        <f t="array" aca="1" ref="AH102" ca="1">_xlfn._xlws.SORT(_xlfn._xlws.FILTER($S$4:$U$158,(($K$4:$K$158=AH101)+($L$4:$L$158=AH101)+($M$4:$M$158=AH101)+($N$4:$N$158=AH101)+($O$4:$O$158=AH101)+($P$4:$P$158=AH101)+($Q$4:$Q$158=AH101))),2)</f>
        <v>#VALUE!</v>
      </c>
      <c r="AK102" t="str" cm="1">
        <f t="array" aca="1" ref="AK102:AM106" ca="1">_xlfn._xlws.SORT(_xlfn._xlws.FILTER($S$4:$U$158,(($K$4:$K$158=AK101)+($L$4:$L$158=AK101)+($M$4:$M$158=AK101)+($N$4:$N$158=AK101)+($O$4:$O$158=AK101)+($P$4:$P$158=AK101)+($Q$4:$Q$158=AK101))),2)</f>
        <v>Bound Dagger</v>
      </c>
      <c r="AL102">
        <f ca="1"/>
        <v>0</v>
      </c>
      <c r="AM102">
        <f ca="1"/>
        <v>67227142</v>
      </c>
      <c r="AN102" t="e" cm="1" vm="1">
        <f t="array" aca="1" ref="AN102" ca="1">_xlfn._xlws.SORT(_xlfn._xlws.FILTER($S$4:$U$158,(($K$4:$K$158=AN101)+($L$4:$L$158=AN101)+($M$4:$M$158=AN101)+($N$4:$N$158=AN101)+($O$4:$O$158=AN101)+($P$4:$P$158=AN101)+($Q$4:$Q$158=AN101))),2)</f>
        <v>#VALUE!</v>
      </c>
      <c r="AQ102" t="str" cm="1">
        <f t="array" aca="1" ref="AQ102:AS106" ca="1">_xlfn._xlws.SORT(_xlfn._xlws.FILTER($S$4:$U$158,(($K$4:$K$158=AQ101)+($L$4:$L$158=AQ101)+($M$4:$M$158=AQ101)+($N$4:$N$158=AQ101)+($O$4:$O$158=AQ101)+($P$4:$P$158=AQ101)+($Q$4:$Q$158=AQ101))),2)</f>
        <v>Flame Cloak</v>
      </c>
      <c r="AR102">
        <f ca="1"/>
        <v>50</v>
      </c>
      <c r="AS102">
        <f ca="1"/>
        <v>241311</v>
      </c>
      <c r="AT102" t="str" cm="1">
        <f t="array" aca="1" ref="AT102:AV102" ca="1">_xlfn._xlws.SORT(_xlfn._xlws.FILTER($S$4:$U$158,(($K$4:$K$158=AT101)+($L$4:$L$158=AT101)+($M$4:$M$158=AT101)+($N$4:$N$158=AT101)+($O$4:$O$158=AT101)+($P$4:$P$158=AT101)+($Q$4:$Q$158=AT101))),2)</f>
        <v>Command Daedra</v>
      </c>
      <c r="AU102">
        <f ca="1"/>
        <v>75</v>
      </c>
      <c r="AV102">
        <f ca="1"/>
        <v>457043</v>
      </c>
      <c r="AW102" t="e" cm="1" vm="1">
        <f t="array" aca="1" ref="AW102" ca="1">_xlfn._xlws.SORT(_xlfn._xlws.FILTER($S$4:$U$158,(($K$4:$K$158=AW101)+($L$4:$L$158=AW101)+($M$4:$M$158=AW101)+($N$4:$N$158=AW101)+($O$4:$O$158=AW101)+($P$4:$P$158=AW101)+($Q$4:$Q$158=AW101))),2)</f>
        <v>#VALUE!</v>
      </c>
      <c r="AZ102" t="str" cm="1">
        <f t="array" aca="1" ref="AZ102:BB113" ca="1">_xlfn._xlws.SORT(_xlfn._xlws.FILTER($S$4:$U$158,(($K$4:$K$158=AZ101)+($L$4:$L$158=AZ101)+($M$4:$M$158=AZ101)+($N$4:$N$158=AZ101)+($O$4:$O$158=AZ101)+($P$4:$P$158=AZ101)+($Q$4:$Q$158=AZ101))),2)</f>
        <v>Raise Zombie</v>
      </c>
      <c r="BA102">
        <f ca="1"/>
        <v>0</v>
      </c>
      <c r="BB102">
        <f ca="1"/>
        <v>518369</v>
      </c>
      <c r="BC102" t="e" cm="1" vm="1">
        <f t="array" aca="1" ref="BC102" ca="1">_xlfn._xlws.SORT(_xlfn._xlws.FILTER($S$4:$U$158,(($K$4:$K$158=BC101)+($L$4:$L$158=BC101)+($M$4:$M$158=BC101)+($N$4:$N$158=BC101)+($O$4:$O$158=BC101)+($P$4:$P$158=BC101)+($Q$4:$Q$158=BC101))),2)</f>
        <v>#VALUE!</v>
      </c>
      <c r="BF102" t="str" cm="1">
        <f t="array" aca="1" ref="BF102:BH112" ca="1">_xlfn._xlws.SORT(_xlfn._xlws.FILTER($S$4:$U$158,(($K$4:$K$158=BF101)+($L$4:$L$158=BF101)+($M$4:$M$158=BF101)+($N$4:$N$158=BF101)+($O$4:$O$158=BF101)+($P$4:$P$158=BF101)+($Q$4:$Q$158=BF101))),2)</f>
        <v>Sun Fire</v>
      </c>
      <c r="BG102">
        <f ca="1"/>
        <v>25</v>
      </c>
      <c r="BH102">
        <f ca="1"/>
        <v>33570642</v>
      </c>
      <c r="BI102" t="e" cm="1" vm="1">
        <f t="array" aca="1" ref="BI102" ca="1">_xlfn._xlws.SORT(_xlfn._xlws.FILTER($S$4:$U$158,(($K$4:$K$158=BI101)+($L$4:$L$158=BI101)+($M$4:$M$158=BI101)+($N$4:$N$158=BI101)+($O$4:$O$158=BI101)+($P$4:$P$158=BI101)+($Q$4:$Q$158=BI101))),2)</f>
        <v>#VALUE!</v>
      </c>
      <c r="BL102" t="str" cm="1">
        <f t="array" aca="1" ref="BL102:BN102" ca="1">_xlfn._xlws.SORT(_xlfn._xlws.FILTER($S$4:$U$158,(($K$4:$K$158=BL101)+($L$4:$L$158=BL101)+($M$4:$M$158=BL101)+($N$4:$N$158=BL101)+($O$4:$O$158=BL101)+($P$4:$P$158=BL101)+($Q$4:$Q$158=BL101))),2)</f>
        <v>Transmute</v>
      </c>
      <c r="BM102">
        <f ca="1"/>
        <v>50</v>
      </c>
      <c r="BN102">
        <f ca="1"/>
        <v>1085713</v>
      </c>
      <c r="BO102" t="str" cm="1">
        <f t="array" aca="1" ref="BO102:BQ104" ca="1">_xlfn._xlws.SORT(_xlfn._xlws.FILTER($S$4:$U$158,(($K$4:$K$158=BO101)+($L$4:$L$158=BO101)+($M$4:$M$158=BO101)+($N$4:$N$158=BO101)+($O$4:$O$158=BO101)+($P$4:$P$158=BO101)+($Q$4:$Q$158=BO101))),2)</f>
        <v>Courage</v>
      </c>
      <c r="BP102">
        <f ca="1"/>
        <v>0</v>
      </c>
      <c r="BQ102">
        <f ca="1"/>
        <v>319208</v>
      </c>
      <c r="BR102" t="str" cm="1">
        <f t="array" aca="1" ref="BR102:BT109" ca="1">_xlfn._xlws.SORT(_xlfn._xlws.FILTER($S$4:$U$158,(($K$4:$K$158=BR101)+($L$4:$L$158=BR101)+($M$4:$M$158=BR101)+($N$4:$N$158=BR101)+($O$4:$O$158=BR101)+($P$4:$P$158=BR101)+($Q$4:$Q$158=BR101))),2)</f>
        <v>Raise Zombie</v>
      </c>
      <c r="BS102">
        <f ca="1"/>
        <v>0</v>
      </c>
      <c r="BT102">
        <f ca="1"/>
        <v>518369</v>
      </c>
      <c r="BU102" t="str" cm="1">
        <f t="array" aca="1" ref="BU102:BW113" ca="1">_xlfn._xlws.SORT(_xlfn._xlws.FILTER($S$4:$U$158,(($K$4:$K$158=BU101)+($L$4:$L$158=BU101)+($M$4:$M$158=BU101)+($N$4:$N$158=BU101)+($O$4:$O$158=BU101)+($P$4:$P$158=BU101)+($Q$4:$Q$158=BU101))),2)</f>
        <v>Flames</v>
      </c>
      <c r="BV102">
        <f ca="1"/>
        <v>0</v>
      </c>
      <c r="BW102">
        <f ca="1"/>
        <v>77773</v>
      </c>
      <c r="BX102" t="str" cm="1">
        <f t="array" aca="1" ref="BX102:BZ104" ca="1">_xlfn._xlws.SORT(_xlfn._xlws.FILTER($S$4:$U$158,(($K$4:$K$158=BX101)+($L$4:$L$158=BX101)+($M$4:$M$158=BX101)+($N$4:$N$158=BX101)+($O$4:$O$158=BX101)+($P$4:$P$158=BX101)+($Q$4:$Q$158=BX101))),2)</f>
        <v>Telekinesis</v>
      </c>
      <c r="BY102">
        <f ca="1"/>
        <v>50</v>
      </c>
      <c r="BZ102">
        <f ca="1"/>
        <v>107724</v>
      </c>
      <c r="CA102" t="str" cm="1">
        <f t="array" aca="1" ref="CA102:CC112" ca="1">_xlfn._xlws.SORT(_xlfn._xlws.FILTER($S$4:$U$158,(($K$4:$K$158=CA101)+($L$4:$L$158=CA101)+($M$4:$M$158=CA101)+($N$4:$N$158=CA101)+($O$4:$O$158=CA101)+($P$4:$P$158=CA101)+($Q$4:$Q$158=CA101))),2)</f>
        <v>Frostbite</v>
      </c>
      <c r="CB102">
        <f ca="1"/>
        <v>0</v>
      </c>
      <c r="CC102">
        <f ca="1"/>
        <v>178539</v>
      </c>
      <c r="CD102" t="e" cm="1" vm="1">
        <f t="array" aca="1" ref="CD102" ca="1">_xlfn._xlws.SORT(_xlfn._xlws.FILTER($S$4:$U$158,(($K$4:$K$158=CD101)+($L$4:$L$158=CD101)+($M$4:$M$158=CD101)+($N$4:$N$158=CD101)+($O$4:$O$158=CD101)+($P$4:$P$158=CD101)+($Q$4:$Q$158=CD101))),2)</f>
        <v>#VALUE!</v>
      </c>
      <c r="CG102" t="str" cm="1">
        <f t="array" aca="1" ref="CG102:CI102" ca="1">_xlfn._xlws.SORT(_xlfn._xlws.FILTER($S$4:$U$158,(($K$4:$K$158=CG101)+($L$4:$L$158=CG101)+($M$4:$M$158=CG101)+($N$4:$N$158=CG101)+($O$4:$O$158=CG101)+($P$4:$P$158=CG101)+($Q$4:$Q$158=CG101))),2)</f>
        <v>Equilibrium</v>
      </c>
      <c r="CH102">
        <f ca="1"/>
        <v>0</v>
      </c>
      <c r="CI102">
        <f ca="1"/>
        <v>894790</v>
      </c>
      <c r="CJ102" t="str" cm="1">
        <f t="array" aca="1" ref="CJ102:CL115" ca="1">_xlfn._xlws.SORT(_xlfn._xlws.FILTER($S$4:$U$158,(($K$4:$K$158=CJ101)+($L$4:$L$158=CJ101)+($M$4:$M$158=CJ101)+($N$4:$N$158=CJ101)+($O$4:$O$158=CJ101)+($P$4:$P$158=CJ101)+($Q$4:$Q$158=CJ101))),2)</f>
        <v>Courage</v>
      </c>
      <c r="CK102">
        <f ca="1"/>
        <v>0</v>
      </c>
      <c r="CL102">
        <f ca="1"/>
        <v>319208</v>
      </c>
      <c r="CM102" t="str" cm="1">
        <f t="array" aca="1" ref="CM102:CO104" ca="1">_xlfn._xlws.SORT(_xlfn._xlws.FILTER($S$4:$U$158,(($K$4:$K$158=CM101)+($L$4:$L$158=CM101)+($M$4:$M$158=CM101)+($N$4:$N$158=CM101)+($O$4:$O$158=CM101)+($P$4:$P$158=CM101)+($Q$4:$Q$158=CM101))),2)</f>
        <v>Candlelight</v>
      </c>
      <c r="CN102">
        <f ca="1"/>
        <v>0</v>
      </c>
      <c r="CO102">
        <f ca="1"/>
        <v>275236</v>
      </c>
      <c r="CP102" t="e" cm="1" vm="1">
        <f t="array" aca="1" ref="CP102" ca="1">_xlfn._xlws.SORT(_xlfn._xlws.FILTER($S$4:$U$158,(($K$4:$K$158=CP101)+($L$4:$L$158=CP101)+($M$4:$M$158=CP101)+($N$4:$N$158=CP101)+($O$4:$O$158=CP101)+($P$4:$P$158=CP101)+($Q$4:$Q$158=CP101))),2)</f>
        <v>#VALUE!</v>
      </c>
      <c r="CS102" t="str" cm="1">
        <f t="array" aca="1" ref="CS102:CU102" ca="1">_xlfn._xlws.SORT(_xlfn._xlws.FILTER($S$4:$U$158,(($K$4:$K$158=CS101)+($L$4:$L$158=CS101)+($M$4:$M$158=CS101)+($N$4:$N$158=CS101)+($O$4:$O$158=CS101)+($P$4:$P$158=CS101)+($Q$4:$Q$158=CS101))),2)</f>
        <v>Equilibrium</v>
      </c>
      <c r="CT102">
        <f ca="1"/>
        <v>0</v>
      </c>
      <c r="CU102">
        <f ca="1"/>
        <v>894790</v>
      </c>
      <c r="CV102" t="e" cm="1" vm="1">
        <f t="array" aca="1" ref="CV102" ca="1">_xlfn._xlws.SORT(_xlfn._xlws.FILTER($S$4:$U$158,(($K$4:$K$158=CV101)+($L$4:$L$158=CV101)+($M$4:$M$158=CV101)+($N$4:$N$158=CV101)+($O$4:$O$158=CV101)+($P$4:$P$158=CV101)+($Q$4:$Q$158=CV101))),2)</f>
        <v>#VALUE!</v>
      </c>
      <c r="CY102" t="str" cm="1">
        <f t="array" aca="1" ref="CY102:DA103" ca="1">_xlfn._xlws.SORT(_xlfn._xlws.FILTER($S$4:$U$158,(($K$4:$K$158=CY101)+($L$4:$L$158=CY101)+($M$4:$M$158=CY101)+($N$4:$N$158=CY101)+($O$4:$O$158=CY101)+($P$4:$P$158=CY101)+($Q$4:$Q$158=CY101))),2)</f>
        <v>Banish Daedra</v>
      </c>
      <c r="CZ102">
        <f ca="1"/>
        <v>50</v>
      </c>
      <c r="DA102">
        <f ca="1"/>
        <v>447020</v>
      </c>
      <c r="DB102" t="e" cm="1" vm="1">
        <f t="array" aca="1" ref="DB102" ca="1">_xlfn._xlws.SORT(_xlfn._xlws.FILTER($S$4:$U$158,(($K$4:$K$158=DB101)+($L$4:$L$158=DB101)+($M$4:$M$158=DB101)+($N$4:$N$158=DB101)+($O$4:$O$158=DB101)+($P$4:$P$158=DB101)+($Q$4:$Q$158=DB101))),2)</f>
        <v>#VALUE!</v>
      </c>
      <c r="DE102" t="str" cm="1">
        <f t="array" aca="1" ref="DE102:DG115" ca="1">_xlfn._xlws.SORT(_xlfn._xlws.FILTER($S$4:$U$158,(($K$4:$K$158=DE101)+($L$4:$L$158=DE101)+($M$4:$M$158=DE101)+($N$4:$N$158=DE101)+($O$4:$O$158=DE101)+($P$4:$P$158=DE101)+($Q$4:$Q$158=DE101))),2)</f>
        <v>Courage</v>
      </c>
      <c r="DF102">
        <f ca="1"/>
        <v>0</v>
      </c>
      <c r="DG102">
        <f ca="1"/>
        <v>319208</v>
      </c>
      <c r="DH102" t="str" cm="1">
        <f t="array" aca="1" ref="DH102:DJ116" ca="1">_xlfn._xlws.SORT(_xlfn._xlws.FILTER($S$4:$U$158,(($K$4:$K$158=DH101)+($L$4:$L$158=DH101)+($M$4:$M$158=DH101)+($N$4:$N$158=DH101)+($O$4:$O$158=DH101)+($P$4:$P$158=DH101)+($Q$4:$Q$158=DH101))),2)</f>
        <v>Bound Dagger</v>
      </c>
      <c r="DI102">
        <f ca="1"/>
        <v>0</v>
      </c>
      <c r="DJ102">
        <f ca="1"/>
        <v>67227142</v>
      </c>
      <c r="DK102" t="str" cm="1">
        <f t="array" aca="1" ref="DK102:DM106" ca="1">_xlfn._xlws.SORT(_xlfn._xlws.FILTER($S$4:$U$158,(($K$4:$K$158=DK101)+($L$4:$L$158=DK101)+($M$4:$M$158=DK101)+($N$4:$N$158=DK101)+($O$4:$O$158=DK101)+($P$4:$P$158=DK101)+($Q$4:$Q$158=DK101))),2)</f>
        <v>Clairvoyance</v>
      </c>
      <c r="DL102">
        <f ca="1"/>
        <v>0</v>
      </c>
      <c r="DM102">
        <f ca="1"/>
        <v>135491</v>
      </c>
      <c r="DN102" t="str" cm="1">
        <f t="array" aca="1" ref="DN102:DP102" ca="1">_xlfn._xlws.SORT(_xlfn._xlws.FILTER($S$4:$U$158,(($K$4:$K$158=DN101)+($L$4:$L$158=DN101)+($M$4:$M$158=DN101)+($N$4:$N$158=DN101)+($O$4:$O$158=DN101)+($P$4:$P$158=DN101)+($Q$4:$Q$158=DN101))),2)</f>
        <v>Poison Rune</v>
      </c>
      <c r="DO102">
        <f ca="1"/>
        <v>50</v>
      </c>
      <c r="DP102">
        <f ca="1"/>
        <v>67229515</v>
      </c>
      <c r="DQ102" t="str" cm="1">
        <f t="array" aca="1" ref="DQ102:DS109" ca="1">_xlfn._xlws.SORT(_xlfn._xlws.FILTER($S$4:$U$158,(($K$4:$K$158=DQ101)+($L$4:$L$158=DQ101)+($M$4:$M$158=DQ101)+($N$4:$N$158=DQ101)+($O$4:$O$158=DQ101)+($P$4:$P$158=DQ101)+($Q$4:$Q$158=DQ101))),2)</f>
        <v>Oakflesh</v>
      </c>
      <c r="DR102">
        <f ca="1"/>
        <v>0</v>
      </c>
      <c r="DS102">
        <f ca="1"/>
        <v>372060</v>
      </c>
      <c r="DT102" t="str" cm="1">
        <f t="array" aca="1" ref="DT102:DV110" ca="1">_xlfn._xlws.SORT(_xlfn._xlws.FILTER($S$4:$U$158,(($K$4:$K$158=DT101)+($L$4:$L$158=DT101)+($M$4:$M$158=DT101)+($N$4:$N$158=DT101)+($O$4:$O$158=DT101)+($P$4:$P$158=DT101)+($Q$4:$Q$158=DT101))),2)</f>
        <v>Healing</v>
      </c>
      <c r="DU102">
        <f ca="1"/>
        <v>0</v>
      </c>
      <c r="DV102">
        <f ca="1"/>
        <v>77772</v>
      </c>
      <c r="DW102" t="str" cm="1">
        <f t="array" aca="1" ref="DW102:DY104" ca="1">_xlfn._xlws.SORT(_xlfn._xlws.FILTER($S$4:$U$158,(($K$4:$K$158=DW101)+($L$4:$L$158=DW101)+($M$4:$M$158=DW101)+($N$4:$N$158=DW101)+($O$4:$O$158=DW101)+($P$4:$P$158=DW101)+($Q$4:$Q$158=DW101))),2)</f>
        <v>Lesser Ward</v>
      </c>
      <c r="DX102">
        <f ca="1"/>
        <v>0</v>
      </c>
      <c r="DY102">
        <f ca="1"/>
        <v>77848</v>
      </c>
      <c r="DZ102" t="str" cm="1">
        <f t="array" aca="1" ref="DZ102:EB108" ca="1">_xlfn._xlws.SORT(_xlfn._xlws.FILTER($S$4:$U$158,(($K$4:$K$158=DZ101)+($L$4:$L$158=DZ101)+($M$4:$M$158=DZ101)+($N$4:$N$158=DZ101)+($O$4:$O$158=DZ101)+($P$4:$P$158=DZ101)+($Q$4:$Q$158=DZ101))),2)</f>
        <v>Fire Rune</v>
      </c>
      <c r="EA102">
        <f ca="1"/>
        <v>25</v>
      </c>
      <c r="EB102">
        <f ca="1"/>
        <v>383888</v>
      </c>
      <c r="EC102" t="e" cm="1" vm="1">
        <f t="array" aca="1" ref="EC102" ca="1">_xlfn._xlws.SORT(_xlfn._xlws.FILTER($S$4:$U$158,(($K$4:$K$158=EC101)+($L$4:$L$158=EC101)+($M$4:$M$158=EC101)+($N$4:$N$158=EC101)+($O$4:$O$158=EC101)+($P$4:$P$158=EC101)+($Q$4:$Q$158=EC101))),2)</f>
        <v>#VALUE!</v>
      </c>
      <c r="EF102" t="str" cm="1">
        <f t="array" aca="1" ref="EF102:EH111" ca="1">_xlfn._xlws.SORT(_xlfn._xlws.FILTER($S$4:$U$158,(($K$4:$K$158=EF101)+($L$4:$L$158=EF101)+($M$4:$M$158=EF101)+($N$4:$N$158=EF101)+($O$4:$O$158=EF101)+($P$4:$P$158=EF101)+($Q$4:$Q$158=EF101))),2)</f>
        <v>Sparks</v>
      </c>
      <c r="EG102">
        <f ca="1"/>
        <v>0</v>
      </c>
      <c r="EH102">
        <f ca="1"/>
        <v>187690</v>
      </c>
      <c r="EI102" t="e" cm="1" vm="1">
        <f t="array" aca="1" ref="EI102" ca="1">_xlfn._xlws.SORT(_xlfn._xlws.FILTER($S$4:$U$158,(($K$4:$K$158=EI101)+($L$4:$L$158=EI101)+($M$4:$M$158=EI101)+($N$4:$N$158=EI101)+($O$4:$O$158=EI101)+($P$4:$P$158=EI101)+($Q$4:$Q$158=EI101))),2)</f>
        <v>#VALUE!</v>
      </c>
      <c r="EL102" t="str" cm="1">
        <f t="array" aca="1" ref="EL102:EN105" ca="1">_xlfn._xlws.SORT(_xlfn._xlws.FILTER($S$4:$U$158,(($K$4:$K$158=EL101)+($L$4:$L$158=EL101)+($M$4:$M$158=EL101)+($N$4:$N$158=EL101)+($O$4:$O$158=EL101)+($P$4:$P$158=EL101)+($Q$4:$Q$158=EL101))),2)</f>
        <v>Conjure Familiar</v>
      </c>
      <c r="EM102">
        <f ca="1"/>
        <v>0</v>
      </c>
      <c r="EN102">
        <f ca="1"/>
        <v>409782</v>
      </c>
      <c r="EO102" t="e" cm="1" vm="1">
        <f t="array" aca="1" ref="EO102" ca="1">_xlfn._xlws.SORT(_xlfn._xlws.FILTER($S$4:$U$158,(($K$4:$K$158=EO101)+($L$4:$L$158=EO101)+($M$4:$M$158=EO101)+($N$4:$N$158=EO101)+($O$4:$O$158=EO101)+($P$4:$P$158=EO101)+($Q$4:$Q$158=EO101))),2)</f>
        <v>#VALUE!</v>
      </c>
      <c r="ER102" t="e" cm="1" vm="1">
        <f t="array" aca="1" ref="ER102" ca="1">_xlfn._xlws.SORT(_xlfn._xlws.FILTER($S$4:$U$158,(($K$4:$K$158=ER101)+($L$4:$L$158=ER101)+($M$4:$M$158=ER101)+($N$4:$N$158=ER101)+($O$4:$O$158=ER101)+($P$4:$P$158=ER101)+($Q$4:$Q$158=ER101))),2)</f>
        <v>#VALUE!</v>
      </c>
      <c r="EU102" t="e" cm="1" vm="1">
        <f t="array" aca="1" ref="EU102" ca="1">_xlfn._xlws.SORT(_xlfn._xlws.FILTER($S$4:$U$158,(($K$4:$K$158=EU101)+($L$4:$L$158=EU101)+($M$4:$M$158=EU101)+($N$4:$N$158=EU101)+($O$4:$O$158=EU101)+($P$4:$P$158=EU101)+($Q$4:$Q$158=EU101))),2)</f>
        <v>#VALUE!</v>
      </c>
      <c r="EX102" t="str" cm="1">
        <f t="array" aca="1" ref="EX102:EZ104" ca="1">_xlfn._xlws.SORT(_xlfn._xlws.FILTER($S$4:$U$158,(($K$4:$K$158=EX101)+($L$4:$L$158=EX101)+($M$4:$M$158=EX101)+($N$4:$N$158=EX101)+($O$4:$O$158=EX101)+($P$4:$P$158=EX101)+($Q$4:$Q$158=EX101))),2)</f>
        <v>Equilibrium</v>
      </c>
      <c r="EY102">
        <f ca="1"/>
        <v>0</v>
      </c>
      <c r="EZ102">
        <f ca="1"/>
        <v>894790</v>
      </c>
      <c r="FA102" t="str" cm="1">
        <f t="array" aca="1" ref="FA102:FC104" ca="1">_xlfn._xlws.SORT(_xlfn._xlws.FILTER($S$4:$U$158,(($K$4:$K$158=FA101)+($L$4:$L$158=FA101)+($M$4:$M$158=FA101)+($N$4:$N$158=FA101)+($O$4:$O$158=FA101)+($P$4:$P$158=FA101)+($Q$4:$Q$158=FA101))),2)</f>
        <v>Lesser Ward</v>
      </c>
      <c r="FB102">
        <f ca="1"/>
        <v>0</v>
      </c>
      <c r="FC102">
        <f ca="1"/>
        <v>77848</v>
      </c>
      <c r="FD102" t="str" cm="1">
        <f t="array" aca="1" ref="FD102:FF102" ca="1">_xlfn._xlws.SORT(_xlfn._xlws.FILTER($S$4:$U$158,(($K$4:$K$158=FD101)+($L$4:$L$158=FD101)+($M$4:$M$158=FD101)+($N$4:$N$158=FD101)+($O$4:$O$158=FD101)+($P$4:$P$158=FD101)+($Q$4:$Q$158=FD101))),2)</f>
        <v>Waterbreathing</v>
      </c>
      <c r="FE102">
        <f ca="1"/>
        <v>50</v>
      </c>
      <c r="FF102">
        <f ca="1"/>
        <v>381301</v>
      </c>
      <c r="FG102" t="str" cm="1">
        <f t="array" aca="1" ref="FG102:FI102" ca="1">_xlfn._xlws.SORT(_xlfn._xlws.FILTER($S$4:$U$158,(($K$4:$K$158=FG101)+($L$4:$L$158=FG101)+($M$4:$M$158=FG101)+($N$4:$N$158=FG101)+($O$4:$O$158=FG101)+($P$4:$P$158=FG101)+($Q$4:$Q$158=FG101))),2)</f>
        <v>Muffle</v>
      </c>
      <c r="FH102">
        <f ca="1"/>
        <v>25</v>
      </c>
      <c r="FI102">
        <f ca="1"/>
        <v>586731</v>
      </c>
      <c r="FJ102" t="str" cm="1">
        <f t="array" aca="1" ref="FJ102:FL102" ca="1">_xlfn._xlws.SORT(_xlfn._xlws.FILTER($S$4:$U$158,(($K$4:$K$158=FJ101)+($L$4:$L$158=FJ101)+($M$4:$M$158=FJ101)+($N$4:$N$158=FJ101)+($O$4:$O$158=FJ101)+($P$4:$P$158=FJ101)+($Q$4:$Q$158=FJ101))),2)</f>
        <v>Whirlwind Cloak</v>
      </c>
      <c r="FK102">
        <f ca="1"/>
        <v>50</v>
      </c>
      <c r="FL102">
        <f ca="1"/>
        <v>67204909</v>
      </c>
    </row>
    <row r="103" spans="1:168" x14ac:dyDescent="0.25">
      <c r="A103" t="str">
        <f ca="1"/>
        <v>000211F0</v>
      </c>
      <c r="B103" t="str">
        <f ca="1"/>
        <v>000A2722</v>
      </c>
      <c r="C103">
        <f ca="1"/>
        <v>0</v>
      </c>
      <c r="D103">
        <f ca="1"/>
        <v>0</v>
      </c>
      <c r="E103" t="str">
        <f ca="1"/>
        <v>Restoration</v>
      </c>
      <c r="F103">
        <f ca="1"/>
        <v>50</v>
      </c>
      <c r="G103" t="str">
        <f ca="1"/>
        <v>Greater Ward</v>
      </c>
      <c r="H103">
        <f ca="1"/>
        <v>1</v>
      </c>
      <c r="I103">
        <f ca="1"/>
        <v>1</v>
      </c>
      <c r="J103">
        <f ca="1"/>
        <v>0</v>
      </c>
      <c r="K103">
        <f ca="1"/>
        <v>0</v>
      </c>
      <c r="L103">
        <f ca="1"/>
        <v>0</v>
      </c>
      <c r="M103">
        <f ca="1"/>
        <v>0</v>
      </c>
      <c r="N103">
        <f ca="1"/>
        <v>0</v>
      </c>
      <c r="O103" t="str">
        <f ca="1"/>
        <v>Protection</v>
      </c>
      <c r="P103" t="str">
        <f ca="1"/>
        <v>Resistance</v>
      </c>
      <c r="Q103" t="str">
        <f ca="1"/>
        <v>Ward</v>
      </c>
      <c r="S103" t="str">
        <f t="shared" ca="1" si="25"/>
        <v>Greater Ward</v>
      </c>
      <c r="T103">
        <f t="shared" ca="1" si="26"/>
        <v>50</v>
      </c>
      <c r="U103" s="18">
        <f t="shared" ca="1" si="27"/>
        <v>135664</v>
      </c>
      <c r="X103">
        <v>1</v>
      </c>
      <c r="AB103" t="str">
        <f ca="1"/>
        <v>Calm</v>
      </c>
      <c r="AC103">
        <f ca="1"/>
        <v>25</v>
      </c>
      <c r="AD103">
        <f ca="1"/>
        <v>319209</v>
      </c>
      <c r="AE103" t="str">
        <f ca="1"/>
        <v>Conjure Ash Spawn</v>
      </c>
      <c r="AF103">
        <f ca="1"/>
        <v>50</v>
      </c>
      <c r="AG103">
        <f ca="1"/>
        <v>67227126</v>
      </c>
      <c r="AK103" t="str">
        <f ca="1"/>
        <v>Bound Sword</v>
      </c>
      <c r="AL103">
        <f ca="1"/>
        <v>0</v>
      </c>
      <c r="AM103">
        <f ca="1"/>
        <v>135659</v>
      </c>
      <c r="AQ103" t="str">
        <f ca="1"/>
        <v>Frost Cloak</v>
      </c>
      <c r="AR103">
        <f ca="1"/>
        <v>50</v>
      </c>
      <c r="AS103">
        <f ca="1"/>
        <v>241314</v>
      </c>
      <c r="AZ103" t="str">
        <f ca="1"/>
        <v>Conjure Boneman</v>
      </c>
      <c r="BA103">
        <f ca="1"/>
        <v>25</v>
      </c>
      <c r="BB103">
        <f ca="1"/>
        <v>33572282</v>
      </c>
      <c r="BF103" t="str">
        <f ca="1"/>
        <v>Turn Lesser Undead</v>
      </c>
      <c r="BG103">
        <f ca="1"/>
        <v>25</v>
      </c>
      <c r="BH103">
        <f ca="1"/>
        <v>307526</v>
      </c>
      <c r="BO103" t="str">
        <f ca="1"/>
        <v>Rally</v>
      </c>
      <c r="BP103">
        <f ca="1"/>
        <v>50</v>
      </c>
      <c r="BQ103">
        <f ca="1"/>
        <v>319212</v>
      </c>
      <c r="BR103" t="str">
        <f ca="1"/>
        <v>Reanimate Corpse</v>
      </c>
      <c r="BS103">
        <f ca="1"/>
        <v>25</v>
      </c>
      <c r="BT103">
        <f ca="1"/>
        <v>416727</v>
      </c>
      <c r="BU103" t="str">
        <f ca="1"/>
        <v>Conjure Flame Atronach</v>
      </c>
      <c r="BV103">
        <f ca="1"/>
        <v>25</v>
      </c>
      <c r="BW103">
        <f ca="1"/>
        <v>132291</v>
      </c>
      <c r="BX103" t="str">
        <f ca="1"/>
        <v>Paralyze</v>
      </c>
      <c r="BY103">
        <f ca="1"/>
        <v>75</v>
      </c>
      <c r="BZ103">
        <f ca="1"/>
        <v>372063</v>
      </c>
      <c r="CA103" t="str">
        <f ca="1"/>
        <v>Freeze</v>
      </c>
      <c r="CB103">
        <f ca="1"/>
        <v>25</v>
      </c>
      <c r="CC103">
        <f ca="1"/>
        <v>67269421</v>
      </c>
      <c r="CJ103" t="str">
        <f ca="1"/>
        <v>Fury</v>
      </c>
      <c r="CK103">
        <f ca="1"/>
        <v>0</v>
      </c>
      <c r="CL103">
        <f ca="1"/>
        <v>319211</v>
      </c>
      <c r="CM103" t="str">
        <f ca="1"/>
        <v>Magelight</v>
      </c>
      <c r="CN103">
        <f ca="1"/>
        <v>25</v>
      </c>
      <c r="CO103">
        <f ca="1"/>
        <v>275235</v>
      </c>
      <c r="CY103" t="str">
        <f ca="1"/>
        <v>Expel Daedra</v>
      </c>
      <c r="CZ103">
        <f ca="1"/>
        <v>75</v>
      </c>
      <c r="DA103">
        <f ca="1"/>
        <v>457042</v>
      </c>
      <c r="DE103" t="str">
        <f ca="1"/>
        <v>Fear</v>
      </c>
      <c r="DF103">
        <f ca="1"/>
        <v>25</v>
      </c>
      <c r="DG103">
        <f ca="1"/>
        <v>319210</v>
      </c>
      <c r="DH103" t="str">
        <f ca="1"/>
        <v>Bound Sword</v>
      </c>
      <c r="DI103">
        <f ca="1"/>
        <v>0</v>
      </c>
      <c r="DJ103">
        <f ca="1"/>
        <v>135659</v>
      </c>
      <c r="DK103" t="str">
        <f ca="1"/>
        <v>Muffle</v>
      </c>
      <c r="DL103">
        <f ca="1"/>
        <v>25</v>
      </c>
      <c r="DM103">
        <f ca="1"/>
        <v>586731</v>
      </c>
      <c r="DQ103" t="str">
        <f ca="1"/>
        <v>Lesser Ward</v>
      </c>
      <c r="DR103">
        <f ca="1"/>
        <v>0</v>
      </c>
      <c r="DS103">
        <f ca="1"/>
        <v>77848</v>
      </c>
      <c r="DT103" t="str">
        <f ca="1"/>
        <v>Fast Healing</v>
      </c>
      <c r="DU103">
        <f ca="1"/>
        <v>25</v>
      </c>
      <c r="DV103">
        <f ca="1"/>
        <v>193464</v>
      </c>
      <c r="DW103" t="str">
        <f ca="1"/>
        <v>Steadfast Ward</v>
      </c>
      <c r="DX103">
        <f ca="1"/>
        <v>25</v>
      </c>
      <c r="DY103">
        <f ca="1"/>
        <v>135665</v>
      </c>
      <c r="DZ103" t="str">
        <f ca="1"/>
        <v>Frost Rune</v>
      </c>
      <c r="EA103">
        <f ca="1"/>
        <v>25</v>
      </c>
      <c r="EB103">
        <f ca="1"/>
        <v>424303</v>
      </c>
      <c r="EF103" t="str">
        <f ca="1"/>
        <v>Lightning Bolt</v>
      </c>
      <c r="EG103">
        <f ca="1"/>
        <v>25</v>
      </c>
      <c r="EH103">
        <f ca="1"/>
        <v>187689</v>
      </c>
      <c r="EL103" t="str">
        <f ca="1"/>
        <v>Flaming Familiar</v>
      </c>
      <c r="EM103">
        <f ca="1"/>
        <v>25</v>
      </c>
      <c r="EN103">
        <f ca="1"/>
        <v>642598</v>
      </c>
      <c r="EX103" t="str">
        <f ca="1"/>
        <v>Transmute</v>
      </c>
      <c r="EY103">
        <f ca="1"/>
        <v>50</v>
      </c>
      <c r="EZ103">
        <f ca="1"/>
        <v>1085713</v>
      </c>
      <c r="FA103" t="str">
        <f ca="1"/>
        <v>Steadfast Ward</v>
      </c>
      <c r="FB103">
        <f ca="1"/>
        <v>25</v>
      </c>
      <c r="FC103">
        <f ca="1"/>
        <v>135665</v>
      </c>
    </row>
    <row r="104" spans="1:168" x14ac:dyDescent="0.25">
      <c r="A104" t="str">
        <f ca="1"/>
        <v>00012FD2</v>
      </c>
      <c r="B104" t="str">
        <f ca="1"/>
        <v>000A2727</v>
      </c>
      <c r="C104">
        <f ca="1"/>
        <v>0</v>
      </c>
      <c r="D104">
        <f ca="1"/>
        <v>0</v>
      </c>
      <c r="E104" t="str">
        <f ca="1"/>
        <v>Restoration</v>
      </c>
      <c r="F104">
        <f ca="1"/>
        <v>50</v>
      </c>
      <c r="G104" t="str">
        <f ca="1"/>
        <v>Heal Other</v>
      </c>
      <c r="H104">
        <f ca="1"/>
        <v>1</v>
      </c>
      <c r="I104">
        <f ca="1"/>
        <v>1</v>
      </c>
      <c r="J104">
        <f ca="1"/>
        <v>0</v>
      </c>
      <c r="K104" t="str">
        <f ca="1"/>
        <v>Recovery</v>
      </c>
      <c r="L104">
        <f ca="1"/>
        <v>0</v>
      </c>
      <c r="M104">
        <f ca="1"/>
        <v>0</v>
      </c>
      <c r="N104">
        <f ca="1"/>
        <v>0</v>
      </c>
      <c r="O104">
        <f ca="1"/>
        <v>0</v>
      </c>
      <c r="P104">
        <f ca="1"/>
        <v>0</v>
      </c>
      <c r="Q104">
        <f ca="1"/>
        <v>0</v>
      </c>
      <c r="S104" t="str">
        <f t="shared" ca="1" si="25"/>
        <v>Heal Other</v>
      </c>
      <c r="T104">
        <f t="shared" ca="1" si="26"/>
        <v>50</v>
      </c>
      <c r="U104" s="18">
        <f t="shared" ca="1" si="27"/>
        <v>77778</v>
      </c>
      <c r="X104">
        <v>2</v>
      </c>
      <c r="AB104" t="str">
        <f ca="1"/>
        <v>Frenzy</v>
      </c>
      <c r="AC104">
        <f ca="1"/>
        <v>50</v>
      </c>
      <c r="AD104">
        <f ca="1"/>
        <v>319214</v>
      </c>
      <c r="AE104" t="str">
        <f ca="1"/>
        <v>Ash Rune</v>
      </c>
      <c r="AF104">
        <f ca="1"/>
        <v>75</v>
      </c>
      <c r="AG104">
        <f ca="1"/>
        <v>67205039</v>
      </c>
      <c r="AK104" t="str">
        <f ca="1"/>
        <v>Bound Battleaxe</v>
      </c>
      <c r="AL104">
        <f ca="1"/>
        <v>25</v>
      </c>
      <c r="AM104">
        <f ca="1"/>
        <v>135660</v>
      </c>
      <c r="AQ104" t="str">
        <f ca="1"/>
        <v>Lightning Cloak</v>
      </c>
      <c r="AR104">
        <f ca="1"/>
        <v>50</v>
      </c>
      <c r="AS104">
        <f ca="1"/>
        <v>241315</v>
      </c>
      <c r="AZ104" t="str">
        <f ca="1"/>
        <v>Reanimate Corpse</v>
      </c>
      <c r="BA104">
        <f ca="1"/>
        <v>25</v>
      </c>
      <c r="BB104">
        <f ca="1"/>
        <v>416727</v>
      </c>
      <c r="BF104" t="str">
        <f ca="1"/>
        <v>Repel Lesser Undead</v>
      </c>
      <c r="BG104">
        <f ca="1"/>
        <v>50</v>
      </c>
      <c r="BH104">
        <f ca="1"/>
        <v>316408</v>
      </c>
      <c r="BO104" t="str">
        <f ca="1"/>
        <v>Call to Arms</v>
      </c>
      <c r="BP104">
        <f ca="1"/>
        <v>100</v>
      </c>
      <c r="BQ104">
        <f ca="1"/>
        <v>518365</v>
      </c>
      <c r="BR104" t="str">
        <f ca="1"/>
        <v>Revenant</v>
      </c>
      <c r="BS104">
        <f ca="1"/>
        <v>50</v>
      </c>
      <c r="BT104">
        <f ca="1"/>
        <v>617876</v>
      </c>
      <c r="BU104" t="str">
        <f ca="1"/>
        <v>Flaming Familiar</v>
      </c>
      <c r="BV104">
        <f ca="1"/>
        <v>25</v>
      </c>
      <c r="BW104">
        <f ca="1"/>
        <v>642598</v>
      </c>
      <c r="BX104" t="str">
        <f ca="1"/>
        <v>Mass Paralysis</v>
      </c>
      <c r="BY104">
        <f ca="1"/>
        <v>100</v>
      </c>
      <c r="BZ104">
        <f ca="1"/>
        <v>746214</v>
      </c>
      <c r="CA104" t="str">
        <f ca="1"/>
        <v>Frost Rune</v>
      </c>
      <c r="CB104">
        <f ca="1"/>
        <v>25</v>
      </c>
      <c r="CC104">
        <f ca="1"/>
        <v>424303</v>
      </c>
      <c r="CJ104" t="str">
        <f ca="1"/>
        <v>Calm</v>
      </c>
      <c r="CK104">
        <f ca="1"/>
        <v>25</v>
      </c>
      <c r="CL104">
        <f ca="1"/>
        <v>319209</v>
      </c>
      <c r="CM104" t="str">
        <f ca="1"/>
        <v>Invisibility</v>
      </c>
      <c r="CN104">
        <f ca="1"/>
        <v>75</v>
      </c>
      <c r="CO104">
        <f ca="1"/>
        <v>163510</v>
      </c>
      <c r="DE104" t="str">
        <f ca="1"/>
        <v>Turn Lesser Undead</v>
      </c>
      <c r="DF104">
        <f ca="1"/>
        <v>25</v>
      </c>
      <c r="DG104">
        <f ca="1"/>
        <v>307526</v>
      </c>
      <c r="DH104" t="str">
        <f ca="1"/>
        <v>Bound Battleaxe</v>
      </c>
      <c r="DI104">
        <f ca="1"/>
        <v>25</v>
      </c>
      <c r="DJ104">
        <f ca="1"/>
        <v>135660</v>
      </c>
      <c r="DK104" t="str">
        <f ca="1"/>
        <v>Detect Life</v>
      </c>
      <c r="DL104">
        <f ca="1"/>
        <v>50</v>
      </c>
      <c r="DM104">
        <f ca="1"/>
        <v>135662</v>
      </c>
      <c r="DQ104" t="str">
        <f ca="1"/>
        <v>Stoneflesh</v>
      </c>
      <c r="DR104">
        <f ca="1"/>
        <v>25</v>
      </c>
      <c r="DS104">
        <f ca="1"/>
        <v>372061</v>
      </c>
      <c r="DT104" t="str">
        <f ca="1"/>
        <v>Healing Hands</v>
      </c>
      <c r="DU104">
        <f ca="1"/>
        <v>25</v>
      </c>
      <c r="DV104">
        <f ca="1"/>
        <v>316402</v>
      </c>
      <c r="DW104" t="str">
        <f ca="1"/>
        <v>Greater Ward</v>
      </c>
      <c r="DX104">
        <f ca="1"/>
        <v>50</v>
      </c>
      <c r="DY104">
        <f ca="1"/>
        <v>135664</v>
      </c>
      <c r="DZ104" t="str">
        <f ca="1"/>
        <v>Lightning Rune</v>
      </c>
      <c r="EA104">
        <f ca="1"/>
        <v>25</v>
      </c>
      <c r="EB104">
        <f ca="1"/>
        <v>424304</v>
      </c>
      <c r="EF104" t="str">
        <f ca="1"/>
        <v>Lightning Rune</v>
      </c>
      <c r="EG104">
        <f ca="1"/>
        <v>25</v>
      </c>
      <c r="EH104">
        <f ca="1"/>
        <v>424304</v>
      </c>
      <c r="EL104" t="str">
        <f ca="1"/>
        <v>Soul Trap</v>
      </c>
      <c r="EM104">
        <f ca="1"/>
        <v>25</v>
      </c>
      <c r="EN104">
        <f ca="1"/>
        <v>318372</v>
      </c>
      <c r="EX104" t="str">
        <f ca="1"/>
        <v>Waterbreathing</v>
      </c>
      <c r="EY104">
        <f ca="1"/>
        <v>50</v>
      </c>
      <c r="EZ104">
        <f ca="1"/>
        <v>381301</v>
      </c>
      <c r="FA104" t="str">
        <f ca="1"/>
        <v>Greater Ward</v>
      </c>
      <c r="FB104">
        <f ca="1"/>
        <v>50</v>
      </c>
      <c r="FC104">
        <f ca="1"/>
        <v>135664</v>
      </c>
    </row>
    <row r="105" spans="1:168" x14ac:dyDescent="0.25">
      <c r="A105" t="str">
        <f ca="1"/>
        <v>0200E8D4</v>
      </c>
      <c r="B105" t="str">
        <f ca="1"/>
        <v>0200E8D6</v>
      </c>
      <c r="C105">
        <f ca="1"/>
        <v>0</v>
      </c>
      <c r="D105">
        <f ca="1"/>
        <v>0</v>
      </c>
      <c r="E105" t="str">
        <f ca="1"/>
        <v>Restoration</v>
      </c>
      <c r="F105">
        <f ca="1"/>
        <v>50</v>
      </c>
      <c r="G105" t="str">
        <f ca="1"/>
        <v>Heal Undead</v>
      </c>
      <c r="H105">
        <f ca="1"/>
        <v>1</v>
      </c>
      <c r="I105">
        <f ca="1"/>
        <v>1</v>
      </c>
      <c r="J105">
        <f ca="1"/>
        <v>0</v>
      </c>
      <c r="K105" t="str">
        <f ca="1"/>
        <v>Recovery</v>
      </c>
      <c r="L105">
        <f ca="1"/>
        <v>0</v>
      </c>
      <c r="M105" t="str">
        <f ca="1"/>
        <v>Death</v>
      </c>
      <c r="N105">
        <f ca="1"/>
        <v>0</v>
      </c>
      <c r="O105">
        <f ca="1"/>
        <v>0</v>
      </c>
      <c r="P105">
        <f ca="1"/>
        <v>0</v>
      </c>
      <c r="Q105">
        <f ca="1"/>
        <v>0</v>
      </c>
      <c r="S105" t="str">
        <f t="shared" ca="1" si="25"/>
        <v>Heal Undead</v>
      </c>
      <c r="T105">
        <f t="shared" ca="1" si="26"/>
        <v>50</v>
      </c>
      <c r="U105" s="18">
        <f t="shared" ca="1" si="27"/>
        <v>33614036</v>
      </c>
      <c r="X105">
        <v>3</v>
      </c>
      <c r="AB105" t="str">
        <f ca="1"/>
        <v>Frenzy Rune</v>
      </c>
      <c r="AC105">
        <f ca="1"/>
        <v>50</v>
      </c>
      <c r="AD105">
        <f ca="1"/>
        <v>67205047</v>
      </c>
      <c r="AE105" t="str">
        <f ca="1"/>
        <v>Conjure Ash Guardian</v>
      </c>
      <c r="AF105">
        <f ca="1"/>
        <v>75</v>
      </c>
      <c r="AG105">
        <f ca="1"/>
        <v>67204994</v>
      </c>
      <c r="AK105" t="str">
        <f ca="1"/>
        <v>Soul Trap</v>
      </c>
      <c r="AL105">
        <f ca="1"/>
        <v>25</v>
      </c>
      <c r="AM105">
        <f ca="1"/>
        <v>318372</v>
      </c>
      <c r="AQ105" t="str">
        <f ca="1"/>
        <v>Whirlwind Cloak</v>
      </c>
      <c r="AR105">
        <f ca="1"/>
        <v>50</v>
      </c>
      <c r="AS105">
        <f ca="1"/>
        <v>67204909</v>
      </c>
      <c r="AZ105" t="str">
        <f ca="1"/>
        <v>Summon Arvak</v>
      </c>
      <c r="BA105">
        <f ca="1"/>
        <v>25</v>
      </c>
      <c r="BB105">
        <f ca="1"/>
        <v>33605120</v>
      </c>
      <c r="BF105" t="str">
        <f ca="1"/>
        <v>Stendarr's Aura</v>
      </c>
      <c r="BG105">
        <f ca="1"/>
        <v>50</v>
      </c>
      <c r="BH105">
        <f ca="1"/>
        <v>33568949</v>
      </c>
      <c r="BR105" t="str">
        <f ca="1"/>
        <v>Dread Zombie</v>
      </c>
      <c r="BS105">
        <f ca="1"/>
        <v>75</v>
      </c>
      <c r="BT105">
        <f ca="1"/>
        <v>617877</v>
      </c>
      <c r="BU105" t="str">
        <f ca="1"/>
        <v>Fire Rune</v>
      </c>
      <c r="BV105">
        <f ca="1"/>
        <v>25</v>
      </c>
      <c r="BW105">
        <f ca="1"/>
        <v>383888</v>
      </c>
      <c r="CA105" t="str">
        <f ca="1"/>
        <v>Ice Spike</v>
      </c>
      <c r="CB105">
        <f ca="1"/>
        <v>25</v>
      </c>
      <c r="CC105">
        <f ca="1"/>
        <v>178540</v>
      </c>
      <c r="CJ105" t="str">
        <f ca="1"/>
        <v>Fear</v>
      </c>
      <c r="CK105">
        <f ca="1"/>
        <v>25</v>
      </c>
      <c r="CL105">
        <f ca="1"/>
        <v>319210</v>
      </c>
      <c r="DE105" t="str">
        <f ca="1"/>
        <v>Rally</v>
      </c>
      <c r="DF105">
        <f ca="1"/>
        <v>50</v>
      </c>
      <c r="DG105">
        <f ca="1"/>
        <v>319212</v>
      </c>
      <c r="DH105" t="str">
        <f ca="1"/>
        <v>Conjure Flame Atronach</v>
      </c>
      <c r="DI105">
        <f ca="1"/>
        <v>25</v>
      </c>
      <c r="DJ105">
        <f ca="1"/>
        <v>132291</v>
      </c>
      <c r="DK105" t="str">
        <f ca="1"/>
        <v>Detect Dead</v>
      </c>
      <c r="DL105">
        <f ca="1"/>
        <v>75</v>
      </c>
      <c r="DM105">
        <f ca="1"/>
        <v>135663</v>
      </c>
      <c r="DQ105" t="str">
        <f ca="1"/>
        <v>Steadfast Ward</v>
      </c>
      <c r="DR105">
        <f ca="1"/>
        <v>25</v>
      </c>
      <c r="DS105">
        <f ca="1"/>
        <v>135665</v>
      </c>
      <c r="DT105" t="str">
        <f ca="1"/>
        <v>Necromantic Healing</v>
      </c>
      <c r="DU105">
        <f ca="1"/>
        <v>25</v>
      </c>
      <c r="DV105">
        <f ca="1"/>
        <v>33614034</v>
      </c>
      <c r="DZ105" t="str">
        <f ca="1"/>
        <v>Frenzy Rune</v>
      </c>
      <c r="EA105">
        <f ca="1"/>
        <v>50</v>
      </c>
      <c r="EB105">
        <f ca="1"/>
        <v>67205047</v>
      </c>
      <c r="EF105" t="str">
        <f ca="1"/>
        <v>Chain Lightning</v>
      </c>
      <c r="EG105">
        <f ca="1"/>
        <v>50</v>
      </c>
      <c r="EH105">
        <f ca="1"/>
        <v>286621</v>
      </c>
      <c r="EL105" t="str">
        <f ca="1"/>
        <v>Summon Arniel's Shade</v>
      </c>
      <c r="EM105">
        <f ca="1"/>
        <v>75</v>
      </c>
      <c r="EN105">
        <f ca="1"/>
        <v>434515</v>
      </c>
    </row>
    <row r="106" spans="1:168" x14ac:dyDescent="0.25">
      <c r="A106" t="str">
        <f ca="1"/>
        <v>0401D74B</v>
      </c>
      <c r="B106" t="str">
        <f ca="1"/>
        <v>04020685</v>
      </c>
      <c r="C106">
        <f ca="1"/>
        <v>0</v>
      </c>
      <c r="D106">
        <f ca="1"/>
        <v>0</v>
      </c>
      <c r="E106" t="str">
        <f ca="1"/>
        <v>Restoration</v>
      </c>
      <c r="F106">
        <f ca="1"/>
        <v>50</v>
      </c>
      <c r="G106" t="str">
        <f ca="1"/>
        <v>Poison Rune</v>
      </c>
      <c r="H106">
        <f ca="1"/>
        <v>1</v>
      </c>
      <c r="I106">
        <f ca="1"/>
        <v>1</v>
      </c>
      <c r="J106">
        <f ca="1"/>
        <v>0</v>
      </c>
      <c r="K106">
        <f ca="1"/>
        <v>0</v>
      </c>
      <c r="L106">
        <f ca="1"/>
        <v>0</v>
      </c>
      <c r="M106">
        <f ca="1"/>
        <v>0</v>
      </c>
      <c r="N106">
        <f ca="1"/>
        <v>0</v>
      </c>
      <c r="O106">
        <f ca="1"/>
        <v>0</v>
      </c>
      <c r="P106" t="str">
        <f ca="1"/>
        <v>Rune</v>
      </c>
      <c r="Q106" t="str">
        <f ca="1"/>
        <v>Poison</v>
      </c>
      <c r="S106" t="str">
        <f t="shared" ca="1" si="25"/>
        <v>Poison Rune</v>
      </c>
      <c r="T106">
        <f t="shared" ca="1" si="26"/>
        <v>50</v>
      </c>
      <c r="U106" s="18">
        <f t="shared" ca="1" si="27"/>
        <v>67229515</v>
      </c>
      <c r="X106">
        <v>4</v>
      </c>
      <c r="AB106" t="str">
        <f ca="1"/>
        <v>Pacify</v>
      </c>
      <c r="AC106">
        <f ca="1"/>
        <v>75</v>
      </c>
      <c r="AD106">
        <f ca="1"/>
        <v>319213</v>
      </c>
      <c r="AK106" t="str">
        <f ca="1"/>
        <v>Bound Bow</v>
      </c>
      <c r="AL106">
        <f ca="1"/>
        <v>50</v>
      </c>
      <c r="AM106">
        <f ca="1"/>
        <v>135661</v>
      </c>
      <c r="AQ106" t="str">
        <f ca="1"/>
        <v>Stendarr's Aura</v>
      </c>
      <c r="AR106">
        <f ca="1"/>
        <v>50</v>
      </c>
      <c r="AS106">
        <f ca="1"/>
        <v>33568949</v>
      </c>
      <c r="AZ106" t="str">
        <f ca="1"/>
        <v>Necromantic Healing</v>
      </c>
      <c r="BA106">
        <f ca="1"/>
        <v>25</v>
      </c>
      <c r="BB106">
        <f ca="1"/>
        <v>33614034</v>
      </c>
      <c r="BF106" t="str">
        <f ca="1"/>
        <v>Turn Undead</v>
      </c>
      <c r="BG106">
        <f ca="1"/>
        <v>50</v>
      </c>
      <c r="BH106">
        <f ca="1"/>
        <v>384349</v>
      </c>
      <c r="BR106" t="str">
        <f ca="1"/>
        <v>Dead Thrall</v>
      </c>
      <c r="BS106">
        <f ca="1"/>
        <v>100</v>
      </c>
      <c r="BT106">
        <f ca="1"/>
        <v>518367</v>
      </c>
      <c r="BU106" t="str">
        <f ca="1"/>
        <v>Firebolt</v>
      </c>
      <c r="BV106">
        <f ca="1"/>
        <v>25</v>
      </c>
      <c r="BW106">
        <f ca="1"/>
        <v>77776</v>
      </c>
      <c r="CA106" t="str">
        <f ca="1"/>
        <v>Conjure Frost Atronach</v>
      </c>
      <c r="CB106">
        <f ca="1"/>
        <v>50</v>
      </c>
      <c r="CC106">
        <f ca="1"/>
        <v>132292</v>
      </c>
      <c r="CJ106" t="str">
        <f ca="1"/>
        <v>Frenzy</v>
      </c>
      <c r="CK106">
        <f ca="1"/>
        <v>50</v>
      </c>
      <c r="CL106">
        <f ca="1"/>
        <v>319214</v>
      </c>
      <c r="DE106" t="str">
        <f ca="1"/>
        <v>Repel Lesser Undead</v>
      </c>
      <c r="DF106">
        <f ca="1"/>
        <v>50</v>
      </c>
      <c r="DG106">
        <f ca="1"/>
        <v>316408</v>
      </c>
      <c r="DH106" t="str">
        <f ca="1"/>
        <v>Banish Daedra</v>
      </c>
      <c r="DI106">
        <f ca="1"/>
        <v>50</v>
      </c>
      <c r="DJ106">
        <f ca="1"/>
        <v>447020</v>
      </c>
      <c r="DK106" t="str">
        <f ca="1"/>
        <v>Invisibility</v>
      </c>
      <c r="DL106">
        <f ca="1"/>
        <v>75</v>
      </c>
      <c r="DM106">
        <f ca="1"/>
        <v>163510</v>
      </c>
      <c r="DQ106" t="str">
        <f ca="1"/>
        <v>Ironflesh</v>
      </c>
      <c r="DR106">
        <f ca="1"/>
        <v>50</v>
      </c>
      <c r="DS106">
        <f ca="1"/>
        <v>334614</v>
      </c>
      <c r="DT106" t="str">
        <f ca="1"/>
        <v>Close Wounds</v>
      </c>
      <c r="DU106">
        <f ca="1"/>
        <v>50</v>
      </c>
      <c r="DV106">
        <f ca="1"/>
        <v>746223</v>
      </c>
      <c r="DZ106" t="str">
        <f ca="1"/>
        <v>Poison Rune</v>
      </c>
      <c r="EA106">
        <f ca="1"/>
        <v>50</v>
      </c>
      <c r="EB106">
        <f ca="1"/>
        <v>67229515</v>
      </c>
      <c r="EF106" t="str">
        <f ca="1"/>
        <v>Lightning Cloak</v>
      </c>
      <c r="EG106">
        <f ca="1"/>
        <v>50</v>
      </c>
      <c r="EH106">
        <f ca="1"/>
        <v>241315</v>
      </c>
    </row>
    <row r="107" spans="1:168" x14ac:dyDescent="0.25">
      <c r="A107" t="str">
        <f ca="1"/>
        <v>0004D3F8</v>
      </c>
      <c r="B107" t="str">
        <f ca="1"/>
        <v>000A2725</v>
      </c>
      <c r="C107">
        <f ca="1"/>
        <v>0</v>
      </c>
      <c r="D107">
        <f ca="1"/>
        <v>0</v>
      </c>
      <c r="E107" t="str">
        <f ca="1"/>
        <v>Restoration</v>
      </c>
      <c r="F107">
        <f ca="1"/>
        <v>50</v>
      </c>
      <c r="G107" t="str">
        <f ca="1"/>
        <v>Repel Lesser Undead</v>
      </c>
      <c r="H107">
        <f ca="1"/>
        <v>1</v>
      </c>
      <c r="I107">
        <f ca="1"/>
        <v>1</v>
      </c>
      <c r="J107">
        <f ca="1"/>
        <v>0</v>
      </c>
      <c r="K107">
        <f ca="1"/>
        <v>0</v>
      </c>
      <c r="L107">
        <f ca="1"/>
        <v>0</v>
      </c>
      <c r="M107" t="str">
        <f ca="1"/>
        <v>Morale</v>
      </c>
      <c r="N107" t="str">
        <f ca="1"/>
        <v>Divine</v>
      </c>
      <c r="O107">
        <f ca="1"/>
        <v>0</v>
      </c>
      <c r="P107">
        <f ca="1"/>
        <v>0</v>
      </c>
      <c r="Q107">
        <f ca="1"/>
        <v>0</v>
      </c>
      <c r="S107" t="str">
        <f t="shared" ca="1" si="25"/>
        <v>Repel Lesser Undead</v>
      </c>
      <c r="T107">
        <f t="shared" ca="1" si="26"/>
        <v>50</v>
      </c>
      <c r="U107" s="18">
        <f t="shared" ca="1" si="27"/>
        <v>316408</v>
      </c>
      <c r="X107">
        <v>5</v>
      </c>
      <c r="AB107" t="str">
        <f ca="1"/>
        <v>Harmony</v>
      </c>
      <c r="AC107">
        <f ca="1"/>
        <v>100</v>
      </c>
      <c r="AD107">
        <f ca="1"/>
        <v>518363</v>
      </c>
      <c r="AZ107" t="str">
        <f ca="1"/>
        <v>Conjure Mistman</v>
      </c>
      <c r="BA107">
        <f ca="1"/>
        <v>50</v>
      </c>
      <c r="BB107">
        <f ca="1"/>
        <v>33572280</v>
      </c>
      <c r="BF107" t="str">
        <f ca="1"/>
        <v>Vampire's Bane</v>
      </c>
      <c r="BG107">
        <f ca="1"/>
        <v>50</v>
      </c>
      <c r="BH107">
        <f ca="1"/>
        <v>33568950</v>
      </c>
      <c r="BR107" t="str">
        <f ca="1"/>
        <v>Flame Thrall</v>
      </c>
      <c r="BS107">
        <f ca="1"/>
        <v>100</v>
      </c>
      <c r="BT107">
        <f ca="1"/>
        <v>517589</v>
      </c>
      <c r="BU107" t="str">
        <f ca="1"/>
        <v>Ignite</v>
      </c>
      <c r="BV107">
        <f ca="1"/>
        <v>25</v>
      </c>
      <c r="BW107">
        <f ca="1"/>
        <v>67269419</v>
      </c>
      <c r="CA107" t="str">
        <f ca="1"/>
        <v>Frost Cloak</v>
      </c>
      <c r="CB107">
        <f ca="1"/>
        <v>50</v>
      </c>
      <c r="CC107">
        <f ca="1"/>
        <v>241314</v>
      </c>
      <c r="CJ107" t="str">
        <f ca="1"/>
        <v>Frenzy Rune</v>
      </c>
      <c r="CK107">
        <f ca="1"/>
        <v>50</v>
      </c>
      <c r="CL107">
        <f ca="1"/>
        <v>67205047</v>
      </c>
      <c r="DE107" t="str">
        <f ca="1"/>
        <v>Turn Undead</v>
      </c>
      <c r="DF107">
        <f ca="1"/>
        <v>50</v>
      </c>
      <c r="DG107">
        <f ca="1"/>
        <v>384349</v>
      </c>
      <c r="DH107" t="str">
        <f ca="1"/>
        <v>Bound Bow</v>
      </c>
      <c r="DI107">
        <f ca="1"/>
        <v>50</v>
      </c>
      <c r="DJ107">
        <f ca="1"/>
        <v>135661</v>
      </c>
      <c r="DQ107" t="str">
        <f ca="1"/>
        <v>Greater Ward</v>
      </c>
      <c r="DR107">
        <f ca="1"/>
        <v>50</v>
      </c>
      <c r="DS107">
        <f ca="1"/>
        <v>135664</v>
      </c>
      <c r="DT107" t="str">
        <f ca="1"/>
        <v>Heal Other</v>
      </c>
      <c r="DU107">
        <f ca="1"/>
        <v>50</v>
      </c>
      <c r="DV107">
        <f ca="1"/>
        <v>77778</v>
      </c>
      <c r="DZ107" t="str">
        <f ca="1"/>
        <v>Circle of Protection</v>
      </c>
      <c r="EA107">
        <f ca="1"/>
        <v>75</v>
      </c>
      <c r="EB107">
        <f ca="1"/>
        <v>340269</v>
      </c>
      <c r="EF107" t="str">
        <f ca="1"/>
        <v>Conjure Storm Atronach</v>
      </c>
      <c r="EG107">
        <f ca="1"/>
        <v>75</v>
      </c>
      <c r="EH107">
        <f ca="1"/>
        <v>132293</v>
      </c>
    </row>
    <row r="108" spans="1:168" x14ac:dyDescent="0.25">
      <c r="A108" t="str">
        <f ca="1"/>
        <v>020038B5</v>
      </c>
      <c r="B108" t="str">
        <f ca="1"/>
        <v>02003F4E</v>
      </c>
      <c r="C108">
        <f ca="1"/>
        <v>0</v>
      </c>
      <c r="D108">
        <f ca="1"/>
        <v>0</v>
      </c>
      <c r="E108" t="str">
        <f ca="1"/>
        <v>Restoration</v>
      </c>
      <c r="F108">
        <f ca="1"/>
        <v>50</v>
      </c>
      <c r="G108" t="str">
        <f ca="1"/>
        <v>Stendarr's Aura</v>
      </c>
      <c r="H108">
        <f ca="1"/>
        <v>1</v>
      </c>
      <c r="I108">
        <f ca="1"/>
        <v>1</v>
      </c>
      <c r="J108">
        <f ca="1"/>
        <v>0</v>
      </c>
      <c r="K108">
        <f ca="1"/>
        <v>0</v>
      </c>
      <c r="L108">
        <f ca="1"/>
        <v>0</v>
      </c>
      <c r="M108">
        <f ca="1"/>
        <v>0</v>
      </c>
      <c r="N108" t="str">
        <f ca="1"/>
        <v>Divine</v>
      </c>
      <c r="O108">
        <f ca="1"/>
        <v>0</v>
      </c>
      <c r="P108" t="str">
        <f ca="1"/>
        <v>Cloak</v>
      </c>
      <c r="Q108">
        <f ca="1"/>
        <v>0</v>
      </c>
      <c r="S108" t="str">
        <f t="shared" ca="1" si="25"/>
        <v>Stendarr's Aura</v>
      </c>
      <c r="T108">
        <f t="shared" ca="1" si="26"/>
        <v>50</v>
      </c>
      <c r="U108" s="18">
        <f t="shared" ca="1" si="27"/>
        <v>33568949</v>
      </c>
      <c r="X108">
        <v>6</v>
      </c>
      <c r="AB108" t="str">
        <f ca="1"/>
        <v>Mayhem</v>
      </c>
      <c r="AC108">
        <f ca="1"/>
        <v>100</v>
      </c>
      <c r="AD108">
        <f ca="1"/>
        <v>518362</v>
      </c>
      <c r="AZ108" t="str">
        <f ca="1"/>
        <v>Revenant</v>
      </c>
      <c r="BA108">
        <f ca="1"/>
        <v>50</v>
      </c>
      <c r="BB108">
        <f ca="1"/>
        <v>617876</v>
      </c>
      <c r="BF108" t="str">
        <f ca="1"/>
        <v>Circle of Protection</v>
      </c>
      <c r="BG108">
        <f ca="1"/>
        <v>75</v>
      </c>
      <c r="BH108">
        <f ca="1"/>
        <v>340269</v>
      </c>
      <c r="BR108" t="str">
        <f ca="1"/>
        <v>Frost Thrall</v>
      </c>
      <c r="BS108">
        <f ca="1"/>
        <v>100</v>
      </c>
      <c r="BT108">
        <f ca="1"/>
        <v>517590</v>
      </c>
      <c r="BU108" t="str">
        <f ca="1"/>
        <v>Fireball</v>
      </c>
      <c r="BV108">
        <f ca="1"/>
        <v>50</v>
      </c>
      <c r="BW108">
        <f ca="1"/>
        <v>116617</v>
      </c>
      <c r="CA108" t="str">
        <f ca="1"/>
        <v>Ice Storm</v>
      </c>
      <c r="CB108">
        <f ca="1"/>
        <v>50</v>
      </c>
      <c r="CC108">
        <f ca="1"/>
        <v>286620</v>
      </c>
      <c r="CJ108" t="str">
        <f ca="1"/>
        <v>Rally</v>
      </c>
      <c r="CK108">
        <f ca="1"/>
        <v>50</v>
      </c>
      <c r="CL108">
        <f ca="1"/>
        <v>319212</v>
      </c>
      <c r="DE108" t="str">
        <f ca="1"/>
        <v>Rout</v>
      </c>
      <c r="DF108">
        <f ca="1"/>
        <v>75</v>
      </c>
      <c r="DG108">
        <f ca="1"/>
        <v>319215</v>
      </c>
      <c r="DH108" t="str">
        <f ca="1"/>
        <v>Conjure Frost Atronach</v>
      </c>
      <c r="DI108">
        <f ca="1"/>
        <v>50</v>
      </c>
      <c r="DJ108">
        <f ca="1"/>
        <v>132292</v>
      </c>
      <c r="DQ108" t="str">
        <f ca="1"/>
        <v>Ebonyflesh</v>
      </c>
      <c r="DR108">
        <f ca="1"/>
        <v>75</v>
      </c>
      <c r="DS108">
        <f ca="1"/>
        <v>372062</v>
      </c>
      <c r="DT108" t="str">
        <f ca="1"/>
        <v>Heal Undead</v>
      </c>
      <c r="DU108">
        <f ca="1"/>
        <v>50</v>
      </c>
      <c r="DV108">
        <f ca="1"/>
        <v>33614036</v>
      </c>
      <c r="DZ108" t="str">
        <f ca="1"/>
        <v>Guardian Circle</v>
      </c>
      <c r="EA108">
        <f ca="1"/>
        <v>100</v>
      </c>
      <c r="EB108">
        <f ca="1"/>
        <v>920783</v>
      </c>
      <c r="EF108" t="str">
        <f ca="1"/>
        <v>Thunderbolt</v>
      </c>
      <c r="EG108">
        <f ca="1"/>
        <v>75</v>
      </c>
      <c r="EH108">
        <f ca="1"/>
        <v>1112046</v>
      </c>
    </row>
    <row r="109" spans="1:168" x14ac:dyDescent="0.25">
      <c r="A109" t="str">
        <f ca="1"/>
        <v>0005DD5D</v>
      </c>
      <c r="B109" t="str">
        <f ca="1"/>
        <v>000A2721</v>
      </c>
      <c r="C109">
        <f ca="1"/>
        <v>0</v>
      </c>
      <c r="D109">
        <f ca="1"/>
        <v>0</v>
      </c>
      <c r="E109" t="str">
        <f ca="1"/>
        <v>Restoration</v>
      </c>
      <c r="F109">
        <f ca="1"/>
        <v>50</v>
      </c>
      <c r="G109" t="str">
        <f ca="1"/>
        <v>Turn Undead</v>
      </c>
      <c r="H109">
        <f ca="1"/>
        <v>1</v>
      </c>
      <c r="I109">
        <f ca="1"/>
        <v>1</v>
      </c>
      <c r="J109">
        <f ca="1"/>
        <v>0</v>
      </c>
      <c r="K109">
        <f ca="1"/>
        <v>0</v>
      </c>
      <c r="L109">
        <f ca="1"/>
        <v>0</v>
      </c>
      <c r="M109" t="str">
        <f ca="1"/>
        <v>Morale</v>
      </c>
      <c r="N109" t="str">
        <f ca="1"/>
        <v>Divine</v>
      </c>
      <c r="O109">
        <f ca="1"/>
        <v>0</v>
      </c>
      <c r="P109">
        <f ca="1"/>
        <v>0</v>
      </c>
      <c r="Q109">
        <f ca="1"/>
        <v>0</v>
      </c>
      <c r="S109" t="str">
        <f t="shared" ca="1" si="25"/>
        <v>Turn Undead</v>
      </c>
      <c r="T109">
        <f t="shared" ca="1" si="26"/>
        <v>50</v>
      </c>
      <c r="U109" s="18">
        <f t="shared" ca="1" si="27"/>
        <v>384349</v>
      </c>
      <c r="X109">
        <v>7</v>
      </c>
      <c r="AZ109" t="str">
        <f ca="1"/>
        <v>Heal Undead</v>
      </c>
      <c r="BA109">
        <f ca="1"/>
        <v>50</v>
      </c>
      <c r="BB109">
        <f ca="1"/>
        <v>33614036</v>
      </c>
      <c r="BF109" t="str">
        <f ca="1"/>
        <v>Repel Undead</v>
      </c>
      <c r="BG109">
        <f ca="1"/>
        <v>75</v>
      </c>
      <c r="BH109">
        <f ca="1"/>
        <v>384352</v>
      </c>
      <c r="BR109" t="str">
        <f ca="1"/>
        <v>Storm Thrall</v>
      </c>
      <c r="BS109">
        <f ca="1"/>
        <v>100</v>
      </c>
      <c r="BT109">
        <f ca="1"/>
        <v>517591</v>
      </c>
      <c r="BU109" t="str">
        <f ca="1"/>
        <v>Flame Cloak</v>
      </c>
      <c r="BV109">
        <f ca="1"/>
        <v>50</v>
      </c>
      <c r="BW109">
        <f ca="1"/>
        <v>241311</v>
      </c>
      <c r="CA109" t="str">
        <f ca="1"/>
        <v>Icy Spear</v>
      </c>
      <c r="CB109">
        <f ca="1"/>
        <v>75</v>
      </c>
      <c r="CC109">
        <f ca="1"/>
        <v>1112044</v>
      </c>
      <c r="CJ109" t="str">
        <f ca="1"/>
        <v>Command Daedra</v>
      </c>
      <c r="CK109">
        <f ca="1"/>
        <v>75</v>
      </c>
      <c r="CL109">
        <f ca="1"/>
        <v>457043</v>
      </c>
      <c r="DE109" t="str">
        <f ca="1"/>
        <v>Circle of Protection</v>
      </c>
      <c r="DF109">
        <f ca="1"/>
        <v>75</v>
      </c>
      <c r="DG109">
        <f ca="1"/>
        <v>340269</v>
      </c>
      <c r="DH109" t="str">
        <f ca="1"/>
        <v>Conjure Seeker</v>
      </c>
      <c r="DI109">
        <f ca="1"/>
        <v>50</v>
      </c>
      <c r="DJ109">
        <f ca="1"/>
        <v>67320934</v>
      </c>
      <c r="DQ109" t="str">
        <f ca="1"/>
        <v>Dragonhide</v>
      </c>
      <c r="DR109">
        <f ca="1"/>
        <v>100</v>
      </c>
      <c r="DS109">
        <f ca="1"/>
        <v>842608</v>
      </c>
      <c r="DT109" t="str">
        <f ca="1"/>
        <v>Grand Healing</v>
      </c>
      <c r="DU109">
        <f ca="1"/>
        <v>75</v>
      </c>
      <c r="DV109">
        <f ca="1"/>
        <v>746222</v>
      </c>
      <c r="EF109" t="str">
        <f ca="1"/>
        <v>Wall of Storms</v>
      </c>
      <c r="EG109">
        <f ca="1"/>
        <v>75</v>
      </c>
      <c r="EH109">
        <f ca="1"/>
        <v>220545</v>
      </c>
    </row>
    <row r="110" spans="1:168" x14ac:dyDescent="0.25">
      <c r="A110" t="str">
        <f ca="1"/>
        <v>020038B6</v>
      </c>
      <c r="B110" t="str">
        <f ca="1"/>
        <v>02003F4D</v>
      </c>
      <c r="C110">
        <f ca="1"/>
        <v>0</v>
      </c>
      <c r="D110">
        <f ca="1"/>
        <v>0</v>
      </c>
      <c r="E110" t="str">
        <f ca="1"/>
        <v>Restoration</v>
      </c>
      <c r="F110">
        <f ca="1"/>
        <v>50</v>
      </c>
      <c r="G110" t="str">
        <f ca="1"/>
        <v>Vampire's Bane</v>
      </c>
      <c r="H110">
        <f ca="1"/>
        <v>1</v>
      </c>
      <c r="I110">
        <f ca="1"/>
        <v>1</v>
      </c>
      <c r="J110">
        <f ca="1"/>
        <v>0</v>
      </c>
      <c r="K110">
        <f ca="1"/>
        <v>0</v>
      </c>
      <c r="L110">
        <f ca="1"/>
        <v>0</v>
      </c>
      <c r="M110">
        <f ca="1"/>
        <v>0</v>
      </c>
      <c r="N110" t="str">
        <f ca="1"/>
        <v>Divine</v>
      </c>
      <c r="O110">
        <f ca="1"/>
        <v>0</v>
      </c>
      <c r="P110">
        <f ca="1"/>
        <v>0</v>
      </c>
      <c r="Q110">
        <f ca="1"/>
        <v>0</v>
      </c>
      <c r="S110" t="str">
        <f t="shared" ca="1" si="25"/>
        <v>Vampire's Bane</v>
      </c>
      <c r="T110">
        <f t="shared" ca="1" si="26"/>
        <v>50</v>
      </c>
      <c r="U110" s="18">
        <f t="shared" ca="1" si="27"/>
        <v>33568950</v>
      </c>
      <c r="X110">
        <v>8</v>
      </c>
      <c r="AZ110" t="str">
        <f ca="1"/>
        <v>Detect Dead</v>
      </c>
      <c r="BA110">
        <f ca="1"/>
        <v>75</v>
      </c>
      <c r="BB110">
        <f ca="1"/>
        <v>135663</v>
      </c>
      <c r="BF110" t="str">
        <f ca="1"/>
        <v>Turn Greater Undead</v>
      </c>
      <c r="BG110">
        <f ca="1"/>
        <v>75</v>
      </c>
      <c r="BH110">
        <f ca="1"/>
        <v>384350</v>
      </c>
      <c r="BU110" t="str">
        <f ca="1"/>
        <v>Incinerate</v>
      </c>
      <c r="BV110">
        <f ca="1"/>
        <v>75</v>
      </c>
      <c r="BW110">
        <f ca="1"/>
        <v>1112045</v>
      </c>
      <c r="CA110" t="str">
        <f ca="1"/>
        <v>Wall of Frost</v>
      </c>
      <c r="CB110">
        <f ca="1"/>
        <v>75</v>
      </c>
      <c r="CC110">
        <f ca="1"/>
        <v>220544</v>
      </c>
      <c r="CJ110" t="str">
        <f ca="1"/>
        <v>Pacify</v>
      </c>
      <c r="CK110">
        <f ca="1"/>
        <v>75</v>
      </c>
      <c r="CL110">
        <f ca="1"/>
        <v>319213</v>
      </c>
      <c r="DE110" t="str">
        <f ca="1"/>
        <v>Repel Undead</v>
      </c>
      <c r="DF110">
        <f ca="1"/>
        <v>75</v>
      </c>
      <c r="DG110">
        <f ca="1"/>
        <v>384352</v>
      </c>
      <c r="DH110" t="str">
        <f ca="1"/>
        <v>Command Daedra</v>
      </c>
      <c r="DI110">
        <f ca="1"/>
        <v>75</v>
      </c>
      <c r="DJ110">
        <f ca="1"/>
        <v>457043</v>
      </c>
      <c r="DT110" t="str">
        <f ca="1"/>
        <v>Guardian Circle</v>
      </c>
      <c r="DU110">
        <f ca="1"/>
        <v>100</v>
      </c>
      <c r="DV110">
        <f ca="1"/>
        <v>920783</v>
      </c>
      <c r="EF110" t="str">
        <f ca="1"/>
        <v>Storm Thrall</v>
      </c>
      <c r="EG110">
        <f ca="1"/>
        <v>100</v>
      </c>
      <c r="EH110">
        <f ca="1"/>
        <v>517591</v>
      </c>
    </row>
    <row r="111" spans="1:168" x14ac:dyDescent="0.25">
      <c r="A111" t="str">
        <f ca="1"/>
        <v>0005312D</v>
      </c>
      <c r="B111" t="str">
        <f ca="1"/>
        <v>000A2728</v>
      </c>
      <c r="C111">
        <f ca="1"/>
        <v>0</v>
      </c>
      <c r="D111">
        <f ca="1"/>
        <v>0</v>
      </c>
      <c r="E111" t="str">
        <f ca="1"/>
        <v>Restoration</v>
      </c>
      <c r="F111">
        <f ca="1"/>
        <v>75</v>
      </c>
      <c r="G111" t="str">
        <f ca="1"/>
        <v>Circle of Protection</v>
      </c>
      <c r="H111">
        <f ca="1"/>
        <v>1</v>
      </c>
      <c r="I111">
        <f ca="1"/>
        <v>1</v>
      </c>
      <c r="J111">
        <f ca="1"/>
        <v>0</v>
      </c>
      <c r="K111">
        <f ca="1"/>
        <v>0</v>
      </c>
      <c r="L111">
        <f ca="1"/>
        <v>0</v>
      </c>
      <c r="M111" t="str">
        <f ca="1"/>
        <v>Morale</v>
      </c>
      <c r="N111" t="str">
        <f ca="1"/>
        <v>Divine</v>
      </c>
      <c r="O111">
        <f ca="1"/>
        <v>0</v>
      </c>
      <c r="P111" t="str">
        <f ca="1"/>
        <v>Rune</v>
      </c>
      <c r="Q111">
        <f ca="1"/>
        <v>0</v>
      </c>
      <c r="S111" t="str">
        <f t="shared" ca="1" si="25"/>
        <v>Circle of Protection</v>
      </c>
      <c r="T111">
        <f t="shared" ca="1" si="26"/>
        <v>75</v>
      </c>
      <c r="U111" s="18">
        <f t="shared" ca="1" si="27"/>
        <v>340269</v>
      </c>
      <c r="X111">
        <v>9</v>
      </c>
      <c r="AZ111" t="str">
        <f ca="1"/>
        <v>Conjure Wrathman</v>
      </c>
      <c r="BA111">
        <f ca="1"/>
        <v>75</v>
      </c>
      <c r="BB111">
        <f ca="1"/>
        <v>33572275</v>
      </c>
      <c r="BF111" t="str">
        <f ca="1"/>
        <v>Bane of the Undead</v>
      </c>
      <c r="BG111">
        <f ca="1"/>
        <v>100</v>
      </c>
      <c r="BH111">
        <f ca="1"/>
        <v>573867</v>
      </c>
      <c r="BU111" t="str">
        <f ca="1"/>
        <v>Wall of Flames</v>
      </c>
      <c r="BV111">
        <f ca="1"/>
        <v>75</v>
      </c>
      <c r="BW111">
        <f ca="1"/>
        <v>220543</v>
      </c>
      <c r="CA111" t="str">
        <f ca="1"/>
        <v>Frost Thrall</v>
      </c>
      <c r="CB111">
        <f ca="1"/>
        <v>100</v>
      </c>
      <c r="CC111">
        <f ca="1"/>
        <v>517590</v>
      </c>
      <c r="CJ111" t="str">
        <f ca="1"/>
        <v>Rout</v>
      </c>
      <c r="CK111">
        <f ca="1"/>
        <v>75</v>
      </c>
      <c r="CL111">
        <f ca="1"/>
        <v>319215</v>
      </c>
      <c r="DE111" t="str">
        <f ca="1"/>
        <v>Turn Greater Undead</v>
      </c>
      <c r="DF111">
        <f ca="1"/>
        <v>75</v>
      </c>
      <c r="DG111">
        <f ca="1"/>
        <v>384350</v>
      </c>
      <c r="DH111" t="str">
        <f ca="1"/>
        <v>Conjure Dremora Lord</v>
      </c>
      <c r="DI111">
        <f ca="1"/>
        <v>75</v>
      </c>
      <c r="DJ111">
        <f ca="1"/>
        <v>1105388</v>
      </c>
      <c r="EF111" t="str">
        <f ca="1"/>
        <v>Lightning Storm</v>
      </c>
      <c r="EG111">
        <f ca="1"/>
        <v>100</v>
      </c>
      <c r="EH111">
        <f ca="1"/>
        <v>518373</v>
      </c>
    </row>
    <row r="112" spans="1:168" x14ac:dyDescent="0.25">
      <c r="A112" t="str">
        <f ca="1"/>
        <v>000B62EE</v>
      </c>
      <c r="B112" t="str">
        <f ca="1"/>
        <v>000DD643</v>
      </c>
      <c r="C112">
        <f ca="1"/>
        <v>0</v>
      </c>
      <c r="D112">
        <f ca="1"/>
        <v>0</v>
      </c>
      <c r="E112" t="str">
        <f ca="1"/>
        <v>Restoration</v>
      </c>
      <c r="F112">
        <f ca="1"/>
        <v>75</v>
      </c>
      <c r="G112" t="str">
        <f ca="1"/>
        <v>Grand Healing</v>
      </c>
      <c r="H112">
        <f ca="1"/>
        <v>1</v>
      </c>
      <c r="I112">
        <f ca="1"/>
        <v>1</v>
      </c>
      <c r="J112">
        <f ca="1"/>
        <v>0</v>
      </c>
      <c r="K112" t="str">
        <f ca="1"/>
        <v>Recovery</v>
      </c>
      <c r="L112">
        <f ca="1"/>
        <v>0</v>
      </c>
      <c r="M112">
        <f ca="1"/>
        <v>0</v>
      </c>
      <c r="N112">
        <f ca="1"/>
        <v>0</v>
      </c>
      <c r="O112">
        <f ca="1"/>
        <v>0</v>
      </c>
      <c r="P112">
        <f ca="1"/>
        <v>0</v>
      </c>
      <c r="Q112">
        <f ca="1"/>
        <v>0</v>
      </c>
      <c r="S112" t="str">
        <f t="shared" ca="1" si="25"/>
        <v>Grand Healing</v>
      </c>
      <c r="T112">
        <f t="shared" ca="1" si="26"/>
        <v>75</v>
      </c>
      <c r="U112" s="18">
        <f t="shared" ca="1" si="27"/>
        <v>746222</v>
      </c>
      <c r="X112">
        <v>10</v>
      </c>
      <c r="AZ112" t="str">
        <f ca="1"/>
        <v>Dread Zombie</v>
      </c>
      <c r="BA112">
        <f ca="1"/>
        <v>75</v>
      </c>
      <c r="BB112">
        <f ca="1"/>
        <v>617877</v>
      </c>
      <c r="BF112" t="str">
        <f ca="1"/>
        <v>Guardian Circle</v>
      </c>
      <c r="BG112">
        <f ca="1"/>
        <v>100</v>
      </c>
      <c r="BH112">
        <f ca="1"/>
        <v>920783</v>
      </c>
      <c r="BU112" t="str">
        <f ca="1"/>
        <v>Flame Thrall</v>
      </c>
      <c r="BV112">
        <f ca="1"/>
        <v>100</v>
      </c>
      <c r="BW112">
        <f ca="1"/>
        <v>517589</v>
      </c>
      <c r="CA112" t="str">
        <f ca="1"/>
        <v>Blizzard</v>
      </c>
      <c r="CB112">
        <f ca="1"/>
        <v>100</v>
      </c>
      <c r="CC112">
        <f ca="1"/>
        <v>518372</v>
      </c>
      <c r="CJ112" t="str">
        <f ca="1"/>
        <v>Call to Arms</v>
      </c>
      <c r="CK112">
        <f ca="1"/>
        <v>100</v>
      </c>
      <c r="CL112">
        <f ca="1"/>
        <v>518365</v>
      </c>
      <c r="DE112" t="str">
        <f ca="1"/>
        <v>Call to Arms</v>
      </c>
      <c r="DF112">
        <f ca="1"/>
        <v>100</v>
      </c>
      <c r="DG112">
        <f ca="1"/>
        <v>518365</v>
      </c>
      <c r="DH112" t="str">
        <f ca="1"/>
        <v>Conjure Storm Atronach</v>
      </c>
      <c r="DI112">
        <f ca="1"/>
        <v>75</v>
      </c>
      <c r="DJ112">
        <f ca="1"/>
        <v>132293</v>
      </c>
    </row>
    <row r="113" spans="1:114" x14ac:dyDescent="0.25">
      <c r="A113" t="str">
        <f ca="1"/>
        <v>0005DD60</v>
      </c>
      <c r="B113" t="str">
        <f ca="1"/>
        <v>000A2726</v>
      </c>
      <c r="C113">
        <f ca="1"/>
        <v>0</v>
      </c>
      <c r="D113">
        <f ca="1"/>
        <v>0</v>
      </c>
      <c r="E113" t="str">
        <f ca="1"/>
        <v>Restoration</v>
      </c>
      <c r="F113">
        <f ca="1"/>
        <v>75</v>
      </c>
      <c r="G113" t="str">
        <f ca="1"/>
        <v>Repel Undead</v>
      </c>
      <c r="H113">
        <f ca="1"/>
        <v>1</v>
      </c>
      <c r="I113">
        <f ca="1"/>
        <v>1</v>
      </c>
      <c r="J113">
        <f ca="1"/>
        <v>0</v>
      </c>
      <c r="K113">
        <f ca="1"/>
        <v>0</v>
      </c>
      <c r="L113">
        <f ca="1"/>
        <v>0</v>
      </c>
      <c r="M113" t="str">
        <f ca="1"/>
        <v>Morale</v>
      </c>
      <c r="N113" t="str">
        <f ca="1"/>
        <v>Divine</v>
      </c>
      <c r="O113">
        <f ca="1"/>
        <v>0</v>
      </c>
      <c r="P113">
        <f ca="1"/>
        <v>0</v>
      </c>
      <c r="Q113">
        <f ca="1"/>
        <v>0</v>
      </c>
      <c r="S113" t="str">
        <f t="shared" ca="1" si="25"/>
        <v>Repel Undead</v>
      </c>
      <c r="T113">
        <f t="shared" ca="1" si="26"/>
        <v>75</v>
      </c>
      <c r="U113" s="18">
        <f t="shared" ca="1" si="27"/>
        <v>384352</v>
      </c>
      <c r="X113">
        <v>11</v>
      </c>
      <c r="AZ113" t="str">
        <f ca="1"/>
        <v>Dead Thrall</v>
      </c>
      <c r="BA113">
        <f ca="1"/>
        <v>100</v>
      </c>
      <c r="BB113">
        <f ca="1"/>
        <v>518367</v>
      </c>
      <c r="BU113" t="str">
        <f ca="1"/>
        <v>Fire Storm</v>
      </c>
      <c r="BV113">
        <f ca="1"/>
        <v>100</v>
      </c>
      <c r="BW113">
        <f ca="1"/>
        <v>501803</v>
      </c>
      <c r="CJ113" t="str">
        <f ca="1"/>
        <v>Harmony</v>
      </c>
      <c r="CK113">
        <f ca="1"/>
        <v>100</v>
      </c>
      <c r="CL113">
        <f ca="1"/>
        <v>518363</v>
      </c>
      <c r="DE113" t="str">
        <f ca="1"/>
        <v>Hysteria</v>
      </c>
      <c r="DF113">
        <f ca="1"/>
        <v>100</v>
      </c>
      <c r="DG113">
        <f ca="1"/>
        <v>518366</v>
      </c>
      <c r="DH113" t="str">
        <f ca="1"/>
        <v>Expel Daedra</v>
      </c>
      <c r="DI113">
        <f ca="1"/>
        <v>75</v>
      </c>
      <c r="DJ113">
        <f ca="1"/>
        <v>457042</v>
      </c>
    </row>
    <row r="114" spans="1:114" x14ac:dyDescent="0.25">
      <c r="A114" t="str">
        <f ca="1"/>
        <v>0005DD5E</v>
      </c>
      <c r="B114" t="str">
        <f ca="1"/>
        <v>000A2729</v>
      </c>
      <c r="C114">
        <f ca="1"/>
        <v>0</v>
      </c>
      <c r="D114">
        <f ca="1"/>
        <v>0</v>
      </c>
      <c r="E114" t="str">
        <f ca="1"/>
        <v>Restoration</v>
      </c>
      <c r="F114">
        <f ca="1"/>
        <v>75</v>
      </c>
      <c r="G114" t="str">
        <f ca="1"/>
        <v>Turn Greater Undead</v>
      </c>
      <c r="H114">
        <f ca="1"/>
        <v>1</v>
      </c>
      <c r="I114">
        <f ca="1"/>
        <v>1</v>
      </c>
      <c r="J114">
        <f ca="1"/>
        <v>0</v>
      </c>
      <c r="K114">
        <f ca="1"/>
        <v>0</v>
      </c>
      <c r="L114">
        <f ca="1"/>
        <v>0</v>
      </c>
      <c r="M114" t="str">
        <f ca="1"/>
        <v>Morale</v>
      </c>
      <c r="N114" t="str">
        <f ca="1"/>
        <v>Divine</v>
      </c>
      <c r="O114">
        <f ca="1"/>
        <v>0</v>
      </c>
      <c r="P114">
        <f ca="1"/>
        <v>0</v>
      </c>
      <c r="Q114">
        <f ca="1"/>
        <v>0</v>
      </c>
      <c r="S114" t="str">
        <f t="shared" ca="1" si="25"/>
        <v>Turn Greater Undead</v>
      </c>
      <c r="T114">
        <f t="shared" ca="1" si="26"/>
        <v>75</v>
      </c>
      <c r="U114" s="18">
        <f t="shared" ca="1" si="27"/>
        <v>384350</v>
      </c>
      <c r="X114">
        <v>12</v>
      </c>
      <c r="CJ114" t="str">
        <f ca="1"/>
        <v>Hysteria</v>
      </c>
      <c r="CK114">
        <f ca="1"/>
        <v>100</v>
      </c>
      <c r="CL114">
        <f ca="1"/>
        <v>518366</v>
      </c>
      <c r="DE114" t="str">
        <f ca="1"/>
        <v>Bane of the Undead</v>
      </c>
      <c r="DF114">
        <f ca="1"/>
        <v>100</v>
      </c>
      <c r="DG114">
        <f ca="1"/>
        <v>573867</v>
      </c>
      <c r="DH114" t="str">
        <f ca="1"/>
        <v>Flame Thrall</v>
      </c>
      <c r="DI114">
        <f ca="1"/>
        <v>100</v>
      </c>
      <c r="DJ114">
        <f ca="1"/>
        <v>517589</v>
      </c>
    </row>
    <row r="115" spans="1:114" x14ac:dyDescent="0.25">
      <c r="A115" t="str">
        <f ca="1"/>
        <v>0008C1AB</v>
      </c>
      <c r="B115" t="str">
        <f ca="1"/>
        <v>000DD647</v>
      </c>
      <c r="C115">
        <f ca="1"/>
        <v>0</v>
      </c>
      <c r="D115">
        <f ca="1"/>
        <v>0</v>
      </c>
      <c r="E115" t="str">
        <f ca="1"/>
        <v>Restoration</v>
      </c>
      <c r="F115">
        <f ca="1"/>
        <v>100</v>
      </c>
      <c r="G115" t="str">
        <f ca="1"/>
        <v>Bane of the Undead</v>
      </c>
      <c r="H115">
        <f ca="1"/>
        <v>1</v>
      </c>
      <c r="I115">
        <f ca="1"/>
        <v>1</v>
      </c>
      <c r="J115">
        <f ca="1"/>
        <v>0</v>
      </c>
      <c r="K115">
        <f ca="1"/>
        <v>0</v>
      </c>
      <c r="L115">
        <f ca="1"/>
        <v>0</v>
      </c>
      <c r="M115" t="str">
        <f ca="1"/>
        <v>Morale</v>
      </c>
      <c r="N115" t="str">
        <f ca="1"/>
        <v>Divine</v>
      </c>
      <c r="O115">
        <f ca="1"/>
        <v>0</v>
      </c>
      <c r="P115">
        <f ca="1"/>
        <v>0</v>
      </c>
      <c r="Q115">
        <f ca="1"/>
        <v>0</v>
      </c>
      <c r="S115" t="str">
        <f t="shared" ca="1" si="25"/>
        <v>Bane of the Undead</v>
      </c>
      <c r="T115">
        <f t="shared" ca="1" si="26"/>
        <v>100</v>
      </c>
      <c r="U115" s="18">
        <f t="shared" ca="1" si="27"/>
        <v>573867</v>
      </c>
      <c r="X115">
        <v>13</v>
      </c>
      <c r="CJ115" t="str">
        <f ca="1"/>
        <v>Mayhem</v>
      </c>
      <c r="CK115">
        <f ca="1"/>
        <v>100</v>
      </c>
      <c r="CL115">
        <f ca="1"/>
        <v>518362</v>
      </c>
      <c r="DE115" t="str">
        <f ca="1"/>
        <v>Guardian Circle</v>
      </c>
      <c r="DF115">
        <f ca="1"/>
        <v>100</v>
      </c>
      <c r="DG115">
        <f ca="1"/>
        <v>920783</v>
      </c>
      <c r="DH115" t="str">
        <f ca="1"/>
        <v>Frost Thrall</v>
      </c>
      <c r="DI115">
        <f ca="1"/>
        <v>100</v>
      </c>
      <c r="DJ115">
        <f ca="1"/>
        <v>517590</v>
      </c>
    </row>
    <row r="116" spans="1:114" x14ac:dyDescent="0.25">
      <c r="A116" t="str">
        <f ca="1"/>
        <v>000E0CCF</v>
      </c>
      <c r="B116" t="str">
        <f ca="1"/>
        <v>000FDE7B</v>
      </c>
      <c r="C116">
        <f ca="1"/>
        <v>0</v>
      </c>
      <c r="D116">
        <f ca="1"/>
        <v>0</v>
      </c>
      <c r="E116" t="str">
        <f ca="1"/>
        <v>Restoration</v>
      </c>
      <c r="F116">
        <f ca="1"/>
        <v>100</v>
      </c>
      <c r="G116" t="str">
        <f ca="1"/>
        <v>Guardian Circle</v>
      </c>
      <c r="H116">
        <f ca="1"/>
        <v>1</v>
      </c>
      <c r="I116">
        <f ca="1"/>
        <v>1</v>
      </c>
      <c r="J116">
        <f ca="1"/>
        <v>0</v>
      </c>
      <c r="K116" t="str">
        <f ca="1"/>
        <v>Recovery</v>
      </c>
      <c r="L116">
        <f ca="1"/>
        <v>0</v>
      </c>
      <c r="M116" t="str">
        <f ca="1"/>
        <v>Morale</v>
      </c>
      <c r="N116" t="str">
        <f ca="1"/>
        <v>Divine</v>
      </c>
      <c r="O116">
        <f ca="1"/>
        <v>0</v>
      </c>
      <c r="P116" t="str">
        <f ca="1"/>
        <v>Rune</v>
      </c>
      <c r="Q116">
        <f ca="1"/>
        <v>0</v>
      </c>
      <c r="S116" t="str">
        <f t="shared" ca="1" si="25"/>
        <v>Guardian Circle</v>
      </c>
      <c r="T116">
        <f t="shared" ca="1" si="26"/>
        <v>100</v>
      </c>
      <c r="U116" s="18">
        <f t="shared" ca="1" si="27"/>
        <v>920783</v>
      </c>
      <c r="X116">
        <v>14</v>
      </c>
      <c r="DH116" t="str">
        <f ca="1"/>
        <v>Storm Thrall</v>
      </c>
      <c r="DI116">
        <f ca="1"/>
        <v>100</v>
      </c>
      <c r="DJ116">
        <f ca="1"/>
        <v>517591</v>
      </c>
    </row>
    <row r="117" spans="1:114" x14ac:dyDescent="0.25">
      <c r="S117">
        <f t="shared" si="25"/>
        <v>0</v>
      </c>
      <c r="T117">
        <f t="shared" si="26"/>
        <v>0</v>
      </c>
      <c r="U117" s="18">
        <f t="shared" si="27"/>
        <v>0</v>
      </c>
      <c r="X117">
        <v>15</v>
      </c>
    </row>
    <row r="118" spans="1:114" x14ac:dyDescent="0.25">
      <c r="S118">
        <f t="shared" si="25"/>
        <v>0</v>
      </c>
      <c r="T118">
        <f t="shared" si="26"/>
        <v>0</v>
      </c>
      <c r="U118" s="18">
        <f t="shared" si="27"/>
        <v>0</v>
      </c>
      <c r="X118">
        <v>16</v>
      </c>
    </row>
    <row r="119" spans="1:114" x14ac:dyDescent="0.25">
      <c r="S119">
        <f t="shared" si="25"/>
        <v>0</v>
      </c>
      <c r="T119">
        <f t="shared" si="26"/>
        <v>0</v>
      </c>
      <c r="U119" s="18">
        <f t="shared" si="27"/>
        <v>0</v>
      </c>
      <c r="X119">
        <v>17</v>
      </c>
    </row>
    <row r="120" spans="1:114" x14ac:dyDescent="0.25">
      <c r="S120">
        <f t="shared" si="25"/>
        <v>0</v>
      </c>
      <c r="T120">
        <f t="shared" si="26"/>
        <v>0</v>
      </c>
      <c r="U120" s="18">
        <f t="shared" si="27"/>
        <v>0</v>
      </c>
      <c r="X120">
        <v>18</v>
      </c>
    </row>
    <row r="121" spans="1:114" x14ac:dyDescent="0.25">
      <c r="S121">
        <f t="shared" si="25"/>
        <v>0</v>
      </c>
      <c r="T121">
        <f t="shared" si="26"/>
        <v>0</v>
      </c>
      <c r="U121" s="18">
        <f t="shared" si="27"/>
        <v>0</v>
      </c>
      <c r="X121">
        <v>19</v>
      </c>
    </row>
    <row r="122" spans="1:114" x14ac:dyDescent="0.25">
      <c r="S122">
        <f t="shared" si="25"/>
        <v>0</v>
      </c>
      <c r="T122">
        <f t="shared" si="26"/>
        <v>0</v>
      </c>
      <c r="U122" s="18">
        <f t="shared" si="27"/>
        <v>0</v>
      </c>
      <c r="X122">
        <v>20</v>
      </c>
    </row>
    <row r="123" spans="1:114" x14ac:dyDescent="0.25">
      <c r="S123">
        <f t="shared" si="25"/>
        <v>0</v>
      </c>
      <c r="T123">
        <f t="shared" si="26"/>
        <v>0</v>
      </c>
      <c r="U123" s="18">
        <f t="shared" si="27"/>
        <v>0</v>
      </c>
      <c r="X123">
        <v>21</v>
      </c>
    </row>
    <row r="124" spans="1:114" x14ac:dyDescent="0.25">
      <c r="S124">
        <f t="shared" si="25"/>
        <v>0</v>
      </c>
      <c r="T124">
        <f t="shared" si="26"/>
        <v>0</v>
      </c>
      <c r="U124" s="18">
        <f t="shared" si="27"/>
        <v>0</v>
      </c>
      <c r="X124">
        <v>22</v>
      </c>
    </row>
    <row r="125" spans="1:114" x14ac:dyDescent="0.25">
      <c r="S125">
        <f t="shared" si="25"/>
        <v>0</v>
      </c>
      <c r="T125">
        <f t="shared" si="26"/>
        <v>0</v>
      </c>
      <c r="U125" s="18">
        <f t="shared" si="27"/>
        <v>0</v>
      </c>
      <c r="X125">
        <v>23</v>
      </c>
    </row>
    <row r="126" spans="1:114" x14ac:dyDescent="0.25">
      <c r="S126">
        <f t="shared" si="25"/>
        <v>0</v>
      </c>
      <c r="T126">
        <f t="shared" si="26"/>
        <v>0</v>
      </c>
      <c r="U126" s="18">
        <f t="shared" si="27"/>
        <v>0</v>
      </c>
      <c r="X126">
        <v>24</v>
      </c>
    </row>
    <row r="127" spans="1:114" x14ac:dyDescent="0.25">
      <c r="S127">
        <f t="shared" si="25"/>
        <v>0</v>
      </c>
      <c r="T127">
        <f t="shared" si="26"/>
        <v>0</v>
      </c>
      <c r="U127" s="18">
        <f t="shared" si="27"/>
        <v>0</v>
      </c>
      <c r="X127">
        <v>25</v>
      </c>
    </row>
    <row r="128" spans="1:114" x14ac:dyDescent="0.25">
      <c r="S128">
        <f t="shared" si="25"/>
        <v>0</v>
      </c>
      <c r="T128">
        <f t="shared" si="26"/>
        <v>0</v>
      </c>
      <c r="U128" s="18">
        <f t="shared" si="27"/>
        <v>0</v>
      </c>
      <c r="X128">
        <v>26</v>
      </c>
    </row>
    <row r="129" spans="19:24" x14ac:dyDescent="0.25">
      <c r="S129">
        <f t="shared" si="25"/>
        <v>0</v>
      </c>
      <c r="T129">
        <f t="shared" si="26"/>
        <v>0</v>
      </c>
      <c r="U129" s="18">
        <f t="shared" si="27"/>
        <v>0</v>
      </c>
      <c r="X129">
        <v>27</v>
      </c>
    </row>
    <row r="130" spans="19:24" x14ac:dyDescent="0.25">
      <c r="S130">
        <f t="shared" si="25"/>
        <v>0</v>
      </c>
      <c r="T130">
        <f t="shared" si="26"/>
        <v>0</v>
      </c>
      <c r="U130" s="18">
        <f t="shared" si="27"/>
        <v>0</v>
      </c>
      <c r="X130">
        <v>28</v>
      </c>
    </row>
    <row r="131" spans="19:24" x14ac:dyDescent="0.25">
      <c r="S131">
        <f t="shared" si="25"/>
        <v>0</v>
      </c>
      <c r="T131">
        <f t="shared" si="26"/>
        <v>0</v>
      </c>
      <c r="U131" s="18">
        <f t="shared" si="27"/>
        <v>0</v>
      </c>
      <c r="X131">
        <v>29</v>
      </c>
    </row>
    <row r="132" spans="19:24" x14ac:dyDescent="0.25">
      <c r="S132">
        <f t="shared" ref="S132:S158" si="28">G132</f>
        <v>0</v>
      </c>
      <c r="T132">
        <f t="shared" ref="T132:T158" si="29">F132</f>
        <v>0</v>
      </c>
      <c r="U132" s="18">
        <f t="shared" si="27"/>
        <v>0</v>
      </c>
      <c r="X132">
        <v>30</v>
      </c>
    </row>
    <row r="133" spans="19:24" x14ac:dyDescent="0.25">
      <c r="S133">
        <f t="shared" si="28"/>
        <v>0</v>
      </c>
      <c r="T133">
        <f t="shared" si="29"/>
        <v>0</v>
      </c>
      <c r="U133" s="18">
        <f t="shared" ref="U133:U158" si="30">HEX2DEC(A133)</f>
        <v>0</v>
      </c>
      <c r="X133">
        <v>31</v>
      </c>
    </row>
    <row r="134" spans="19:24" x14ac:dyDescent="0.25">
      <c r="S134">
        <f t="shared" si="28"/>
        <v>0</v>
      </c>
      <c r="T134">
        <f t="shared" si="29"/>
        <v>0</v>
      </c>
      <c r="U134" s="18">
        <f t="shared" si="30"/>
        <v>0</v>
      </c>
      <c r="X134">
        <v>32</v>
      </c>
    </row>
    <row r="135" spans="19:24" x14ac:dyDescent="0.25">
      <c r="S135">
        <f t="shared" si="28"/>
        <v>0</v>
      </c>
      <c r="T135">
        <f t="shared" si="29"/>
        <v>0</v>
      </c>
      <c r="U135" s="18">
        <f t="shared" si="30"/>
        <v>0</v>
      </c>
      <c r="X135">
        <v>33</v>
      </c>
    </row>
    <row r="136" spans="19:24" x14ac:dyDescent="0.25">
      <c r="S136">
        <f t="shared" si="28"/>
        <v>0</v>
      </c>
      <c r="T136">
        <f t="shared" si="29"/>
        <v>0</v>
      </c>
      <c r="U136" s="18">
        <f t="shared" si="30"/>
        <v>0</v>
      </c>
      <c r="X136">
        <v>34</v>
      </c>
    </row>
    <row r="137" spans="19:24" x14ac:dyDescent="0.25">
      <c r="S137">
        <f t="shared" si="28"/>
        <v>0</v>
      </c>
      <c r="T137">
        <f t="shared" si="29"/>
        <v>0</v>
      </c>
      <c r="U137" s="18">
        <f t="shared" si="30"/>
        <v>0</v>
      </c>
      <c r="X137">
        <v>35</v>
      </c>
    </row>
    <row r="138" spans="19:24" x14ac:dyDescent="0.25">
      <c r="S138">
        <f t="shared" si="28"/>
        <v>0</v>
      </c>
      <c r="T138">
        <f t="shared" si="29"/>
        <v>0</v>
      </c>
      <c r="U138" s="18">
        <f t="shared" si="30"/>
        <v>0</v>
      </c>
      <c r="X138">
        <v>36</v>
      </c>
    </row>
    <row r="139" spans="19:24" x14ac:dyDescent="0.25">
      <c r="S139">
        <f t="shared" si="28"/>
        <v>0</v>
      </c>
      <c r="T139">
        <f t="shared" si="29"/>
        <v>0</v>
      </c>
      <c r="U139" s="18">
        <f t="shared" si="30"/>
        <v>0</v>
      </c>
      <c r="X139">
        <v>37</v>
      </c>
    </row>
    <row r="140" spans="19:24" x14ac:dyDescent="0.25">
      <c r="S140">
        <f t="shared" si="28"/>
        <v>0</v>
      </c>
      <c r="T140">
        <f t="shared" si="29"/>
        <v>0</v>
      </c>
      <c r="U140" s="18">
        <f t="shared" si="30"/>
        <v>0</v>
      </c>
      <c r="X140">
        <v>38</v>
      </c>
    </row>
    <row r="141" spans="19:24" x14ac:dyDescent="0.25">
      <c r="S141">
        <f t="shared" si="28"/>
        <v>0</v>
      </c>
      <c r="T141">
        <f t="shared" si="29"/>
        <v>0</v>
      </c>
      <c r="U141" s="18">
        <f t="shared" si="30"/>
        <v>0</v>
      </c>
      <c r="X141">
        <v>39</v>
      </c>
    </row>
    <row r="142" spans="19:24" x14ac:dyDescent="0.25">
      <c r="S142">
        <f t="shared" si="28"/>
        <v>0</v>
      </c>
      <c r="T142">
        <f t="shared" si="29"/>
        <v>0</v>
      </c>
      <c r="U142" s="18">
        <f t="shared" si="30"/>
        <v>0</v>
      </c>
      <c r="X142">
        <v>40</v>
      </c>
    </row>
    <row r="143" spans="19:24" x14ac:dyDescent="0.25">
      <c r="S143">
        <f t="shared" si="28"/>
        <v>0</v>
      </c>
      <c r="T143">
        <f t="shared" si="29"/>
        <v>0</v>
      </c>
      <c r="U143" s="18">
        <f t="shared" si="30"/>
        <v>0</v>
      </c>
      <c r="X143">
        <v>41</v>
      </c>
    </row>
    <row r="144" spans="19:24" x14ac:dyDescent="0.25">
      <c r="S144">
        <f t="shared" si="28"/>
        <v>0</v>
      </c>
      <c r="T144">
        <f t="shared" si="29"/>
        <v>0</v>
      </c>
      <c r="U144" s="18">
        <f t="shared" si="30"/>
        <v>0</v>
      </c>
      <c r="X144">
        <v>42</v>
      </c>
    </row>
    <row r="145" spans="19:24" x14ac:dyDescent="0.25">
      <c r="S145">
        <f t="shared" si="28"/>
        <v>0</v>
      </c>
      <c r="T145">
        <f t="shared" si="29"/>
        <v>0</v>
      </c>
      <c r="U145" s="18">
        <f t="shared" si="30"/>
        <v>0</v>
      </c>
      <c r="X145">
        <v>43</v>
      </c>
    </row>
    <row r="146" spans="19:24" x14ac:dyDescent="0.25">
      <c r="S146">
        <f t="shared" si="28"/>
        <v>0</v>
      </c>
      <c r="T146">
        <f t="shared" si="29"/>
        <v>0</v>
      </c>
      <c r="U146" s="18">
        <f t="shared" si="30"/>
        <v>0</v>
      </c>
      <c r="X146">
        <v>44</v>
      </c>
    </row>
    <row r="147" spans="19:24" x14ac:dyDescent="0.25">
      <c r="S147">
        <f t="shared" si="28"/>
        <v>0</v>
      </c>
      <c r="T147">
        <f t="shared" si="29"/>
        <v>0</v>
      </c>
      <c r="U147" s="18">
        <f t="shared" si="30"/>
        <v>0</v>
      </c>
      <c r="X147">
        <v>45</v>
      </c>
    </row>
    <row r="148" spans="19:24" x14ac:dyDescent="0.25">
      <c r="S148">
        <f t="shared" si="28"/>
        <v>0</v>
      </c>
      <c r="T148">
        <f t="shared" si="29"/>
        <v>0</v>
      </c>
      <c r="U148" s="18">
        <f t="shared" si="30"/>
        <v>0</v>
      </c>
      <c r="X148">
        <v>46</v>
      </c>
    </row>
    <row r="149" spans="19:24" x14ac:dyDescent="0.25">
      <c r="S149">
        <f t="shared" si="28"/>
        <v>0</v>
      </c>
      <c r="T149">
        <f t="shared" si="29"/>
        <v>0</v>
      </c>
      <c r="U149" s="18">
        <f t="shared" si="30"/>
        <v>0</v>
      </c>
      <c r="X149">
        <v>47</v>
      </c>
    </row>
    <row r="150" spans="19:24" x14ac:dyDescent="0.25">
      <c r="S150">
        <f t="shared" si="28"/>
        <v>0</v>
      </c>
      <c r="T150">
        <f t="shared" si="29"/>
        <v>0</v>
      </c>
      <c r="U150" s="18">
        <f t="shared" si="30"/>
        <v>0</v>
      </c>
      <c r="X150">
        <v>48</v>
      </c>
    </row>
    <row r="151" spans="19:24" x14ac:dyDescent="0.25">
      <c r="S151">
        <f t="shared" si="28"/>
        <v>0</v>
      </c>
      <c r="T151">
        <f t="shared" si="29"/>
        <v>0</v>
      </c>
      <c r="U151" s="18">
        <f t="shared" si="30"/>
        <v>0</v>
      </c>
      <c r="X151">
        <v>49</v>
      </c>
    </row>
    <row r="152" spans="19:24" x14ac:dyDescent="0.25">
      <c r="S152">
        <f t="shared" si="28"/>
        <v>0</v>
      </c>
      <c r="T152">
        <f t="shared" si="29"/>
        <v>0</v>
      </c>
      <c r="U152" s="18">
        <f t="shared" si="30"/>
        <v>0</v>
      </c>
      <c r="X152">
        <v>50</v>
      </c>
    </row>
    <row r="153" spans="19:24" x14ac:dyDescent="0.25">
      <c r="S153">
        <f t="shared" si="28"/>
        <v>0</v>
      </c>
      <c r="T153">
        <f t="shared" si="29"/>
        <v>0</v>
      </c>
      <c r="U153" s="18">
        <f t="shared" si="30"/>
        <v>0</v>
      </c>
      <c r="X153">
        <v>51</v>
      </c>
    </row>
    <row r="154" spans="19:24" x14ac:dyDescent="0.25">
      <c r="S154">
        <f t="shared" si="28"/>
        <v>0</v>
      </c>
      <c r="T154">
        <f t="shared" si="29"/>
        <v>0</v>
      </c>
      <c r="U154" s="18">
        <f t="shared" si="30"/>
        <v>0</v>
      </c>
      <c r="X154">
        <v>52</v>
      </c>
    </row>
    <row r="155" spans="19:24" x14ac:dyDescent="0.25">
      <c r="S155">
        <f t="shared" si="28"/>
        <v>0</v>
      </c>
      <c r="T155">
        <f t="shared" si="29"/>
        <v>0</v>
      </c>
      <c r="U155" s="18">
        <f t="shared" si="30"/>
        <v>0</v>
      </c>
      <c r="X155">
        <v>53</v>
      </c>
    </row>
    <row r="156" spans="19:24" x14ac:dyDescent="0.25">
      <c r="S156">
        <f t="shared" si="28"/>
        <v>0</v>
      </c>
      <c r="T156">
        <f t="shared" si="29"/>
        <v>0</v>
      </c>
      <c r="U156" s="18">
        <f t="shared" si="30"/>
        <v>0</v>
      </c>
      <c r="X156">
        <v>54</v>
      </c>
    </row>
    <row r="157" spans="19:24" x14ac:dyDescent="0.25">
      <c r="S157">
        <f t="shared" si="28"/>
        <v>0</v>
      </c>
      <c r="T157">
        <f t="shared" si="29"/>
        <v>0</v>
      </c>
      <c r="U157" s="18">
        <f t="shared" si="30"/>
        <v>0</v>
      </c>
      <c r="X157">
        <v>55</v>
      </c>
    </row>
    <row r="158" spans="19:24" x14ac:dyDescent="0.25">
      <c r="S158">
        <f t="shared" si="28"/>
        <v>0</v>
      </c>
      <c r="T158">
        <f t="shared" si="29"/>
        <v>0</v>
      </c>
      <c r="U158" s="18">
        <f t="shared" si="30"/>
        <v>0</v>
      </c>
      <c r="X158">
        <v>56</v>
      </c>
    </row>
    <row r="159" spans="19:24" x14ac:dyDescent="0.25">
      <c r="X159">
        <v>57</v>
      </c>
    </row>
    <row r="160" spans="19:24" x14ac:dyDescent="0.25">
      <c r="X160">
        <v>58</v>
      </c>
    </row>
    <row r="161" spans="24:88" x14ac:dyDescent="0.25">
      <c r="X161">
        <v>59</v>
      </c>
    </row>
    <row r="162" spans="24:88" x14ac:dyDescent="0.25">
      <c r="X162">
        <v>60</v>
      </c>
    </row>
    <row r="163" spans="24:88" x14ac:dyDescent="0.25">
      <c r="X163">
        <v>61</v>
      </c>
    </row>
    <row r="164" spans="24:88" x14ac:dyDescent="0.25">
      <c r="X164">
        <v>62</v>
      </c>
    </row>
    <row r="165" spans="24:88" x14ac:dyDescent="0.25">
      <c r="X165">
        <v>63</v>
      </c>
    </row>
    <row r="168" spans="24:88" x14ac:dyDescent="0.25">
      <c r="X168" t="str">
        <f>IndexTable!$C$2</f>
        <v>Absorb</v>
      </c>
      <c r="Y168" cm="1">
        <f t="array" ref="Y168:CJ168">TRANSPOSE($AA$102:$AA$165)</f>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row>
    <row r="169" spans="24:88" x14ac:dyDescent="0.25">
      <c r="X169" t="str">
        <f>IndexTable!$C$3</f>
        <v>Aggression</v>
      </c>
      <c r="Y169" cm="1">
        <f t="array" aca="1" ref="Y169:CJ169" ca="1">TRANSPOSE($AD$102:$AD$165)</f>
        <v>319211</v>
      </c>
      <c r="Z169">
        <f ca="1"/>
        <v>319209</v>
      </c>
      <c r="AA169">
        <f ca="1"/>
        <v>319214</v>
      </c>
      <c r="AB169">
        <f ca="1"/>
        <v>67205047</v>
      </c>
      <c r="AC169">
        <f ca="1"/>
        <v>319213</v>
      </c>
      <c r="AD169">
        <f ca="1"/>
        <v>518363</v>
      </c>
      <c r="AE169">
        <f ca="1"/>
        <v>518362</v>
      </c>
      <c r="AF169">
        <f ca="1"/>
        <v>0</v>
      </c>
      <c r="AG169">
        <f ca="1"/>
        <v>0</v>
      </c>
      <c r="AH169">
        <f ca="1"/>
        <v>0</v>
      </c>
      <c r="AI169">
        <f ca="1"/>
        <v>0</v>
      </c>
      <c r="AJ169">
        <f ca="1"/>
        <v>0</v>
      </c>
      <c r="AK169">
        <f ca="1"/>
        <v>0</v>
      </c>
      <c r="AL169">
        <f ca="1"/>
        <v>0</v>
      </c>
      <c r="AM169">
        <f ca="1"/>
        <v>0</v>
      </c>
      <c r="AN169">
        <f ca="1"/>
        <v>0</v>
      </c>
      <c r="AO169">
        <f ca="1"/>
        <v>0</v>
      </c>
      <c r="AP169">
        <f ca="1"/>
        <v>0</v>
      </c>
      <c r="AQ169">
        <f ca="1"/>
        <v>0</v>
      </c>
      <c r="AR169">
        <f ca="1"/>
        <v>0</v>
      </c>
      <c r="AS169">
        <f ca="1"/>
        <v>0</v>
      </c>
      <c r="AT169">
        <f ca="1"/>
        <v>0</v>
      </c>
      <c r="AU169">
        <f ca="1"/>
        <v>0</v>
      </c>
      <c r="AV169">
        <f ca="1"/>
        <v>0</v>
      </c>
      <c r="AW169">
        <f ca="1"/>
        <v>0</v>
      </c>
      <c r="AX169">
        <f ca="1"/>
        <v>0</v>
      </c>
      <c r="AY169">
        <f ca="1"/>
        <v>0</v>
      </c>
      <c r="AZ169">
        <f ca="1"/>
        <v>0</v>
      </c>
      <c r="BA169">
        <f ca="1"/>
        <v>0</v>
      </c>
      <c r="BB169">
        <f ca="1"/>
        <v>0</v>
      </c>
      <c r="BC169">
        <f ca="1"/>
        <v>0</v>
      </c>
      <c r="BD169">
        <f ca="1"/>
        <v>0</v>
      </c>
      <c r="BE169">
        <f ca="1"/>
        <v>0</v>
      </c>
      <c r="BF169">
        <f ca="1"/>
        <v>0</v>
      </c>
      <c r="BG169">
        <f ca="1"/>
        <v>0</v>
      </c>
      <c r="BH169">
        <f ca="1"/>
        <v>0</v>
      </c>
      <c r="BI169">
        <f ca="1"/>
        <v>0</v>
      </c>
      <c r="BJ169">
        <f ca="1"/>
        <v>0</v>
      </c>
      <c r="BK169">
        <f ca="1"/>
        <v>0</v>
      </c>
      <c r="BL169">
        <f ca="1"/>
        <v>0</v>
      </c>
      <c r="BM169">
        <f ca="1"/>
        <v>0</v>
      </c>
      <c r="BN169">
        <f ca="1"/>
        <v>0</v>
      </c>
      <c r="BO169">
        <f ca="1"/>
        <v>0</v>
      </c>
      <c r="BP169">
        <f ca="1"/>
        <v>0</v>
      </c>
      <c r="BQ169">
        <f ca="1"/>
        <v>0</v>
      </c>
      <c r="BR169">
        <f ca="1"/>
        <v>0</v>
      </c>
      <c r="BS169">
        <f ca="1"/>
        <v>0</v>
      </c>
      <c r="BT169">
        <f ca="1"/>
        <v>0</v>
      </c>
      <c r="BU169">
        <f ca="1"/>
        <v>0</v>
      </c>
      <c r="BV169">
        <f ca="1"/>
        <v>0</v>
      </c>
      <c r="BW169">
        <f ca="1"/>
        <v>0</v>
      </c>
      <c r="BX169">
        <f ca="1"/>
        <v>0</v>
      </c>
      <c r="BY169">
        <f ca="1"/>
        <v>0</v>
      </c>
      <c r="BZ169">
        <f ca="1"/>
        <v>0</v>
      </c>
      <c r="CA169">
        <f ca="1"/>
        <v>0</v>
      </c>
      <c r="CB169">
        <f ca="1"/>
        <v>0</v>
      </c>
      <c r="CC169">
        <f ca="1"/>
        <v>0</v>
      </c>
      <c r="CD169">
        <f ca="1"/>
        <v>0</v>
      </c>
      <c r="CE169">
        <f ca="1"/>
        <v>0</v>
      </c>
      <c r="CF169">
        <f ca="1"/>
        <v>0</v>
      </c>
      <c r="CG169">
        <f ca="1"/>
        <v>0</v>
      </c>
      <c r="CH169">
        <f ca="1"/>
        <v>0</v>
      </c>
      <c r="CI169">
        <f ca="1"/>
        <v>0</v>
      </c>
      <c r="CJ169">
        <f ca="1"/>
        <v>0</v>
      </c>
    </row>
    <row r="170" spans="24:88" x14ac:dyDescent="0.25">
      <c r="X170" t="str">
        <f>IndexTable!$C$4</f>
        <v>Ash</v>
      </c>
      <c r="Y170" cm="1">
        <f t="array" aca="1" ref="Y170:CJ170" ca="1">TRANSPOSE($AG$102:$AG$165)</f>
        <v>67204913</v>
      </c>
      <c r="Z170">
        <f ca="1"/>
        <v>67227126</v>
      </c>
      <c r="AA170">
        <f ca="1"/>
        <v>67205039</v>
      </c>
      <c r="AB170">
        <f ca="1"/>
        <v>67204994</v>
      </c>
      <c r="AC170">
        <f ca="1"/>
        <v>0</v>
      </c>
      <c r="AD170">
        <f ca="1"/>
        <v>0</v>
      </c>
      <c r="AE170">
        <f ca="1"/>
        <v>0</v>
      </c>
      <c r="AF170">
        <f ca="1"/>
        <v>0</v>
      </c>
      <c r="AG170">
        <f ca="1"/>
        <v>0</v>
      </c>
      <c r="AH170">
        <f ca="1"/>
        <v>0</v>
      </c>
      <c r="AI170">
        <f ca="1"/>
        <v>0</v>
      </c>
      <c r="AJ170">
        <f ca="1"/>
        <v>0</v>
      </c>
      <c r="AK170">
        <f ca="1"/>
        <v>0</v>
      </c>
      <c r="AL170">
        <f ca="1"/>
        <v>0</v>
      </c>
      <c r="AM170">
        <f ca="1"/>
        <v>0</v>
      </c>
      <c r="AN170">
        <f ca="1"/>
        <v>0</v>
      </c>
      <c r="AO170">
        <f ca="1"/>
        <v>0</v>
      </c>
      <c r="AP170">
        <f ca="1"/>
        <v>0</v>
      </c>
      <c r="AQ170">
        <f ca="1"/>
        <v>0</v>
      </c>
      <c r="AR170">
        <f ca="1"/>
        <v>0</v>
      </c>
      <c r="AS170">
        <f ca="1"/>
        <v>0</v>
      </c>
      <c r="AT170">
        <f ca="1"/>
        <v>0</v>
      </c>
      <c r="AU170">
        <f ca="1"/>
        <v>0</v>
      </c>
      <c r="AV170">
        <f ca="1"/>
        <v>0</v>
      </c>
      <c r="AW170">
        <f ca="1"/>
        <v>0</v>
      </c>
      <c r="AX170">
        <f ca="1"/>
        <v>0</v>
      </c>
      <c r="AY170">
        <f ca="1"/>
        <v>0</v>
      </c>
      <c r="AZ170">
        <f ca="1"/>
        <v>0</v>
      </c>
      <c r="BA170">
        <f ca="1"/>
        <v>0</v>
      </c>
      <c r="BB170">
        <f ca="1"/>
        <v>0</v>
      </c>
      <c r="BC170">
        <f ca="1"/>
        <v>0</v>
      </c>
      <c r="BD170">
        <f ca="1"/>
        <v>0</v>
      </c>
      <c r="BE170">
        <f ca="1"/>
        <v>0</v>
      </c>
      <c r="BF170">
        <f ca="1"/>
        <v>0</v>
      </c>
      <c r="BG170">
        <f ca="1"/>
        <v>0</v>
      </c>
      <c r="BH170">
        <f ca="1"/>
        <v>0</v>
      </c>
      <c r="BI170">
        <f ca="1"/>
        <v>0</v>
      </c>
      <c r="BJ170">
        <f ca="1"/>
        <v>0</v>
      </c>
      <c r="BK170">
        <f ca="1"/>
        <v>0</v>
      </c>
      <c r="BL170">
        <f ca="1"/>
        <v>0</v>
      </c>
      <c r="BM170">
        <f ca="1"/>
        <v>0</v>
      </c>
      <c r="BN170">
        <f ca="1"/>
        <v>0</v>
      </c>
      <c r="BO170">
        <f ca="1"/>
        <v>0</v>
      </c>
      <c r="BP170">
        <f ca="1"/>
        <v>0</v>
      </c>
      <c r="BQ170">
        <f ca="1"/>
        <v>0</v>
      </c>
      <c r="BR170">
        <f ca="1"/>
        <v>0</v>
      </c>
      <c r="BS170">
        <f ca="1"/>
        <v>0</v>
      </c>
      <c r="BT170">
        <f ca="1"/>
        <v>0</v>
      </c>
      <c r="BU170">
        <f ca="1"/>
        <v>0</v>
      </c>
      <c r="BV170">
        <f ca="1"/>
        <v>0</v>
      </c>
      <c r="BW170">
        <f ca="1"/>
        <v>0</v>
      </c>
      <c r="BX170">
        <f ca="1"/>
        <v>0</v>
      </c>
      <c r="BY170">
        <f ca="1"/>
        <v>0</v>
      </c>
      <c r="BZ170">
        <f ca="1"/>
        <v>0</v>
      </c>
      <c r="CA170">
        <f ca="1"/>
        <v>0</v>
      </c>
      <c r="CB170">
        <f ca="1"/>
        <v>0</v>
      </c>
      <c r="CC170">
        <f ca="1"/>
        <v>0</v>
      </c>
      <c r="CD170">
        <f ca="1"/>
        <v>0</v>
      </c>
      <c r="CE170">
        <f ca="1"/>
        <v>0</v>
      </c>
      <c r="CF170">
        <f ca="1"/>
        <v>0</v>
      </c>
      <c r="CG170">
        <f ca="1"/>
        <v>0</v>
      </c>
      <c r="CH170">
        <f ca="1"/>
        <v>0</v>
      </c>
      <c r="CI170">
        <f ca="1"/>
        <v>0</v>
      </c>
      <c r="CJ170">
        <f ca="1"/>
        <v>0</v>
      </c>
    </row>
    <row r="171" spans="24:88" x14ac:dyDescent="0.25">
      <c r="X171" t="str">
        <f>IndexTable!$C$5</f>
        <v>Automation</v>
      </c>
      <c r="Y171" cm="1">
        <f t="array" ref="Y171:CJ171">TRANSPOSE($AJ$102:$AJ$165)</f>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row>
    <row r="172" spans="24:88" x14ac:dyDescent="0.25">
      <c r="X172" t="str">
        <f>IndexTable!$C$6</f>
        <v>Bind</v>
      </c>
      <c r="Y172" cm="1">
        <f t="array" aca="1" ref="Y172:CJ172" ca="1">TRANSPOSE($AM$102:$AM$165)</f>
        <v>67227142</v>
      </c>
      <c r="Z172">
        <f ca="1"/>
        <v>135659</v>
      </c>
      <c r="AA172">
        <f ca="1"/>
        <v>135660</v>
      </c>
      <c r="AB172">
        <f ca="1"/>
        <v>318372</v>
      </c>
      <c r="AC172">
        <f ca="1"/>
        <v>135661</v>
      </c>
      <c r="AD172">
        <f ca="1"/>
        <v>0</v>
      </c>
      <c r="AE172">
        <f ca="1"/>
        <v>0</v>
      </c>
      <c r="AF172">
        <f ca="1"/>
        <v>0</v>
      </c>
      <c r="AG172">
        <f ca="1"/>
        <v>0</v>
      </c>
      <c r="AH172">
        <f ca="1"/>
        <v>0</v>
      </c>
      <c r="AI172">
        <f ca="1"/>
        <v>0</v>
      </c>
      <c r="AJ172">
        <f ca="1"/>
        <v>0</v>
      </c>
      <c r="AK172">
        <f ca="1"/>
        <v>0</v>
      </c>
      <c r="AL172">
        <f ca="1"/>
        <v>0</v>
      </c>
      <c r="AM172">
        <f ca="1"/>
        <v>0</v>
      </c>
      <c r="AN172">
        <f ca="1"/>
        <v>0</v>
      </c>
      <c r="AO172">
        <f ca="1"/>
        <v>0</v>
      </c>
      <c r="AP172">
        <f ca="1"/>
        <v>0</v>
      </c>
      <c r="AQ172">
        <f ca="1"/>
        <v>0</v>
      </c>
      <c r="AR172">
        <f ca="1"/>
        <v>0</v>
      </c>
      <c r="AS172">
        <f ca="1"/>
        <v>0</v>
      </c>
      <c r="AT172">
        <f ca="1"/>
        <v>0</v>
      </c>
      <c r="AU172">
        <f ca="1"/>
        <v>0</v>
      </c>
      <c r="AV172">
        <f ca="1"/>
        <v>0</v>
      </c>
      <c r="AW172">
        <f ca="1"/>
        <v>0</v>
      </c>
      <c r="AX172">
        <f ca="1"/>
        <v>0</v>
      </c>
      <c r="AY172">
        <f ca="1"/>
        <v>0</v>
      </c>
      <c r="AZ172">
        <f ca="1"/>
        <v>0</v>
      </c>
      <c r="BA172">
        <f ca="1"/>
        <v>0</v>
      </c>
      <c r="BB172">
        <f ca="1"/>
        <v>0</v>
      </c>
      <c r="BC172">
        <f ca="1"/>
        <v>0</v>
      </c>
      <c r="BD172">
        <f ca="1"/>
        <v>0</v>
      </c>
      <c r="BE172">
        <f ca="1"/>
        <v>0</v>
      </c>
      <c r="BF172">
        <f ca="1"/>
        <v>0</v>
      </c>
      <c r="BG172">
        <f ca="1"/>
        <v>0</v>
      </c>
      <c r="BH172">
        <f ca="1"/>
        <v>0</v>
      </c>
      <c r="BI172">
        <f ca="1"/>
        <v>0</v>
      </c>
      <c r="BJ172">
        <f ca="1"/>
        <v>0</v>
      </c>
      <c r="BK172">
        <f ca="1"/>
        <v>0</v>
      </c>
      <c r="BL172">
        <f ca="1"/>
        <v>0</v>
      </c>
      <c r="BM172">
        <f ca="1"/>
        <v>0</v>
      </c>
      <c r="BN172">
        <f ca="1"/>
        <v>0</v>
      </c>
      <c r="BO172">
        <f ca="1"/>
        <v>0</v>
      </c>
      <c r="BP172">
        <f ca="1"/>
        <v>0</v>
      </c>
      <c r="BQ172">
        <f ca="1"/>
        <v>0</v>
      </c>
      <c r="BR172">
        <f ca="1"/>
        <v>0</v>
      </c>
      <c r="BS172">
        <f ca="1"/>
        <v>0</v>
      </c>
      <c r="BT172">
        <f ca="1"/>
        <v>0</v>
      </c>
      <c r="BU172">
        <f ca="1"/>
        <v>0</v>
      </c>
      <c r="BV172">
        <f ca="1"/>
        <v>0</v>
      </c>
      <c r="BW172">
        <f ca="1"/>
        <v>0</v>
      </c>
      <c r="BX172">
        <f ca="1"/>
        <v>0</v>
      </c>
      <c r="BY172">
        <f ca="1"/>
        <v>0</v>
      </c>
      <c r="BZ172">
        <f ca="1"/>
        <v>0</v>
      </c>
      <c r="CA172">
        <f ca="1"/>
        <v>0</v>
      </c>
      <c r="CB172">
        <f ca="1"/>
        <v>0</v>
      </c>
      <c r="CC172">
        <f ca="1"/>
        <v>0</v>
      </c>
      <c r="CD172">
        <f ca="1"/>
        <v>0</v>
      </c>
      <c r="CE172">
        <f ca="1"/>
        <v>0</v>
      </c>
      <c r="CF172">
        <f ca="1"/>
        <v>0</v>
      </c>
      <c r="CG172">
        <f ca="1"/>
        <v>0</v>
      </c>
      <c r="CH172">
        <f ca="1"/>
        <v>0</v>
      </c>
      <c r="CI172">
        <f ca="1"/>
        <v>0</v>
      </c>
      <c r="CJ172">
        <f ca="1"/>
        <v>0</v>
      </c>
    </row>
    <row r="173" spans="24:88" x14ac:dyDescent="0.25">
      <c r="X173" t="str">
        <f>IndexTable!$C$7</f>
        <v>Blood</v>
      </c>
      <c r="Y173" cm="1">
        <f t="array" ref="Y173:CJ173">TRANSPOSE($AP$102:$AP$165)</f>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row>
    <row r="174" spans="24:88" x14ac:dyDescent="0.25">
      <c r="X174" t="str">
        <f>IndexTable!$C$8</f>
        <v>Cloak</v>
      </c>
      <c r="Y174" cm="1">
        <f t="array" aca="1" ref="Y174:CJ174" ca="1">TRANSPOSE($AS$102:$AS$165)</f>
        <v>241311</v>
      </c>
      <c r="Z174">
        <f ca="1"/>
        <v>241314</v>
      </c>
      <c r="AA174">
        <f ca="1"/>
        <v>241315</v>
      </c>
      <c r="AB174">
        <f ca="1"/>
        <v>67204909</v>
      </c>
      <c r="AC174">
        <f ca="1"/>
        <v>33568949</v>
      </c>
      <c r="AD174">
        <f ca="1"/>
        <v>0</v>
      </c>
      <c r="AE174">
        <f ca="1"/>
        <v>0</v>
      </c>
      <c r="AF174">
        <f ca="1"/>
        <v>0</v>
      </c>
      <c r="AG174">
        <f ca="1"/>
        <v>0</v>
      </c>
      <c r="AH174">
        <f ca="1"/>
        <v>0</v>
      </c>
      <c r="AI174">
        <f ca="1"/>
        <v>0</v>
      </c>
      <c r="AJ174">
        <f ca="1"/>
        <v>0</v>
      </c>
      <c r="AK174">
        <f ca="1"/>
        <v>0</v>
      </c>
      <c r="AL174">
        <f ca="1"/>
        <v>0</v>
      </c>
      <c r="AM174">
        <f ca="1"/>
        <v>0</v>
      </c>
      <c r="AN174">
        <f ca="1"/>
        <v>0</v>
      </c>
      <c r="AO174">
        <f ca="1"/>
        <v>0</v>
      </c>
      <c r="AP174">
        <f ca="1"/>
        <v>0</v>
      </c>
      <c r="AQ174">
        <f ca="1"/>
        <v>0</v>
      </c>
      <c r="AR174">
        <f ca="1"/>
        <v>0</v>
      </c>
      <c r="AS174">
        <f ca="1"/>
        <v>0</v>
      </c>
      <c r="AT174">
        <f ca="1"/>
        <v>0</v>
      </c>
      <c r="AU174">
        <f ca="1"/>
        <v>0</v>
      </c>
      <c r="AV174">
        <f ca="1"/>
        <v>0</v>
      </c>
      <c r="AW174">
        <f ca="1"/>
        <v>0</v>
      </c>
      <c r="AX174">
        <f ca="1"/>
        <v>0</v>
      </c>
      <c r="AY174">
        <f ca="1"/>
        <v>0</v>
      </c>
      <c r="AZ174">
        <f ca="1"/>
        <v>0</v>
      </c>
      <c r="BA174">
        <f ca="1"/>
        <v>0</v>
      </c>
      <c r="BB174">
        <f ca="1"/>
        <v>0</v>
      </c>
      <c r="BC174">
        <f ca="1"/>
        <v>0</v>
      </c>
      <c r="BD174">
        <f ca="1"/>
        <v>0</v>
      </c>
      <c r="BE174">
        <f ca="1"/>
        <v>0</v>
      </c>
      <c r="BF174">
        <f ca="1"/>
        <v>0</v>
      </c>
      <c r="BG174">
        <f ca="1"/>
        <v>0</v>
      </c>
      <c r="BH174">
        <f ca="1"/>
        <v>0</v>
      </c>
      <c r="BI174">
        <f ca="1"/>
        <v>0</v>
      </c>
      <c r="BJ174">
        <f ca="1"/>
        <v>0</v>
      </c>
      <c r="BK174">
        <f ca="1"/>
        <v>0</v>
      </c>
      <c r="BL174">
        <f ca="1"/>
        <v>0</v>
      </c>
      <c r="BM174">
        <f ca="1"/>
        <v>0</v>
      </c>
      <c r="BN174">
        <f ca="1"/>
        <v>0</v>
      </c>
      <c r="BO174">
        <f ca="1"/>
        <v>0</v>
      </c>
      <c r="BP174">
        <f ca="1"/>
        <v>0</v>
      </c>
      <c r="BQ174">
        <f ca="1"/>
        <v>0</v>
      </c>
      <c r="BR174">
        <f ca="1"/>
        <v>0</v>
      </c>
      <c r="BS174">
        <f ca="1"/>
        <v>0</v>
      </c>
      <c r="BT174">
        <f ca="1"/>
        <v>0</v>
      </c>
      <c r="BU174">
        <f ca="1"/>
        <v>0</v>
      </c>
      <c r="BV174">
        <f ca="1"/>
        <v>0</v>
      </c>
      <c r="BW174">
        <f ca="1"/>
        <v>0</v>
      </c>
      <c r="BX174">
        <f ca="1"/>
        <v>0</v>
      </c>
      <c r="BY174">
        <f ca="1"/>
        <v>0</v>
      </c>
      <c r="BZ174">
        <f ca="1"/>
        <v>0</v>
      </c>
      <c r="CA174">
        <f ca="1"/>
        <v>0</v>
      </c>
      <c r="CB174">
        <f ca="1"/>
        <v>0</v>
      </c>
      <c r="CC174">
        <f ca="1"/>
        <v>0</v>
      </c>
      <c r="CD174">
        <f ca="1"/>
        <v>0</v>
      </c>
      <c r="CE174">
        <f ca="1"/>
        <v>0</v>
      </c>
      <c r="CF174">
        <f ca="1"/>
        <v>0</v>
      </c>
      <c r="CG174">
        <f ca="1"/>
        <v>0</v>
      </c>
      <c r="CH174">
        <f ca="1"/>
        <v>0</v>
      </c>
      <c r="CI174">
        <f ca="1"/>
        <v>0</v>
      </c>
      <c r="CJ174">
        <f ca="1"/>
        <v>0</v>
      </c>
    </row>
    <row r="175" spans="24:88" x14ac:dyDescent="0.25">
      <c r="X175" t="str">
        <f>IndexTable!$C$9</f>
        <v>Command</v>
      </c>
      <c r="Y175" cm="1">
        <f t="array" aca="1" ref="Y175:CJ175" ca="1">TRANSPOSE($AV$102:$AV$165)</f>
        <v>457043</v>
      </c>
      <c r="Z175">
        <f ca="1"/>
        <v>0</v>
      </c>
      <c r="AA175">
        <f ca="1"/>
        <v>0</v>
      </c>
      <c r="AB175">
        <f ca="1"/>
        <v>0</v>
      </c>
      <c r="AC175">
        <f ca="1"/>
        <v>0</v>
      </c>
      <c r="AD175">
        <f ca="1"/>
        <v>0</v>
      </c>
      <c r="AE175">
        <f ca="1"/>
        <v>0</v>
      </c>
      <c r="AF175">
        <f ca="1"/>
        <v>0</v>
      </c>
      <c r="AG175">
        <f ca="1"/>
        <v>0</v>
      </c>
      <c r="AH175">
        <f ca="1"/>
        <v>0</v>
      </c>
      <c r="AI175">
        <f ca="1"/>
        <v>0</v>
      </c>
      <c r="AJ175">
        <f ca="1"/>
        <v>0</v>
      </c>
      <c r="AK175">
        <f ca="1"/>
        <v>0</v>
      </c>
      <c r="AL175">
        <f ca="1"/>
        <v>0</v>
      </c>
      <c r="AM175">
        <f ca="1"/>
        <v>0</v>
      </c>
      <c r="AN175">
        <f ca="1"/>
        <v>0</v>
      </c>
      <c r="AO175">
        <f ca="1"/>
        <v>0</v>
      </c>
      <c r="AP175">
        <f ca="1"/>
        <v>0</v>
      </c>
      <c r="AQ175">
        <f ca="1"/>
        <v>0</v>
      </c>
      <c r="AR175">
        <f ca="1"/>
        <v>0</v>
      </c>
      <c r="AS175">
        <f ca="1"/>
        <v>0</v>
      </c>
      <c r="AT175">
        <f ca="1"/>
        <v>0</v>
      </c>
      <c r="AU175">
        <f ca="1"/>
        <v>0</v>
      </c>
      <c r="AV175">
        <f ca="1"/>
        <v>0</v>
      </c>
      <c r="AW175">
        <f ca="1"/>
        <v>0</v>
      </c>
      <c r="AX175">
        <f ca="1"/>
        <v>0</v>
      </c>
      <c r="AY175">
        <f ca="1"/>
        <v>0</v>
      </c>
      <c r="AZ175">
        <f ca="1"/>
        <v>0</v>
      </c>
      <c r="BA175">
        <f ca="1"/>
        <v>0</v>
      </c>
      <c r="BB175">
        <f ca="1"/>
        <v>0</v>
      </c>
      <c r="BC175">
        <f ca="1"/>
        <v>0</v>
      </c>
      <c r="BD175">
        <f ca="1"/>
        <v>0</v>
      </c>
      <c r="BE175">
        <f ca="1"/>
        <v>0</v>
      </c>
      <c r="BF175">
        <f ca="1"/>
        <v>0</v>
      </c>
      <c r="BG175">
        <f ca="1"/>
        <v>0</v>
      </c>
      <c r="BH175">
        <f ca="1"/>
        <v>0</v>
      </c>
      <c r="BI175">
        <f ca="1"/>
        <v>0</v>
      </c>
      <c r="BJ175">
        <f ca="1"/>
        <v>0</v>
      </c>
      <c r="BK175">
        <f ca="1"/>
        <v>0</v>
      </c>
      <c r="BL175">
        <f ca="1"/>
        <v>0</v>
      </c>
      <c r="BM175">
        <f ca="1"/>
        <v>0</v>
      </c>
      <c r="BN175">
        <f ca="1"/>
        <v>0</v>
      </c>
      <c r="BO175">
        <f ca="1"/>
        <v>0</v>
      </c>
      <c r="BP175">
        <f ca="1"/>
        <v>0</v>
      </c>
      <c r="BQ175">
        <f ca="1"/>
        <v>0</v>
      </c>
      <c r="BR175">
        <f ca="1"/>
        <v>0</v>
      </c>
      <c r="BS175">
        <f ca="1"/>
        <v>0</v>
      </c>
      <c r="BT175">
        <f ca="1"/>
        <v>0</v>
      </c>
      <c r="BU175">
        <f ca="1"/>
        <v>0</v>
      </c>
      <c r="BV175">
        <f ca="1"/>
        <v>0</v>
      </c>
      <c r="BW175">
        <f ca="1"/>
        <v>0</v>
      </c>
      <c r="BX175">
        <f ca="1"/>
        <v>0</v>
      </c>
      <c r="BY175">
        <f ca="1"/>
        <v>0</v>
      </c>
      <c r="BZ175">
        <f ca="1"/>
        <v>0</v>
      </c>
      <c r="CA175">
        <f ca="1"/>
        <v>0</v>
      </c>
      <c r="CB175">
        <f ca="1"/>
        <v>0</v>
      </c>
      <c r="CC175">
        <f ca="1"/>
        <v>0</v>
      </c>
      <c r="CD175">
        <f ca="1"/>
        <v>0</v>
      </c>
      <c r="CE175">
        <f ca="1"/>
        <v>0</v>
      </c>
      <c r="CF175">
        <f ca="1"/>
        <v>0</v>
      </c>
      <c r="CG175">
        <f ca="1"/>
        <v>0</v>
      </c>
      <c r="CH175">
        <f ca="1"/>
        <v>0</v>
      </c>
      <c r="CI175">
        <f ca="1"/>
        <v>0</v>
      </c>
      <c r="CJ175">
        <f ca="1"/>
        <v>0</v>
      </c>
    </row>
    <row r="176" spans="24:88" x14ac:dyDescent="0.25">
      <c r="X176" t="str">
        <f>IndexTable!$C$10</f>
        <v>Creature</v>
      </c>
      <c r="Y176" cm="1">
        <f t="array" ref="Y176:CJ176">TRANSPOSE($AY$102:$AY$165)</f>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row>
    <row r="177" spans="24:88" x14ac:dyDescent="0.25">
      <c r="X177" t="str">
        <f>IndexTable!$C$11</f>
        <v>Death</v>
      </c>
      <c r="Y177" cm="1">
        <f t="array" aca="1" ref="Y177:CJ177" ca="1">TRANSPOSE($BB$102:$BB$165)</f>
        <v>518369</v>
      </c>
      <c r="Z177">
        <f ca="1"/>
        <v>33572282</v>
      </c>
      <c r="AA177">
        <f ca="1"/>
        <v>416727</v>
      </c>
      <c r="AB177">
        <f ca="1"/>
        <v>33605120</v>
      </c>
      <c r="AC177">
        <f ca="1"/>
        <v>33614034</v>
      </c>
      <c r="AD177">
        <f ca="1"/>
        <v>33572280</v>
      </c>
      <c r="AE177">
        <f ca="1"/>
        <v>617876</v>
      </c>
      <c r="AF177">
        <f ca="1"/>
        <v>33614036</v>
      </c>
      <c r="AG177">
        <f ca="1"/>
        <v>135663</v>
      </c>
      <c r="AH177">
        <f ca="1"/>
        <v>33572275</v>
      </c>
      <c r="AI177">
        <f ca="1"/>
        <v>617877</v>
      </c>
      <c r="AJ177">
        <f ca="1"/>
        <v>518367</v>
      </c>
      <c r="AK177">
        <f ca="1"/>
        <v>0</v>
      </c>
      <c r="AL177">
        <f ca="1"/>
        <v>0</v>
      </c>
      <c r="AM177">
        <f ca="1"/>
        <v>0</v>
      </c>
      <c r="AN177">
        <f ca="1"/>
        <v>0</v>
      </c>
      <c r="AO177">
        <f ca="1"/>
        <v>0</v>
      </c>
      <c r="AP177">
        <f ca="1"/>
        <v>0</v>
      </c>
      <c r="AQ177">
        <f ca="1"/>
        <v>0</v>
      </c>
      <c r="AR177">
        <f ca="1"/>
        <v>0</v>
      </c>
      <c r="AS177">
        <f ca="1"/>
        <v>0</v>
      </c>
      <c r="AT177">
        <f ca="1"/>
        <v>0</v>
      </c>
      <c r="AU177">
        <f ca="1"/>
        <v>0</v>
      </c>
      <c r="AV177">
        <f ca="1"/>
        <v>0</v>
      </c>
      <c r="AW177">
        <f ca="1"/>
        <v>0</v>
      </c>
      <c r="AX177">
        <f ca="1"/>
        <v>0</v>
      </c>
      <c r="AY177">
        <f ca="1"/>
        <v>0</v>
      </c>
      <c r="AZ177">
        <f ca="1"/>
        <v>0</v>
      </c>
      <c r="BA177">
        <f ca="1"/>
        <v>0</v>
      </c>
      <c r="BB177">
        <f ca="1"/>
        <v>0</v>
      </c>
      <c r="BC177">
        <f ca="1"/>
        <v>0</v>
      </c>
      <c r="BD177">
        <f ca="1"/>
        <v>0</v>
      </c>
      <c r="BE177">
        <f ca="1"/>
        <v>0</v>
      </c>
      <c r="BF177">
        <f ca="1"/>
        <v>0</v>
      </c>
      <c r="BG177">
        <f ca="1"/>
        <v>0</v>
      </c>
      <c r="BH177">
        <f ca="1"/>
        <v>0</v>
      </c>
      <c r="BI177">
        <f ca="1"/>
        <v>0</v>
      </c>
      <c r="BJ177">
        <f ca="1"/>
        <v>0</v>
      </c>
      <c r="BK177">
        <f ca="1"/>
        <v>0</v>
      </c>
      <c r="BL177">
        <f ca="1"/>
        <v>0</v>
      </c>
      <c r="BM177">
        <f ca="1"/>
        <v>0</v>
      </c>
      <c r="BN177">
        <f ca="1"/>
        <v>0</v>
      </c>
      <c r="BO177">
        <f ca="1"/>
        <v>0</v>
      </c>
      <c r="BP177">
        <f ca="1"/>
        <v>0</v>
      </c>
      <c r="BQ177">
        <f ca="1"/>
        <v>0</v>
      </c>
      <c r="BR177">
        <f ca="1"/>
        <v>0</v>
      </c>
      <c r="BS177">
        <f ca="1"/>
        <v>0</v>
      </c>
      <c r="BT177">
        <f ca="1"/>
        <v>0</v>
      </c>
      <c r="BU177">
        <f ca="1"/>
        <v>0</v>
      </c>
      <c r="BV177">
        <f ca="1"/>
        <v>0</v>
      </c>
      <c r="BW177">
        <f ca="1"/>
        <v>0</v>
      </c>
      <c r="BX177">
        <f ca="1"/>
        <v>0</v>
      </c>
      <c r="BY177">
        <f ca="1"/>
        <v>0</v>
      </c>
      <c r="BZ177">
        <f ca="1"/>
        <v>0</v>
      </c>
      <c r="CA177">
        <f ca="1"/>
        <v>0</v>
      </c>
      <c r="CB177">
        <f ca="1"/>
        <v>0</v>
      </c>
      <c r="CC177">
        <f ca="1"/>
        <v>0</v>
      </c>
      <c r="CD177">
        <f ca="1"/>
        <v>0</v>
      </c>
      <c r="CE177">
        <f ca="1"/>
        <v>0</v>
      </c>
      <c r="CF177">
        <f ca="1"/>
        <v>0</v>
      </c>
      <c r="CG177">
        <f ca="1"/>
        <v>0</v>
      </c>
      <c r="CH177">
        <f ca="1"/>
        <v>0</v>
      </c>
      <c r="CI177">
        <f ca="1"/>
        <v>0</v>
      </c>
      <c r="CJ177">
        <f ca="1"/>
        <v>0</v>
      </c>
    </row>
    <row r="178" spans="24:88" x14ac:dyDescent="0.25">
      <c r="X178" t="str">
        <f>IndexTable!$C$12</f>
        <v>Disease</v>
      </c>
      <c r="Y178" cm="1">
        <f t="array" ref="Y178:CJ178">TRANSPOSE($BE$102:$BE$165)</f>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row>
    <row r="179" spans="24:88" x14ac:dyDescent="0.25">
      <c r="X179" t="str">
        <f>IndexTable!$C$13</f>
        <v>Divine</v>
      </c>
      <c r="Y179" cm="1">
        <f t="array" aca="1" ref="Y179:CJ179" ca="1">TRANSPOSE($BH$102:$BH$165)</f>
        <v>33570642</v>
      </c>
      <c r="Z179">
        <f ca="1"/>
        <v>307526</v>
      </c>
      <c r="AA179">
        <f ca="1"/>
        <v>316408</v>
      </c>
      <c r="AB179">
        <f ca="1"/>
        <v>33568949</v>
      </c>
      <c r="AC179">
        <f ca="1"/>
        <v>384349</v>
      </c>
      <c r="AD179">
        <f ca="1"/>
        <v>33568950</v>
      </c>
      <c r="AE179">
        <f ca="1"/>
        <v>340269</v>
      </c>
      <c r="AF179">
        <f ca="1"/>
        <v>384352</v>
      </c>
      <c r="AG179">
        <f ca="1"/>
        <v>384350</v>
      </c>
      <c r="AH179">
        <f ca="1"/>
        <v>573867</v>
      </c>
      <c r="AI179">
        <f ca="1"/>
        <v>920783</v>
      </c>
      <c r="AJ179">
        <f ca="1"/>
        <v>0</v>
      </c>
      <c r="AK179">
        <f ca="1"/>
        <v>0</v>
      </c>
      <c r="AL179">
        <f ca="1"/>
        <v>0</v>
      </c>
      <c r="AM179">
        <f ca="1"/>
        <v>0</v>
      </c>
      <c r="AN179">
        <f ca="1"/>
        <v>0</v>
      </c>
      <c r="AO179">
        <f ca="1"/>
        <v>0</v>
      </c>
      <c r="AP179">
        <f ca="1"/>
        <v>0</v>
      </c>
      <c r="AQ179">
        <f ca="1"/>
        <v>0</v>
      </c>
      <c r="AR179">
        <f ca="1"/>
        <v>0</v>
      </c>
      <c r="AS179">
        <f ca="1"/>
        <v>0</v>
      </c>
      <c r="AT179">
        <f ca="1"/>
        <v>0</v>
      </c>
      <c r="AU179">
        <f ca="1"/>
        <v>0</v>
      </c>
      <c r="AV179">
        <f ca="1"/>
        <v>0</v>
      </c>
      <c r="AW179">
        <f ca="1"/>
        <v>0</v>
      </c>
      <c r="AX179">
        <f ca="1"/>
        <v>0</v>
      </c>
      <c r="AY179">
        <f ca="1"/>
        <v>0</v>
      </c>
      <c r="AZ179">
        <f ca="1"/>
        <v>0</v>
      </c>
      <c r="BA179">
        <f ca="1"/>
        <v>0</v>
      </c>
      <c r="BB179">
        <f ca="1"/>
        <v>0</v>
      </c>
      <c r="BC179">
        <f ca="1"/>
        <v>0</v>
      </c>
      <c r="BD179">
        <f ca="1"/>
        <v>0</v>
      </c>
      <c r="BE179">
        <f ca="1"/>
        <v>0</v>
      </c>
      <c r="BF179">
        <f ca="1"/>
        <v>0</v>
      </c>
      <c r="BG179">
        <f ca="1"/>
        <v>0</v>
      </c>
      <c r="BH179">
        <f ca="1"/>
        <v>0</v>
      </c>
      <c r="BI179">
        <f ca="1"/>
        <v>0</v>
      </c>
      <c r="BJ179">
        <f ca="1"/>
        <v>0</v>
      </c>
      <c r="BK179">
        <f ca="1"/>
        <v>0</v>
      </c>
      <c r="BL179">
        <f ca="1"/>
        <v>0</v>
      </c>
      <c r="BM179">
        <f ca="1"/>
        <v>0</v>
      </c>
      <c r="BN179">
        <f ca="1"/>
        <v>0</v>
      </c>
      <c r="BO179">
        <f ca="1"/>
        <v>0</v>
      </c>
      <c r="BP179">
        <f ca="1"/>
        <v>0</v>
      </c>
      <c r="BQ179">
        <f ca="1"/>
        <v>0</v>
      </c>
      <c r="BR179">
        <f ca="1"/>
        <v>0</v>
      </c>
      <c r="BS179">
        <f ca="1"/>
        <v>0</v>
      </c>
      <c r="BT179">
        <f ca="1"/>
        <v>0</v>
      </c>
      <c r="BU179">
        <f ca="1"/>
        <v>0</v>
      </c>
      <c r="BV179">
        <f ca="1"/>
        <v>0</v>
      </c>
      <c r="BW179">
        <f ca="1"/>
        <v>0</v>
      </c>
      <c r="BX179">
        <f ca="1"/>
        <v>0</v>
      </c>
      <c r="BY179">
        <f ca="1"/>
        <v>0</v>
      </c>
      <c r="BZ179">
        <f ca="1"/>
        <v>0</v>
      </c>
      <c r="CA179">
        <f ca="1"/>
        <v>0</v>
      </c>
      <c r="CB179">
        <f ca="1"/>
        <v>0</v>
      </c>
      <c r="CC179">
        <f ca="1"/>
        <v>0</v>
      </c>
      <c r="CD179">
        <f ca="1"/>
        <v>0</v>
      </c>
      <c r="CE179">
        <f ca="1"/>
        <v>0</v>
      </c>
      <c r="CF179">
        <f ca="1"/>
        <v>0</v>
      </c>
      <c r="CG179">
        <f ca="1"/>
        <v>0</v>
      </c>
      <c r="CH179">
        <f ca="1"/>
        <v>0</v>
      </c>
      <c r="CI179">
        <f ca="1"/>
        <v>0</v>
      </c>
      <c r="CJ179">
        <f ca="1"/>
        <v>0</v>
      </c>
    </row>
    <row r="180" spans="24:88" x14ac:dyDescent="0.25">
      <c r="X180" t="str">
        <f>IndexTable!$C$14</f>
        <v>Dragon</v>
      </c>
      <c r="Y180" cm="1">
        <f t="array" ref="Y180:CJ180">TRANSPOSE($BK$102:$BK$165)</f>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row>
    <row r="181" spans="24:88" x14ac:dyDescent="0.25">
      <c r="X181" t="str">
        <f>IndexTable!$C$15</f>
        <v>Earth</v>
      </c>
      <c r="Y181" cm="1">
        <f t="array" aca="1" ref="Y181:CJ181" ca="1">TRANSPOSE($BN$102:$BN$165)</f>
        <v>1085713</v>
      </c>
      <c r="Z181">
        <f ca="1"/>
        <v>0</v>
      </c>
      <c r="AA181">
        <f ca="1"/>
        <v>0</v>
      </c>
      <c r="AB181">
        <f ca="1"/>
        <v>0</v>
      </c>
      <c r="AC181">
        <f ca="1"/>
        <v>0</v>
      </c>
      <c r="AD181">
        <f ca="1"/>
        <v>0</v>
      </c>
      <c r="AE181">
        <f ca="1"/>
        <v>0</v>
      </c>
      <c r="AF181">
        <f ca="1"/>
        <v>0</v>
      </c>
      <c r="AG181">
        <f ca="1"/>
        <v>0</v>
      </c>
      <c r="AH181">
        <f ca="1"/>
        <v>0</v>
      </c>
      <c r="AI181">
        <f ca="1"/>
        <v>0</v>
      </c>
      <c r="AJ181">
        <f ca="1"/>
        <v>0</v>
      </c>
      <c r="AK181">
        <f ca="1"/>
        <v>0</v>
      </c>
      <c r="AL181">
        <f ca="1"/>
        <v>0</v>
      </c>
      <c r="AM181">
        <f ca="1"/>
        <v>0</v>
      </c>
      <c r="AN181">
        <f ca="1"/>
        <v>0</v>
      </c>
      <c r="AO181">
        <f ca="1"/>
        <v>0</v>
      </c>
      <c r="AP181">
        <f ca="1"/>
        <v>0</v>
      </c>
      <c r="AQ181">
        <f ca="1"/>
        <v>0</v>
      </c>
      <c r="AR181">
        <f ca="1"/>
        <v>0</v>
      </c>
      <c r="AS181">
        <f ca="1"/>
        <v>0</v>
      </c>
      <c r="AT181">
        <f ca="1"/>
        <v>0</v>
      </c>
      <c r="AU181">
        <f ca="1"/>
        <v>0</v>
      </c>
      <c r="AV181">
        <f ca="1"/>
        <v>0</v>
      </c>
      <c r="AW181">
        <f ca="1"/>
        <v>0</v>
      </c>
      <c r="AX181">
        <f ca="1"/>
        <v>0</v>
      </c>
      <c r="AY181">
        <f ca="1"/>
        <v>0</v>
      </c>
      <c r="AZ181">
        <f ca="1"/>
        <v>0</v>
      </c>
      <c r="BA181">
        <f ca="1"/>
        <v>0</v>
      </c>
      <c r="BB181">
        <f ca="1"/>
        <v>0</v>
      </c>
      <c r="BC181">
        <f ca="1"/>
        <v>0</v>
      </c>
      <c r="BD181">
        <f ca="1"/>
        <v>0</v>
      </c>
      <c r="BE181">
        <f ca="1"/>
        <v>0</v>
      </c>
      <c r="BF181">
        <f ca="1"/>
        <v>0</v>
      </c>
      <c r="BG181">
        <f ca="1"/>
        <v>0</v>
      </c>
      <c r="BH181">
        <f ca="1"/>
        <v>0</v>
      </c>
      <c r="BI181">
        <f ca="1"/>
        <v>0</v>
      </c>
      <c r="BJ181">
        <f ca="1"/>
        <v>0</v>
      </c>
      <c r="BK181">
        <f ca="1"/>
        <v>0</v>
      </c>
      <c r="BL181">
        <f ca="1"/>
        <v>0</v>
      </c>
      <c r="BM181">
        <f ca="1"/>
        <v>0</v>
      </c>
      <c r="BN181">
        <f ca="1"/>
        <v>0</v>
      </c>
      <c r="BO181">
        <f ca="1"/>
        <v>0</v>
      </c>
      <c r="BP181">
        <f ca="1"/>
        <v>0</v>
      </c>
      <c r="BQ181">
        <f ca="1"/>
        <v>0</v>
      </c>
      <c r="BR181">
        <f ca="1"/>
        <v>0</v>
      </c>
      <c r="BS181">
        <f ca="1"/>
        <v>0</v>
      </c>
      <c r="BT181">
        <f ca="1"/>
        <v>0</v>
      </c>
      <c r="BU181">
        <f ca="1"/>
        <v>0</v>
      </c>
      <c r="BV181">
        <f ca="1"/>
        <v>0</v>
      </c>
      <c r="BW181">
        <f ca="1"/>
        <v>0</v>
      </c>
      <c r="BX181">
        <f ca="1"/>
        <v>0</v>
      </c>
      <c r="BY181">
        <f ca="1"/>
        <v>0</v>
      </c>
      <c r="BZ181">
        <f ca="1"/>
        <v>0</v>
      </c>
      <c r="CA181">
        <f ca="1"/>
        <v>0</v>
      </c>
      <c r="CB181">
        <f ca="1"/>
        <v>0</v>
      </c>
      <c r="CC181">
        <f ca="1"/>
        <v>0</v>
      </c>
      <c r="CD181">
        <f ca="1"/>
        <v>0</v>
      </c>
      <c r="CE181">
        <f ca="1"/>
        <v>0</v>
      </c>
      <c r="CF181">
        <f ca="1"/>
        <v>0</v>
      </c>
      <c r="CG181">
        <f ca="1"/>
        <v>0</v>
      </c>
      <c r="CH181">
        <f ca="1"/>
        <v>0</v>
      </c>
      <c r="CI181">
        <f ca="1"/>
        <v>0</v>
      </c>
      <c r="CJ181">
        <f ca="1"/>
        <v>0</v>
      </c>
    </row>
    <row r="182" spans="24:88" x14ac:dyDescent="0.25">
      <c r="X182" t="str">
        <f>IndexTable!$C$16</f>
        <v>Enhance</v>
      </c>
      <c r="Y182" cm="1">
        <f t="array" aca="1" ref="Y182:CJ182" ca="1">TRANSPOSE($BQ$102:$BQ$165)</f>
        <v>319208</v>
      </c>
      <c r="Z182">
        <f ca="1"/>
        <v>319212</v>
      </c>
      <c r="AA182">
        <f ca="1"/>
        <v>518365</v>
      </c>
      <c r="AB182">
        <f ca="1"/>
        <v>0</v>
      </c>
      <c r="AC182">
        <f ca="1"/>
        <v>0</v>
      </c>
      <c r="AD182">
        <f ca="1"/>
        <v>0</v>
      </c>
      <c r="AE182">
        <f ca="1"/>
        <v>0</v>
      </c>
      <c r="AF182">
        <f ca="1"/>
        <v>0</v>
      </c>
      <c r="AG182">
        <f ca="1"/>
        <v>0</v>
      </c>
      <c r="AH182">
        <f ca="1"/>
        <v>0</v>
      </c>
      <c r="AI182">
        <f ca="1"/>
        <v>0</v>
      </c>
      <c r="AJ182">
        <f ca="1"/>
        <v>0</v>
      </c>
      <c r="AK182">
        <f ca="1"/>
        <v>0</v>
      </c>
      <c r="AL182">
        <f ca="1"/>
        <v>0</v>
      </c>
      <c r="AM182">
        <f ca="1"/>
        <v>0</v>
      </c>
      <c r="AN182">
        <f ca="1"/>
        <v>0</v>
      </c>
      <c r="AO182">
        <f ca="1"/>
        <v>0</v>
      </c>
      <c r="AP182">
        <f ca="1"/>
        <v>0</v>
      </c>
      <c r="AQ182">
        <f ca="1"/>
        <v>0</v>
      </c>
      <c r="AR182">
        <f ca="1"/>
        <v>0</v>
      </c>
      <c r="AS182">
        <f ca="1"/>
        <v>0</v>
      </c>
      <c r="AT182">
        <f ca="1"/>
        <v>0</v>
      </c>
      <c r="AU182">
        <f ca="1"/>
        <v>0</v>
      </c>
      <c r="AV182">
        <f ca="1"/>
        <v>0</v>
      </c>
      <c r="AW182">
        <f ca="1"/>
        <v>0</v>
      </c>
      <c r="AX182">
        <f ca="1"/>
        <v>0</v>
      </c>
      <c r="AY182">
        <f ca="1"/>
        <v>0</v>
      </c>
      <c r="AZ182">
        <f ca="1"/>
        <v>0</v>
      </c>
      <c r="BA182">
        <f ca="1"/>
        <v>0</v>
      </c>
      <c r="BB182">
        <f ca="1"/>
        <v>0</v>
      </c>
      <c r="BC182">
        <f ca="1"/>
        <v>0</v>
      </c>
      <c r="BD182">
        <f ca="1"/>
        <v>0</v>
      </c>
      <c r="BE182">
        <f ca="1"/>
        <v>0</v>
      </c>
      <c r="BF182">
        <f ca="1"/>
        <v>0</v>
      </c>
      <c r="BG182">
        <f ca="1"/>
        <v>0</v>
      </c>
      <c r="BH182">
        <f ca="1"/>
        <v>0</v>
      </c>
      <c r="BI182">
        <f ca="1"/>
        <v>0</v>
      </c>
      <c r="BJ182">
        <f ca="1"/>
        <v>0</v>
      </c>
      <c r="BK182">
        <f ca="1"/>
        <v>0</v>
      </c>
      <c r="BL182">
        <f ca="1"/>
        <v>0</v>
      </c>
      <c r="BM182">
        <f ca="1"/>
        <v>0</v>
      </c>
      <c r="BN182">
        <f ca="1"/>
        <v>0</v>
      </c>
      <c r="BO182">
        <f ca="1"/>
        <v>0</v>
      </c>
      <c r="BP182">
        <f ca="1"/>
        <v>0</v>
      </c>
      <c r="BQ182">
        <f ca="1"/>
        <v>0</v>
      </c>
      <c r="BR182">
        <f ca="1"/>
        <v>0</v>
      </c>
      <c r="BS182">
        <f ca="1"/>
        <v>0</v>
      </c>
      <c r="BT182">
        <f ca="1"/>
        <v>0</v>
      </c>
      <c r="BU182">
        <f ca="1"/>
        <v>0</v>
      </c>
      <c r="BV182">
        <f ca="1"/>
        <v>0</v>
      </c>
      <c r="BW182">
        <f ca="1"/>
        <v>0</v>
      </c>
      <c r="BX182">
        <f ca="1"/>
        <v>0</v>
      </c>
      <c r="BY182">
        <f ca="1"/>
        <v>0</v>
      </c>
      <c r="BZ182">
        <f ca="1"/>
        <v>0</v>
      </c>
      <c r="CA182">
        <f ca="1"/>
        <v>0</v>
      </c>
      <c r="CB182">
        <f ca="1"/>
        <v>0</v>
      </c>
      <c r="CC182">
        <f ca="1"/>
        <v>0</v>
      </c>
      <c r="CD182">
        <f ca="1"/>
        <v>0</v>
      </c>
      <c r="CE182">
        <f ca="1"/>
        <v>0</v>
      </c>
      <c r="CF182">
        <f ca="1"/>
        <v>0</v>
      </c>
      <c r="CG182">
        <f ca="1"/>
        <v>0</v>
      </c>
      <c r="CH182">
        <f ca="1"/>
        <v>0</v>
      </c>
      <c r="CI182">
        <f ca="1"/>
        <v>0</v>
      </c>
      <c r="CJ182">
        <f ca="1"/>
        <v>0</v>
      </c>
    </row>
    <row r="183" spans="24:88" x14ac:dyDescent="0.25">
      <c r="X183" t="str">
        <f>IndexTable!$C$17</f>
        <v>Fabricate</v>
      </c>
      <c r="Y183" cm="1">
        <f t="array" aca="1" ref="Y183:CJ183" ca="1">TRANSPOSE($BT$102:$BT$165)</f>
        <v>518369</v>
      </c>
      <c r="Z183">
        <f ca="1"/>
        <v>416727</v>
      </c>
      <c r="AA183">
        <f ca="1"/>
        <v>617876</v>
      </c>
      <c r="AB183">
        <f ca="1"/>
        <v>617877</v>
      </c>
      <c r="AC183">
        <f ca="1"/>
        <v>518367</v>
      </c>
      <c r="AD183">
        <f ca="1"/>
        <v>517589</v>
      </c>
      <c r="AE183">
        <f ca="1"/>
        <v>517590</v>
      </c>
      <c r="AF183">
        <f ca="1"/>
        <v>517591</v>
      </c>
      <c r="AG183">
        <f ca="1"/>
        <v>0</v>
      </c>
      <c r="AH183">
        <f ca="1"/>
        <v>0</v>
      </c>
      <c r="AI183">
        <f ca="1"/>
        <v>0</v>
      </c>
      <c r="AJ183">
        <f ca="1"/>
        <v>0</v>
      </c>
      <c r="AK183">
        <f ca="1"/>
        <v>0</v>
      </c>
      <c r="AL183">
        <f ca="1"/>
        <v>0</v>
      </c>
      <c r="AM183">
        <f ca="1"/>
        <v>0</v>
      </c>
      <c r="AN183">
        <f ca="1"/>
        <v>0</v>
      </c>
      <c r="AO183">
        <f ca="1"/>
        <v>0</v>
      </c>
      <c r="AP183">
        <f ca="1"/>
        <v>0</v>
      </c>
      <c r="AQ183">
        <f ca="1"/>
        <v>0</v>
      </c>
      <c r="AR183">
        <f ca="1"/>
        <v>0</v>
      </c>
      <c r="AS183">
        <f ca="1"/>
        <v>0</v>
      </c>
      <c r="AT183">
        <f ca="1"/>
        <v>0</v>
      </c>
      <c r="AU183">
        <f ca="1"/>
        <v>0</v>
      </c>
      <c r="AV183">
        <f ca="1"/>
        <v>0</v>
      </c>
      <c r="AW183">
        <f ca="1"/>
        <v>0</v>
      </c>
      <c r="AX183">
        <f ca="1"/>
        <v>0</v>
      </c>
      <c r="AY183">
        <f ca="1"/>
        <v>0</v>
      </c>
      <c r="AZ183">
        <f ca="1"/>
        <v>0</v>
      </c>
      <c r="BA183">
        <f ca="1"/>
        <v>0</v>
      </c>
      <c r="BB183">
        <f ca="1"/>
        <v>0</v>
      </c>
      <c r="BC183">
        <f ca="1"/>
        <v>0</v>
      </c>
      <c r="BD183">
        <f ca="1"/>
        <v>0</v>
      </c>
      <c r="BE183">
        <f ca="1"/>
        <v>0</v>
      </c>
      <c r="BF183">
        <f ca="1"/>
        <v>0</v>
      </c>
      <c r="BG183">
        <f ca="1"/>
        <v>0</v>
      </c>
      <c r="BH183">
        <f ca="1"/>
        <v>0</v>
      </c>
      <c r="BI183">
        <f ca="1"/>
        <v>0</v>
      </c>
      <c r="BJ183">
        <f ca="1"/>
        <v>0</v>
      </c>
      <c r="BK183">
        <f ca="1"/>
        <v>0</v>
      </c>
      <c r="BL183">
        <f ca="1"/>
        <v>0</v>
      </c>
      <c r="BM183">
        <f ca="1"/>
        <v>0</v>
      </c>
      <c r="BN183">
        <f ca="1"/>
        <v>0</v>
      </c>
      <c r="BO183">
        <f ca="1"/>
        <v>0</v>
      </c>
      <c r="BP183">
        <f ca="1"/>
        <v>0</v>
      </c>
      <c r="BQ183">
        <f ca="1"/>
        <v>0</v>
      </c>
      <c r="BR183">
        <f ca="1"/>
        <v>0</v>
      </c>
      <c r="BS183">
        <f ca="1"/>
        <v>0</v>
      </c>
      <c r="BT183">
        <f ca="1"/>
        <v>0</v>
      </c>
      <c r="BU183">
        <f ca="1"/>
        <v>0</v>
      </c>
      <c r="BV183">
        <f ca="1"/>
        <v>0</v>
      </c>
      <c r="BW183">
        <f ca="1"/>
        <v>0</v>
      </c>
      <c r="BX183">
        <f ca="1"/>
        <v>0</v>
      </c>
      <c r="BY183">
        <f ca="1"/>
        <v>0</v>
      </c>
      <c r="BZ183">
        <f ca="1"/>
        <v>0</v>
      </c>
      <c r="CA183">
        <f ca="1"/>
        <v>0</v>
      </c>
      <c r="CB183">
        <f ca="1"/>
        <v>0</v>
      </c>
      <c r="CC183">
        <f ca="1"/>
        <v>0</v>
      </c>
      <c r="CD183">
        <f ca="1"/>
        <v>0</v>
      </c>
      <c r="CE183">
        <f ca="1"/>
        <v>0</v>
      </c>
      <c r="CF183">
        <f ca="1"/>
        <v>0</v>
      </c>
      <c r="CG183">
        <f ca="1"/>
        <v>0</v>
      </c>
      <c r="CH183">
        <f ca="1"/>
        <v>0</v>
      </c>
      <c r="CI183">
        <f ca="1"/>
        <v>0</v>
      </c>
      <c r="CJ183">
        <f ca="1"/>
        <v>0</v>
      </c>
    </row>
    <row r="184" spans="24:88" x14ac:dyDescent="0.25">
      <c r="X184" t="str">
        <f>IndexTable!$C$18</f>
        <v>Fire</v>
      </c>
      <c r="Y184" cm="1">
        <f t="array" aca="1" ref="Y184:CJ184" ca="1">TRANSPOSE($BW$102:$BW$165)</f>
        <v>77773</v>
      </c>
      <c r="Z184">
        <f ca="1"/>
        <v>132291</v>
      </c>
      <c r="AA184">
        <f ca="1"/>
        <v>642598</v>
      </c>
      <c r="AB184">
        <f ca="1"/>
        <v>383888</v>
      </c>
      <c r="AC184">
        <f ca="1"/>
        <v>77776</v>
      </c>
      <c r="AD184">
        <f ca="1"/>
        <v>67269419</v>
      </c>
      <c r="AE184">
        <f ca="1"/>
        <v>116617</v>
      </c>
      <c r="AF184">
        <f ca="1"/>
        <v>241311</v>
      </c>
      <c r="AG184">
        <f ca="1"/>
        <v>1112045</v>
      </c>
      <c r="AH184">
        <f ca="1"/>
        <v>220543</v>
      </c>
      <c r="AI184">
        <f ca="1"/>
        <v>517589</v>
      </c>
      <c r="AJ184">
        <f ca="1"/>
        <v>501803</v>
      </c>
      <c r="AK184">
        <f ca="1"/>
        <v>0</v>
      </c>
      <c r="AL184">
        <f ca="1"/>
        <v>0</v>
      </c>
      <c r="AM184">
        <f ca="1"/>
        <v>0</v>
      </c>
      <c r="AN184">
        <f ca="1"/>
        <v>0</v>
      </c>
      <c r="AO184">
        <f ca="1"/>
        <v>0</v>
      </c>
      <c r="AP184">
        <f ca="1"/>
        <v>0</v>
      </c>
      <c r="AQ184">
        <f ca="1"/>
        <v>0</v>
      </c>
      <c r="AR184">
        <f ca="1"/>
        <v>0</v>
      </c>
      <c r="AS184">
        <f ca="1"/>
        <v>0</v>
      </c>
      <c r="AT184">
        <f ca="1"/>
        <v>0</v>
      </c>
      <c r="AU184">
        <f ca="1"/>
        <v>0</v>
      </c>
      <c r="AV184">
        <f ca="1"/>
        <v>0</v>
      </c>
      <c r="AW184">
        <f ca="1"/>
        <v>0</v>
      </c>
      <c r="AX184">
        <f ca="1"/>
        <v>0</v>
      </c>
      <c r="AY184">
        <f ca="1"/>
        <v>0</v>
      </c>
      <c r="AZ184">
        <f ca="1"/>
        <v>0</v>
      </c>
      <c r="BA184">
        <f ca="1"/>
        <v>0</v>
      </c>
      <c r="BB184">
        <f ca="1"/>
        <v>0</v>
      </c>
      <c r="BC184">
        <f ca="1"/>
        <v>0</v>
      </c>
      <c r="BD184">
        <f ca="1"/>
        <v>0</v>
      </c>
      <c r="BE184">
        <f ca="1"/>
        <v>0</v>
      </c>
      <c r="BF184">
        <f ca="1"/>
        <v>0</v>
      </c>
      <c r="BG184">
        <f ca="1"/>
        <v>0</v>
      </c>
      <c r="BH184">
        <f ca="1"/>
        <v>0</v>
      </c>
      <c r="BI184">
        <f ca="1"/>
        <v>0</v>
      </c>
      <c r="BJ184">
        <f ca="1"/>
        <v>0</v>
      </c>
      <c r="BK184">
        <f ca="1"/>
        <v>0</v>
      </c>
      <c r="BL184">
        <f ca="1"/>
        <v>0</v>
      </c>
      <c r="BM184">
        <f ca="1"/>
        <v>0</v>
      </c>
      <c r="BN184">
        <f ca="1"/>
        <v>0</v>
      </c>
      <c r="BO184">
        <f ca="1"/>
        <v>0</v>
      </c>
      <c r="BP184">
        <f ca="1"/>
        <v>0</v>
      </c>
      <c r="BQ184">
        <f ca="1"/>
        <v>0</v>
      </c>
      <c r="BR184">
        <f ca="1"/>
        <v>0</v>
      </c>
      <c r="BS184">
        <f ca="1"/>
        <v>0</v>
      </c>
      <c r="BT184">
        <f ca="1"/>
        <v>0</v>
      </c>
      <c r="BU184">
        <f ca="1"/>
        <v>0</v>
      </c>
      <c r="BV184">
        <f ca="1"/>
        <v>0</v>
      </c>
      <c r="BW184">
        <f ca="1"/>
        <v>0</v>
      </c>
      <c r="BX184">
        <f ca="1"/>
        <v>0</v>
      </c>
      <c r="BY184">
        <f ca="1"/>
        <v>0</v>
      </c>
      <c r="BZ184">
        <f ca="1"/>
        <v>0</v>
      </c>
      <c r="CA184">
        <f ca="1"/>
        <v>0</v>
      </c>
      <c r="CB184">
        <f ca="1"/>
        <v>0</v>
      </c>
      <c r="CC184">
        <f ca="1"/>
        <v>0</v>
      </c>
      <c r="CD184">
        <f ca="1"/>
        <v>0</v>
      </c>
      <c r="CE184">
        <f ca="1"/>
        <v>0</v>
      </c>
      <c r="CF184">
        <f ca="1"/>
        <v>0</v>
      </c>
      <c r="CG184">
        <f ca="1"/>
        <v>0</v>
      </c>
      <c r="CH184">
        <f ca="1"/>
        <v>0</v>
      </c>
      <c r="CI184">
        <f ca="1"/>
        <v>0</v>
      </c>
      <c r="CJ184">
        <f ca="1"/>
        <v>0</v>
      </c>
    </row>
    <row r="185" spans="24:88" x14ac:dyDescent="0.25">
      <c r="X185" t="str">
        <f>IndexTable!$C$19</f>
        <v>Force</v>
      </c>
      <c r="Y185" cm="1">
        <f t="array" aca="1" ref="Y185:CJ185" ca="1">TRANSPOSE($BZ$102:$BZ$165)</f>
        <v>107724</v>
      </c>
      <c r="Z185">
        <f ca="1"/>
        <v>372063</v>
      </c>
      <c r="AA185">
        <f ca="1"/>
        <v>746214</v>
      </c>
      <c r="AB185">
        <f ca="1"/>
        <v>0</v>
      </c>
      <c r="AC185">
        <f ca="1"/>
        <v>0</v>
      </c>
      <c r="AD185">
        <f ca="1"/>
        <v>0</v>
      </c>
      <c r="AE185">
        <f ca="1"/>
        <v>0</v>
      </c>
      <c r="AF185">
        <f ca="1"/>
        <v>0</v>
      </c>
      <c r="AG185">
        <f ca="1"/>
        <v>0</v>
      </c>
      <c r="AH185">
        <f ca="1"/>
        <v>0</v>
      </c>
      <c r="AI185">
        <f ca="1"/>
        <v>0</v>
      </c>
      <c r="AJ185">
        <f ca="1"/>
        <v>0</v>
      </c>
      <c r="AK185">
        <f ca="1"/>
        <v>0</v>
      </c>
      <c r="AL185">
        <f ca="1"/>
        <v>0</v>
      </c>
      <c r="AM185">
        <f ca="1"/>
        <v>0</v>
      </c>
      <c r="AN185">
        <f ca="1"/>
        <v>0</v>
      </c>
      <c r="AO185">
        <f ca="1"/>
        <v>0</v>
      </c>
      <c r="AP185">
        <f ca="1"/>
        <v>0</v>
      </c>
      <c r="AQ185">
        <f ca="1"/>
        <v>0</v>
      </c>
      <c r="AR185">
        <f ca="1"/>
        <v>0</v>
      </c>
      <c r="AS185">
        <f ca="1"/>
        <v>0</v>
      </c>
      <c r="AT185">
        <f ca="1"/>
        <v>0</v>
      </c>
      <c r="AU185">
        <f ca="1"/>
        <v>0</v>
      </c>
      <c r="AV185">
        <f ca="1"/>
        <v>0</v>
      </c>
      <c r="AW185">
        <f ca="1"/>
        <v>0</v>
      </c>
      <c r="AX185">
        <f ca="1"/>
        <v>0</v>
      </c>
      <c r="AY185">
        <f ca="1"/>
        <v>0</v>
      </c>
      <c r="AZ185">
        <f ca="1"/>
        <v>0</v>
      </c>
      <c r="BA185">
        <f ca="1"/>
        <v>0</v>
      </c>
      <c r="BB185">
        <f ca="1"/>
        <v>0</v>
      </c>
      <c r="BC185">
        <f ca="1"/>
        <v>0</v>
      </c>
      <c r="BD185">
        <f ca="1"/>
        <v>0</v>
      </c>
      <c r="BE185">
        <f ca="1"/>
        <v>0</v>
      </c>
      <c r="BF185">
        <f ca="1"/>
        <v>0</v>
      </c>
      <c r="BG185">
        <f ca="1"/>
        <v>0</v>
      </c>
      <c r="BH185">
        <f ca="1"/>
        <v>0</v>
      </c>
      <c r="BI185">
        <f ca="1"/>
        <v>0</v>
      </c>
      <c r="BJ185">
        <f ca="1"/>
        <v>0</v>
      </c>
      <c r="BK185">
        <f ca="1"/>
        <v>0</v>
      </c>
      <c r="BL185">
        <f ca="1"/>
        <v>0</v>
      </c>
      <c r="BM185">
        <f ca="1"/>
        <v>0</v>
      </c>
      <c r="BN185">
        <f ca="1"/>
        <v>0</v>
      </c>
      <c r="BO185">
        <f ca="1"/>
        <v>0</v>
      </c>
      <c r="BP185">
        <f ca="1"/>
        <v>0</v>
      </c>
      <c r="BQ185">
        <f ca="1"/>
        <v>0</v>
      </c>
      <c r="BR185">
        <f ca="1"/>
        <v>0</v>
      </c>
      <c r="BS185">
        <f ca="1"/>
        <v>0</v>
      </c>
      <c r="BT185">
        <f ca="1"/>
        <v>0</v>
      </c>
      <c r="BU185">
        <f ca="1"/>
        <v>0</v>
      </c>
      <c r="BV185">
        <f ca="1"/>
        <v>0</v>
      </c>
      <c r="BW185">
        <f ca="1"/>
        <v>0</v>
      </c>
      <c r="BX185">
        <f ca="1"/>
        <v>0</v>
      </c>
      <c r="BY185">
        <f ca="1"/>
        <v>0</v>
      </c>
      <c r="BZ185">
        <f ca="1"/>
        <v>0</v>
      </c>
      <c r="CA185">
        <f ca="1"/>
        <v>0</v>
      </c>
      <c r="CB185">
        <f ca="1"/>
        <v>0</v>
      </c>
      <c r="CC185">
        <f ca="1"/>
        <v>0</v>
      </c>
      <c r="CD185">
        <f ca="1"/>
        <v>0</v>
      </c>
      <c r="CE185">
        <f ca="1"/>
        <v>0</v>
      </c>
      <c r="CF185">
        <f ca="1"/>
        <v>0</v>
      </c>
      <c r="CG185">
        <f ca="1"/>
        <v>0</v>
      </c>
      <c r="CH185">
        <f ca="1"/>
        <v>0</v>
      </c>
      <c r="CI185">
        <f ca="1"/>
        <v>0</v>
      </c>
      <c r="CJ185">
        <f ca="1"/>
        <v>0</v>
      </c>
    </row>
    <row r="186" spans="24:88" x14ac:dyDescent="0.25">
      <c r="X186" t="str">
        <f>IndexTable!$C$20</f>
        <v>Frost</v>
      </c>
      <c r="Y186" cm="1">
        <f t="array" aca="1" ref="Y186:CJ186" ca="1">TRANSPOSE($CC$102:$CC$165)</f>
        <v>178539</v>
      </c>
      <c r="Z186">
        <f ca="1"/>
        <v>67269421</v>
      </c>
      <c r="AA186">
        <f ca="1"/>
        <v>424303</v>
      </c>
      <c r="AB186">
        <f ca="1"/>
        <v>178540</v>
      </c>
      <c r="AC186">
        <f ca="1"/>
        <v>132292</v>
      </c>
      <c r="AD186">
        <f ca="1"/>
        <v>241314</v>
      </c>
      <c r="AE186">
        <f ca="1"/>
        <v>286620</v>
      </c>
      <c r="AF186">
        <f ca="1"/>
        <v>1112044</v>
      </c>
      <c r="AG186">
        <f ca="1"/>
        <v>220544</v>
      </c>
      <c r="AH186">
        <f ca="1"/>
        <v>517590</v>
      </c>
      <c r="AI186">
        <f ca="1"/>
        <v>518372</v>
      </c>
      <c r="AJ186">
        <f ca="1"/>
        <v>0</v>
      </c>
      <c r="AK186">
        <f ca="1"/>
        <v>0</v>
      </c>
      <c r="AL186">
        <f ca="1"/>
        <v>0</v>
      </c>
      <c r="AM186">
        <f ca="1"/>
        <v>0</v>
      </c>
      <c r="AN186">
        <f ca="1"/>
        <v>0</v>
      </c>
      <c r="AO186">
        <f ca="1"/>
        <v>0</v>
      </c>
      <c r="AP186">
        <f ca="1"/>
        <v>0</v>
      </c>
      <c r="AQ186">
        <f ca="1"/>
        <v>0</v>
      </c>
      <c r="AR186">
        <f ca="1"/>
        <v>0</v>
      </c>
      <c r="AS186">
        <f ca="1"/>
        <v>0</v>
      </c>
      <c r="AT186">
        <f ca="1"/>
        <v>0</v>
      </c>
      <c r="AU186">
        <f ca="1"/>
        <v>0</v>
      </c>
      <c r="AV186">
        <f ca="1"/>
        <v>0</v>
      </c>
      <c r="AW186">
        <f ca="1"/>
        <v>0</v>
      </c>
      <c r="AX186">
        <f ca="1"/>
        <v>0</v>
      </c>
      <c r="AY186">
        <f ca="1"/>
        <v>0</v>
      </c>
      <c r="AZ186">
        <f ca="1"/>
        <v>0</v>
      </c>
      <c r="BA186">
        <f ca="1"/>
        <v>0</v>
      </c>
      <c r="BB186">
        <f ca="1"/>
        <v>0</v>
      </c>
      <c r="BC186">
        <f ca="1"/>
        <v>0</v>
      </c>
      <c r="BD186">
        <f ca="1"/>
        <v>0</v>
      </c>
      <c r="BE186">
        <f ca="1"/>
        <v>0</v>
      </c>
      <c r="BF186">
        <f ca="1"/>
        <v>0</v>
      </c>
      <c r="BG186">
        <f ca="1"/>
        <v>0</v>
      </c>
      <c r="BH186">
        <f ca="1"/>
        <v>0</v>
      </c>
      <c r="BI186">
        <f ca="1"/>
        <v>0</v>
      </c>
      <c r="BJ186">
        <f ca="1"/>
        <v>0</v>
      </c>
      <c r="BK186">
        <f ca="1"/>
        <v>0</v>
      </c>
      <c r="BL186">
        <f ca="1"/>
        <v>0</v>
      </c>
      <c r="BM186">
        <f ca="1"/>
        <v>0</v>
      </c>
      <c r="BN186">
        <f ca="1"/>
        <v>0</v>
      </c>
      <c r="BO186">
        <f ca="1"/>
        <v>0</v>
      </c>
      <c r="BP186">
        <f ca="1"/>
        <v>0</v>
      </c>
      <c r="BQ186">
        <f ca="1"/>
        <v>0</v>
      </c>
      <c r="BR186">
        <f ca="1"/>
        <v>0</v>
      </c>
      <c r="BS186">
        <f ca="1"/>
        <v>0</v>
      </c>
      <c r="BT186">
        <f ca="1"/>
        <v>0</v>
      </c>
      <c r="BU186">
        <f ca="1"/>
        <v>0</v>
      </c>
      <c r="BV186">
        <f ca="1"/>
        <v>0</v>
      </c>
      <c r="BW186">
        <f ca="1"/>
        <v>0</v>
      </c>
      <c r="BX186">
        <f ca="1"/>
        <v>0</v>
      </c>
      <c r="BY186">
        <f ca="1"/>
        <v>0</v>
      </c>
      <c r="BZ186">
        <f ca="1"/>
        <v>0</v>
      </c>
      <c r="CA186">
        <f ca="1"/>
        <v>0</v>
      </c>
      <c r="CB186">
        <f ca="1"/>
        <v>0</v>
      </c>
      <c r="CC186">
        <f ca="1"/>
        <v>0</v>
      </c>
      <c r="CD186">
        <f ca="1"/>
        <v>0</v>
      </c>
      <c r="CE186">
        <f ca="1"/>
        <v>0</v>
      </c>
      <c r="CF186">
        <f ca="1"/>
        <v>0</v>
      </c>
      <c r="CG186">
        <f ca="1"/>
        <v>0</v>
      </c>
      <c r="CH186">
        <f ca="1"/>
        <v>0</v>
      </c>
      <c r="CI186">
        <f ca="1"/>
        <v>0</v>
      </c>
      <c r="CJ186">
        <f ca="1"/>
        <v>0</v>
      </c>
    </row>
    <row r="187" spans="24:88" x14ac:dyDescent="0.25">
      <c r="X187" t="str">
        <f>IndexTable!$C$21</f>
        <v>Gravity</v>
      </c>
      <c r="Y187" cm="1">
        <f t="array" ref="Y187:CJ187">TRANSPOSE($CF$102:$CF$165)</f>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row>
    <row r="188" spans="24:88" x14ac:dyDescent="0.25">
      <c r="X188" t="str">
        <f>IndexTable!$C$22</f>
        <v>Health</v>
      </c>
      <c r="Y188" cm="1">
        <f t="array" aca="1" ref="Y188:CJ188" ca="1">TRANSPOSE($CI$102:$CI$165)</f>
        <v>894790</v>
      </c>
      <c r="Z188">
        <f ca="1"/>
        <v>0</v>
      </c>
      <c r="AA188">
        <f ca="1"/>
        <v>0</v>
      </c>
      <c r="AB188">
        <f ca="1"/>
        <v>0</v>
      </c>
      <c r="AC188">
        <f ca="1"/>
        <v>0</v>
      </c>
      <c r="AD188">
        <f ca="1"/>
        <v>0</v>
      </c>
      <c r="AE188">
        <f ca="1"/>
        <v>0</v>
      </c>
      <c r="AF188">
        <f ca="1"/>
        <v>0</v>
      </c>
      <c r="AG188">
        <f ca="1"/>
        <v>0</v>
      </c>
      <c r="AH188">
        <f ca="1"/>
        <v>0</v>
      </c>
      <c r="AI188">
        <f ca="1"/>
        <v>0</v>
      </c>
      <c r="AJ188">
        <f ca="1"/>
        <v>0</v>
      </c>
      <c r="AK188">
        <f ca="1"/>
        <v>0</v>
      </c>
      <c r="AL188">
        <f ca="1"/>
        <v>0</v>
      </c>
      <c r="AM188">
        <f ca="1"/>
        <v>0</v>
      </c>
      <c r="AN188">
        <f ca="1"/>
        <v>0</v>
      </c>
      <c r="AO188">
        <f ca="1"/>
        <v>0</v>
      </c>
      <c r="AP188">
        <f ca="1"/>
        <v>0</v>
      </c>
      <c r="AQ188">
        <f ca="1"/>
        <v>0</v>
      </c>
      <c r="AR188">
        <f ca="1"/>
        <v>0</v>
      </c>
      <c r="AS188">
        <f ca="1"/>
        <v>0</v>
      </c>
      <c r="AT188">
        <f ca="1"/>
        <v>0</v>
      </c>
      <c r="AU188">
        <f ca="1"/>
        <v>0</v>
      </c>
      <c r="AV188">
        <f ca="1"/>
        <v>0</v>
      </c>
      <c r="AW188">
        <f ca="1"/>
        <v>0</v>
      </c>
      <c r="AX188">
        <f ca="1"/>
        <v>0</v>
      </c>
      <c r="AY188">
        <f ca="1"/>
        <v>0</v>
      </c>
      <c r="AZ188">
        <f ca="1"/>
        <v>0</v>
      </c>
      <c r="BA188">
        <f ca="1"/>
        <v>0</v>
      </c>
      <c r="BB188">
        <f ca="1"/>
        <v>0</v>
      </c>
      <c r="BC188">
        <f ca="1"/>
        <v>0</v>
      </c>
      <c r="BD188">
        <f ca="1"/>
        <v>0</v>
      </c>
      <c r="BE188">
        <f ca="1"/>
        <v>0</v>
      </c>
      <c r="BF188">
        <f ca="1"/>
        <v>0</v>
      </c>
      <c r="BG188">
        <f ca="1"/>
        <v>0</v>
      </c>
      <c r="BH188">
        <f ca="1"/>
        <v>0</v>
      </c>
      <c r="BI188">
        <f ca="1"/>
        <v>0</v>
      </c>
      <c r="BJ188">
        <f ca="1"/>
        <v>0</v>
      </c>
      <c r="BK188">
        <f ca="1"/>
        <v>0</v>
      </c>
      <c r="BL188">
        <f ca="1"/>
        <v>0</v>
      </c>
      <c r="BM188">
        <f ca="1"/>
        <v>0</v>
      </c>
      <c r="BN188">
        <f ca="1"/>
        <v>0</v>
      </c>
      <c r="BO188">
        <f ca="1"/>
        <v>0</v>
      </c>
      <c r="BP188">
        <f ca="1"/>
        <v>0</v>
      </c>
      <c r="BQ188">
        <f ca="1"/>
        <v>0</v>
      </c>
      <c r="BR188">
        <f ca="1"/>
        <v>0</v>
      </c>
      <c r="BS188">
        <f ca="1"/>
        <v>0</v>
      </c>
      <c r="BT188">
        <f ca="1"/>
        <v>0</v>
      </c>
      <c r="BU188">
        <f ca="1"/>
        <v>0</v>
      </c>
      <c r="BV188">
        <f ca="1"/>
        <v>0</v>
      </c>
      <c r="BW188">
        <f ca="1"/>
        <v>0</v>
      </c>
      <c r="BX188">
        <f ca="1"/>
        <v>0</v>
      </c>
      <c r="BY188">
        <f ca="1"/>
        <v>0</v>
      </c>
      <c r="BZ188">
        <f ca="1"/>
        <v>0</v>
      </c>
      <c r="CA188">
        <f ca="1"/>
        <v>0</v>
      </c>
      <c r="CB188">
        <f ca="1"/>
        <v>0</v>
      </c>
      <c r="CC188">
        <f ca="1"/>
        <v>0</v>
      </c>
      <c r="CD188">
        <f ca="1"/>
        <v>0</v>
      </c>
      <c r="CE188">
        <f ca="1"/>
        <v>0</v>
      </c>
      <c r="CF188">
        <f ca="1"/>
        <v>0</v>
      </c>
      <c r="CG188">
        <f ca="1"/>
        <v>0</v>
      </c>
      <c r="CH188">
        <f ca="1"/>
        <v>0</v>
      </c>
      <c r="CI188">
        <f ca="1"/>
        <v>0</v>
      </c>
      <c r="CJ188">
        <f ca="1"/>
        <v>0</v>
      </c>
    </row>
    <row r="189" spans="24:88" x14ac:dyDescent="0.25">
      <c r="X189" t="str">
        <f>IndexTable!$C$23</f>
        <v>Influence</v>
      </c>
      <c r="Y189" cm="1">
        <f t="array" aca="1" ref="Y189:CJ189" ca="1">TRANSPOSE($CL$102:$CL$165)</f>
        <v>319208</v>
      </c>
      <c r="Z189">
        <f ca="1"/>
        <v>319211</v>
      </c>
      <c r="AA189">
        <f ca="1"/>
        <v>319209</v>
      </c>
      <c r="AB189">
        <f ca="1"/>
        <v>319210</v>
      </c>
      <c r="AC189">
        <f ca="1"/>
        <v>319214</v>
      </c>
      <c r="AD189">
        <f ca="1"/>
        <v>67205047</v>
      </c>
      <c r="AE189">
        <f ca="1"/>
        <v>319212</v>
      </c>
      <c r="AF189">
        <f ca="1"/>
        <v>457043</v>
      </c>
      <c r="AG189">
        <f ca="1"/>
        <v>319213</v>
      </c>
      <c r="AH189">
        <f ca="1"/>
        <v>319215</v>
      </c>
      <c r="AI189">
        <f ca="1"/>
        <v>518365</v>
      </c>
      <c r="AJ189">
        <f ca="1"/>
        <v>518363</v>
      </c>
      <c r="AK189">
        <f ca="1"/>
        <v>518366</v>
      </c>
      <c r="AL189">
        <f ca="1"/>
        <v>518362</v>
      </c>
      <c r="AM189">
        <f ca="1"/>
        <v>0</v>
      </c>
      <c r="AN189">
        <f ca="1"/>
        <v>0</v>
      </c>
      <c r="AO189">
        <f ca="1"/>
        <v>0</v>
      </c>
      <c r="AP189">
        <f ca="1"/>
        <v>0</v>
      </c>
      <c r="AQ189">
        <f ca="1"/>
        <v>0</v>
      </c>
      <c r="AR189">
        <f ca="1"/>
        <v>0</v>
      </c>
      <c r="AS189">
        <f ca="1"/>
        <v>0</v>
      </c>
      <c r="AT189">
        <f ca="1"/>
        <v>0</v>
      </c>
      <c r="AU189">
        <f ca="1"/>
        <v>0</v>
      </c>
      <c r="AV189">
        <f ca="1"/>
        <v>0</v>
      </c>
      <c r="AW189">
        <f ca="1"/>
        <v>0</v>
      </c>
      <c r="AX189">
        <f ca="1"/>
        <v>0</v>
      </c>
      <c r="AY189">
        <f ca="1"/>
        <v>0</v>
      </c>
      <c r="AZ189">
        <f ca="1"/>
        <v>0</v>
      </c>
      <c r="BA189">
        <f ca="1"/>
        <v>0</v>
      </c>
      <c r="BB189">
        <f ca="1"/>
        <v>0</v>
      </c>
      <c r="BC189">
        <f ca="1"/>
        <v>0</v>
      </c>
      <c r="BD189">
        <f ca="1"/>
        <v>0</v>
      </c>
      <c r="BE189">
        <f ca="1"/>
        <v>0</v>
      </c>
      <c r="BF189">
        <f ca="1"/>
        <v>0</v>
      </c>
      <c r="BG189">
        <f ca="1"/>
        <v>0</v>
      </c>
      <c r="BH189">
        <f ca="1"/>
        <v>0</v>
      </c>
      <c r="BI189">
        <f ca="1"/>
        <v>0</v>
      </c>
      <c r="BJ189">
        <f ca="1"/>
        <v>0</v>
      </c>
      <c r="BK189">
        <f ca="1"/>
        <v>0</v>
      </c>
      <c r="BL189">
        <f ca="1"/>
        <v>0</v>
      </c>
      <c r="BM189">
        <f ca="1"/>
        <v>0</v>
      </c>
      <c r="BN189">
        <f ca="1"/>
        <v>0</v>
      </c>
      <c r="BO189">
        <f ca="1"/>
        <v>0</v>
      </c>
      <c r="BP189">
        <f ca="1"/>
        <v>0</v>
      </c>
      <c r="BQ189">
        <f ca="1"/>
        <v>0</v>
      </c>
      <c r="BR189">
        <f ca="1"/>
        <v>0</v>
      </c>
      <c r="BS189">
        <f ca="1"/>
        <v>0</v>
      </c>
      <c r="BT189">
        <f ca="1"/>
        <v>0</v>
      </c>
      <c r="BU189">
        <f ca="1"/>
        <v>0</v>
      </c>
      <c r="BV189">
        <f ca="1"/>
        <v>0</v>
      </c>
      <c r="BW189">
        <f ca="1"/>
        <v>0</v>
      </c>
      <c r="BX189">
        <f ca="1"/>
        <v>0</v>
      </c>
      <c r="BY189">
        <f ca="1"/>
        <v>0</v>
      </c>
      <c r="BZ189">
        <f ca="1"/>
        <v>0</v>
      </c>
      <c r="CA189">
        <f ca="1"/>
        <v>0</v>
      </c>
      <c r="CB189">
        <f ca="1"/>
        <v>0</v>
      </c>
      <c r="CC189">
        <f ca="1"/>
        <v>0</v>
      </c>
      <c r="CD189">
        <f ca="1"/>
        <v>0</v>
      </c>
      <c r="CE189">
        <f ca="1"/>
        <v>0</v>
      </c>
      <c r="CF189">
        <f ca="1"/>
        <v>0</v>
      </c>
      <c r="CG189">
        <f ca="1"/>
        <v>0</v>
      </c>
      <c r="CH189">
        <f ca="1"/>
        <v>0</v>
      </c>
      <c r="CI189">
        <f ca="1"/>
        <v>0</v>
      </c>
      <c r="CJ189">
        <f ca="1"/>
        <v>0</v>
      </c>
    </row>
    <row r="190" spans="24:88" x14ac:dyDescent="0.25">
      <c r="X190" t="str">
        <f>IndexTable!$C$24</f>
        <v>Light</v>
      </c>
      <c r="Y190" cm="1">
        <f t="array" aca="1" ref="Y190:CJ190" ca="1">TRANSPOSE($CO$102:$CO$165)</f>
        <v>275236</v>
      </c>
      <c r="Z190">
        <f ca="1"/>
        <v>275235</v>
      </c>
      <c r="AA190">
        <f ca="1"/>
        <v>163510</v>
      </c>
      <c r="AB190">
        <f ca="1"/>
        <v>0</v>
      </c>
      <c r="AC190">
        <f ca="1"/>
        <v>0</v>
      </c>
      <c r="AD190">
        <f ca="1"/>
        <v>0</v>
      </c>
      <c r="AE190">
        <f ca="1"/>
        <v>0</v>
      </c>
      <c r="AF190">
        <f ca="1"/>
        <v>0</v>
      </c>
      <c r="AG190">
        <f ca="1"/>
        <v>0</v>
      </c>
      <c r="AH190">
        <f ca="1"/>
        <v>0</v>
      </c>
      <c r="AI190">
        <f ca="1"/>
        <v>0</v>
      </c>
      <c r="AJ190">
        <f ca="1"/>
        <v>0</v>
      </c>
      <c r="AK190">
        <f ca="1"/>
        <v>0</v>
      </c>
      <c r="AL190">
        <f ca="1"/>
        <v>0</v>
      </c>
      <c r="AM190">
        <f ca="1"/>
        <v>0</v>
      </c>
      <c r="AN190">
        <f ca="1"/>
        <v>0</v>
      </c>
      <c r="AO190">
        <f ca="1"/>
        <v>0</v>
      </c>
      <c r="AP190">
        <f ca="1"/>
        <v>0</v>
      </c>
      <c r="AQ190">
        <f ca="1"/>
        <v>0</v>
      </c>
      <c r="AR190">
        <f ca="1"/>
        <v>0</v>
      </c>
      <c r="AS190">
        <f ca="1"/>
        <v>0</v>
      </c>
      <c r="AT190">
        <f ca="1"/>
        <v>0</v>
      </c>
      <c r="AU190">
        <f ca="1"/>
        <v>0</v>
      </c>
      <c r="AV190">
        <f ca="1"/>
        <v>0</v>
      </c>
      <c r="AW190">
        <f ca="1"/>
        <v>0</v>
      </c>
      <c r="AX190">
        <f ca="1"/>
        <v>0</v>
      </c>
      <c r="AY190">
        <f ca="1"/>
        <v>0</v>
      </c>
      <c r="AZ190">
        <f ca="1"/>
        <v>0</v>
      </c>
      <c r="BA190">
        <f ca="1"/>
        <v>0</v>
      </c>
      <c r="BB190">
        <f ca="1"/>
        <v>0</v>
      </c>
      <c r="BC190">
        <f ca="1"/>
        <v>0</v>
      </c>
      <c r="BD190">
        <f ca="1"/>
        <v>0</v>
      </c>
      <c r="BE190">
        <f ca="1"/>
        <v>0</v>
      </c>
      <c r="BF190">
        <f ca="1"/>
        <v>0</v>
      </c>
      <c r="BG190">
        <f ca="1"/>
        <v>0</v>
      </c>
      <c r="BH190">
        <f ca="1"/>
        <v>0</v>
      </c>
      <c r="BI190">
        <f ca="1"/>
        <v>0</v>
      </c>
      <c r="BJ190">
        <f ca="1"/>
        <v>0</v>
      </c>
      <c r="BK190">
        <f ca="1"/>
        <v>0</v>
      </c>
      <c r="BL190">
        <f ca="1"/>
        <v>0</v>
      </c>
      <c r="BM190">
        <f ca="1"/>
        <v>0</v>
      </c>
      <c r="BN190">
        <f ca="1"/>
        <v>0</v>
      </c>
      <c r="BO190">
        <f ca="1"/>
        <v>0</v>
      </c>
      <c r="BP190">
        <f ca="1"/>
        <v>0</v>
      </c>
      <c r="BQ190">
        <f ca="1"/>
        <v>0</v>
      </c>
      <c r="BR190">
        <f ca="1"/>
        <v>0</v>
      </c>
      <c r="BS190">
        <f ca="1"/>
        <v>0</v>
      </c>
      <c r="BT190">
        <f ca="1"/>
        <v>0</v>
      </c>
      <c r="BU190">
        <f ca="1"/>
        <v>0</v>
      </c>
      <c r="BV190">
        <f ca="1"/>
        <v>0</v>
      </c>
      <c r="BW190">
        <f ca="1"/>
        <v>0</v>
      </c>
      <c r="BX190">
        <f ca="1"/>
        <v>0</v>
      </c>
      <c r="BY190">
        <f ca="1"/>
        <v>0</v>
      </c>
      <c r="BZ190">
        <f ca="1"/>
        <v>0</v>
      </c>
      <c r="CA190">
        <f ca="1"/>
        <v>0</v>
      </c>
      <c r="CB190">
        <f ca="1"/>
        <v>0</v>
      </c>
      <c r="CC190">
        <f ca="1"/>
        <v>0</v>
      </c>
      <c r="CD190">
        <f ca="1"/>
        <v>0</v>
      </c>
      <c r="CE190">
        <f ca="1"/>
        <v>0</v>
      </c>
      <c r="CF190">
        <f ca="1"/>
        <v>0</v>
      </c>
      <c r="CG190">
        <f ca="1"/>
        <v>0</v>
      </c>
      <c r="CH190">
        <f ca="1"/>
        <v>0</v>
      </c>
      <c r="CI190">
        <f ca="1"/>
        <v>0</v>
      </c>
      <c r="CJ190">
        <f ca="1"/>
        <v>0</v>
      </c>
    </row>
    <row r="191" spans="24:88" x14ac:dyDescent="0.25">
      <c r="X191" t="str">
        <f>IndexTable!$C$25</f>
        <v>Magic</v>
      </c>
      <c r="Y191" cm="1">
        <f t="array" ref="Y191:CJ191">TRANSPOSE($CR$102:$CR$165)</f>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row>
    <row r="192" spans="24:88" x14ac:dyDescent="0.25">
      <c r="X192" t="str">
        <f>IndexTable!$C$26</f>
        <v>Magicka</v>
      </c>
      <c r="Y192" cm="1">
        <f t="array" aca="1" ref="Y192:CJ192" ca="1">TRANSPOSE($CU$102:$CU$165)</f>
        <v>894790</v>
      </c>
      <c r="Z192">
        <f ca="1"/>
        <v>0</v>
      </c>
      <c r="AA192">
        <f ca="1"/>
        <v>0</v>
      </c>
      <c r="AB192">
        <f ca="1"/>
        <v>0</v>
      </c>
      <c r="AC192">
        <f ca="1"/>
        <v>0</v>
      </c>
      <c r="AD192">
        <f ca="1"/>
        <v>0</v>
      </c>
      <c r="AE192">
        <f ca="1"/>
        <v>0</v>
      </c>
      <c r="AF192">
        <f ca="1"/>
        <v>0</v>
      </c>
      <c r="AG192">
        <f ca="1"/>
        <v>0</v>
      </c>
      <c r="AH192">
        <f ca="1"/>
        <v>0</v>
      </c>
      <c r="AI192">
        <f ca="1"/>
        <v>0</v>
      </c>
      <c r="AJ192">
        <f ca="1"/>
        <v>0</v>
      </c>
      <c r="AK192">
        <f ca="1"/>
        <v>0</v>
      </c>
      <c r="AL192">
        <f ca="1"/>
        <v>0</v>
      </c>
      <c r="AM192">
        <f ca="1"/>
        <v>0</v>
      </c>
      <c r="AN192">
        <f ca="1"/>
        <v>0</v>
      </c>
      <c r="AO192">
        <f ca="1"/>
        <v>0</v>
      </c>
      <c r="AP192">
        <f ca="1"/>
        <v>0</v>
      </c>
      <c r="AQ192">
        <f ca="1"/>
        <v>0</v>
      </c>
      <c r="AR192">
        <f ca="1"/>
        <v>0</v>
      </c>
      <c r="AS192">
        <f ca="1"/>
        <v>0</v>
      </c>
      <c r="AT192">
        <f ca="1"/>
        <v>0</v>
      </c>
      <c r="AU192">
        <f ca="1"/>
        <v>0</v>
      </c>
      <c r="AV192">
        <f ca="1"/>
        <v>0</v>
      </c>
      <c r="AW192">
        <f ca="1"/>
        <v>0</v>
      </c>
      <c r="AX192">
        <f ca="1"/>
        <v>0</v>
      </c>
      <c r="AY192">
        <f ca="1"/>
        <v>0</v>
      </c>
      <c r="AZ192">
        <f ca="1"/>
        <v>0</v>
      </c>
      <c r="BA192">
        <f ca="1"/>
        <v>0</v>
      </c>
      <c r="BB192">
        <f ca="1"/>
        <v>0</v>
      </c>
      <c r="BC192">
        <f ca="1"/>
        <v>0</v>
      </c>
      <c r="BD192">
        <f ca="1"/>
        <v>0</v>
      </c>
      <c r="BE192">
        <f ca="1"/>
        <v>0</v>
      </c>
      <c r="BF192">
        <f ca="1"/>
        <v>0</v>
      </c>
      <c r="BG192">
        <f ca="1"/>
        <v>0</v>
      </c>
      <c r="BH192">
        <f ca="1"/>
        <v>0</v>
      </c>
      <c r="BI192">
        <f ca="1"/>
        <v>0</v>
      </c>
      <c r="BJ192">
        <f ca="1"/>
        <v>0</v>
      </c>
      <c r="BK192">
        <f ca="1"/>
        <v>0</v>
      </c>
      <c r="BL192">
        <f ca="1"/>
        <v>0</v>
      </c>
      <c r="BM192">
        <f ca="1"/>
        <v>0</v>
      </c>
      <c r="BN192">
        <f ca="1"/>
        <v>0</v>
      </c>
      <c r="BO192">
        <f ca="1"/>
        <v>0</v>
      </c>
      <c r="BP192">
        <f ca="1"/>
        <v>0</v>
      </c>
      <c r="BQ192">
        <f ca="1"/>
        <v>0</v>
      </c>
      <c r="BR192">
        <f ca="1"/>
        <v>0</v>
      </c>
      <c r="BS192">
        <f ca="1"/>
        <v>0</v>
      </c>
      <c r="BT192">
        <f ca="1"/>
        <v>0</v>
      </c>
      <c r="BU192">
        <f ca="1"/>
        <v>0</v>
      </c>
      <c r="BV192">
        <f ca="1"/>
        <v>0</v>
      </c>
      <c r="BW192">
        <f ca="1"/>
        <v>0</v>
      </c>
      <c r="BX192">
        <f ca="1"/>
        <v>0</v>
      </c>
      <c r="BY192">
        <f ca="1"/>
        <v>0</v>
      </c>
      <c r="BZ192">
        <f ca="1"/>
        <v>0</v>
      </c>
      <c r="CA192">
        <f ca="1"/>
        <v>0</v>
      </c>
      <c r="CB192">
        <f ca="1"/>
        <v>0</v>
      </c>
      <c r="CC192">
        <f ca="1"/>
        <v>0</v>
      </c>
      <c r="CD192">
        <f ca="1"/>
        <v>0</v>
      </c>
      <c r="CE192">
        <f ca="1"/>
        <v>0</v>
      </c>
      <c r="CF192">
        <f ca="1"/>
        <v>0</v>
      </c>
      <c r="CG192">
        <f ca="1"/>
        <v>0</v>
      </c>
      <c r="CH192">
        <f ca="1"/>
        <v>0</v>
      </c>
      <c r="CI192">
        <f ca="1"/>
        <v>0</v>
      </c>
      <c r="CJ192">
        <f ca="1"/>
        <v>0</v>
      </c>
    </row>
    <row r="193" spans="24:88" x14ac:dyDescent="0.25">
      <c r="X193" t="str">
        <f>IndexTable!$C$27</f>
        <v>Melee</v>
      </c>
      <c r="Y193" cm="1">
        <f t="array" ref="Y193:CJ193">TRANSPOSE($CX$102:$CX$165)</f>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row>
    <row r="194" spans="24:88" x14ac:dyDescent="0.25">
      <c r="X194" t="str">
        <f>IndexTable!$C$28</f>
        <v>Metamagic</v>
      </c>
      <c r="Y194" cm="1">
        <f t="array" aca="1" ref="Y194:CJ194" ca="1">TRANSPOSE($DA$102:$DA$165)</f>
        <v>447020</v>
      </c>
      <c r="Z194">
        <f ca="1"/>
        <v>457042</v>
      </c>
      <c r="AA194">
        <f ca="1"/>
        <v>0</v>
      </c>
      <c r="AB194">
        <f ca="1"/>
        <v>0</v>
      </c>
      <c r="AC194">
        <f ca="1"/>
        <v>0</v>
      </c>
      <c r="AD194">
        <f ca="1"/>
        <v>0</v>
      </c>
      <c r="AE194">
        <f ca="1"/>
        <v>0</v>
      </c>
      <c r="AF194">
        <f ca="1"/>
        <v>0</v>
      </c>
      <c r="AG194">
        <f ca="1"/>
        <v>0</v>
      </c>
      <c r="AH194">
        <f ca="1"/>
        <v>0</v>
      </c>
      <c r="AI194">
        <f ca="1"/>
        <v>0</v>
      </c>
      <c r="AJ194">
        <f ca="1"/>
        <v>0</v>
      </c>
      <c r="AK194">
        <f ca="1"/>
        <v>0</v>
      </c>
      <c r="AL194">
        <f ca="1"/>
        <v>0</v>
      </c>
      <c r="AM194">
        <f ca="1"/>
        <v>0</v>
      </c>
      <c r="AN194">
        <f ca="1"/>
        <v>0</v>
      </c>
      <c r="AO194">
        <f ca="1"/>
        <v>0</v>
      </c>
      <c r="AP194">
        <f ca="1"/>
        <v>0</v>
      </c>
      <c r="AQ194">
        <f ca="1"/>
        <v>0</v>
      </c>
      <c r="AR194">
        <f ca="1"/>
        <v>0</v>
      </c>
      <c r="AS194">
        <f ca="1"/>
        <v>0</v>
      </c>
      <c r="AT194">
        <f ca="1"/>
        <v>0</v>
      </c>
      <c r="AU194">
        <f ca="1"/>
        <v>0</v>
      </c>
      <c r="AV194">
        <f ca="1"/>
        <v>0</v>
      </c>
      <c r="AW194">
        <f ca="1"/>
        <v>0</v>
      </c>
      <c r="AX194">
        <f ca="1"/>
        <v>0</v>
      </c>
      <c r="AY194">
        <f ca="1"/>
        <v>0</v>
      </c>
      <c r="AZ194">
        <f ca="1"/>
        <v>0</v>
      </c>
      <c r="BA194">
        <f ca="1"/>
        <v>0</v>
      </c>
      <c r="BB194">
        <f ca="1"/>
        <v>0</v>
      </c>
      <c r="BC194">
        <f ca="1"/>
        <v>0</v>
      </c>
      <c r="BD194">
        <f ca="1"/>
        <v>0</v>
      </c>
      <c r="BE194">
        <f ca="1"/>
        <v>0</v>
      </c>
      <c r="BF194">
        <f ca="1"/>
        <v>0</v>
      </c>
      <c r="BG194">
        <f ca="1"/>
        <v>0</v>
      </c>
      <c r="BH194">
        <f ca="1"/>
        <v>0</v>
      </c>
      <c r="BI194">
        <f ca="1"/>
        <v>0</v>
      </c>
      <c r="BJ194">
        <f ca="1"/>
        <v>0</v>
      </c>
      <c r="BK194">
        <f ca="1"/>
        <v>0</v>
      </c>
      <c r="BL194">
        <f ca="1"/>
        <v>0</v>
      </c>
      <c r="BM194">
        <f ca="1"/>
        <v>0</v>
      </c>
      <c r="BN194">
        <f ca="1"/>
        <v>0</v>
      </c>
      <c r="BO194">
        <f ca="1"/>
        <v>0</v>
      </c>
      <c r="BP194">
        <f ca="1"/>
        <v>0</v>
      </c>
      <c r="BQ194">
        <f ca="1"/>
        <v>0</v>
      </c>
      <c r="BR194">
        <f ca="1"/>
        <v>0</v>
      </c>
      <c r="BS194">
        <f ca="1"/>
        <v>0</v>
      </c>
      <c r="BT194">
        <f ca="1"/>
        <v>0</v>
      </c>
      <c r="BU194">
        <f ca="1"/>
        <v>0</v>
      </c>
      <c r="BV194">
        <f ca="1"/>
        <v>0</v>
      </c>
      <c r="BW194">
        <f ca="1"/>
        <v>0</v>
      </c>
      <c r="BX194">
        <f ca="1"/>
        <v>0</v>
      </c>
      <c r="BY194">
        <f ca="1"/>
        <v>0</v>
      </c>
      <c r="BZ194">
        <f ca="1"/>
        <v>0</v>
      </c>
      <c r="CA194">
        <f ca="1"/>
        <v>0</v>
      </c>
      <c r="CB194">
        <f ca="1"/>
        <v>0</v>
      </c>
      <c r="CC194">
        <f ca="1"/>
        <v>0</v>
      </c>
      <c r="CD194">
        <f ca="1"/>
        <v>0</v>
      </c>
      <c r="CE194">
        <f ca="1"/>
        <v>0</v>
      </c>
      <c r="CF194">
        <f ca="1"/>
        <v>0</v>
      </c>
      <c r="CG194">
        <f ca="1"/>
        <v>0</v>
      </c>
      <c r="CH194">
        <f ca="1"/>
        <v>0</v>
      </c>
      <c r="CI194">
        <f ca="1"/>
        <v>0</v>
      </c>
      <c r="CJ194">
        <f ca="1"/>
        <v>0</v>
      </c>
    </row>
    <row r="195" spans="24:88" x14ac:dyDescent="0.25">
      <c r="X195" t="str">
        <f>IndexTable!$C$29</f>
        <v>Mobility</v>
      </c>
      <c r="Y195" cm="1">
        <f t="array" ref="Y195:CJ195">TRANSPOSE($DD$102:$DD$165)</f>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row>
    <row r="196" spans="24:88" x14ac:dyDescent="0.25">
      <c r="X196" t="str">
        <f>IndexTable!$C$30</f>
        <v>Morale</v>
      </c>
      <c r="Y196" cm="1">
        <f t="array" aca="1" ref="Y196:CJ196" ca="1">TRANSPOSE($DG$102:$DG$165)</f>
        <v>319208</v>
      </c>
      <c r="Z196">
        <f ca="1"/>
        <v>319210</v>
      </c>
      <c r="AA196">
        <f ca="1"/>
        <v>307526</v>
      </c>
      <c r="AB196">
        <f ca="1"/>
        <v>319212</v>
      </c>
      <c r="AC196">
        <f ca="1"/>
        <v>316408</v>
      </c>
      <c r="AD196">
        <f ca="1"/>
        <v>384349</v>
      </c>
      <c r="AE196">
        <f ca="1"/>
        <v>319215</v>
      </c>
      <c r="AF196">
        <f ca="1"/>
        <v>340269</v>
      </c>
      <c r="AG196">
        <f ca="1"/>
        <v>384352</v>
      </c>
      <c r="AH196">
        <f ca="1"/>
        <v>384350</v>
      </c>
      <c r="AI196">
        <f ca="1"/>
        <v>518365</v>
      </c>
      <c r="AJ196">
        <f ca="1"/>
        <v>518366</v>
      </c>
      <c r="AK196">
        <f ca="1"/>
        <v>573867</v>
      </c>
      <c r="AL196">
        <f ca="1"/>
        <v>920783</v>
      </c>
      <c r="AM196">
        <f ca="1"/>
        <v>0</v>
      </c>
      <c r="AN196">
        <f ca="1"/>
        <v>0</v>
      </c>
      <c r="AO196">
        <f ca="1"/>
        <v>0</v>
      </c>
      <c r="AP196">
        <f ca="1"/>
        <v>0</v>
      </c>
      <c r="AQ196">
        <f ca="1"/>
        <v>0</v>
      </c>
      <c r="AR196">
        <f ca="1"/>
        <v>0</v>
      </c>
      <c r="AS196">
        <f ca="1"/>
        <v>0</v>
      </c>
      <c r="AT196">
        <f ca="1"/>
        <v>0</v>
      </c>
      <c r="AU196">
        <f ca="1"/>
        <v>0</v>
      </c>
      <c r="AV196">
        <f ca="1"/>
        <v>0</v>
      </c>
      <c r="AW196">
        <f ca="1"/>
        <v>0</v>
      </c>
      <c r="AX196">
        <f ca="1"/>
        <v>0</v>
      </c>
      <c r="AY196">
        <f ca="1"/>
        <v>0</v>
      </c>
      <c r="AZ196">
        <f ca="1"/>
        <v>0</v>
      </c>
      <c r="BA196">
        <f ca="1"/>
        <v>0</v>
      </c>
      <c r="BB196">
        <f ca="1"/>
        <v>0</v>
      </c>
      <c r="BC196">
        <f ca="1"/>
        <v>0</v>
      </c>
      <c r="BD196">
        <f ca="1"/>
        <v>0</v>
      </c>
      <c r="BE196">
        <f ca="1"/>
        <v>0</v>
      </c>
      <c r="BF196">
        <f ca="1"/>
        <v>0</v>
      </c>
      <c r="BG196">
        <f ca="1"/>
        <v>0</v>
      </c>
      <c r="BH196">
        <f ca="1"/>
        <v>0</v>
      </c>
      <c r="BI196">
        <f ca="1"/>
        <v>0</v>
      </c>
      <c r="BJ196">
        <f ca="1"/>
        <v>0</v>
      </c>
      <c r="BK196">
        <f ca="1"/>
        <v>0</v>
      </c>
      <c r="BL196">
        <f ca="1"/>
        <v>0</v>
      </c>
      <c r="BM196">
        <f ca="1"/>
        <v>0</v>
      </c>
      <c r="BN196">
        <f ca="1"/>
        <v>0</v>
      </c>
      <c r="BO196">
        <f ca="1"/>
        <v>0</v>
      </c>
      <c r="BP196">
        <f ca="1"/>
        <v>0</v>
      </c>
      <c r="BQ196">
        <f ca="1"/>
        <v>0</v>
      </c>
      <c r="BR196">
        <f ca="1"/>
        <v>0</v>
      </c>
      <c r="BS196">
        <f ca="1"/>
        <v>0</v>
      </c>
      <c r="BT196">
        <f ca="1"/>
        <v>0</v>
      </c>
      <c r="BU196">
        <f ca="1"/>
        <v>0</v>
      </c>
      <c r="BV196">
        <f ca="1"/>
        <v>0</v>
      </c>
      <c r="BW196">
        <f ca="1"/>
        <v>0</v>
      </c>
      <c r="BX196">
        <f ca="1"/>
        <v>0</v>
      </c>
      <c r="BY196">
        <f ca="1"/>
        <v>0</v>
      </c>
      <c r="BZ196">
        <f ca="1"/>
        <v>0</v>
      </c>
      <c r="CA196">
        <f ca="1"/>
        <v>0</v>
      </c>
      <c r="CB196">
        <f ca="1"/>
        <v>0</v>
      </c>
      <c r="CC196">
        <f ca="1"/>
        <v>0</v>
      </c>
      <c r="CD196">
        <f ca="1"/>
        <v>0</v>
      </c>
      <c r="CE196">
        <f ca="1"/>
        <v>0</v>
      </c>
      <c r="CF196">
        <f ca="1"/>
        <v>0</v>
      </c>
      <c r="CG196">
        <f ca="1"/>
        <v>0</v>
      </c>
      <c r="CH196">
        <f ca="1"/>
        <v>0</v>
      </c>
      <c r="CI196">
        <f ca="1"/>
        <v>0</v>
      </c>
      <c r="CJ196">
        <f ca="1"/>
        <v>0</v>
      </c>
    </row>
    <row r="197" spans="24:88" x14ac:dyDescent="0.25">
      <c r="X197" t="str">
        <f>IndexTable!$C$31</f>
        <v>Oblivion</v>
      </c>
      <c r="Y197" cm="1">
        <f t="array" aca="1" ref="Y197:CJ197" ca="1">TRANSPOSE($DJ$102:$DJ$165)</f>
        <v>67227142</v>
      </c>
      <c r="Z197">
        <f ca="1"/>
        <v>135659</v>
      </c>
      <c r="AA197">
        <f ca="1"/>
        <v>135660</v>
      </c>
      <c r="AB197">
        <f ca="1"/>
        <v>132291</v>
      </c>
      <c r="AC197">
        <f ca="1"/>
        <v>447020</v>
      </c>
      <c r="AD197">
        <f ca="1"/>
        <v>135661</v>
      </c>
      <c r="AE197">
        <f ca="1"/>
        <v>132292</v>
      </c>
      <c r="AF197">
        <f ca="1"/>
        <v>67320934</v>
      </c>
      <c r="AG197">
        <f ca="1"/>
        <v>457043</v>
      </c>
      <c r="AH197">
        <f ca="1"/>
        <v>1105388</v>
      </c>
      <c r="AI197">
        <f ca="1"/>
        <v>132293</v>
      </c>
      <c r="AJ197">
        <f ca="1"/>
        <v>457042</v>
      </c>
      <c r="AK197">
        <f ca="1"/>
        <v>517589</v>
      </c>
      <c r="AL197">
        <f ca="1"/>
        <v>517590</v>
      </c>
      <c r="AM197">
        <f ca="1"/>
        <v>517591</v>
      </c>
      <c r="AN197">
        <f ca="1"/>
        <v>0</v>
      </c>
      <c r="AO197">
        <f ca="1"/>
        <v>0</v>
      </c>
      <c r="AP197">
        <f ca="1"/>
        <v>0</v>
      </c>
      <c r="AQ197">
        <f ca="1"/>
        <v>0</v>
      </c>
      <c r="AR197">
        <f ca="1"/>
        <v>0</v>
      </c>
      <c r="AS197">
        <f ca="1"/>
        <v>0</v>
      </c>
      <c r="AT197">
        <f ca="1"/>
        <v>0</v>
      </c>
      <c r="AU197">
        <f ca="1"/>
        <v>0</v>
      </c>
      <c r="AV197">
        <f ca="1"/>
        <v>0</v>
      </c>
      <c r="AW197">
        <f ca="1"/>
        <v>0</v>
      </c>
      <c r="AX197">
        <f ca="1"/>
        <v>0</v>
      </c>
      <c r="AY197">
        <f ca="1"/>
        <v>0</v>
      </c>
      <c r="AZ197">
        <f ca="1"/>
        <v>0</v>
      </c>
      <c r="BA197">
        <f ca="1"/>
        <v>0</v>
      </c>
      <c r="BB197">
        <f ca="1"/>
        <v>0</v>
      </c>
      <c r="BC197">
        <f ca="1"/>
        <v>0</v>
      </c>
      <c r="BD197">
        <f ca="1"/>
        <v>0</v>
      </c>
      <c r="BE197">
        <f ca="1"/>
        <v>0</v>
      </c>
      <c r="BF197">
        <f ca="1"/>
        <v>0</v>
      </c>
      <c r="BG197">
        <f ca="1"/>
        <v>0</v>
      </c>
      <c r="BH197">
        <f ca="1"/>
        <v>0</v>
      </c>
      <c r="BI197">
        <f ca="1"/>
        <v>0</v>
      </c>
      <c r="BJ197">
        <f ca="1"/>
        <v>0</v>
      </c>
      <c r="BK197">
        <f ca="1"/>
        <v>0</v>
      </c>
      <c r="BL197">
        <f ca="1"/>
        <v>0</v>
      </c>
      <c r="BM197">
        <f ca="1"/>
        <v>0</v>
      </c>
      <c r="BN197">
        <f ca="1"/>
        <v>0</v>
      </c>
      <c r="BO197">
        <f ca="1"/>
        <v>0</v>
      </c>
      <c r="BP197">
        <f ca="1"/>
        <v>0</v>
      </c>
      <c r="BQ197">
        <f ca="1"/>
        <v>0</v>
      </c>
      <c r="BR197">
        <f ca="1"/>
        <v>0</v>
      </c>
      <c r="BS197">
        <f ca="1"/>
        <v>0</v>
      </c>
      <c r="BT197">
        <f ca="1"/>
        <v>0</v>
      </c>
      <c r="BU197">
        <f ca="1"/>
        <v>0</v>
      </c>
      <c r="BV197">
        <f ca="1"/>
        <v>0</v>
      </c>
      <c r="BW197">
        <f ca="1"/>
        <v>0</v>
      </c>
      <c r="BX197">
        <f ca="1"/>
        <v>0</v>
      </c>
      <c r="BY197">
        <f ca="1"/>
        <v>0</v>
      </c>
      <c r="BZ197">
        <f ca="1"/>
        <v>0</v>
      </c>
      <c r="CA197">
        <f ca="1"/>
        <v>0</v>
      </c>
      <c r="CB197">
        <f ca="1"/>
        <v>0</v>
      </c>
      <c r="CC197">
        <f ca="1"/>
        <v>0</v>
      </c>
      <c r="CD197">
        <f ca="1"/>
        <v>0</v>
      </c>
      <c r="CE197">
        <f ca="1"/>
        <v>0</v>
      </c>
      <c r="CF197">
        <f ca="1"/>
        <v>0</v>
      </c>
      <c r="CG197">
        <f ca="1"/>
        <v>0</v>
      </c>
      <c r="CH197">
        <f ca="1"/>
        <v>0</v>
      </c>
      <c r="CI197">
        <f ca="1"/>
        <v>0</v>
      </c>
      <c r="CJ197">
        <f ca="1"/>
        <v>0</v>
      </c>
    </row>
    <row r="198" spans="24:88" x14ac:dyDescent="0.25">
      <c r="X198" t="str">
        <f>IndexTable!$C$32</f>
        <v>Perception</v>
      </c>
      <c r="Y198" cm="1">
        <f t="array" aca="1" ref="Y198:CJ198" ca="1">TRANSPOSE($DM$102:$DM$165)</f>
        <v>135491</v>
      </c>
      <c r="Z198">
        <f ca="1"/>
        <v>586731</v>
      </c>
      <c r="AA198">
        <f ca="1"/>
        <v>135662</v>
      </c>
      <c r="AB198">
        <f ca="1"/>
        <v>135663</v>
      </c>
      <c r="AC198">
        <f ca="1"/>
        <v>163510</v>
      </c>
      <c r="AD198">
        <f ca="1"/>
        <v>0</v>
      </c>
      <c r="AE198">
        <f ca="1"/>
        <v>0</v>
      </c>
      <c r="AF198">
        <f ca="1"/>
        <v>0</v>
      </c>
      <c r="AG198">
        <f ca="1"/>
        <v>0</v>
      </c>
      <c r="AH198">
        <f ca="1"/>
        <v>0</v>
      </c>
      <c r="AI198">
        <f ca="1"/>
        <v>0</v>
      </c>
      <c r="AJ198">
        <f ca="1"/>
        <v>0</v>
      </c>
      <c r="AK198">
        <f ca="1"/>
        <v>0</v>
      </c>
      <c r="AL198">
        <f ca="1"/>
        <v>0</v>
      </c>
      <c r="AM198">
        <f ca="1"/>
        <v>0</v>
      </c>
      <c r="AN198">
        <f ca="1"/>
        <v>0</v>
      </c>
      <c r="AO198">
        <f ca="1"/>
        <v>0</v>
      </c>
      <c r="AP198">
        <f ca="1"/>
        <v>0</v>
      </c>
      <c r="AQ198">
        <f ca="1"/>
        <v>0</v>
      </c>
      <c r="AR198">
        <f ca="1"/>
        <v>0</v>
      </c>
      <c r="AS198">
        <f ca="1"/>
        <v>0</v>
      </c>
      <c r="AT198">
        <f ca="1"/>
        <v>0</v>
      </c>
      <c r="AU198">
        <f ca="1"/>
        <v>0</v>
      </c>
      <c r="AV198">
        <f ca="1"/>
        <v>0</v>
      </c>
      <c r="AW198">
        <f ca="1"/>
        <v>0</v>
      </c>
      <c r="AX198">
        <f ca="1"/>
        <v>0</v>
      </c>
      <c r="AY198">
        <f ca="1"/>
        <v>0</v>
      </c>
      <c r="AZ198">
        <f ca="1"/>
        <v>0</v>
      </c>
      <c r="BA198">
        <f ca="1"/>
        <v>0</v>
      </c>
      <c r="BB198">
        <f ca="1"/>
        <v>0</v>
      </c>
      <c r="BC198">
        <f ca="1"/>
        <v>0</v>
      </c>
      <c r="BD198">
        <f ca="1"/>
        <v>0</v>
      </c>
      <c r="BE198">
        <f ca="1"/>
        <v>0</v>
      </c>
      <c r="BF198">
        <f ca="1"/>
        <v>0</v>
      </c>
      <c r="BG198">
        <f ca="1"/>
        <v>0</v>
      </c>
      <c r="BH198">
        <f ca="1"/>
        <v>0</v>
      </c>
      <c r="BI198">
        <f ca="1"/>
        <v>0</v>
      </c>
      <c r="BJ198">
        <f ca="1"/>
        <v>0</v>
      </c>
      <c r="BK198">
        <f ca="1"/>
        <v>0</v>
      </c>
      <c r="BL198">
        <f ca="1"/>
        <v>0</v>
      </c>
      <c r="BM198">
        <f ca="1"/>
        <v>0</v>
      </c>
      <c r="BN198">
        <f ca="1"/>
        <v>0</v>
      </c>
      <c r="BO198">
        <f ca="1"/>
        <v>0</v>
      </c>
      <c r="BP198">
        <f ca="1"/>
        <v>0</v>
      </c>
      <c r="BQ198">
        <f ca="1"/>
        <v>0</v>
      </c>
      <c r="BR198">
        <f ca="1"/>
        <v>0</v>
      </c>
      <c r="BS198">
        <f ca="1"/>
        <v>0</v>
      </c>
      <c r="BT198">
        <f ca="1"/>
        <v>0</v>
      </c>
      <c r="BU198">
        <f ca="1"/>
        <v>0</v>
      </c>
      <c r="BV198">
        <f ca="1"/>
        <v>0</v>
      </c>
      <c r="BW198">
        <f ca="1"/>
        <v>0</v>
      </c>
      <c r="BX198">
        <f ca="1"/>
        <v>0</v>
      </c>
      <c r="BY198">
        <f ca="1"/>
        <v>0</v>
      </c>
      <c r="BZ198">
        <f ca="1"/>
        <v>0</v>
      </c>
      <c r="CA198">
        <f ca="1"/>
        <v>0</v>
      </c>
      <c r="CB198">
        <f ca="1"/>
        <v>0</v>
      </c>
      <c r="CC198">
        <f ca="1"/>
        <v>0</v>
      </c>
      <c r="CD198">
        <f ca="1"/>
        <v>0</v>
      </c>
      <c r="CE198">
        <f ca="1"/>
        <v>0</v>
      </c>
      <c r="CF198">
        <f ca="1"/>
        <v>0</v>
      </c>
      <c r="CG198">
        <f ca="1"/>
        <v>0</v>
      </c>
      <c r="CH198">
        <f ca="1"/>
        <v>0</v>
      </c>
      <c r="CI198">
        <f ca="1"/>
        <v>0</v>
      </c>
      <c r="CJ198">
        <f ca="1"/>
        <v>0</v>
      </c>
    </row>
    <row r="199" spans="24:88" x14ac:dyDescent="0.25">
      <c r="X199" t="str">
        <f>IndexTable!$C$33</f>
        <v>Poison</v>
      </c>
      <c r="Y199" cm="1">
        <f t="array" aca="1" ref="Y199:CJ199" ca="1">TRANSPOSE($DP$102:$DP$165)</f>
        <v>67229515</v>
      </c>
      <c r="Z199">
        <f ca="1"/>
        <v>0</v>
      </c>
      <c r="AA199">
        <f ca="1"/>
        <v>0</v>
      </c>
      <c r="AB199">
        <f ca="1"/>
        <v>0</v>
      </c>
      <c r="AC199">
        <f ca="1"/>
        <v>0</v>
      </c>
      <c r="AD199">
        <f ca="1"/>
        <v>0</v>
      </c>
      <c r="AE199">
        <f ca="1"/>
        <v>0</v>
      </c>
      <c r="AF199">
        <f ca="1"/>
        <v>0</v>
      </c>
      <c r="AG199">
        <f ca="1"/>
        <v>0</v>
      </c>
      <c r="AH199">
        <f ca="1"/>
        <v>0</v>
      </c>
      <c r="AI199">
        <f ca="1"/>
        <v>0</v>
      </c>
      <c r="AJ199">
        <f ca="1"/>
        <v>0</v>
      </c>
      <c r="AK199">
        <f ca="1"/>
        <v>0</v>
      </c>
      <c r="AL199">
        <f ca="1"/>
        <v>0</v>
      </c>
      <c r="AM199">
        <f ca="1"/>
        <v>0</v>
      </c>
      <c r="AN199">
        <f ca="1"/>
        <v>0</v>
      </c>
      <c r="AO199">
        <f ca="1"/>
        <v>0</v>
      </c>
      <c r="AP199">
        <f ca="1"/>
        <v>0</v>
      </c>
      <c r="AQ199">
        <f ca="1"/>
        <v>0</v>
      </c>
      <c r="AR199">
        <f ca="1"/>
        <v>0</v>
      </c>
      <c r="AS199">
        <f ca="1"/>
        <v>0</v>
      </c>
      <c r="AT199">
        <f ca="1"/>
        <v>0</v>
      </c>
      <c r="AU199">
        <f ca="1"/>
        <v>0</v>
      </c>
      <c r="AV199">
        <f ca="1"/>
        <v>0</v>
      </c>
      <c r="AW199">
        <f ca="1"/>
        <v>0</v>
      </c>
      <c r="AX199">
        <f ca="1"/>
        <v>0</v>
      </c>
      <c r="AY199">
        <f ca="1"/>
        <v>0</v>
      </c>
      <c r="AZ199">
        <f ca="1"/>
        <v>0</v>
      </c>
      <c r="BA199">
        <f ca="1"/>
        <v>0</v>
      </c>
      <c r="BB199">
        <f ca="1"/>
        <v>0</v>
      </c>
      <c r="BC199">
        <f ca="1"/>
        <v>0</v>
      </c>
      <c r="BD199">
        <f ca="1"/>
        <v>0</v>
      </c>
      <c r="BE199">
        <f ca="1"/>
        <v>0</v>
      </c>
      <c r="BF199">
        <f ca="1"/>
        <v>0</v>
      </c>
      <c r="BG199">
        <f ca="1"/>
        <v>0</v>
      </c>
      <c r="BH199">
        <f ca="1"/>
        <v>0</v>
      </c>
      <c r="BI199">
        <f ca="1"/>
        <v>0</v>
      </c>
      <c r="BJ199">
        <f ca="1"/>
        <v>0</v>
      </c>
      <c r="BK199">
        <f ca="1"/>
        <v>0</v>
      </c>
      <c r="BL199">
        <f ca="1"/>
        <v>0</v>
      </c>
      <c r="BM199">
        <f ca="1"/>
        <v>0</v>
      </c>
      <c r="BN199">
        <f ca="1"/>
        <v>0</v>
      </c>
      <c r="BO199">
        <f ca="1"/>
        <v>0</v>
      </c>
      <c r="BP199">
        <f ca="1"/>
        <v>0</v>
      </c>
      <c r="BQ199">
        <f ca="1"/>
        <v>0</v>
      </c>
      <c r="BR199">
        <f ca="1"/>
        <v>0</v>
      </c>
      <c r="BS199">
        <f ca="1"/>
        <v>0</v>
      </c>
      <c r="BT199">
        <f ca="1"/>
        <v>0</v>
      </c>
      <c r="BU199">
        <f ca="1"/>
        <v>0</v>
      </c>
      <c r="BV199">
        <f ca="1"/>
        <v>0</v>
      </c>
      <c r="BW199">
        <f ca="1"/>
        <v>0</v>
      </c>
      <c r="BX199">
        <f ca="1"/>
        <v>0</v>
      </c>
      <c r="BY199">
        <f ca="1"/>
        <v>0</v>
      </c>
      <c r="BZ199">
        <f ca="1"/>
        <v>0</v>
      </c>
      <c r="CA199">
        <f ca="1"/>
        <v>0</v>
      </c>
      <c r="CB199">
        <f ca="1"/>
        <v>0</v>
      </c>
      <c r="CC199">
        <f ca="1"/>
        <v>0</v>
      </c>
      <c r="CD199">
        <f ca="1"/>
        <v>0</v>
      </c>
      <c r="CE199">
        <f ca="1"/>
        <v>0</v>
      </c>
      <c r="CF199">
        <f ca="1"/>
        <v>0</v>
      </c>
      <c r="CG199">
        <f ca="1"/>
        <v>0</v>
      </c>
      <c r="CH199">
        <f ca="1"/>
        <v>0</v>
      </c>
      <c r="CI199">
        <f ca="1"/>
        <v>0</v>
      </c>
      <c r="CJ199">
        <f ca="1"/>
        <v>0</v>
      </c>
    </row>
    <row r="200" spans="24:88" x14ac:dyDescent="0.25">
      <c r="X200" t="str">
        <f>IndexTable!$C$34</f>
        <v>Protection</v>
      </c>
      <c r="Y200" cm="1">
        <f t="array" aca="1" ref="Y200:CJ200" ca="1">TRANSPOSE($DS$102:$DS$165)</f>
        <v>372060</v>
      </c>
      <c r="Z200">
        <f ca="1"/>
        <v>77848</v>
      </c>
      <c r="AA200">
        <f ca="1"/>
        <v>372061</v>
      </c>
      <c r="AB200">
        <f ca="1"/>
        <v>135665</v>
      </c>
      <c r="AC200">
        <f ca="1"/>
        <v>334614</v>
      </c>
      <c r="AD200">
        <f ca="1"/>
        <v>135664</v>
      </c>
      <c r="AE200">
        <f ca="1"/>
        <v>372062</v>
      </c>
      <c r="AF200">
        <f ca="1"/>
        <v>842608</v>
      </c>
      <c r="AG200">
        <f ca="1"/>
        <v>0</v>
      </c>
      <c r="AH200">
        <f ca="1"/>
        <v>0</v>
      </c>
      <c r="AI200">
        <f ca="1"/>
        <v>0</v>
      </c>
      <c r="AJ200">
        <f ca="1"/>
        <v>0</v>
      </c>
      <c r="AK200">
        <f ca="1"/>
        <v>0</v>
      </c>
      <c r="AL200">
        <f ca="1"/>
        <v>0</v>
      </c>
      <c r="AM200">
        <f ca="1"/>
        <v>0</v>
      </c>
      <c r="AN200">
        <f ca="1"/>
        <v>0</v>
      </c>
      <c r="AO200">
        <f ca="1"/>
        <v>0</v>
      </c>
      <c r="AP200">
        <f ca="1"/>
        <v>0</v>
      </c>
      <c r="AQ200">
        <f ca="1"/>
        <v>0</v>
      </c>
      <c r="AR200">
        <f ca="1"/>
        <v>0</v>
      </c>
      <c r="AS200">
        <f ca="1"/>
        <v>0</v>
      </c>
      <c r="AT200">
        <f ca="1"/>
        <v>0</v>
      </c>
      <c r="AU200">
        <f ca="1"/>
        <v>0</v>
      </c>
      <c r="AV200">
        <f ca="1"/>
        <v>0</v>
      </c>
      <c r="AW200">
        <f ca="1"/>
        <v>0</v>
      </c>
      <c r="AX200">
        <f ca="1"/>
        <v>0</v>
      </c>
      <c r="AY200">
        <f ca="1"/>
        <v>0</v>
      </c>
      <c r="AZ200">
        <f ca="1"/>
        <v>0</v>
      </c>
      <c r="BA200">
        <f ca="1"/>
        <v>0</v>
      </c>
      <c r="BB200">
        <f ca="1"/>
        <v>0</v>
      </c>
      <c r="BC200">
        <f ca="1"/>
        <v>0</v>
      </c>
      <c r="BD200">
        <f ca="1"/>
        <v>0</v>
      </c>
      <c r="BE200">
        <f ca="1"/>
        <v>0</v>
      </c>
      <c r="BF200">
        <f ca="1"/>
        <v>0</v>
      </c>
      <c r="BG200">
        <f ca="1"/>
        <v>0</v>
      </c>
      <c r="BH200">
        <f ca="1"/>
        <v>0</v>
      </c>
      <c r="BI200">
        <f ca="1"/>
        <v>0</v>
      </c>
      <c r="BJ200">
        <f ca="1"/>
        <v>0</v>
      </c>
      <c r="BK200">
        <f ca="1"/>
        <v>0</v>
      </c>
      <c r="BL200">
        <f ca="1"/>
        <v>0</v>
      </c>
      <c r="BM200">
        <f ca="1"/>
        <v>0</v>
      </c>
      <c r="BN200">
        <f ca="1"/>
        <v>0</v>
      </c>
      <c r="BO200">
        <f ca="1"/>
        <v>0</v>
      </c>
      <c r="BP200">
        <f ca="1"/>
        <v>0</v>
      </c>
      <c r="BQ200">
        <f ca="1"/>
        <v>0</v>
      </c>
      <c r="BR200">
        <f ca="1"/>
        <v>0</v>
      </c>
      <c r="BS200">
        <f ca="1"/>
        <v>0</v>
      </c>
      <c r="BT200">
        <f ca="1"/>
        <v>0</v>
      </c>
      <c r="BU200">
        <f ca="1"/>
        <v>0</v>
      </c>
      <c r="BV200">
        <f ca="1"/>
        <v>0</v>
      </c>
      <c r="BW200">
        <f ca="1"/>
        <v>0</v>
      </c>
      <c r="BX200">
        <f ca="1"/>
        <v>0</v>
      </c>
      <c r="BY200">
        <f ca="1"/>
        <v>0</v>
      </c>
      <c r="BZ200">
        <f ca="1"/>
        <v>0</v>
      </c>
      <c r="CA200">
        <f ca="1"/>
        <v>0</v>
      </c>
      <c r="CB200">
        <f ca="1"/>
        <v>0</v>
      </c>
      <c r="CC200">
        <f ca="1"/>
        <v>0</v>
      </c>
      <c r="CD200">
        <f ca="1"/>
        <v>0</v>
      </c>
      <c r="CE200">
        <f ca="1"/>
        <v>0</v>
      </c>
      <c r="CF200">
        <f ca="1"/>
        <v>0</v>
      </c>
      <c r="CG200">
        <f ca="1"/>
        <v>0</v>
      </c>
      <c r="CH200">
        <f ca="1"/>
        <v>0</v>
      </c>
      <c r="CI200">
        <f ca="1"/>
        <v>0</v>
      </c>
      <c r="CJ200">
        <f ca="1"/>
        <v>0</v>
      </c>
    </row>
    <row r="201" spans="24:88" x14ac:dyDescent="0.25">
      <c r="X201" t="str">
        <f>IndexTable!$C$35</f>
        <v>Recovery</v>
      </c>
      <c r="Y201" cm="1">
        <f t="array" aca="1" ref="Y201:CJ201" ca="1">TRANSPOSE($DV$102:$DV$165)</f>
        <v>77772</v>
      </c>
      <c r="Z201">
        <f ca="1"/>
        <v>193464</v>
      </c>
      <c r="AA201">
        <f ca="1"/>
        <v>316402</v>
      </c>
      <c r="AB201">
        <f ca="1"/>
        <v>33614034</v>
      </c>
      <c r="AC201">
        <f ca="1"/>
        <v>746223</v>
      </c>
      <c r="AD201">
        <f ca="1"/>
        <v>77778</v>
      </c>
      <c r="AE201">
        <f ca="1"/>
        <v>33614036</v>
      </c>
      <c r="AF201">
        <f ca="1"/>
        <v>746222</v>
      </c>
      <c r="AG201">
        <f ca="1"/>
        <v>920783</v>
      </c>
      <c r="AH201">
        <f ca="1"/>
        <v>0</v>
      </c>
      <c r="AI201">
        <f ca="1"/>
        <v>0</v>
      </c>
      <c r="AJ201">
        <f ca="1"/>
        <v>0</v>
      </c>
      <c r="AK201">
        <f ca="1"/>
        <v>0</v>
      </c>
      <c r="AL201">
        <f ca="1"/>
        <v>0</v>
      </c>
      <c r="AM201">
        <f ca="1"/>
        <v>0</v>
      </c>
      <c r="AN201">
        <f ca="1"/>
        <v>0</v>
      </c>
      <c r="AO201">
        <f ca="1"/>
        <v>0</v>
      </c>
      <c r="AP201">
        <f ca="1"/>
        <v>0</v>
      </c>
      <c r="AQ201">
        <f ca="1"/>
        <v>0</v>
      </c>
      <c r="AR201">
        <f ca="1"/>
        <v>0</v>
      </c>
      <c r="AS201">
        <f ca="1"/>
        <v>0</v>
      </c>
      <c r="AT201">
        <f ca="1"/>
        <v>0</v>
      </c>
      <c r="AU201">
        <f ca="1"/>
        <v>0</v>
      </c>
      <c r="AV201">
        <f ca="1"/>
        <v>0</v>
      </c>
      <c r="AW201">
        <f ca="1"/>
        <v>0</v>
      </c>
      <c r="AX201">
        <f ca="1"/>
        <v>0</v>
      </c>
      <c r="AY201">
        <f ca="1"/>
        <v>0</v>
      </c>
      <c r="AZ201">
        <f ca="1"/>
        <v>0</v>
      </c>
      <c r="BA201">
        <f ca="1"/>
        <v>0</v>
      </c>
      <c r="BB201">
        <f ca="1"/>
        <v>0</v>
      </c>
      <c r="BC201">
        <f ca="1"/>
        <v>0</v>
      </c>
      <c r="BD201">
        <f ca="1"/>
        <v>0</v>
      </c>
      <c r="BE201">
        <f ca="1"/>
        <v>0</v>
      </c>
      <c r="BF201">
        <f ca="1"/>
        <v>0</v>
      </c>
      <c r="BG201">
        <f ca="1"/>
        <v>0</v>
      </c>
      <c r="BH201">
        <f ca="1"/>
        <v>0</v>
      </c>
      <c r="BI201">
        <f ca="1"/>
        <v>0</v>
      </c>
      <c r="BJ201">
        <f ca="1"/>
        <v>0</v>
      </c>
      <c r="BK201">
        <f ca="1"/>
        <v>0</v>
      </c>
      <c r="BL201">
        <f ca="1"/>
        <v>0</v>
      </c>
      <c r="BM201">
        <f ca="1"/>
        <v>0</v>
      </c>
      <c r="BN201">
        <f ca="1"/>
        <v>0</v>
      </c>
      <c r="BO201">
        <f ca="1"/>
        <v>0</v>
      </c>
      <c r="BP201">
        <f ca="1"/>
        <v>0</v>
      </c>
      <c r="BQ201">
        <f ca="1"/>
        <v>0</v>
      </c>
      <c r="BR201">
        <f ca="1"/>
        <v>0</v>
      </c>
      <c r="BS201">
        <f ca="1"/>
        <v>0</v>
      </c>
      <c r="BT201">
        <f ca="1"/>
        <v>0</v>
      </c>
      <c r="BU201">
        <f ca="1"/>
        <v>0</v>
      </c>
      <c r="BV201">
        <f ca="1"/>
        <v>0</v>
      </c>
      <c r="BW201">
        <f ca="1"/>
        <v>0</v>
      </c>
      <c r="BX201">
        <f ca="1"/>
        <v>0</v>
      </c>
      <c r="BY201">
        <f ca="1"/>
        <v>0</v>
      </c>
      <c r="BZ201">
        <f ca="1"/>
        <v>0</v>
      </c>
      <c r="CA201">
        <f ca="1"/>
        <v>0</v>
      </c>
      <c r="CB201">
        <f ca="1"/>
        <v>0</v>
      </c>
      <c r="CC201">
        <f ca="1"/>
        <v>0</v>
      </c>
      <c r="CD201">
        <f ca="1"/>
        <v>0</v>
      </c>
      <c r="CE201">
        <f ca="1"/>
        <v>0</v>
      </c>
      <c r="CF201">
        <f ca="1"/>
        <v>0</v>
      </c>
      <c r="CG201">
        <f ca="1"/>
        <v>0</v>
      </c>
      <c r="CH201">
        <f ca="1"/>
        <v>0</v>
      </c>
      <c r="CI201">
        <f ca="1"/>
        <v>0</v>
      </c>
      <c r="CJ201">
        <f ca="1"/>
        <v>0</v>
      </c>
    </row>
    <row r="202" spans="24:88" x14ac:dyDescent="0.25">
      <c r="X202" t="str">
        <f>IndexTable!$C$36</f>
        <v>Resistance</v>
      </c>
      <c r="Y202" cm="1">
        <f t="array" aca="1" ref="Y202:CJ202" ca="1">TRANSPOSE($DY$102:$DY$165)</f>
        <v>77848</v>
      </c>
      <c r="Z202">
        <f ca="1"/>
        <v>135665</v>
      </c>
      <c r="AA202">
        <f ca="1"/>
        <v>135664</v>
      </c>
      <c r="AB202">
        <f ca="1"/>
        <v>0</v>
      </c>
      <c r="AC202">
        <f ca="1"/>
        <v>0</v>
      </c>
      <c r="AD202">
        <f ca="1"/>
        <v>0</v>
      </c>
      <c r="AE202">
        <f ca="1"/>
        <v>0</v>
      </c>
      <c r="AF202">
        <f ca="1"/>
        <v>0</v>
      </c>
      <c r="AG202">
        <f ca="1"/>
        <v>0</v>
      </c>
      <c r="AH202">
        <f ca="1"/>
        <v>0</v>
      </c>
      <c r="AI202">
        <f ca="1"/>
        <v>0</v>
      </c>
      <c r="AJ202">
        <f ca="1"/>
        <v>0</v>
      </c>
      <c r="AK202">
        <f ca="1"/>
        <v>0</v>
      </c>
      <c r="AL202">
        <f ca="1"/>
        <v>0</v>
      </c>
      <c r="AM202">
        <f ca="1"/>
        <v>0</v>
      </c>
      <c r="AN202">
        <f ca="1"/>
        <v>0</v>
      </c>
      <c r="AO202">
        <f ca="1"/>
        <v>0</v>
      </c>
      <c r="AP202">
        <f ca="1"/>
        <v>0</v>
      </c>
      <c r="AQ202">
        <f ca="1"/>
        <v>0</v>
      </c>
      <c r="AR202">
        <f ca="1"/>
        <v>0</v>
      </c>
      <c r="AS202">
        <f ca="1"/>
        <v>0</v>
      </c>
      <c r="AT202">
        <f ca="1"/>
        <v>0</v>
      </c>
      <c r="AU202">
        <f ca="1"/>
        <v>0</v>
      </c>
      <c r="AV202">
        <f ca="1"/>
        <v>0</v>
      </c>
      <c r="AW202">
        <f ca="1"/>
        <v>0</v>
      </c>
      <c r="AX202">
        <f ca="1"/>
        <v>0</v>
      </c>
      <c r="AY202">
        <f ca="1"/>
        <v>0</v>
      </c>
      <c r="AZ202">
        <f ca="1"/>
        <v>0</v>
      </c>
      <c r="BA202">
        <f ca="1"/>
        <v>0</v>
      </c>
      <c r="BB202">
        <f ca="1"/>
        <v>0</v>
      </c>
      <c r="BC202">
        <f ca="1"/>
        <v>0</v>
      </c>
      <c r="BD202">
        <f ca="1"/>
        <v>0</v>
      </c>
      <c r="BE202">
        <f ca="1"/>
        <v>0</v>
      </c>
      <c r="BF202">
        <f ca="1"/>
        <v>0</v>
      </c>
      <c r="BG202">
        <f ca="1"/>
        <v>0</v>
      </c>
      <c r="BH202">
        <f ca="1"/>
        <v>0</v>
      </c>
      <c r="BI202">
        <f ca="1"/>
        <v>0</v>
      </c>
      <c r="BJ202">
        <f ca="1"/>
        <v>0</v>
      </c>
      <c r="BK202">
        <f ca="1"/>
        <v>0</v>
      </c>
      <c r="BL202">
        <f ca="1"/>
        <v>0</v>
      </c>
      <c r="BM202">
        <f ca="1"/>
        <v>0</v>
      </c>
      <c r="BN202">
        <f ca="1"/>
        <v>0</v>
      </c>
      <c r="BO202">
        <f ca="1"/>
        <v>0</v>
      </c>
      <c r="BP202">
        <f ca="1"/>
        <v>0</v>
      </c>
      <c r="BQ202">
        <f ca="1"/>
        <v>0</v>
      </c>
      <c r="BR202">
        <f ca="1"/>
        <v>0</v>
      </c>
      <c r="BS202">
        <f ca="1"/>
        <v>0</v>
      </c>
      <c r="BT202">
        <f ca="1"/>
        <v>0</v>
      </c>
      <c r="BU202">
        <f ca="1"/>
        <v>0</v>
      </c>
      <c r="BV202">
        <f ca="1"/>
        <v>0</v>
      </c>
      <c r="BW202">
        <f ca="1"/>
        <v>0</v>
      </c>
      <c r="BX202">
        <f ca="1"/>
        <v>0</v>
      </c>
      <c r="BY202">
        <f ca="1"/>
        <v>0</v>
      </c>
      <c r="BZ202">
        <f ca="1"/>
        <v>0</v>
      </c>
      <c r="CA202">
        <f ca="1"/>
        <v>0</v>
      </c>
      <c r="CB202">
        <f ca="1"/>
        <v>0</v>
      </c>
      <c r="CC202">
        <f ca="1"/>
        <v>0</v>
      </c>
      <c r="CD202">
        <f ca="1"/>
        <v>0</v>
      </c>
      <c r="CE202">
        <f ca="1"/>
        <v>0</v>
      </c>
      <c r="CF202">
        <f ca="1"/>
        <v>0</v>
      </c>
      <c r="CG202">
        <f ca="1"/>
        <v>0</v>
      </c>
      <c r="CH202">
        <f ca="1"/>
        <v>0</v>
      </c>
      <c r="CI202">
        <f ca="1"/>
        <v>0</v>
      </c>
      <c r="CJ202">
        <f ca="1"/>
        <v>0</v>
      </c>
    </row>
    <row r="203" spans="24:88" x14ac:dyDescent="0.25">
      <c r="X203" t="str">
        <f>IndexTable!$C$37</f>
        <v>Rune</v>
      </c>
      <c r="Y203" cm="1">
        <f t="array" aca="1" ref="Y203:CJ203" ca="1">TRANSPOSE($EB$102:$EB$165)</f>
        <v>383888</v>
      </c>
      <c r="Z203">
        <f ca="1"/>
        <v>424303</v>
      </c>
      <c r="AA203">
        <f ca="1"/>
        <v>424304</v>
      </c>
      <c r="AB203">
        <f ca="1"/>
        <v>67205047</v>
      </c>
      <c r="AC203">
        <f ca="1"/>
        <v>67229515</v>
      </c>
      <c r="AD203">
        <f ca="1"/>
        <v>340269</v>
      </c>
      <c r="AE203">
        <f ca="1"/>
        <v>920783</v>
      </c>
      <c r="AF203">
        <f ca="1"/>
        <v>0</v>
      </c>
      <c r="AG203">
        <f ca="1"/>
        <v>0</v>
      </c>
      <c r="AH203">
        <f ca="1"/>
        <v>0</v>
      </c>
      <c r="AI203">
        <f ca="1"/>
        <v>0</v>
      </c>
      <c r="AJ203">
        <f ca="1"/>
        <v>0</v>
      </c>
      <c r="AK203">
        <f ca="1"/>
        <v>0</v>
      </c>
      <c r="AL203">
        <f ca="1"/>
        <v>0</v>
      </c>
      <c r="AM203">
        <f ca="1"/>
        <v>0</v>
      </c>
      <c r="AN203">
        <f ca="1"/>
        <v>0</v>
      </c>
      <c r="AO203">
        <f ca="1"/>
        <v>0</v>
      </c>
      <c r="AP203">
        <f ca="1"/>
        <v>0</v>
      </c>
      <c r="AQ203">
        <f ca="1"/>
        <v>0</v>
      </c>
      <c r="AR203">
        <f ca="1"/>
        <v>0</v>
      </c>
      <c r="AS203">
        <f ca="1"/>
        <v>0</v>
      </c>
      <c r="AT203">
        <f ca="1"/>
        <v>0</v>
      </c>
      <c r="AU203">
        <f ca="1"/>
        <v>0</v>
      </c>
      <c r="AV203">
        <f ca="1"/>
        <v>0</v>
      </c>
      <c r="AW203">
        <f ca="1"/>
        <v>0</v>
      </c>
      <c r="AX203">
        <f ca="1"/>
        <v>0</v>
      </c>
      <c r="AY203">
        <f ca="1"/>
        <v>0</v>
      </c>
      <c r="AZ203">
        <f ca="1"/>
        <v>0</v>
      </c>
      <c r="BA203">
        <f ca="1"/>
        <v>0</v>
      </c>
      <c r="BB203">
        <f ca="1"/>
        <v>0</v>
      </c>
      <c r="BC203">
        <f ca="1"/>
        <v>0</v>
      </c>
      <c r="BD203">
        <f ca="1"/>
        <v>0</v>
      </c>
      <c r="BE203">
        <f ca="1"/>
        <v>0</v>
      </c>
      <c r="BF203">
        <f ca="1"/>
        <v>0</v>
      </c>
      <c r="BG203">
        <f ca="1"/>
        <v>0</v>
      </c>
      <c r="BH203">
        <f ca="1"/>
        <v>0</v>
      </c>
      <c r="BI203">
        <f ca="1"/>
        <v>0</v>
      </c>
      <c r="BJ203">
        <f ca="1"/>
        <v>0</v>
      </c>
      <c r="BK203">
        <f ca="1"/>
        <v>0</v>
      </c>
      <c r="BL203">
        <f ca="1"/>
        <v>0</v>
      </c>
      <c r="BM203">
        <f ca="1"/>
        <v>0</v>
      </c>
      <c r="BN203">
        <f ca="1"/>
        <v>0</v>
      </c>
      <c r="BO203">
        <f ca="1"/>
        <v>0</v>
      </c>
      <c r="BP203">
        <f ca="1"/>
        <v>0</v>
      </c>
      <c r="BQ203">
        <f ca="1"/>
        <v>0</v>
      </c>
      <c r="BR203">
        <f ca="1"/>
        <v>0</v>
      </c>
      <c r="BS203">
        <f ca="1"/>
        <v>0</v>
      </c>
      <c r="BT203">
        <f ca="1"/>
        <v>0</v>
      </c>
      <c r="BU203">
        <f ca="1"/>
        <v>0</v>
      </c>
      <c r="BV203">
        <f ca="1"/>
        <v>0</v>
      </c>
      <c r="BW203">
        <f ca="1"/>
        <v>0</v>
      </c>
      <c r="BX203">
        <f ca="1"/>
        <v>0</v>
      </c>
      <c r="BY203">
        <f ca="1"/>
        <v>0</v>
      </c>
      <c r="BZ203">
        <f ca="1"/>
        <v>0</v>
      </c>
      <c r="CA203">
        <f ca="1"/>
        <v>0</v>
      </c>
      <c r="CB203">
        <f ca="1"/>
        <v>0</v>
      </c>
      <c r="CC203">
        <f ca="1"/>
        <v>0</v>
      </c>
      <c r="CD203">
        <f ca="1"/>
        <v>0</v>
      </c>
      <c r="CE203">
        <f ca="1"/>
        <v>0</v>
      </c>
      <c r="CF203">
        <f ca="1"/>
        <v>0</v>
      </c>
      <c r="CG203">
        <f ca="1"/>
        <v>0</v>
      </c>
      <c r="CH203">
        <f ca="1"/>
        <v>0</v>
      </c>
      <c r="CI203">
        <f ca="1"/>
        <v>0</v>
      </c>
      <c r="CJ203">
        <f ca="1"/>
        <v>0</v>
      </c>
    </row>
    <row r="204" spans="24:88" x14ac:dyDescent="0.25">
      <c r="X204" t="str">
        <f>IndexTable!$C$38</f>
        <v>Shadow</v>
      </c>
      <c r="Y204" cm="1">
        <f t="array" ref="Y204:CJ204">TRANSPOSE($EE$102:$EE$165)</f>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row>
    <row r="205" spans="24:88" x14ac:dyDescent="0.25">
      <c r="X205" t="str">
        <f>IndexTable!$C$39</f>
        <v>Shock</v>
      </c>
      <c r="Y205" cm="1">
        <f t="array" aca="1" ref="Y205:CJ205" ca="1">TRANSPOSE($EH$102:$EH$165)</f>
        <v>187690</v>
      </c>
      <c r="Z205">
        <f ca="1"/>
        <v>187689</v>
      </c>
      <c r="AA205">
        <f ca="1"/>
        <v>424304</v>
      </c>
      <c r="AB205">
        <f ca="1"/>
        <v>286621</v>
      </c>
      <c r="AC205">
        <f ca="1"/>
        <v>241315</v>
      </c>
      <c r="AD205">
        <f ca="1"/>
        <v>132293</v>
      </c>
      <c r="AE205">
        <f ca="1"/>
        <v>1112046</v>
      </c>
      <c r="AF205">
        <f ca="1"/>
        <v>220545</v>
      </c>
      <c r="AG205">
        <f ca="1"/>
        <v>517591</v>
      </c>
      <c r="AH205">
        <f ca="1"/>
        <v>518373</v>
      </c>
      <c r="AI205">
        <f ca="1"/>
        <v>0</v>
      </c>
      <c r="AJ205">
        <f ca="1"/>
        <v>0</v>
      </c>
      <c r="AK205">
        <f ca="1"/>
        <v>0</v>
      </c>
      <c r="AL205">
        <f ca="1"/>
        <v>0</v>
      </c>
      <c r="AM205">
        <f ca="1"/>
        <v>0</v>
      </c>
      <c r="AN205">
        <f ca="1"/>
        <v>0</v>
      </c>
      <c r="AO205">
        <f ca="1"/>
        <v>0</v>
      </c>
      <c r="AP205">
        <f ca="1"/>
        <v>0</v>
      </c>
      <c r="AQ205">
        <f ca="1"/>
        <v>0</v>
      </c>
      <c r="AR205">
        <f ca="1"/>
        <v>0</v>
      </c>
      <c r="AS205">
        <f ca="1"/>
        <v>0</v>
      </c>
      <c r="AT205">
        <f ca="1"/>
        <v>0</v>
      </c>
      <c r="AU205">
        <f ca="1"/>
        <v>0</v>
      </c>
      <c r="AV205">
        <f ca="1"/>
        <v>0</v>
      </c>
      <c r="AW205">
        <f ca="1"/>
        <v>0</v>
      </c>
      <c r="AX205">
        <f ca="1"/>
        <v>0</v>
      </c>
      <c r="AY205">
        <f ca="1"/>
        <v>0</v>
      </c>
      <c r="AZ205">
        <f ca="1"/>
        <v>0</v>
      </c>
      <c r="BA205">
        <f ca="1"/>
        <v>0</v>
      </c>
      <c r="BB205">
        <f ca="1"/>
        <v>0</v>
      </c>
      <c r="BC205">
        <f ca="1"/>
        <v>0</v>
      </c>
      <c r="BD205">
        <f ca="1"/>
        <v>0</v>
      </c>
      <c r="BE205">
        <f ca="1"/>
        <v>0</v>
      </c>
      <c r="BF205">
        <f ca="1"/>
        <v>0</v>
      </c>
      <c r="BG205">
        <f ca="1"/>
        <v>0</v>
      </c>
      <c r="BH205">
        <f ca="1"/>
        <v>0</v>
      </c>
      <c r="BI205">
        <f ca="1"/>
        <v>0</v>
      </c>
      <c r="BJ205">
        <f ca="1"/>
        <v>0</v>
      </c>
      <c r="BK205">
        <f ca="1"/>
        <v>0</v>
      </c>
      <c r="BL205">
        <f ca="1"/>
        <v>0</v>
      </c>
      <c r="BM205">
        <f ca="1"/>
        <v>0</v>
      </c>
      <c r="BN205">
        <f ca="1"/>
        <v>0</v>
      </c>
      <c r="BO205">
        <f ca="1"/>
        <v>0</v>
      </c>
      <c r="BP205">
        <f ca="1"/>
        <v>0</v>
      </c>
      <c r="BQ205">
        <f ca="1"/>
        <v>0</v>
      </c>
      <c r="BR205">
        <f ca="1"/>
        <v>0</v>
      </c>
      <c r="BS205">
        <f ca="1"/>
        <v>0</v>
      </c>
      <c r="BT205">
        <f ca="1"/>
        <v>0</v>
      </c>
      <c r="BU205">
        <f ca="1"/>
        <v>0</v>
      </c>
      <c r="BV205">
        <f ca="1"/>
        <v>0</v>
      </c>
      <c r="BW205">
        <f ca="1"/>
        <v>0</v>
      </c>
      <c r="BX205">
        <f ca="1"/>
        <v>0</v>
      </c>
      <c r="BY205">
        <f ca="1"/>
        <v>0</v>
      </c>
      <c r="BZ205">
        <f ca="1"/>
        <v>0</v>
      </c>
      <c r="CA205">
        <f ca="1"/>
        <v>0</v>
      </c>
      <c r="CB205">
        <f ca="1"/>
        <v>0</v>
      </c>
      <c r="CC205">
        <f ca="1"/>
        <v>0</v>
      </c>
      <c r="CD205">
        <f ca="1"/>
        <v>0</v>
      </c>
      <c r="CE205">
        <f ca="1"/>
        <v>0</v>
      </c>
      <c r="CF205">
        <f ca="1"/>
        <v>0</v>
      </c>
      <c r="CG205">
        <f ca="1"/>
        <v>0</v>
      </c>
      <c r="CH205">
        <f ca="1"/>
        <v>0</v>
      </c>
      <c r="CI205">
        <f ca="1"/>
        <v>0</v>
      </c>
      <c r="CJ205">
        <f ca="1"/>
        <v>0</v>
      </c>
    </row>
    <row r="206" spans="24:88" x14ac:dyDescent="0.25">
      <c r="X206" t="str">
        <f>IndexTable!$C$40</f>
        <v>Skill</v>
      </c>
      <c r="Y206" cm="1">
        <f t="array" ref="Y206:CJ206">TRANSPOSE($EK$102:$EK$165)</f>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row>
    <row r="207" spans="24:88" x14ac:dyDescent="0.25">
      <c r="X207" t="str">
        <f>IndexTable!$C$41</f>
        <v>Soul</v>
      </c>
      <c r="Y207" cm="1">
        <f t="array" aca="1" ref="Y207:CJ207" ca="1">TRANSPOSE($EN$102:$EN$165)</f>
        <v>409782</v>
      </c>
      <c r="Z207">
        <f ca="1"/>
        <v>642598</v>
      </c>
      <c r="AA207">
        <f ca="1"/>
        <v>318372</v>
      </c>
      <c r="AB207">
        <f ca="1"/>
        <v>434515</v>
      </c>
      <c r="AC207">
        <f ca="1"/>
        <v>0</v>
      </c>
      <c r="AD207">
        <f ca="1"/>
        <v>0</v>
      </c>
      <c r="AE207">
        <f ca="1"/>
        <v>0</v>
      </c>
      <c r="AF207">
        <f ca="1"/>
        <v>0</v>
      </c>
      <c r="AG207">
        <f ca="1"/>
        <v>0</v>
      </c>
      <c r="AH207">
        <f ca="1"/>
        <v>0</v>
      </c>
      <c r="AI207">
        <f ca="1"/>
        <v>0</v>
      </c>
      <c r="AJ207">
        <f ca="1"/>
        <v>0</v>
      </c>
      <c r="AK207">
        <f ca="1"/>
        <v>0</v>
      </c>
      <c r="AL207">
        <f ca="1"/>
        <v>0</v>
      </c>
      <c r="AM207">
        <f ca="1"/>
        <v>0</v>
      </c>
      <c r="AN207">
        <f ca="1"/>
        <v>0</v>
      </c>
      <c r="AO207">
        <f ca="1"/>
        <v>0</v>
      </c>
      <c r="AP207">
        <f ca="1"/>
        <v>0</v>
      </c>
      <c r="AQ207">
        <f ca="1"/>
        <v>0</v>
      </c>
      <c r="AR207">
        <f ca="1"/>
        <v>0</v>
      </c>
      <c r="AS207">
        <f ca="1"/>
        <v>0</v>
      </c>
      <c r="AT207">
        <f ca="1"/>
        <v>0</v>
      </c>
      <c r="AU207">
        <f ca="1"/>
        <v>0</v>
      </c>
      <c r="AV207">
        <f ca="1"/>
        <v>0</v>
      </c>
      <c r="AW207">
        <f ca="1"/>
        <v>0</v>
      </c>
      <c r="AX207">
        <f ca="1"/>
        <v>0</v>
      </c>
      <c r="AY207">
        <f ca="1"/>
        <v>0</v>
      </c>
      <c r="AZ207">
        <f ca="1"/>
        <v>0</v>
      </c>
      <c r="BA207">
        <f ca="1"/>
        <v>0</v>
      </c>
      <c r="BB207">
        <f ca="1"/>
        <v>0</v>
      </c>
      <c r="BC207">
        <f ca="1"/>
        <v>0</v>
      </c>
      <c r="BD207">
        <f ca="1"/>
        <v>0</v>
      </c>
      <c r="BE207">
        <f ca="1"/>
        <v>0</v>
      </c>
      <c r="BF207">
        <f ca="1"/>
        <v>0</v>
      </c>
      <c r="BG207">
        <f ca="1"/>
        <v>0</v>
      </c>
      <c r="BH207">
        <f ca="1"/>
        <v>0</v>
      </c>
      <c r="BI207">
        <f ca="1"/>
        <v>0</v>
      </c>
      <c r="BJ207">
        <f ca="1"/>
        <v>0</v>
      </c>
      <c r="BK207">
        <f ca="1"/>
        <v>0</v>
      </c>
      <c r="BL207">
        <f ca="1"/>
        <v>0</v>
      </c>
      <c r="BM207">
        <f ca="1"/>
        <v>0</v>
      </c>
      <c r="BN207">
        <f ca="1"/>
        <v>0</v>
      </c>
      <c r="BO207">
        <f ca="1"/>
        <v>0</v>
      </c>
      <c r="BP207">
        <f ca="1"/>
        <v>0</v>
      </c>
      <c r="BQ207">
        <f ca="1"/>
        <v>0</v>
      </c>
      <c r="BR207">
        <f ca="1"/>
        <v>0</v>
      </c>
      <c r="BS207">
        <f ca="1"/>
        <v>0</v>
      </c>
      <c r="BT207">
        <f ca="1"/>
        <v>0</v>
      </c>
      <c r="BU207">
        <f ca="1"/>
        <v>0</v>
      </c>
      <c r="BV207">
        <f ca="1"/>
        <v>0</v>
      </c>
      <c r="BW207">
        <f ca="1"/>
        <v>0</v>
      </c>
      <c r="BX207">
        <f ca="1"/>
        <v>0</v>
      </c>
      <c r="BY207">
        <f ca="1"/>
        <v>0</v>
      </c>
      <c r="BZ207">
        <f ca="1"/>
        <v>0</v>
      </c>
      <c r="CA207">
        <f ca="1"/>
        <v>0</v>
      </c>
      <c r="CB207">
        <f ca="1"/>
        <v>0</v>
      </c>
      <c r="CC207">
        <f ca="1"/>
        <v>0</v>
      </c>
      <c r="CD207">
        <f ca="1"/>
        <v>0</v>
      </c>
      <c r="CE207">
        <f ca="1"/>
        <v>0</v>
      </c>
      <c r="CF207">
        <f ca="1"/>
        <v>0</v>
      </c>
      <c r="CG207">
        <f ca="1"/>
        <v>0</v>
      </c>
      <c r="CH207">
        <f ca="1"/>
        <v>0</v>
      </c>
      <c r="CI207">
        <f ca="1"/>
        <v>0</v>
      </c>
      <c r="CJ207">
        <f ca="1"/>
        <v>0</v>
      </c>
    </row>
    <row r="208" spans="24:88" x14ac:dyDescent="0.25">
      <c r="X208" t="str">
        <f>IndexTable!$C$42</f>
        <v>Stamina</v>
      </c>
      <c r="Y208" cm="1">
        <f t="array" ref="Y208:CJ208">TRANSPOSE($EQ$102:$EQ$165)</f>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row>
    <row r="209" spans="24:88" x14ac:dyDescent="0.25">
      <c r="X209" t="str">
        <f>IndexTable!$C$43</f>
        <v>Teleport</v>
      </c>
      <c r="Y209" cm="1">
        <f t="array" ref="Y209:CJ209">TRANSPOSE($ET$102:$ET$165)</f>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row>
    <row r="210" spans="24:88" x14ac:dyDescent="0.25">
      <c r="X210" t="str">
        <f>IndexTable!$C$44</f>
        <v>Time</v>
      </c>
      <c r="Y210" cm="1">
        <f t="array" ref="Y210:CJ210">TRANSPOSE($EW$102:$EW$165)</f>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row>
    <row r="211" spans="24:88" x14ac:dyDescent="0.25">
      <c r="X211" t="str">
        <f>IndexTable!$C$45</f>
        <v>Transmute</v>
      </c>
      <c r="Y211" cm="1">
        <f t="array" aca="1" ref="Y211:CJ211" ca="1">TRANSPOSE($EZ$102:$EZ$165)</f>
        <v>894790</v>
      </c>
      <c r="Z211">
        <f ca="1"/>
        <v>1085713</v>
      </c>
      <c r="AA211">
        <f ca="1"/>
        <v>381301</v>
      </c>
      <c r="AB211">
        <f ca="1"/>
        <v>0</v>
      </c>
      <c r="AC211">
        <f ca="1"/>
        <v>0</v>
      </c>
      <c r="AD211">
        <f ca="1"/>
        <v>0</v>
      </c>
      <c r="AE211">
        <f ca="1"/>
        <v>0</v>
      </c>
      <c r="AF211">
        <f ca="1"/>
        <v>0</v>
      </c>
      <c r="AG211">
        <f ca="1"/>
        <v>0</v>
      </c>
      <c r="AH211">
        <f ca="1"/>
        <v>0</v>
      </c>
      <c r="AI211">
        <f ca="1"/>
        <v>0</v>
      </c>
      <c r="AJ211">
        <f ca="1"/>
        <v>0</v>
      </c>
      <c r="AK211">
        <f ca="1"/>
        <v>0</v>
      </c>
      <c r="AL211">
        <f ca="1"/>
        <v>0</v>
      </c>
      <c r="AM211">
        <f ca="1"/>
        <v>0</v>
      </c>
      <c r="AN211">
        <f ca="1"/>
        <v>0</v>
      </c>
      <c r="AO211">
        <f ca="1"/>
        <v>0</v>
      </c>
      <c r="AP211">
        <f ca="1"/>
        <v>0</v>
      </c>
      <c r="AQ211">
        <f ca="1"/>
        <v>0</v>
      </c>
      <c r="AR211">
        <f ca="1"/>
        <v>0</v>
      </c>
      <c r="AS211">
        <f ca="1"/>
        <v>0</v>
      </c>
      <c r="AT211">
        <f ca="1"/>
        <v>0</v>
      </c>
      <c r="AU211">
        <f ca="1"/>
        <v>0</v>
      </c>
      <c r="AV211">
        <f ca="1"/>
        <v>0</v>
      </c>
      <c r="AW211">
        <f ca="1"/>
        <v>0</v>
      </c>
      <c r="AX211">
        <f ca="1"/>
        <v>0</v>
      </c>
      <c r="AY211">
        <f ca="1"/>
        <v>0</v>
      </c>
      <c r="AZ211">
        <f ca="1"/>
        <v>0</v>
      </c>
      <c r="BA211">
        <f ca="1"/>
        <v>0</v>
      </c>
      <c r="BB211">
        <f ca="1"/>
        <v>0</v>
      </c>
      <c r="BC211">
        <f ca="1"/>
        <v>0</v>
      </c>
      <c r="BD211">
        <f ca="1"/>
        <v>0</v>
      </c>
      <c r="BE211">
        <f ca="1"/>
        <v>0</v>
      </c>
      <c r="BF211">
        <f ca="1"/>
        <v>0</v>
      </c>
      <c r="BG211">
        <f ca="1"/>
        <v>0</v>
      </c>
      <c r="BH211">
        <f ca="1"/>
        <v>0</v>
      </c>
      <c r="BI211">
        <f ca="1"/>
        <v>0</v>
      </c>
      <c r="BJ211">
        <f ca="1"/>
        <v>0</v>
      </c>
      <c r="BK211">
        <f ca="1"/>
        <v>0</v>
      </c>
      <c r="BL211">
        <f ca="1"/>
        <v>0</v>
      </c>
      <c r="BM211">
        <f ca="1"/>
        <v>0</v>
      </c>
      <c r="BN211">
        <f ca="1"/>
        <v>0</v>
      </c>
      <c r="BO211">
        <f ca="1"/>
        <v>0</v>
      </c>
      <c r="BP211">
        <f ca="1"/>
        <v>0</v>
      </c>
      <c r="BQ211">
        <f ca="1"/>
        <v>0</v>
      </c>
      <c r="BR211">
        <f ca="1"/>
        <v>0</v>
      </c>
      <c r="BS211">
        <f ca="1"/>
        <v>0</v>
      </c>
      <c r="BT211">
        <f ca="1"/>
        <v>0</v>
      </c>
      <c r="BU211">
        <f ca="1"/>
        <v>0</v>
      </c>
      <c r="BV211">
        <f ca="1"/>
        <v>0</v>
      </c>
      <c r="BW211">
        <f ca="1"/>
        <v>0</v>
      </c>
      <c r="BX211">
        <f ca="1"/>
        <v>0</v>
      </c>
      <c r="BY211">
        <f ca="1"/>
        <v>0</v>
      </c>
      <c r="BZ211">
        <f ca="1"/>
        <v>0</v>
      </c>
      <c r="CA211">
        <f ca="1"/>
        <v>0</v>
      </c>
      <c r="CB211">
        <f ca="1"/>
        <v>0</v>
      </c>
      <c r="CC211">
        <f ca="1"/>
        <v>0</v>
      </c>
      <c r="CD211">
        <f ca="1"/>
        <v>0</v>
      </c>
      <c r="CE211">
        <f ca="1"/>
        <v>0</v>
      </c>
      <c r="CF211">
        <f ca="1"/>
        <v>0</v>
      </c>
      <c r="CG211">
        <f ca="1"/>
        <v>0</v>
      </c>
      <c r="CH211">
        <f ca="1"/>
        <v>0</v>
      </c>
      <c r="CI211">
        <f ca="1"/>
        <v>0</v>
      </c>
      <c r="CJ211">
        <f ca="1"/>
        <v>0</v>
      </c>
    </row>
    <row r="212" spans="24:88" x14ac:dyDescent="0.25">
      <c r="X212" t="str">
        <f>IndexTable!$C$46</f>
        <v>Ward</v>
      </c>
      <c r="Y212" cm="1">
        <f t="array" aca="1" ref="Y212:CJ212" ca="1">TRANSPOSE($FC$102:$FC$165)</f>
        <v>77848</v>
      </c>
      <c r="Z212">
        <f ca="1"/>
        <v>135665</v>
      </c>
      <c r="AA212">
        <f ca="1"/>
        <v>135664</v>
      </c>
      <c r="AB212">
        <f ca="1"/>
        <v>0</v>
      </c>
      <c r="AC212">
        <f ca="1"/>
        <v>0</v>
      </c>
      <c r="AD212">
        <f ca="1"/>
        <v>0</v>
      </c>
      <c r="AE212">
        <f ca="1"/>
        <v>0</v>
      </c>
      <c r="AF212">
        <f ca="1"/>
        <v>0</v>
      </c>
      <c r="AG212">
        <f ca="1"/>
        <v>0</v>
      </c>
      <c r="AH212">
        <f ca="1"/>
        <v>0</v>
      </c>
      <c r="AI212">
        <f ca="1"/>
        <v>0</v>
      </c>
      <c r="AJ212">
        <f ca="1"/>
        <v>0</v>
      </c>
      <c r="AK212">
        <f ca="1"/>
        <v>0</v>
      </c>
      <c r="AL212">
        <f ca="1"/>
        <v>0</v>
      </c>
      <c r="AM212">
        <f ca="1"/>
        <v>0</v>
      </c>
      <c r="AN212">
        <f ca="1"/>
        <v>0</v>
      </c>
      <c r="AO212">
        <f ca="1"/>
        <v>0</v>
      </c>
      <c r="AP212">
        <f ca="1"/>
        <v>0</v>
      </c>
      <c r="AQ212">
        <f ca="1"/>
        <v>0</v>
      </c>
      <c r="AR212">
        <f ca="1"/>
        <v>0</v>
      </c>
      <c r="AS212">
        <f ca="1"/>
        <v>0</v>
      </c>
      <c r="AT212">
        <f ca="1"/>
        <v>0</v>
      </c>
      <c r="AU212">
        <f ca="1"/>
        <v>0</v>
      </c>
      <c r="AV212">
        <f ca="1"/>
        <v>0</v>
      </c>
      <c r="AW212">
        <f ca="1"/>
        <v>0</v>
      </c>
      <c r="AX212">
        <f ca="1"/>
        <v>0</v>
      </c>
      <c r="AY212">
        <f ca="1"/>
        <v>0</v>
      </c>
      <c r="AZ212">
        <f ca="1"/>
        <v>0</v>
      </c>
      <c r="BA212">
        <f ca="1"/>
        <v>0</v>
      </c>
      <c r="BB212">
        <f ca="1"/>
        <v>0</v>
      </c>
      <c r="BC212">
        <f ca="1"/>
        <v>0</v>
      </c>
      <c r="BD212">
        <f ca="1"/>
        <v>0</v>
      </c>
      <c r="BE212">
        <f ca="1"/>
        <v>0</v>
      </c>
      <c r="BF212">
        <f ca="1"/>
        <v>0</v>
      </c>
      <c r="BG212">
        <f ca="1"/>
        <v>0</v>
      </c>
      <c r="BH212">
        <f ca="1"/>
        <v>0</v>
      </c>
      <c r="BI212">
        <f ca="1"/>
        <v>0</v>
      </c>
      <c r="BJ212">
        <f ca="1"/>
        <v>0</v>
      </c>
      <c r="BK212">
        <f ca="1"/>
        <v>0</v>
      </c>
      <c r="BL212">
        <f ca="1"/>
        <v>0</v>
      </c>
      <c r="BM212">
        <f ca="1"/>
        <v>0</v>
      </c>
      <c r="BN212">
        <f ca="1"/>
        <v>0</v>
      </c>
      <c r="BO212">
        <f ca="1"/>
        <v>0</v>
      </c>
      <c r="BP212">
        <f ca="1"/>
        <v>0</v>
      </c>
      <c r="BQ212">
        <f ca="1"/>
        <v>0</v>
      </c>
      <c r="BR212">
        <f ca="1"/>
        <v>0</v>
      </c>
      <c r="BS212">
        <f ca="1"/>
        <v>0</v>
      </c>
      <c r="BT212">
        <f ca="1"/>
        <v>0</v>
      </c>
      <c r="BU212">
        <f ca="1"/>
        <v>0</v>
      </c>
      <c r="BV212">
        <f ca="1"/>
        <v>0</v>
      </c>
      <c r="BW212">
        <f ca="1"/>
        <v>0</v>
      </c>
      <c r="BX212">
        <f ca="1"/>
        <v>0</v>
      </c>
      <c r="BY212">
        <f ca="1"/>
        <v>0</v>
      </c>
      <c r="BZ212">
        <f ca="1"/>
        <v>0</v>
      </c>
      <c r="CA212">
        <f ca="1"/>
        <v>0</v>
      </c>
      <c r="CB212">
        <f ca="1"/>
        <v>0</v>
      </c>
      <c r="CC212">
        <f ca="1"/>
        <v>0</v>
      </c>
      <c r="CD212">
        <f ca="1"/>
        <v>0</v>
      </c>
      <c r="CE212">
        <f ca="1"/>
        <v>0</v>
      </c>
      <c r="CF212">
        <f ca="1"/>
        <v>0</v>
      </c>
      <c r="CG212">
        <f ca="1"/>
        <v>0</v>
      </c>
      <c r="CH212">
        <f ca="1"/>
        <v>0</v>
      </c>
      <c r="CI212">
        <f ca="1"/>
        <v>0</v>
      </c>
      <c r="CJ212">
        <f ca="1"/>
        <v>0</v>
      </c>
    </row>
    <row r="213" spans="24:88" x14ac:dyDescent="0.25">
      <c r="X213" t="str">
        <f>IndexTable!$C$47</f>
        <v>Water</v>
      </c>
      <c r="Y213" cm="1">
        <f t="array" aca="1" ref="Y213:CJ213" ca="1">TRANSPOSE($FF$102:$FF$165)</f>
        <v>381301</v>
      </c>
      <c r="Z213">
        <f ca="1"/>
        <v>0</v>
      </c>
      <c r="AA213">
        <f ca="1"/>
        <v>0</v>
      </c>
      <c r="AB213">
        <f ca="1"/>
        <v>0</v>
      </c>
      <c r="AC213">
        <f ca="1"/>
        <v>0</v>
      </c>
      <c r="AD213">
        <f ca="1"/>
        <v>0</v>
      </c>
      <c r="AE213">
        <f ca="1"/>
        <v>0</v>
      </c>
      <c r="AF213">
        <f ca="1"/>
        <v>0</v>
      </c>
      <c r="AG213">
        <f ca="1"/>
        <v>0</v>
      </c>
      <c r="AH213">
        <f ca="1"/>
        <v>0</v>
      </c>
      <c r="AI213">
        <f ca="1"/>
        <v>0</v>
      </c>
      <c r="AJ213">
        <f ca="1"/>
        <v>0</v>
      </c>
      <c r="AK213">
        <f ca="1"/>
        <v>0</v>
      </c>
      <c r="AL213">
        <f ca="1"/>
        <v>0</v>
      </c>
      <c r="AM213">
        <f ca="1"/>
        <v>0</v>
      </c>
      <c r="AN213">
        <f ca="1"/>
        <v>0</v>
      </c>
      <c r="AO213">
        <f ca="1"/>
        <v>0</v>
      </c>
      <c r="AP213">
        <f ca="1"/>
        <v>0</v>
      </c>
      <c r="AQ213">
        <f ca="1"/>
        <v>0</v>
      </c>
      <c r="AR213">
        <f ca="1"/>
        <v>0</v>
      </c>
      <c r="AS213">
        <f ca="1"/>
        <v>0</v>
      </c>
      <c r="AT213">
        <f ca="1"/>
        <v>0</v>
      </c>
      <c r="AU213">
        <f ca="1"/>
        <v>0</v>
      </c>
      <c r="AV213">
        <f ca="1"/>
        <v>0</v>
      </c>
      <c r="AW213">
        <f ca="1"/>
        <v>0</v>
      </c>
      <c r="AX213">
        <f ca="1"/>
        <v>0</v>
      </c>
      <c r="AY213">
        <f ca="1"/>
        <v>0</v>
      </c>
      <c r="AZ213">
        <f ca="1"/>
        <v>0</v>
      </c>
      <c r="BA213">
        <f ca="1"/>
        <v>0</v>
      </c>
      <c r="BB213">
        <f ca="1"/>
        <v>0</v>
      </c>
      <c r="BC213">
        <f ca="1"/>
        <v>0</v>
      </c>
      <c r="BD213">
        <f ca="1"/>
        <v>0</v>
      </c>
      <c r="BE213">
        <f ca="1"/>
        <v>0</v>
      </c>
      <c r="BF213">
        <f ca="1"/>
        <v>0</v>
      </c>
      <c r="BG213">
        <f ca="1"/>
        <v>0</v>
      </c>
      <c r="BH213">
        <f ca="1"/>
        <v>0</v>
      </c>
      <c r="BI213">
        <f ca="1"/>
        <v>0</v>
      </c>
      <c r="BJ213">
        <f ca="1"/>
        <v>0</v>
      </c>
      <c r="BK213">
        <f ca="1"/>
        <v>0</v>
      </c>
      <c r="BL213">
        <f ca="1"/>
        <v>0</v>
      </c>
      <c r="BM213">
        <f ca="1"/>
        <v>0</v>
      </c>
      <c r="BN213">
        <f ca="1"/>
        <v>0</v>
      </c>
      <c r="BO213">
        <f ca="1"/>
        <v>0</v>
      </c>
      <c r="BP213">
        <f ca="1"/>
        <v>0</v>
      </c>
      <c r="BQ213">
        <f ca="1"/>
        <v>0</v>
      </c>
      <c r="BR213">
        <f ca="1"/>
        <v>0</v>
      </c>
      <c r="BS213">
        <f ca="1"/>
        <v>0</v>
      </c>
      <c r="BT213">
        <f ca="1"/>
        <v>0</v>
      </c>
      <c r="BU213">
        <f ca="1"/>
        <v>0</v>
      </c>
      <c r="BV213">
        <f ca="1"/>
        <v>0</v>
      </c>
      <c r="BW213">
        <f ca="1"/>
        <v>0</v>
      </c>
      <c r="BX213">
        <f ca="1"/>
        <v>0</v>
      </c>
      <c r="BY213">
        <f ca="1"/>
        <v>0</v>
      </c>
      <c r="BZ213">
        <f ca="1"/>
        <v>0</v>
      </c>
      <c r="CA213">
        <f ca="1"/>
        <v>0</v>
      </c>
      <c r="CB213">
        <f ca="1"/>
        <v>0</v>
      </c>
      <c r="CC213">
        <f ca="1"/>
        <v>0</v>
      </c>
      <c r="CD213">
        <f ca="1"/>
        <v>0</v>
      </c>
      <c r="CE213">
        <f ca="1"/>
        <v>0</v>
      </c>
      <c r="CF213">
        <f ca="1"/>
        <v>0</v>
      </c>
      <c r="CG213">
        <f ca="1"/>
        <v>0</v>
      </c>
      <c r="CH213">
        <f ca="1"/>
        <v>0</v>
      </c>
      <c r="CI213">
        <f ca="1"/>
        <v>0</v>
      </c>
      <c r="CJ213">
        <f ca="1"/>
        <v>0</v>
      </c>
    </row>
    <row r="214" spans="24:88" x14ac:dyDescent="0.25">
      <c r="X214" t="str">
        <f>IndexTable!$C$48</f>
        <v>Weaken</v>
      </c>
      <c r="Y214" cm="1">
        <f t="array" aca="1" ref="Y214:CJ214" ca="1">TRANSPOSE($FI$102:$FI$165)</f>
        <v>586731</v>
      </c>
      <c r="Z214">
        <f ca="1"/>
        <v>0</v>
      </c>
      <c r="AA214">
        <f ca="1"/>
        <v>0</v>
      </c>
      <c r="AB214">
        <f ca="1"/>
        <v>0</v>
      </c>
      <c r="AC214">
        <f ca="1"/>
        <v>0</v>
      </c>
      <c r="AD214">
        <f ca="1"/>
        <v>0</v>
      </c>
      <c r="AE214">
        <f ca="1"/>
        <v>0</v>
      </c>
      <c r="AF214">
        <f ca="1"/>
        <v>0</v>
      </c>
      <c r="AG214">
        <f ca="1"/>
        <v>0</v>
      </c>
      <c r="AH214">
        <f ca="1"/>
        <v>0</v>
      </c>
      <c r="AI214">
        <f ca="1"/>
        <v>0</v>
      </c>
      <c r="AJ214">
        <f ca="1"/>
        <v>0</v>
      </c>
      <c r="AK214">
        <f ca="1"/>
        <v>0</v>
      </c>
      <c r="AL214">
        <f ca="1"/>
        <v>0</v>
      </c>
      <c r="AM214">
        <f ca="1"/>
        <v>0</v>
      </c>
      <c r="AN214">
        <f ca="1"/>
        <v>0</v>
      </c>
      <c r="AO214">
        <f ca="1"/>
        <v>0</v>
      </c>
      <c r="AP214">
        <f ca="1"/>
        <v>0</v>
      </c>
      <c r="AQ214">
        <f ca="1"/>
        <v>0</v>
      </c>
      <c r="AR214">
        <f ca="1"/>
        <v>0</v>
      </c>
      <c r="AS214">
        <f ca="1"/>
        <v>0</v>
      </c>
      <c r="AT214">
        <f ca="1"/>
        <v>0</v>
      </c>
      <c r="AU214">
        <f ca="1"/>
        <v>0</v>
      </c>
      <c r="AV214">
        <f ca="1"/>
        <v>0</v>
      </c>
      <c r="AW214">
        <f ca="1"/>
        <v>0</v>
      </c>
      <c r="AX214">
        <f ca="1"/>
        <v>0</v>
      </c>
      <c r="AY214">
        <f ca="1"/>
        <v>0</v>
      </c>
      <c r="AZ214">
        <f ca="1"/>
        <v>0</v>
      </c>
      <c r="BA214">
        <f ca="1"/>
        <v>0</v>
      </c>
      <c r="BB214">
        <f ca="1"/>
        <v>0</v>
      </c>
      <c r="BC214">
        <f ca="1"/>
        <v>0</v>
      </c>
      <c r="BD214">
        <f ca="1"/>
        <v>0</v>
      </c>
      <c r="BE214">
        <f ca="1"/>
        <v>0</v>
      </c>
      <c r="BF214">
        <f ca="1"/>
        <v>0</v>
      </c>
      <c r="BG214">
        <f ca="1"/>
        <v>0</v>
      </c>
      <c r="BH214">
        <f ca="1"/>
        <v>0</v>
      </c>
      <c r="BI214">
        <f ca="1"/>
        <v>0</v>
      </c>
      <c r="BJ214">
        <f ca="1"/>
        <v>0</v>
      </c>
      <c r="BK214">
        <f ca="1"/>
        <v>0</v>
      </c>
      <c r="BL214">
        <f ca="1"/>
        <v>0</v>
      </c>
      <c r="BM214">
        <f ca="1"/>
        <v>0</v>
      </c>
      <c r="BN214">
        <f ca="1"/>
        <v>0</v>
      </c>
      <c r="BO214">
        <f ca="1"/>
        <v>0</v>
      </c>
      <c r="BP214">
        <f ca="1"/>
        <v>0</v>
      </c>
      <c r="BQ214">
        <f ca="1"/>
        <v>0</v>
      </c>
      <c r="BR214">
        <f ca="1"/>
        <v>0</v>
      </c>
      <c r="BS214">
        <f ca="1"/>
        <v>0</v>
      </c>
      <c r="BT214">
        <f ca="1"/>
        <v>0</v>
      </c>
      <c r="BU214">
        <f ca="1"/>
        <v>0</v>
      </c>
      <c r="BV214">
        <f ca="1"/>
        <v>0</v>
      </c>
      <c r="BW214">
        <f ca="1"/>
        <v>0</v>
      </c>
      <c r="BX214">
        <f ca="1"/>
        <v>0</v>
      </c>
      <c r="BY214">
        <f ca="1"/>
        <v>0</v>
      </c>
      <c r="BZ214">
        <f ca="1"/>
        <v>0</v>
      </c>
      <c r="CA214">
        <f ca="1"/>
        <v>0</v>
      </c>
      <c r="CB214">
        <f ca="1"/>
        <v>0</v>
      </c>
      <c r="CC214">
        <f ca="1"/>
        <v>0</v>
      </c>
      <c r="CD214">
        <f ca="1"/>
        <v>0</v>
      </c>
      <c r="CE214">
        <f ca="1"/>
        <v>0</v>
      </c>
      <c r="CF214">
        <f ca="1"/>
        <v>0</v>
      </c>
      <c r="CG214">
        <f ca="1"/>
        <v>0</v>
      </c>
      <c r="CH214">
        <f ca="1"/>
        <v>0</v>
      </c>
      <c r="CI214">
        <f ca="1"/>
        <v>0</v>
      </c>
      <c r="CJ214">
        <f ca="1"/>
        <v>0</v>
      </c>
    </row>
    <row r="215" spans="24:88" x14ac:dyDescent="0.25">
      <c r="X215" t="str">
        <f>IndexTable!$C$49</f>
        <v>Wind</v>
      </c>
      <c r="Y215" cm="1">
        <f t="array" aca="1" ref="Y215:CJ215" ca="1">TRANSPOSE($FL$102:$FL$165)</f>
        <v>67204909</v>
      </c>
      <c r="Z215">
        <f ca="1"/>
        <v>0</v>
      </c>
      <c r="AA215">
        <f ca="1"/>
        <v>0</v>
      </c>
      <c r="AB215">
        <f ca="1"/>
        <v>0</v>
      </c>
      <c r="AC215">
        <f ca="1"/>
        <v>0</v>
      </c>
      <c r="AD215">
        <f ca="1"/>
        <v>0</v>
      </c>
      <c r="AE215">
        <f ca="1"/>
        <v>0</v>
      </c>
      <c r="AF215">
        <f ca="1"/>
        <v>0</v>
      </c>
      <c r="AG215">
        <f ca="1"/>
        <v>0</v>
      </c>
      <c r="AH215">
        <f ca="1"/>
        <v>0</v>
      </c>
      <c r="AI215">
        <f ca="1"/>
        <v>0</v>
      </c>
      <c r="AJ215">
        <f ca="1"/>
        <v>0</v>
      </c>
      <c r="AK215">
        <f ca="1"/>
        <v>0</v>
      </c>
      <c r="AL215">
        <f ca="1"/>
        <v>0</v>
      </c>
      <c r="AM215">
        <f ca="1"/>
        <v>0</v>
      </c>
      <c r="AN215">
        <f ca="1"/>
        <v>0</v>
      </c>
      <c r="AO215">
        <f ca="1"/>
        <v>0</v>
      </c>
      <c r="AP215">
        <f ca="1"/>
        <v>0</v>
      </c>
      <c r="AQ215">
        <f ca="1"/>
        <v>0</v>
      </c>
      <c r="AR215">
        <f ca="1"/>
        <v>0</v>
      </c>
      <c r="AS215">
        <f ca="1"/>
        <v>0</v>
      </c>
      <c r="AT215">
        <f ca="1"/>
        <v>0</v>
      </c>
      <c r="AU215">
        <f ca="1"/>
        <v>0</v>
      </c>
      <c r="AV215">
        <f ca="1"/>
        <v>0</v>
      </c>
      <c r="AW215">
        <f ca="1"/>
        <v>0</v>
      </c>
      <c r="AX215">
        <f ca="1"/>
        <v>0</v>
      </c>
      <c r="AY215">
        <f ca="1"/>
        <v>0</v>
      </c>
      <c r="AZ215">
        <f ca="1"/>
        <v>0</v>
      </c>
      <c r="BA215">
        <f ca="1"/>
        <v>0</v>
      </c>
      <c r="BB215">
        <f ca="1"/>
        <v>0</v>
      </c>
      <c r="BC215">
        <f ca="1"/>
        <v>0</v>
      </c>
      <c r="BD215">
        <f ca="1"/>
        <v>0</v>
      </c>
      <c r="BE215">
        <f ca="1"/>
        <v>0</v>
      </c>
      <c r="BF215">
        <f ca="1"/>
        <v>0</v>
      </c>
      <c r="BG215">
        <f ca="1"/>
        <v>0</v>
      </c>
      <c r="BH215">
        <f ca="1"/>
        <v>0</v>
      </c>
      <c r="BI215">
        <f ca="1"/>
        <v>0</v>
      </c>
      <c r="BJ215">
        <f ca="1"/>
        <v>0</v>
      </c>
      <c r="BK215">
        <f ca="1"/>
        <v>0</v>
      </c>
      <c r="BL215">
        <f ca="1"/>
        <v>0</v>
      </c>
      <c r="BM215">
        <f ca="1"/>
        <v>0</v>
      </c>
      <c r="BN215">
        <f ca="1"/>
        <v>0</v>
      </c>
      <c r="BO215">
        <f ca="1"/>
        <v>0</v>
      </c>
      <c r="BP215">
        <f ca="1"/>
        <v>0</v>
      </c>
      <c r="BQ215">
        <f ca="1"/>
        <v>0</v>
      </c>
      <c r="BR215">
        <f ca="1"/>
        <v>0</v>
      </c>
      <c r="BS215">
        <f ca="1"/>
        <v>0</v>
      </c>
      <c r="BT215">
        <f ca="1"/>
        <v>0</v>
      </c>
      <c r="BU215">
        <f ca="1"/>
        <v>0</v>
      </c>
      <c r="BV215">
        <f ca="1"/>
        <v>0</v>
      </c>
      <c r="BW215">
        <f ca="1"/>
        <v>0</v>
      </c>
      <c r="BX215">
        <f ca="1"/>
        <v>0</v>
      </c>
      <c r="BY215">
        <f ca="1"/>
        <v>0</v>
      </c>
      <c r="BZ215">
        <f ca="1"/>
        <v>0</v>
      </c>
      <c r="CA215">
        <f ca="1"/>
        <v>0</v>
      </c>
      <c r="CB215">
        <f ca="1"/>
        <v>0</v>
      </c>
      <c r="CC215">
        <f ca="1"/>
        <v>0</v>
      </c>
      <c r="CD215">
        <f ca="1"/>
        <v>0</v>
      </c>
      <c r="CE215">
        <f ca="1"/>
        <v>0</v>
      </c>
      <c r="CF215">
        <f ca="1"/>
        <v>0</v>
      </c>
      <c r="CG215">
        <f ca="1"/>
        <v>0</v>
      </c>
      <c r="CH215">
        <f ca="1"/>
        <v>0</v>
      </c>
      <c r="CI215">
        <f ca="1"/>
        <v>0</v>
      </c>
      <c r="CJ215">
        <f ca="1"/>
        <v>0</v>
      </c>
    </row>
    <row r="218" spans="24:88" x14ac:dyDescent="0.25">
      <c r="X218" t="str">
        <f>IndexTable!C2</f>
        <v>Absorb</v>
      </c>
      <c r="Y218" t="str">
        <f>IF(Y168=0,-1,Y168)&amp;","&amp;IF(Z168=0,-1,Z168)</f>
        <v>-1,-1</v>
      </c>
      <c r="Z218" t="str">
        <f>Y218&amp;","&amp;IF(AA168=0,-1,AA168)</f>
        <v>-1,-1,-1</v>
      </c>
      <c r="AA218" t="str">
        <f t="shared" ref="AA218:CJ222" si="31">Z218&amp;","&amp;IF(AB168=0,-1,AB168)</f>
        <v>-1,-1,-1,-1</v>
      </c>
      <c r="AB218" t="str">
        <f t="shared" si="31"/>
        <v>-1,-1,-1,-1,-1</v>
      </c>
      <c r="AC218" t="str">
        <f t="shared" si="31"/>
        <v>-1,-1,-1,-1,-1,-1</v>
      </c>
      <c r="AD218" t="str">
        <f t="shared" si="31"/>
        <v>-1,-1,-1,-1,-1,-1,-1</v>
      </c>
      <c r="AE218" t="str">
        <f t="shared" si="31"/>
        <v>-1,-1,-1,-1,-1,-1,-1,-1</v>
      </c>
      <c r="AF218" t="str">
        <f t="shared" si="31"/>
        <v>-1,-1,-1,-1,-1,-1,-1,-1,-1</v>
      </c>
      <c r="AG218" t="str">
        <f t="shared" si="31"/>
        <v>-1,-1,-1,-1,-1,-1,-1,-1,-1,-1</v>
      </c>
      <c r="AH218" t="str">
        <f t="shared" si="31"/>
        <v>-1,-1,-1,-1,-1,-1,-1,-1,-1,-1,-1</v>
      </c>
      <c r="AI218" t="str">
        <f t="shared" si="31"/>
        <v>-1,-1,-1,-1,-1,-1,-1,-1,-1,-1,-1,-1</v>
      </c>
      <c r="AJ218" t="str">
        <f t="shared" si="31"/>
        <v>-1,-1,-1,-1,-1,-1,-1,-1,-1,-1,-1,-1,-1</v>
      </c>
      <c r="AK218" t="str">
        <f t="shared" si="31"/>
        <v>-1,-1,-1,-1,-1,-1,-1,-1,-1,-1,-1,-1,-1,-1</v>
      </c>
      <c r="AL218" t="str">
        <f t="shared" si="31"/>
        <v>-1,-1,-1,-1,-1,-1,-1,-1,-1,-1,-1,-1,-1,-1,-1</v>
      </c>
      <c r="AM218" t="str">
        <f t="shared" si="31"/>
        <v>-1,-1,-1,-1,-1,-1,-1,-1,-1,-1,-1,-1,-1,-1,-1,-1</v>
      </c>
      <c r="AN218" t="str">
        <f t="shared" si="31"/>
        <v>-1,-1,-1,-1,-1,-1,-1,-1,-1,-1,-1,-1,-1,-1,-1,-1,-1</v>
      </c>
      <c r="AO218" t="str">
        <f t="shared" si="31"/>
        <v>-1,-1,-1,-1,-1,-1,-1,-1,-1,-1,-1,-1,-1,-1,-1,-1,-1,-1</v>
      </c>
      <c r="AP218" t="str">
        <f t="shared" si="31"/>
        <v>-1,-1,-1,-1,-1,-1,-1,-1,-1,-1,-1,-1,-1,-1,-1,-1,-1,-1,-1</v>
      </c>
      <c r="AQ218" t="str">
        <f t="shared" si="31"/>
        <v>-1,-1,-1,-1,-1,-1,-1,-1,-1,-1,-1,-1,-1,-1,-1,-1,-1,-1,-1,-1</v>
      </c>
      <c r="AR218" t="str">
        <f t="shared" si="31"/>
        <v>-1,-1,-1,-1,-1,-1,-1,-1,-1,-1,-1,-1,-1,-1,-1,-1,-1,-1,-1,-1,-1</v>
      </c>
      <c r="AS218" t="str">
        <f t="shared" si="31"/>
        <v>-1,-1,-1,-1,-1,-1,-1,-1,-1,-1,-1,-1,-1,-1,-1,-1,-1,-1,-1,-1,-1,-1</v>
      </c>
      <c r="AT218" t="str">
        <f t="shared" si="31"/>
        <v>-1,-1,-1,-1,-1,-1,-1,-1,-1,-1,-1,-1,-1,-1,-1,-1,-1,-1,-1,-1,-1,-1,-1</v>
      </c>
      <c r="AU218" t="str">
        <f t="shared" si="31"/>
        <v>-1,-1,-1,-1,-1,-1,-1,-1,-1,-1,-1,-1,-1,-1,-1,-1,-1,-1,-1,-1,-1,-1,-1,-1</v>
      </c>
      <c r="AV218" t="str">
        <f t="shared" si="31"/>
        <v>-1,-1,-1,-1,-1,-1,-1,-1,-1,-1,-1,-1,-1,-1,-1,-1,-1,-1,-1,-1,-1,-1,-1,-1,-1</v>
      </c>
      <c r="AW218" t="str">
        <f t="shared" si="31"/>
        <v>-1,-1,-1,-1,-1,-1,-1,-1,-1,-1,-1,-1,-1,-1,-1,-1,-1,-1,-1,-1,-1,-1,-1,-1,-1,-1</v>
      </c>
      <c r="AX218" t="str">
        <f t="shared" si="31"/>
        <v>-1,-1,-1,-1,-1,-1,-1,-1,-1,-1,-1,-1,-1,-1,-1,-1,-1,-1,-1,-1,-1,-1,-1,-1,-1,-1,-1</v>
      </c>
      <c r="AY218" t="str">
        <f t="shared" si="31"/>
        <v>-1,-1,-1,-1,-1,-1,-1,-1,-1,-1,-1,-1,-1,-1,-1,-1,-1,-1,-1,-1,-1,-1,-1,-1,-1,-1,-1,-1</v>
      </c>
      <c r="AZ218" t="str">
        <f t="shared" si="31"/>
        <v>-1,-1,-1,-1,-1,-1,-1,-1,-1,-1,-1,-1,-1,-1,-1,-1,-1,-1,-1,-1,-1,-1,-1,-1,-1,-1,-1,-1,-1</v>
      </c>
      <c r="BA218" t="str">
        <f t="shared" si="31"/>
        <v>-1,-1,-1,-1,-1,-1,-1,-1,-1,-1,-1,-1,-1,-1,-1,-1,-1,-1,-1,-1,-1,-1,-1,-1,-1,-1,-1,-1,-1,-1</v>
      </c>
      <c r="BB218" t="str">
        <f t="shared" si="31"/>
        <v>-1,-1,-1,-1,-1,-1,-1,-1,-1,-1,-1,-1,-1,-1,-1,-1,-1,-1,-1,-1,-1,-1,-1,-1,-1,-1,-1,-1,-1,-1,-1</v>
      </c>
      <c r="BC218" t="str">
        <f t="shared" si="31"/>
        <v>-1,-1,-1,-1,-1,-1,-1,-1,-1,-1,-1,-1,-1,-1,-1,-1,-1,-1,-1,-1,-1,-1,-1,-1,-1,-1,-1,-1,-1,-1,-1,-1</v>
      </c>
      <c r="BD218" t="str">
        <f t="shared" si="31"/>
        <v>-1,-1,-1,-1,-1,-1,-1,-1,-1,-1,-1,-1,-1,-1,-1,-1,-1,-1,-1,-1,-1,-1,-1,-1,-1,-1,-1,-1,-1,-1,-1,-1,-1</v>
      </c>
      <c r="BE218" t="str">
        <f t="shared" si="31"/>
        <v>-1,-1,-1,-1,-1,-1,-1,-1,-1,-1,-1,-1,-1,-1,-1,-1,-1,-1,-1,-1,-1,-1,-1,-1,-1,-1,-1,-1,-1,-1,-1,-1,-1,-1</v>
      </c>
      <c r="BF218" t="str">
        <f t="shared" si="31"/>
        <v>-1,-1,-1,-1,-1,-1,-1,-1,-1,-1,-1,-1,-1,-1,-1,-1,-1,-1,-1,-1,-1,-1,-1,-1,-1,-1,-1,-1,-1,-1,-1,-1,-1,-1,-1</v>
      </c>
      <c r="BG218" t="str">
        <f t="shared" si="31"/>
        <v>-1,-1,-1,-1,-1,-1,-1,-1,-1,-1,-1,-1,-1,-1,-1,-1,-1,-1,-1,-1,-1,-1,-1,-1,-1,-1,-1,-1,-1,-1,-1,-1,-1,-1,-1,-1</v>
      </c>
      <c r="BH218" t="str">
        <f t="shared" si="31"/>
        <v>-1,-1,-1,-1,-1,-1,-1,-1,-1,-1,-1,-1,-1,-1,-1,-1,-1,-1,-1,-1,-1,-1,-1,-1,-1,-1,-1,-1,-1,-1,-1,-1,-1,-1,-1,-1,-1</v>
      </c>
      <c r="BI218" t="str">
        <f t="shared" si="31"/>
        <v>-1,-1,-1,-1,-1,-1,-1,-1,-1,-1,-1,-1,-1,-1,-1,-1,-1,-1,-1,-1,-1,-1,-1,-1,-1,-1,-1,-1,-1,-1,-1,-1,-1,-1,-1,-1,-1,-1</v>
      </c>
      <c r="BJ218" t="str">
        <f t="shared" si="31"/>
        <v>-1,-1,-1,-1,-1,-1,-1,-1,-1,-1,-1,-1,-1,-1,-1,-1,-1,-1,-1,-1,-1,-1,-1,-1,-1,-1,-1,-1,-1,-1,-1,-1,-1,-1,-1,-1,-1,-1,-1</v>
      </c>
      <c r="BK218" t="str">
        <f t="shared" si="31"/>
        <v>-1,-1,-1,-1,-1,-1,-1,-1,-1,-1,-1,-1,-1,-1,-1,-1,-1,-1,-1,-1,-1,-1,-1,-1,-1,-1,-1,-1,-1,-1,-1,-1,-1,-1,-1,-1,-1,-1,-1,-1</v>
      </c>
      <c r="BL218" t="str">
        <f t="shared" si="31"/>
        <v>-1,-1,-1,-1,-1,-1,-1,-1,-1,-1,-1,-1,-1,-1,-1,-1,-1,-1,-1,-1,-1,-1,-1,-1,-1,-1,-1,-1,-1,-1,-1,-1,-1,-1,-1,-1,-1,-1,-1,-1,-1</v>
      </c>
      <c r="BM218" t="str">
        <f t="shared" si="31"/>
        <v>-1,-1,-1,-1,-1,-1,-1,-1,-1,-1,-1,-1,-1,-1,-1,-1,-1,-1,-1,-1,-1,-1,-1,-1,-1,-1,-1,-1,-1,-1,-1,-1,-1,-1,-1,-1,-1,-1,-1,-1,-1,-1</v>
      </c>
      <c r="BN218" t="str">
        <f t="shared" si="31"/>
        <v>-1,-1,-1,-1,-1,-1,-1,-1,-1,-1,-1,-1,-1,-1,-1,-1,-1,-1,-1,-1,-1,-1,-1,-1,-1,-1,-1,-1,-1,-1,-1,-1,-1,-1,-1,-1,-1,-1,-1,-1,-1,-1,-1</v>
      </c>
      <c r="BO218" t="str">
        <f t="shared" si="31"/>
        <v>-1,-1,-1,-1,-1,-1,-1,-1,-1,-1,-1,-1,-1,-1,-1,-1,-1,-1,-1,-1,-1,-1,-1,-1,-1,-1,-1,-1,-1,-1,-1,-1,-1,-1,-1,-1,-1,-1,-1,-1,-1,-1,-1,-1</v>
      </c>
      <c r="BP218" t="str">
        <f t="shared" si="31"/>
        <v>-1,-1,-1,-1,-1,-1,-1,-1,-1,-1,-1,-1,-1,-1,-1,-1,-1,-1,-1,-1,-1,-1,-1,-1,-1,-1,-1,-1,-1,-1,-1,-1,-1,-1,-1,-1,-1,-1,-1,-1,-1,-1,-1,-1,-1</v>
      </c>
      <c r="BQ218" t="str">
        <f t="shared" si="31"/>
        <v>-1,-1,-1,-1,-1,-1,-1,-1,-1,-1,-1,-1,-1,-1,-1,-1,-1,-1,-1,-1,-1,-1,-1,-1,-1,-1,-1,-1,-1,-1,-1,-1,-1,-1,-1,-1,-1,-1,-1,-1,-1,-1,-1,-1,-1,-1</v>
      </c>
      <c r="BR218" t="str">
        <f t="shared" si="31"/>
        <v>-1,-1,-1,-1,-1,-1,-1,-1,-1,-1,-1,-1,-1,-1,-1,-1,-1,-1,-1,-1,-1,-1,-1,-1,-1,-1,-1,-1,-1,-1,-1,-1,-1,-1,-1,-1,-1,-1,-1,-1,-1,-1,-1,-1,-1,-1,-1</v>
      </c>
      <c r="BS218" t="str">
        <f t="shared" si="31"/>
        <v>-1,-1,-1,-1,-1,-1,-1,-1,-1,-1,-1,-1,-1,-1,-1,-1,-1,-1,-1,-1,-1,-1,-1,-1,-1,-1,-1,-1,-1,-1,-1,-1,-1,-1,-1,-1,-1,-1,-1,-1,-1,-1,-1,-1,-1,-1,-1,-1</v>
      </c>
      <c r="BT218" t="str">
        <f t="shared" si="31"/>
        <v>-1,-1,-1,-1,-1,-1,-1,-1,-1,-1,-1,-1,-1,-1,-1,-1,-1,-1,-1,-1,-1,-1,-1,-1,-1,-1,-1,-1,-1,-1,-1,-1,-1,-1,-1,-1,-1,-1,-1,-1,-1,-1,-1,-1,-1,-1,-1,-1,-1</v>
      </c>
      <c r="BU218" t="str">
        <f t="shared" si="31"/>
        <v>-1,-1,-1,-1,-1,-1,-1,-1,-1,-1,-1,-1,-1,-1,-1,-1,-1,-1,-1,-1,-1,-1,-1,-1,-1,-1,-1,-1,-1,-1,-1,-1,-1,-1,-1,-1,-1,-1,-1,-1,-1,-1,-1,-1,-1,-1,-1,-1,-1,-1</v>
      </c>
      <c r="BV218" t="str">
        <f t="shared" si="31"/>
        <v>-1,-1,-1,-1,-1,-1,-1,-1,-1,-1,-1,-1,-1,-1,-1,-1,-1,-1,-1,-1,-1,-1,-1,-1,-1,-1,-1,-1,-1,-1,-1,-1,-1,-1,-1,-1,-1,-1,-1,-1,-1,-1,-1,-1,-1,-1,-1,-1,-1,-1,-1</v>
      </c>
      <c r="BW218" t="str">
        <f t="shared" si="31"/>
        <v>-1,-1,-1,-1,-1,-1,-1,-1,-1,-1,-1,-1,-1,-1,-1,-1,-1,-1,-1,-1,-1,-1,-1,-1,-1,-1,-1,-1,-1,-1,-1,-1,-1,-1,-1,-1,-1,-1,-1,-1,-1,-1,-1,-1,-1,-1,-1,-1,-1,-1,-1,-1</v>
      </c>
      <c r="BX218" t="str">
        <f t="shared" si="31"/>
        <v>-1,-1,-1,-1,-1,-1,-1,-1,-1,-1,-1,-1,-1,-1,-1,-1,-1,-1,-1,-1,-1,-1,-1,-1,-1,-1,-1,-1,-1,-1,-1,-1,-1,-1,-1,-1,-1,-1,-1,-1,-1,-1,-1,-1,-1,-1,-1,-1,-1,-1,-1,-1,-1</v>
      </c>
      <c r="BY218" t="str">
        <f t="shared" si="31"/>
        <v>-1,-1,-1,-1,-1,-1,-1,-1,-1,-1,-1,-1,-1,-1,-1,-1,-1,-1,-1,-1,-1,-1,-1,-1,-1,-1,-1,-1,-1,-1,-1,-1,-1,-1,-1,-1,-1,-1,-1,-1,-1,-1,-1,-1,-1,-1,-1,-1,-1,-1,-1,-1,-1,-1</v>
      </c>
      <c r="BZ218" t="str">
        <f t="shared" si="31"/>
        <v>-1,-1,-1,-1,-1,-1,-1,-1,-1,-1,-1,-1,-1,-1,-1,-1,-1,-1,-1,-1,-1,-1,-1,-1,-1,-1,-1,-1,-1,-1,-1,-1,-1,-1,-1,-1,-1,-1,-1,-1,-1,-1,-1,-1,-1,-1,-1,-1,-1,-1,-1,-1,-1,-1,-1</v>
      </c>
      <c r="CA218" t="str">
        <f t="shared" si="31"/>
        <v>-1,-1,-1,-1,-1,-1,-1,-1,-1,-1,-1,-1,-1,-1,-1,-1,-1,-1,-1,-1,-1,-1,-1,-1,-1,-1,-1,-1,-1,-1,-1,-1,-1,-1,-1,-1,-1,-1,-1,-1,-1,-1,-1,-1,-1,-1,-1,-1,-1,-1,-1,-1,-1,-1,-1,-1</v>
      </c>
      <c r="CB218" t="str">
        <f t="shared" si="31"/>
        <v>-1,-1,-1,-1,-1,-1,-1,-1,-1,-1,-1,-1,-1,-1,-1,-1,-1,-1,-1,-1,-1,-1,-1,-1,-1,-1,-1,-1,-1,-1,-1,-1,-1,-1,-1,-1,-1,-1,-1,-1,-1,-1,-1,-1,-1,-1,-1,-1,-1,-1,-1,-1,-1,-1,-1,-1,-1</v>
      </c>
      <c r="CC218" t="str">
        <f t="shared" si="31"/>
        <v>-1,-1,-1,-1,-1,-1,-1,-1,-1,-1,-1,-1,-1,-1,-1,-1,-1,-1,-1,-1,-1,-1,-1,-1,-1,-1,-1,-1,-1,-1,-1,-1,-1,-1,-1,-1,-1,-1,-1,-1,-1,-1,-1,-1,-1,-1,-1,-1,-1,-1,-1,-1,-1,-1,-1,-1,-1,-1</v>
      </c>
      <c r="CD218" t="str">
        <f t="shared" si="31"/>
        <v>-1,-1,-1,-1,-1,-1,-1,-1,-1,-1,-1,-1,-1,-1,-1,-1,-1,-1,-1,-1,-1,-1,-1,-1,-1,-1,-1,-1,-1,-1,-1,-1,-1,-1,-1,-1,-1,-1,-1,-1,-1,-1,-1,-1,-1,-1,-1,-1,-1,-1,-1,-1,-1,-1,-1,-1,-1,-1,-1</v>
      </c>
      <c r="CE218" t="str">
        <f t="shared" si="31"/>
        <v>-1,-1,-1,-1,-1,-1,-1,-1,-1,-1,-1,-1,-1,-1,-1,-1,-1,-1,-1,-1,-1,-1,-1,-1,-1,-1,-1,-1,-1,-1,-1,-1,-1,-1,-1,-1,-1,-1,-1,-1,-1,-1,-1,-1,-1,-1,-1,-1,-1,-1,-1,-1,-1,-1,-1,-1,-1,-1,-1,-1</v>
      </c>
      <c r="CF218" t="str">
        <f t="shared" si="31"/>
        <v>-1,-1,-1,-1,-1,-1,-1,-1,-1,-1,-1,-1,-1,-1,-1,-1,-1,-1,-1,-1,-1,-1,-1,-1,-1,-1,-1,-1,-1,-1,-1,-1,-1,-1,-1,-1,-1,-1,-1,-1,-1,-1,-1,-1,-1,-1,-1,-1,-1,-1,-1,-1,-1,-1,-1,-1,-1,-1,-1,-1,-1</v>
      </c>
      <c r="CG218" t="str">
        <f t="shared" si="31"/>
        <v>-1,-1,-1,-1,-1,-1,-1,-1,-1,-1,-1,-1,-1,-1,-1,-1,-1,-1,-1,-1,-1,-1,-1,-1,-1,-1,-1,-1,-1,-1,-1,-1,-1,-1,-1,-1,-1,-1,-1,-1,-1,-1,-1,-1,-1,-1,-1,-1,-1,-1,-1,-1,-1,-1,-1,-1,-1,-1,-1,-1,-1,-1</v>
      </c>
      <c r="CH218" t="str">
        <f t="shared" si="31"/>
        <v>-1,-1,-1,-1,-1,-1,-1,-1,-1,-1,-1,-1,-1,-1,-1,-1,-1,-1,-1,-1,-1,-1,-1,-1,-1,-1,-1,-1,-1,-1,-1,-1,-1,-1,-1,-1,-1,-1,-1,-1,-1,-1,-1,-1,-1,-1,-1,-1,-1,-1,-1,-1,-1,-1,-1,-1,-1,-1,-1,-1,-1,-1,-1</v>
      </c>
      <c r="CI218" t="str">
        <f t="shared" si="31"/>
        <v>-1,-1,-1,-1,-1,-1,-1,-1,-1,-1,-1,-1,-1,-1,-1,-1,-1,-1,-1,-1,-1,-1,-1,-1,-1,-1,-1,-1,-1,-1,-1,-1,-1,-1,-1,-1,-1,-1,-1,-1,-1,-1,-1,-1,-1,-1,-1,-1,-1,-1,-1,-1,-1,-1,-1,-1,-1,-1,-1,-1,-1,-1,-1,-1</v>
      </c>
    </row>
    <row r="219" spans="24:88" x14ac:dyDescent="0.25">
      <c r="X219" t="str">
        <f>IndexTable!C3</f>
        <v>Aggression</v>
      </c>
      <c r="Y219" t="str">
        <f t="shared" ref="Y219:Y265" ca="1" si="32">IF(Y169=0,-1,Y169)&amp;","&amp;IF(Z169=0,-1,Z169)</f>
        <v>319211,319209</v>
      </c>
      <c r="Z219" t="str">
        <f t="shared" ref="Z219:AO234" ca="1" si="33">Y219&amp;","&amp;IF(AA169=0,-1,AA169)</f>
        <v>319211,319209,319214</v>
      </c>
      <c r="AA219" t="str">
        <f t="shared" ca="1" si="33"/>
        <v>319211,319209,319214,67205047</v>
      </c>
      <c r="AB219" t="str">
        <f t="shared" ca="1" si="33"/>
        <v>319211,319209,319214,67205047,319213</v>
      </c>
      <c r="AC219" t="str">
        <f t="shared" ca="1" si="33"/>
        <v>319211,319209,319214,67205047,319213,518363</v>
      </c>
      <c r="AD219" t="str">
        <f t="shared" ca="1" si="33"/>
        <v>319211,319209,319214,67205047,319213,518363,518362</v>
      </c>
      <c r="AE219" t="str">
        <f t="shared" ca="1" si="33"/>
        <v>319211,319209,319214,67205047,319213,518363,518362,-1</v>
      </c>
      <c r="AF219" t="str">
        <f t="shared" ca="1" si="33"/>
        <v>319211,319209,319214,67205047,319213,518363,518362,-1,-1</v>
      </c>
      <c r="AG219" t="str">
        <f t="shared" ca="1" si="33"/>
        <v>319211,319209,319214,67205047,319213,518363,518362,-1,-1,-1</v>
      </c>
      <c r="AH219" t="str">
        <f t="shared" ca="1" si="33"/>
        <v>319211,319209,319214,67205047,319213,518363,518362,-1,-1,-1,-1</v>
      </c>
      <c r="AI219" t="str">
        <f t="shared" ca="1" si="33"/>
        <v>319211,319209,319214,67205047,319213,518363,518362,-1,-1,-1,-1,-1</v>
      </c>
      <c r="AJ219" t="str">
        <f t="shared" ca="1" si="33"/>
        <v>319211,319209,319214,67205047,319213,518363,518362,-1,-1,-1,-1,-1,-1</v>
      </c>
      <c r="AK219" t="str">
        <f t="shared" ca="1" si="33"/>
        <v>319211,319209,319214,67205047,319213,518363,518362,-1,-1,-1,-1,-1,-1,-1</v>
      </c>
      <c r="AL219" t="str">
        <f t="shared" ca="1" si="33"/>
        <v>319211,319209,319214,67205047,319213,518363,518362,-1,-1,-1,-1,-1,-1,-1,-1</v>
      </c>
      <c r="AM219" t="str">
        <f t="shared" ca="1" si="33"/>
        <v>319211,319209,319214,67205047,319213,518363,518362,-1,-1,-1,-1,-1,-1,-1,-1,-1</v>
      </c>
      <c r="AN219" t="str">
        <f t="shared" ca="1" si="33"/>
        <v>319211,319209,319214,67205047,319213,518363,518362,-1,-1,-1,-1,-1,-1,-1,-1,-1,-1</v>
      </c>
      <c r="AO219" t="str">
        <f t="shared" ca="1" si="33"/>
        <v>319211,319209,319214,67205047,319213,518363,518362,-1,-1,-1,-1,-1,-1,-1,-1,-1,-1,-1</v>
      </c>
      <c r="AP219" t="str">
        <f t="shared" ca="1" si="31"/>
        <v>319211,319209,319214,67205047,319213,518363,518362,-1,-1,-1,-1,-1,-1,-1,-1,-1,-1,-1,-1</v>
      </c>
      <c r="AQ219" t="str">
        <f t="shared" ca="1" si="31"/>
        <v>319211,319209,319214,67205047,319213,518363,518362,-1,-1,-1,-1,-1,-1,-1,-1,-1,-1,-1,-1,-1</v>
      </c>
      <c r="AR219" t="str">
        <f t="shared" ca="1" si="31"/>
        <v>319211,319209,319214,67205047,319213,518363,518362,-1,-1,-1,-1,-1,-1,-1,-1,-1,-1,-1,-1,-1,-1</v>
      </c>
      <c r="AS219" t="str">
        <f t="shared" ca="1" si="31"/>
        <v>319211,319209,319214,67205047,319213,518363,518362,-1,-1,-1,-1,-1,-1,-1,-1,-1,-1,-1,-1,-1,-1,-1</v>
      </c>
      <c r="AT219" t="str">
        <f t="shared" ca="1" si="31"/>
        <v>319211,319209,319214,67205047,319213,518363,518362,-1,-1,-1,-1,-1,-1,-1,-1,-1,-1,-1,-1,-1,-1,-1,-1</v>
      </c>
      <c r="AU219" t="str">
        <f t="shared" ca="1" si="31"/>
        <v>319211,319209,319214,67205047,319213,518363,518362,-1,-1,-1,-1,-1,-1,-1,-1,-1,-1,-1,-1,-1,-1,-1,-1,-1</v>
      </c>
      <c r="AV219" t="str">
        <f t="shared" ca="1" si="31"/>
        <v>319211,319209,319214,67205047,319213,518363,518362,-1,-1,-1,-1,-1,-1,-1,-1,-1,-1,-1,-1,-1,-1,-1,-1,-1,-1</v>
      </c>
      <c r="AW219" t="str">
        <f t="shared" ca="1" si="31"/>
        <v>319211,319209,319214,67205047,319213,518363,518362,-1,-1,-1,-1,-1,-1,-1,-1,-1,-1,-1,-1,-1,-1,-1,-1,-1,-1,-1</v>
      </c>
      <c r="AX219" t="str">
        <f t="shared" ca="1" si="31"/>
        <v>319211,319209,319214,67205047,319213,518363,518362,-1,-1,-1,-1,-1,-1,-1,-1,-1,-1,-1,-1,-1,-1,-1,-1,-1,-1,-1,-1</v>
      </c>
      <c r="AY219" t="str">
        <f t="shared" ca="1" si="31"/>
        <v>319211,319209,319214,67205047,319213,518363,518362,-1,-1,-1,-1,-1,-1,-1,-1,-1,-1,-1,-1,-1,-1,-1,-1,-1,-1,-1,-1,-1</v>
      </c>
      <c r="AZ219" t="str">
        <f t="shared" ca="1" si="31"/>
        <v>319211,319209,319214,67205047,319213,518363,518362,-1,-1,-1,-1,-1,-1,-1,-1,-1,-1,-1,-1,-1,-1,-1,-1,-1,-1,-1,-1,-1,-1</v>
      </c>
      <c r="BA219" t="str">
        <f t="shared" ca="1" si="31"/>
        <v>319211,319209,319214,67205047,319213,518363,518362,-1,-1,-1,-1,-1,-1,-1,-1,-1,-1,-1,-1,-1,-1,-1,-1,-1,-1,-1,-1,-1,-1,-1</v>
      </c>
      <c r="BB219" t="str">
        <f t="shared" ca="1" si="31"/>
        <v>319211,319209,319214,67205047,319213,518363,518362,-1,-1,-1,-1,-1,-1,-1,-1,-1,-1,-1,-1,-1,-1,-1,-1,-1,-1,-1,-1,-1,-1,-1,-1</v>
      </c>
      <c r="BC219" t="str">
        <f t="shared" ca="1" si="31"/>
        <v>319211,319209,319214,67205047,319213,518363,518362,-1,-1,-1,-1,-1,-1,-1,-1,-1,-1,-1,-1,-1,-1,-1,-1,-1,-1,-1,-1,-1,-1,-1,-1,-1</v>
      </c>
      <c r="BD219" t="str">
        <f t="shared" ca="1" si="31"/>
        <v>319211,319209,319214,67205047,319213,518363,518362,-1,-1,-1,-1,-1,-1,-1,-1,-1,-1,-1,-1,-1,-1,-1,-1,-1,-1,-1,-1,-1,-1,-1,-1,-1,-1</v>
      </c>
      <c r="BE219" t="str">
        <f t="shared" ca="1" si="31"/>
        <v>319211,319209,319214,67205047,319213,518363,518362,-1,-1,-1,-1,-1,-1,-1,-1,-1,-1,-1,-1,-1,-1,-1,-1,-1,-1,-1,-1,-1,-1,-1,-1,-1,-1,-1</v>
      </c>
      <c r="BF219" t="str">
        <f t="shared" ca="1" si="31"/>
        <v>319211,319209,319214,67205047,319213,518363,518362,-1,-1,-1,-1,-1,-1,-1,-1,-1,-1,-1,-1,-1,-1,-1,-1,-1,-1,-1,-1,-1,-1,-1,-1,-1,-1,-1,-1</v>
      </c>
      <c r="BG219" t="str">
        <f t="shared" ca="1" si="31"/>
        <v>319211,319209,319214,67205047,319213,518363,518362,-1,-1,-1,-1,-1,-1,-1,-1,-1,-1,-1,-1,-1,-1,-1,-1,-1,-1,-1,-1,-1,-1,-1,-1,-1,-1,-1,-1,-1</v>
      </c>
      <c r="BH219" t="str">
        <f t="shared" ca="1" si="31"/>
        <v>319211,319209,319214,67205047,319213,518363,518362,-1,-1,-1,-1,-1,-1,-1,-1,-1,-1,-1,-1,-1,-1,-1,-1,-1,-1,-1,-1,-1,-1,-1,-1,-1,-1,-1,-1,-1,-1</v>
      </c>
      <c r="BI219" t="str">
        <f t="shared" ca="1" si="31"/>
        <v>319211,319209,319214,67205047,319213,518363,518362,-1,-1,-1,-1,-1,-1,-1,-1,-1,-1,-1,-1,-1,-1,-1,-1,-1,-1,-1,-1,-1,-1,-1,-1,-1,-1,-1,-1,-1,-1,-1</v>
      </c>
      <c r="BJ219" t="str">
        <f t="shared" ca="1" si="31"/>
        <v>319211,319209,319214,67205047,319213,518363,518362,-1,-1,-1,-1,-1,-1,-1,-1,-1,-1,-1,-1,-1,-1,-1,-1,-1,-1,-1,-1,-1,-1,-1,-1,-1,-1,-1,-1,-1,-1,-1,-1</v>
      </c>
      <c r="BK219" t="str">
        <f t="shared" ca="1" si="31"/>
        <v>319211,319209,319214,67205047,319213,518363,518362,-1,-1,-1,-1,-1,-1,-1,-1,-1,-1,-1,-1,-1,-1,-1,-1,-1,-1,-1,-1,-1,-1,-1,-1,-1,-1,-1,-1,-1,-1,-1,-1,-1</v>
      </c>
      <c r="BL219" t="str">
        <f t="shared" ca="1" si="31"/>
        <v>319211,319209,319214,67205047,319213,518363,518362,-1,-1,-1,-1,-1,-1,-1,-1,-1,-1,-1,-1,-1,-1,-1,-1,-1,-1,-1,-1,-1,-1,-1,-1,-1,-1,-1,-1,-1,-1,-1,-1,-1,-1</v>
      </c>
      <c r="BM219" t="str">
        <f t="shared" ca="1" si="31"/>
        <v>319211,319209,319214,67205047,319213,518363,518362,-1,-1,-1,-1,-1,-1,-1,-1,-1,-1,-1,-1,-1,-1,-1,-1,-1,-1,-1,-1,-1,-1,-1,-1,-1,-1,-1,-1,-1,-1,-1,-1,-1,-1,-1</v>
      </c>
      <c r="BN219" t="str">
        <f t="shared" ca="1" si="31"/>
        <v>319211,319209,319214,67205047,319213,518363,518362,-1,-1,-1,-1,-1,-1,-1,-1,-1,-1,-1,-1,-1,-1,-1,-1,-1,-1,-1,-1,-1,-1,-1,-1,-1,-1,-1,-1,-1,-1,-1,-1,-1,-1,-1,-1</v>
      </c>
      <c r="BO219" t="str">
        <f t="shared" ca="1" si="31"/>
        <v>319211,319209,319214,67205047,319213,518363,518362,-1,-1,-1,-1,-1,-1,-1,-1,-1,-1,-1,-1,-1,-1,-1,-1,-1,-1,-1,-1,-1,-1,-1,-1,-1,-1,-1,-1,-1,-1,-1,-1,-1,-1,-1,-1,-1</v>
      </c>
      <c r="BP219" t="str">
        <f t="shared" ca="1" si="31"/>
        <v>319211,319209,319214,67205047,319213,518363,518362,-1,-1,-1,-1,-1,-1,-1,-1,-1,-1,-1,-1,-1,-1,-1,-1,-1,-1,-1,-1,-1,-1,-1,-1,-1,-1,-1,-1,-1,-1,-1,-1,-1,-1,-1,-1,-1,-1</v>
      </c>
      <c r="BQ219" t="str">
        <f t="shared" ca="1" si="31"/>
        <v>319211,319209,319214,67205047,319213,518363,518362,-1,-1,-1,-1,-1,-1,-1,-1,-1,-1,-1,-1,-1,-1,-1,-1,-1,-1,-1,-1,-1,-1,-1,-1,-1,-1,-1,-1,-1,-1,-1,-1,-1,-1,-1,-1,-1,-1,-1</v>
      </c>
      <c r="BR219" t="str">
        <f t="shared" ca="1" si="31"/>
        <v>319211,319209,319214,67205047,319213,518363,518362,-1,-1,-1,-1,-1,-1,-1,-1,-1,-1,-1,-1,-1,-1,-1,-1,-1,-1,-1,-1,-1,-1,-1,-1,-1,-1,-1,-1,-1,-1,-1,-1,-1,-1,-1,-1,-1,-1,-1,-1</v>
      </c>
      <c r="BS219" t="str">
        <f t="shared" ca="1" si="31"/>
        <v>319211,319209,319214,67205047,319213,518363,518362,-1,-1,-1,-1,-1,-1,-1,-1,-1,-1,-1,-1,-1,-1,-1,-1,-1,-1,-1,-1,-1,-1,-1,-1,-1,-1,-1,-1,-1,-1,-1,-1,-1,-1,-1,-1,-1,-1,-1,-1,-1</v>
      </c>
      <c r="BT219" t="str">
        <f t="shared" ca="1" si="31"/>
        <v>319211,319209,319214,67205047,319213,518363,518362,-1,-1,-1,-1,-1,-1,-1,-1,-1,-1,-1,-1,-1,-1,-1,-1,-1,-1,-1,-1,-1,-1,-1,-1,-1,-1,-1,-1,-1,-1,-1,-1,-1,-1,-1,-1,-1,-1,-1,-1,-1,-1</v>
      </c>
      <c r="BU219" t="str">
        <f t="shared" ca="1" si="31"/>
        <v>319211,319209,319214,67205047,319213,518363,518362,-1,-1,-1,-1,-1,-1,-1,-1,-1,-1,-1,-1,-1,-1,-1,-1,-1,-1,-1,-1,-1,-1,-1,-1,-1,-1,-1,-1,-1,-1,-1,-1,-1,-1,-1,-1,-1,-1,-1,-1,-1,-1,-1</v>
      </c>
      <c r="BV219" t="str">
        <f t="shared" ca="1" si="31"/>
        <v>319211,319209,319214,67205047,319213,518363,518362,-1,-1,-1,-1,-1,-1,-1,-1,-1,-1,-1,-1,-1,-1,-1,-1,-1,-1,-1,-1,-1,-1,-1,-1,-1,-1,-1,-1,-1,-1,-1,-1,-1,-1,-1,-1,-1,-1,-1,-1,-1,-1,-1,-1</v>
      </c>
      <c r="BW219" t="str">
        <f t="shared" ca="1" si="31"/>
        <v>319211,319209,319214,67205047,319213,518363,518362,-1,-1,-1,-1,-1,-1,-1,-1,-1,-1,-1,-1,-1,-1,-1,-1,-1,-1,-1,-1,-1,-1,-1,-1,-1,-1,-1,-1,-1,-1,-1,-1,-1,-1,-1,-1,-1,-1,-1,-1,-1,-1,-1,-1,-1</v>
      </c>
      <c r="BX219" t="str">
        <f t="shared" ca="1" si="31"/>
        <v>319211,319209,319214,67205047,319213,518363,518362,-1,-1,-1,-1,-1,-1,-1,-1,-1,-1,-1,-1,-1,-1,-1,-1,-1,-1,-1,-1,-1,-1,-1,-1,-1,-1,-1,-1,-1,-1,-1,-1,-1,-1,-1,-1,-1,-1,-1,-1,-1,-1,-1,-1,-1,-1</v>
      </c>
      <c r="BY219" t="str">
        <f t="shared" ca="1" si="31"/>
        <v>319211,319209,319214,67205047,319213,518363,518362,-1,-1,-1,-1,-1,-1,-1,-1,-1,-1,-1,-1,-1,-1,-1,-1,-1,-1,-1,-1,-1,-1,-1,-1,-1,-1,-1,-1,-1,-1,-1,-1,-1,-1,-1,-1,-1,-1,-1,-1,-1,-1,-1,-1,-1,-1,-1</v>
      </c>
      <c r="BZ219" t="str">
        <f t="shared" ca="1" si="31"/>
        <v>319211,319209,319214,67205047,319213,518363,518362,-1,-1,-1,-1,-1,-1,-1,-1,-1,-1,-1,-1,-1,-1,-1,-1,-1,-1,-1,-1,-1,-1,-1,-1,-1,-1,-1,-1,-1,-1,-1,-1,-1,-1,-1,-1,-1,-1,-1,-1,-1,-1,-1,-1,-1,-1,-1,-1</v>
      </c>
      <c r="CA219" t="str">
        <f t="shared" ca="1" si="31"/>
        <v>319211,319209,319214,67205047,319213,518363,518362,-1,-1,-1,-1,-1,-1,-1,-1,-1,-1,-1,-1,-1,-1,-1,-1,-1,-1,-1,-1,-1,-1,-1,-1,-1,-1,-1,-1,-1,-1,-1,-1,-1,-1,-1,-1,-1,-1,-1,-1,-1,-1,-1,-1,-1,-1,-1,-1,-1</v>
      </c>
      <c r="CB219" t="str">
        <f t="shared" ca="1" si="31"/>
        <v>319211,319209,319214,67205047,319213,518363,518362,-1,-1,-1,-1,-1,-1,-1,-1,-1,-1,-1,-1,-1,-1,-1,-1,-1,-1,-1,-1,-1,-1,-1,-1,-1,-1,-1,-1,-1,-1,-1,-1,-1,-1,-1,-1,-1,-1,-1,-1,-1,-1,-1,-1,-1,-1,-1,-1,-1,-1</v>
      </c>
      <c r="CC219" t="str">
        <f t="shared" ca="1" si="31"/>
        <v>319211,319209,319214,67205047,319213,518363,518362,-1,-1,-1,-1,-1,-1,-1,-1,-1,-1,-1,-1,-1,-1,-1,-1,-1,-1,-1,-1,-1,-1,-1,-1,-1,-1,-1,-1,-1,-1,-1,-1,-1,-1,-1,-1,-1,-1,-1,-1,-1,-1,-1,-1,-1,-1,-1,-1,-1,-1,-1</v>
      </c>
      <c r="CD219" t="str">
        <f t="shared" ca="1" si="31"/>
        <v>319211,319209,319214,67205047,319213,518363,518362,-1,-1,-1,-1,-1,-1,-1,-1,-1,-1,-1,-1,-1,-1,-1,-1,-1,-1,-1,-1,-1,-1,-1,-1,-1,-1,-1,-1,-1,-1,-1,-1,-1,-1,-1,-1,-1,-1,-1,-1,-1,-1,-1,-1,-1,-1,-1,-1,-1,-1,-1,-1</v>
      </c>
      <c r="CE219" t="str">
        <f t="shared" ca="1" si="31"/>
        <v>319211,319209,319214,67205047,319213,518363,518362,-1,-1,-1,-1,-1,-1,-1,-1,-1,-1,-1,-1,-1,-1,-1,-1,-1,-1,-1,-1,-1,-1,-1,-1,-1,-1,-1,-1,-1,-1,-1,-1,-1,-1,-1,-1,-1,-1,-1,-1,-1,-1,-1,-1,-1,-1,-1,-1,-1,-1,-1,-1,-1</v>
      </c>
      <c r="CF219" t="str">
        <f t="shared" ca="1" si="31"/>
        <v>319211,319209,319214,67205047,319213,518363,518362,-1,-1,-1,-1,-1,-1,-1,-1,-1,-1,-1,-1,-1,-1,-1,-1,-1,-1,-1,-1,-1,-1,-1,-1,-1,-1,-1,-1,-1,-1,-1,-1,-1,-1,-1,-1,-1,-1,-1,-1,-1,-1,-1,-1,-1,-1,-1,-1,-1,-1,-1,-1,-1,-1</v>
      </c>
      <c r="CG219" t="str">
        <f t="shared" ca="1" si="31"/>
        <v>319211,319209,319214,67205047,319213,518363,518362,-1,-1,-1,-1,-1,-1,-1,-1,-1,-1,-1,-1,-1,-1,-1,-1,-1,-1,-1,-1,-1,-1,-1,-1,-1,-1,-1,-1,-1,-1,-1,-1,-1,-1,-1,-1,-1,-1,-1,-1,-1,-1,-1,-1,-1,-1,-1,-1,-1,-1,-1,-1,-1,-1,-1</v>
      </c>
      <c r="CH219" t="str">
        <f t="shared" ca="1" si="31"/>
        <v>319211,319209,319214,67205047,319213,518363,518362,-1,-1,-1,-1,-1,-1,-1,-1,-1,-1,-1,-1,-1,-1,-1,-1,-1,-1,-1,-1,-1,-1,-1,-1,-1,-1,-1,-1,-1,-1,-1,-1,-1,-1,-1,-1,-1,-1,-1,-1,-1,-1,-1,-1,-1,-1,-1,-1,-1,-1,-1,-1,-1,-1,-1,-1</v>
      </c>
      <c r="CI219" t="str">
        <f t="shared" ca="1" si="31"/>
        <v>319211,319209,319214,67205047,319213,518363,518362,-1,-1,-1,-1,-1,-1,-1,-1,-1,-1,-1,-1,-1,-1,-1,-1,-1,-1,-1,-1,-1,-1,-1,-1,-1,-1,-1,-1,-1,-1,-1,-1,-1,-1,-1,-1,-1,-1,-1,-1,-1,-1,-1,-1,-1,-1,-1,-1,-1,-1,-1,-1,-1,-1,-1,-1,-1</v>
      </c>
    </row>
    <row r="220" spans="24:88" x14ac:dyDescent="0.25">
      <c r="X220" t="str">
        <f>IndexTable!C4</f>
        <v>Ash</v>
      </c>
      <c r="Y220" t="str">
        <f t="shared" ca="1" si="32"/>
        <v>67204913,67227126</v>
      </c>
      <c r="Z220" t="str">
        <f t="shared" ca="1" si="33"/>
        <v>67204913,67227126,67205039</v>
      </c>
      <c r="AA220" t="str">
        <f t="shared" ca="1" si="31"/>
        <v>67204913,67227126,67205039,67204994</v>
      </c>
      <c r="AB220" t="str">
        <f t="shared" ca="1" si="31"/>
        <v>67204913,67227126,67205039,67204994,-1</v>
      </c>
      <c r="AC220" t="str">
        <f t="shared" ca="1" si="31"/>
        <v>67204913,67227126,67205039,67204994,-1,-1</v>
      </c>
      <c r="AD220" t="str">
        <f t="shared" ca="1" si="31"/>
        <v>67204913,67227126,67205039,67204994,-1,-1,-1</v>
      </c>
      <c r="AE220" t="str">
        <f t="shared" ca="1" si="31"/>
        <v>67204913,67227126,67205039,67204994,-1,-1,-1,-1</v>
      </c>
      <c r="AF220" t="str">
        <f t="shared" ca="1" si="31"/>
        <v>67204913,67227126,67205039,67204994,-1,-1,-1,-1,-1</v>
      </c>
      <c r="AG220" t="str">
        <f t="shared" ca="1" si="31"/>
        <v>67204913,67227126,67205039,67204994,-1,-1,-1,-1,-1,-1</v>
      </c>
      <c r="AH220" t="str">
        <f t="shared" ca="1" si="31"/>
        <v>67204913,67227126,67205039,67204994,-1,-1,-1,-1,-1,-1,-1</v>
      </c>
      <c r="AI220" t="str">
        <f t="shared" ca="1" si="31"/>
        <v>67204913,67227126,67205039,67204994,-1,-1,-1,-1,-1,-1,-1,-1</v>
      </c>
      <c r="AJ220" t="str">
        <f t="shared" ca="1" si="31"/>
        <v>67204913,67227126,67205039,67204994,-1,-1,-1,-1,-1,-1,-1,-1,-1</v>
      </c>
      <c r="AK220" t="str">
        <f t="shared" ca="1" si="31"/>
        <v>67204913,67227126,67205039,67204994,-1,-1,-1,-1,-1,-1,-1,-1,-1,-1</v>
      </c>
      <c r="AL220" t="str">
        <f t="shared" ca="1" si="31"/>
        <v>67204913,67227126,67205039,67204994,-1,-1,-1,-1,-1,-1,-1,-1,-1,-1,-1</v>
      </c>
      <c r="AM220" t="str">
        <f t="shared" ca="1" si="31"/>
        <v>67204913,67227126,67205039,67204994,-1,-1,-1,-1,-1,-1,-1,-1,-1,-1,-1,-1</v>
      </c>
      <c r="AN220" t="str">
        <f t="shared" ca="1" si="31"/>
        <v>67204913,67227126,67205039,67204994,-1,-1,-1,-1,-1,-1,-1,-1,-1,-1,-1,-1,-1</v>
      </c>
      <c r="AO220" t="str">
        <f t="shared" ca="1" si="31"/>
        <v>67204913,67227126,67205039,67204994,-1,-1,-1,-1,-1,-1,-1,-1,-1,-1,-1,-1,-1,-1</v>
      </c>
      <c r="AP220" t="str">
        <f t="shared" ca="1" si="31"/>
        <v>67204913,67227126,67205039,67204994,-1,-1,-1,-1,-1,-1,-1,-1,-1,-1,-1,-1,-1,-1,-1</v>
      </c>
      <c r="AQ220" t="str">
        <f t="shared" ca="1" si="31"/>
        <v>67204913,67227126,67205039,67204994,-1,-1,-1,-1,-1,-1,-1,-1,-1,-1,-1,-1,-1,-1,-1,-1</v>
      </c>
      <c r="AR220" t="str">
        <f t="shared" ca="1" si="31"/>
        <v>67204913,67227126,67205039,67204994,-1,-1,-1,-1,-1,-1,-1,-1,-1,-1,-1,-1,-1,-1,-1,-1,-1</v>
      </c>
      <c r="AS220" t="str">
        <f t="shared" ca="1" si="31"/>
        <v>67204913,67227126,67205039,67204994,-1,-1,-1,-1,-1,-1,-1,-1,-1,-1,-1,-1,-1,-1,-1,-1,-1,-1</v>
      </c>
      <c r="AT220" t="str">
        <f t="shared" ca="1" si="31"/>
        <v>67204913,67227126,67205039,67204994,-1,-1,-1,-1,-1,-1,-1,-1,-1,-1,-1,-1,-1,-1,-1,-1,-1,-1,-1</v>
      </c>
      <c r="AU220" t="str">
        <f t="shared" ca="1" si="31"/>
        <v>67204913,67227126,67205039,67204994,-1,-1,-1,-1,-1,-1,-1,-1,-1,-1,-1,-1,-1,-1,-1,-1,-1,-1,-1,-1</v>
      </c>
      <c r="AV220" t="str">
        <f t="shared" ca="1" si="31"/>
        <v>67204913,67227126,67205039,67204994,-1,-1,-1,-1,-1,-1,-1,-1,-1,-1,-1,-1,-1,-1,-1,-1,-1,-1,-1,-1,-1</v>
      </c>
      <c r="AW220" t="str">
        <f t="shared" ca="1" si="31"/>
        <v>67204913,67227126,67205039,67204994,-1,-1,-1,-1,-1,-1,-1,-1,-1,-1,-1,-1,-1,-1,-1,-1,-1,-1,-1,-1,-1,-1</v>
      </c>
      <c r="AX220" t="str">
        <f t="shared" ca="1" si="31"/>
        <v>67204913,67227126,67205039,67204994,-1,-1,-1,-1,-1,-1,-1,-1,-1,-1,-1,-1,-1,-1,-1,-1,-1,-1,-1,-1,-1,-1,-1</v>
      </c>
      <c r="AY220" t="str">
        <f t="shared" ca="1" si="31"/>
        <v>67204913,67227126,67205039,67204994,-1,-1,-1,-1,-1,-1,-1,-1,-1,-1,-1,-1,-1,-1,-1,-1,-1,-1,-1,-1,-1,-1,-1,-1</v>
      </c>
      <c r="AZ220" t="str">
        <f t="shared" ca="1" si="31"/>
        <v>67204913,67227126,67205039,67204994,-1,-1,-1,-1,-1,-1,-1,-1,-1,-1,-1,-1,-1,-1,-1,-1,-1,-1,-1,-1,-1,-1,-1,-1,-1</v>
      </c>
      <c r="BA220" t="str">
        <f t="shared" ca="1" si="31"/>
        <v>67204913,67227126,67205039,67204994,-1,-1,-1,-1,-1,-1,-1,-1,-1,-1,-1,-1,-1,-1,-1,-1,-1,-1,-1,-1,-1,-1,-1,-1,-1,-1</v>
      </c>
      <c r="BB220" t="str">
        <f t="shared" ca="1" si="31"/>
        <v>67204913,67227126,67205039,67204994,-1,-1,-1,-1,-1,-1,-1,-1,-1,-1,-1,-1,-1,-1,-1,-1,-1,-1,-1,-1,-1,-1,-1,-1,-1,-1,-1</v>
      </c>
      <c r="BC220" t="str">
        <f t="shared" ca="1" si="31"/>
        <v>67204913,67227126,67205039,67204994,-1,-1,-1,-1,-1,-1,-1,-1,-1,-1,-1,-1,-1,-1,-1,-1,-1,-1,-1,-1,-1,-1,-1,-1,-1,-1,-1,-1</v>
      </c>
      <c r="BD220" t="str">
        <f t="shared" ca="1" si="31"/>
        <v>67204913,67227126,67205039,67204994,-1,-1,-1,-1,-1,-1,-1,-1,-1,-1,-1,-1,-1,-1,-1,-1,-1,-1,-1,-1,-1,-1,-1,-1,-1,-1,-1,-1,-1</v>
      </c>
      <c r="BE220" t="str">
        <f t="shared" ca="1" si="31"/>
        <v>67204913,67227126,67205039,67204994,-1,-1,-1,-1,-1,-1,-1,-1,-1,-1,-1,-1,-1,-1,-1,-1,-1,-1,-1,-1,-1,-1,-1,-1,-1,-1,-1,-1,-1,-1</v>
      </c>
      <c r="BF220" t="str">
        <f t="shared" ca="1" si="31"/>
        <v>67204913,67227126,67205039,67204994,-1,-1,-1,-1,-1,-1,-1,-1,-1,-1,-1,-1,-1,-1,-1,-1,-1,-1,-1,-1,-1,-1,-1,-1,-1,-1,-1,-1,-1,-1,-1</v>
      </c>
      <c r="BG220" t="str">
        <f t="shared" ca="1" si="31"/>
        <v>67204913,67227126,67205039,67204994,-1,-1,-1,-1,-1,-1,-1,-1,-1,-1,-1,-1,-1,-1,-1,-1,-1,-1,-1,-1,-1,-1,-1,-1,-1,-1,-1,-1,-1,-1,-1,-1</v>
      </c>
      <c r="BH220" t="str">
        <f t="shared" ca="1" si="31"/>
        <v>67204913,67227126,67205039,67204994,-1,-1,-1,-1,-1,-1,-1,-1,-1,-1,-1,-1,-1,-1,-1,-1,-1,-1,-1,-1,-1,-1,-1,-1,-1,-1,-1,-1,-1,-1,-1,-1,-1</v>
      </c>
      <c r="BI220" t="str">
        <f t="shared" ca="1" si="31"/>
        <v>67204913,67227126,67205039,67204994,-1,-1,-1,-1,-1,-1,-1,-1,-1,-1,-1,-1,-1,-1,-1,-1,-1,-1,-1,-1,-1,-1,-1,-1,-1,-1,-1,-1,-1,-1,-1,-1,-1,-1</v>
      </c>
      <c r="BJ220" t="str">
        <f t="shared" ca="1" si="31"/>
        <v>67204913,67227126,67205039,67204994,-1,-1,-1,-1,-1,-1,-1,-1,-1,-1,-1,-1,-1,-1,-1,-1,-1,-1,-1,-1,-1,-1,-1,-1,-1,-1,-1,-1,-1,-1,-1,-1,-1,-1,-1</v>
      </c>
      <c r="BK220" t="str">
        <f t="shared" ca="1" si="31"/>
        <v>67204913,67227126,67205039,67204994,-1,-1,-1,-1,-1,-1,-1,-1,-1,-1,-1,-1,-1,-1,-1,-1,-1,-1,-1,-1,-1,-1,-1,-1,-1,-1,-1,-1,-1,-1,-1,-1,-1,-1,-1,-1</v>
      </c>
      <c r="BL220" t="str">
        <f t="shared" ca="1" si="31"/>
        <v>67204913,67227126,67205039,67204994,-1,-1,-1,-1,-1,-1,-1,-1,-1,-1,-1,-1,-1,-1,-1,-1,-1,-1,-1,-1,-1,-1,-1,-1,-1,-1,-1,-1,-1,-1,-1,-1,-1,-1,-1,-1,-1</v>
      </c>
      <c r="BM220" t="str">
        <f t="shared" ca="1" si="31"/>
        <v>67204913,67227126,67205039,67204994,-1,-1,-1,-1,-1,-1,-1,-1,-1,-1,-1,-1,-1,-1,-1,-1,-1,-1,-1,-1,-1,-1,-1,-1,-1,-1,-1,-1,-1,-1,-1,-1,-1,-1,-1,-1,-1,-1</v>
      </c>
      <c r="BN220" t="str">
        <f t="shared" ca="1" si="31"/>
        <v>67204913,67227126,67205039,67204994,-1,-1,-1,-1,-1,-1,-1,-1,-1,-1,-1,-1,-1,-1,-1,-1,-1,-1,-1,-1,-1,-1,-1,-1,-1,-1,-1,-1,-1,-1,-1,-1,-1,-1,-1,-1,-1,-1,-1</v>
      </c>
      <c r="BO220" t="str">
        <f t="shared" ca="1" si="31"/>
        <v>67204913,67227126,67205039,67204994,-1,-1,-1,-1,-1,-1,-1,-1,-1,-1,-1,-1,-1,-1,-1,-1,-1,-1,-1,-1,-1,-1,-1,-1,-1,-1,-1,-1,-1,-1,-1,-1,-1,-1,-1,-1,-1,-1,-1,-1</v>
      </c>
      <c r="BP220" t="str">
        <f t="shared" ca="1" si="31"/>
        <v>67204913,67227126,67205039,67204994,-1,-1,-1,-1,-1,-1,-1,-1,-1,-1,-1,-1,-1,-1,-1,-1,-1,-1,-1,-1,-1,-1,-1,-1,-1,-1,-1,-1,-1,-1,-1,-1,-1,-1,-1,-1,-1,-1,-1,-1,-1</v>
      </c>
      <c r="BQ220" t="str">
        <f t="shared" ca="1" si="31"/>
        <v>67204913,67227126,67205039,67204994,-1,-1,-1,-1,-1,-1,-1,-1,-1,-1,-1,-1,-1,-1,-1,-1,-1,-1,-1,-1,-1,-1,-1,-1,-1,-1,-1,-1,-1,-1,-1,-1,-1,-1,-1,-1,-1,-1,-1,-1,-1,-1</v>
      </c>
      <c r="BR220" t="str">
        <f t="shared" ca="1" si="31"/>
        <v>67204913,67227126,67205039,67204994,-1,-1,-1,-1,-1,-1,-1,-1,-1,-1,-1,-1,-1,-1,-1,-1,-1,-1,-1,-1,-1,-1,-1,-1,-1,-1,-1,-1,-1,-1,-1,-1,-1,-1,-1,-1,-1,-1,-1,-1,-1,-1,-1</v>
      </c>
      <c r="BS220" t="str">
        <f t="shared" ca="1" si="31"/>
        <v>67204913,67227126,67205039,67204994,-1,-1,-1,-1,-1,-1,-1,-1,-1,-1,-1,-1,-1,-1,-1,-1,-1,-1,-1,-1,-1,-1,-1,-1,-1,-1,-1,-1,-1,-1,-1,-1,-1,-1,-1,-1,-1,-1,-1,-1,-1,-1,-1,-1</v>
      </c>
      <c r="BT220" t="str">
        <f t="shared" ca="1" si="31"/>
        <v>67204913,67227126,67205039,67204994,-1,-1,-1,-1,-1,-1,-1,-1,-1,-1,-1,-1,-1,-1,-1,-1,-1,-1,-1,-1,-1,-1,-1,-1,-1,-1,-1,-1,-1,-1,-1,-1,-1,-1,-1,-1,-1,-1,-1,-1,-1,-1,-1,-1,-1</v>
      </c>
      <c r="BU220" t="str">
        <f t="shared" ca="1" si="31"/>
        <v>67204913,67227126,67205039,67204994,-1,-1,-1,-1,-1,-1,-1,-1,-1,-1,-1,-1,-1,-1,-1,-1,-1,-1,-1,-1,-1,-1,-1,-1,-1,-1,-1,-1,-1,-1,-1,-1,-1,-1,-1,-1,-1,-1,-1,-1,-1,-1,-1,-1,-1,-1</v>
      </c>
      <c r="BV220" t="str">
        <f t="shared" ca="1" si="31"/>
        <v>67204913,67227126,67205039,67204994,-1,-1,-1,-1,-1,-1,-1,-1,-1,-1,-1,-1,-1,-1,-1,-1,-1,-1,-1,-1,-1,-1,-1,-1,-1,-1,-1,-1,-1,-1,-1,-1,-1,-1,-1,-1,-1,-1,-1,-1,-1,-1,-1,-1,-1,-1,-1</v>
      </c>
      <c r="BW220" t="str">
        <f t="shared" ca="1" si="31"/>
        <v>67204913,67227126,67205039,67204994,-1,-1,-1,-1,-1,-1,-1,-1,-1,-1,-1,-1,-1,-1,-1,-1,-1,-1,-1,-1,-1,-1,-1,-1,-1,-1,-1,-1,-1,-1,-1,-1,-1,-1,-1,-1,-1,-1,-1,-1,-1,-1,-1,-1,-1,-1,-1,-1</v>
      </c>
      <c r="BX220" t="str">
        <f t="shared" ca="1" si="31"/>
        <v>67204913,67227126,67205039,67204994,-1,-1,-1,-1,-1,-1,-1,-1,-1,-1,-1,-1,-1,-1,-1,-1,-1,-1,-1,-1,-1,-1,-1,-1,-1,-1,-1,-1,-1,-1,-1,-1,-1,-1,-1,-1,-1,-1,-1,-1,-1,-1,-1,-1,-1,-1,-1,-1,-1</v>
      </c>
      <c r="BY220" t="str">
        <f t="shared" ca="1" si="31"/>
        <v>67204913,67227126,67205039,67204994,-1,-1,-1,-1,-1,-1,-1,-1,-1,-1,-1,-1,-1,-1,-1,-1,-1,-1,-1,-1,-1,-1,-1,-1,-1,-1,-1,-1,-1,-1,-1,-1,-1,-1,-1,-1,-1,-1,-1,-1,-1,-1,-1,-1,-1,-1,-1,-1,-1,-1</v>
      </c>
      <c r="BZ220" t="str">
        <f t="shared" ca="1" si="31"/>
        <v>67204913,67227126,67205039,67204994,-1,-1,-1,-1,-1,-1,-1,-1,-1,-1,-1,-1,-1,-1,-1,-1,-1,-1,-1,-1,-1,-1,-1,-1,-1,-1,-1,-1,-1,-1,-1,-1,-1,-1,-1,-1,-1,-1,-1,-1,-1,-1,-1,-1,-1,-1,-1,-1,-1,-1,-1</v>
      </c>
      <c r="CA220" t="str">
        <f t="shared" ca="1" si="31"/>
        <v>67204913,67227126,67205039,67204994,-1,-1,-1,-1,-1,-1,-1,-1,-1,-1,-1,-1,-1,-1,-1,-1,-1,-1,-1,-1,-1,-1,-1,-1,-1,-1,-1,-1,-1,-1,-1,-1,-1,-1,-1,-1,-1,-1,-1,-1,-1,-1,-1,-1,-1,-1,-1,-1,-1,-1,-1,-1</v>
      </c>
      <c r="CB220" t="str">
        <f t="shared" ca="1" si="31"/>
        <v>67204913,67227126,67205039,67204994,-1,-1,-1,-1,-1,-1,-1,-1,-1,-1,-1,-1,-1,-1,-1,-1,-1,-1,-1,-1,-1,-1,-1,-1,-1,-1,-1,-1,-1,-1,-1,-1,-1,-1,-1,-1,-1,-1,-1,-1,-1,-1,-1,-1,-1,-1,-1,-1,-1,-1,-1,-1,-1</v>
      </c>
      <c r="CC220" t="str">
        <f t="shared" ca="1" si="31"/>
        <v>67204913,67227126,67205039,67204994,-1,-1,-1,-1,-1,-1,-1,-1,-1,-1,-1,-1,-1,-1,-1,-1,-1,-1,-1,-1,-1,-1,-1,-1,-1,-1,-1,-1,-1,-1,-1,-1,-1,-1,-1,-1,-1,-1,-1,-1,-1,-1,-1,-1,-1,-1,-1,-1,-1,-1,-1,-1,-1,-1</v>
      </c>
      <c r="CD220" t="str">
        <f t="shared" ca="1" si="31"/>
        <v>67204913,67227126,67205039,67204994,-1,-1,-1,-1,-1,-1,-1,-1,-1,-1,-1,-1,-1,-1,-1,-1,-1,-1,-1,-1,-1,-1,-1,-1,-1,-1,-1,-1,-1,-1,-1,-1,-1,-1,-1,-1,-1,-1,-1,-1,-1,-1,-1,-1,-1,-1,-1,-1,-1,-1,-1,-1,-1,-1,-1</v>
      </c>
      <c r="CE220" t="str">
        <f t="shared" ca="1" si="31"/>
        <v>67204913,67227126,67205039,67204994,-1,-1,-1,-1,-1,-1,-1,-1,-1,-1,-1,-1,-1,-1,-1,-1,-1,-1,-1,-1,-1,-1,-1,-1,-1,-1,-1,-1,-1,-1,-1,-1,-1,-1,-1,-1,-1,-1,-1,-1,-1,-1,-1,-1,-1,-1,-1,-1,-1,-1,-1,-1,-1,-1,-1,-1</v>
      </c>
      <c r="CF220" t="str">
        <f t="shared" ca="1" si="31"/>
        <v>67204913,67227126,67205039,67204994,-1,-1,-1,-1,-1,-1,-1,-1,-1,-1,-1,-1,-1,-1,-1,-1,-1,-1,-1,-1,-1,-1,-1,-1,-1,-1,-1,-1,-1,-1,-1,-1,-1,-1,-1,-1,-1,-1,-1,-1,-1,-1,-1,-1,-1,-1,-1,-1,-1,-1,-1,-1,-1,-1,-1,-1,-1</v>
      </c>
      <c r="CG220" t="str">
        <f t="shared" ca="1" si="31"/>
        <v>67204913,67227126,67205039,67204994,-1,-1,-1,-1,-1,-1,-1,-1,-1,-1,-1,-1,-1,-1,-1,-1,-1,-1,-1,-1,-1,-1,-1,-1,-1,-1,-1,-1,-1,-1,-1,-1,-1,-1,-1,-1,-1,-1,-1,-1,-1,-1,-1,-1,-1,-1,-1,-1,-1,-1,-1,-1,-1,-1,-1,-1,-1,-1</v>
      </c>
      <c r="CH220" t="str">
        <f t="shared" ca="1" si="31"/>
        <v>67204913,67227126,67205039,67204994,-1,-1,-1,-1,-1,-1,-1,-1,-1,-1,-1,-1,-1,-1,-1,-1,-1,-1,-1,-1,-1,-1,-1,-1,-1,-1,-1,-1,-1,-1,-1,-1,-1,-1,-1,-1,-1,-1,-1,-1,-1,-1,-1,-1,-1,-1,-1,-1,-1,-1,-1,-1,-1,-1,-1,-1,-1,-1,-1</v>
      </c>
      <c r="CI220" t="str">
        <f t="shared" ca="1" si="31"/>
        <v>67204913,67227126,67205039,67204994,-1,-1,-1,-1,-1,-1,-1,-1,-1,-1,-1,-1,-1,-1,-1,-1,-1,-1,-1,-1,-1,-1,-1,-1,-1,-1,-1,-1,-1,-1,-1,-1,-1,-1,-1,-1,-1,-1,-1,-1,-1,-1,-1,-1,-1,-1,-1,-1,-1,-1,-1,-1,-1,-1,-1,-1,-1,-1,-1,-1</v>
      </c>
    </row>
    <row r="221" spans="24:88" x14ac:dyDescent="0.25">
      <c r="X221" t="str">
        <f>IndexTable!C5</f>
        <v>Automation</v>
      </c>
      <c r="Y221" t="str">
        <f t="shared" si="32"/>
        <v>-1,-1</v>
      </c>
      <c r="Z221" t="str">
        <f t="shared" si="33"/>
        <v>-1,-1,-1</v>
      </c>
      <c r="AA221" t="str">
        <f t="shared" si="31"/>
        <v>-1,-1,-1,-1</v>
      </c>
      <c r="AB221" t="str">
        <f t="shared" si="31"/>
        <v>-1,-1,-1,-1,-1</v>
      </c>
      <c r="AC221" t="str">
        <f t="shared" si="31"/>
        <v>-1,-1,-1,-1,-1,-1</v>
      </c>
      <c r="AD221" t="str">
        <f t="shared" si="31"/>
        <v>-1,-1,-1,-1,-1,-1,-1</v>
      </c>
      <c r="AE221" t="str">
        <f t="shared" si="31"/>
        <v>-1,-1,-1,-1,-1,-1,-1,-1</v>
      </c>
      <c r="AF221" t="str">
        <f t="shared" si="31"/>
        <v>-1,-1,-1,-1,-1,-1,-1,-1,-1</v>
      </c>
      <c r="AG221" t="str">
        <f t="shared" si="31"/>
        <v>-1,-1,-1,-1,-1,-1,-1,-1,-1,-1</v>
      </c>
      <c r="AH221" t="str">
        <f t="shared" si="31"/>
        <v>-1,-1,-1,-1,-1,-1,-1,-1,-1,-1,-1</v>
      </c>
      <c r="AI221" t="str">
        <f t="shared" si="31"/>
        <v>-1,-1,-1,-1,-1,-1,-1,-1,-1,-1,-1,-1</v>
      </c>
      <c r="AJ221" t="str">
        <f t="shared" si="31"/>
        <v>-1,-1,-1,-1,-1,-1,-1,-1,-1,-1,-1,-1,-1</v>
      </c>
      <c r="AK221" t="str">
        <f t="shared" si="31"/>
        <v>-1,-1,-1,-1,-1,-1,-1,-1,-1,-1,-1,-1,-1,-1</v>
      </c>
      <c r="AL221" t="str">
        <f t="shared" si="31"/>
        <v>-1,-1,-1,-1,-1,-1,-1,-1,-1,-1,-1,-1,-1,-1,-1</v>
      </c>
      <c r="AM221" t="str">
        <f t="shared" si="31"/>
        <v>-1,-1,-1,-1,-1,-1,-1,-1,-1,-1,-1,-1,-1,-1,-1,-1</v>
      </c>
      <c r="AN221" t="str">
        <f t="shared" si="31"/>
        <v>-1,-1,-1,-1,-1,-1,-1,-1,-1,-1,-1,-1,-1,-1,-1,-1,-1</v>
      </c>
      <c r="AO221" t="str">
        <f t="shared" si="31"/>
        <v>-1,-1,-1,-1,-1,-1,-1,-1,-1,-1,-1,-1,-1,-1,-1,-1,-1,-1</v>
      </c>
      <c r="AP221" t="str">
        <f t="shared" si="31"/>
        <v>-1,-1,-1,-1,-1,-1,-1,-1,-1,-1,-1,-1,-1,-1,-1,-1,-1,-1,-1</v>
      </c>
      <c r="AQ221" t="str">
        <f t="shared" si="31"/>
        <v>-1,-1,-1,-1,-1,-1,-1,-1,-1,-1,-1,-1,-1,-1,-1,-1,-1,-1,-1,-1</v>
      </c>
      <c r="AR221" t="str">
        <f t="shared" si="31"/>
        <v>-1,-1,-1,-1,-1,-1,-1,-1,-1,-1,-1,-1,-1,-1,-1,-1,-1,-1,-1,-1,-1</v>
      </c>
      <c r="AS221" t="str">
        <f t="shared" si="31"/>
        <v>-1,-1,-1,-1,-1,-1,-1,-1,-1,-1,-1,-1,-1,-1,-1,-1,-1,-1,-1,-1,-1,-1</v>
      </c>
      <c r="AT221" t="str">
        <f t="shared" si="31"/>
        <v>-1,-1,-1,-1,-1,-1,-1,-1,-1,-1,-1,-1,-1,-1,-1,-1,-1,-1,-1,-1,-1,-1,-1</v>
      </c>
      <c r="AU221" t="str">
        <f t="shared" si="31"/>
        <v>-1,-1,-1,-1,-1,-1,-1,-1,-1,-1,-1,-1,-1,-1,-1,-1,-1,-1,-1,-1,-1,-1,-1,-1</v>
      </c>
      <c r="AV221" t="str">
        <f t="shared" si="31"/>
        <v>-1,-1,-1,-1,-1,-1,-1,-1,-1,-1,-1,-1,-1,-1,-1,-1,-1,-1,-1,-1,-1,-1,-1,-1,-1</v>
      </c>
      <c r="AW221" t="str">
        <f t="shared" si="31"/>
        <v>-1,-1,-1,-1,-1,-1,-1,-1,-1,-1,-1,-1,-1,-1,-1,-1,-1,-1,-1,-1,-1,-1,-1,-1,-1,-1</v>
      </c>
      <c r="AX221" t="str">
        <f t="shared" si="31"/>
        <v>-1,-1,-1,-1,-1,-1,-1,-1,-1,-1,-1,-1,-1,-1,-1,-1,-1,-1,-1,-1,-1,-1,-1,-1,-1,-1,-1</v>
      </c>
      <c r="AY221" t="str">
        <f t="shared" si="31"/>
        <v>-1,-1,-1,-1,-1,-1,-1,-1,-1,-1,-1,-1,-1,-1,-1,-1,-1,-1,-1,-1,-1,-1,-1,-1,-1,-1,-1,-1</v>
      </c>
      <c r="AZ221" t="str">
        <f t="shared" si="31"/>
        <v>-1,-1,-1,-1,-1,-1,-1,-1,-1,-1,-1,-1,-1,-1,-1,-1,-1,-1,-1,-1,-1,-1,-1,-1,-1,-1,-1,-1,-1</v>
      </c>
      <c r="BA221" t="str">
        <f t="shared" si="31"/>
        <v>-1,-1,-1,-1,-1,-1,-1,-1,-1,-1,-1,-1,-1,-1,-1,-1,-1,-1,-1,-1,-1,-1,-1,-1,-1,-1,-1,-1,-1,-1</v>
      </c>
      <c r="BB221" t="str">
        <f t="shared" si="31"/>
        <v>-1,-1,-1,-1,-1,-1,-1,-1,-1,-1,-1,-1,-1,-1,-1,-1,-1,-1,-1,-1,-1,-1,-1,-1,-1,-1,-1,-1,-1,-1,-1</v>
      </c>
      <c r="BC221" t="str">
        <f t="shared" si="31"/>
        <v>-1,-1,-1,-1,-1,-1,-1,-1,-1,-1,-1,-1,-1,-1,-1,-1,-1,-1,-1,-1,-1,-1,-1,-1,-1,-1,-1,-1,-1,-1,-1,-1</v>
      </c>
      <c r="BD221" t="str">
        <f t="shared" si="31"/>
        <v>-1,-1,-1,-1,-1,-1,-1,-1,-1,-1,-1,-1,-1,-1,-1,-1,-1,-1,-1,-1,-1,-1,-1,-1,-1,-1,-1,-1,-1,-1,-1,-1,-1</v>
      </c>
      <c r="BE221" t="str">
        <f t="shared" si="31"/>
        <v>-1,-1,-1,-1,-1,-1,-1,-1,-1,-1,-1,-1,-1,-1,-1,-1,-1,-1,-1,-1,-1,-1,-1,-1,-1,-1,-1,-1,-1,-1,-1,-1,-1,-1</v>
      </c>
      <c r="BF221" t="str">
        <f t="shared" si="31"/>
        <v>-1,-1,-1,-1,-1,-1,-1,-1,-1,-1,-1,-1,-1,-1,-1,-1,-1,-1,-1,-1,-1,-1,-1,-1,-1,-1,-1,-1,-1,-1,-1,-1,-1,-1,-1</v>
      </c>
      <c r="BG221" t="str">
        <f t="shared" si="31"/>
        <v>-1,-1,-1,-1,-1,-1,-1,-1,-1,-1,-1,-1,-1,-1,-1,-1,-1,-1,-1,-1,-1,-1,-1,-1,-1,-1,-1,-1,-1,-1,-1,-1,-1,-1,-1,-1</v>
      </c>
      <c r="BH221" t="str">
        <f t="shared" si="31"/>
        <v>-1,-1,-1,-1,-1,-1,-1,-1,-1,-1,-1,-1,-1,-1,-1,-1,-1,-1,-1,-1,-1,-1,-1,-1,-1,-1,-1,-1,-1,-1,-1,-1,-1,-1,-1,-1,-1</v>
      </c>
      <c r="BI221" t="str">
        <f t="shared" si="31"/>
        <v>-1,-1,-1,-1,-1,-1,-1,-1,-1,-1,-1,-1,-1,-1,-1,-1,-1,-1,-1,-1,-1,-1,-1,-1,-1,-1,-1,-1,-1,-1,-1,-1,-1,-1,-1,-1,-1,-1</v>
      </c>
      <c r="BJ221" t="str">
        <f t="shared" si="31"/>
        <v>-1,-1,-1,-1,-1,-1,-1,-1,-1,-1,-1,-1,-1,-1,-1,-1,-1,-1,-1,-1,-1,-1,-1,-1,-1,-1,-1,-1,-1,-1,-1,-1,-1,-1,-1,-1,-1,-1,-1</v>
      </c>
      <c r="BK221" t="str">
        <f t="shared" si="31"/>
        <v>-1,-1,-1,-1,-1,-1,-1,-1,-1,-1,-1,-1,-1,-1,-1,-1,-1,-1,-1,-1,-1,-1,-1,-1,-1,-1,-1,-1,-1,-1,-1,-1,-1,-1,-1,-1,-1,-1,-1,-1</v>
      </c>
      <c r="BL221" t="str">
        <f t="shared" si="31"/>
        <v>-1,-1,-1,-1,-1,-1,-1,-1,-1,-1,-1,-1,-1,-1,-1,-1,-1,-1,-1,-1,-1,-1,-1,-1,-1,-1,-1,-1,-1,-1,-1,-1,-1,-1,-1,-1,-1,-1,-1,-1,-1</v>
      </c>
      <c r="BM221" t="str">
        <f t="shared" si="31"/>
        <v>-1,-1,-1,-1,-1,-1,-1,-1,-1,-1,-1,-1,-1,-1,-1,-1,-1,-1,-1,-1,-1,-1,-1,-1,-1,-1,-1,-1,-1,-1,-1,-1,-1,-1,-1,-1,-1,-1,-1,-1,-1,-1</v>
      </c>
      <c r="BN221" t="str">
        <f t="shared" si="31"/>
        <v>-1,-1,-1,-1,-1,-1,-1,-1,-1,-1,-1,-1,-1,-1,-1,-1,-1,-1,-1,-1,-1,-1,-1,-1,-1,-1,-1,-1,-1,-1,-1,-1,-1,-1,-1,-1,-1,-1,-1,-1,-1,-1,-1</v>
      </c>
      <c r="BO221" t="str">
        <f t="shared" si="31"/>
        <v>-1,-1,-1,-1,-1,-1,-1,-1,-1,-1,-1,-1,-1,-1,-1,-1,-1,-1,-1,-1,-1,-1,-1,-1,-1,-1,-1,-1,-1,-1,-1,-1,-1,-1,-1,-1,-1,-1,-1,-1,-1,-1,-1,-1</v>
      </c>
      <c r="BP221" t="str">
        <f t="shared" si="31"/>
        <v>-1,-1,-1,-1,-1,-1,-1,-1,-1,-1,-1,-1,-1,-1,-1,-1,-1,-1,-1,-1,-1,-1,-1,-1,-1,-1,-1,-1,-1,-1,-1,-1,-1,-1,-1,-1,-1,-1,-1,-1,-1,-1,-1,-1,-1</v>
      </c>
      <c r="BQ221" t="str">
        <f t="shared" si="31"/>
        <v>-1,-1,-1,-1,-1,-1,-1,-1,-1,-1,-1,-1,-1,-1,-1,-1,-1,-1,-1,-1,-1,-1,-1,-1,-1,-1,-1,-1,-1,-1,-1,-1,-1,-1,-1,-1,-1,-1,-1,-1,-1,-1,-1,-1,-1,-1</v>
      </c>
      <c r="BR221" t="str">
        <f t="shared" si="31"/>
        <v>-1,-1,-1,-1,-1,-1,-1,-1,-1,-1,-1,-1,-1,-1,-1,-1,-1,-1,-1,-1,-1,-1,-1,-1,-1,-1,-1,-1,-1,-1,-1,-1,-1,-1,-1,-1,-1,-1,-1,-1,-1,-1,-1,-1,-1,-1,-1</v>
      </c>
      <c r="BS221" t="str">
        <f t="shared" si="31"/>
        <v>-1,-1,-1,-1,-1,-1,-1,-1,-1,-1,-1,-1,-1,-1,-1,-1,-1,-1,-1,-1,-1,-1,-1,-1,-1,-1,-1,-1,-1,-1,-1,-1,-1,-1,-1,-1,-1,-1,-1,-1,-1,-1,-1,-1,-1,-1,-1,-1</v>
      </c>
      <c r="BT221" t="str">
        <f t="shared" si="31"/>
        <v>-1,-1,-1,-1,-1,-1,-1,-1,-1,-1,-1,-1,-1,-1,-1,-1,-1,-1,-1,-1,-1,-1,-1,-1,-1,-1,-1,-1,-1,-1,-1,-1,-1,-1,-1,-1,-1,-1,-1,-1,-1,-1,-1,-1,-1,-1,-1,-1,-1</v>
      </c>
      <c r="BU221" t="str">
        <f t="shared" si="31"/>
        <v>-1,-1,-1,-1,-1,-1,-1,-1,-1,-1,-1,-1,-1,-1,-1,-1,-1,-1,-1,-1,-1,-1,-1,-1,-1,-1,-1,-1,-1,-1,-1,-1,-1,-1,-1,-1,-1,-1,-1,-1,-1,-1,-1,-1,-1,-1,-1,-1,-1,-1</v>
      </c>
      <c r="BV221" t="str">
        <f t="shared" si="31"/>
        <v>-1,-1,-1,-1,-1,-1,-1,-1,-1,-1,-1,-1,-1,-1,-1,-1,-1,-1,-1,-1,-1,-1,-1,-1,-1,-1,-1,-1,-1,-1,-1,-1,-1,-1,-1,-1,-1,-1,-1,-1,-1,-1,-1,-1,-1,-1,-1,-1,-1,-1,-1</v>
      </c>
      <c r="BW221" t="str">
        <f t="shared" si="31"/>
        <v>-1,-1,-1,-1,-1,-1,-1,-1,-1,-1,-1,-1,-1,-1,-1,-1,-1,-1,-1,-1,-1,-1,-1,-1,-1,-1,-1,-1,-1,-1,-1,-1,-1,-1,-1,-1,-1,-1,-1,-1,-1,-1,-1,-1,-1,-1,-1,-1,-1,-1,-1,-1</v>
      </c>
      <c r="BX221" t="str">
        <f t="shared" si="31"/>
        <v>-1,-1,-1,-1,-1,-1,-1,-1,-1,-1,-1,-1,-1,-1,-1,-1,-1,-1,-1,-1,-1,-1,-1,-1,-1,-1,-1,-1,-1,-1,-1,-1,-1,-1,-1,-1,-1,-1,-1,-1,-1,-1,-1,-1,-1,-1,-1,-1,-1,-1,-1,-1,-1</v>
      </c>
      <c r="BY221" t="str">
        <f t="shared" si="31"/>
        <v>-1,-1,-1,-1,-1,-1,-1,-1,-1,-1,-1,-1,-1,-1,-1,-1,-1,-1,-1,-1,-1,-1,-1,-1,-1,-1,-1,-1,-1,-1,-1,-1,-1,-1,-1,-1,-1,-1,-1,-1,-1,-1,-1,-1,-1,-1,-1,-1,-1,-1,-1,-1,-1,-1</v>
      </c>
      <c r="BZ221" t="str">
        <f t="shared" si="31"/>
        <v>-1,-1,-1,-1,-1,-1,-1,-1,-1,-1,-1,-1,-1,-1,-1,-1,-1,-1,-1,-1,-1,-1,-1,-1,-1,-1,-1,-1,-1,-1,-1,-1,-1,-1,-1,-1,-1,-1,-1,-1,-1,-1,-1,-1,-1,-1,-1,-1,-1,-1,-1,-1,-1,-1,-1</v>
      </c>
      <c r="CA221" t="str">
        <f t="shared" si="31"/>
        <v>-1,-1,-1,-1,-1,-1,-1,-1,-1,-1,-1,-1,-1,-1,-1,-1,-1,-1,-1,-1,-1,-1,-1,-1,-1,-1,-1,-1,-1,-1,-1,-1,-1,-1,-1,-1,-1,-1,-1,-1,-1,-1,-1,-1,-1,-1,-1,-1,-1,-1,-1,-1,-1,-1,-1,-1</v>
      </c>
      <c r="CB221" t="str">
        <f t="shared" si="31"/>
        <v>-1,-1,-1,-1,-1,-1,-1,-1,-1,-1,-1,-1,-1,-1,-1,-1,-1,-1,-1,-1,-1,-1,-1,-1,-1,-1,-1,-1,-1,-1,-1,-1,-1,-1,-1,-1,-1,-1,-1,-1,-1,-1,-1,-1,-1,-1,-1,-1,-1,-1,-1,-1,-1,-1,-1,-1,-1</v>
      </c>
      <c r="CC221" t="str">
        <f t="shared" si="31"/>
        <v>-1,-1,-1,-1,-1,-1,-1,-1,-1,-1,-1,-1,-1,-1,-1,-1,-1,-1,-1,-1,-1,-1,-1,-1,-1,-1,-1,-1,-1,-1,-1,-1,-1,-1,-1,-1,-1,-1,-1,-1,-1,-1,-1,-1,-1,-1,-1,-1,-1,-1,-1,-1,-1,-1,-1,-1,-1,-1</v>
      </c>
      <c r="CD221" t="str">
        <f t="shared" si="31"/>
        <v>-1,-1,-1,-1,-1,-1,-1,-1,-1,-1,-1,-1,-1,-1,-1,-1,-1,-1,-1,-1,-1,-1,-1,-1,-1,-1,-1,-1,-1,-1,-1,-1,-1,-1,-1,-1,-1,-1,-1,-1,-1,-1,-1,-1,-1,-1,-1,-1,-1,-1,-1,-1,-1,-1,-1,-1,-1,-1,-1</v>
      </c>
      <c r="CE221" t="str">
        <f t="shared" si="31"/>
        <v>-1,-1,-1,-1,-1,-1,-1,-1,-1,-1,-1,-1,-1,-1,-1,-1,-1,-1,-1,-1,-1,-1,-1,-1,-1,-1,-1,-1,-1,-1,-1,-1,-1,-1,-1,-1,-1,-1,-1,-1,-1,-1,-1,-1,-1,-1,-1,-1,-1,-1,-1,-1,-1,-1,-1,-1,-1,-1,-1,-1</v>
      </c>
      <c r="CF221" t="str">
        <f t="shared" si="31"/>
        <v>-1,-1,-1,-1,-1,-1,-1,-1,-1,-1,-1,-1,-1,-1,-1,-1,-1,-1,-1,-1,-1,-1,-1,-1,-1,-1,-1,-1,-1,-1,-1,-1,-1,-1,-1,-1,-1,-1,-1,-1,-1,-1,-1,-1,-1,-1,-1,-1,-1,-1,-1,-1,-1,-1,-1,-1,-1,-1,-1,-1,-1</v>
      </c>
      <c r="CG221" t="str">
        <f t="shared" si="31"/>
        <v>-1,-1,-1,-1,-1,-1,-1,-1,-1,-1,-1,-1,-1,-1,-1,-1,-1,-1,-1,-1,-1,-1,-1,-1,-1,-1,-1,-1,-1,-1,-1,-1,-1,-1,-1,-1,-1,-1,-1,-1,-1,-1,-1,-1,-1,-1,-1,-1,-1,-1,-1,-1,-1,-1,-1,-1,-1,-1,-1,-1,-1,-1</v>
      </c>
      <c r="CH221" t="str">
        <f t="shared" si="31"/>
        <v>-1,-1,-1,-1,-1,-1,-1,-1,-1,-1,-1,-1,-1,-1,-1,-1,-1,-1,-1,-1,-1,-1,-1,-1,-1,-1,-1,-1,-1,-1,-1,-1,-1,-1,-1,-1,-1,-1,-1,-1,-1,-1,-1,-1,-1,-1,-1,-1,-1,-1,-1,-1,-1,-1,-1,-1,-1,-1,-1,-1,-1,-1,-1</v>
      </c>
      <c r="CI221" t="str">
        <f t="shared" si="31"/>
        <v>-1,-1,-1,-1,-1,-1,-1,-1,-1,-1,-1,-1,-1,-1,-1,-1,-1,-1,-1,-1,-1,-1,-1,-1,-1,-1,-1,-1,-1,-1,-1,-1,-1,-1,-1,-1,-1,-1,-1,-1,-1,-1,-1,-1,-1,-1,-1,-1,-1,-1,-1,-1,-1,-1,-1,-1,-1,-1,-1,-1,-1,-1,-1,-1</v>
      </c>
    </row>
    <row r="222" spans="24:88" x14ac:dyDescent="0.25">
      <c r="X222" t="str">
        <f>IndexTable!C6</f>
        <v>Bind</v>
      </c>
      <c r="Y222" t="str">
        <f t="shared" ca="1" si="32"/>
        <v>67227142,135659</v>
      </c>
      <c r="Z222" t="str">
        <f t="shared" ca="1" si="33"/>
        <v>67227142,135659,135660</v>
      </c>
      <c r="AA222" t="str">
        <f t="shared" ca="1" si="31"/>
        <v>67227142,135659,135660,318372</v>
      </c>
      <c r="AB222" t="str">
        <f t="shared" ca="1" si="31"/>
        <v>67227142,135659,135660,318372,135661</v>
      </c>
      <c r="AC222" t="str">
        <f t="shared" ca="1" si="31"/>
        <v>67227142,135659,135660,318372,135661,-1</v>
      </c>
      <c r="AD222" t="str">
        <f t="shared" ca="1" si="31"/>
        <v>67227142,135659,135660,318372,135661,-1,-1</v>
      </c>
      <c r="AE222" t="str">
        <f t="shared" ca="1" si="31"/>
        <v>67227142,135659,135660,318372,135661,-1,-1,-1</v>
      </c>
      <c r="AF222" t="str">
        <f t="shared" ca="1" si="31"/>
        <v>67227142,135659,135660,318372,135661,-1,-1,-1,-1</v>
      </c>
      <c r="AG222" t="str">
        <f t="shared" ca="1" si="31"/>
        <v>67227142,135659,135660,318372,135661,-1,-1,-1,-1,-1</v>
      </c>
      <c r="AH222" t="str">
        <f t="shared" ca="1" si="31"/>
        <v>67227142,135659,135660,318372,135661,-1,-1,-1,-1,-1,-1</v>
      </c>
      <c r="AI222" t="str">
        <f t="shared" ca="1" si="31"/>
        <v>67227142,135659,135660,318372,135661,-1,-1,-1,-1,-1,-1,-1</v>
      </c>
      <c r="AJ222" t="str">
        <f t="shared" ca="1" si="31"/>
        <v>67227142,135659,135660,318372,135661,-1,-1,-1,-1,-1,-1,-1,-1</v>
      </c>
      <c r="AK222" t="str">
        <f t="shared" ca="1" si="31"/>
        <v>67227142,135659,135660,318372,135661,-1,-1,-1,-1,-1,-1,-1,-1,-1</v>
      </c>
      <c r="AL222" t="str">
        <f t="shared" ca="1" si="31"/>
        <v>67227142,135659,135660,318372,135661,-1,-1,-1,-1,-1,-1,-1,-1,-1,-1</v>
      </c>
      <c r="AM222" t="str">
        <f t="shared" ca="1" si="31"/>
        <v>67227142,135659,135660,318372,135661,-1,-1,-1,-1,-1,-1,-1,-1,-1,-1,-1</v>
      </c>
      <c r="AN222" t="str">
        <f t="shared" ca="1" si="31"/>
        <v>67227142,135659,135660,318372,135661,-1,-1,-1,-1,-1,-1,-1,-1,-1,-1,-1,-1</v>
      </c>
      <c r="AO222" t="str">
        <f t="shared" ca="1" si="31"/>
        <v>67227142,135659,135660,318372,135661,-1,-1,-1,-1,-1,-1,-1,-1,-1,-1,-1,-1,-1</v>
      </c>
      <c r="AP222" t="str">
        <f t="shared" ca="1" si="31"/>
        <v>67227142,135659,135660,318372,135661,-1,-1,-1,-1,-1,-1,-1,-1,-1,-1,-1,-1,-1,-1</v>
      </c>
      <c r="AQ222" t="str">
        <f t="shared" ca="1" si="31"/>
        <v>67227142,135659,135660,318372,135661,-1,-1,-1,-1,-1,-1,-1,-1,-1,-1,-1,-1,-1,-1,-1</v>
      </c>
      <c r="AR222" t="str">
        <f t="shared" ca="1" si="31"/>
        <v>67227142,135659,135660,318372,135661,-1,-1,-1,-1,-1,-1,-1,-1,-1,-1,-1,-1,-1,-1,-1,-1</v>
      </c>
      <c r="AS222" t="str">
        <f t="shared" ca="1" si="31"/>
        <v>67227142,135659,135660,318372,135661,-1,-1,-1,-1,-1,-1,-1,-1,-1,-1,-1,-1,-1,-1,-1,-1,-1</v>
      </c>
      <c r="AT222" t="str">
        <f t="shared" ca="1" si="31"/>
        <v>67227142,135659,135660,318372,135661,-1,-1,-1,-1,-1,-1,-1,-1,-1,-1,-1,-1,-1,-1,-1,-1,-1,-1</v>
      </c>
      <c r="AU222" t="str">
        <f t="shared" ca="1" si="31"/>
        <v>67227142,135659,135660,318372,135661,-1,-1,-1,-1,-1,-1,-1,-1,-1,-1,-1,-1,-1,-1,-1,-1,-1,-1,-1</v>
      </c>
      <c r="AV222" t="str">
        <f t="shared" ca="1" si="31"/>
        <v>67227142,135659,135660,318372,135661,-1,-1,-1,-1,-1,-1,-1,-1,-1,-1,-1,-1,-1,-1,-1,-1,-1,-1,-1,-1</v>
      </c>
      <c r="AW222" t="str">
        <f t="shared" ca="1" si="31"/>
        <v>67227142,135659,135660,318372,135661,-1,-1,-1,-1,-1,-1,-1,-1,-1,-1,-1,-1,-1,-1,-1,-1,-1,-1,-1,-1,-1</v>
      </c>
      <c r="AX222" t="str">
        <f t="shared" ca="1" si="31"/>
        <v>67227142,135659,135660,318372,135661,-1,-1,-1,-1,-1,-1,-1,-1,-1,-1,-1,-1,-1,-1,-1,-1,-1,-1,-1,-1,-1,-1</v>
      </c>
      <c r="AY222" t="str">
        <f t="shared" ca="1" si="31"/>
        <v>67227142,135659,135660,318372,135661,-1,-1,-1,-1,-1,-1,-1,-1,-1,-1,-1,-1,-1,-1,-1,-1,-1,-1,-1,-1,-1,-1,-1</v>
      </c>
      <c r="AZ222" t="str">
        <f t="shared" ca="1" si="31"/>
        <v>67227142,135659,135660,318372,135661,-1,-1,-1,-1,-1,-1,-1,-1,-1,-1,-1,-1,-1,-1,-1,-1,-1,-1,-1,-1,-1,-1,-1,-1</v>
      </c>
      <c r="BA222" t="str">
        <f t="shared" ref="BA222:DJ222" ca="1" si="34">AZ222&amp;","&amp;IF(BB172=0,-1,BB172)</f>
        <v>67227142,135659,135660,318372,135661,-1,-1,-1,-1,-1,-1,-1,-1,-1,-1,-1,-1,-1,-1,-1,-1,-1,-1,-1,-1,-1,-1,-1,-1,-1</v>
      </c>
      <c r="BB222" t="str">
        <f t="shared" ca="1" si="34"/>
        <v>67227142,135659,135660,318372,135661,-1,-1,-1,-1,-1,-1,-1,-1,-1,-1,-1,-1,-1,-1,-1,-1,-1,-1,-1,-1,-1,-1,-1,-1,-1,-1</v>
      </c>
      <c r="BC222" t="str">
        <f t="shared" ca="1" si="34"/>
        <v>67227142,135659,135660,318372,135661,-1,-1,-1,-1,-1,-1,-1,-1,-1,-1,-1,-1,-1,-1,-1,-1,-1,-1,-1,-1,-1,-1,-1,-1,-1,-1,-1</v>
      </c>
      <c r="BD222" t="str">
        <f t="shared" ca="1" si="34"/>
        <v>67227142,135659,135660,318372,135661,-1,-1,-1,-1,-1,-1,-1,-1,-1,-1,-1,-1,-1,-1,-1,-1,-1,-1,-1,-1,-1,-1,-1,-1,-1,-1,-1,-1</v>
      </c>
      <c r="BE222" t="str">
        <f t="shared" ca="1" si="34"/>
        <v>67227142,135659,135660,318372,135661,-1,-1,-1,-1,-1,-1,-1,-1,-1,-1,-1,-1,-1,-1,-1,-1,-1,-1,-1,-1,-1,-1,-1,-1,-1,-1,-1,-1,-1</v>
      </c>
      <c r="BF222" t="str">
        <f t="shared" ca="1" si="34"/>
        <v>67227142,135659,135660,318372,135661,-1,-1,-1,-1,-1,-1,-1,-1,-1,-1,-1,-1,-1,-1,-1,-1,-1,-1,-1,-1,-1,-1,-1,-1,-1,-1,-1,-1,-1,-1</v>
      </c>
      <c r="BG222" t="str">
        <f t="shared" ca="1" si="34"/>
        <v>67227142,135659,135660,318372,135661,-1,-1,-1,-1,-1,-1,-1,-1,-1,-1,-1,-1,-1,-1,-1,-1,-1,-1,-1,-1,-1,-1,-1,-1,-1,-1,-1,-1,-1,-1,-1</v>
      </c>
      <c r="BH222" t="str">
        <f t="shared" ca="1" si="34"/>
        <v>67227142,135659,135660,318372,135661,-1,-1,-1,-1,-1,-1,-1,-1,-1,-1,-1,-1,-1,-1,-1,-1,-1,-1,-1,-1,-1,-1,-1,-1,-1,-1,-1,-1,-1,-1,-1,-1</v>
      </c>
      <c r="BI222" t="str">
        <f t="shared" ca="1" si="34"/>
        <v>67227142,135659,135660,318372,135661,-1,-1,-1,-1,-1,-1,-1,-1,-1,-1,-1,-1,-1,-1,-1,-1,-1,-1,-1,-1,-1,-1,-1,-1,-1,-1,-1,-1,-1,-1,-1,-1,-1</v>
      </c>
      <c r="BJ222" t="str">
        <f t="shared" ca="1" si="34"/>
        <v>67227142,135659,135660,318372,135661,-1,-1,-1,-1,-1,-1,-1,-1,-1,-1,-1,-1,-1,-1,-1,-1,-1,-1,-1,-1,-1,-1,-1,-1,-1,-1,-1,-1,-1,-1,-1,-1,-1,-1</v>
      </c>
      <c r="BK222" t="str">
        <f t="shared" ca="1" si="34"/>
        <v>67227142,135659,135660,318372,135661,-1,-1,-1,-1,-1,-1,-1,-1,-1,-1,-1,-1,-1,-1,-1,-1,-1,-1,-1,-1,-1,-1,-1,-1,-1,-1,-1,-1,-1,-1,-1,-1,-1,-1,-1</v>
      </c>
      <c r="BL222" t="str">
        <f t="shared" ca="1" si="34"/>
        <v>67227142,135659,135660,318372,135661,-1,-1,-1,-1,-1,-1,-1,-1,-1,-1,-1,-1,-1,-1,-1,-1,-1,-1,-1,-1,-1,-1,-1,-1,-1,-1,-1,-1,-1,-1,-1,-1,-1,-1,-1,-1</v>
      </c>
      <c r="BM222" t="str">
        <f t="shared" ca="1" si="34"/>
        <v>67227142,135659,135660,318372,135661,-1,-1,-1,-1,-1,-1,-1,-1,-1,-1,-1,-1,-1,-1,-1,-1,-1,-1,-1,-1,-1,-1,-1,-1,-1,-1,-1,-1,-1,-1,-1,-1,-1,-1,-1,-1,-1</v>
      </c>
      <c r="BN222" t="str">
        <f t="shared" ca="1" si="34"/>
        <v>67227142,135659,135660,318372,135661,-1,-1,-1,-1,-1,-1,-1,-1,-1,-1,-1,-1,-1,-1,-1,-1,-1,-1,-1,-1,-1,-1,-1,-1,-1,-1,-1,-1,-1,-1,-1,-1,-1,-1,-1,-1,-1,-1</v>
      </c>
      <c r="BO222" t="str">
        <f t="shared" ca="1" si="34"/>
        <v>67227142,135659,135660,318372,135661,-1,-1,-1,-1,-1,-1,-1,-1,-1,-1,-1,-1,-1,-1,-1,-1,-1,-1,-1,-1,-1,-1,-1,-1,-1,-1,-1,-1,-1,-1,-1,-1,-1,-1,-1,-1,-1,-1,-1</v>
      </c>
      <c r="BP222" t="str">
        <f t="shared" ca="1" si="34"/>
        <v>67227142,135659,135660,318372,135661,-1,-1,-1,-1,-1,-1,-1,-1,-1,-1,-1,-1,-1,-1,-1,-1,-1,-1,-1,-1,-1,-1,-1,-1,-1,-1,-1,-1,-1,-1,-1,-1,-1,-1,-1,-1,-1,-1,-1,-1</v>
      </c>
      <c r="BQ222" t="str">
        <f t="shared" ca="1" si="34"/>
        <v>67227142,135659,135660,318372,135661,-1,-1,-1,-1,-1,-1,-1,-1,-1,-1,-1,-1,-1,-1,-1,-1,-1,-1,-1,-1,-1,-1,-1,-1,-1,-1,-1,-1,-1,-1,-1,-1,-1,-1,-1,-1,-1,-1,-1,-1,-1</v>
      </c>
      <c r="BR222" t="str">
        <f t="shared" ca="1" si="34"/>
        <v>67227142,135659,135660,318372,135661,-1,-1,-1,-1,-1,-1,-1,-1,-1,-1,-1,-1,-1,-1,-1,-1,-1,-1,-1,-1,-1,-1,-1,-1,-1,-1,-1,-1,-1,-1,-1,-1,-1,-1,-1,-1,-1,-1,-1,-1,-1,-1</v>
      </c>
      <c r="BS222" t="str">
        <f t="shared" ca="1" si="34"/>
        <v>67227142,135659,135660,318372,135661,-1,-1,-1,-1,-1,-1,-1,-1,-1,-1,-1,-1,-1,-1,-1,-1,-1,-1,-1,-1,-1,-1,-1,-1,-1,-1,-1,-1,-1,-1,-1,-1,-1,-1,-1,-1,-1,-1,-1,-1,-1,-1,-1</v>
      </c>
      <c r="BT222" t="str">
        <f t="shared" ca="1" si="34"/>
        <v>67227142,135659,135660,318372,135661,-1,-1,-1,-1,-1,-1,-1,-1,-1,-1,-1,-1,-1,-1,-1,-1,-1,-1,-1,-1,-1,-1,-1,-1,-1,-1,-1,-1,-1,-1,-1,-1,-1,-1,-1,-1,-1,-1,-1,-1,-1,-1,-1,-1</v>
      </c>
      <c r="BU222" t="str">
        <f t="shared" ca="1" si="34"/>
        <v>67227142,135659,135660,318372,135661,-1,-1,-1,-1,-1,-1,-1,-1,-1,-1,-1,-1,-1,-1,-1,-1,-1,-1,-1,-1,-1,-1,-1,-1,-1,-1,-1,-1,-1,-1,-1,-1,-1,-1,-1,-1,-1,-1,-1,-1,-1,-1,-1,-1,-1</v>
      </c>
      <c r="BV222" t="str">
        <f t="shared" ca="1" si="34"/>
        <v>67227142,135659,135660,318372,135661,-1,-1,-1,-1,-1,-1,-1,-1,-1,-1,-1,-1,-1,-1,-1,-1,-1,-1,-1,-1,-1,-1,-1,-1,-1,-1,-1,-1,-1,-1,-1,-1,-1,-1,-1,-1,-1,-1,-1,-1,-1,-1,-1,-1,-1,-1</v>
      </c>
      <c r="BW222" t="str">
        <f t="shared" ca="1" si="34"/>
        <v>67227142,135659,135660,318372,135661,-1,-1,-1,-1,-1,-1,-1,-1,-1,-1,-1,-1,-1,-1,-1,-1,-1,-1,-1,-1,-1,-1,-1,-1,-1,-1,-1,-1,-1,-1,-1,-1,-1,-1,-1,-1,-1,-1,-1,-1,-1,-1,-1,-1,-1,-1,-1</v>
      </c>
      <c r="BX222" t="str">
        <f t="shared" ca="1" si="34"/>
        <v>67227142,135659,135660,318372,135661,-1,-1,-1,-1,-1,-1,-1,-1,-1,-1,-1,-1,-1,-1,-1,-1,-1,-1,-1,-1,-1,-1,-1,-1,-1,-1,-1,-1,-1,-1,-1,-1,-1,-1,-1,-1,-1,-1,-1,-1,-1,-1,-1,-1,-1,-1,-1,-1</v>
      </c>
      <c r="BY222" t="str">
        <f t="shared" ca="1" si="34"/>
        <v>67227142,135659,135660,318372,135661,-1,-1,-1,-1,-1,-1,-1,-1,-1,-1,-1,-1,-1,-1,-1,-1,-1,-1,-1,-1,-1,-1,-1,-1,-1,-1,-1,-1,-1,-1,-1,-1,-1,-1,-1,-1,-1,-1,-1,-1,-1,-1,-1,-1,-1,-1,-1,-1,-1</v>
      </c>
      <c r="BZ222" t="str">
        <f t="shared" ca="1" si="34"/>
        <v>67227142,135659,135660,318372,135661,-1,-1,-1,-1,-1,-1,-1,-1,-1,-1,-1,-1,-1,-1,-1,-1,-1,-1,-1,-1,-1,-1,-1,-1,-1,-1,-1,-1,-1,-1,-1,-1,-1,-1,-1,-1,-1,-1,-1,-1,-1,-1,-1,-1,-1,-1,-1,-1,-1,-1</v>
      </c>
      <c r="CA222" t="str">
        <f t="shared" ca="1" si="34"/>
        <v>67227142,135659,135660,318372,135661,-1,-1,-1,-1,-1,-1,-1,-1,-1,-1,-1,-1,-1,-1,-1,-1,-1,-1,-1,-1,-1,-1,-1,-1,-1,-1,-1,-1,-1,-1,-1,-1,-1,-1,-1,-1,-1,-1,-1,-1,-1,-1,-1,-1,-1,-1,-1,-1,-1,-1,-1</v>
      </c>
      <c r="CB222" t="str">
        <f t="shared" ca="1" si="34"/>
        <v>67227142,135659,135660,318372,135661,-1,-1,-1,-1,-1,-1,-1,-1,-1,-1,-1,-1,-1,-1,-1,-1,-1,-1,-1,-1,-1,-1,-1,-1,-1,-1,-1,-1,-1,-1,-1,-1,-1,-1,-1,-1,-1,-1,-1,-1,-1,-1,-1,-1,-1,-1,-1,-1,-1,-1,-1,-1</v>
      </c>
      <c r="CC222" t="str">
        <f t="shared" ca="1" si="34"/>
        <v>67227142,135659,135660,318372,135661,-1,-1,-1,-1,-1,-1,-1,-1,-1,-1,-1,-1,-1,-1,-1,-1,-1,-1,-1,-1,-1,-1,-1,-1,-1,-1,-1,-1,-1,-1,-1,-1,-1,-1,-1,-1,-1,-1,-1,-1,-1,-1,-1,-1,-1,-1,-1,-1,-1,-1,-1,-1,-1</v>
      </c>
      <c r="CD222" t="str">
        <f t="shared" ca="1" si="34"/>
        <v>67227142,135659,135660,318372,135661,-1,-1,-1,-1,-1,-1,-1,-1,-1,-1,-1,-1,-1,-1,-1,-1,-1,-1,-1,-1,-1,-1,-1,-1,-1,-1,-1,-1,-1,-1,-1,-1,-1,-1,-1,-1,-1,-1,-1,-1,-1,-1,-1,-1,-1,-1,-1,-1,-1,-1,-1,-1,-1,-1</v>
      </c>
      <c r="CE222" t="str">
        <f t="shared" ca="1" si="34"/>
        <v>67227142,135659,135660,318372,135661,-1,-1,-1,-1,-1,-1,-1,-1,-1,-1,-1,-1,-1,-1,-1,-1,-1,-1,-1,-1,-1,-1,-1,-1,-1,-1,-1,-1,-1,-1,-1,-1,-1,-1,-1,-1,-1,-1,-1,-1,-1,-1,-1,-1,-1,-1,-1,-1,-1,-1,-1,-1,-1,-1,-1</v>
      </c>
      <c r="CF222" t="str">
        <f t="shared" ca="1" si="34"/>
        <v>67227142,135659,135660,318372,135661,-1,-1,-1,-1,-1,-1,-1,-1,-1,-1,-1,-1,-1,-1,-1,-1,-1,-1,-1,-1,-1,-1,-1,-1,-1,-1,-1,-1,-1,-1,-1,-1,-1,-1,-1,-1,-1,-1,-1,-1,-1,-1,-1,-1,-1,-1,-1,-1,-1,-1,-1,-1,-1,-1,-1,-1</v>
      </c>
      <c r="CG222" t="str">
        <f t="shared" ca="1" si="34"/>
        <v>67227142,135659,135660,318372,135661,-1,-1,-1,-1,-1,-1,-1,-1,-1,-1,-1,-1,-1,-1,-1,-1,-1,-1,-1,-1,-1,-1,-1,-1,-1,-1,-1,-1,-1,-1,-1,-1,-1,-1,-1,-1,-1,-1,-1,-1,-1,-1,-1,-1,-1,-1,-1,-1,-1,-1,-1,-1,-1,-1,-1,-1,-1</v>
      </c>
      <c r="CH222" t="str">
        <f t="shared" ca="1" si="34"/>
        <v>67227142,135659,135660,318372,135661,-1,-1,-1,-1,-1,-1,-1,-1,-1,-1,-1,-1,-1,-1,-1,-1,-1,-1,-1,-1,-1,-1,-1,-1,-1,-1,-1,-1,-1,-1,-1,-1,-1,-1,-1,-1,-1,-1,-1,-1,-1,-1,-1,-1,-1,-1,-1,-1,-1,-1,-1,-1,-1,-1,-1,-1,-1,-1</v>
      </c>
      <c r="CI222" t="str">
        <f t="shared" ca="1" si="34"/>
        <v>67227142,135659,135660,318372,135661,-1,-1,-1,-1,-1,-1,-1,-1,-1,-1,-1,-1,-1,-1,-1,-1,-1,-1,-1,-1,-1,-1,-1,-1,-1,-1,-1,-1,-1,-1,-1,-1,-1,-1,-1,-1,-1,-1,-1,-1,-1,-1,-1,-1,-1,-1,-1,-1,-1,-1,-1,-1,-1,-1,-1,-1,-1,-1,-1</v>
      </c>
    </row>
    <row r="223" spans="24:88" x14ac:dyDescent="0.25">
      <c r="X223" t="str">
        <f>IndexTable!C7</f>
        <v>Blood</v>
      </c>
      <c r="Y223" t="str">
        <f t="shared" si="32"/>
        <v>-1,-1</v>
      </c>
      <c r="Z223" t="str">
        <f t="shared" si="33"/>
        <v>-1,-1,-1</v>
      </c>
      <c r="AA223" t="str">
        <f t="shared" si="33"/>
        <v>-1,-1,-1,-1</v>
      </c>
      <c r="AB223" t="str">
        <f t="shared" si="33"/>
        <v>-1,-1,-1,-1,-1</v>
      </c>
      <c r="AC223" t="str">
        <f t="shared" si="33"/>
        <v>-1,-1,-1,-1,-1,-1</v>
      </c>
      <c r="AD223" t="str">
        <f t="shared" si="33"/>
        <v>-1,-1,-1,-1,-1,-1,-1</v>
      </c>
      <c r="AE223" t="str">
        <f t="shared" si="33"/>
        <v>-1,-1,-1,-1,-1,-1,-1,-1</v>
      </c>
      <c r="AF223" t="str">
        <f t="shared" si="33"/>
        <v>-1,-1,-1,-1,-1,-1,-1,-1,-1</v>
      </c>
      <c r="AG223" t="str">
        <f t="shared" si="33"/>
        <v>-1,-1,-1,-1,-1,-1,-1,-1,-1,-1</v>
      </c>
      <c r="AH223" t="str">
        <f t="shared" si="33"/>
        <v>-1,-1,-1,-1,-1,-1,-1,-1,-1,-1,-1</v>
      </c>
      <c r="AI223" t="str">
        <f t="shared" si="33"/>
        <v>-1,-1,-1,-1,-1,-1,-1,-1,-1,-1,-1,-1</v>
      </c>
      <c r="AJ223" t="str">
        <f t="shared" si="33"/>
        <v>-1,-1,-1,-1,-1,-1,-1,-1,-1,-1,-1,-1,-1</v>
      </c>
      <c r="AK223" t="str">
        <f t="shared" si="33"/>
        <v>-1,-1,-1,-1,-1,-1,-1,-1,-1,-1,-1,-1,-1,-1</v>
      </c>
      <c r="AL223" t="str">
        <f t="shared" si="33"/>
        <v>-1,-1,-1,-1,-1,-1,-1,-1,-1,-1,-1,-1,-1,-1,-1</v>
      </c>
      <c r="AM223" t="str">
        <f t="shared" si="33"/>
        <v>-1,-1,-1,-1,-1,-1,-1,-1,-1,-1,-1,-1,-1,-1,-1,-1</v>
      </c>
      <c r="AN223" t="str">
        <f t="shared" si="33"/>
        <v>-1,-1,-1,-1,-1,-1,-1,-1,-1,-1,-1,-1,-1,-1,-1,-1,-1</v>
      </c>
      <c r="AO223" t="str">
        <f t="shared" si="33"/>
        <v>-1,-1,-1,-1,-1,-1,-1,-1,-1,-1,-1,-1,-1,-1,-1,-1,-1,-1</v>
      </c>
      <c r="AP223" t="str">
        <f t="shared" ref="AP223:CY228" si="35">AO223&amp;","&amp;IF(AQ173=0,-1,AQ173)</f>
        <v>-1,-1,-1,-1,-1,-1,-1,-1,-1,-1,-1,-1,-1,-1,-1,-1,-1,-1,-1</v>
      </c>
      <c r="AQ223" t="str">
        <f t="shared" si="35"/>
        <v>-1,-1,-1,-1,-1,-1,-1,-1,-1,-1,-1,-1,-1,-1,-1,-1,-1,-1,-1,-1</v>
      </c>
      <c r="AR223" t="str">
        <f t="shared" si="35"/>
        <v>-1,-1,-1,-1,-1,-1,-1,-1,-1,-1,-1,-1,-1,-1,-1,-1,-1,-1,-1,-1,-1</v>
      </c>
      <c r="AS223" t="str">
        <f t="shared" si="35"/>
        <v>-1,-1,-1,-1,-1,-1,-1,-1,-1,-1,-1,-1,-1,-1,-1,-1,-1,-1,-1,-1,-1,-1</v>
      </c>
      <c r="AT223" t="str">
        <f t="shared" si="35"/>
        <v>-1,-1,-1,-1,-1,-1,-1,-1,-1,-1,-1,-1,-1,-1,-1,-1,-1,-1,-1,-1,-1,-1,-1</v>
      </c>
      <c r="AU223" t="str">
        <f t="shared" si="35"/>
        <v>-1,-1,-1,-1,-1,-1,-1,-1,-1,-1,-1,-1,-1,-1,-1,-1,-1,-1,-1,-1,-1,-1,-1,-1</v>
      </c>
      <c r="AV223" t="str">
        <f t="shared" si="35"/>
        <v>-1,-1,-1,-1,-1,-1,-1,-1,-1,-1,-1,-1,-1,-1,-1,-1,-1,-1,-1,-1,-1,-1,-1,-1,-1</v>
      </c>
      <c r="AW223" t="str">
        <f t="shared" si="35"/>
        <v>-1,-1,-1,-1,-1,-1,-1,-1,-1,-1,-1,-1,-1,-1,-1,-1,-1,-1,-1,-1,-1,-1,-1,-1,-1,-1</v>
      </c>
      <c r="AX223" t="str">
        <f t="shared" si="35"/>
        <v>-1,-1,-1,-1,-1,-1,-1,-1,-1,-1,-1,-1,-1,-1,-1,-1,-1,-1,-1,-1,-1,-1,-1,-1,-1,-1,-1</v>
      </c>
      <c r="AY223" t="str">
        <f t="shared" si="35"/>
        <v>-1,-1,-1,-1,-1,-1,-1,-1,-1,-1,-1,-1,-1,-1,-1,-1,-1,-1,-1,-1,-1,-1,-1,-1,-1,-1,-1,-1</v>
      </c>
      <c r="AZ223" t="str">
        <f t="shared" si="35"/>
        <v>-1,-1,-1,-1,-1,-1,-1,-1,-1,-1,-1,-1,-1,-1,-1,-1,-1,-1,-1,-1,-1,-1,-1,-1,-1,-1,-1,-1,-1</v>
      </c>
      <c r="BA223" t="str">
        <f t="shared" si="35"/>
        <v>-1,-1,-1,-1,-1,-1,-1,-1,-1,-1,-1,-1,-1,-1,-1,-1,-1,-1,-1,-1,-1,-1,-1,-1,-1,-1,-1,-1,-1,-1</v>
      </c>
      <c r="BB223" t="str">
        <f t="shared" si="35"/>
        <v>-1,-1,-1,-1,-1,-1,-1,-1,-1,-1,-1,-1,-1,-1,-1,-1,-1,-1,-1,-1,-1,-1,-1,-1,-1,-1,-1,-1,-1,-1,-1</v>
      </c>
      <c r="BC223" t="str">
        <f t="shared" si="35"/>
        <v>-1,-1,-1,-1,-1,-1,-1,-1,-1,-1,-1,-1,-1,-1,-1,-1,-1,-1,-1,-1,-1,-1,-1,-1,-1,-1,-1,-1,-1,-1,-1,-1</v>
      </c>
      <c r="BD223" t="str">
        <f t="shared" si="35"/>
        <v>-1,-1,-1,-1,-1,-1,-1,-1,-1,-1,-1,-1,-1,-1,-1,-1,-1,-1,-1,-1,-1,-1,-1,-1,-1,-1,-1,-1,-1,-1,-1,-1,-1</v>
      </c>
      <c r="BE223" t="str">
        <f t="shared" si="35"/>
        <v>-1,-1,-1,-1,-1,-1,-1,-1,-1,-1,-1,-1,-1,-1,-1,-1,-1,-1,-1,-1,-1,-1,-1,-1,-1,-1,-1,-1,-1,-1,-1,-1,-1,-1</v>
      </c>
      <c r="BF223" t="str">
        <f t="shared" si="35"/>
        <v>-1,-1,-1,-1,-1,-1,-1,-1,-1,-1,-1,-1,-1,-1,-1,-1,-1,-1,-1,-1,-1,-1,-1,-1,-1,-1,-1,-1,-1,-1,-1,-1,-1,-1,-1</v>
      </c>
      <c r="BG223" t="str">
        <f t="shared" si="35"/>
        <v>-1,-1,-1,-1,-1,-1,-1,-1,-1,-1,-1,-1,-1,-1,-1,-1,-1,-1,-1,-1,-1,-1,-1,-1,-1,-1,-1,-1,-1,-1,-1,-1,-1,-1,-1,-1</v>
      </c>
      <c r="BH223" t="str">
        <f t="shared" si="35"/>
        <v>-1,-1,-1,-1,-1,-1,-1,-1,-1,-1,-1,-1,-1,-1,-1,-1,-1,-1,-1,-1,-1,-1,-1,-1,-1,-1,-1,-1,-1,-1,-1,-1,-1,-1,-1,-1,-1</v>
      </c>
      <c r="BI223" t="str">
        <f t="shared" si="35"/>
        <v>-1,-1,-1,-1,-1,-1,-1,-1,-1,-1,-1,-1,-1,-1,-1,-1,-1,-1,-1,-1,-1,-1,-1,-1,-1,-1,-1,-1,-1,-1,-1,-1,-1,-1,-1,-1,-1,-1</v>
      </c>
      <c r="BJ223" t="str">
        <f t="shared" si="35"/>
        <v>-1,-1,-1,-1,-1,-1,-1,-1,-1,-1,-1,-1,-1,-1,-1,-1,-1,-1,-1,-1,-1,-1,-1,-1,-1,-1,-1,-1,-1,-1,-1,-1,-1,-1,-1,-1,-1,-1,-1</v>
      </c>
      <c r="BK223" t="str">
        <f t="shared" si="35"/>
        <v>-1,-1,-1,-1,-1,-1,-1,-1,-1,-1,-1,-1,-1,-1,-1,-1,-1,-1,-1,-1,-1,-1,-1,-1,-1,-1,-1,-1,-1,-1,-1,-1,-1,-1,-1,-1,-1,-1,-1,-1</v>
      </c>
      <c r="BL223" t="str">
        <f t="shared" si="35"/>
        <v>-1,-1,-1,-1,-1,-1,-1,-1,-1,-1,-1,-1,-1,-1,-1,-1,-1,-1,-1,-1,-1,-1,-1,-1,-1,-1,-1,-1,-1,-1,-1,-1,-1,-1,-1,-1,-1,-1,-1,-1,-1</v>
      </c>
      <c r="BM223" t="str">
        <f t="shared" si="35"/>
        <v>-1,-1,-1,-1,-1,-1,-1,-1,-1,-1,-1,-1,-1,-1,-1,-1,-1,-1,-1,-1,-1,-1,-1,-1,-1,-1,-1,-1,-1,-1,-1,-1,-1,-1,-1,-1,-1,-1,-1,-1,-1,-1</v>
      </c>
      <c r="BN223" t="str">
        <f t="shared" si="35"/>
        <v>-1,-1,-1,-1,-1,-1,-1,-1,-1,-1,-1,-1,-1,-1,-1,-1,-1,-1,-1,-1,-1,-1,-1,-1,-1,-1,-1,-1,-1,-1,-1,-1,-1,-1,-1,-1,-1,-1,-1,-1,-1,-1,-1</v>
      </c>
      <c r="BO223" t="str">
        <f t="shared" si="35"/>
        <v>-1,-1,-1,-1,-1,-1,-1,-1,-1,-1,-1,-1,-1,-1,-1,-1,-1,-1,-1,-1,-1,-1,-1,-1,-1,-1,-1,-1,-1,-1,-1,-1,-1,-1,-1,-1,-1,-1,-1,-1,-1,-1,-1,-1</v>
      </c>
      <c r="BP223" t="str">
        <f t="shared" si="35"/>
        <v>-1,-1,-1,-1,-1,-1,-1,-1,-1,-1,-1,-1,-1,-1,-1,-1,-1,-1,-1,-1,-1,-1,-1,-1,-1,-1,-1,-1,-1,-1,-1,-1,-1,-1,-1,-1,-1,-1,-1,-1,-1,-1,-1,-1,-1</v>
      </c>
      <c r="BQ223" t="str">
        <f t="shared" si="35"/>
        <v>-1,-1,-1,-1,-1,-1,-1,-1,-1,-1,-1,-1,-1,-1,-1,-1,-1,-1,-1,-1,-1,-1,-1,-1,-1,-1,-1,-1,-1,-1,-1,-1,-1,-1,-1,-1,-1,-1,-1,-1,-1,-1,-1,-1,-1,-1</v>
      </c>
      <c r="BR223" t="str">
        <f t="shared" si="35"/>
        <v>-1,-1,-1,-1,-1,-1,-1,-1,-1,-1,-1,-1,-1,-1,-1,-1,-1,-1,-1,-1,-1,-1,-1,-1,-1,-1,-1,-1,-1,-1,-1,-1,-1,-1,-1,-1,-1,-1,-1,-1,-1,-1,-1,-1,-1,-1,-1</v>
      </c>
      <c r="BS223" t="str">
        <f t="shared" si="35"/>
        <v>-1,-1,-1,-1,-1,-1,-1,-1,-1,-1,-1,-1,-1,-1,-1,-1,-1,-1,-1,-1,-1,-1,-1,-1,-1,-1,-1,-1,-1,-1,-1,-1,-1,-1,-1,-1,-1,-1,-1,-1,-1,-1,-1,-1,-1,-1,-1,-1</v>
      </c>
      <c r="BT223" t="str">
        <f t="shared" si="35"/>
        <v>-1,-1,-1,-1,-1,-1,-1,-1,-1,-1,-1,-1,-1,-1,-1,-1,-1,-1,-1,-1,-1,-1,-1,-1,-1,-1,-1,-1,-1,-1,-1,-1,-1,-1,-1,-1,-1,-1,-1,-1,-1,-1,-1,-1,-1,-1,-1,-1,-1</v>
      </c>
      <c r="BU223" t="str">
        <f t="shared" si="35"/>
        <v>-1,-1,-1,-1,-1,-1,-1,-1,-1,-1,-1,-1,-1,-1,-1,-1,-1,-1,-1,-1,-1,-1,-1,-1,-1,-1,-1,-1,-1,-1,-1,-1,-1,-1,-1,-1,-1,-1,-1,-1,-1,-1,-1,-1,-1,-1,-1,-1,-1,-1</v>
      </c>
      <c r="BV223" t="str">
        <f t="shared" si="35"/>
        <v>-1,-1,-1,-1,-1,-1,-1,-1,-1,-1,-1,-1,-1,-1,-1,-1,-1,-1,-1,-1,-1,-1,-1,-1,-1,-1,-1,-1,-1,-1,-1,-1,-1,-1,-1,-1,-1,-1,-1,-1,-1,-1,-1,-1,-1,-1,-1,-1,-1,-1,-1</v>
      </c>
      <c r="BW223" t="str">
        <f t="shared" si="35"/>
        <v>-1,-1,-1,-1,-1,-1,-1,-1,-1,-1,-1,-1,-1,-1,-1,-1,-1,-1,-1,-1,-1,-1,-1,-1,-1,-1,-1,-1,-1,-1,-1,-1,-1,-1,-1,-1,-1,-1,-1,-1,-1,-1,-1,-1,-1,-1,-1,-1,-1,-1,-1,-1</v>
      </c>
      <c r="BX223" t="str">
        <f t="shared" si="35"/>
        <v>-1,-1,-1,-1,-1,-1,-1,-1,-1,-1,-1,-1,-1,-1,-1,-1,-1,-1,-1,-1,-1,-1,-1,-1,-1,-1,-1,-1,-1,-1,-1,-1,-1,-1,-1,-1,-1,-1,-1,-1,-1,-1,-1,-1,-1,-1,-1,-1,-1,-1,-1,-1,-1</v>
      </c>
      <c r="BY223" t="str">
        <f t="shared" si="35"/>
        <v>-1,-1,-1,-1,-1,-1,-1,-1,-1,-1,-1,-1,-1,-1,-1,-1,-1,-1,-1,-1,-1,-1,-1,-1,-1,-1,-1,-1,-1,-1,-1,-1,-1,-1,-1,-1,-1,-1,-1,-1,-1,-1,-1,-1,-1,-1,-1,-1,-1,-1,-1,-1,-1,-1</v>
      </c>
      <c r="BZ223" t="str">
        <f t="shared" si="35"/>
        <v>-1,-1,-1,-1,-1,-1,-1,-1,-1,-1,-1,-1,-1,-1,-1,-1,-1,-1,-1,-1,-1,-1,-1,-1,-1,-1,-1,-1,-1,-1,-1,-1,-1,-1,-1,-1,-1,-1,-1,-1,-1,-1,-1,-1,-1,-1,-1,-1,-1,-1,-1,-1,-1,-1,-1</v>
      </c>
      <c r="CA223" t="str">
        <f t="shared" si="35"/>
        <v>-1,-1,-1,-1,-1,-1,-1,-1,-1,-1,-1,-1,-1,-1,-1,-1,-1,-1,-1,-1,-1,-1,-1,-1,-1,-1,-1,-1,-1,-1,-1,-1,-1,-1,-1,-1,-1,-1,-1,-1,-1,-1,-1,-1,-1,-1,-1,-1,-1,-1,-1,-1,-1,-1,-1,-1</v>
      </c>
      <c r="CB223" t="str">
        <f t="shared" si="35"/>
        <v>-1,-1,-1,-1,-1,-1,-1,-1,-1,-1,-1,-1,-1,-1,-1,-1,-1,-1,-1,-1,-1,-1,-1,-1,-1,-1,-1,-1,-1,-1,-1,-1,-1,-1,-1,-1,-1,-1,-1,-1,-1,-1,-1,-1,-1,-1,-1,-1,-1,-1,-1,-1,-1,-1,-1,-1,-1</v>
      </c>
      <c r="CC223" t="str">
        <f t="shared" si="35"/>
        <v>-1,-1,-1,-1,-1,-1,-1,-1,-1,-1,-1,-1,-1,-1,-1,-1,-1,-1,-1,-1,-1,-1,-1,-1,-1,-1,-1,-1,-1,-1,-1,-1,-1,-1,-1,-1,-1,-1,-1,-1,-1,-1,-1,-1,-1,-1,-1,-1,-1,-1,-1,-1,-1,-1,-1,-1,-1,-1</v>
      </c>
      <c r="CD223" t="str">
        <f t="shared" si="35"/>
        <v>-1,-1,-1,-1,-1,-1,-1,-1,-1,-1,-1,-1,-1,-1,-1,-1,-1,-1,-1,-1,-1,-1,-1,-1,-1,-1,-1,-1,-1,-1,-1,-1,-1,-1,-1,-1,-1,-1,-1,-1,-1,-1,-1,-1,-1,-1,-1,-1,-1,-1,-1,-1,-1,-1,-1,-1,-1,-1,-1</v>
      </c>
      <c r="CE223" t="str">
        <f t="shared" si="35"/>
        <v>-1,-1,-1,-1,-1,-1,-1,-1,-1,-1,-1,-1,-1,-1,-1,-1,-1,-1,-1,-1,-1,-1,-1,-1,-1,-1,-1,-1,-1,-1,-1,-1,-1,-1,-1,-1,-1,-1,-1,-1,-1,-1,-1,-1,-1,-1,-1,-1,-1,-1,-1,-1,-1,-1,-1,-1,-1,-1,-1,-1</v>
      </c>
      <c r="CF223" t="str">
        <f t="shared" si="35"/>
        <v>-1,-1,-1,-1,-1,-1,-1,-1,-1,-1,-1,-1,-1,-1,-1,-1,-1,-1,-1,-1,-1,-1,-1,-1,-1,-1,-1,-1,-1,-1,-1,-1,-1,-1,-1,-1,-1,-1,-1,-1,-1,-1,-1,-1,-1,-1,-1,-1,-1,-1,-1,-1,-1,-1,-1,-1,-1,-1,-1,-1,-1</v>
      </c>
      <c r="CG223" t="str">
        <f t="shared" si="35"/>
        <v>-1,-1,-1,-1,-1,-1,-1,-1,-1,-1,-1,-1,-1,-1,-1,-1,-1,-1,-1,-1,-1,-1,-1,-1,-1,-1,-1,-1,-1,-1,-1,-1,-1,-1,-1,-1,-1,-1,-1,-1,-1,-1,-1,-1,-1,-1,-1,-1,-1,-1,-1,-1,-1,-1,-1,-1,-1,-1,-1,-1,-1,-1</v>
      </c>
      <c r="CH223" t="str">
        <f t="shared" si="35"/>
        <v>-1,-1,-1,-1,-1,-1,-1,-1,-1,-1,-1,-1,-1,-1,-1,-1,-1,-1,-1,-1,-1,-1,-1,-1,-1,-1,-1,-1,-1,-1,-1,-1,-1,-1,-1,-1,-1,-1,-1,-1,-1,-1,-1,-1,-1,-1,-1,-1,-1,-1,-1,-1,-1,-1,-1,-1,-1,-1,-1,-1,-1,-1,-1</v>
      </c>
      <c r="CI223" t="str">
        <f t="shared" si="35"/>
        <v>-1,-1,-1,-1,-1,-1,-1,-1,-1,-1,-1,-1,-1,-1,-1,-1,-1,-1,-1,-1,-1,-1,-1,-1,-1,-1,-1,-1,-1,-1,-1,-1,-1,-1,-1,-1,-1,-1,-1,-1,-1,-1,-1,-1,-1,-1,-1,-1,-1,-1,-1,-1,-1,-1,-1,-1,-1,-1,-1,-1,-1,-1,-1,-1</v>
      </c>
    </row>
    <row r="224" spans="24:88" x14ac:dyDescent="0.25">
      <c r="X224" t="str">
        <f>IndexTable!C8</f>
        <v>Cloak</v>
      </c>
      <c r="Y224" t="str">
        <f t="shared" ca="1" si="32"/>
        <v>241311,241314</v>
      </c>
      <c r="Z224" t="str">
        <f t="shared" ca="1" si="33"/>
        <v>241311,241314,241315</v>
      </c>
      <c r="AA224" t="str">
        <f t="shared" ca="1" si="33"/>
        <v>241311,241314,241315,67204909</v>
      </c>
      <c r="AB224" t="str">
        <f t="shared" ca="1" si="33"/>
        <v>241311,241314,241315,67204909,33568949</v>
      </c>
      <c r="AC224" t="str">
        <f t="shared" ca="1" si="33"/>
        <v>241311,241314,241315,67204909,33568949,-1</v>
      </c>
      <c r="AD224" t="str">
        <f t="shared" ca="1" si="33"/>
        <v>241311,241314,241315,67204909,33568949,-1,-1</v>
      </c>
      <c r="AE224" t="str">
        <f t="shared" ca="1" si="33"/>
        <v>241311,241314,241315,67204909,33568949,-1,-1,-1</v>
      </c>
      <c r="AF224" t="str">
        <f t="shared" ca="1" si="33"/>
        <v>241311,241314,241315,67204909,33568949,-1,-1,-1,-1</v>
      </c>
      <c r="AG224" t="str">
        <f t="shared" ca="1" si="33"/>
        <v>241311,241314,241315,67204909,33568949,-1,-1,-1,-1,-1</v>
      </c>
      <c r="AH224" t="str">
        <f t="shared" ca="1" si="33"/>
        <v>241311,241314,241315,67204909,33568949,-1,-1,-1,-1,-1,-1</v>
      </c>
      <c r="AI224" t="str">
        <f t="shared" ca="1" si="33"/>
        <v>241311,241314,241315,67204909,33568949,-1,-1,-1,-1,-1,-1,-1</v>
      </c>
      <c r="AJ224" t="str">
        <f t="shared" ca="1" si="33"/>
        <v>241311,241314,241315,67204909,33568949,-1,-1,-1,-1,-1,-1,-1,-1</v>
      </c>
      <c r="AK224" t="str">
        <f t="shared" ca="1" si="33"/>
        <v>241311,241314,241315,67204909,33568949,-1,-1,-1,-1,-1,-1,-1,-1,-1</v>
      </c>
      <c r="AL224" t="str">
        <f t="shared" ca="1" si="33"/>
        <v>241311,241314,241315,67204909,33568949,-1,-1,-1,-1,-1,-1,-1,-1,-1,-1</v>
      </c>
      <c r="AM224" t="str">
        <f t="shared" ca="1" si="33"/>
        <v>241311,241314,241315,67204909,33568949,-1,-1,-1,-1,-1,-1,-1,-1,-1,-1,-1</v>
      </c>
      <c r="AN224" t="str">
        <f t="shared" ca="1" si="33"/>
        <v>241311,241314,241315,67204909,33568949,-1,-1,-1,-1,-1,-1,-1,-1,-1,-1,-1,-1</v>
      </c>
      <c r="AO224" t="str">
        <f t="shared" ca="1" si="33"/>
        <v>241311,241314,241315,67204909,33568949,-1,-1,-1,-1,-1,-1,-1,-1,-1,-1,-1,-1,-1</v>
      </c>
      <c r="AP224" t="str">
        <f t="shared" ca="1" si="35"/>
        <v>241311,241314,241315,67204909,33568949,-1,-1,-1,-1,-1,-1,-1,-1,-1,-1,-1,-1,-1,-1</v>
      </c>
      <c r="AQ224" t="str">
        <f t="shared" ca="1" si="35"/>
        <v>241311,241314,241315,67204909,33568949,-1,-1,-1,-1,-1,-1,-1,-1,-1,-1,-1,-1,-1,-1,-1</v>
      </c>
      <c r="AR224" t="str">
        <f t="shared" ca="1" si="35"/>
        <v>241311,241314,241315,67204909,33568949,-1,-1,-1,-1,-1,-1,-1,-1,-1,-1,-1,-1,-1,-1,-1,-1</v>
      </c>
      <c r="AS224" t="str">
        <f t="shared" ca="1" si="35"/>
        <v>241311,241314,241315,67204909,33568949,-1,-1,-1,-1,-1,-1,-1,-1,-1,-1,-1,-1,-1,-1,-1,-1,-1</v>
      </c>
      <c r="AT224" t="str">
        <f t="shared" ca="1" si="35"/>
        <v>241311,241314,241315,67204909,33568949,-1,-1,-1,-1,-1,-1,-1,-1,-1,-1,-1,-1,-1,-1,-1,-1,-1,-1</v>
      </c>
      <c r="AU224" t="str">
        <f t="shared" ca="1" si="35"/>
        <v>241311,241314,241315,67204909,33568949,-1,-1,-1,-1,-1,-1,-1,-1,-1,-1,-1,-1,-1,-1,-1,-1,-1,-1,-1</v>
      </c>
      <c r="AV224" t="str">
        <f t="shared" ca="1" si="35"/>
        <v>241311,241314,241315,67204909,33568949,-1,-1,-1,-1,-1,-1,-1,-1,-1,-1,-1,-1,-1,-1,-1,-1,-1,-1,-1,-1</v>
      </c>
      <c r="AW224" t="str">
        <f t="shared" ca="1" si="35"/>
        <v>241311,241314,241315,67204909,33568949,-1,-1,-1,-1,-1,-1,-1,-1,-1,-1,-1,-1,-1,-1,-1,-1,-1,-1,-1,-1,-1</v>
      </c>
      <c r="AX224" t="str">
        <f t="shared" ca="1" si="35"/>
        <v>241311,241314,241315,67204909,33568949,-1,-1,-1,-1,-1,-1,-1,-1,-1,-1,-1,-1,-1,-1,-1,-1,-1,-1,-1,-1,-1,-1</v>
      </c>
      <c r="AY224" t="str">
        <f t="shared" ca="1" si="35"/>
        <v>241311,241314,241315,67204909,33568949,-1,-1,-1,-1,-1,-1,-1,-1,-1,-1,-1,-1,-1,-1,-1,-1,-1,-1,-1,-1,-1,-1,-1</v>
      </c>
      <c r="AZ224" t="str">
        <f t="shared" ca="1" si="35"/>
        <v>241311,241314,241315,67204909,33568949,-1,-1,-1,-1,-1,-1,-1,-1,-1,-1,-1,-1,-1,-1,-1,-1,-1,-1,-1,-1,-1,-1,-1,-1</v>
      </c>
      <c r="BA224" t="str">
        <f t="shared" ca="1" si="35"/>
        <v>241311,241314,241315,67204909,33568949,-1,-1,-1,-1,-1,-1,-1,-1,-1,-1,-1,-1,-1,-1,-1,-1,-1,-1,-1,-1,-1,-1,-1,-1,-1</v>
      </c>
      <c r="BB224" t="str">
        <f t="shared" ca="1" si="35"/>
        <v>241311,241314,241315,67204909,33568949,-1,-1,-1,-1,-1,-1,-1,-1,-1,-1,-1,-1,-1,-1,-1,-1,-1,-1,-1,-1,-1,-1,-1,-1,-1,-1</v>
      </c>
      <c r="BC224" t="str">
        <f t="shared" ca="1" si="35"/>
        <v>241311,241314,241315,67204909,33568949,-1,-1,-1,-1,-1,-1,-1,-1,-1,-1,-1,-1,-1,-1,-1,-1,-1,-1,-1,-1,-1,-1,-1,-1,-1,-1,-1</v>
      </c>
      <c r="BD224" t="str">
        <f t="shared" ca="1" si="35"/>
        <v>241311,241314,241315,67204909,33568949,-1,-1,-1,-1,-1,-1,-1,-1,-1,-1,-1,-1,-1,-1,-1,-1,-1,-1,-1,-1,-1,-1,-1,-1,-1,-1,-1,-1</v>
      </c>
      <c r="BE224" t="str">
        <f t="shared" ca="1" si="35"/>
        <v>241311,241314,241315,67204909,33568949,-1,-1,-1,-1,-1,-1,-1,-1,-1,-1,-1,-1,-1,-1,-1,-1,-1,-1,-1,-1,-1,-1,-1,-1,-1,-1,-1,-1,-1</v>
      </c>
      <c r="BF224" t="str">
        <f t="shared" ca="1" si="35"/>
        <v>241311,241314,241315,67204909,33568949,-1,-1,-1,-1,-1,-1,-1,-1,-1,-1,-1,-1,-1,-1,-1,-1,-1,-1,-1,-1,-1,-1,-1,-1,-1,-1,-1,-1,-1,-1</v>
      </c>
      <c r="BG224" t="str">
        <f t="shared" ca="1" si="35"/>
        <v>241311,241314,241315,67204909,33568949,-1,-1,-1,-1,-1,-1,-1,-1,-1,-1,-1,-1,-1,-1,-1,-1,-1,-1,-1,-1,-1,-1,-1,-1,-1,-1,-1,-1,-1,-1,-1</v>
      </c>
      <c r="BH224" t="str">
        <f t="shared" ca="1" si="35"/>
        <v>241311,241314,241315,67204909,33568949,-1,-1,-1,-1,-1,-1,-1,-1,-1,-1,-1,-1,-1,-1,-1,-1,-1,-1,-1,-1,-1,-1,-1,-1,-1,-1,-1,-1,-1,-1,-1,-1</v>
      </c>
      <c r="BI224" t="str">
        <f t="shared" ca="1" si="35"/>
        <v>241311,241314,241315,67204909,33568949,-1,-1,-1,-1,-1,-1,-1,-1,-1,-1,-1,-1,-1,-1,-1,-1,-1,-1,-1,-1,-1,-1,-1,-1,-1,-1,-1,-1,-1,-1,-1,-1,-1</v>
      </c>
      <c r="BJ224" t="str">
        <f t="shared" ca="1" si="35"/>
        <v>241311,241314,241315,67204909,33568949,-1,-1,-1,-1,-1,-1,-1,-1,-1,-1,-1,-1,-1,-1,-1,-1,-1,-1,-1,-1,-1,-1,-1,-1,-1,-1,-1,-1,-1,-1,-1,-1,-1,-1</v>
      </c>
      <c r="BK224" t="str">
        <f t="shared" ca="1" si="35"/>
        <v>241311,241314,241315,67204909,33568949,-1,-1,-1,-1,-1,-1,-1,-1,-1,-1,-1,-1,-1,-1,-1,-1,-1,-1,-1,-1,-1,-1,-1,-1,-1,-1,-1,-1,-1,-1,-1,-1,-1,-1,-1</v>
      </c>
      <c r="BL224" t="str">
        <f t="shared" ca="1" si="35"/>
        <v>241311,241314,241315,67204909,33568949,-1,-1,-1,-1,-1,-1,-1,-1,-1,-1,-1,-1,-1,-1,-1,-1,-1,-1,-1,-1,-1,-1,-1,-1,-1,-1,-1,-1,-1,-1,-1,-1,-1,-1,-1,-1</v>
      </c>
      <c r="BM224" t="str">
        <f t="shared" ca="1" si="35"/>
        <v>241311,241314,241315,67204909,33568949,-1,-1,-1,-1,-1,-1,-1,-1,-1,-1,-1,-1,-1,-1,-1,-1,-1,-1,-1,-1,-1,-1,-1,-1,-1,-1,-1,-1,-1,-1,-1,-1,-1,-1,-1,-1,-1</v>
      </c>
      <c r="BN224" t="str">
        <f t="shared" ca="1" si="35"/>
        <v>241311,241314,241315,67204909,33568949,-1,-1,-1,-1,-1,-1,-1,-1,-1,-1,-1,-1,-1,-1,-1,-1,-1,-1,-1,-1,-1,-1,-1,-1,-1,-1,-1,-1,-1,-1,-1,-1,-1,-1,-1,-1,-1,-1</v>
      </c>
      <c r="BO224" t="str">
        <f t="shared" ca="1" si="35"/>
        <v>241311,241314,241315,67204909,33568949,-1,-1,-1,-1,-1,-1,-1,-1,-1,-1,-1,-1,-1,-1,-1,-1,-1,-1,-1,-1,-1,-1,-1,-1,-1,-1,-1,-1,-1,-1,-1,-1,-1,-1,-1,-1,-1,-1,-1</v>
      </c>
      <c r="BP224" t="str">
        <f t="shared" ca="1" si="35"/>
        <v>241311,241314,241315,67204909,33568949,-1,-1,-1,-1,-1,-1,-1,-1,-1,-1,-1,-1,-1,-1,-1,-1,-1,-1,-1,-1,-1,-1,-1,-1,-1,-1,-1,-1,-1,-1,-1,-1,-1,-1,-1,-1,-1,-1,-1,-1</v>
      </c>
      <c r="BQ224" t="str">
        <f t="shared" ca="1" si="35"/>
        <v>241311,241314,241315,67204909,33568949,-1,-1,-1,-1,-1,-1,-1,-1,-1,-1,-1,-1,-1,-1,-1,-1,-1,-1,-1,-1,-1,-1,-1,-1,-1,-1,-1,-1,-1,-1,-1,-1,-1,-1,-1,-1,-1,-1,-1,-1,-1</v>
      </c>
      <c r="BR224" t="str">
        <f t="shared" ca="1" si="35"/>
        <v>241311,241314,241315,67204909,33568949,-1,-1,-1,-1,-1,-1,-1,-1,-1,-1,-1,-1,-1,-1,-1,-1,-1,-1,-1,-1,-1,-1,-1,-1,-1,-1,-1,-1,-1,-1,-1,-1,-1,-1,-1,-1,-1,-1,-1,-1,-1,-1</v>
      </c>
      <c r="BS224" t="str">
        <f t="shared" ca="1" si="35"/>
        <v>241311,241314,241315,67204909,33568949,-1,-1,-1,-1,-1,-1,-1,-1,-1,-1,-1,-1,-1,-1,-1,-1,-1,-1,-1,-1,-1,-1,-1,-1,-1,-1,-1,-1,-1,-1,-1,-1,-1,-1,-1,-1,-1,-1,-1,-1,-1,-1,-1</v>
      </c>
      <c r="BT224" t="str">
        <f t="shared" ca="1" si="35"/>
        <v>241311,241314,241315,67204909,33568949,-1,-1,-1,-1,-1,-1,-1,-1,-1,-1,-1,-1,-1,-1,-1,-1,-1,-1,-1,-1,-1,-1,-1,-1,-1,-1,-1,-1,-1,-1,-1,-1,-1,-1,-1,-1,-1,-1,-1,-1,-1,-1,-1,-1</v>
      </c>
      <c r="BU224" t="str">
        <f t="shared" ca="1" si="35"/>
        <v>241311,241314,241315,67204909,33568949,-1,-1,-1,-1,-1,-1,-1,-1,-1,-1,-1,-1,-1,-1,-1,-1,-1,-1,-1,-1,-1,-1,-1,-1,-1,-1,-1,-1,-1,-1,-1,-1,-1,-1,-1,-1,-1,-1,-1,-1,-1,-1,-1,-1,-1</v>
      </c>
      <c r="BV224" t="str">
        <f t="shared" ca="1" si="35"/>
        <v>241311,241314,241315,67204909,33568949,-1,-1,-1,-1,-1,-1,-1,-1,-1,-1,-1,-1,-1,-1,-1,-1,-1,-1,-1,-1,-1,-1,-1,-1,-1,-1,-1,-1,-1,-1,-1,-1,-1,-1,-1,-1,-1,-1,-1,-1,-1,-1,-1,-1,-1,-1</v>
      </c>
      <c r="BW224" t="str">
        <f t="shared" ca="1" si="35"/>
        <v>241311,241314,241315,67204909,33568949,-1,-1,-1,-1,-1,-1,-1,-1,-1,-1,-1,-1,-1,-1,-1,-1,-1,-1,-1,-1,-1,-1,-1,-1,-1,-1,-1,-1,-1,-1,-1,-1,-1,-1,-1,-1,-1,-1,-1,-1,-1,-1,-1,-1,-1,-1,-1</v>
      </c>
      <c r="BX224" t="str">
        <f t="shared" ca="1" si="35"/>
        <v>241311,241314,241315,67204909,33568949,-1,-1,-1,-1,-1,-1,-1,-1,-1,-1,-1,-1,-1,-1,-1,-1,-1,-1,-1,-1,-1,-1,-1,-1,-1,-1,-1,-1,-1,-1,-1,-1,-1,-1,-1,-1,-1,-1,-1,-1,-1,-1,-1,-1,-1,-1,-1,-1</v>
      </c>
      <c r="BY224" t="str">
        <f t="shared" ca="1" si="35"/>
        <v>241311,241314,241315,67204909,33568949,-1,-1,-1,-1,-1,-1,-1,-1,-1,-1,-1,-1,-1,-1,-1,-1,-1,-1,-1,-1,-1,-1,-1,-1,-1,-1,-1,-1,-1,-1,-1,-1,-1,-1,-1,-1,-1,-1,-1,-1,-1,-1,-1,-1,-1,-1,-1,-1,-1</v>
      </c>
      <c r="BZ224" t="str">
        <f t="shared" ca="1" si="35"/>
        <v>241311,241314,241315,67204909,33568949,-1,-1,-1,-1,-1,-1,-1,-1,-1,-1,-1,-1,-1,-1,-1,-1,-1,-1,-1,-1,-1,-1,-1,-1,-1,-1,-1,-1,-1,-1,-1,-1,-1,-1,-1,-1,-1,-1,-1,-1,-1,-1,-1,-1,-1,-1,-1,-1,-1,-1</v>
      </c>
      <c r="CA224" t="str">
        <f t="shared" ca="1" si="35"/>
        <v>241311,241314,241315,67204909,33568949,-1,-1,-1,-1,-1,-1,-1,-1,-1,-1,-1,-1,-1,-1,-1,-1,-1,-1,-1,-1,-1,-1,-1,-1,-1,-1,-1,-1,-1,-1,-1,-1,-1,-1,-1,-1,-1,-1,-1,-1,-1,-1,-1,-1,-1,-1,-1,-1,-1,-1,-1</v>
      </c>
      <c r="CB224" t="str">
        <f t="shared" ca="1" si="35"/>
        <v>241311,241314,241315,67204909,33568949,-1,-1,-1,-1,-1,-1,-1,-1,-1,-1,-1,-1,-1,-1,-1,-1,-1,-1,-1,-1,-1,-1,-1,-1,-1,-1,-1,-1,-1,-1,-1,-1,-1,-1,-1,-1,-1,-1,-1,-1,-1,-1,-1,-1,-1,-1,-1,-1,-1,-1,-1,-1</v>
      </c>
      <c r="CC224" t="str">
        <f t="shared" ca="1" si="35"/>
        <v>241311,241314,241315,67204909,33568949,-1,-1,-1,-1,-1,-1,-1,-1,-1,-1,-1,-1,-1,-1,-1,-1,-1,-1,-1,-1,-1,-1,-1,-1,-1,-1,-1,-1,-1,-1,-1,-1,-1,-1,-1,-1,-1,-1,-1,-1,-1,-1,-1,-1,-1,-1,-1,-1,-1,-1,-1,-1,-1</v>
      </c>
      <c r="CD224" t="str">
        <f t="shared" ca="1" si="35"/>
        <v>241311,241314,241315,67204909,33568949,-1,-1,-1,-1,-1,-1,-1,-1,-1,-1,-1,-1,-1,-1,-1,-1,-1,-1,-1,-1,-1,-1,-1,-1,-1,-1,-1,-1,-1,-1,-1,-1,-1,-1,-1,-1,-1,-1,-1,-1,-1,-1,-1,-1,-1,-1,-1,-1,-1,-1,-1,-1,-1,-1</v>
      </c>
      <c r="CE224" t="str">
        <f t="shared" ca="1" si="35"/>
        <v>241311,241314,241315,67204909,33568949,-1,-1,-1,-1,-1,-1,-1,-1,-1,-1,-1,-1,-1,-1,-1,-1,-1,-1,-1,-1,-1,-1,-1,-1,-1,-1,-1,-1,-1,-1,-1,-1,-1,-1,-1,-1,-1,-1,-1,-1,-1,-1,-1,-1,-1,-1,-1,-1,-1,-1,-1,-1,-1,-1,-1</v>
      </c>
      <c r="CF224" t="str">
        <f t="shared" ca="1" si="35"/>
        <v>241311,241314,241315,67204909,33568949,-1,-1,-1,-1,-1,-1,-1,-1,-1,-1,-1,-1,-1,-1,-1,-1,-1,-1,-1,-1,-1,-1,-1,-1,-1,-1,-1,-1,-1,-1,-1,-1,-1,-1,-1,-1,-1,-1,-1,-1,-1,-1,-1,-1,-1,-1,-1,-1,-1,-1,-1,-1,-1,-1,-1,-1</v>
      </c>
      <c r="CG224" t="str">
        <f t="shared" ca="1" si="35"/>
        <v>241311,241314,241315,67204909,33568949,-1,-1,-1,-1,-1,-1,-1,-1,-1,-1,-1,-1,-1,-1,-1,-1,-1,-1,-1,-1,-1,-1,-1,-1,-1,-1,-1,-1,-1,-1,-1,-1,-1,-1,-1,-1,-1,-1,-1,-1,-1,-1,-1,-1,-1,-1,-1,-1,-1,-1,-1,-1,-1,-1,-1,-1,-1</v>
      </c>
      <c r="CH224" t="str">
        <f t="shared" ca="1" si="35"/>
        <v>241311,241314,241315,67204909,33568949,-1,-1,-1,-1,-1,-1,-1,-1,-1,-1,-1,-1,-1,-1,-1,-1,-1,-1,-1,-1,-1,-1,-1,-1,-1,-1,-1,-1,-1,-1,-1,-1,-1,-1,-1,-1,-1,-1,-1,-1,-1,-1,-1,-1,-1,-1,-1,-1,-1,-1,-1,-1,-1,-1,-1,-1,-1,-1</v>
      </c>
      <c r="CI224" t="str">
        <f t="shared" ca="1" si="35"/>
        <v>241311,241314,241315,67204909,33568949,-1,-1,-1,-1,-1,-1,-1,-1,-1,-1,-1,-1,-1,-1,-1,-1,-1,-1,-1,-1,-1,-1,-1,-1,-1,-1,-1,-1,-1,-1,-1,-1,-1,-1,-1,-1,-1,-1,-1,-1,-1,-1,-1,-1,-1,-1,-1,-1,-1,-1,-1,-1,-1,-1,-1,-1,-1,-1,-1</v>
      </c>
    </row>
    <row r="225" spans="24:87" x14ac:dyDescent="0.25">
      <c r="X225" t="str">
        <f>IndexTable!C9</f>
        <v>Command</v>
      </c>
      <c r="Y225" t="str">
        <f t="shared" ca="1" si="32"/>
        <v>457043,-1</v>
      </c>
      <c r="Z225" t="str">
        <f t="shared" ca="1" si="33"/>
        <v>457043,-1,-1</v>
      </c>
      <c r="AA225" t="str">
        <f t="shared" ca="1" si="33"/>
        <v>457043,-1,-1,-1</v>
      </c>
      <c r="AB225" t="str">
        <f t="shared" ca="1" si="33"/>
        <v>457043,-1,-1,-1,-1</v>
      </c>
      <c r="AC225" t="str">
        <f t="shared" ca="1" si="33"/>
        <v>457043,-1,-1,-1,-1,-1</v>
      </c>
      <c r="AD225" t="str">
        <f t="shared" ca="1" si="33"/>
        <v>457043,-1,-1,-1,-1,-1,-1</v>
      </c>
      <c r="AE225" t="str">
        <f t="shared" ca="1" si="33"/>
        <v>457043,-1,-1,-1,-1,-1,-1,-1</v>
      </c>
      <c r="AF225" t="str">
        <f t="shared" ca="1" si="33"/>
        <v>457043,-1,-1,-1,-1,-1,-1,-1,-1</v>
      </c>
      <c r="AG225" t="str">
        <f t="shared" ca="1" si="33"/>
        <v>457043,-1,-1,-1,-1,-1,-1,-1,-1,-1</v>
      </c>
      <c r="AH225" t="str">
        <f t="shared" ca="1" si="33"/>
        <v>457043,-1,-1,-1,-1,-1,-1,-1,-1,-1,-1</v>
      </c>
      <c r="AI225" t="str">
        <f t="shared" ca="1" si="33"/>
        <v>457043,-1,-1,-1,-1,-1,-1,-1,-1,-1,-1,-1</v>
      </c>
      <c r="AJ225" t="str">
        <f t="shared" ca="1" si="33"/>
        <v>457043,-1,-1,-1,-1,-1,-1,-1,-1,-1,-1,-1,-1</v>
      </c>
      <c r="AK225" t="str">
        <f t="shared" ca="1" si="33"/>
        <v>457043,-1,-1,-1,-1,-1,-1,-1,-1,-1,-1,-1,-1,-1</v>
      </c>
      <c r="AL225" t="str">
        <f t="shared" ca="1" si="33"/>
        <v>457043,-1,-1,-1,-1,-1,-1,-1,-1,-1,-1,-1,-1,-1,-1</v>
      </c>
      <c r="AM225" t="str">
        <f t="shared" ca="1" si="33"/>
        <v>457043,-1,-1,-1,-1,-1,-1,-1,-1,-1,-1,-1,-1,-1,-1,-1</v>
      </c>
      <c r="AN225" t="str">
        <f t="shared" ca="1" si="33"/>
        <v>457043,-1,-1,-1,-1,-1,-1,-1,-1,-1,-1,-1,-1,-1,-1,-1,-1</v>
      </c>
      <c r="AO225" t="str">
        <f t="shared" ca="1" si="33"/>
        <v>457043,-1,-1,-1,-1,-1,-1,-1,-1,-1,-1,-1,-1,-1,-1,-1,-1,-1</v>
      </c>
      <c r="AP225" t="str">
        <f t="shared" ca="1" si="35"/>
        <v>457043,-1,-1,-1,-1,-1,-1,-1,-1,-1,-1,-1,-1,-1,-1,-1,-1,-1,-1</v>
      </c>
      <c r="AQ225" t="str">
        <f t="shared" ca="1" si="35"/>
        <v>457043,-1,-1,-1,-1,-1,-1,-1,-1,-1,-1,-1,-1,-1,-1,-1,-1,-1,-1,-1</v>
      </c>
      <c r="AR225" t="str">
        <f t="shared" ca="1" si="35"/>
        <v>457043,-1,-1,-1,-1,-1,-1,-1,-1,-1,-1,-1,-1,-1,-1,-1,-1,-1,-1,-1,-1</v>
      </c>
      <c r="AS225" t="str">
        <f t="shared" ca="1" si="35"/>
        <v>457043,-1,-1,-1,-1,-1,-1,-1,-1,-1,-1,-1,-1,-1,-1,-1,-1,-1,-1,-1,-1,-1</v>
      </c>
      <c r="AT225" t="str">
        <f t="shared" ca="1" si="35"/>
        <v>457043,-1,-1,-1,-1,-1,-1,-1,-1,-1,-1,-1,-1,-1,-1,-1,-1,-1,-1,-1,-1,-1,-1</v>
      </c>
      <c r="AU225" t="str">
        <f t="shared" ca="1" si="35"/>
        <v>457043,-1,-1,-1,-1,-1,-1,-1,-1,-1,-1,-1,-1,-1,-1,-1,-1,-1,-1,-1,-1,-1,-1,-1</v>
      </c>
      <c r="AV225" t="str">
        <f t="shared" ca="1" si="35"/>
        <v>457043,-1,-1,-1,-1,-1,-1,-1,-1,-1,-1,-1,-1,-1,-1,-1,-1,-1,-1,-1,-1,-1,-1,-1,-1</v>
      </c>
      <c r="AW225" t="str">
        <f t="shared" ca="1" si="35"/>
        <v>457043,-1,-1,-1,-1,-1,-1,-1,-1,-1,-1,-1,-1,-1,-1,-1,-1,-1,-1,-1,-1,-1,-1,-1,-1,-1</v>
      </c>
      <c r="AX225" t="str">
        <f t="shared" ca="1" si="35"/>
        <v>457043,-1,-1,-1,-1,-1,-1,-1,-1,-1,-1,-1,-1,-1,-1,-1,-1,-1,-1,-1,-1,-1,-1,-1,-1,-1,-1</v>
      </c>
      <c r="AY225" t="str">
        <f t="shared" ca="1" si="35"/>
        <v>457043,-1,-1,-1,-1,-1,-1,-1,-1,-1,-1,-1,-1,-1,-1,-1,-1,-1,-1,-1,-1,-1,-1,-1,-1,-1,-1,-1</v>
      </c>
      <c r="AZ225" t="str">
        <f t="shared" ca="1" si="35"/>
        <v>457043,-1,-1,-1,-1,-1,-1,-1,-1,-1,-1,-1,-1,-1,-1,-1,-1,-1,-1,-1,-1,-1,-1,-1,-1,-1,-1,-1,-1</v>
      </c>
      <c r="BA225" t="str">
        <f t="shared" ca="1" si="35"/>
        <v>457043,-1,-1,-1,-1,-1,-1,-1,-1,-1,-1,-1,-1,-1,-1,-1,-1,-1,-1,-1,-1,-1,-1,-1,-1,-1,-1,-1,-1,-1</v>
      </c>
      <c r="BB225" t="str">
        <f t="shared" ca="1" si="35"/>
        <v>457043,-1,-1,-1,-1,-1,-1,-1,-1,-1,-1,-1,-1,-1,-1,-1,-1,-1,-1,-1,-1,-1,-1,-1,-1,-1,-1,-1,-1,-1,-1</v>
      </c>
      <c r="BC225" t="str">
        <f t="shared" ca="1" si="35"/>
        <v>457043,-1,-1,-1,-1,-1,-1,-1,-1,-1,-1,-1,-1,-1,-1,-1,-1,-1,-1,-1,-1,-1,-1,-1,-1,-1,-1,-1,-1,-1,-1,-1</v>
      </c>
      <c r="BD225" t="str">
        <f t="shared" ca="1" si="35"/>
        <v>457043,-1,-1,-1,-1,-1,-1,-1,-1,-1,-1,-1,-1,-1,-1,-1,-1,-1,-1,-1,-1,-1,-1,-1,-1,-1,-1,-1,-1,-1,-1,-1,-1</v>
      </c>
      <c r="BE225" t="str">
        <f t="shared" ca="1" si="35"/>
        <v>457043,-1,-1,-1,-1,-1,-1,-1,-1,-1,-1,-1,-1,-1,-1,-1,-1,-1,-1,-1,-1,-1,-1,-1,-1,-1,-1,-1,-1,-1,-1,-1,-1,-1</v>
      </c>
      <c r="BF225" t="str">
        <f t="shared" ca="1" si="35"/>
        <v>457043,-1,-1,-1,-1,-1,-1,-1,-1,-1,-1,-1,-1,-1,-1,-1,-1,-1,-1,-1,-1,-1,-1,-1,-1,-1,-1,-1,-1,-1,-1,-1,-1,-1,-1</v>
      </c>
      <c r="BG225" t="str">
        <f t="shared" ca="1" si="35"/>
        <v>457043,-1,-1,-1,-1,-1,-1,-1,-1,-1,-1,-1,-1,-1,-1,-1,-1,-1,-1,-1,-1,-1,-1,-1,-1,-1,-1,-1,-1,-1,-1,-1,-1,-1,-1,-1</v>
      </c>
      <c r="BH225" t="str">
        <f t="shared" ca="1" si="35"/>
        <v>457043,-1,-1,-1,-1,-1,-1,-1,-1,-1,-1,-1,-1,-1,-1,-1,-1,-1,-1,-1,-1,-1,-1,-1,-1,-1,-1,-1,-1,-1,-1,-1,-1,-1,-1,-1,-1</v>
      </c>
      <c r="BI225" t="str">
        <f t="shared" ca="1" si="35"/>
        <v>457043,-1,-1,-1,-1,-1,-1,-1,-1,-1,-1,-1,-1,-1,-1,-1,-1,-1,-1,-1,-1,-1,-1,-1,-1,-1,-1,-1,-1,-1,-1,-1,-1,-1,-1,-1,-1,-1</v>
      </c>
      <c r="BJ225" t="str">
        <f t="shared" ca="1" si="35"/>
        <v>457043,-1,-1,-1,-1,-1,-1,-1,-1,-1,-1,-1,-1,-1,-1,-1,-1,-1,-1,-1,-1,-1,-1,-1,-1,-1,-1,-1,-1,-1,-1,-1,-1,-1,-1,-1,-1,-1,-1</v>
      </c>
      <c r="BK225" t="str">
        <f t="shared" ca="1" si="35"/>
        <v>457043,-1,-1,-1,-1,-1,-1,-1,-1,-1,-1,-1,-1,-1,-1,-1,-1,-1,-1,-1,-1,-1,-1,-1,-1,-1,-1,-1,-1,-1,-1,-1,-1,-1,-1,-1,-1,-1,-1,-1</v>
      </c>
      <c r="BL225" t="str">
        <f t="shared" ca="1" si="35"/>
        <v>457043,-1,-1,-1,-1,-1,-1,-1,-1,-1,-1,-1,-1,-1,-1,-1,-1,-1,-1,-1,-1,-1,-1,-1,-1,-1,-1,-1,-1,-1,-1,-1,-1,-1,-1,-1,-1,-1,-1,-1,-1</v>
      </c>
      <c r="BM225" t="str">
        <f t="shared" ca="1" si="35"/>
        <v>457043,-1,-1,-1,-1,-1,-1,-1,-1,-1,-1,-1,-1,-1,-1,-1,-1,-1,-1,-1,-1,-1,-1,-1,-1,-1,-1,-1,-1,-1,-1,-1,-1,-1,-1,-1,-1,-1,-1,-1,-1,-1</v>
      </c>
      <c r="BN225" t="str">
        <f t="shared" ca="1" si="35"/>
        <v>457043,-1,-1,-1,-1,-1,-1,-1,-1,-1,-1,-1,-1,-1,-1,-1,-1,-1,-1,-1,-1,-1,-1,-1,-1,-1,-1,-1,-1,-1,-1,-1,-1,-1,-1,-1,-1,-1,-1,-1,-1,-1,-1</v>
      </c>
      <c r="BO225" t="str">
        <f t="shared" ca="1" si="35"/>
        <v>457043,-1,-1,-1,-1,-1,-1,-1,-1,-1,-1,-1,-1,-1,-1,-1,-1,-1,-1,-1,-1,-1,-1,-1,-1,-1,-1,-1,-1,-1,-1,-1,-1,-1,-1,-1,-1,-1,-1,-1,-1,-1,-1,-1</v>
      </c>
      <c r="BP225" t="str">
        <f t="shared" ca="1" si="35"/>
        <v>457043,-1,-1,-1,-1,-1,-1,-1,-1,-1,-1,-1,-1,-1,-1,-1,-1,-1,-1,-1,-1,-1,-1,-1,-1,-1,-1,-1,-1,-1,-1,-1,-1,-1,-1,-1,-1,-1,-1,-1,-1,-1,-1,-1,-1</v>
      </c>
      <c r="BQ225" t="str">
        <f t="shared" ca="1" si="35"/>
        <v>457043,-1,-1,-1,-1,-1,-1,-1,-1,-1,-1,-1,-1,-1,-1,-1,-1,-1,-1,-1,-1,-1,-1,-1,-1,-1,-1,-1,-1,-1,-1,-1,-1,-1,-1,-1,-1,-1,-1,-1,-1,-1,-1,-1,-1,-1</v>
      </c>
      <c r="BR225" t="str">
        <f t="shared" ca="1" si="35"/>
        <v>457043,-1,-1,-1,-1,-1,-1,-1,-1,-1,-1,-1,-1,-1,-1,-1,-1,-1,-1,-1,-1,-1,-1,-1,-1,-1,-1,-1,-1,-1,-1,-1,-1,-1,-1,-1,-1,-1,-1,-1,-1,-1,-1,-1,-1,-1,-1</v>
      </c>
      <c r="BS225" t="str">
        <f t="shared" ca="1" si="35"/>
        <v>457043,-1,-1,-1,-1,-1,-1,-1,-1,-1,-1,-1,-1,-1,-1,-1,-1,-1,-1,-1,-1,-1,-1,-1,-1,-1,-1,-1,-1,-1,-1,-1,-1,-1,-1,-1,-1,-1,-1,-1,-1,-1,-1,-1,-1,-1,-1,-1</v>
      </c>
      <c r="BT225" t="str">
        <f t="shared" ca="1" si="35"/>
        <v>457043,-1,-1,-1,-1,-1,-1,-1,-1,-1,-1,-1,-1,-1,-1,-1,-1,-1,-1,-1,-1,-1,-1,-1,-1,-1,-1,-1,-1,-1,-1,-1,-1,-1,-1,-1,-1,-1,-1,-1,-1,-1,-1,-1,-1,-1,-1,-1,-1</v>
      </c>
      <c r="BU225" t="str">
        <f t="shared" ca="1" si="35"/>
        <v>457043,-1,-1,-1,-1,-1,-1,-1,-1,-1,-1,-1,-1,-1,-1,-1,-1,-1,-1,-1,-1,-1,-1,-1,-1,-1,-1,-1,-1,-1,-1,-1,-1,-1,-1,-1,-1,-1,-1,-1,-1,-1,-1,-1,-1,-1,-1,-1,-1,-1</v>
      </c>
      <c r="BV225" t="str">
        <f t="shared" ca="1" si="35"/>
        <v>457043,-1,-1,-1,-1,-1,-1,-1,-1,-1,-1,-1,-1,-1,-1,-1,-1,-1,-1,-1,-1,-1,-1,-1,-1,-1,-1,-1,-1,-1,-1,-1,-1,-1,-1,-1,-1,-1,-1,-1,-1,-1,-1,-1,-1,-1,-1,-1,-1,-1,-1</v>
      </c>
      <c r="BW225" t="str">
        <f t="shared" ca="1" si="35"/>
        <v>457043,-1,-1,-1,-1,-1,-1,-1,-1,-1,-1,-1,-1,-1,-1,-1,-1,-1,-1,-1,-1,-1,-1,-1,-1,-1,-1,-1,-1,-1,-1,-1,-1,-1,-1,-1,-1,-1,-1,-1,-1,-1,-1,-1,-1,-1,-1,-1,-1,-1,-1,-1</v>
      </c>
      <c r="BX225" t="str">
        <f t="shared" ca="1" si="35"/>
        <v>457043,-1,-1,-1,-1,-1,-1,-1,-1,-1,-1,-1,-1,-1,-1,-1,-1,-1,-1,-1,-1,-1,-1,-1,-1,-1,-1,-1,-1,-1,-1,-1,-1,-1,-1,-1,-1,-1,-1,-1,-1,-1,-1,-1,-1,-1,-1,-1,-1,-1,-1,-1,-1</v>
      </c>
      <c r="BY225" t="str">
        <f t="shared" ca="1" si="35"/>
        <v>457043,-1,-1,-1,-1,-1,-1,-1,-1,-1,-1,-1,-1,-1,-1,-1,-1,-1,-1,-1,-1,-1,-1,-1,-1,-1,-1,-1,-1,-1,-1,-1,-1,-1,-1,-1,-1,-1,-1,-1,-1,-1,-1,-1,-1,-1,-1,-1,-1,-1,-1,-1,-1,-1</v>
      </c>
      <c r="BZ225" t="str">
        <f t="shared" ca="1" si="35"/>
        <v>457043,-1,-1,-1,-1,-1,-1,-1,-1,-1,-1,-1,-1,-1,-1,-1,-1,-1,-1,-1,-1,-1,-1,-1,-1,-1,-1,-1,-1,-1,-1,-1,-1,-1,-1,-1,-1,-1,-1,-1,-1,-1,-1,-1,-1,-1,-1,-1,-1,-1,-1,-1,-1,-1,-1</v>
      </c>
      <c r="CA225" t="str">
        <f t="shared" ca="1" si="35"/>
        <v>457043,-1,-1,-1,-1,-1,-1,-1,-1,-1,-1,-1,-1,-1,-1,-1,-1,-1,-1,-1,-1,-1,-1,-1,-1,-1,-1,-1,-1,-1,-1,-1,-1,-1,-1,-1,-1,-1,-1,-1,-1,-1,-1,-1,-1,-1,-1,-1,-1,-1,-1,-1,-1,-1,-1,-1</v>
      </c>
      <c r="CB225" t="str">
        <f t="shared" ca="1" si="35"/>
        <v>457043,-1,-1,-1,-1,-1,-1,-1,-1,-1,-1,-1,-1,-1,-1,-1,-1,-1,-1,-1,-1,-1,-1,-1,-1,-1,-1,-1,-1,-1,-1,-1,-1,-1,-1,-1,-1,-1,-1,-1,-1,-1,-1,-1,-1,-1,-1,-1,-1,-1,-1,-1,-1,-1,-1,-1,-1</v>
      </c>
      <c r="CC225" t="str">
        <f t="shared" ca="1" si="35"/>
        <v>457043,-1,-1,-1,-1,-1,-1,-1,-1,-1,-1,-1,-1,-1,-1,-1,-1,-1,-1,-1,-1,-1,-1,-1,-1,-1,-1,-1,-1,-1,-1,-1,-1,-1,-1,-1,-1,-1,-1,-1,-1,-1,-1,-1,-1,-1,-1,-1,-1,-1,-1,-1,-1,-1,-1,-1,-1,-1</v>
      </c>
      <c r="CD225" t="str">
        <f t="shared" ca="1" si="35"/>
        <v>457043,-1,-1,-1,-1,-1,-1,-1,-1,-1,-1,-1,-1,-1,-1,-1,-1,-1,-1,-1,-1,-1,-1,-1,-1,-1,-1,-1,-1,-1,-1,-1,-1,-1,-1,-1,-1,-1,-1,-1,-1,-1,-1,-1,-1,-1,-1,-1,-1,-1,-1,-1,-1,-1,-1,-1,-1,-1,-1</v>
      </c>
      <c r="CE225" t="str">
        <f t="shared" ca="1" si="35"/>
        <v>457043,-1,-1,-1,-1,-1,-1,-1,-1,-1,-1,-1,-1,-1,-1,-1,-1,-1,-1,-1,-1,-1,-1,-1,-1,-1,-1,-1,-1,-1,-1,-1,-1,-1,-1,-1,-1,-1,-1,-1,-1,-1,-1,-1,-1,-1,-1,-1,-1,-1,-1,-1,-1,-1,-1,-1,-1,-1,-1,-1</v>
      </c>
      <c r="CF225" t="str">
        <f t="shared" ca="1" si="35"/>
        <v>457043,-1,-1,-1,-1,-1,-1,-1,-1,-1,-1,-1,-1,-1,-1,-1,-1,-1,-1,-1,-1,-1,-1,-1,-1,-1,-1,-1,-1,-1,-1,-1,-1,-1,-1,-1,-1,-1,-1,-1,-1,-1,-1,-1,-1,-1,-1,-1,-1,-1,-1,-1,-1,-1,-1,-1,-1,-1,-1,-1,-1</v>
      </c>
      <c r="CG225" t="str">
        <f t="shared" ca="1" si="35"/>
        <v>457043,-1,-1,-1,-1,-1,-1,-1,-1,-1,-1,-1,-1,-1,-1,-1,-1,-1,-1,-1,-1,-1,-1,-1,-1,-1,-1,-1,-1,-1,-1,-1,-1,-1,-1,-1,-1,-1,-1,-1,-1,-1,-1,-1,-1,-1,-1,-1,-1,-1,-1,-1,-1,-1,-1,-1,-1,-1,-1,-1,-1,-1</v>
      </c>
      <c r="CH225" t="str">
        <f t="shared" ca="1" si="35"/>
        <v>457043,-1,-1,-1,-1,-1,-1,-1,-1,-1,-1,-1,-1,-1,-1,-1,-1,-1,-1,-1,-1,-1,-1,-1,-1,-1,-1,-1,-1,-1,-1,-1,-1,-1,-1,-1,-1,-1,-1,-1,-1,-1,-1,-1,-1,-1,-1,-1,-1,-1,-1,-1,-1,-1,-1,-1,-1,-1,-1,-1,-1,-1,-1</v>
      </c>
      <c r="CI225" t="str">
        <f t="shared" ca="1" si="35"/>
        <v>457043,-1,-1,-1,-1,-1,-1,-1,-1,-1,-1,-1,-1,-1,-1,-1,-1,-1,-1,-1,-1,-1,-1,-1,-1,-1,-1,-1,-1,-1,-1,-1,-1,-1,-1,-1,-1,-1,-1,-1,-1,-1,-1,-1,-1,-1,-1,-1,-1,-1,-1,-1,-1,-1,-1,-1,-1,-1,-1,-1,-1,-1,-1,-1</v>
      </c>
    </row>
    <row r="226" spans="24:87" x14ac:dyDescent="0.25">
      <c r="X226" t="str">
        <f>IndexTable!C10</f>
        <v>Creature</v>
      </c>
      <c r="Y226" t="str">
        <f t="shared" si="32"/>
        <v>-1,-1</v>
      </c>
      <c r="Z226" t="str">
        <f t="shared" si="33"/>
        <v>-1,-1,-1</v>
      </c>
      <c r="AA226" t="str">
        <f t="shared" si="33"/>
        <v>-1,-1,-1,-1</v>
      </c>
      <c r="AB226" t="str">
        <f t="shared" si="33"/>
        <v>-1,-1,-1,-1,-1</v>
      </c>
      <c r="AC226" t="str">
        <f t="shared" si="33"/>
        <v>-1,-1,-1,-1,-1,-1</v>
      </c>
      <c r="AD226" t="str">
        <f t="shared" si="33"/>
        <v>-1,-1,-1,-1,-1,-1,-1</v>
      </c>
      <c r="AE226" t="str">
        <f t="shared" si="33"/>
        <v>-1,-1,-1,-1,-1,-1,-1,-1</v>
      </c>
      <c r="AF226" t="str">
        <f t="shared" si="33"/>
        <v>-1,-1,-1,-1,-1,-1,-1,-1,-1</v>
      </c>
      <c r="AG226" t="str">
        <f t="shared" si="33"/>
        <v>-1,-1,-1,-1,-1,-1,-1,-1,-1,-1</v>
      </c>
      <c r="AH226" t="str">
        <f t="shared" si="33"/>
        <v>-1,-1,-1,-1,-1,-1,-1,-1,-1,-1,-1</v>
      </c>
      <c r="AI226" t="str">
        <f t="shared" si="33"/>
        <v>-1,-1,-1,-1,-1,-1,-1,-1,-1,-1,-1,-1</v>
      </c>
      <c r="AJ226" t="str">
        <f t="shared" si="33"/>
        <v>-1,-1,-1,-1,-1,-1,-1,-1,-1,-1,-1,-1,-1</v>
      </c>
      <c r="AK226" t="str">
        <f t="shared" si="33"/>
        <v>-1,-1,-1,-1,-1,-1,-1,-1,-1,-1,-1,-1,-1,-1</v>
      </c>
      <c r="AL226" t="str">
        <f t="shared" si="33"/>
        <v>-1,-1,-1,-1,-1,-1,-1,-1,-1,-1,-1,-1,-1,-1,-1</v>
      </c>
      <c r="AM226" t="str">
        <f t="shared" si="33"/>
        <v>-1,-1,-1,-1,-1,-1,-1,-1,-1,-1,-1,-1,-1,-1,-1,-1</v>
      </c>
      <c r="AN226" t="str">
        <f t="shared" si="33"/>
        <v>-1,-1,-1,-1,-1,-1,-1,-1,-1,-1,-1,-1,-1,-1,-1,-1,-1</v>
      </c>
      <c r="AO226" t="str">
        <f t="shared" si="33"/>
        <v>-1,-1,-1,-1,-1,-1,-1,-1,-1,-1,-1,-1,-1,-1,-1,-1,-1,-1</v>
      </c>
      <c r="AP226" t="str">
        <f t="shared" si="35"/>
        <v>-1,-1,-1,-1,-1,-1,-1,-1,-1,-1,-1,-1,-1,-1,-1,-1,-1,-1,-1</v>
      </c>
      <c r="AQ226" t="str">
        <f t="shared" si="35"/>
        <v>-1,-1,-1,-1,-1,-1,-1,-1,-1,-1,-1,-1,-1,-1,-1,-1,-1,-1,-1,-1</v>
      </c>
      <c r="AR226" t="str">
        <f t="shared" si="35"/>
        <v>-1,-1,-1,-1,-1,-1,-1,-1,-1,-1,-1,-1,-1,-1,-1,-1,-1,-1,-1,-1,-1</v>
      </c>
      <c r="AS226" t="str">
        <f t="shared" si="35"/>
        <v>-1,-1,-1,-1,-1,-1,-1,-1,-1,-1,-1,-1,-1,-1,-1,-1,-1,-1,-1,-1,-1,-1</v>
      </c>
      <c r="AT226" t="str">
        <f t="shared" si="35"/>
        <v>-1,-1,-1,-1,-1,-1,-1,-1,-1,-1,-1,-1,-1,-1,-1,-1,-1,-1,-1,-1,-1,-1,-1</v>
      </c>
      <c r="AU226" t="str">
        <f t="shared" si="35"/>
        <v>-1,-1,-1,-1,-1,-1,-1,-1,-1,-1,-1,-1,-1,-1,-1,-1,-1,-1,-1,-1,-1,-1,-1,-1</v>
      </c>
      <c r="AV226" t="str">
        <f t="shared" si="35"/>
        <v>-1,-1,-1,-1,-1,-1,-1,-1,-1,-1,-1,-1,-1,-1,-1,-1,-1,-1,-1,-1,-1,-1,-1,-1,-1</v>
      </c>
      <c r="AW226" t="str">
        <f t="shared" si="35"/>
        <v>-1,-1,-1,-1,-1,-1,-1,-1,-1,-1,-1,-1,-1,-1,-1,-1,-1,-1,-1,-1,-1,-1,-1,-1,-1,-1</v>
      </c>
      <c r="AX226" t="str">
        <f t="shared" si="35"/>
        <v>-1,-1,-1,-1,-1,-1,-1,-1,-1,-1,-1,-1,-1,-1,-1,-1,-1,-1,-1,-1,-1,-1,-1,-1,-1,-1,-1</v>
      </c>
      <c r="AY226" t="str">
        <f t="shared" si="35"/>
        <v>-1,-1,-1,-1,-1,-1,-1,-1,-1,-1,-1,-1,-1,-1,-1,-1,-1,-1,-1,-1,-1,-1,-1,-1,-1,-1,-1,-1</v>
      </c>
      <c r="AZ226" t="str">
        <f t="shared" si="35"/>
        <v>-1,-1,-1,-1,-1,-1,-1,-1,-1,-1,-1,-1,-1,-1,-1,-1,-1,-1,-1,-1,-1,-1,-1,-1,-1,-1,-1,-1,-1</v>
      </c>
      <c r="BA226" t="str">
        <f t="shared" si="35"/>
        <v>-1,-1,-1,-1,-1,-1,-1,-1,-1,-1,-1,-1,-1,-1,-1,-1,-1,-1,-1,-1,-1,-1,-1,-1,-1,-1,-1,-1,-1,-1</v>
      </c>
      <c r="BB226" t="str">
        <f t="shared" si="35"/>
        <v>-1,-1,-1,-1,-1,-1,-1,-1,-1,-1,-1,-1,-1,-1,-1,-1,-1,-1,-1,-1,-1,-1,-1,-1,-1,-1,-1,-1,-1,-1,-1</v>
      </c>
      <c r="BC226" t="str">
        <f t="shared" si="35"/>
        <v>-1,-1,-1,-1,-1,-1,-1,-1,-1,-1,-1,-1,-1,-1,-1,-1,-1,-1,-1,-1,-1,-1,-1,-1,-1,-1,-1,-1,-1,-1,-1,-1</v>
      </c>
      <c r="BD226" t="str">
        <f t="shared" si="35"/>
        <v>-1,-1,-1,-1,-1,-1,-1,-1,-1,-1,-1,-1,-1,-1,-1,-1,-1,-1,-1,-1,-1,-1,-1,-1,-1,-1,-1,-1,-1,-1,-1,-1,-1</v>
      </c>
      <c r="BE226" t="str">
        <f t="shared" si="35"/>
        <v>-1,-1,-1,-1,-1,-1,-1,-1,-1,-1,-1,-1,-1,-1,-1,-1,-1,-1,-1,-1,-1,-1,-1,-1,-1,-1,-1,-1,-1,-1,-1,-1,-1,-1</v>
      </c>
      <c r="BF226" t="str">
        <f t="shared" si="35"/>
        <v>-1,-1,-1,-1,-1,-1,-1,-1,-1,-1,-1,-1,-1,-1,-1,-1,-1,-1,-1,-1,-1,-1,-1,-1,-1,-1,-1,-1,-1,-1,-1,-1,-1,-1,-1</v>
      </c>
      <c r="BG226" t="str">
        <f t="shared" si="35"/>
        <v>-1,-1,-1,-1,-1,-1,-1,-1,-1,-1,-1,-1,-1,-1,-1,-1,-1,-1,-1,-1,-1,-1,-1,-1,-1,-1,-1,-1,-1,-1,-1,-1,-1,-1,-1,-1</v>
      </c>
      <c r="BH226" t="str">
        <f t="shared" si="35"/>
        <v>-1,-1,-1,-1,-1,-1,-1,-1,-1,-1,-1,-1,-1,-1,-1,-1,-1,-1,-1,-1,-1,-1,-1,-1,-1,-1,-1,-1,-1,-1,-1,-1,-1,-1,-1,-1,-1</v>
      </c>
      <c r="BI226" t="str">
        <f t="shared" si="35"/>
        <v>-1,-1,-1,-1,-1,-1,-1,-1,-1,-1,-1,-1,-1,-1,-1,-1,-1,-1,-1,-1,-1,-1,-1,-1,-1,-1,-1,-1,-1,-1,-1,-1,-1,-1,-1,-1,-1,-1</v>
      </c>
      <c r="BJ226" t="str">
        <f t="shared" si="35"/>
        <v>-1,-1,-1,-1,-1,-1,-1,-1,-1,-1,-1,-1,-1,-1,-1,-1,-1,-1,-1,-1,-1,-1,-1,-1,-1,-1,-1,-1,-1,-1,-1,-1,-1,-1,-1,-1,-1,-1,-1</v>
      </c>
      <c r="BK226" t="str">
        <f t="shared" si="35"/>
        <v>-1,-1,-1,-1,-1,-1,-1,-1,-1,-1,-1,-1,-1,-1,-1,-1,-1,-1,-1,-1,-1,-1,-1,-1,-1,-1,-1,-1,-1,-1,-1,-1,-1,-1,-1,-1,-1,-1,-1,-1</v>
      </c>
      <c r="BL226" t="str">
        <f t="shared" si="35"/>
        <v>-1,-1,-1,-1,-1,-1,-1,-1,-1,-1,-1,-1,-1,-1,-1,-1,-1,-1,-1,-1,-1,-1,-1,-1,-1,-1,-1,-1,-1,-1,-1,-1,-1,-1,-1,-1,-1,-1,-1,-1,-1</v>
      </c>
      <c r="BM226" t="str">
        <f t="shared" si="35"/>
        <v>-1,-1,-1,-1,-1,-1,-1,-1,-1,-1,-1,-1,-1,-1,-1,-1,-1,-1,-1,-1,-1,-1,-1,-1,-1,-1,-1,-1,-1,-1,-1,-1,-1,-1,-1,-1,-1,-1,-1,-1,-1,-1</v>
      </c>
      <c r="BN226" t="str">
        <f t="shared" si="35"/>
        <v>-1,-1,-1,-1,-1,-1,-1,-1,-1,-1,-1,-1,-1,-1,-1,-1,-1,-1,-1,-1,-1,-1,-1,-1,-1,-1,-1,-1,-1,-1,-1,-1,-1,-1,-1,-1,-1,-1,-1,-1,-1,-1,-1</v>
      </c>
      <c r="BO226" t="str">
        <f t="shared" si="35"/>
        <v>-1,-1,-1,-1,-1,-1,-1,-1,-1,-1,-1,-1,-1,-1,-1,-1,-1,-1,-1,-1,-1,-1,-1,-1,-1,-1,-1,-1,-1,-1,-1,-1,-1,-1,-1,-1,-1,-1,-1,-1,-1,-1,-1,-1</v>
      </c>
      <c r="BP226" t="str">
        <f t="shared" si="35"/>
        <v>-1,-1,-1,-1,-1,-1,-1,-1,-1,-1,-1,-1,-1,-1,-1,-1,-1,-1,-1,-1,-1,-1,-1,-1,-1,-1,-1,-1,-1,-1,-1,-1,-1,-1,-1,-1,-1,-1,-1,-1,-1,-1,-1,-1,-1</v>
      </c>
      <c r="BQ226" t="str">
        <f t="shared" si="35"/>
        <v>-1,-1,-1,-1,-1,-1,-1,-1,-1,-1,-1,-1,-1,-1,-1,-1,-1,-1,-1,-1,-1,-1,-1,-1,-1,-1,-1,-1,-1,-1,-1,-1,-1,-1,-1,-1,-1,-1,-1,-1,-1,-1,-1,-1,-1,-1</v>
      </c>
      <c r="BR226" t="str">
        <f t="shared" si="35"/>
        <v>-1,-1,-1,-1,-1,-1,-1,-1,-1,-1,-1,-1,-1,-1,-1,-1,-1,-1,-1,-1,-1,-1,-1,-1,-1,-1,-1,-1,-1,-1,-1,-1,-1,-1,-1,-1,-1,-1,-1,-1,-1,-1,-1,-1,-1,-1,-1</v>
      </c>
      <c r="BS226" t="str">
        <f t="shared" si="35"/>
        <v>-1,-1,-1,-1,-1,-1,-1,-1,-1,-1,-1,-1,-1,-1,-1,-1,-1,-1,-1,-1,-1,-1,-1,-1,-1,-1,-1,-1,-1,-1,-1,-1,-1,-1,-1,-1,-1,-1,-1,-1,-1,-1,-1,-1,-1,-1,-1,-1</v>
      </c>
      <c r="BT226" t="str">
        <f t="shared" si="35"/>
        <v>-1,-1,-1,-1,-1,-1,-1,-1,-1,-1,-1,-1,-1,-1,-1,-1,-1,-1,-1,-1,-1,-1,-1,-1,-1,-1,-1,-1,-1,-1,-1,-1,-1,-1,-1,-1,-1,-1,-1,-1,-1,-1,-1,-1,-1,-1,-1,-1,-1</v>
      </c>
      <c r="BU226" t="str">
        <f t="shared" si="35"/>
        <v>-1,-1,-1,-1,-1,-1,-1,-1,-1,-1,-1,-1,-1,-1,-1,-1,-1,-1,-1,-1,-1,-1,-1,-1,-1,-1,-1,-1,-1,-1,-1,-1,-1,-1,-1,-1,-1,-1,-1,-1,-1,-1,-1,-1,-1,-1,-1,-1,-1,-1</v>
      </c>
      <c r="BV226" t="str">
        <f t="shared" si="35"/>
        <v>-1,-1,-1,-1,-1,-1,-1,-1,-1,-1,-1,-1,-1,-1,-1,-1,-1,-1,-1,-1,-1,-1,-1,-1,-1,-1,-1,-1,-1,-1,-1,-1,-1,-1,-1,-1,-1,-1,-1,-1,-1,-1,-1,-1,-1,-1,-1,-1,-1,-1,-1</v>
      </c>
      <c r="BW226" t="str">
        <f t="shared" si="35"/>
        <v>-1,-1,-1,-1,-1,-1,-1,-1,-1,-1,-1,-1,-1,-1,-1,-1,-1,-1,-1,-1,-1,-1,-1,-1,-1,-1,-1,-1,-1,-1,-1,-1,-1,-1,-1,-1,-1,-1,-1,-1,-1,-1,-1,-1,-1,-1,-1,-1,-1,-1,-1,-1</v>
      </c>
      <c r="BX226" t="str">
        <f t="shared" si="35"/>
        <v>-1,-1,-1,-1,-1,-1,-1,-1,-1,-1,-1,-1,-1,-1,-1,-1,-1,-1,-1,-1,-1,-1,-1,-1,-1,-1,-1,-1,-1,-1,-1,-1,-1,-1,-1,-1,-1,-1,-1,-1,-1,-1,-1,-1,-1,-1,-1,-1,-1,-1,-1,-1,-1</v>
      </c>
      <c r="BY226" t="str">
        <f t="shared" si="35"/>
        <v>-1,-1,-1,-1,-1,-1,-1,-1,-1,-1,-1,-1,-1,-1,-1,-1,-1,-1,-1,-1,-1,-1,-1,-1,-1,-1,-1,-1,-1,-1,-1,-1,-1,-1,-1,-1,-1,-1,-1,-1,-1,-1,-1,-1,-1,-1,-1,-1,-1,-1,-1,-1,-1,-1</v>
      </c>
      <c r="BZ226" t="str">
        <f t="shared" si="35"/>
        <v>-1,-1,-1,-1,-1,-1,-1,-1,-1,-1,-1,-1,-1,-1,-1,-1,-1,-1,-1,-1,-1,-1,-1,-1,-1,-1,-1,-1,-1,-1,-1,-1,-1,-1,-1,-1,-1,-1,-1,-1,-1,-1,-1,-1,-1,-1,-1,-1,-1,-1,-1,-1,-1,-1,-1</v>
      </c>
      <c r="CA226" t="str">
        <f t="shared" si="35"/>
        <v>-1,-1,-1,-1,-1,-1,-1,-1,-1,-1,-1,-1,-1,-1,-1,-1,-1,-1,-1,-1,-1,-1,-1,-1,-1,-1,-1,-1,-1,-1,-1,-1,-1,-1,-1,-1,-1,-1,-1,-1,-1,-1,-1,-1,-1,-1,-1,-1,-1,-1,-1,-1,-1,-1,-1,-1</v>
      </c>
      <c r="CB226" t="str">
        <f t="shared" si="35"/>
        <v>-1,-1,-1,-1,-1,-1,-1,-1,-1,-1,-1,-1,-1,-1,-1,-1,-1,-1,-1,-1,-1,-1,-1,-1,-1,-1,-1,-1,-1,-1,-1,-1,-1,-1,-1,-1,-1,-1,-1,-1,-1,-1,-1,-1,-1,-1,-1,-1,-1,-1,-1,-1,-1,-1,-1,-1,-1</v>
      </c>
      <c r="CC226" t="str">
        <f t="shared" si="35"/>
        <v>-1,-1,-1,-1,-1,-1,-1,-1,-1,-1,-1,-1,-1,-1,-1,-1,-1,-1,-1,-1,-1,-1,-1,-1,-1,-1,-1,-1,-1,-1,-1,-1,-1,-1,-1,-1,-1,-1,-1,-1,-1,-1,-1,-1,-1,-1,-1,-1,-1,-1,-1,-1,-1,-1,-1,-1,-1,-1</v>
      </c>
      <c r="CD226" t="str">
        <f t="shared" si="35"/>
        <v>-1,-1,-1,-1,-1,-1,-1,-1,-1,-1,-1,-1,-1,-1,-1,-1,-1,-1,-1,-1,-1,-1,-1,-1,-1,-1,-1,-1,-1,-1,-1,-1,-1,-1,-1,-1,-1,-1,-1,-1,-1,-1,-1,-1,-1,-1,-1,-1,-1,-1,-1,-1,-1,-1,-1,-1,-1,-1,-1</v>
      </c>
      <c r="CE226" t="str">
        <f t="shared" si="35"/>
        <v>-1,-1,-1,-1,-1,-1,-1,-1,-1,-1,-1,-1,-1,-1,-1,-1,-1,-1,-1,-1,-1,-1,-1,-1,-1,-1,-1,-1,-1,-1,-1,-1,-1,-1,-1,-1,-1,-1,-1,-1,-1,-1,-1,-1,-1,-1,-1,-1,-1,-1,-1,-1,-1,-1,-1,-1,-1,-1,-1,-1</v>
      </c>
      <c r="CF226" t="str">
        <f t="shared" si="35"/>
        <v>-1,-1,-1,-1,-1,-1,-1,-1,-1,-1,-1,-1,-1,-1,-1,-1,-1,-1,-1,-1,-1,-1,-1,-1,-1,-1,-1,-1,-1,-1,-1,-1,-1,-1,-1,-1,-1,-1,-1,-1,-1,-1,-1,-1,-1,-1,-1,-1,-1,-1,-1,-1,-1,-1,-1,-1,-1,-1,-1,-1,-1</v>
      </c>
      <c r="CG226" t="str">
        <f t="shared" si="35"/>
        <v>-1,-1,-1,-1,-1,-1,-1,-1,-1,-1,-1,-1,-1,-1,-1,-1,-1,-1,-1,-1,-1,-1,-1,-1,-1,-1,-1,-1,-1,-1,-1,-1,-1,-1,-1,-1,-1,-1,-1,-1,-1,-1,-1,-1,-1,-1,-1,-1,-1,-1,-1,-1,-1,-1,-1,-1,-1,-1,-1,-1,-1,-1</v>
      </c>
      <c r="CH226" t="str">
        <f t="shared" si="35"/>
        <v>-1,-1,-1,-1,-1,-1,-1,-1,-1,-1,-1,-1,-1,-1,-1,-1,-1,-1,-1,-1,-1,-1,-1,-1,-1,-1,-1,-1,-1,-1,-1,-1,-1,-1,-1,-1,-1,-1,-1,-1,-1,-1,-1,-1,-1,-1,-1,-1,-1,-1,-1,-1,-1,-1,-1,-1,-1,-1,-1,-1,-1,-1,-1</v>
      </c>
      <c r="CI226" t="str">
        <f t="shared" si="35"/>
        <v>-1,-1,-1,-1,-1,-1,-1,-1,-1,-1,-1,-1,-1,-1,-1,-1,-1,-1,-1,-1,-1,-1,-1,-1,-1,-1,-1,-1,-1,-1,-1,-1,-1,-1,-1,-1,-1,-1,-1,-1,-1,-1,-1,-1,-1,-1,-1,-1,-1,-1,-1,-1,-1,-1,-1,-1,-1,-1,-1,-1,-1,-1,-1,-1</v>
      </c>
    </row>
    <row r="227" spans="24:87" x14ac:dyDescent="0.25">
      <c r="X227" t="str">
        <f>IndexTable!C11</f>
        <v>Death</v>
      </c>
      <c r="Y227" t="str">
        <f t="shared" ca="1" si="32"/>
        <v>518369,33572282</v>
      </c>
      <c r="Z227" t="str">
        <f t="shared" ca="1" si="33"/>
        <v>518369,33572282,416727</v>
      </c>
      <c r="AA227" t="str">
        <f t="shared" ca="1" si="33"/>
        <v>518369,33572282,416727,33605120</v>
      </c>
      <c r="AB227" t="str">
        <f t="shared" ca="1" si="33"/>
        <v>518369,33572282,416727,33605120,33614034</v>
      </c>
      <c r="AC227" t="str">
        <f t="shared" ca="1" si="33"/>
        <v>518369,33572282,416727,33605120,33614034,33572280</v>
      </c>
      <c r="AD227" t="str">
        <f t="shared" ca="1" si="33"/>
        <v>518369,33572282,416727,33605120,33614034,33572280,617876</v>
      </c>
      <c r="AE227" t="str">
        <f t="shared" ca="1" si="33"/>
        <v>518369,33572282,416727,33605120,33614034,33572280,617876,33614036</v>
      </c>
      <c r="AF227" t="str">
        <f t="shared" ca="1" si="33"/>
        <v>518369,33572282,416727,33605120,33614034,33572280,617876,33614036,135663</v>
      </c>
      <c r="AG227" t="str">
        <f t="shared" ca="1" si="33"/>
        <v>518369,33572282,416727,33605120,33614034,33572280,617876,33614036,135663,33572275</v>
      </c>
      <c r="AH227" t="str">
        <f t="shared" ca="1" si="33"/>
        <v>518369,33572282,416727,33605120,33614034,33572280,617876,33614036,135663,33572275,617877</v>
      </c>
      <c r="AI227" t="str">
        <f t="shared" ca="1" si="33"/>
        <v>518369,33572282,416727,33605120,33614034,33572280,617876,33614036,135663,33572275,617877,518367</v>
      </c>
      <c r="AJ227" t="str">
        <f t="shared" ca="1" si="33"/>
        <v>518369,33572282,416727,33605120,33614034,33572280,617876,33614036,135663,33572275,617877,518367,-1</v>
      </c>
      <c r="AK227" t="str">
        <f t="shared" ca="1" si="33"/>
        <v>518369,33572282,416727,33605120,33614034,33572280,617876,33614036,135663,33572275,617877,518367,-1,-1</v>
      </c>
      <c r="AL227" t="str">
        <f t="shared" ca="1" si="33"/>
        <v>518369,33572282,416727,33605120,33614034,33572280,617876,33614036,135663,33572275,617877,518367,-1,-1,-1</v>
      </c>
      <c r="AM227" t="str">
        <f t="shared" ca="1" si="33"/>
        <v>518369,33572282,416727,33605120,33614034,33572280,617876,33614036,135663,33572275,617877,518367,-1,-1,-1,-1</v>
      </c>
      <c r="AN227" t="str">
        <f t="shared" ca="1" si="33"/>
        <v>518369,33572282,416727,33605120,33614034,33572280,617876,33614036,135663,33572275,617877,518367,-1,-1,-1,-1,-1</v>
      </c>
      <c r="AO227" t="str">
        <f t="shared" ca="1" si="33"/>
        <v>518369,33572282,416727,33605120,33614034,33572280,617876,33614036,135663,33572275,617877,518367,-1,-1,-1,-1,-1,-1</v>
      </c>
      <c r="AP227" t="str">
        <f t="shared" ca="1" si="35"/>
        <v>518369,33572282,416727,33605120,33614034,33572280,617876,33614036,135663,33572275,617877,518367,-1,-1,-1,-1,-1,-1,-1</v>
      </c>
      <c r="AQ227" t="str">
        <f t="shared" ca="1" si="35"/>
        <v>518369,33572282,416727,33605120,33614034,33572280,617876,33614036,135663,33572275,617877,518367,-1,-1,-1,-1,-1,-1,-1,-1</v>
      </c>
      <c r="AR227" t="str">
        <f t="shared" ca="1" si="35"/>
        <v>518369,33572282,416727,33605120,33614034,33572280,617876,33614036,135663,33572275,617877,518367,-1,-1,-1,-1,-1,-1,-1,-1,-1</v>
      </c>
      <c r="AS227" t="str">
        <f t="shared" ca="1" si="35"/>
        <v>518369,33572282,416727,33605120,33614034,33572280,617876,33614036,135663,33572275,617877,518367,-1,-1,-1,-1,-1,-1,-1,-1,-1,-1</v>
      </c>
      <c r="AT227" t="str">
        <f t="shared" ca="1" si="35"/>
        <v>518369,33572282,416727,33605120,33614034,33572280,617876,33614036,135663,33572275,617877,518367,-1,-1,-1,-1,-1,-1,-1,-1,-1,-1,-1</v>
      </c>
      <c r="AU227" t="str">
        <f t="shared" ca="1" si="35"/>
        <v>518369,33572282,416727,33605120,33614034,33572280,617876,33614036,135663,33572275,617877,518367,-1,-1,-1,-1,-1,-1,-1,-1,-1,-1,-1,-1</v>
      </c>
      <c r="AV227" t="str">
        <f t="shared" ca="1" si="35"/>
        <v>518369,33572282,416727,33605120,33614034,33572280,617876,33614036,135663,33572275,617877,518367,-1,-1,-1,-1,-1,-1,-1,-1,-1,-1,-1,-1,-1</v>
      </c>
      <c r="AW227" t="str">
        <f t="shared" ca="1" si="35"/>
        <v>518369,33572282,416727,33605120,33614034,33572280,617876,33614036,135663,33572275,617877,518367,-1,-1,-1,-1,-1,-1,-1,-1,-1,-1,-1,-1,-1,-1</v>
      </c>
      <c r="AX227" t="str">
        <f t="shared" ca="1" si="35"/>
        <v>518369,33572282,416727,33605120,33614034,33572280,617876,33614036,135663,33572275,617877,518367,-1,-1,-1,-1,-1,-1,-1,-1,-1,-1,-1,-1,-1,-1,-1</v>
      </c>
      <c r="AY227" t="str">
        <f t="shared" ca="1" si="35"/>
        <v>518369,33572282,416727,33605120,33614034,33572280,617876,33614036,135663,33572275,617877,518367,-1,-1,-1,-1,-1,-1,-1,-1,-1,-1,-1,-1,-1,-1,-1,-1</v>
      </c>
      <c r="AZ227" t="str">
        <f t="shared" ca="1" si="35"/>
        <v>518369,33572282,416727,33605120,33614034,33572280,617876,33614036,135663,33572275,617877,518367,-1,-1,-1,-1,-1,-1,-1,-1,-1,-1,-1,-1,-1,-1,-1,-1,-1</v>
      </c>
      <c r="BA227" t="str">
        <f t="shared" ca="1" si="35"/>
        <v>518369,33572282,416727,33605120,33614034,33572280,617876,33614036,135663,33572275,617877,518367,-1,-1,-1,-1,-1,-1,-1,-1,-1,-1,-1,-1,-1,-1,-1,-1,-1,-1</v>
      </c>
      <c r="BB227" t="str">
        <f t="shared" ca="1" si="35"/>
        <v>518369,33572282,416727,33605120,33614034,33572280,617876,33614036,135663,33572275,617877,518367,-1,-1,-1,-1,-1,-1,-1,-1,-1,-1,-1,-1,-1,-1,-1,-1,-1,-1,-1</v>
      </c>
      <c r="BC227" t="str">
        <f t="shared" ca="1" si="35"/>
        <v>518369,33572282,416727,33605120,33614034,33572280,617876,33614036,135663,33572275,617877,518367,-1,-1,-1,-1,-1,-1,-1,-1,-1,-1,-1,-1,-1,-1,-1,-1,-1,-1,-1,-1</v>
      </c>
      <c r="BD227" t="str">
        <f t="shared" ca="1" si="35"/>
        <v>518369,33572282,416727,33605120,33614034,33572280,617876,33614036,135663,33572275,617877,518367,-1,-1,-1,-1,-1,-1,-1,-1,-1,-1,-1,-1,-1,-1,-1,-1,-1,-1,-1,-1,-1</v>
      </c>
      <c r="BE227" t="str">
        <f t="shared" ca="1" si="35"/>
        <v>518369,33572282,416727,33605120,33614034,33572280,617876,33614036,135663,33572275,617877,518367,-1,-1,-1,-1,-1,-1,-1,-1,-1,-1,-1,-1,-1,-1,-1,-1,-1,-1,-1,-1,-1,-1</v>
      </c>
      <c r="BF227" t="str">
        <f t="shared" ca="1" si="35"/>
        <v>518369,33572282,416727,33605120,33614034,33572280,617876,33614036,135663,33572275,617877,518367,-1,-1,-1,-1,-1,-1,-1,-1,-1,-1,-1,-1,-1,-1,-1,-1,-1,-1,-1,-1,-1,-1,-1</v>
      </c>
      <c r="BG227" t="str">
        <f t="shared" ca="1" si="35"/>
        <v>518369,33572282,416727,33605120,33614034,33572280,617876,33614036,135663,33572275,617877,518367,-1,-1,-1,-1,-1,-1,-1,-1,-1,-1,-1,-1,-1,-1,-1,-1,-1,-1,-1,-1,-1,-1,-1,-1</v>
      </c>
      <c r="BH227" t="str">
        <f t="shared" ca="1" si="35"/>
        <v>518369,33572282,416727,33605120,33614034,33572280,617876,33614036,135663,33572275,617877,518367,-1,-1,-1,-1,-1,-1,-1,-1,-1,-1,-1,-1,-1,-1,-1,-1,-1,-1,-1,-1,-1,-1,-1,-1,-1</v>
      </c>
      <c r="BI227" t="str">
        <f t="shared" ca="1" si="35"/>
        <v>518369,33572282,416727,33605120,33614034,33572280,617876,33614036,135663,33572275,617877,518367,-1,-1,-1,-1,-1,-1,-1,-1,-1,-1,-1,-1,-1,-1,-1,-1,-1,-1,-1,-1,-1,-1,-1,-1,-1,-1</v>
      </c>
      <c r="BJ227" t="str">
        <f t="shared" ca="1" si="35"/>
        <v>518369,33572282,416727,33605120,33614034,33572280,617876,33614036,135663,33572275,617877,518367,-1,-1,-1,-1,-1,-1,-1,-1,-1,-1,-1,-1,-1,-1,-1,-1,-1,-1,-1,-1,-1,-1,-1,-1,-1,-1,-1</v>
      </c>
      <c r="BK227" t="str">
        <f t="shared" ca="1" si="35"/>
        <v>518369,33572282,416727,33605120,33614034,33572280,617876,33614036,135663,33572275,617877,518367,-1,-1,-1,-1,-1,-1,-1,-1,-1,-1,-1,-1,-1,-1,-1,-1,-1,-1,-1,-1,-1,-1,-1,-1,-1,-1,-1,-1</v>
      </c>
      <c r="BL227" t="str">
        <f t="shared" ca="1" si="35"/>
        <v>518369,33572282,416727,33605120,33614034,33572280,617876,33614036,135663,33572275,617877,518367,-1,-1,-1,-1,-1,-1,-1,-1,-1,-1,-1,-1,-1,-1,-1,-1,-1,-1,-1,-1,-1,-1,-1,-1,-1,-1,-1,-1,-1</v>
      </c>
      <c r="BM227" t="str">
        <f t="shared" ca="1" si="35"/>
        <v>518369,33572282,416727,33605120,33614034,33572280,617876,33614036,135663,33572275,617877,518367,-1,-1,-1,-1,-1,-1,-1,-1,-1,-1,-1,-1,-1,-1,-1,-1,-1,-1,-1,-1,-1,-1,-1,-1,-1,-1,-1,-1,-1,-1</v>
      </c>
      <c r="BN227" t="str">
        <f t="shared" ca="1" si="35"/>
        <v>518369,33572282,416727,33605120,33614034,33572280,617876,33614036,135663,33572275,617877,518367,-1,-1,-1,-1,-1,-1,-1,-1,-1,-1,-1,-1,-1,-1,-1,-1,-1,-1,-1,-1,-1,-1,-1,-1,-1,-1,-1,-1,-1,-1,-1</v>
      </c>
      <c r="BO227" t="str">
        <f t="shared" ca="1" si="35"/>
        <v>518369,33572282,416727,33605120,33614034,33572280,617876,33614036,135663,33572275,617877,518367,-1,-1,-1,-1,-1,-1,-1,-1,-1,-1,-1,-1,-1,-1,-1,-1,-1,-1,-1,-1,-1,-1,-1,-1,-1,-1,-1,-1,-1,-1,-1,-1</v>
      </c>
      <c r="BP227" t="str">
        <f t="shared" ca="1" si="35"/>
        <v>518369,33572282,416727,33605120,33614034,33572280,617876,33614036,135663,33572275,617877,518367,-1,-1,-1,-1,-1,-1,-1,-1,-1,-1,-1,-1,-1,-1,-1,-1,-1,-1,-1,-1,-1,-1,-1,-1,-1,-1,-1,-1,-1,-1,-1,-1,-1</v>
      </c>
      <c r="BQ227" t="str">
        <f t="shared" ca="1" si="35"/>
        <v>518369,33572282,416727,33605120,33614034,33572280,617876,33614036,135663,33572275,617877,518367,-1,-1,-1,-1,-1,-1,-1,-1,-1,-1,-1,-1,-1,-1,-1,-1,-1,-1,-1,-1,-1,-1,-1,-1,-1,-1,-1,-1,-1,-1,-1,-1,-1,-1</v>
      </c>
      <c r="BR227" t="str">
        <f t="shared" ca="1" si="35"/>
        <v>518369,33572282,416727,33605120,33614034,33572280,617876,33614036,135663,33572275,617877,518367,-1,-1,-1,-1,-1,-1,-1,-1,-1,-1,-1,-1,-1,-1,-1,-1,-1,-1,-1,-1,-1,-1,-1,-1,-1,-1,-1,-1,-1,-1,-1,-1,-1,-1,-1</v>
      </c>
      <c r="BS227" t="str">
        <f t="shared" ca="1" si="35"/>
        <v>518369,33572282,416727,33605120,33614034,33572280,617876,33614036,135663,33572275,617877,518367,-1,-1,-1,-1,-1,-1,-1,-1,-1,-1,-1,-1,-1,-1,-1,-1,-1,-1,-1,-1,-1,-1,-1,-1,-1,-1,-1,-1,-1,-1,-1,-1,-1,-1,-1,-1</v>
      </c>
      <c r="BT227" t="str">
        <f t="shared" ca="1" si="35"/>
        <v>518369,33572282,416727,33605120,33614034,33572280,617876,33614036,135663,33572275,617877,518367,-1,-1,-1,-1,-1,-1,-1,-1,-1,-1,-1,-1,-1,-1,-1,-1,-1,-1,-1,-1,-1,-1,-1,-1,-1,-1,-1,-1,-1,-1,-1,-1,-1,-1,-1,-1,-1</v>
      </c>
      <c r="BU227" t="str">
        <f t="shared" ca="1" si="35"/>
        <v>518369,33572282,416727,33605120,33614034,33572280,617876,33614036,135663,33572275,617877,518367,-1,-1,-1,-1,-1,-1,-1,-1,-1,-1,-1,-1,-1,-1,-1,-1,-1,-1,-1,-1,-1,-1,-1,-1,-1,-1,-1,-1,-1,-1,-1,-1,-1,-1,-1,-1,-1,-1</v>
      </c>
      <c r="BV227" t="str">
        <f t="shared" ca="1" si="35"/>
        <v>518369,33572282,416727,33605120,33614034,33572280,617876,33614036,135663,33572275,617877,518367,-1,-1,-1,-1,-1,-1,-1,-1,-1,-1,-1,-1,-1,-1,-1,-1,-1,-1,-1,-1,-1,-1,-1,-1,-1,-1,-1,-1,-1,-1,-1,-1,-1,-1,-1,-1,-1,-1,-1</v>
      </c>
      <c r="BW227" t="str">
        <f t="shared" ca="1" si="35"/>
        <v>518369,33572282,416727,33605120,33614034,33572280,617876,33614036,135663,33572275,617877,518367,-1,-1,-1,-1,-1,-1,-1,-1,-1,-1,-1,-1,-1,-1,-1,-1,-1,-1,-1,-1,-1,-1,-1,-1,-1,-1,-1,-1,-1,-1,-1,-1,-1,-1,-1,-1,-1,-1,-1,-1</v>
      </c>
      <c r="BX227" t="str">
        <f t="shared" ca="1" si="35"/>
        <v>518369,33572282,416727,33605120,33614034,33572280,617876,33614036,135663,33572275,617877,518367,-1,-1,-1,-1,-1,-1,-1,-1,-1,-1,-1,-1,-1,-1,-1,-1,-1,-1,-1,-1,-1,-1,-1,-1,-1,-1,-1,-1,-1,-1,-1,-1,-1,-1,-1,-1,-1,-1,-1,-1,-1</v>
      </c>
      <c r="BY227" t="str">
        <f t="shared" ca="1" si="35"/>
        <v>518369,33572282,416727,33605120,33614034,33572280,617876,33614036,135663,33572275,617877,518367,-1,-1,-1,-1,-1,-1,-1,-1,-1,-1,-1,-1,-1,-1,-1,-1,-1,-1,-1,-1,-1,-1,-1,-1,-1,-1,-1,-1,-1,-1,-1,-1,-1,-1,-1,-1,-1,-1,-1,-1,-1,-1</v>
      </c>
      <c r="BZ227" t="str">
        <f t="shared" ca="1" si="35"/>
        <v>518369,33572282,416727,33605120,33614034,33572280,617876,33614036,135663,33572275,617877,518367,-1,-1,-1,-1,-1,-1,-1,-1,-1,-1,-1,-1,-1,-1,-1,-1,-1,-1,-1,-1,-1,-1,-1,-1,-1,-1,-1,-1,-1,-1,-1,-1,-1,-1,-1,-1,-1,-1,-1,-1,-1,-1,-1</v>
      </c>
      <c r="CA227" t="str">
        <f t="shared" ca="1" si="35"/>
        <v>518369,33572282,416727,33605120,33614034,33572280,617876,33614036,135663,33572275,617877,518367,-1,-1,-1,-1,-1,-1,-1,-1,-1,-1,-1,-1,-1,-1,-1,-1,-1,-1,-1,-1,-1,-1,-1,-1,-1,-1,-1,-1,-1,-1,-1,-1,-1,-1,-1,-1,-1,-1,-1,-1,-1,-1,-1,-1</v>
      </c>
      <c r="CB227" t="str">
        <f t="shared" ca="1" si="35"/>
        <v>518369,33572282,416727,33605120,33614034,33572280,617876,33614036,135663,33572275,617877,518367,-1,-1,-1,-1,-1,-1,-1,-1,-1,-1,-1,-1,-1,-1,-1,-1,-1,-1,-1,-1,-1,-1,-1,-1,-1,-1,-1,-1,-1,-1,-1,-1,-1,-1,-1,-1,-1,-1,-1,-1,-1,-1,-1,-1,-1</v>
      </c>
      <c r="CC227" t="str">
        <f t="shared" ca="1" si="35"/>
        <v>518369,33572282,416727,33605120,33614034,33572280,617876,33614036,135663,33572275,617877,518367,-1,-1,-1,-1,-1,-1,-1,-1,-1,-1,-1,-1,-1,-1,-1,-1,-1,-1,-1,-1,-1,-1,-1,-1,-1,-1,-1,-1,-1,-1,-1,-1,-1,-1,-1,-1,-1,-1,-1,-1,-1,-1,-1,-1,-1,-1</v>
      </c>
      <c r="CD227" t="str">
        <f t="shared" ca="1" si="35"/>
        <v>518369,33572282,416727,33605120,33614034,33572280,617876,33614036,135663,33572275,617877,518367,-1,-1,-1,-1,-1,-1,-1,-1,-1,-1,-1,-1,-1,-1,-1,-1,-1,-1,-1,-1,-1,-1,-1,-1,-1,-1,-1,-1,-1,-1,-1,-1,-1,-1,-1,-1,-1,-1,-1,-1,-1,-1,-1,-1,-1,-1,-1</v>
      </c>
      <c r="CE227" t="str">
        <f t="shared" ca="1" si="35"/>
        <v>518369,33572282,416727,33605120,33614034,33572280,617876,33614036,135663,33572275,617877,518367,-1,-1,-1,-1,-1,-1,-1,-1,-1,-1,-1,-1,-1,-1,-1,-1,-1,-1,-1,-1,-1,-1,-1,-1,-1,-1,-1,-1,-1,-1,-1,-1,-1,-1,-1,-1,-1,-1,-1,-1,-1,-1,-1,-1,-1,-1,-1,-1</v>
      </c>
      <c r="CF227" t="str">
        <f t="shared" ca="1" si="35"/>
        <v>518369,33572282,416727,33605120,33614034,33572280,617876,33614036,135663,33572275,617877,518367,-1,-1,-1,-1,-1,-1,-1,-1,-1,-1,-1,-1,-1,-1,-1,-1,-1,-1,-1,-1,-1,-1,-1,-1,-1,-1,-1,-1,-1,-1,-1,-1,-1,-1,-1,-1,-1,-1,-1,-1,-1,-1,-1,-1,-1,-1,-1,-1,-1</v>
      </c>
      <c r="CG227" t="str">
        <f t="shared" ca="1" si="35"/>
        <v>518369,33572282,416727,33605120,33614034,33572280,617876,33614036,135663,33572275,617877,518367,-1,-1,-1,-1,-1,-1,-1,-1,-1,-1,-1,-1,-1,-1,-1,-1,-1,-1,-1,-1,-1,-1,-1,-1,-1,-1,-1,-1,-1,-1,-1,-1,-1,-1,-1,-1,-1,-1,-1,-1,-1,-1,-1,-1,-1,-1,-1,-1,-1,-1</v>
      </c>
      <c r="CH227" t="str">
        <f t="shared" ca="1" si="35"/>
        <v>518369,33572282,416727,33605120,33614034,33572280,617876,33614036,135663,33572275,617877,518367,-1,-1,-1,-1,-1,-1,-1,-1,-1,-1,-1,-1,-1,-1,-1,-1,-1,-1,-1,-1,-1,-1,-1,-1,-1,-1,-1,-1,-1,-1,-1,-1,-1,-1,-1,-1,-1,-1,-1,-1,-1,-1,-1,-1,-1,-1,-1,-1,-1,-1,-1</v>
      </c>
      <c r="CI227" t="str">
        <f t="shared" ca="1" si="35"/>
        <v>518369,33572282,416727,33605120,33614034,33572280,617876,33614036,135663,33572275,617877,518367,-1,-1,-1,-1,-1,-1,-1,-1,-1,-1,-1,-1,-1,-1,-1,-1,-1,-1,-1,-1,-1,-1,-1,-1,-1,-1,-1,-1,-1,-1,-1,-1,-1,-1,-1,-1,-1,-1,-1,-1,-1,-1,-1,-1,-1,-1,-1,-1,-1,-1,-1,-1</v>
      </c>
    </row>
    <row r="228" spans="24:87" x14ac:dyDescent="0.25">
      <c r="X228" t="str">
        <f>IndexTable!C12</f>
        <v>Disease</v>
      </c>
      <c r="Y228" t="str">
        <f t="shared" si="32"/>
        <v>-1,-1</v>
      </c>
      <c r="Z228" t="str">
        <f t="shared" si="33"/>
        <v>-1,-1,-1</v>
      </c>
      <c r="AA228" t="str">
        <f t="shared" si="33"/>
        <v>-1,-1,-1,-1</v>
      </c>
      <c r="AB228" t="str">
        <f t="shared" si="33"/>
        <v>-1,-1,-1,-1,-1</v>
      </c>
      <c r="AC228" t="str">
        <f t="shared" si="33"/>
        <v>-1,-1,-1,-1,-1,-1</v>
      </c>
      <c r="AD228" t="str">
        <f t="shared" si="33"/>
        <v>-1,-1,-1,-1,-1,-1,-1</v>
      </c>
      <c r="AE228" t="str">
        <f t="shared" si="33"/>
        <v>-1,-1,-1,-1,-1,-1,-1,-1</v>
      </c>
      <c r="AF228" t="str">
        <f t="shared" si="33"/>
        <v>-1,-1,-1,-1,-1,-1,-1,-1,-1</v>
      </c>
      <c r="AG228" t="str">
        <f t="shared" si="33"/>
        <v>-1,-1,-1,-1,-1,-1,-1,-1,-1,-1</v>
      </c>
      <c r="AH228" t="str">
        <f t="shared" si="33"/>
        <v>-1,-1,-1,-1,-1,-1,-1,-1,-1,-1,-1</v>
      </c>
      <c r="AI228" t="str">
        <f t="shared" si="33"/>
        <v>-1,-1,-1,-1,-1,-1,-1,-1,-1,-1,-1,-1</v>
      </c>
      <c r="AJ228" t="str">
        <f t="shared" si="33"/>
        <v>-1,-1,-1,-1,-1,-1,-1,-1,-1,-1,-1,-1,-1</v>
      </c>
      <c r="AK228" t="str">
        <f t="shared" si="33"/>
        <v>-1,-1,-1,-1,-1,-1,-1,-1,-1,-1,-1,-1,-1,-1</v>
      </c>
      <c r="AL228" t="str">
        <f t="shared" si="33"/>
        <v>-1,-1,-1,-1,-1,-1,-1,-1,-1,-1,-1,-1,-1,-1,-1</v>
      </c>
      <c r="AM228" t="str">
        <f t="shared" si="33"/>
        <v>-1,-1,-1,-1,-1,-1,-1,-1,-1,-1,-1,-1,-1,-1,-1,-1</v>
      </c>
      <c r="AN228" t="str">
        <f t="shared" si="33"/>
        <v>-1,-1,-1,-1,-1,-1,-1,-1,-1,-1,-1,-1,-1,-1,-1,-1,-1</v>
      </c>
      <c r="AO228" t="str">
        <f t="shared" si="33"/>
        <v>-1,-1,-1,-1,-1,-1,-1,-1,-1,-1,-1,-1,-1,-1,-1,-1,-1,-1</v>
      </c>
      <c r="AP228" t="str">
        <f t="shared" si="35"/>
        <v>-1,-1,-1,-1,-1,-1,-1,-1,-1,-1,-1,-1,-1,-1,-1,-1,-1,-1,-1</v>
      </c>
      <c r="AQ228" t="str">
        <f t="shared" si="35"/>
        <v>-1,-1,-1,-1,-1,-1,-1,-1,-1,-1,-1,-1,-1,-1,-1,-1,-1,-1,-1,-1</v>
      </c>
      <c r="AR228" t="str">
        <f t="shared" si="35"/>
        <v>-1,-1,-1,-1,-1,-1,-1,-1,-1,-1,-1,-1,-1,-1,-1,-1,-1,-1,-1,-1,-1</v>
      </c>
      <c r="AS228" t="str">
        <f t="shared" si="35"/>
        <v>-1,-1,-1,-1,-1,-1,-1,-1,-1,-1,-1,-1,-1,-1,-1,-1,-1,-1,-1,-1,-1,-1</v>
      </c>
      <c r="AT228" t="str">
        <f t="shared" si="35"/>
        <v>-1,-1,-1,-1,-1,-1,-1,-1,-1,-1,-1,-1,-1,-1,-1,-1,-1,-1,-1,-1,-1,-1,-1</v>
      </c>
      <c r="AU228" t="str">
        <f t="shared" si="35"/>
        <v>-1,-1,-1,-1,-1,-1,-1,-1,-1,-1,-1,-1,-1,-1,-1,-1,-1,-1,-1,-1,-1,-1,-1,-1</v>
      </c>
      <c r="AV228" t="str">
        <f t="shared" si="35"/>
        <v>-1,-1,-1,-1,-1,-1,-1,-1,-1,-1,-1,-1,-1,-1,-1,-1,-1,-1,-1,-1,-1,-1,-1,-1,-1</v>
      </c>
      <c r="AW228" t="str">
        <f t="shared" si="35"/>
        <v>-1,-1,-1,-1,-1,-1,-1,-1,-1,-1,-1,-1,-1,-1,-1,-1,-1,-1,-1,-1,-1,-1,-1,-1,-1,-1</v>
      </c>
      <c r="AX228" t="str">
        <f t="shared" si="35"/>
        <v>-1,-1,-1,-1,-1,-1,-1,-1,-1,-1,-1,-1,-1,-1,-1,-1,-1,-1,-1,-1,-1,-1,-1,-1,-1,-1,-1</v>
      </c>
      <c r="AY228" t="str">
        <f t="shared" si="35"/>
        <v>-1,-1,-1,-1,-1,-1,-1,-1,-1,-1,-1,-1,-1,-1,-1,-1,-1,-1,-1,-1,-1,-1,-1,-1,-1,-1,-1,-1</v>
      </c>
      <c r="AZ228" t="str">
        <f t="shared" si="35"/>
        <v>-1,-1,-1,-1,-1,-1,-1,-1,-1,-1,-1,-1,-1,-1,-1,-1,-1,-1,-1,-1,-1,-1,-1,-1,-1,-1,-1,-1,-1</v>
      </c>
      <c r="BA228" t="str">
        <f t="shared" si="35"/>
        <v>-1,-1,-1,-1,-1,-1,-1,-1,-1,-1,-1,-1,-1,-1,-1,-1,-1,-1,-1,-1,-1,-1,-1,-1,-1,-1,-1,-1,-1,-1</v>
      </c>
      <c r="BB228" t="str">
        <f t="shared" si="35"/>
        <v>-1,-1,-1,-1,-1,-1,-1,-1,-1,-1,-1,-1,-1,-1,-1,-1,-1,-1,-1,-1,-1,-1,-1,-1,-1,-1,-1,-1,-1,-1,-1</v>
      </c>
      <c r="BC228" t="str">
        <f t="shared" si="35"/>
        <v>-1,-1,-1,-1,-1,-1,-1,-1,-1,-1,-1,-1,-1,-1,-1,-1,-1,-1,-1,-1,-1,-1,-1,-1,-1,-1,-1,-1,-1,-1,-1,-1</v>
      </c>
      <c r="BD228" t="str">
        <f t="shared" si="35"/>
        <v>-1,-1,-1,-1,-1,-1,-1,-1,-1,-1,-1,-1,-1,-1,-1,-1,-1,-1,-1,-1,-1,-1,-1,-1,-1,-1,-1,-1,-1,-1,-1,-1,-1</v>
      </c>
      <c r="BE228" t="str">
        <f t="shared" si="35"/>
        <v>-1,-1,-1,-1,-1,-1,-1,-1,-1,-1,-1,-1,-1,-1,-1,-1,-1,-1,-1,-1,-1,-1,-1,-1,-1,-1,-1,-1,-1,-1,-1,-1,-1,-1</v>
      </c>
      <c r="BF228" t="str">
        <f t="shared" si="35"/>
        <v>-1,-1,-1,-1,-1,-1,-1,-1,-1,-1,-1,-1,-1,-1,-1,-1,-1,-1,-1,-1,-1,-1,-1,-1,-1,-1,-1,-1,-1,-1,-1,-1,-1,-1,-1</v>
      </c>
      <c r="BG228" t="str">
        <f t="shared" si="35"/>
        <v>-1,-1,-1,-1,-1,-1,-1,-1,-1,-1,-1,-1,-1,-1,-1,-1,-1,-1,-1,-1,-1,-1,-1,-1,-1,-1,-1,-1,-1,-1,-1,-1,-1,-1,-1,-1</v>
      </c>
      <c r="BH228" t="str">
        <f t="shared" si="35"/>
        <v>-1,-1,-1,-1,-1,-1,-1,-1,-1,-1,-1,-1,-1,-1,-1,-1,-1,-1,-1,-1,-1,-1,-1,-1,-1,-1,-1,-1,-1,-1,-1,-1,-1,-1,-1,-1,-1</v>
      </c>
      <c r="BI228" t="str">
        <f t="shared" si="35"/>
        <v>-1,-1,-1,-1,-1,-1,-1,-1,-1,-1,-1,-1,-1,-1,-1,-1,-1,-1,-1,-1,-1,-1,-1,-1,-1,-1,-1,-1,-1,-1,-1,-1,-1,-1,-1,-1,-1,-1</v>
      </c>
      <c r="BJ228" t="str">
        <f t="shared" si="35"/>
        <v>-1,-1,-1,-1,-1,-1,-1,-1,-1,-1,-1,-1,-1,-1,-1,-1,-1,-1,-1,-1,-1,-1,-1,-1,-1,-1,-1,-1,-1,-1,-1,-1,-1,-1,-1,-1,-1,-1,-1</v>
      </c>
      <c r="BK228" t="str">
        <f t="shared" si="35"/>
        <v>-1,-1,-1,-1,-1,-1,-1,-1,-1,-1,-1,-1,-1,-1,-1,-1,-1,-1,-1,-1,-1,-1,-1,-1,-1,-1,-1,-1,-1,-1,-1,-1,-1,-1,-1,-1,-1,-1,-1,-1</v>
      </c>
      <c r="BL228" t="str">
        <f t="shared" si="35"/>
        <v>-1,-1,-1,-1,-1,-1,-1,-1,-1,-1,-1,-1,-1,-1,-1,-1,-1,-1,-1,-1,-1,-1,-1,-1,-1,-1,-1,-1,-1,-1,-1,-1,-1,-1,-1,-1,-1,-1,-1,-1,-1</v>
      </c>
      <c r="BM228" t="str">
        <f t="shared" si="35"/>
        <v>-1,-1,-1,-1,-1,-1,-1,-1,-1,-1,-1,-1,-1,-1,-1,-1,-1,-1,-1,-1,-1,-1,-1,-1,-1,-1,-1,-1,-1,-1,-1,-1,-1,-1,-1,-1,-1,-1,-1,-1,-1,-1</v>
      </c>
      <c r="BN228" t="str">
        <f t="shared" si="35"/>
        <v>-1,-1,-1,-1,-1,-1,-1,-1,-1,-1,-1,-1,-1,-1,-1,-1,-1,-1,-1,-1,-1,-1,-1,-1,-1,-1,-1,-1,-1,-1,-1,-1,-1,-1,-1,-1,-1,-1,-1,-1,-1,-1,-1</v>
      </c>
      <c r="BO228" t="str">
        <f t="shared" ref="BO228:DX228" si="36">BN228&amp;","&amp;IF(BP178=0,-1,BP178)</f>
        <v>-1,-1,-1,-1,-1,-1,-1,-1,-1,-1,-1,-1,-1,-1,-1,-1,-1,-1,-1,-1,-1,-1,-1,-1,-1,-1,-1,-1,-1,-1,-1,-1,-1,-1,-1,-1,-1,-1,-1,-1,-1,-1,-1,-1</v>
      </c>
      <c r="BP228" t="str">
        <f t="shared" si="36"/>
        <v>-1,-1,-1,-1,-1,-1,-1,-1,-1,-1,-1,-1,-1,-1,-1,-1,-1,-1,-1,-1,-1,-1,-1,-1,-1,-1,-1,-1,-1,-1,-1,-1,-1,-1,-1,-1,-1,-1,-1,-1,-1,-1,-1,-1,-1</v>
      </c>
      <c r="BQ228" t="str">
        <f t="shared" si="36"/>
        <v>-1,-1,-1,-1,-1,-1,-1,-1,-1,-1,-1,-1,-1,-1,-1,-1,-1,-1,-1,-1,-1,-1,-1,-1,-1,-1,-1,-1,-1,-1,-1,-1,-1,-1,-1,-1,-1,-1,-1,-1,-1,-1,-1,-1,-1,-1</v>
      </c>
      <c r="BR228" t="str">
        <f t="shared" si="36"/>
        <v>-1,-1,-1,-1,-1,-1,-1,-1,-1,-1,-1,-1,-1,-1,-1,-1,-1,-1,-1,-1,-1,-1,-1,-1,-1,-1,-1,-1,-1,-1,-1,-1,-1,-1,-1,-1,-1,-1,-1,-1,-1,-1,-1,-1,-1,-1,-1</v>
      </c>
      <c r="BS228" t="str">
        <f t="shared" si="36"/>
        <v>-1,-1,-1,-1,-1,-1,-1,-1,-1,-1,-1,-1,-1,-1,-1,-1,-1,-1,-1,-1,-1,-1,-1,-1,-1,-1,-1,-1,-1,-1,-1,-1,-1,-1,-1,-1,-1,-1,-1,-1,-1,-1,-1,-1,-1,-1,-1,-1</v>
      </c>
      <c r="BT228" t="str">
        <f t="shared" si="36"/>
        <v>-1,-1,-1,-1,-1,-1,-1,-1,-1,-1,-1,-1,-1,-1,-1,-1,-1,-1,-1,-1,-1,-1,-1,-1,-1,-1,-1,-1,-1,-1,-1,-1,-1,-1,-1,-1,-1,-1,-1,-1,-1,-1,-1,-1,-1,-1,-1,-1,-1</v>
      </c>
      <c r="BU228" t="str">
        <f t="shared" si="36"/>
        <v>-1,-1,-1,-1,-1,-1,-1,-1,-1,-1,-1,-1,-1,-1,-1,-1,-1,-1,-1,-1,-1,-1,-1,-1,-1,-1,-1,-1,-1,-1,-1,-1,-1,-1,-1,-1,-1,-1,-1,-1,-1,-1,-1,-1,-1,-1,-1,-1,-1,-1</v>
      </c>
      <c r="BV228" t="str">
        <f t="shared" si="36"/>
        <v>-1,-1,-1,-1,-1,-1,-1,-1,-1,-1,-1,-1,-1,-1,-1,-1,-1,-1,-1,-1,-1,-1,-1,-1,-1,-1,-1,-1,-1,-1,-1,-1,-1,-1,-1,-1,-1,-1,-1,-1,-1,-1,-1,-1,-1,-1,-1,-1,-1,-1,-1</v>
      </c>
      <c r="BW228" t="str">
        <f t="shared" si="36"/>
        <v>-1,-1,-1,-1,-1,-1,-1,-1,-1,-1,-1,-1,-1,-1,-1,-1,-1,-1,-1,-1,-1,-1,-1,-1,-1,-1,-1,-1,-1,-1,-1,-1,-1,-1,-1,-1,-1,-1,-1,-1,-1,-1,-1,-1,-1,-1,-1,-1,-1,-1,-1,-1</v>
      </c>
      <c r="BX228" t="str">
        <f t="shared" si="36"/>
        <v>-1,-1,-1,-1,-1,-1,-1,-1,-1,-1,-1,-1,-1,-1,-1,-1,-1,-1,-1,-1,-1,-1,-1,-1,-1,-1,-1,-1,-1,-1,-1,-1,-1,-1,-1,-1,-1,-1,-1,-1,-1,-1,-1,-1,-1,-1,-1,-1,-1,-1,-1,-1,-1</v>
      </c>
      <c r="BY228" t="str">
        <f t="shared" si="36"/>
        <v>-1,-1,-1,-1,-1,-1,-1,-1,-1,-1,-1,-1,-1,-1,-1,-1,-1,-1,-1,-1,-1,-1,-1,-1,-1,-1,-1,-1,-1,-1,-1,-1,-1,-1,-1,-1,-1,-1,-1,-1,-1,-1,-1,-1,-1,-1,-1,-1,-1,-1,-1,-1,-1,-1</v>
      </c>
      <c r="BZ228" t="str">
        <f t="shared" si="36"/>
        <v>-1,-1,-1,-1,-1,-1,-1,-1,-1,-1,-1,-1,-1,-1,-1,-1,-1,-1,-1,-1,-1,-1,-1,-1,-1,-1,-1,-1,-1,-1,-1,-1,-1,-1,-1,-1,-1,-1,-1,-1,-1,-1,-1,-1,-1,-1,-1,-1,-1,-1,-1,-1,-1,-1,-1</v>
      </c>
      <c r="CA228" t="str">
        <f t="shared" si="36"/>
        <v>-1,-1,-1,-1,-1,-1,-1,-1,-1,-1,-1,-1,-1,-1,-1,-1,-1,-1,-1,-1,-1,-1,-1,-1,-1,-1,-1,-1,-1,-1,-1,-1,-1,-1,-1,-1,-1,-1,-1,-1,-1,-1,-1,-1,-1,-1,-1,-1,-1,-1,-1,-1,-1,-1,-1,-1</v>
      </c>
      <c r="CB228" t="str">
        <f t="shared" si="36"/>
        <v>-1,-1,-1,-1,-1,-1,-1,-1,-1,-1,-1,-1,-1,-1,-1,-1,-1,-1,-1,-1,-1,-1,-1,-1,-1,-1,-1,-1,-1,-1,-1,-1,-1,-1,-1,-1,-1,-1,-1,-1,-1,-1,-1,-1,-1,-1,-1,-1,-1,-1,-1,-1,-1,-1,-1,-1,-1</v>
      </c>
      <c r="CC228" t="str">
        <f t="shared" si="36"/>
        <v>-1,-1,-1,-1,-1,-1,-1,-1,-1,-1,-1,-1,-1,-1,-1,-1,-1,-1,-1,-1,-1,-1,-1,-1,-1,-1,-1,-1,-1,-1,-1,-1,-1,-1,-1,-1,-1,-1,-1,-1,-1,-1,-1,-1,-1,-1,-1,-1,-1,-1,-1,-1,-1,-1,-1,-1,-1,-1</v>
      </c>
      <c r="CD228" t="str">
        <f t="shared" si="36"/>
        <v>-1,-1,-1,-1,-1,-1,-1,-1,-1,-1,-1,-1,-1,-1,-1,-1,-1,-1,-1,-1,-1,-1,-1,-1,-1,-1,-1,-1,-1,-1,-1,-1,-1,-1,-1,-1,-1,-1,-1,-1,-1,-1,-1,-1,-1,-1,-1,-1,-1,-1,-1,-1,-1,-1,-1,-1,-1,-1,-1</v>
      </c>
      <c r="CE228" t="str">
        <f t="shared" si="36"/>
        <v>-1,-1,-1,-1,-1,-1,-1,-1,-1,-1,-1,-1,-1,-1,-1,-1,-1,-1,-1,-1,-1,-1,-1,-1,-1,-1,-1,-1,-1,-1,-1,-1,-1,-1,-1,-1,-1,-1,-1,-1,-1,-1,-1,-1,-1,-1,-1,-1,-1,-1,-1,-1,-1,-1,-1,-1,-1,-1,-1,-1</v>
      </c>
      <c r="CF228" t="str">
        <f t="shared" si="36"/>
        <v>-1,-1,-1,-1,-1,-1,-1,-1,-1,-1,-1,-1,-1,-1,-1,-1,-1,-1,-1,-1,-1,-1,-1,-1,-1,-1,-1,-1,-1,-1,-1,-1,-1,-1,-1,-1,-1,-1,-1,-1,-1,-1,-1,-1,-1,-1,-1,-1,-1,-1,-1,-1,-1,-1,-1,-1,-1,-1,-1,-1,-1</v>
      </c>
      <c r="CG228" t="str">
        <f t="shared" si="36"/>
        <v>-1,-1,-1,-1,-1,-1,-1,-1,-1,-1,-1,-1,-1,-1,-1,-1,-1,-1,-1,-1,-1,-1,-1,-1,-1,-1,-1,-1,-1,-1,-1,-1,-1,-1,-1,-1,-1,-1,-1,-1,-1,-1,-1,-1,-1,-1,-1,-1,-1,-1,-1,-1,-1,-1,-1,-1,-1,-1,-1,-1,-1,-1</v>
      </c>
      <c r="CH228" t="str">
        <f t="shared" si="36"/>
        <v>-1,-1,-1,-1,-1,-1,-1,-1,-1,-1,-1,-1,-1,-1,-1,-1,-1,-1,-1,-1,-1,-1,-1,-1,-1,-1,-1,-1,-1,-1,-1,-1,-1,-1,-1,-1,-1,-1,-1,-1,-1,-1,-1,-1,-1,-1,-1,-1,-1,-1,-1,-1,-1,-1,-1,-1,-1,-1,-1,-1,-1,-1,-1</v>
      </c>
      <c r="CI228" t="str">
        <f t="shared" si="36"/>
        <v>-1,-1,-1,-1,-1,-1,-1,-1,-1,-1,-1,-1,-1,-1,-1,-1,-1,-1,-1,-1,-1,-1,-1,-1,-1,-1,-1,-1,-1,-1,-1,-1,-1,-1,-1,-1,-1,-1,-1,-1,-1,-1,-1,-1,-1,-1,-1,-1,-1,-1,-1,-1,-1,-1,-1,-1,-1,-1,-1,-1,-1,-1,-1,-1</v>
      </c>
    </row>
    <row r="229" spans="24:87" x14ac:dyDescent="0.25">
      <c r="X229" t="str">
        <f>IndexTable!C13</f>
        <v>Divine</v>
      </c>
      <c r="Y229" t="str">
        <f t="shared" ca="1" si="32"/>
        <v>33570642,307526</v>
      </c>
      <c r="Z229" t="str">
        <f t="shared" ca="1" si="33"/>
        <v>33570642,307526,316408</v>
      </c>
      <c r="AA229" t="str">
        <f t="shared" ca="1" si="33"/>
        <v>33570642,307526,316408,33568949</v>
      </c>
      <c r="AB229" t="str">
        <f t="shared" ca="1" si="33"/>
        <v>33570642,307526,316408,33568949,384349</v>
      </c>
      <c r="AC229" t="str">
        <f t="shared" ca="1" si="33"/>
        <v>33570642,307526,316408,33568949,384349,33568950</v>
      </c>
      <c r="AD229" t="str">
        <f t="shared" ca="1" si="33"/>
        <v>33570642,307526,316408,33568949,384349,33568950,340269</v>
      </c>
      <c r="AE229" t="str">
        <f t="shared" ca="1" si="33"/>
        <v>33570642,307526,316408,33568949,384349,33568950,340269,384352</v>
      </c>
      <c r="AF229" t="str">
        <f t="shared" ca="1" si="33"/>
        <v>33570642,307526,316408,33568949,384349,33568950,340269,384352,384350</v>
      </c>
      <c r="AG229" t="str">
        <f t="shared" ca="1" si="33"/>
        <v>33570642,307526,316408,33568949,384349,33568950,340269,384352,384350,573867</v>
      </c>
      <c r="AH229" t="str">
        <f t="shared" ca="1" si="33"/>
        <v>33570642,307526,316408,33568949,384349,33568950,340269,384352,384350,573867,920783</v>
      </c>
      <c r="AI229" t="str">
        <f t="shared" ca="1" si="33"/>
        <v>33570642,307526,316408,33568949,384349,33568950,340269,384352,384350,573867,920783,-1</v>
      </c>
      <c r="AJ229" t="str">
        <f t="shared" ca="1" si="33"/>
        <v>33570642,307526,316408,33568949,384349,33568950,340269,384352,384350,573867,920783,-1,-1</v>
      </c>
      <c r="AK229" t="str">
        <f t="shared" ca="1" si="33"/>
        <v>33570642,307526,316408,33568949,384349,33568950,340269,384352,384350,573867,920783,-1,-1,-1</v>
      </c>
      <c r="AL229" t="str">
        <f t="shared" ca="1" si="33"/>
        <v>33570642,307526,316408,33568949,384349,33568950,340269,384352,384350,573867,920783,-1,-1,-1,-1</v>
      </c>
      <c r="AM229" t="str">
        <f t="shared" ca="1" si="33"/>
        <v>33570642,307526,316408,33568949,384349,33568950,340269,384352,384350,573867,920783,-1,-1,-1,-1,-1</v>
      </c>
      <c r="AN229" t="str">
        <f t="shared" ca="1" si="33"/>
        <v>33570642,307526,316408,33568949,384349,33568950,340269,384352,384350,573867,920783,-1,-1,-1,-1,-1,-1</v>
      </c>
      <c r="AO229" t="str">
        <f t="shared" ca="1" si="33"/>
        <v>33570642,307526,316408,33568949,384349,33568950,340269,384352,384350,573867,920783,-1,-1,-1,-1,-1,-1,-1</v>
      </c>
      <c r="AP229" t="str">
        <f t="shared" ref="AP229:CY234" ca="1" si="37">AO229&amp;","&amp;IF(AQ179=0,-1,AQ179)</f>
        <v>33570642,307526,316408,33568949,384349,33568950,340269,384352,384350,573867,920783,-1,-1,-1,-1,-1,-1,-1,-1</v>
      </c>
      <c r="AQ229" t="str">
        <f t="shared" ca="1" si="37"/>
        <v>33570642,307526,316408,33568949,384349,33568950,340269,384352,384350,573867,920783,-1,-1,-1,-1,-1,-1,-1,-1,-1</v>
      </c>
      <c r="AR229" t="str">
        <f t="shared" ca="1" si="37"/>
        <v>33570642,307526,316408,33568949,384349,33568950,340269,384352,384350,573867,920783,-1,-1,-1,-1,-1,-1,-1,-1,-1,-1</v>
      </c>
      <c r="AS229" t="str">
        <f t="shared" ca="1" si="37"/>
        <v>33570642,307526,316408,33568949,384349,33568950,340269,384352,384350,573867,920783,-1,-1,-1,-1,-1,-1,-1,-1,-1,-1,-1</v>
      </c>
      <c r="AT229" t="str">
        <f t="shared" ca="1" si="37"/>
        <v>33570642,307526,316408,33568949,384349,33568950,340269,384352,384350,573867,920783,-1,-1,-1,-1,-1,-1,-1,-1,-1,-1,-1,-1</v>
      </c>
      <c r="AU229" t="str">
        <f t="shared" ca="1" si="37"/>
        <v>33570642,307526,316408,33568949,384349,33568950,340269,384352,384350,573867,920783,-1,-1,-1,-1,-1,-1,-1,-1,-1,-1,-1,-1,-1</v>
      </c>
      <c r="AV229" t="str">
        <f t="shared" ca="1" si="37"/>
        <v>33570642,307526,316408,33568949,384349,33568950,340269,384352,384350,573867,920783,-1,-1,-1,-1,-1,-1,-1,-1,-1,-1,-1,-1,-1,-1</v>
      </c>
      <c r="AW229" t="str">
        <f t="shared" ca="1" si="37"/>
        <v>33570642,307526,316408,33568949,384349,33568950,340269,384352,384350,573867,920783,-1,-1,-1,-1,-1,-1,-1,-1,-1,-1,-1,-1,-1,-1,-1</v>
      </c>
      <c r="AX229" t="str">
        <f t="shared" ca="1" si="37"/>
        <v>33570642,307526,316408,33568949,384349,33568950,340269,384352,384350,573867,920783,-1,-1,-1,-1,-1,-1,-1,-1,-1,-1,-1,-1,-1,-1,-1,-1</v>
      </c>
      <c r="AY229" t="str">
        <f t="shared" ca="1" si="37"/>
        <v>33570642,307526,316408,33568949,384349,33568950,340269,384352,384350,573867,920783,-1,-1,-1,-1,-1,-1,-1,-1,-1,-1,-1,-1,-1,-1,-1,-1,-1</v>
      </c>
      <c r="AZ229" t="str">
        <f t="shared" ca="1" si="37"/>
        <v>33570642,307526,316408,33568949,384349,33568950,340269,384352,384350,573867,920783,-1,-1,-1,-1,-1,-1,-1,-1,-1,-1,-1,-1,-1,-1,-1,-1,-1,-1</v>
      </c>
      <c r="BA229" t="str">
        <f t="shared" ca="1" si="37"/>
        <v>33570642,307526,316408,33568949,384349,33568950,340269,384352,384350,573867,920783,-1,-1,-1,-1,-1,-1,-1,-1,-1,-1,-1,-1,-1,-1,-1,-1,-1,-1,-1</v>
      </c>
      <c r="BB229" t="str">
        <f t="shared" ca="1" si="37"/>
        <v>33570642,307526,316408,33568949,384349,33568950,340269,384352,384350,573867,920783,-1,-1,-1,-1,-1,-1,-1,-1,-1,-1,-1,-1,-1,-1,-1,-1,-1,-1,-1,-1</v>
      </c>
      <c r="BC229" t="str">
        <f t="shared" ca="1" si="37"/>
        <v>33570642,307526,316408,33568949,384349,33568950,340269,384352,384350,573867,920783,-1,-1,-1,-1,-1,-1,-1,-1,-1,-1,-1,-1,-1,-1,-1,-1,-1,-1,-1,-1,-1</v>
      </c>
      <c r="BD229" t="str">
        <f t="shared" ca="1" si="37"/>
        <v>33570642,307526,316408,33568949,384349,33568950,340269,384352,384350,573867,920783,-1,-1,-1,-1,-1,-1,-1,-1,-1,-1,-1,-1,-1,-1,-1,-1,-1,-1,-1,-1,-1,-1</v>
      </c>
      <c r="BE229" t="str">
        <f t="shared" ca="1" si="37"/>
        <v>33570642,307526,316408,33568949,384349,33568950,340269,384352,384350,573867,920783,-1,-1,-1,-1,-1,-1,-1,-1,-1,-1,-1,-1,-1,-1,-1,-1,-1,-1,-1,-1,-1,-1,-1</v>
      </c>
      <c r="BF229" t="str">
        <f t="shared" ca="1" si="37"/>
        <v>33570642,307526,316408,33568949,384349,33568950,340269,384352,384350,573867,920783,-1,-1,-1,-1,-1,-1,-1,-1,-1,-1,-1,-1,-1,-1,-1,-1,-1,-1,-1,-1,-1,-1,-1,-1</v>
      </c>
      <c r="BG229" t="str">
        <f t="shared" ca="1" si="37"/>
        <v>33570642,307526,316408,33568949,384349,33568950,340269,384352,384350,573867,920783,-1,-1,-1,-1,-1,-1,-1,-1,-1,-1,-1,-1,-1,-1,-1,-1,-1,-1,-1,-1,-1,-1,-1,-1,-1</v>
      </c>
      <c r="BH229" t="str">
        <f t="shared" ca="1" si="37"/>
        <v>33570642,307526,316408,33568949,384349,33568950,340269,384352,384350,573867,920783,-1,-1,-1,-1,-1,-1,-1,-1,-1,-1,-1,-1,-1,-1,-1,-1,-1,-1,-1,-1,-1,-1,-1,-1,-1,-1</v>
      </c>
      <c r="BI229" t="str">
        <f t="shared" ca="1" si="37"/>
        <v>33570642,307526,316408,33568949,384349,33568950,340269,384352,384350,573867,920783,-1,-1,-1,-1,-1,-1,-1,-1,-1,-1,-1,-1,-1,-1,-1,-1,-1,-1,-1,-1,-1,-1,-1,-1,-1,-1,-1</v>
      </c>
      <c r="BJ229" t="str">
        <f t="shared" ca="1" si="37"/>
        <v>33570642,307526,316408,33568949,384349,33568950,340269,384352,384350,573867,920783,-1,-1,-1,-1,-1,-1,-1,-1,-1,-1,-1,-1,-1,-1,-1,-1,-1,-1,-1,-1,-1,-1,-1,-1,-1,-1,-1,-1</v>
      </c>
      <c r="BK229" t="str">
        <f t="shared" ca="1" si="37"/>
        <v>33570642,307526,316408,33568949,384349,33568950,340269,384352,384350,573867,920783,-1,-1,-1,-1,-1,-1,-1,-1,-1,-1,-1,-1,-1,-1,-1,-1,-1,-1,-1,-1,-1,-1,-1,-1,-1,-1,-1,-1,-1</v>
      </c>
      <c r="BL229" t="str">
        <f t="shared" ca="1" si="37"/>
        <v>33570642,307526,316408,33568949,384349,33568950,340269,384352,384350,573867,920783,-1,-1,-1,-1,-1,-1,-1,-1,-1,-1,-1,-1,-1,-1,-1,-1,-1,-1,-1,-1,-1,-1,-1,-1,-1,-1,-1,-1,-1,-1</v>
      </c>
      <c r="BM229" t="str">
        <f t="shared" ca="1" si="37"/>
        <v>33570642,307526,316408,33568949,384349,33568950,340269,384352,384350,573867,920783,-1,-1,-1,-1,-1,-1,-1,-1,-1,-1,-1,-1,-1,-1,-1,-1,-1,-1,-1,-1,-1,-1,-1,-1,-1,-1,-1,-1,-1,-1,-1</v>
      </c>
      <c r="BN229" t="str">
        <f t="shared" ca="1" si="37"/>
        <v>33570642,307526,316408,33568949,384349,33568950,340269,384352,384350,573867,920783,-1,-1,-1,-1,-1,-1,-1,-1,-1,-1,-1,-1,-1,-1,-1,-1,-1,-1,-1,-1,-1,-1,-1,-1,-1,-1,-1,-1,-1,-1,-1,-1</v>
      </c>
      <c r="BO229" t="str">
        <f t="shared" ca="1" si="37"/>
        <v>33570642,307526,316408,33568949,384349,33568950,340269,384352,384350,573867,920783,-1,-1,-1,-1,-1,-1,-1,-1,-1,-1,-1,-1,-1,-1,-1,-1,-1,-1,-1,-1,-1,-1,-1,-1,-1,-1,-1,-1,-1,-1,-1,-1,-1</v>
      </c>
      <c r="BP229" t="str">
        <f t="shared" ca="1" si="37"/>
        <v>33570642,307526,316408,33568949,384349,33568950,340269,384352,384350,573867,920783,-1,-1,-1,-1,-1,-1,-1,-1,-1,-1,-1,-1,-1,-1,-1,-1,-1,-1,-1,-1,-1,-1,-1,-1,-1,-1,-1,-1,-1,-1,-1,-1,-1,-1</v>
      </c>
      <c r="BQ229" t="str">
        <f t="shared" ca="1" si="37"/>
        <v>33570642,307526,316408,33568949,384349,33568950,340269,384352,384350,573867,920783,-1,-1,-1,-1,-1,-1,-1,-1,-1,-1,-1,-1,-1,-1,-1,-1,-1,-1,-1,-1,-1,-1,-1,-1,-1,-1,-1,-1,-1,-1,-1,-1,-1,-1,-1</v>
      </c>
      <c r="BR229" t="str">
        <f t="shared" ca="1" si="37"/>
        <v>33570642,307526,316408,33568949,384349,33568950,340269,384352,384350,573867,920783,-1,-1,-1,-1,-1,-1,-1,-1,-1,-1,-1,-1,-1,-1,-1,-1,-1,-1,-1,-1,-1,-1,-1,-1,-1,-1,-1,-1,-1,-1,-1,-1,-1,-1,-1,-1</v>
      </c>
      <c r="BS229" t="str">
        <f t="shared" ca="1" si="37"/>
        <v>33570642,307526,316408,33568949,384349,33568950,340269,384352,384350,573867,920783,-1,-1,-1,-1,-1,-1,-1,-1,-1,-1,-1,-1,-1,-1,-1,-1,-1,-1,-1,-1,-1,-1,-1,-1,-1,-1,-1,-1,-1,-1,-1,-1,-1,-1,-1,-1,-1</v>
      </c>
      <c r="BT229" t="str">
        <f t="shared" ca="1" si="37"/>
        <v>33570642,307526,316408,33568949,384349,33568950,340269,384352,384350,573867,920783,-1,-1,-1,-1,-1,-1,-1,-1,-1,-1,-1,-1,-1,-1,-1,-1,-1,-1,-1,-1,-1,-1,-1,-1,-1,-1,-1,-1,-1,-1,-1,-1,-1,-1,-1,-1,-1,-1</v>
      </c>
      <c r="BU229" t="str">
        <f t="shared" ca="1" si="37"/>
        <v>33570642,307526,316408,33568949,384349,33568950,340269,384352,384350,573867,920783,-1,-1,-1,-1,-1,-1,-1,-1,-1,-1,-1,-1,-1,-1,-1,-1,-1,-1,-1,-1,-1,-1,-1,-1,-1,-1,-1,-1,-1,-1,-1,-1,-1,-1,-1,-1,-1,-1,-1</v>
      </c>
      <c r="BV229" t="str">
        <f t="shared" ca="1" si="37"/>
        <v>33570642,307526,316408,33568949,384349,33568950,340269,384352,384350,573867,920783,-1,-1,-1,-1,-1,-1,-1,-1,-1,-1,-1,-1,-1,-1,-1,-1,-1,-1,-1,-1,-1,-1,-1,-1,-1,-1,-1,-1,-1,-1,-1,-1,-1,-1,-1,-1,-1,-1,-1,-1</v>
      </c>
      <c r="BW229" t="str">
        <f t="shared" ca="1" si="37"/>
        <v>33570642,307526,316408,33568949,384349,33568950,340269,384352,384350,573867,920783,-1,-1,-1,-1,-1,-1,-1,-1,-1,-1,-1,-1,-1,-1,-1,-1,-1,-1,-1,-1,-1,-1,-1,-1,-1,-1,-1,-1,-1,-1,-1,-1,-1,-1,-1,-1,-1,-1,-1,-1,-1</v>
      </c>
      <c r="BX229" t="str">
        <f t="shared" ca="1" si="37"/>
        <v>33570642,307526,316408,33568949,384349,33568950,340269,384352,384350,573867,920783,-1,-1,-1,-1,-1,-1,-1,-1,-1,-1,-1,-1,-1,-1,-1,-1,-1,-1,-1,-1,-1,-1,-1,-1,-1,-1,-1,-1,-1,-1,-1,-1,-1,-1,-1,-1,-1,-1,-1,-1,-1,-1</v>
      </c>
      <c r="BY229" t="str">
        <f t="shared" ca="1" si="37"/>
        <v>33570642,307526,316408,33568949,384349,33568950,340269,384352,384350,573867,920783,-1,-1,-1,-1,-1,-1,-1,-1,-1,-1,-1,-1,-1,-1,-1,-1,-1,-1,-1,-1,-1,-1,-1,-1,-1,-1,-1,-1,-1,-1,-1,-1,-1,-1,-1,-1,-1,-1,-1,-1,-1,-1,-1</v>
      </c>
      <c r="BZ229" t="str">
        <f t="shared" ca="1" si="37"/>
        <v>33570642,307526,316408,33568949,384349,33568950,340269,384352,384350,573867,920783,-1,-1,-1,-1,-1,-1,-1,-1,-1,-1,-1,-1,-1,-1,-1,-1,-1,-1,-1,-1,-1,-1,-1,-1,-1,-1,-1,-1,-1,-1,-1,-1,-1,-1,-1,-1,-1,-1,-1,-1,-1,-1,-1,-1</v>
      </c>
      <c r="CA229" t="str">
        <f t="shared" ca="1" si="37"/>
        <v>33570642,307526,316408,33568949,384349,33568950,340269,384352,384350,573867,920783,-1,-1,-1,-1,-1,-1,-1,-1,-1,-1,-1,-1,-1,-1,-1,-1,-1,-1,-1,-1,-1,-1,-1,-1,-1,-1,-1,-1,-1,-1,-1,-1,-1,-1,-1,-1,-1,-1,-1,-1,-1,-1,-1,-1,-1</v>
      </c>
      <c r="CB229" t="str">
        <f t="shared" ca="1" si="37"/>
        <v>33570642,307526,316408,33568949,384349,33568950,340269,384352,384350,573867,920783,-1,-1,-1,-1,-1,-1,-1,-1,-1,-1,-1,-1,-1,-1,-1,-1,-1,-1,-1,-1,-1,-1,-1,-1,-1,-1,-1,-1,-1,-1,-1,-1,-1,-1,-1,-1,-1,-1,-1,-1,-1,-1,-1,-1,-1,-1</v>
      </c>
      <c r="CC229" t="str">
        <f t="shared" ca="1" si="37"/>
        <v>33570642,307526,316408,33568949,384349,33568950,340269,384352,384350,573867,920783,-1,-1,-1,-1,-1,-1,-1,-1,-1,-1,-1,-1,-1,-1,-1,-1,-1,-1,-1,-1,-1,-1,-1,-1,-1,-1,-1,-1,-1,-1,-1,-1,-1,-1,-1,-1,-1,-1,-1,-1,-1,-1,-1,-1,-1,-1,-1</v>
      </c>
      <c r="CD229" t="str">
        <f t="shared" ca="1" si="37"/>
        <v>33570642,307526,316408,33568949,384349,33568950,340269,384352,384350,573867,920783,-1,-1,-1,-1,-1,-1,-1,-1,-1,-1,-1,-1,-1,-1,-1,-1,-1,-1,-1,-1,-1,-1,-1,-1,-1,-1,-1,-1,-1,-1,-1,-1,-1,-1,-1,-1,-1,-1,-1,-1,-1,-1,-1,-1,-1,-1,-1,-1</v>
      </c>
      <c r="CE229" t="str">
        <f t="shared" ca="1" si="37"/>
        <v>33570642,307526,316408,33568949,384349,33568950,340269,384352,384350,573867,920783,-1,-1,-1,-1,-1,-1,-1,-1,-1,-1,-1,-1,-1,-1,-1,-1,-1,-1,-1,-1,-1,-1,-1,-1,-1,-1,-1,-1,-1,-1,-1,-1,-1,-1,-1,-1,-1,-1,-1,-1,-1,-1,-1,-1,-1,-1,-1,-1,-1</v>
      </c>
      <c r="CF229" t="str">
        <f t="shared" ca="1" si="37"/>
        <v>33570642,307526,316408,33568949,384349,33568950,340269,384352,384350,573867,920783,-1,-1,-1,-1,-1,-1,-1,-1,-1,-1,-1,-1,-1,-1,-1,-1,-1,-1,-1,-1,-1,-1,-1,-1,-1,-1,-1,-1,-1,-1,-1,-1,-1,-1,-1,-1,-1,-1,-1,-1,-1,-1,-1,-1,-1,-1,-1,-1,-1,-1</v>
      </c>
      <c r="CG229" t="str">
        <f t="shared" ca="1" si="37"/>
        <v>33570642,307526,316408,33568949,384349,33568950,340269,384352,384350,573867,920783,-1,-1,-1,-1,-1,-1,-1,-1,-1,-1,-1,-1,-1,-1,-1,-1,-1,-1,-1,-1,-1,-1,-1,-1,-1,-1,-1,-1,-1,-1,-1,-1,-1,-1,-1,-1,-1,-1,-1,-1,-1,-1,-1,-1,-1,-1,-1,-1,-1,-1,-1</v>
      </c>
      <c r="CH229" t="str">
        <f t="shared" ca="1" si="37"/>
        <v>33570642,307526,316408,33568949,384349,33568950,340269,384352,384350,573867,920783,-1,-1,-1,-1,-1,-1,-1,-1,-1,-1,-1,-1,-1,-1,-1,-1,-1,-1,-1,-1,-1,-1,-1,-1,-1,-1,-1,-1,-1,-1,-1,-1,-1,-1,-1,-1,-1,-1,-1,-1,-1,-1,-1,-1,-1,-1,-1,-1,-1,-1,-1,-1</v>
      </c>
      <c r="CI229" t="str">
        <f t="shared" ca="1" si="37"/>
        <v>33570642,307526,316408,33568949,384349,33568950,340269,384352,384350,573867,920783,-1,-1,-1,-1,-1,-1,-1,-1,-1,-1,-1,-1,-1,-1,-1,-1,-1,-1,-1,-1,-1,-1,-1,-1,-1,-1,-1,-1,-1,-1,-1,-1,-1,-1,-1,-1,-1,-1,-1,-1,-1,-1,-1,-1,-1,-1,-1,-1,-1,-1,-1,-1,-1</v>
      </c>
    </row>
    <row r="230" spans="24:87" x14ac:dyDescent="0.25">
      <c r="X230" t="str">
        <f>IndexTable!C14</f>
        <v>Dragon</v>
      </c>
      <c r="Y230" t="str">
        <f t="shared" si="32"/>
        <v>-1,-1</v>
      </c>
      <c r="Z230" t="str">
        <f t="shared" si="33"/>
        <v>-1,-1,-1</v>
      </c>
      <c r="AA230" t="str">
        <f t="shared" si="33"/>
        <v>-1,-1,-1,-1</v>
      </c>
      <c r="AB230" t="str">
        <f t="shared" si="33"/>
        <v>-1,-1,-1,-1,-1</v>
      </c>
      <c r="AC230" t="str">
        <f t="shared" si="33"/>
        <v>-1,-1,-1,-1,-1,-1</v>
      </c>
      <c r="AD230" t="str">
        <f t="shared" si="33"/>
        <v>-1,-1,-1,-1,-1,-1,-1</v>
      </c>
      <c r="AE230" t="str">
        <f t="shared" si="33"/>
        <v>-1,-1,-1,-1,-1,-1,-1,-1</v>
      </c>
      <c r="AF230" t="str">
        <f t="shared" si="33"/>
        <v>-1,-1,-1,-1,-1,-1,-1,-1,-1</v>
      </c>
      <c r="AG230" t="str">
        <f t="shared" si="33"/>
        <v>-1,-1,-1,-1,-1,-1,-1,-1,-1,-1</v>
      </c>
      <c r="AH230" t="str">
        <f t="shared" si="33"/>
        <v>-1,-1,-1,-1,-1,-1,-1,-1,-1,-1,-1</v>
      </c>
      <c r="AI230" t="str">
        <f t="shared" si="33"/>
        <v>-1,-1,-1,-1,-1,-1,-1,-1,-1,-1,-1,-1</v>
      </c>
      <c r="AJ230" t="str">
        <f t="shared" si="33"/>
        <v>-1,-1,-1,-1,-1,-1,-1,-1,-1,-1,-1,-1,-1</v>
      </c>
      <c r="AK230" t="str">
        <f t="shared" si="33"/>
        <v>-1,-1,-1,-1,-1,-1,-1,-1,-1,-1,-1,-1,-1,-1</v>
      </c>
      <c r="AL230" t="str">
        <f t="shared" si="33"/>
        <v>-1,-1,-1,-1,-1,-1,-1,-1,-1,-1,-1,-1,-1,-1,-1</v>
      </c>
      <c r="AM230" t="str">
        <f t="shared" si="33"/>
        <v>-1,-1,-1,-1,-1,-1,-1,-1,-1,-1,-1,-1,-1,-1,-1,-1</v>
      </c>
      <c r="AN230" t="str">
        <f t="shared" si="33"/>
        <v>-1,-1,-1,-1,-1,-1,-1,-1,-1,-1,-1,-1,-1,-1,-1,-1,-1</v>
      </c>
      <c r="AO230" t="str">
        <f t="shared" si="33"/>
        <v>-1,-1,-1,-1,-1,-1,-1,-1,-1,-1,-1,-1,-1,-1,-1,-1,-1,-1</v>
      </c>
      <c r="AP230" t="str">
        <f t="shared" si="37"/>
        <v>-1,-1,-1,-1,-1,-1,-1,-1,-1,-1,-1,-1,-1,-1,-1,-1,-1,-1,-1</v>
      </c>
      <c r="AQ230" t="str">
        <f t="shared" si="37"/>
        <v>-1,-1,-1,-1,-1,-1,-1,-1,-1,-1,-1,-1,-1,-1,-1,-1,-1,-1,-1,-1</v>
      </c>
      <c r="AR230" t="str">
        <f t="shared" si="37"/>
        <v>-1,-1,-1,-1,-1,-1,-1,-1,-1,-1,-1,-1,-1,-1,-1,-1,-1,-1,-1,-1,-1</v>
      </c>
      <c r="AS230" t="str">
        <f t="shared" si="37"/>
        <v>-1,-1,-1,-1,-1,-1,-1,-1,-1,-1,-1,-1,-1,-1,-1,-1,-1,-1,-1,-1,-1,-1</v>
      </c>
      <c r="AT230" t="str">
        <f t="shared" si="37"/>
        <v>-1,-1,-1,-1,-1,-1,-1,-1,-1,-1,-1,-1,-1,-1,-1,-1,-1,-1,-1,-1,-1,-1,-1</v>
      </c>
      <c r="AU230" t="str">
        <f t="shared" si="37"/>
        <v>-1,-1,-1,-1,-1,-1,-1,-1,-1,-1,-1,-1,-1,-1,-1,-1,-1,-1,-1,-1,-1,-1,-1,-1</v>
      </c>
      <c r="AV230" t="str">
        <f t="shared" si="37"/>
        <v>-1,-1,-1,-1,-1,-1,-1,-1,-1,-1,-1,-1,-1,-1,-1,-1,-1,-1,-1,-1,-1,-1,-1,-1,-1</v>
      </c>
      <c r="AW230" t="str">
        <f t="shared" si="37"/>
        <v>-1,-1,-1,-1,-1,-1,-1,-1,-1,-1,-1,-1,-1,-1,-1,-1,-1,-1,-1,-1,-1,-1,-1,-1,-1,-1</v>
      </c>
      <c r="AX230" t="str">
        <f t="shared" si="37"/>
        <v>-1,-1,-1,-1,-1,-1,-1,-1,-1,-1,-1,-1,-1,-1,-1,-1,-1,-1,-1,-1,-1,-1,-1,-1,-1,-1,-1</v>
      </c>
      <c r="AY230" t="str">
        <f t="shared" si="37"/>
        <v>-1,-1,-1,-1,-1,-1,-1,-1,-1,-1,-1,-1,-1,-1,-1,-1,-1,-1,-1,-1,-1,-1,-1,-1,-1,-1,-1,-1</v>
      </c>
      <c r="AZ230" t="str">
        <f t="shared" si="37"/>
        <v>-1,-1,-1,-1,-1,-1,-1,-1,-1,-1,-1,-1,-1,-1,-1,-1,-1,-1,-1,-1,-1,-1,-1,-1,-1,-1,-1,-1,-1</v>
      </c>
      <c r="BA230" t="str">
        <f t="shared" si="37"/>
        <v>-1,-1,-1,-1,-1,-1,-1,-1,-1,-1,-1,-1,-1,-1,-1,-1,-1,-1,-1,-1,-1,-1,-1,-1,-1,-1,-1,-1,-1,-1</v>
      </c>
      <c r="BB230" t="str">
        <f t="shared" si="37"/>
        <v>-1,-1,-1,-1,-1,-1,-1,-1,-1,-1,-1,-1,-1,-1,-1,-1,-1,-1,-1,-1,-1,-1,-1,-1,-1,-1,-1,-1,-1,-1,-1</v>
      </c>
      <c r="BC230" t="str">
        <f t="shared" si="37"/>
        <v>-1,-1,-1,-1,-1,-1,-1,-1,-1,-1,-1,-1,-1,-1,-1,-1,-1,-1,-1,-1,-1,-1,-1,-1,-1,-1,-1,-1,-1,-1,-1,-1</v>
      </c>
      <c r="BD230" t="str">
        <f t="shared" si="37"/>
        <v>-1,-1,-1,-1,-1,-1,-1,-1,-1,-1,-1,-1,-1,-1,-1,-1,-1,-1,-1,-1,-1,-1,-1,-1,-1,-1,-1,-1,-1,-1,-1,-1,-1</v>
      </c>
      <c r="BE230" t="str">
        <f t="shared" si="37"/>
        <v>-1,-1,-1,-1,-1,-1,-1,-1,-1,-1,-1,-1,-1,-1,-1,-1,-1,-1,-1,-1,-1,-1,-1,-1,-1,-1,-1,-1,-1,-1,-1,-1,-1,-1</v>
      </c>
      <c r="BF230" t="str">
        <f t="shared" si="37"/>
        <v>-1,-1,-1,-1,-1,-1,-1,-1,-1,-1,-1,-1,-1,-1,-1,-1,-1,-1,-1,-1,-1,-1,-1,-1,-1,-1,-1,-1,-1,-1,-1,-1,-1,-1,-1</v>
      </c>
      <c r="BG230" t="str">
        <f t="shared" si="37"/>
        <v>-1,-1,-1,-1,-1,-1,-1,-1,-1,-1,-1,-1,-1,-1,-1,-1,-1,-1,-1,-1,-1,-1,-1,-1,-1,-1,-1,-1,-1,-1,-1,-1,-1,-1,-1,-1</v>
      </c>
      <c r="BH230" t="str">
        <f t="shared" si="37"/>
        <v>-1,-1,-1,-1,-1,-1,-1,-1,-1,-1,-1,-1,-1,-1,-1,-1,-1,-1,-1,-1,-1,-1,-1,-1,-1,-1,-1,-1,-1,-1,-1,-1,-1,-1,-1,-1,-1</v>
      </c>
      <c r="BI230" t="str">
        <f t="shared" si="37"/>
        <v>-1,-1,-1,-1,-1,-1,-1,-1,-1,-1,-1,-1,-1,-1,-1,-1,-1,-1,-1,-1,-1,-1,-1,-1,-1,-1,-1,-1,-1,-1,-1,-1,-1,-1,-1,-1,-1,-1</v>
      </c>
      <c r="BJ230" t="str">
        <f t="shared" si="37"/>
        <v>-1,-1,-1,-1,-1,-1,-1,-1,-1,-1,-1,-1,-1,-1,-1,-1,-1,-1,-1,-1,-1,-1,-1,-1,-1,-1,-1,-1,-1,-1,-1,-1,-1,-1,-1,-1,-1,-1,-1</v>
      </c>
      <c r="BK230" t="str">
        <f t="shared" si="37"/>
        <v>-1,-1,-1,-1,-1,-1,-1,-1,-1,-1,-1,-1,-1,-1,-1,-1,-1,-1,-1,-1,-1,-1,-1,-1,-1,-1,-1,-1,-1,-1,-1,-1,-1,-1,-1,-1,-1,-1,-1,-1</v>
      </c>
      <c r="BL230" t="str">
        <f t="shared" si="37"/>
        <v>-1,-1,-1,-1,-1,-1,-1,-1,-1,-1,-1,-1,-1,-1,-1,-1,-1,-1,-1,-1,-1,-1,-1,-1,-1,-1,-1,-1,-1,-1,-1,-1,-1,-1,-1,-1,-1,-1,-1,-1,-1</v>
      </c>
      <c r="BM230" t="str">
        <f t="shared" si="37"/>
        <v>-1,-1,-1,-1,-1,-1,-1,-1,-1,-1,-1,-1,-1,-1,-1,-1,-1,-1,-1,-1,-1,-1,-1,-1,-1,-1,-1,-1,-1,-1,-1,-1,-1,-1,-1,-1,-1,-1,-1,-1,-1,-1</v>
      </c>
      <c r="BN230" t="str">
        <f t="shared" si="37"/>
        <v>-1,-1,-1,-1,-1,-1,-1,-1,-1,-1,-1,-1,-1,-1,-1,-1,-1,-1,-1,-1,-1,-1,-1,-1,-1,-1,-1,-1,-1,-1,-1,-1,-1,-1,-1,-1,-1,-1,-1,-1,-1,-1,-1</v>
      </c>
      <c r="BO230" t="str">
        <f t="shared" si="37"/>
        <v>-1,-1,-1,-1,-1,-1,-1,-1,-1,-1,-1,-1,-1,-1,-1,-1,-1,-1,-1,-1,-1,-1,-1,-1,-1,-1,-1,-1,-1,-1,-1,-1,-1,-1,-1,-1,-1,-1,-1,-1,-1,-1,-1,-1</v>
      </c>
      <c r="BP230" t="str">
        <f t="shared" si="37"/>
        <v>-1,-1,-1,-1,-1,-1,-1,-1,-1,-1,-1,-1,-1,-1,-1,-1,-1,-1,-1,-1,-1,-1,-1,-1,-1,-1,-1,-1,-1,-1,-1,-1,-1,-1,-1,-1,-1,-1,-1,-1,-1,-1,-1,-1,-1</v>
      </c>
      <c r="BQ230" t="str">
        <f t="shared" si="37"/>
        <v>-1,-1,-1,-1,-1,-1,-1,-1,-1,-1,-1,-1,-1,-1,-1,-1,-1,-1,-1,-1,-1,-1,-1,-1,-1,-1,-1,-1,-1,-1,-1,-1,-1,-1,-1,-1,-1,-1,-1,-1,-1,-1,-1,-1,-1,-1</v>
      </c>
      <c r="BR230" t="str">
        <f t="shared" si="37"/>
        <v>-1,-1,-1,-1,-1,-1,-1,-1,-1,-1,-1,-1,-1,-1,-1,-1,-1,-1,-1,-1,-1,-1,-1,-1,-1,-1,-1,-1,-1,-1,-1,-1,-1,-1,-1,-1,-1,-1,-1,-1,-1,-1,-1,-1,-1,-1,-1</v>
      </c>
      <c r="BS230" t="str">
        <f t="shared" si="37"/>
        <v>-1,-1,-1,-1,-1,-1,-1,-1,-1,-1,-1,-1,-1,-1,-1,-1,-1,-1,-1,-1,-1,-1,-1,-1,-1,-1,-1,-1,-1,-1,-1,-1,-1,-1,-1,-1,-1,-1,-1,-1,-1,-1,-1,-1,-1,-1,-1,-1</v>
      </c>
      <c r="BT230" t="str">
        <f t="shared" si="37"/>
        <v>-1,-1,-1,-1,-1,-1,-1,-1,-1,-1,-1,-1,-1,-1,-1,-1,-1,-1,-1,-1,-1,-1,-1,-1,-1,-1,-1,-1,-1,-1,-1,-1,-1,-1,-1,-1,-1,-1,-1,-1,-1,-1,-1,-1,-1,-1,-1,-1,-1</v>
      </c>
      <c r="BU230" t="str">
        <f t="shared" si="37"/>
        <v>-1,-1,-1,-1,-1,-1,-1,-1,-1,-1,-1,-1,-1,-1,-1,-1,-1,-1,-1,-1,-1,-1,-1,-1,-1,-1,-1,-1,-1,-1,-1,-1,-1,-1,-1,-1,-1,-1,-1,-1,-1,-1,-1,-1,-1,-1,-1,-1,-1,-1</v>
      </c>
      <c r="BV230" t="str">
        <f t="shared" si="37"/>
        <v>-1,-1,-1,-1,-1,-1,-1,-1,-1,-1,-1,-1,-1,-1,-1,-1,-1,-1,-1,-1,-1,-1,-1,-1,-1,-1,-1,-1,-1,-1,-1,-1,-1,-1,-1,-1,-1,-1,-1,-1,-1,-1,-1,-1,-1,-1,-1,-1,-1,-1,-1</v>
      </c>
      <c r="BW230" t="str">
        <f t="shared" si="37"/>
        <v>-1,-1,-1,-1,-1,-1,-1,-1,-1,-1,-1,-1,-1,-1,-1,-1,-1,-1,-1,-1,-1,-1,-1,-1,-1,-1,-1,-1,-1,-1,-1,-1,-1,-1,-1,-1,-1,-1,-1,-1,-1,-1,-1,-1,-1,-1,-1,-1,-1,-1,-1,-1</v>
      </c>
      <c r="BX230" t="str">
        <f t="shared" si="37"/>
        <v>-1,-1,-1,-1,-1,-1,-1,-1,-1,-1,-1,-1,-1,-1,-1,-1,-1,-1,-1,-1,-1,-1,-1,-1,-1,-1,-1,-1,-1,-1,-1,-1,-1,-1,-1,-1,-1,-1,-1,-1,-1,-1,-1,-1,-1,-1,-1,-1,-1,-1,-1,-1,-1</v>
      </c>
      <c r="BY230" t="str">
        <f t="shared" si="37"/>
        <v>-1,-1,-1,-1,-1,-1,-1,-1,-1,-1,-1,-1,-1,-1,-1,-1,-1,-1,-1,-1,-1,-1,-1,-1,-1,-1,-1,-1,-1,-1,-1,-1,-1,-1,-1,-1,-1,-1,-1,-1,-1,-1,-1,-1,-1,-1,-1,-1,-1,-1,-1,-1,-1,-1</v>
      </c>
      <c r="BZ230" t="str">
        <f t="shared" si="37"/>
        <v>-1,-1,-1,-1,-1,-1,-1,-1,-1,-1,-1,-1,-1,-1,-1,-1,-1,-1,-1,-1,-1,-1,-1,-1,-1,-1,-1,-1,-1,-1,-1,-1,-1,-1,-1,-1,-1,-1,-1,-1,-1,-1,-1,-1,-1,-1,-1,-1,-1,-1,-1,-1,-1,-1,-1</v>
      </c>
      <c r="CA230" t="str">
        <f t="shared" si="37"/>
        <v>-1,-1,-1,-1,-1,-1,-1,-1,-1,-1,-1,-1,-1,-1,-1,-1,-1,-1,-1,-1,-1,-1,-1,-1,-1,-1,-1,-1,-1,-1,-1,-1,-1,-1,-1,-1,-1,-1,-1,-1,-1,-1,-1,-1,-1,-1,-1,-1,-1,-1,-1,-1,-1,-1,-1,-1</v>
      </c>
      <c r="CB230" t="str">
        <f t="shared" si="37"/>
        <v>-1,-1,-1,-1,-1,-1,-1,-1,-1,-1,-1,-1,-1,-1,-1,-1,-1,-1,-1,-1,-1,-1,-1,-1,-1,-1,-1,-1,-1,-1,-1,-1,-1,-1,-1,-1,-1,-1,-1,-1,-1,-1,-1,-1,-1,-1,-1,-1,-1,-1,-1,-1,-1,-1,-1,-1,-1</v>
      </c>
      <c r="CC230" t="str">
        <f t="shared" si="37"/>
        <v>-1,-1,-1,-1,-1,-1,-1,-1,-1,-1,-1,-1,-1,-1,-1,-1,-1,-1,-1,-1,-1,-1,-1,-1,-1,-1,-1,-1,-1,-1,-1,-1,-1,-1,-1,-1,-1,-1,-1,-1,-1,-1,-1,-1,-1,-1,-1,-1,-1,-1,-1,-1,-1,-1,-1,-1,-1,-1</v>
      </c>
      <c r="CD230" t="str">
        <f t="shared" si="37"/>
        <v>-1,-1,-1,-1,-1,-1,-1,-1,-1,-1,-1,-1,-1,-1,-1,-1,-1,-1,-1,-1,-1,-1,-1,-1,-1,-1,-1,-1,-1,-1,-1,-1,-1,-1,-1,-1,-1,-1,-1,-1,-1,-1,-1,-1,-1,-1,-1,-1,-1,-1,-1,-1,-1,-1,-1,-1,-1,-1,-1</v>
      </c>
      <c r="CE230" t="str">
        <f t="shared" si="37"/>
        <v>-1,-1,-1,-1,-1,-1,-1,-1,-1,-1,-1,-1,-1,-1,-1,-1,-1,-1,-1,-1,-1,-1,-1,-1,-1,-1,-1,-1,-1,-1,-1,-1,-1,-1,-1,-1,-1,-1,-1,-1,-1,-1,-1,-1,-1,-1,-1,-1,-1,-1,-1,-1,-1,-1,-1,-1,-1,-1,-1,-1</v>
      </c>
      <c r="CF230" t="str">
        <f t="shared" si="37"/>
        <v>-1,-1,-1,-1,-1,-1,-1,-1,-1,-1,-1,-1,-1,-1,-1,-1,-1,-1,-1,-1,-1,-1,-1,-1,-1,-1,-1,-1,-1,-1,-1,-1,-1,-1,-1,-1,-1,-1,-1,-1,-1,-1,-1,-1,-1,-1,-1,-1,-1,-1,-1,-1,-1,-1,-1,-1,-1,-1,-1,-1,-1</v>
      </c>
      <c r="CG230" t="str">
        <f t="shared" si="37"/>
        <v>-1,-1,-1,-1,-1,-1,-1,-1,-1,-1,-1,-1,-1,-1,-1,-1,-1,-1,-1,-1,-1,-1,-1,-1,-1,-1,-1,-1,-1,-1,-1,-1,-1,-1,-1,-1,-1,-1,-1,-1,-1,-1,-1,-1,-1,-1,-1,-1,-1,-1,-1,-1,-1,-1,-1,-1,-1,-1,-1,-1,-1,-1</v>
      </c>
      <c r="CH230" t="str">
        <f t="shared" si="37"/>
        <v>-1,-1,-1,-1,-1,-1,-1,-1,-1,-1,-1,-1,-1,-1,-1,-1,-1,-1,-1,-1,-1,-1,-1,-1,-1,-1,-1,-1,-1,-1,-1,-1,-1,-1,-1,-1,-1,-1,-1,-1,-1,-1,-1,-1,-1,-1,-1,-1,-1,-1,-1,-1,-1,-1,-1,-1,-1,-1,-1,-1,-1,-1,-1</v>
      </c>
      <c r="CI230" t="str">
        <f t="shared" si="37"/>
        <v>-1,-1,-1,-1,-1,-1,-1,-1,-1,-1,-1,-1,-1,-1,-1,-1,-1,-1,-1,-1,-1,-1,-1,-1,-1,-1,-1,-1,-1,-1,-1,-1,-1,-1,-1,-1,-1,-1,-1,-1,-1,-1,-1,-1,-1,-1,-1,-1,-1,-1,-1,-1,-1,-1,-1,-1,-1,-1,-1,-1,-1,-1,-1,-1</v>
      </c>
    </row>
    <row r="231" spans="24:87" x14ac:dyDescent="0.25">
      <c r="X231" t="str">
        <f>IndexTable!C15</f>
        <v>Earth</v>
      </c>
      <c r="Y231" t="str">
        <f t="shared" ca="1" si="32"/>
        <v>1085713,-1</v>
      </c>
      <c r="Z231" t="str">
        <f t="shared" ca="1" si="33"/>
        <v>1085713,-1,-1</v>
      </c>
      <c r="AA231" t="str">
        <f t="shared" ca="1" si="33"/>
        <v>1085713,-1,-1,-1</v>
      </c>
      <c r="AB231" t="str">
        <f t="shared" ca="1" si="33"/>
        <v>1085713,-1,-1,-1,-1</v>
      </c>
      <c r="AC231" t="str">
        <f t="shared" ca="1" si="33"/>
        <v>1085713,-1,-1,-1,-1,-1</v>
      </c>
      <c r="AD231" t="str">
        <f t="shared" ca="1" si="33"/>
        <v>1085713,-1,-1,-1,-1,-1,-1</v>
      </c>
      <c r="AE231" t="str">
        <f t="shared" ca="1" si="33"/>
        <v>1085713,-1,-1,-1,-1,-1,-1,-1</v>
      </c>
      <c r="AF231" t="str">
        <f t="shared" ca="1" si="33"/>
        <v>1085713,-1,-1,-1,-1,-1,-1,-1,-1</v>
      </c>
      <c r="AG231" t="str">
        <f t="shared" ca="1" si="33"/>
        <v>1085713,-1,-1,-1,-1,-1,-1,-1,-1,-1</v>
      </c>
      <c r="AH231" t="str">
        <f t="shared" ca="1" si="33"/>
        <v>1085713,-1,-1,-1,-1,-1,-1,-1,-1,-1,-1</v>
      </c>
      <c r="AI231" t="str">
        <f t="shared" ca="1" si="33"/>
        <v>1085713,-1,-1,-1,-1,-1,-1,-1,-1,-1,-1,-1</v>
      </c>
      <c r="AJ231" t="str">
        <f t="shared" ca="1" si="33"/>
        <v>1085713,-1,-1,-1,-1,-1,-1,-1,-1,-1,-1,-1,-1</v>
      </c>
      <c r="AK231" t="str">
        <f t="shared" ca="1" si="33"/>
        <v>1085713,-1,-1,-1,-1,-1,-1,-1,-1,-1,-1,-1,-1,-1</v>
      </c>
      <c r="AL231" t="str">
        <f t="shared" ca="1" si="33"/>
        <v>1085713,-1,-1,-1,-1,-1,-1,-1,-1,-1,-1,-1,-1,-1,-1</v>
      </c>
      <c r="AM231" t="str">
        <f t="shared" ca="1" si="33"/>
        <v>1085713,-1,-1,-1,-1,-1,-1,-1,-1,-1,-1,-1,-1,-1,-1,-1</v>
      </c>
      <c r="AN231" t="str">
        <f t="shared" ca="1" si="33"/>
        <v>1085713,-1,-1,-1,-1,-1,-1,-1,-1,-1,-1,-1,-1,-1,-1,-1,-1</v>
      </c>
      <c r="AO231" t="str">
        <f t="shared" ca="1" si="33"/>
        <v>1085713,-1,-1,-1,-1,-1,-1,-1,-1,-1,-1,-1,-1,-1,-1,-1,-1,-1</v>
      </c>
      <c r="AP231" t="str">
        <f t="shared" ca="1" si="37"/>
        <v>1085713,-1,-1,-1,-1,-1,-1,-1,-1,-1,-1,-1,-1,-1,-1,-1,-1,-1,-1</v>
      </c>
      <c r="AQ231" t="str">
        <f t="shared" ca="1" si="37"/>
        <v>1085713,-1,-1,-1,-1,-1,-1,-1,-1,-1,-1,-1,-1,-1,-1,-1,-1,-1,-1,-1</v>
      </c>
      <c r="AR231" t="str">
        <f t="shared" ca="1" si="37"/>
        <v>1085713,-1,-1,-1,-1,-1,-1,-1,-1,-1,-1,-1,-1,-1,-1,-1,-1,-1,-1,-1,-1</v>
      </c>
      <c r="AS231" t="str">
        <f t="shared" ca="1" si="37"/>
        <v>1085713,-1,-1,-1,-1,-1,-1,-1,-1,-1,-1,-1,-1,-1,-1,-1,-1,-1,-1,-1,-1,-1</v>
      </c>
      <c r="AT231" t="str">
        <f t="shared" ca="1" si="37"/>
        <v>1085713,-1,-1,-1,-1,-1,-1,-1,-1,-1,-1,-1,-1,-1,-1,-1,-1,-1,-1,-1,-1,-1,-1</v>
      </c>
      <c r="AU231" t="str">
        <f t="shared" ca="1" si="37"/>
        <v>1085713,-1,-1,-1,-1,-1,-1,-1,-1,-1,-1,-1,-1,-1,-1,-1,-1,-1,-1,-1,-1,-1,-1,-1</v>
      </c>
      <c r="AV231" t="str">
        <f t="shared" ca="1" si="37"/>
        <v>1085713,-1,-1,-1,-1,-1,-1,-1,-1,-1,-1,-1,-1,-1,-1,-1,-1,-1,-1,-1,-1,-1,-1,-1,-1</v>
      </c>
      <c r="AW231" t="str">
        <f t="shared" ca="1" si="37"/>
        <v>1085713,-1,-1,-1,-1,-1,-1,-1,-1,-1,-1,-1,-1,-1,-1,-1,-1,-1,-1,-1,-1,-1,-1,-1,-1,-1</v>
      </c>
      <c r="AX231" t="str">
        <f t="shared" ca="1" si="37"/>
        <v>1085713,-1,-1,-1,-1,-1,-1,-1,-1,-1,-1,-1,-1,-1,-1,-1,-1,-1,-1,-1,-1,-1,-1,-1,-1,-1,-1</v>
      </c>
      <c r="AY231" t="str">
        <f t="shared" ca="1" si="37"/>
        <v>1085713,-1,-1,-1,-1,-1,-1,-1,-1,-1,-1,-1,-1,-1,-1,-1,-1,-1,-1,-1,-1,-1,-1,-1,-1,-1,-1,-1</v>
      </c>
      <c r="AZ231" t="str">
        <f t="shared" ca="1" si="37"/>
        <v>1085713,-1,-1,-1,-1,-1,-1,-1,-1,-1,-1,-1,-1,-1,-1,-1,-1,-1,-1,-1,-1,-1,-1,-1,-1,-1,-1,-1,-1</v>
      </c>
      <c r="BA231" t="str">
        <f t="shared" ca="1" si="37"/>
        <v>1085713,-1,-1,-1,-1,-1,-1,-1,-1,-1,-1,-1,-1,-1,-1,-1,-1,-1,-1,-1,-1,-1,-1,-1,-1,-1,-1,-1,-1,-1</v>
      </c>
      <c r="BB231" t="str">
        <f t="shared" ca="1" si="37"/>
        <v>1085713,-1,-1,-1,-1,-1,-1,-1,-1,-1,-1,-1,-1,-1,-1,-1,-1,-1,-1,-1,-1,-1,-1,-1,-1,-1,-1,-1,-1,-1,-1</v>
      </c>
      <c r="BC231" t="str">
        <f t="shared" ca="1" si="37"/>
        <v>1085713,-1,-1,-1,-1,-1,-1,-1,-1,-1,-1,-1,-1,-1,-1,-1,-1,-1,-1,-1,-1,-1,-1,-1,-1,-1,-1,-1,-1,-1,-1,-1</v>
      </c>
      <c r="BD231" t="str">
        <f t="shared" ca="1" si="37"/>
        <v>1085713,-1,-1,-1,-1,-1,-1,-1,-1,-1,-1,-1,-1,-1,-1,-1,-1,-1,-1,-1,-1,-1,-1,-1,-1,-1,-1,-1,-1,-1,-1,-1,-1</v>
      </c>
      <c r="BE231" t="str">
        <f t="shared" ca="1" si="37"/>
        <v>1085713,-1,-1,-1,-1,-1,-1,-1,-1,-1,-1,-1,-1,-1,-1,-1,-1,-1,-1,-1,-1,-1,-1,-1,-1,-1,-1,-1,-1,-1,-1,-1,-1,-1</v>
      </c>
      <c r="BF231" t="str">
        <f t="shared" ca="1" si="37"/>
        <v>1085713,-1,-1,-1,-1,-1,-1,-1,-1,-1,-1,-1,-1,-1,-1,-1,-1,-1,-1,-1,-1,-1,-1,-1,-1,-1,-1,-1,-1,-1,-1,-1,-1,-1,-1</v>
      </c>
      <c r="BG231" t="str">
        <f t="shared" ca="1" si="37"/>
        <v>1085713,-1,-1,-1,-1,-1,-1,-1,-1,-1,-1,-1,-1,-1,-1,-1,-1,-1,-1,-1,-1,-1,-1,-1,-1,-1,-1,-1,-1,-1,-1,-1,-1,-1,-1,-1</v>
      </c>
      <c r="BH231" t="str">
        <f t="shared" ca="1" si="37"/>
        <v>1085713,-1,-1,-1,-1,-1,-1,-1,-1,-1,-1,-1,-1,-1,-1,-1,-1,-1,-1,-1,-1,-1,-1,-1,-1,-1,-1,-1,-1,-1,-1,-1,-1,-1,-1,-1,-1</v>
      </c>
      <c r="BI231" t="str">
        <f t="shared" ca="1" si="37"/>
        <v>1085713,-1,-1,-1,-1,-1,-1,-1,-1,-1,-1,-1,-1,-1,-1,-1,-1,-1,-1,-1,-1,-1,-1,-1,-1,-1,-1,-1,-1,-1,-1,-1,-1,-1,-1,-1,-1,-1</v>
      </c>
      <c r="BJ231" t="str">
        <f t="shared" ca="1" si="37"/>
        <v>1085713,-1,-1,-1,-1,-1,-1,-1,-1,-1,-1,-1,-1,-1,-1,-1,-1,-1,-1,-1,-1,-1,-1,-1,-1,-1,-1,-1,-1,-1,-1,-1,-1,-1,-1,-1,-1,-1,-1</v>
      </c>
      <c r="BK231" t="str">
        <f t="shared" ca="1" si="37"/>
        <v>1085713,-1,-1,-1,-1,-1,-1,-1,-1,-1,-1,-1,-1,-1,-1,-1,-1,-1,-1,-1,-1,-1,-1,-1,-1,-1,-1,-1,-1,-1,-1,-1,-1,-1,-1,-1,-1,-1,-1,-1</v>
      </c>
      <c r="BL231" t="str">
        <f t="shared" ca="1" si="37"/>
        <v>1085713,-1,-1,-1,-1,-1,-1,-1,-1,-1,-1,-1,-1,-1,-1,-1,-1,-1,-1,-1,-1,-1,-1,-1,-1,-1,-1,-1,-1,-1,-1,-1,-1,-1,-1,-1,-1,-1,-1,-1,-1</v>
      </c>
      <c r="BM231" t="str">
        <f t="shared" ca="1" si="37"/>
        <v>1085713,-1,-1,-1,-1,-1,-1,-1,-1,-1,-1,-1,-1,-1,-1,-1,-1,-1,-1,-1,-1,-1,-1,-1,-1,-1,-1,-1,-1,-1,-1,-1,-1,-1,-1,-1,-1,-1,-1,-1,-1,-1</v>
      </c>
      <c r="BN231" t="str">
        <f t="shared" ca="1" si="37"/>
        <v>1085713,-1,-1,-1,-1,-1,-1,-1,-1,-1,-1,-1,-1,-1,-1,-1,-1,-1,-1,-1,-1,-1,-1,-1,-1,-1,-1,-1,-1,-1,-1,-1,-1,-1,-1,-1,-1,-1,-1,-1,-1,-1,-1</v>
      </c>
      <c r="BO231" t="str">
        <f t="shared" ca="1" si="37"/>
        <v>1085713,-1,-1,-1,-1,-1,-1,-1,-1,-1,-1,-1,-1,-1,-1,-1,-1,-1,-1,-1,-1,-1,-1,-1,-1,-1,-1,-1,-1,-1,-1,-1,-1,-1,-1,-1,-1,-1,-1,-1,-1,-1,-1,-1</v>
      </c>
      <c r="BP231" t="str">
        <f t="shared" ca="1" si="37"/>
        <v>1085713,-1,-1,-1,-1,-1,-1,-1,-1,-1,-1,-1,-1,-1,-1,-1,-1,-1,-1,-1,-1,-1,-1,-1,-1,-1,-1,-1,-1,-1,-1,-1,-1,-1,-1,-1,-1,-1,-1,-1,-1,-1,-1,-1,-1</v>
      </c>
      <c r="BQ231" t="str">
        <f t="shared" ca="1" si="37"/>
        <v>1085713,-1,-1,-1,-1,-1,-1,-1,-1,-1,-1,-1,-1,-1,-1,-1,-1,-1,-1,-1,-1,-1,-1,-1,-1,-1,-1,-1,-1,-1,-1,-1,-1,-1,-1,-1,-1,-1,-1,-1,-1,-1,-1,-1,-1,-1</v>
      </c>
      <c r="BR231" t="str">
        <f t="shared" ca="1" si="37"/>
        <v>1085713,-1,-1,-1,-1,-1,-1,-1,-1,-1,-1,-1,-1,-1,-1,-1,-1,-1,-1,-1,-1,-1,-1,-1,-1,-1,-1,-1,-1,-1,-1,-1,-1,-1,-1,-1,-1,-1,-1,-1,-1,-1,-1,-1,-1,-1,-1</v>
      </c>
      <c r="BS231" t="str">
        <f t="shared" ca="1" si="37"/>
        <v>1085713,-1,-1,-1,-1,-1,-1,-1,-1,-1,-1,-1,-1,-1,-1,-1,-1,-1,-1,-1,-1,-1,-1,-1,-1,-1,-1,-1,-1,-1,-1,-1,-1,-1,-1,-1,-1,-1,-1,-1,-1,-1,-1,-1,-1,-1,-1,-1</v>
      </c>
      <c r="BT231" t="str">
        <f t="shared" ca="1" si="37"/>
        <v>1085713,-1,-1,-1,-1,-1,-1,-1,-1,-1,-1,-1,-1,-1,-1,-1,-1,-1,-1,-1,-1,-1,-1,-1,-1,-1,-1,-1,-1,-1,-1,-1,-1,-1,-1,-1,-1,-1,-1,-1,-1,-1,-1,-1,-1,-1,-1,-1,-1</v>
      </c>
      <c r="BU231" t="str">
        <f t="shared" ca="1" si="37"/>
        <v>1085713,-1,-1,-1,-1,-1,-1,-1,-1,-1,-1,-1,-1,-1,-1,-1,-1,-1,-1,-1,-1,-1,-1,-1,-1,-1,-1,-1,-1,-1,-1,-1,-1,-1,-1,-1,-1,-1,-1,-1,-1,-1,-1,-1,-1,-1,-1,-1,-1,-1</v>
      </c>
      <c r="BV231" t="str">
        <f t="shared" ca="1" si="37"/>
        <v>1085713,-1,-1,-1,-1,-1,-1,-1,-1,-1,-1,-1,-1,-1,-1,-1,-1,-1,-1,-1,-1,-1,-1,-1,-1,-1,-1,-1,-1,-1,-1,-1,-1,-1,-1,-1,-1,-1,-1,-1,-1,-1,-1,-1,-1,-1,-1,-1,-1,-1,-1</v>
      </c>
      <c r="BW231" t="str">
        <f t="shared" ca="1" si="37"/>
        <v>1085713,-1,-1,-1,-1,-1,-1,-1,-1,-1,-1,-1,-1,-1,-1,-1,-1,-1,-1,-1,-1,-1,-1,-1,-1,-1,-1,-1,-1,-1,-1,-1,-1,-1,-1,-1,-1,-1,-1,-1,-1,-1,-1,-1,-1,-1,-1,-1,-1,-1,-1,-1</v>
      </c>
      <c r="BX231" t="str">
        <f t="shared" ca="1" si="37"/>
        <v>1085713,-1,-1,-1,-1,-1,-1,-1,-1,-1,-1,-1,-1,-1,-1,-1,-1,-1,-1,-1,-1,-1,-1,-1,-1,-1,-1,-1,-1,-1,-1,-1,-1,-1,-1,-1,-1,-1,-1,-1,-1,-1,-1,-1,-1,-1,-1,-1,-1,-1,-1,-1,-1</v>
      </c>
      <c r="BY231" t="str">
        <f t="shared" ca="1" si="37"/>
        <v>1085713,-1,-1,-1,-1,-1,-1,-1,-1,-1,-1,-1,-1,-1,-1,-1,-1,-1,-1,-1,-1,-1,-1,-1,-1,-1,-1,-1,-1,-1,-1,-1,-1,-1,-1,-1,-1,-1,-1,-1,-1,-1,-1,-1,-1,-1,-1,-1,-1,-1,-1,-1,-1,-1</v>
      </c>
      <c r="BZ231" t="str">
        <f t="shared" ca="1" si="37"/>
        <v>1085713,-1,-1,-1,-1,-1,-1,-1,-1,-1,-1,-1,-1,-1,-1,-1,-1,-1,-1,-1,-1,-1,-1,-1,-1,-1,-1,-1,-1,-1,-1,-1,-1,-1,-1,-1,-1,-1,-1,-1,-1,-1,-1,-1,-1,-1,-1,-1,-1,-1,-1,-1,-1,-1,-1</v>
      </c>
      <c r="CA231" t="str">
        <f t="shared" ca="1" si="37"/>
        <v>1085713,-1,-1,-1,-1,-1,-1,-1,-1,-1,-1,-1,-1,-1,-1,-1,-1,-1,-1,-1,-1,-1,-1,-1,-1,-1,-1,-1,-1,-1,-1,-1,-1,-1,-1,-1,-1,-1,-1,-1,-1,-1,-1,-1,-1,-1,-1,-1,-1,-1,-1,-1,-1,-1,-1,-1</v>
      </c>
      <c r="CB231" t="str">
        <f t="shared" ca="1" si="37"/>
        <v>1085713,-1,-1,-1,-1,-1,-1,-1,-1,-1,-1,-1,-1,-1,-1,-1,-1,-1,-1,-1,-1,-1,-1,-1,-1,-1,-1,-1,-1,-1,-1,-1,-1,-1,-1,-1,-1,-1,-1,-1,-1,-1,-1,-1,-1,-1,-1,-1,-1,-1,-1,-1,-1,-1,-1,-1,-1</v>
      </c>
      <c r="CC231" t="str">
        <f t="shared" ca="1" si="37"/>
        <v>1085713,-1,-1,-1,-1,-1,-1,-1,-1,-1,-1,-1,-1,-1,-1,-1,-1,-1,-1,-1,-1,-1,-1,-1,-1,-1,-1,-1,-1,-1,-1,-1,-1,-1,-1,-1,-1,-1,-1,-1,-1,-1,-1,-1,-1,-1,-1,-1,-1,-1,-1,-1,-1,-1,-1,-1,-1,-1</v>
      </c>
      <c r="CD231" t="str">
        <f t="shared" ca="1" si="37"/>
        <v>1085713,-1,-1,-1,-1,-1,-1,-1,-1,-1,-1,-1,-1,-1,-1,-1,-1,-1,-1,-1,-1,-1,-1,-1,-1,-1,-1,-1,-1,-1,-1,-1,-1,-1,-1,-1,-1,-1,-1,-1,-1,-1,-1,-1,-1,-1,-1,-1,-1,-1,-1,-1,-1,-1,-1,-1,-1,-1,-1</v>
      </c>
      <c r="CE231" t="str">
        <f t="shared" ca="1" si="37"/>
        <v>1085713,-1,-1,-1,-1,-1,-1,-1,-1,-1,-1,-1,-1,-1,-1,-1,-1,-1,-1,-1,-1,-1,-1,-1,-1,-1,-1,-1,-1,-1,-1,-1,-1,-1,-1,-1,-1,-1,-1,-1,-1,-1,-1,-1,-1,-1,-1,-1,-1,-1,-1,-1,-1,-1,-1,-1,-1,-1,-1,-1</v>
      </c>
      <c r="CF231" t="str">
        <f t="shared" ca="1" si="37"/>
        <v>1085713,-1,-1,-1,-1,-1,-1,-1,-1,-1,-1,-1,-1,-1,-1,-1,-1,-1,-1,-1,-1,-1,-1,-1,-1,-1,-1,-1,-1,-1,-1,-1,-1,-1,-1,-1,-1,-1,-1,-1,-1,-1,-1,-1,-1,-1,-1,-1,-1,-1,-1,-1,-1,-1,-1,-1,-1,-1,-1,-1,-1</v>
      </c>
      <c r="CG231" t="str">
        <f t="shared" ca="1" si="37"/>
        <v>1085713,-1,-1,-1,-1,-1,-1,-1,-1,-1,-1,-1,-1,-1,-1,-1,-1,-1,-1,-1,-1,-1,-1,-1,-1,-1,-1,-1,-1,-1,-1,-1,-1,-1,-1,-1,-1,-1,-1,-1,-1,-1,-1,-1,-1,-1,-1,-1,-1,-1,-1,-1,-1,-1,-1,-1,-1,-1,-1,-1,-1,-1</v>
      </c>
      <c r="CH231" t="str">
        <f t="shared" ca="1" si="37"/>
        <v>1085713,-1,-1,-1,-1,-1,-1,-1,-1,-1,-1,-1,-1,-1,-1,-1,-1,-1,-1,-1,-1,-1,-1,-1,-1,-1,-1,-1,-1,-1,-1,-1,-1,-1,-1,-1,-1,-1,-1,-1,-1,-1,-1,-1,-1,-1,-1,-1,-1,-1,-1,-1,-1,-1,-1,-1,-1,-1,-1,-1,-1,-1,-1</v>
      </c>
      <c r="CI231" t="str">
        <f t="shared" ca="1" si="37"/>
        <v>1085713,-1,-1,-1,-1,-1,-1,-1,-1,-1,-1,-1,-1,-1,-1,-1,-1,-1,-1,-1,-1,-1,-1,-1,-1,-1,-1,-1,-1,-1,-1,-1,-1,-1,-1,-1,-1,-1,-1,-1,-1,-1,-1,-1,-1,-1,-1,-1,-1,-1,-1,-1,-1,-1,-1,-1,-1,-1,-1,-1,-1,-1,-1,-1</v>
      </c>
    </row>
    <row r="232" spans="24:87" x14ac:dyDescent="0.25">
      <c r="X232" t="str">
        <f>IndexTable!C16</f>
        <v>Enhance</v>
      </c>
      <c r="Y232" t="str">
        <f t="shared" ca="1" si="32"/>
        <v>319208,319212</v>
      </c>
      <c r="Z232" t="str">
        <f t="shared" ca="1" si="33"/>
        <v>319208,319212,518365</v>
      </c>
      <c r="AA232" t="str">
        <f t="shared" ca="1" si="33"/>
        <v>319208,319212,518365,-1</v>
      </c>
      <c r="AB232" t="str">
        <f t="shared" ca="1" si="33"/>
        <v>319208,319212,518365,-1,-1</v>
      </c>
      <c r="AC232" t="str">
        <f t="shared" ca="1" si="33"/>
        <v>319208,319212,518365,-1,-1,-1</v>
      </c>
      <c r="AD232" t="str">
        <f t="shared" ca="1" si="33"/>
        <v>319208,319212,518365,-1,-1,-1,-1</v>
      </c>
      <c r="AE232" t="str">
        <f t="shared" ca="1" si="33"/>
        <v>319208,319212,518365,-1,-1,-1,-1,-1</v>
      </c>
      <c r="AF232" t="str">
        <f t="shared" ca="1" si="33"/>
        <v>319208,319212,518365,-1,-1,-1,-1,-1,-1</v>
      </c>
      <c r="AG232" t="str">
        <f t="shared" ca="1" si="33"/>
        <v>319208,319212,518365,-1,-1,-1,-1,-1,-1,-1</v>
      </c>
      <c r="AH232" t="str">
        <f t="shared" ca="1" si="33"/>
        <v>319208,319212,518365,-1,-1,-1,-1,-1,-1,-1,-1</v>
      </c>
      <c r="AI232" t="str">
        <f t="shared" ca="1" si="33"/>
        <v>319208,319212,518365,-1,-1,-1,-1,-1,-1,-1,-1,-1</v>
      </c>
      <c r="AJ232" t="str">
        <f t="shared" ca="1" si="33"/>
        <v>319208,319212,518365,-1,-1,-1,-1,-1,-1,-1,-1,-1,-1</v>
      </c>
      <c r="AK232" t="str">
        <f t="shared" ca="1" si="33"/>
        <v>319208,319212,518365,-1,-1,-1,-1,-1,-1,-1,-1,-1,-1,-1</v>
      </c>
      <c r="AL232" t="str">
        <f t="shared" ca="1" si="33"/>
        <v>319208,319212,518365,-1,-1,-1,-1,-1,-1,-1,-1,-1,-1,-1,-1</v>
      </c>
      <c r="AM232" t="str">
        <f t="shared" ca="1" si="33"/>
        <v>319208,319212,518365,-1,-1,-1,-1,-1,-1,-1,-1,-1,-1,-1,-1,-1</v>
      </c>
      <c r="AN232" t="str">
        <f t="shared" ca="1" si="33"/>
        <v>319208,319212,518365,-1,-1,-1,-1,-1,-1,-1,-1,-1,-1,-1,-1,-1,-1</v>
      </c>
      <c r="AO232" t="str">
        <f t="shared" ca="1" si="33"/>
        <v>319208,319212,518365,-1,-1,-1,-1,-1,-1,-1,-1,-1,-1,-1,-1,-1,-1,-1</v>
      </c>
      <c r="AP232" t="str">
        <f t="shared" ca="1" si="37"/>
        <v>319208,319212,518365,-1,-1,-1,-1,-1,-1,-1,-1,-1,-1,-1,-1,-1,-1,-1,-1</v>
      </c>
      <c r="AQ232" t="str">
        <f t="shared" ca="1" si="37"/>
        <v>319208,319212,518365,-1,-1,-1,-1,-1,-1,-1,-1,-1,-1,-1,-1,-1,-1,-1,-1,-1</v>
      </c>
      <c r="AR232" t="str">
        <f t="shared" ca="1" si="37"/>
        <v>319208,319212,518365,-1,-1,-1,-1,-1,-1,-1,-1,-1,-1,-1,-1,-1,-1,-1,-1,-1,-1</v>
      </c>
      <c r="AS232" t="str">
        <f t="shared" ca="1" si="37"/>
        <v>319208,319212,518365,-1,-1,-1,-1,-1,-1,-1,-1,-1,-1,-1,-1,-1,-1,-1,-1,-1,-1,-1</v>
      </c>
      <c r="AT232" t="str">
        <f t="shared" ca="1" si="37"/>
        <v>319208,319212,518365,-1,-1,-1,-1,-1,-1,-1,-1,-1,-1,-1,-1,-1,-1,-1,-1,-1,-1,-1,-1</v>
      </c>
      <c r="AU232" t="str">
        <f t="shared" ca="1" si="37"/>
        <v>319208,319212,518365,-1,-1,-1,-1,-1,-1,-1,-1,-1,-1,-1,-1,-1,-1,-1,-1,-1,-1,-1,-1,-1</v>
      </c>
      <c r="AV232" t="str">
        <f t="shared" ca="1" si="37"/>
        <v>319208,319212,518365,-1,-1,-1,-1,-1,-1,-1,-1,-1,-1,-1,-1,-1,-1,-1,-1,-1,-1,-1,-1,-1,-1</v>
      </c>
      <c r="AW232" t="str">
        <f t="shared" ca="1" si="37"/>
        <v>319208,319212,518365,-1,-1,-1,-1,-1,-1,-1,-1,-1,-1,-1,-1,-1,-1,-1,-1,-1,-1,-1,-1,-1,-1,-1</v>
      </c>
      <c r="AX232" t="str">
        <f t="shared" ca="1" si="37"/>
        <v>319208,319212,518365,-1,-1,-1,-1,-1,-1,-1,-1,-1,-1,-1,-1,-1,-1,-1,-1,-1,-1,-1,-1,-1,-1,-1,-1</v>
      </c>
      <c r="AY232" t="str">
        <f t="shared" ca="1" si="37"/>
        <v>319208,319212,518365,-1,-1,-1,-1,-1,-1,-1,-1,-1,-1,-1,-1,-1,-1,-1,-1,-1,-1,-1,-1,-1,-1,-1,-1,-1</v>
      </c>
      <c r="AZ232" t="str">
        <f t="shared" ca="1" si="37"/>
        <v>319208,319212,518365,-1,-1,-1,-1,-1,-1,-1,-1,-1,-1,-1,-1,-1,-1,-1,-1,-1,-1,-1,-1,-1,-1,-1,-1,-1,-1</v>
      </c>
      <c r="BA232" t="str">
        <f t="shared" ca="1" si="37"/>
        <v>319208,319212,518365,-1,-1,-1,-1,-1,-1,-1,-1,-1,-1,-1,-1,-1,-1,-1,-1,-1,-1,-1,-1,-1,-1,-1,-1,-1,-1,-1</v>
      </c>
      <c r="BB232" t="str">
        <f t="shared" ca="1" si="37"/>
        <v>319208,319212,518365,-1,-1,-1,-1,-1,-1,-1,-1,-1,-1,-1,-1,-1,-1,-1,-1,-1,-1,-1,-1,-1,-1,-1,-1,-1,-1,-1,-1</v>
      </c>
      <c r="BC232" t="str">
        <f t="shared" ca="1" si="37"/>
        <v>319208,319212,518365,-1,-1,-1,-1,-1,-1,-1,-1,-1,-1,-1,-1,-1,-1,-1,-1,-1,-1,-1,-1,-1,-1,-1,-1,-1,-1,-1,-1,-1</v>
      </c>
      <c r="BD232" t="str">
        <f t="shared" ca="1" si="37"/>
        <v>319208,319212,518365,-1,-1,-1,-1,-1,-1,-1,-1,-1,-1,-1,-1,-1,-1,-1,-1,-1,-1,-1,-1,-1,-1,-1,-1,-1,-1,-1,-1,-1,-1</v>
      </c>
      <c r="BE232" t="str">
        <f t="shared" ca="1" si="37"/>
        <v>319208,319212,518365,-1,-1,-1,-1,-1,-1,-1,-1,-1,-1,-1,-1,-1,-1,-1,-1,-1,-1,-1,-1,-1,-1,-1,-1,-1,-1,-1,-1,-1,-1,-1</v>
      </c>
      <c r="BF232" t="str">
        <f t="shared" ca="1" si="37"/>
        <v>319208,319212,518365,-1,-1,-1,-1,-1,-1,-1,-1,-1,-1,-1,-1,-1,-1,-1,-1,-1,-1,-1,-1,-1,-1,-1,-1,-1,-1,-1,-1,-1,-1,-1,-1</v>
      </c>
      <c r="BG232" t="str">
        <f t="shared" ca="1" si="37"/>
        <v>319208,319212,518365,-1,-1,-1,-1,-1,-1,-1,-1,-1,-1,-1,-1,-1,-1,-1,-1,-1,-1,-1,-1,-1,-1,-1,-1,-1,-1,-1,-1,-1,-1,-1,-1,-1</v>
      </c>
      <c r="BH232" t="str">
        <f t="shared" ca="1" si="37"/>
        <v>319208,319212,518365,-1,-1,-1,-1,-1,-1,-1,-1,-1,-1,-1,-1,-1,-1,-1,-1,-1,-1,-1,-1,-1,-1,-1,-1,-1,-1,-1,-1,-1,-1,-1,-1,-1,-1</v>
      </c>
      <c r="BI232" t="str">
        <f t="shared" ca="1" si="37"/>
        <v>319208,319212,518365,-1,-1,-1,-1,-1,-1,-1,-1,-1,-1,-1,-1,-1,-1,-1,-1,-1,-1,-1,-1,-1,-1,-1,-1,-1,-1,-1,-1,-1,-1,-1,-1,-1,-1,-1</v>
      </c>
      <c r="BJ232" t="str">
        <f t="shared" ca="1" si="37"/>
        <v>319208,319212,518365,-1,-1,-1,-1,-1,-1,-1,-1,-1,-1,-1,-1,-1,-1,-1,-1,-1,-1,-1,-1,-1,-1,-1,-1,-1,-1,-1,-1,-1,-1,-1,-1,-1,-1,-1,-1</v>
      </c>
      <c r="BK232" t="str">
        <f t="shared" ca="1" si="37"/>
        <v>319208,319212,518365,-1,-1,-1,-1,-1,-1,-1,-1,-1,-1,-1,-1,-1,-1,-1,-1,-1,-1,-1,-1,-1,-1,-1,-1,-1,-1,-1,-1,-1,-1,-1,-1,-1,-1,-1,-1,-1</v>
      </c>
      <c r="BL232" t="str">
        <f t="shared" ca="1" si="37"/>
        <v>319208,319212,518365,-1,-1,-1,-1,-1,-1,-1,-1,-1,-1,-1,-1,-1,-1,-1,-1,-1,-1,-1,-1,-1,-1,-1,-1,-1,-1,-1,-1,-1,-1,-1,-1,-1,-1,-1,-1,-1,-1</v>
      </c>
      <c r="BM232" t="str">
        <f t="shared" ca="1" si="37"/>
        <v>319208,319212,518365,-1,-1,-1,-1,-1,-1,-1,-1,-1,-1,-1,-1,-1,-1,-1,-1,-1,-1,-1,-1,-1,-1,-1,-1,-1,-1,-1,-1,-1,-1,-1,-1,-1,-1,-1,-1,-1,-1,-1</v>
      </c>
      <c r="BN232" t="str">
        <f t="shared" ca="1" si="37"/>
        <v>319208,319212,518365,-1,-1,-1,-1,-1,-1,-1,-1,-1,-1,-1,-1,-1,-1,-1,-1,-1,-1,-1,-1,-1,-1,-1,-1,-1,-1,-1,-1,-1,-1,-1,-1,-1,-1,-1,-1,-1,-1,-1,-1</v>
      </c>
      <c r="BO232" t="str">
        <f t="shared" ca="1" si="37"/>
        <v>319208,319212,518365,-1,-1,-1,-1,-1,-1,-1,-1,-1,-1,-1,-1,-1,-1,-1,-1,-1,-1,-1,-1,-1,-1,-1,-1,-1,-1,-1,-1,-1,-1,-1,-1,-1,-1,-1,-1,-1,-1,-1,-1,-1</v>
      </c>
      <c r="BP232" t="str">
        <f t="shared" ca="1" si="37"/>
        <v>319208,319212,518365,-1,-1,-1,-1,-1,-1,-1,-1,-1,-1,-1,-1,-1,-1,-1,-1,-1,-1,-1,-1,-1,-1,-1,-1,-1,-1,-1,-1,-1,-1,-1,-1,-1,-1,-1,-1,-1,-1,-1,-1,-1,-1</v>
      </c>
      <c r="BQ232" t="str">
        <f t="shared" ca="1" si="37"/>
        <v>319208,319212,518365,-1,-1,-1,-1,-1,-1,-1,-1,-1,-1,-1,-1,-1,-1,-1,-1,-1,-1,-1,-1,-1,-1,-1,-1,-1,-1,-1,-1,-1,-1,-1,-1,-1,-1,-1,-1,-1,-1,-1,-1,-1,-1,-1</v>
      </c>
      <c r="BR232" t="str">
        <f t="shared" ca="1" si="37"/>
        <v>319208,319212,518365,-1,-1,-1,-1,-1,-1,-1,-1,-1,-1,-1,-1,-1,-1,-1,-1,-1,-1,-1,-1,-1,-1,-1,-1,-1,-1,-1,-1,-1,-1,-1,-1,-1,-1,-1,-1,-1,-1,-1,-1,-1,-1,-1,-1</v>
      </c>
      <c r="BS232" t="str">
        <f t="shared" ca="1" si="37"/>
        <v>319208,319212,518365,-1,-1,-1,-1,-1,-1,-1,-1,-1,-1,-1,-1,-1,-1,-1,-1,-1,-1,-1,-1,-1,-1,-1,-1,-1,-1,-1,-1,-1,-1,-1,-1,-1,-1,-1,-1,-1,-1,-1,-1,-1,-1,-1,-1,-1</v>
      </c>
      <c r="BT232" t="str">
        <f t="shared" ca="1" si="37"/>
        <v>319208,319212,518365,-1,-1,-1,-1,-1,-1,-1,-1,-1,-1,-1,-1,-1,-1,-1,-1,-1,-1,-1,-1,-1,-1,-1,-1,-1,-1,-1,-1,-1,-1,-1,-1,-1,-1,-1,-1,-1,-1,-1,-1,-1,-1,-1,-1,-1,-1</v>
      </c>
      <c r="BU232" t="str">
        <f t="shared" ca="1" si="37"/>
        <v>319208,319212,518365,-1,-1,-1,-1,-1,-1,-1,-1,-1,-1,-1,-1,-1,-1,-1,-1,-1,-1,-1,-1,-1,-1,-1,-1,-1,-1,-1,-1,-1,-1,-1,-1,-1,-1,-1,-1,-1,-1,-1,-1,-1,-1,-1,-1,-1,-1,-1</v>
      </c>
      <c r="BV232" t="str">
        <f t="shared" ca="1" si="37"/>
        <v>319208,319212,518365,-1,-1,-1,-1,-1,-1,-1,-1,-1,-1,-1,-1,-1,-1,-1,-1,-1,-1,-1,-1,-1,-1,-1,-1,-1,-1,-1,-1,-1,-1,-1,-1,-1,-1,-1,-1,-1,-1,-1,-1,-1,-1,-1,-1,-1,-1,-1,-1</v>
      </c>
      <c r="BW232" t="str">
        <f t="shared" ca="1" si="37"/>
        <v>319208,319212,518365,-1,-1,-1,-1,-1,-1,-1,-1,-1,-1,-1,-1,-1,-1,-1,-1,-1,-1,-1,-1,-1,-1,-1,-1,-1,-1,-1,-1,-1,-1,-1,-1,-1,-1,-1,-1,-1,-1,-1,-1,-1,-1,-1,-1,-1,-1,-1,-1,-1</v>
      </c>
      <c r="BX232" t="str">
        <f t="shared" ca="1" si="37"/>
        <v>319208,319212,518365,-1,-1,-1,-1,-1,-1,-1,-1,-1,-1,-1,-1,-1,-1,-1,-1,-1,-1,-1,-1,-1,-1,-1,-1,-1,-1,-1,-1,-1,-1,-1,-1,-1,-1,-1,-1,-1,-1,-1,-1,-1,-1,-1,-1,-1,-1,-1,-1,-1,-1</v>
      </c>
      <c r="BY232" t="str">
        <f t="shared" ca="1" si="37"/>
        <v>319208,319212,518365,-1,-1,-1,-1,-1,-1,-1,-1,-1,-1,-1,-1,-1,-1,-1,-1,-1,-1,-1,-1,-1,-1,-1,-1,-1,-1,-1,-1,-1,-1,-1,-1,-1,-1,-1,-1,-1,-1,-1,-1,-1,-1,-1,-1,-1,-1,-1,-1,-1,-1,-1</v>
      </c>
      <c r="BZ232" t="str">
        <f t="shared" ca="1" si="37"/>
        <v>319208,319212,518365,-1,-1,-1,-1,-1,-1,-1,-1,-1,-1,-1,-1,-1,-1,-1,-1,-1,-1,-1,-1,-1,-1,-1,-1,-1,-1,-1,-1,-1,-1,-1,-1,-1,-1,-1,-1,-1,-1,-1,-1,-1,-1,-1,-1,-1,-1,-1,-1,-1,-1,-1,-1</v>
      </c>
      <c r="CA232" t="str">
        <f t="shared" ca="1" si="37"/>
        <v>319208,319212,518365,-1,-1,-1,-1,-1,-1,-1,-1,-1,-1,-1,-1,-1,-1,-1,-1,-1,-1,-1,-1,-1,-1,-1,-1,-1,-1,-1,-1,-1,-1,-1,-1,-1,-1,-1,-1,-1,-1,-1,-1,-1,-1,-1,-1,-1,-1,-1,-1,-1,-1,-1,-1,-1</v>
      </c>
      <c r="CB232" t="str">
        <f t="shared" ca="1" si="37"/>
        <v>319208,319212,518365,-1,-1,-1,-1,-1,-1,-1,-1,-1,-1,-1,-1,-1,-1,-1,-1,-1,-1,-1,-1,-1,-1,-1,-1,-1,-1,-1,-1,-1,-1,-1,-1,-1,-1,-1,-1,-1,-1,-1,-1,-1,-1,-1,-1,-1,-1,-1,-1,-1,-1,-1,-1,-1,-1</v>
      </c>
      <c r="CC232" t="str">
        <f t="shared" ca="1" si="37"/>
        <v>319208,319212,518365,-1,-1,-1,-1,-1,-1,-1,-1,-1,-1,-1,-1,-1,-1,-1,-1,-1,-1,-1,-1,-1,-1,-1,-1,-1,-1,-1,-1,-1,-1,-1,-1,-1,-1,-1,-1,-1,-1,-1,-1,-1,-1,-1,-1,-1,-1,-1,-1,-1,-1,-1,-1,-1,-1,-1</v>
      </c>
      <c r="CD232" t="str">
        <f t="shared" ca="1" si="37"/>
        <v>319208,319212,518365,-1,-1,-1,-1,-1,-1,-1,-1,-1,-1,-1,-1,-1,-1,-1,-1,-1,-1,-1,-1,-1,-1,-1,-1,-1,-1,-1,-1,-1,-1,-1,-1,-1,-1,-1,-1,-1,-1,-1,-1,-1,-1,-1,-1,-1,-1,-1,-1,-1,-1,-1,-1,-1,-1,-1,-1</v>
      </c>
      <c r="CE232" t="str">
        <f t="shared" ca="1" si="37"/>
        <v>319208,319212,518365,-1,-1,-1,-1,-1,-1,-1,-1,-1,-1,-1,-1,-1,-1,-1,-1,-1,-1,-1,-1,-1,-1,-1,-1,-1,-1,-1,-1,-1,-1,-1,-1,-1,-1,-1,-1,-1,-1,-1,-1,-1,-1,-1,-1,-1,-1,-1,-1,-1,-1,-1,-1,-1,-1,-1,-1,-1</v>
      </c>
      <c r="CF232" t="str">
        <f t="shared" ca="1" si="37"/>
        <v>319208,319212,518365,-1,-1,-1,-1,-1,-1,-1,-1,-1,-1,-1,-1,-1,-1,-1,-1,-1,-1,-1,-1,-1,-1,-1,-1,-1,-1,-1,-1,-1,-1,-1,-1,-1,-1,-1,-1,-1,-1,-1,-1,-1,-1,-1,-1,-1,-1,-1,-1,-1,-1,-1,-1,-1,-1,-1,-1,-1,-1</v>
      </c>
      <c r="CG232" t="str">
        <f t="shared" ca="1" si="37"/>
        <v>319208,319212,518365,-1,-1,-1,-1,-1,-1,-1,-1,-1,-1,-1,-1,-1,-1,-1,-1,-1,-1,-1,-1,-1,-1,-1,-1,-1,-1,-1,-1,-1,-1,-1,-1,-1,-1,-1,-1,-1,-1,-1,-1,-1,-1,-1,-1,-1,-1,-1,-1,-1,-1,-1,-1,-1,-1,-1,-1,-1,-1,-1</v>
      </c>
      <c r="CH232" t="str">
        <f t="shared" ca="1" si="37"/>
        <v>319208,319212,518365,-1,-1,-1,-1,-1,-1,-1,-1,-1,-1,-1,-1,-1,-1,-1,-1,-1,-1,-1,-1,-1,-1,-1,-1,-1,-1,-1,-1,-1,-1,-1,-1,-1,-1,-1,-1,-1,-1,-1,-1,-1,-1,-1,-1,-1,-1,-1,-1,-1,-1,-1,-1,-1,-1,-1,-1,-1,-1,-1,-1</v>
      </c>
      <c r="CI232" t="str">
        <f t="shared" ca="1" si="37"/>
        <v>319208,319212,518365,-1,-1,-1,-1,-1,-1,-1,-1,-1,-1,-1,-1,-1,-1,-1,-1,-1,-1,-1,-1,-1,-1,-1,-1,-1,-1,-1,-1,-1,-1,-1,-1,-1,-1,-1,-1,-1,-1,-1,-1,-1,-1,-1,-1,-1,-1,-1,-1,-1,-1,-1,-1,-1,-1,-1,-1,-1,-1,-1,-1,-1</v>
      </c>
    </row>
    <row r="233" spans="24:87" x14ac:dyDescent="0.25">
      <c r="X233" t="str">
        <f>IndexTable!C17</f>
        <v>Fabricate</v>
      </c>
      <c r="Y233" t="str">
        <f t="shared" ca="1" si="32"/>
        <v>518369,416727</v>
      </c>
      <c r="Z233" t="str">
        <f t="shared" ca="1" si="33"/>
        <v>518369,416727,617876</v>
      </c>
      <c r="AA233" t="str">
        <f t="shared" ca="1" si="33"/>
        <v>518369,416727,617876,617877</v>
      </c>
      <c r="AB233" t="str">
        <f t="shared" ca="1" si="33"/>
        <v>518369,416727,617876,617877,518367</v>
      </c>
      <c r="AC233" t="str">
        <f t="shared" ca="1" si="33"/>
        <v>518369,416727,617876,617877,518367,517589</v>
      </c>
      <c r="AD233" t="str">
        <f t="shared" ca="1" si="33"/>
        <v>518369,416727,617876,617877,518367,517589,517590</v>
      </c>
      <c r="AE233" t="str">
        <f t="shared" ca="1" si="33"/>
        <v>518369,416727,617876,617877,518367,517589,517590,517591</v>
      </c>
      <c r="AF233" t="str">
        <f t="shared" ca="1" si="33"/>
        <v>518369,416727,617876,617877,518367,517589,517590,517591,-1</v>
      </c>
      <c r="AG233" t="str">
        <f t="shared" ca="1" si="33"/>
        <v>518369,416727,617876,617877,518367,517589,517590,517591,-1,-1</v>
      </c>
      <c r="AH233" t="str">
        <f t="shared" ca="1" si="33"/>
        <v>518369,416727,617876,617877,518367,517589,517590,517591,-1,-1,-1</v>
      </c>
      <c r="AI233" t="str">
        <f t="shared" ca="1" si="33"/>
        <v>518369,416727,617876,617877,518367,517589,517590,517591,-1,-1,-1,-1</v>
      </c>
      <c r="AJ233" t="str">
        <f t="shared" ca="1" si="33"/>
        <v>518369,416727,617876,617877,518367,517589,517590,517591,-1,-1,-1,-1,-1</v>
      </c>
      <c r="AK233" t="str">
        <f t="shared" ca="1" si="33"/>
        <v>518369,416727,617876,617877,518367,517589,517590,517591,-1,-1,-1,-1,-1,-1</v>
      </c>
      <c r="AL233" t="str">
        <f t="shared" ca="1" si="33"/>
        <v>518369,416727,617876,617877,518367,517589,517590,517591,-1,-1,-1,-1,-1,-1,-1</v>
      </c>
      <c r="AM233" t="str">
        <f t="shared" ca="1" si="33"/>
        <v>518369,416727,617876,617877,518367,517589,517590,517591,-1,-1,-1,-1,-1,-1,-1,-1</v>
      </c>
      <c r="AN233" t="str">
        <f t="shared" ca="1" si="33"/>
        <v>518369,416727,617876,617877,518367,517589,517590,517591,-1,-1,-1,-1,-1,-1,-1,-1,-1</v>
      </c>
      <c r="AO233" t="str">
        <f t="shared" ca="1" si="33"/>
        <v>518369,416727,617876,617877,518367,517589,517590,517591,-1,-1,-1,-1,-1,-1,-1,-1,-1,-1</v>
      </c>
      <c r="AP233" t="str">
        <f t="shared" ca="1" si="37"/>
        <v>518369,416727,617876,617877,518367,517589,517590,517591,-1,-1,-1,-1,-1,-1,-1,-1,-1,-1,-1</v>
      </c>
      <c r="AQ233" t="str">
        <f t="shared" ca="1" si="37"/>
        <v>518369,416727,617876,617877,518367,517589,517590,517591,-1,-1,-1,-1,-1,-1,-1,-1,-1,-1,-1,-1</v>
      </c>
      <c r="AR233" t="str">
        <f t="shared" ca="1" si="37"/>
        <v>518369,416727,617876,617877,518367,517589,517590,517591,-1,-1,-1,-1,-1,-1,-1,-1,-1,-1,-1,-1,-1</v>
      </c>
      <c r="AS233" t="str">
        <f t="shared" ca="1" si="37"/>
        <v>518369,416727,617876,617877,518367,517589,517590,517591,-1,-1,-1,-1,-1,-1,-1,-1,-1,-1,-1,-1,-1,-1</v>
      </c>
      <c r="AT233" t="str">
        <f t="shared" ca="1" si="37"/>
        <v>518369,416727,617876,617877,518367,517589,517590,517591,-1,-1,-1,-1,-1,-1,-1,-1,-1,-1,-1,-1,-1,-1,-1</v>
      </c>
      <c r="AU233" t="str">
        <f t="shared" ca="1" si="37"/>
        <v>518369,416727,617876,617877,518367,517589,517590,517591,-1,-1,-1,-1,-1,-1,-1,-1,-1,-1,-1,-1,-1,-1,-1,-1</v>
      </c>
      <c r="AV233" t="str">
        <f t="shared" ca="1" si="37"/>
        <v>518369,416727,617876,617877,518367,517589,517590,517591,-1,-1,-1,-1,-1,-1,-1,-1,-1,-1,-1,-1,-1,-1,-1,-1,-1</v>
      </c>
      <c r="AW233" t="str">
        <f t="shared" ca="1" si="37"/>
        <v>518369,416727,617876,617877,518367,517589,517590,517591,-1,-1,-1,-1,-1,-1,-1,-1,-1,-1,-1,-1,-1,-1,-1,-1,-1,-1</v>
      </c>
      <c r="AX233" t="str">
        <f t="shared" ca="1" si="37"/>
        <v>518369,416727,617876,617877,518367,517589,517590,517591,-1,-1,-1,-1,-1,-1,-1,-1,-1,-1,-1,-1,-1,-1,-1,-1,-1,-1,-1</v>
      </c>
      <c r="AY233" t="str">
        <f t="shared" ca="1" si="37"/>
        <v>518369,416727,617876,617877,518367,517589,517590,517591,-1,-1,-1,-1,-1,-1,-1,-1,-1,-1,-1,-1,-1,-1,-1,-1,-1,-1,-1,-1</v>
      </c>
      <c r="AZ233" t="str">
        <f t="shared" ca="1" si="37"/>
        <v>518369,416727,617876,617877,518367,517589,517590,517591,-1,-1,-1,-1,-1,-1,-1,-1,-1,-1,-1,-1,-1,-1,-1,-1,-1,-1,-1,-1,-1</v>
      </c>
      <c r="BA233" t="str">
        <f t="shared" ca="1" si="37"/>
        <v>518369,416727,617876,617877,518367,517589,517590,517591,-1,-1,-1,-1,-1,-1,-1,-1,-1,-1,-1,-1,-1,-1,-1,-1,-1,-1,-1,-1,-1,-1</v>
      </c>
      <c r="BB233" t="str">
        <f t="shared" ca="1" si="37"/>
        <v>518369,416727,617876,617877,518367,517589,517590,517591,-1,-1,-1,-1,-1,-1,-1,-1,-1,-1,-1,-1,-1,-1,-1,-1,-1,-1,-1,-1,-1,-1,-1</v>
      </c>
      <c r="BC233" t="str">
        <f t="shared" ca="1" si="37"/>
        <v>518369,416727,617876,617877,518367,517589,517590,517591,-1,-1,-1,-1,-1,-1,-1,-1,-1,-1,-1,-1,-1,-1,-1,-1,-1,-1,-1,-1,-1,-1,-1,-1</v>
      </c>
      <c r="BD233" t="str">
        <f t="shared" ca="1" si="37"/>
        <v>518369,416727,617876,617877,518367,517589,517590,517591,-1,-1,-1,-1,-1,-1,-1,-1,-1,-1,-1,-1,-1,-1,-1,-1,-1,-1,-1,-1,-1,-1,-1,-1,-1</v>
      </c>
      <c r="BE233" t="str">
        <f t="shared" ca="1" si="37"/>
        <v>518369,416727,617876,617877,518367,517589,517590,517591,-1,-1,-1,-1,-1,-1,-1,-1,-1,-1,-1,-1,-1,-1,-1,-1,-1,-1,-1,-1,-1,-1,-1,-1,-1,-1</v>
      </c>
      <c r="BF233" t="str">
        <f t="shared" ca="1" si="37"/>
        <v>518369,416727,617876,617877,518367,517589,517590,517591,-1,-1,-1,-1,-1,-1,-1,-1,-1,-1,-1,-1,-1,-1,-1,-1,-1,-1,-1,-1,-1,-1,-1,-1,-1,-1,-1</v>
      </c>
      <c r="BG233" t="str">
        <f t="shared" ca="1" si="37"/>
        <v>518369,416727,617876,617877,518367,517589,517590,517591,-1,-1,-1,-1,-1,-1,-1,-1,-1,-1,-1,-1,-1,-1,-1,-1,-1,-1,-1,-1,-1,-1,-1,-1,-1,-1,-1,-1</v>
      </c>
      <c r="BH233" t="str">
        <f t="shared" ca="1" si="37"/>
        <v>518369,416727,617876,617877,518367,517589,517590,517591,-1,-1,-1,-1,-1,-1,-1,-1,-1,-1,-1,-1,-1,-1,-1,-1,-1,-1,-1,-1,-1,-1,-1,-1,-1,-1,-1,-1,-1</v>
      </c>
      <c r="BI233" t="str">
        <f t="shared" ca="1" si="37"/>
        <v>518369,416727,617876,617877,518367,517589,517590,517591,-1,-1,-1,-1,-1,-1,-1,-1,-1,-1,-1,-1,-1,-1,-1,-1,-1,-1,-1,-1,-1,-1,-1,-1,-1,-1,-1,-1,-1,-1</v>
      </c>
      <c r="BJ233" t="str">
        <f t="shared" ca="1" si="37"/>
        <v>518369,416727,617876,617877,518367,517589,517590,517591,-1,-1,-1,-1,-1,-1,-1,-1,-1,-1,-1,-1,-1,-1,-1,-1,-1,-1,-1,-1,-1,-1,-1,-1,-1,-1,-1,-1,-1,-1,-1</v>
      </c>
      <c r="BK233" t="str">
        <f t="shared" ca="1" si="37"/>
        <v>518369,416727,617876,617877,518367,517589,517590,517591,-1,-1,-1,-1,-1,-1,-1,-1,-1,-1,-1,-1,-1,-1,-1,-1,-1,-1,-1,-1,-1,-1,-1,-1,-1,-1,-1,-1,-1,-1,-1,-1</v>
      </c>
      <c r="BL233" t="str">
        <f t="shared" ca="1" si="37"/>
        <v>518369,416727,617876,617877,518367,517589,517590,517591,-1,-1,-1,-1,-1,-1,-1,-1,-1,-1,-1,-1,-1,-1,-1,-1,-1,-1,-1,-1,-1,-1,-1,-1,-1,-1,-1,-1,-1,-1,-1,-1,-1</v>
      </c>
      <c r="BM233" t="str">
        <f t="shared" ca="1" si="37"/>
        <v>518369,416727,617876,617877,518367,517589,517590,517591,-1,-1,-1,-1,-1,-1,-1,-1,-1,-1,-1,-1,-1,-1,-1,-1,-1,-1,-1,-1,-1,-1,-1,-1,-1,-1,-1,-1,-1,-1,-1,-1,-1,-1</v>
      </c>
      <c r="BN233" t="str">
        <f t="shared" ca="1" si="37"/>
        <v>518369,416727,617876,617877,518367,517589,517590,517591,-1,-1,-1,-1,-1,-1,-1,-1,-1,-1,-1,-1,-1,-1,-1,-1,-1,-1,-1,-1,-1,-1,-1,-1,-1,-1,-1,-1,-1,-1,-1,-1,-1,-1,-1</v>
      </c>
      <c r="BO233" t="str">
        <f t="shared" ca="1" si="37"/>
        <v>518369,416727,617876,617877,518367,517589,517590,517591,-1,-1,-1,-1,-1,-1,-1,-1,-1,-1,-1,-1,-1,-1,-1,-1,-1,-1,-1,-1,-1,-1,-1,-1,-1,-1,-1,-1,-1,-1,-1,-1,-1,-1,-1,-1</v>
      </c>
      <c r="BP233" t="str">
        <f t="shared" ca="1" si="37"/>
        <v>518369,416727,617876,617877,518367,517589,517590,517591,-1,-1,-1,-1,-1,-1,-1,-1,-1,-1,-1,-1,-1,-1,-1,-1,-1,-1,-1,-1,-1,-1,-1,-1,-1,-1,-1,-1,-1,-1,-1,-1,-1,-1,-1,-1,-1</v>
      </c>
      <c r="BQ233" t="str">
        <f t="shared" ca="1" si="37"/>
        <v>518369,416727,617876,617877,518367,517589,517590,517591,-1,-1,-1,-1,-1,-1,-1,-1,-1,-1,-1,-1,-1,-1,-1,-1,-1,-1,-1,-1,-1,-1,-1,-1,-1,-1,-1,-1,-1,-1,-1,-1,-1,-1,-1,-1,-1,-1</v>
      </c>
      <c r="BR233" t="str">
        <f t="shared" ca="1" si="37"/>
        <v>518369,416727,617876,617877,518367,517589,517590,517591,-1,-1,-1,-1,-1,-1,-1,-1,-1,-1,-1,-1,-1,-1,-1,-1,-1,-1,-1,-1,-1,-1,-1,-1,-1,-1,-1,-1,-1,-1,-1,-1,-1,-1,-1,-1,-1,-1,-1</v>
      </c>
      <c r="BS233" t="str">
        <f t="shared" ca="1" si="37"/>
        <v>518369,416727,617876,617877,518367,517589,517590,517591,-1,-1,-1,-1,-1,-1,-1,-1,-1,-1,-1,-1,-1,-1,-1,-1,-1,-1,-1,-1,-1,-1,-1,-1,-1,-1,-1,-1,-1,-1,-1,-1,-1,-1,-1,-1,-1,-1,-1,-1</v>
      </c>
      <c r="BT233" t="str">
        <f t="shared" ca="1" si="37"/>
        <v>518369,416727,617876,617877,518367,517589,517590,517591,-1,-1,-1,-1,-1,-1,-1,-1,-1,-1,-1,-1,-1,-1,-1,-1,-1,-1,-1,-1,-1,-1,-1,-1,-1,-1,-1,-1,-1,-1,-1,-1,-1,-1,-1,-1,-1,-1,-1,-1,-1</v>
      </c>
      <c r="BU233" t="str">
        <f t="shared" ca="1" si="37"/>
        <v>518369,416727,617876,617877,518367,517589,517590,517591,-1,-1,-1,-1,-1,-1,-1,-1,-1,-1,-1,-1,-1,-1,-1,-1,-1,-1,-1,-1,-1,-1,-1,-1,-1,-1,-1,-1,-1,-1,-1,-1,-1,-1,-1,-1,-1,-1,-1,-1,-1,-1</v>
      </c>
      <c r="BV233" t="str">
        <f t="shared" ca="1" si="37"/>
        <v>518369,416727,617876,617877,518367,517589,517590,517591,-1,-1,-1,-1,-1,-1,-1,-1,-1,-1,-1,-1,-1,-1,-1,-1,-1,-1,-1,-1,-1,-1,-1,-1,-1,-1,-1,-1,-1,-1,-1,-1,-1,-1,-1,-1,-1,-1,-1,-1,-1,-1,-1</v>
      </c>
      <c r="BW233" t="str">
        <f t="shared" ca="1" si="37"/>
        <v>518369,416727,617876,617877,518367,517589,517590,517591,-1,-1,-1,-1,-1,-1,-1,-1,-1,-1,-1,-1,-1,-1,-1,-1,-1,-1,-1,-1,-1,-1,-1,-1,-1,-1,-1,-1,-1,-1,-1,-1,-1,-1,-1,-1,-1,-1,-1,-1,-1,-1,-1,-1</v>
      </c>
      <c r="BX233" t="str">
        <f t="shared" ca="1" si="37"/>
        <v>518369,416727,617876,617877,518367,517589,517590,517591,-1,-1,-1,-1,-1,-1,-1,-1,-1,-1,-1,-1,-1,-1,-1,-1,-1,-1,-1,-1,-1,-1,-1,-1,-1,-1,-1,-1,-1,-1,-1,-1,-1,-1,-1,-1,-1,-1,-1,-1,-1,-1,-1,-1,-1</v>
      </c>
      <c r="BY233" t="str">
        <f t="shared" ca="1" si="37"/>
        <v>518369,416727,617876,617877,518367,517589,517590,517591,-1,-1,-1,-1,-1,-1,-1,-1,-1,-1,-1,-1,-1,-1,-1,-1,-1,-1,-1,-1,-1,-1,-1,-1,-1,-1,-1,-1,-1,-1,-1,-1,-1,-1,-1,-1,-1,-1,-1,-1,-1,-1,-1,-1,-1,-1</v>
      </c>
      <c r="BZ233" t="str">
        <f t="shared" ca="1" si="37"/>
        <v>518369,416727,617876,617877,518367,517589,517590,517591,-1,-1,-1,-1,-1,-1,-1,-1,-1,-1,-1,-1,-1,-1,-1,-1,-1,-1,-1,-1,-1,-1,-1,-1,-1,-1,-1,-1,-1,-1,-1,-1,-1,-1,-1,-1,-1,-1,-1,-1,-1,-1,-1,-1,-1,-1,-1</v>
      </c>
      <c r="CA233" t="str">
        <f t="shared" ca="1" si="37"/>
        <v>518369,416727,617876,617877,518367,517589,517590,517591,-1,-1,-1,-1,-1,-1,-1,-1,-1,-1,-1,-1,-1,-1,-1,-1,-1,-1,-1,-1,-1,-1,-1,-1,-1,-1,-1,-1,-1,-1,-1,-1,-1,-1,-1,-1,-1,-1,-1,-1,-1,-1,-1,-1,-1,-1,-1,-1</v>
      </c>
      <c r="CB233" t="str">
        <f t="shared" ca="1" si="37"/>
        <v>518369,416727,617876,617877,518367,517589,517590,517591,-1,-1,-1,-1,-1,-1,-1,-1,-1,-1,-1,-1,-1,-1,-1,-1,-1,-1,-1,-1,-1,-1,-1,-1,-1,-1,-1,-1,-1,-1,-1,-1,-1,-1,-1,-1,-1,-1,-1,-1,-1,-1,-1,-1,-1,-1,-1,-1,-1</v>
      </c>
      <c r="CC233" t="str">
        <f t="shared" ca="1" si="37"/>
        <v>518369,416727,617876,617877,518367,517589,517590,517591,-1,-1,-1,-1,-1,-1,-1,-1,-1,-1,-1,-1,-1,-1,-1,-1,-1,-1,-1,-1,-1,-1,-1,-1,-1,-1,-1,-1,-1,-1,-1,-1,-1,-1,-1,-1,-1,-1,-1,-1,-1,-1,-1,-1,-1,-1,-1,-1,-1,-1</v>
      </c>
      <c r="CD233" t="str">
        <f t="shared" ca="1" si="37"/>
        <v>518369,416727,617876,617877,518367,517589,517590,517591,-1,-1,-1,-1,-1,-1,-1,-1,-1,-1,-1,-1,-1,-1,-1,-1,-1,-1,-1,-1,-1,-1,-1,-1,-1,-1,-1,-1,-1,-1,-1,-1,-1,-1,-1,-1,-1,-1,-1,-1,-1,-1,-1,-1,-1,-1,-1,-1,-1,-1,-1</v>
      </c>
      <c r="CE233" t="str">
        <f t="shared" ca="1" si="37"/>
        <v>518369,416727,617876,617877,518367,517589,517590,517591,-1,-1,-1,-1,-1,-1,-1,-1,-1,-1,-1,-1,-1,-1,-1,-1,-1,-1,-1,-1,-1,-1,-1,-1,-1,-1,-1,-1,-1,-1,-1,-1,-1,-1,-1,-1,-1,-1,-1,-1,-1,-1,-1,-1,-1,-1,-1,-1,-1,-1,-1,-1</v>
      </c>
      <c r="CF233" t="str">
        <f t="shared" ca="1" si="37"/>
        <v>518369,416727,617876,617877,518367,517589,517590,517591,-1,-1,-1,-1,-1,-1,-1,-1,-1,-1,-1,-1,-1,-1,-1,-1,-1,-1,-1,-1,-1,-1,-1,-1,-1,-1,-1,-1,-1,-1,-1,-1,-1,-1,-1,-1,-1,-1,-1,-1,-1,-1,-1,-1,-1,-1,-1,-1,-1,-1,-1,-1,-1</v>
      </c>
      <c r="CG233" t="str">
        <f t="shared" ca="1" si="37"/>
        <v>518369,416727,617876,617877,518367,517589,517590,517591,-1,-1,-1,-1,-1,-1,-1,-1,-1,-1,-1,-1,-1,-1,-1,-1,-1,-1,-1,-1,-1,-1,-1,-1,-1,-1,-1,-1,-1,-1,-1,-1,-1,-1,-1,-1,-1,-1,-1,-1,-1,-1,-1,-1,-1,-1,-1,-1,-1,-1,-1,-1,-1,-1</v>
      </c>
      <c r="CH233" t="str">
        <f t="shared" ca="1" si="37"/>
        <v>518369,416727,617876,617877,518367,517589,517590,517591,-1,-1,-1,-1,-1,-1,-1,-1,-1,-1,-1,-1,-1,-1,-1,-1,-1,-1,-1,-1,-1,-1,-1,-1,-1,-1,-1,-1,-1,-1,-1,-1,-1,-1,-1,-1,-1,-1,-1,-1,-1,-1,-1,-1,-1,-1,-1,-1,-1,-1,-1,-1,-1,-1,-1</v>
      </c>
      <c r="CI233" t="str">
        <f t="shared" ca="1" si="37"/>
        <v>518369,416727,617876,617877,518367,517589,517590,517591,-1,-1,-1,-1,-1,-1,-1,-1,-1,-1,-1,-1,-1,-1,-1,-1,-1,-1,-1,-1,-1,-1,-1,-1,-1,-1,-1,-1,-1,-1,-1,-1,-1,-1,-1,-1,-1,-1,-1,-1,-1,-1,-1,-1,-1,-1,-1,-1,-1,-1,-1,-1,-1,-1,-1,-1</v>
      </c>
    </row>
    <row r="234" spans="24:87" x14ac:dyDescent="0.25">
      <c r="X234" t="str">
        <f>IndexTable!C18</f>
        <v>Fire</v>
      </c>
      <c r="Y234" t="str">
        <f t="shared" ca="1" si="32"/>
        <v>77773,132291</v>
      </c>
      <c r="Z234" t="str">
        <f t="shared" ca="1" si="33"/>
        <v>77773,132291,642598</v>
      </c>
      <c r="AA234" t="str">
        <f t="shared" ca="1" si="33"/>
        <v>77773,132291,642598,383888</v>
      </c>
      <c r="AB234" t="str">
        <f t="shared" ca="1" si="33"/>
        <v>77773,132291,642598,383888,77776</v>
      </c>
      <c r="AC234" t="str">
        <f t="shared" ca="1" si="33"/>
        <v>77773,132291,642598,383888,77776,67269419</v>
      </c>
      <c r="AD234" t="str">
        <f t="shared" ca="1" si="33"/>
        <v>77773,132291,642598,383888,77776,67269419,116617</v>
      </c>
      <c r="AE234" t="str">
        <f t="shared" ca="1" si="33"/>
        <v>77773,132291,642598,383888,77776,67269419,116617,241311</v>
      </c>
      <c r="AF234" t="str">
        <f t="shared" ca="1" si="33"/>
        <v>77773,132291,642598,383888,77776,67269419,116617,241311,1112045</v>
      </c>
      <c r="AG234" t="str">
        <f t="shared" ca="1" si="33"/>
        <v>77773,132291,642598,383888,77776,67269419,116617,241311,1112045,220543</v>
      </c>
      <c r="AH234" t="str">
        <f t="shared" ca="1" si="33"/>
        <v>77773,132291,642598,383888,77776,67269419,116617,241311,1112045,220543,517589</v>
      </c>
      <c r="AI234" t="str">
        <f t="shared" ca="1" si="33"/>
        <v>77773,132291,642598,383888,77776,67269419,116617,241311,1112045,220543,517589,501803</v>
      </c>
      <c r="AJ234" t="str">
        <f t="shared" ca="1" si="33"/>
        <v>77773,132291,642598,383888,77776,67269419,116617,241311,1112045,220543,517589,501803,-1</v>
      </c>
      <c r="AK234" t="str">
        <f t="shared" ca="1" si="33"/>
        <v>77773,132291,642598,383888,77776,67269419,116617,241311,1112045,220543,517589,501803,-1,-1</v>
      </c>
      <c r="AL234" t="str">
        <f t="shared" ca="1" si="33"/>
        <v>77773,132291,642598,383888,77776,67269419,116617,241311,1112045,220543,517589,501803,-1,-1,-1</v>
      </c>
      <c r="AM234" t="str">
        <f t="shared" ca="1" si="33"/>
        <v>77773,132291,642598,383888,77776,67269419,116617,241311,1112045,220543,517589,501803,-1,-1,-1,-1</v>
      </c>
      <c r="AN234" t="str">
        <f t="shared" ca="1" si="33"/>
        <v>77773,132291,642598,383888,77776,67269419,116617,241311,1112045,220543,517589,501803,-1,-1,-1,-1,-1</v>
      </c>
      <c r="AO234" t="str">
        <f t="shared" ca="1" si="33"/>
        <v>77773,132291,642598,383888,77776,67269419,116617,241311,1112045,220543,517589,501803,-1,-1,-1,-1,-1,-1</v>
      </c>
      <c r="AP234" t="str">
        <f t="shared" ca="1" si="37"/>
        <v>77773,132291,642598,383888,77776,67269419,116617,241311,1112045,220543,517589,501803,-1,-1,-1,-1,-1,-1,-1</v>
      </c>
      <c r="AQ234" t="str">
        <f t="shared" ca="1" si="37"/>
        <v>77773,132291,642598,383888,77776,67269419,116617,241311,1112045,220543,517589,501803,-1,-1,-1,-1,-1,-1,-1,-1</v>
      </c>
      <c r="AR234" t="str">
        <f t="shared" ca="1" si="37"/>
        <v>77773,132291,642598,383888,77776,67269419,116617,241311,1112045,220543,517589,501803,-1,-1,-1,-1,-1,-1,-1,-1,-1</v>
      </c>
      <c r="AS234" t="str">
        <f t="shared" ca="1" si="37"/>
        <v>77773,132291,642598,383888,77776,67269419,116617,241311,1112045,220543,517589,501803,-1,-1,-1,-1,-1,-1,-1,-1,-1,-1</v>
      </c>
      <c r="AT234" t="str">
        <f t="shared" ca="1" si="37"/>
        <v>77773,132291,642598,383888,77776,67269419,116617,241311,1112045,220543,517589,501803,-1,-1,-1,-1,-1,-1,-1,-1,-1,-1,-1</v>
      </c>
      <c r="AU234" t="str">
        <f t="shared" ca="1" si="37"/>
        <v>77773,132291,642598,383888,77776,67269419,116617,241311,1112045,220543,517589,501803,-1,-1,-1,-1,-1,-1,-1,-1,-1,-1,-1,-1</v>
      </c>
      <c r="AV234" t="str">
        <f t="shared" ca="1" si="37"/>
        <v>77773,132291,642598,383888,77776,67269419,116617,241311,1112045,220543,517589,501803,-1,-1,-1,-1,-1,-1,-1,-1,-1,-1,-1,-1,-1</v>
      </c>
      <c r="AW234" t="str">
        <f t="shared" ca="1" si="37"/>
        <v>77773,132291,642598,383888,77776,67269419,116617,241311,1112045,220543,517589,501803,-1,-1,-1,-1,-1,-1,-1,-1,-1,-1,-1,-1,-1,-1</v>
      </c>
      <c r="AX234" t="str">
        <f t="shared" ca="1" si="37"/>
        <v>77773,132291,642598,383888,77776,67269419,116617,241311,1112045,220543,517589,501803,-1,-1,-1,-1,-1,-1,-1,-1,-1,-1,-1,-1,-1,-1,-1</v>
      </c>
      <c r="AY234" t="str">
        <f t="shared" ca="1" si="37"/>
        <v>77773,132291,642598,383888,77776,67269419,116617,241311,1112045,220543,517589,501803,-1,-1,-1,-1,-1,-1,-1,-1,-1,-1,-1,-1,-1,-1,-1,-1</v>
      </c>
      <c r="AZ234" t="str">
        <f t="shared" ca="1" si="37"/>
        <v>77773,132291,642598,383888,77776,67269419,116617,241311,1112045,220543,517589,501803,-1,-1,-1,-1,-1,-1,-1,-1,-1,-1,-1,-1,-1,-1,-1,-1,-1</v>
      </c>
      <c r="BA234" t="str">
        <f t="shared" ca="1" si="37"/>
        <v>77773,132291,642598,383888,77776,67269419,116617,241311,1112045,220543,517589,501803,-1,-1,-1,-1,-1,-1,-1,-1,-1,-1,-1,-1,-1,-1,-1,-1,-1,-1</v>
      </c>
      <c r="BB234" t="str">
        <f t="shared" ca="1" si="37"/>
        <v>77773,132291,642598,383888,77776,67269419,116617,241311,1112045,220543,517589,501803,-1,-1,-1,-1,-1,-1,-1,-1,-1,-1,-1,-1,-1,-1,-1,-1,-1,-1,-1</v>
      </c>
      <c r="BC234" t="str">
        <f t="shared" ca="1" si="37"/>
        <v>77773,132291,642598,383888,77776,67269419,116617,241311,1112045,220543,517589,501803,-1,-1,-1,-1,-1,-1,-1,-1,-1,-1,-1,-1,-1,-1,-1,-1,-1,-1,-1,-1</v>
      </c>
      <c r="BD234" t="str">
        <f t="shared" ca="1" si="37"/>
        <v>77773,132291,642598,383888,77776,67269419,116617,241311,1112045,220543,517589,501803,-1,-1,-1,-1,-1,-1,-1,-1,-1,-1,-1,-1,-1,-1,-1,-1,-1,-1,-1,-1,-1</v>
      </c>
      <c r="BE234" t="str">
        <f t="shared" ca="1" si="37"/>
        <v>77773,132291,642598,383888,77776,67269419,116617,241311,1112045,220543,517589,501803,-1,-1,-1,-1,-1,-1,-1,-1,-1,-1,-1,-1,-1,-1,-1,-1,-1,-1,-1,-1,-1,-1</v>
      </c>
      <c r="BF234" t="str">
        <f t="shared" ca="1" si="37"/>
        <v>77773,132291,642598,383888,77776,67269419,116617,241311,1112045,220543,517589,501803,-1,-1,-1,-1,-1,-1,-1,-1,-1,-1,-1,-1,-1,-1,-1,-1,-1,-1,-1,-1,-1,-1,-1</v>
      </c>
      <c r="BG234" t="str">
        <f t="shared" ca="1" si="37"/>
        <v>77773,132291,642598,383888,77776,67269419,116617,241311,1112045,220543,517589,501803,-1,-1,-1,-1,-1,-1,-1,-1,-1,-1,-1,-1,-1,-1,-1,-1,-1,-1,-1,-1,-1,-1,-1,-1</v>
      </c>
      <c r="BH234" t="str">
        <f t="shared" ca="1" si="37"/>
        <v>77773,132291,642598,383888,77776,67269419,116617,241311,1112045,220543,517589,501803,-1,-1,-1,-1,-1,-1,-1,-1,-1,-1,-1,-1,-1,-1,-1,-1,-1,-1,-1,-1,-1,-1,-1,-1,-1</v>
      </c>
      <c r="BI234" t="str">
        <f t="shared" ca="1" si="37"/>
        <v>77773,132291,642598,383888,77776,67269419,116617,241311,1112045,220543,517589,501803,-1,-1,-1,-1,-1,-1,-1,-1,-1,-1,-1,-1,-1,-1,-1,-1,-1,-1,-1,-1,-1,-1,-1,-1,-1,-1</v>
      </c>
      <c r="BJ234" t="str">
        <f t="shared" ca="1" si="37"/>
        <v>77773,132291,642598,383888,77776,67269419,116617,241311,1112045,220543,517589,501803,-1,-1,-1,-1,-1,-1,-1,-1,-1,-1,-1,-1,-1,-1,-1,-1,-1,-1,-1,-1,-1,-1,-1,-1,-1,-1,-1</v>
      </c>
      <c r="BK234" t="str">
        <f t="shared" ca="1" si="37"/>
        <v>77773,132291,642598,383888,77776,67269419,116617,241311,1112045,220543,517589,501803,-1,-1,-1,-1,-1,-1,-1,-1,-1,-1,-1,-1,-1,-1,-1,-1,-1,-1,-1,-1,-1,-1,-1,-1,-1,-1,-1,-1</v>
      </c>
      <c r="BL234" t="str">
        <f t="shared" ca="1" si="37"/>
        <v>77773,132291,642598,383888,77776,67269419,116617,241311,1112045,220543,517589,501803,-1,-1,-1,-1,-1,-1,-1,-1,-1,-1,-1,-1,-1,-1,-1,-1,-1,-1,-1,-1,-1,-1,-1,-1,-1,-1,-1,-1,-1</v>
      </c>
      <c r="BM234" t="str">
        <f t="shared" ca="1" si="37"/>
        <v>77773,132291,642598,383888,77776,67269419,116617,241311,1112045,220543,517589,501803,-1,-1,-1,-1,-1,-1,-1,-1,-1,-1,-1,-1,-1,-1,-1,-1,-1,-1,-1,-1,-1,-1,-1,-1,-1,-1,-1,-1,-1,-1</v>
      </c>
      <c r="BN234" t="str">
        <f t="shared" ca="1" si="37"/>
        <v>77773,132291,642598,383888,77776,67269419,116617,241311,1112045,220543,517589,501803,-1,-1,-1,-1,-1,-1,-1,-1,-1,-1,-1,-1,-1,-1,-1,-1,-1,-1,-1,-1,-1,-1,-1,-1,-1,-1,-1,-1,-1,-1,-1</v>
      </c>
      <c r="BO234" t="str">
        <f t="shared" ref="BO234:DX234" ca="1" si="38">BN234&amp;","&amp;IF(BP184=0,-1,BP184)</f>
        <v>77773,132291,642598,383888,77776,67269419,116617,241311,1112045,220543,517589,501803,-1,-1,-1,-1,-1,-1,-1,-1,-1,-1,-1,-1,-1,-1,-1,-1,-1,-1,-1,-1,-1,-1,-1,-1,-1,-1,-1,-1,-1,-1,-1,-1</v>
      </c>
      <c r="BP234" t="str">
        <f t="shared" ca="1" si="38"/>
        <v>77773,132291,642598,383888,77776,67269419,116617,241311,1112045,220543,517589,501803,-1,-1,-1,-1,-1,-1,-1,-1,-1,-1,-1,-1,-1,-1,-1,-1,-1,-1,-1,-1,-1,-1,-1,-1,-1,-1,-1,-1,-1,-1,-1,-1,-1</v>
      </c>
      <c r="BQ234" t="str">
        <f t="shared" ca="1" si="38"/>
        <v>77773,132291,642598,383888,77776,67269419,116617,241311,1112045,220543,517589,501803,-1,-1,-1,-1,-1,-1,-1,-1,-1,-1,-1,-1,-1,-1,-1,-1,-1,-1,-1,-1,-1,-1,-1,-1,-1,-1,-1,-1,-1,-1,-1,-1,-1,-1</v>
      </c>
      <c r="BR234" t="str">
        <f t="shared" ca="1" si="38"/>
        <v>77773,132291,642598,383888,77776,67269419,116617,241311,1112045,220543,517589,501803,-1,-1,-1,-1,-1,-1,-1,-1,-1,-1,-1,-1,-1,-1,-1,-1,-1,-1,-1,-1,-1,-1,-1,-1,-1,-1,-1,-1,-1,-1,-1,-1,-1,-1,-1</v>
      </c>
      <c r="BS234" t="str">
        <f t="shared" ca="1" si="38"/>
        <v>77773,132291,642598,383888,77776,67269419,116617,241311,1112045,220543,517589,501803,-1,-1,-1,-1,-1,-1,-1,-1,-1,-1,-1,-1,-1,-1,-1,-1,-1,-1,-1,-1,-1,-1,-1,-1,-1,-1,-1,-1,-1,-1,-1,-1,-1,-1,-1,-1</v>
      </c>
      <c r="BT234" t="str">
        <f t="shared" ca="1" si="38"/>
        <v>77773,132291,642598,383888,77776,67269419,116617,241311,1112045,220543,517589,501803,-1,-1,-1,-1,-1,-1,-1,-1,-1,-1,-1,-1,-1,-1,-1,-1,-1,-1,-1,-1,-1,-1,-1,-1,-1,-1,-1,-1,-1,-1,-1,-1,-1,-1,-1,-1,-1</v>
      </c>
      <c r="BU234" t="str">
        <f t="shared" ca="1" si="38"/>
        <v>77773,132291,642598,383888,77776,67269419,116617,241311,1112045,220543,517589,501803,-1,-1,-1,-1,-1,-1,-1,-1,-1,-1,-1,-1,-1,-1,-1,-1,-1,-1,-1,-1,-1,-1,-1,-1,-1,-1,-1,-1,-1,-1,-1,-1,-1,-1,-1,-1,-1,-1</v>
      </c>
      <c r="BV234" t="str">
        <f t="shared" ca="1" si="38"/>
        <v>77773,132291,642598,383888,77776,67269419,116617,241311,1112045,220543,517589,501803,-1,-1,-1,-1,-1,-1,-1,-1,-1,-1,-1,-1,-1,-1,-1,-1,-1,-1,-1,-1,-1,-1,-1,-1,-1,-1,-1,-1,-1,-1,-1,-1,-1,-1,-1,-1,-1,-1,-1</v>
      </c>
      <c r="BW234" t="str">
        <f t="shared" ca="1" si="38"/>
        <v>77773,132291,642598,383888,77776,67269419,116617,241311,1112045,220543,517589,501803,-1,-1,-1,-1,-1,-1,-1,-1,-1,-1,-1,-1,-1,-1,-1,-1,-1,-1,-1,-1,-1,-1,-1,-1,-1,-1,-1,-1,-1,-1,-1,-1,-1,-1,-1,-1,-1,-1,-1,-1</v>
      </c>
      <c r="BX234" t="str">
        <f t="shared" ca="1" si="38"/>
        <v>77773,132291,642598,383888,77776,67269419,116617,241311,1112045,220543,517589,501803,-1,-1,-1,-1,-1,-1,-1,-1,-1,-1,-1,-1,-1,-1,-1,-1,-1,-1,-1,-1,-1,-1,-1,-1,-1,-1,-1,-1,-1,-1,-1,-1,-1,-1,-1,-1,-1,-1,-1,-1,-1</v>
      </c>
      <c r="BY234" t="str">
        <f t="shared" ca="1" si="38"/>
        <v>77773,132291,642598,383888,77776,67269419,116617,241311,1112045,220543,517589,501803,-1,-1,-1,-1,-1,-1,-1,-1,-1,-1,-1,-1,-1,-1,-1,-1,-1,-1,-1,-1,-1,-1,-1,-1,-1,-1,-1,-1,-1,-1,-1,-1,-1,-1,-1,-1,-1,-1,-1,-1,-1,-1</v>
      </c>
      <c r="BZ234" t="str">
        <f t="shared" ca="1" si="38"/>
        <v>77773,132291,642598,383888,77776,67269419,116617,241311,1112045,220543,517589,501803,-1,-1,-1,-1,-1,-1,-1,-1,-1,-1,-1,-1,-1,-1,-1,-1,-1,-1,-1,-1,-1,-1,-1,-1,-1,-1,-1,-1,-1,-1,-1,-1,-1,-1,-1,-1,-1,-1,-1,-1,-1,-1,-1</v>
      </c>
      <c r="CA234" t="str">
        <f t="shared" ca="1" si="38"/>
        <v>77773,132291,642598,383888,77776,67269419,116617,241311,1112045,220543,517589,501803,-1,-1,-1,-1,-1,-1,-1,-1,-1,-1,-1,-1,-1,-1,-1,-1,-1,-1,-1,-1,-1,-1,-1,-1,-1,-1,-1,-1,-1,-1,-1,-1,-1,-1,-1,-1,-1,-1,-1,-1,-1,-1,-1,-1</v>
      </c>
      <c r="CB234" t="str">
        <f t="shared" ca="1" si="38"/>
        <v>77773,132291,642598,383888,77776,67269419,116617,241311,1112045,220543,517589,501803,-1,-1,-1,-1,-1,-1,-1,-1,-1,-1,-1,-1,-1,-1,-1,-1,-1,-1,-1,-1,-1,-1,-1,-1,-1,-1,-1,-1,-1,-1,-1,-1,-1,-1,-1,-1,-1,-1,-1,-1,-1,-1,-1,-1,-1</v>
      </c>
      <c r="CC234" t="str">
        <f t="shared" ca="1" si="38"/>
        <v>77773,132291,642598,383888,77776,67269419,116617,241311,1112045,220543,517589,501803,-1,-1,-1,-1,-1,-1,-1,-1,-1,-1,-1,-1,-1,-1,-1,-1,-1,-1,-1,-1,-1,-1,-1,-1,-1,-1,-1,-1,-1,-1,-1,-1,-1,-1,-1,-1,-1,-1,-1,-1,-1,-1,-1,-1,-1,-1</v>
      </c>
      <c r="CD234" t="str">
        <f t="shared" ca="1" si="38"/>
        <v>77773,132291,642598,383888,77776,67269419,116617,241311,1112045,220543,517589,501803,-1,-1,-1,-1,-1,-1,-1,-1,-1,-1,-1,-1,-1,-1,-1,-1,-1,-1,-1,-1,-1,-1,-1,-1,-1,-1,-1,-1,-1,-1,-1,-1,-1,-1,-1,-1,-1,-1,-1,-1,-1,-1,-1,-1,-1,-1,-1</v>
      </c>
      <c r="CE234" t="str">
        <f t="shared" ca="1" si="38"/>
        <v>77773,132291,642598,383888,77776,67269419,116617,241311,1112045,220543,517589,501803,-1,-1,-1,-1,-1,-1,-1,-1,-1,-1,-1,-1,-1,-1,-1,-1,-1,-1,-1,-1,-1,-1,-1,-1,-1,-1,-1,-1,-1,-1,-1,-1,-1,-1,-1,-1,-1,-1,-1,-1,-1,-1,-1,-1,-1,-1,-1,-1</v>
      </c>
      <c r="CF234" t="str">
        <f t="shared" ca="1" si="38"/>
        <v>77773,132291,642598,383888,77776,67269419,116617,241311,1112045,220543,517589,501803,-1,-1,-1,-1,-1,-1,-1,-1,-1,-1,-1,-1,-1,-1,-1,-1,-1,-1,-1,-1,-1,-1,-1,-1,-1,-1,-1,-1,-1,-1,-1,-1,-1,-1,-1,-1,-1,-1,-1,-1,-1,-1,-1,-1,-1,-1,-1,-1,-1</v>
      </c>
      <c r="CG234" t="str">
        <f t="shared" ca="1" si="38"/>
        <v>77773,132291,642598,383888,77776,67269419,116617,241311,1112045,220543,517589,501803,-1,-1,-1,-1,-1,-1,-1,-1,-1,-1,-1,-1,-1,-1,-1,-1,-1,-1,-1,-1,-1,-1,-1,-1,-1,-1,-1,-1,-1,-1,-1,-1,-1,-1,-1,-1,-1,-1,-1,-1,-1,-1,-1,-1,-1,-1,-1,-1,-1,-1</v>
      </c>
      <c r="CH234" t="str">
        <f t="shared" ca="1" si="38"/>
        <v>77773,132291,642598,383888,77776,67269419,116617,241311,1112045,220543,517589,501803,-1,-1,-1,-1,-1,-1,-1,-1,-1,-1,-1,-1,-1,-1,-1,-1,-1,-1,-1,-1,-1,-1,-1,-1,-1,-1,-1,-1,-1,-1,-1,-1,-1,-1,-1,-1,-1,-1,-1,-1,-1,-1,-1,-1,-1,-1,-1,-1,-1,-1,-1</v>
      </c>
      <c r="CI234" t="str">
        <f t="shared" ca="1" si="38"/>
        <v>77773,132291,642598,383888,77776,67269419,116617,241311,1112045,220543,517589,501803,-1,-1,-1,-1,-1,-1,-1,-1,-1,-1,-1,-1,-1,-1,-1,-1,-1,-1,-1,-1,-1,-1,-1,-1,-1,-1,-1,-1,-1,-1,-1,-1,-1,-1,-1,-1,-1,-1,-1,-1,-1,-1,-1,-1,-1,-1,-1,-1,-1,-1,-1,-1</v>
      </c>
    </row>
    <row r="235" spans="24:87" x14ac:dyDescent="0.25">
      <c r="X235" t="str">
        <f>IndexTable!C19</f>
        <v>Force</v>
      </c>
      <c r="Y235" t="str">
        <f t="shared" ca="1" si="32"/>
        <v>107724,372063</v>
      </c>
      <c r="Z235" t="str">
        <f t="shared" ref="Z235:CI239" ca="1" si="39">Y235&amp;","&amp;IF(AA185=0,-1,AA185)</f>
        <v>107724,372063,746214</v>
      </c>
      <c r="AA235" t="str">
        <f t="shared" ca="1" si="39"/>
        <v>107724,372063,746214,-1</v>
      </c>
      <c r="AB235" t="str">
        <f t="shared" ca="1" si="39"/>
        <v>107724,372063,746214,-1,-1</v>
      </c>
      <c r="AC235" t="str">
        <f t="shared" ca="1" si="39"/>
        <v>107724,372063,746214,-1,-1,-1</v>
      </c>
      <c r="AD235" t="str">
        <f t="shared" ca="1" si="39"/>
        <v>107724,372063,746214,-1,-1,-1,-1</v>
      </c>
      <c r="AE235" t="str">
        <f t="shared" ca="1" si="39"/>
        <v>107724,372063,746214,-1,-1,-1,-1,-1</v>
      </c>
      <c r="AF235" t="str">
        <f t="shared" ca="1" si="39"/>
        <v>107724,372063,746214,-1,-1,-1,-1,-1,-1</v>
      </c>
      <c r="AG235" t="str">
        <f t="shared" ca="1" si="39"/>
        <v>107724,372063,746214,-1,-1,-1,-1,-1,-1,-1</v>
      </c>
      <c r="AH235" t="str">
        <f t="shared" ca="1" si="39"/>
        <v>107724,372063,746214,-1,-1,-1,-1,-1,-1,-1,-1</v>
      </c>
      <c r="AI235" t="str">
        <f t="shared" ca="1" si="39"/>
        <v>107724,372063,746214,-1,-1,-1,-1,-1,-1,-1,-1,-1</v>
      </c>
      <c r="AJ235" t="str">
        <f t="shared" ca="1" si="39"/>
        <v>107724,372063,746214,-1,-1,-1,-1,-1,-1,-1,-1,-1,-1</v>
      </c>
      <c r="AK235" t="str">
        <f t="shared" ca="1" si="39"/>
        <v>107724,372063,746214,-1,-1,-1,-1,-1,-1,-1,-1,-1,-1,-1</v>
      </c>
      <c r="AL235" t="str">
        <f t="shared" ca="1" si="39"/>
        <v>107724,372063,746214,-1,-1,-1,-1,-1,-1,-1,-1,-1,-1,-1,-1</v>
      </c>
      <c r="AM235" t="str">
        <f t="shared" ca="1" si="39"/>
        <v>107724,372063,746214,-1,-1,-1,-1,-1,-1,-1,-1,-1,-1,-1,-1,-1</v>
      </c>
      <c r="AN235" t="str">
        <f t="shared" ca="1" si="39"/>
        <v>107724,372063,746214,-1,-1,-1,-1,-1,-1,-1,-1,-1,-1,-1,-1,-1,-1</v>
      </c>
      <c r="AO235" t="str">
        <f t="shared" ca="1" si="39"/>
        <v>107724,372063,746214,-1,-1,-1,-1,-1,-1,-1,-1,-1,-1,-1,-1,-1,-1,-1</v>
      </c>
      <c r="AP235" t="str">
        <f t="shared" ca="1" si="39"/>
        <v>107724,372063,746214,-1,-1,-1,-1,-1,-1,-1,-1,-1,-1,-1,-1,-1,-1,-1,-1</v>
      </c>
      <c r="AQ235" t="str">
        <f t="shared" ca="1" si="39"/>
        <v>107724,372063,746214,-1,-1,-1,-1,-1,-1,-1,-1,-1,-1,-1,-1,-1,-1,-1,-1,-1</v>
      </c>
      <c r="AR235" t="str">
        <f t="shared" ca="1" si="39"/>
        <v>107724,372063,746214,-1,-1,-1,-1,-1,-1,-1,-1,-1,-1,-1,-1,-1,-1,-1,-1,-1,-1</v>
      </c>
      <c r="AS235" t="str">
        <f t="shared" ca="1" si="39"/>
        <v>107724,372063,746214,-1,-1,-1,-1,-1,-1,-1,-1,-1,-1,-1,-1,-1,-1,-1,-1,-1,-1,-1</v>
      </c>
      <c r="AT235" t="str">
        <f t="shared" ca="1" si="39"/>
        <v>107724,372063,746214,-1,-1,-1,-1,-1,-1,-1,-1,-1,-1,-1,-1,-1,-1,-1,-1,-1,-1,-1,-1</v>
      </c>
      <c r="AU235" t="str">
        <f t="shared" ca="1" si="39"/>
        <v>107724,372063,746214,-1,-1,-1,-1,-1,-1,-1,-1,-1,-1,-1,-1,-1,-1,-1,-1,-1,-1,-1,-1,-1</v>
      </c>
      <c r="AV235" t="str">
        <f t="shared" ca="1" si="39"/>
        <v>107724,372063,746214,-1,-1,-1,-1,-1,-1,-1,-1,-1,-1,-1,-1,-1,-1,-1,-1,-1,-1,-1,-1,-1,-1</v>
      </c>
      <c r="AW235" t="str">
        <f t="shared" ca="1" si="39"/>
        <v>107724,372063,746214,-1,-1,-1,-1,-1,-1,-1,-1,-1,-1,-1,-1,-1,-1,-1,-1,-1,-1,-1,-1,-1,-1,-1</v>
      </c>
      <c r="AX235" t="str">
        <f t="shared" ca="1" si="39"/>
        <v>107724,372063,746214,-1,-1,-1,-1,-1,-1,-1,-1,-1,-1,-1,-1,-1,-1,-1,-1,-1,-1,-1,-1,-1,-1,-1,-1</v>
      </c>
      <c r="AY235" t="str">
        <f t="shared" ca="1" si="39"/>
        <v>107724,372063,746214,-1,-1,-1,-1,-1,-1,-1,-1,-1,-1,-1,-1,-1,-1,-1,-1,-1,-1,-1,-1,-1,-1,-1,-1,-1</v>
      </c>
      <c r="AZ235" t="str">
        <f t="shared" ca="1" si="39"/>
        <v>107724,372063,746214,-1,-1,-1,-1,-1,-1,-1,-1,-1,-1,-1,-1,-1,-1,-1,-1,-1,-1,-1,-1,-1,-1,-1,-1,-1,-1</v>
      </c>
      <c r="BA235" t="str">
        <f t="shared" ca="1" si="39"/>
        <v>107724,372063,746214,-1,-1,-1,-1,-1,-1,-1,-1,-1,-1,-1,-1,-1,-1,-1,-1,-1,-1,-1,-1,-1,-1,-1,-1,-1,-1,-1</v>
      </c>
      <c r="BB235" t="str">
        <f t="shared" ca="1" si="39"/>
        <v>107724,372063,746214,-1,-1,-1,-1,-1,-1,-1,-1,-1,-1,-1,-1,-1,-1,-1,-1,-1,-1,-1,-1,-1,-1,-1,-1,-1,-1,-1,-1</v>
      </c>
      <c r="BC235" t="str">
        <f t="shared" ca="1" si="39"/>
        <v>107724,372063,746214,-1,-1,-1,-1,-1,-1,-1,-1,-1,-1,-1,-1,-1,-1,-1,-1,-1,-1,-1,-1,-1,-1,-1,-1,-1,-1,-1,-1,-1</v>
      </c>
      <c r="BD235" t="str">
        <f t="shared" ca="1" si="39"/>
        <v>107724,372063,746214,-1,-1,-1,-1,-1,-1,-1,-1,-1,-1,-1,-1,-1,-1,-1,-1,-1,-1,-1,-1,-1,-1,-1,-1,-1,-1,-1,-1,-1,-1</v>
      </c>
      <c r="BE235" t="str">
        <f t="shared" ca="1" si="39"/>
        <v>107724,372063,746214,-1,-1,-1,-1,-1,-1,-1,-1,-1,-1,-1,-1,-1,-1,-1,-1,-1,-1,-1,-1,-1,-1,-1,-1,-1,-1,-1,-1,-1,-1,-1</v>
      </c>
      <c r="BF235" t="str">
        <f t="shared" ca="1" si="39"/>
        <v>107724,372063,746214,-1,-1,-1,-1,-1,-1,-1,-1,-1,-1,-1,-1,-1,-1,-1,-1,-1,-1,-1,-1,-1,-1,-1,-1,-1,-1,-1,-1,-1,-1,-1,-1</v>
      </c>
      <c r="BG235" t="str">
        <f t="shared" ca="1" si="39"/>
        <v>107724,372063,746214,-1,-1,-1,-1,-1,-1,-1,-1,-1,-1,-1,-1,-1,-1,-1,-1,-1,-1,-1,-1,-1,-1,-1,-1,-1,-1,-1,-1,-1,-1,-1,-1,-1</v>
      </c>
      <c r="BH235" t="str">
        <f t="shared" ca="1" si="39"/>
        <v>107724,372063,746214,-1,-1,-1,-1,-1,-1,-1,-1,-1,-1,-1,-1,-1,-1,-1,-1,-1,-1,-1,-1,-1,-1,-1,-1,-1,-1,-1,-1,-1,-1,-1,-1,-1,-1</v>
      </c>
      <c r="BI235" t="str">
        <f t="shared" ca="1" si="39"/>
        <v>107724,372063,746214,-1,-1,-1,-1,-1,-1,-1,-1,-1,-1,-1,-1,-1,-1,-1,-1,-1,-1,-1,-1,-1,-1,-1,-1,-1,-1,-1,-1,-1,-1,-1,-1,-1,-1,-1</v>
      </c>
      <c r="BJ235" t="str">
        <f t="shared" ca="1" si="39"/>
        <v>107724,372063,746214,-1,-1,-1,-1,-1,-1,-1,-1,-1,-1,-1,-1,-1,-1,-1,-1,-1,-1,-1,-1,-1,-1,-1,-1,-1,-1,-1,-1,-1,-1,-1,-1,-1,-1,-1,-1</v>
      </c>
      <c r="BK235" t="str">
        <f t="shared" ca="1" si="39"/>
        <v>107724,372063,746214,-1,-1,-1,-1,-1,-1,-1,-1,-1,-1,-1,-1,-1,-1,-1,-1,-1,-1,-1,-1,-1,-1,-1,-1,-1,-1,-1,-1,-1,-1,-1,-1,-1,-1,-1,-1,-1</v>
      </c>
      <c r="BL235" t="str">
        <f t="shared" ca="1" si="39"/>
        <v>107724,372063,746214,-1,-1,-1,-1,-1,-1,-1,-1,-1,-1,-1,-1,-1,-1,-1,-1,-1,-1,-1,-1,-1,-1,-1,-1,-1,-1,-1,-1,-1,-1,-1,-1,-1,-1,-1,-1,-1,-1</v>
      </c>
      <c r="BM235" t="str">
        <f t="shared" ca="1" si="39"/>
        <v>107724,372063,746214,-1,-1,-1,-1,-1,-1,-1,-1,-1,-1,-1,-1,-1,-1,-1,-1,-1,-1,-1,-1,-1,-1,-1,-1,-1,-1,-1,-1,-1,-1,-1,-1,-1,-1,-1,-1,-1,-1,-1</v>
      </c>
      <c r="BN235" t="str">
        <f t="shared" ca="1" si="39"/>
        <v>107724,372063,746214,-1,-1,-1,-1,-1,-1,-1,-1,-1,-1,-1,-1,-1,-1,-1,-1,-1,-1,-1,-1,-1,-1,-1,-1,-1,-1,-1,-1,-1,-1,-1,-1,-1,-1,-1,-1,-1,-1,-1,-1</v>
      </c>
      <c r="BO235" t="str">
        <f t="shared" ca="1" si="39"/>
        <v>107724,372063,746214,-1,-1,-1,-1,-1,-1,-1,-1,-1,-1,-1,-1,-1,-1,-1,-1,-1,-1,-1,-1,-1,-1,-1,-1,-1,-1,-1,-1,-1,-1,-1,-1,-1,-1,-1,-1,-1,-1,-1,-1,-1</v>
      </c>
      <c r="BP235" t="str">
        <f t="shared" ca="1" si="39"/>
        <v>107724,372063,746214,-1,-1,-1,-1,-1,-1,-1,-1,-1,-1,-1,-1,-1,-1,-1,-1,-1,-1,-1,-1,-1,-1,-1,-1,-1,-1,-1,-1,-1,-1,-1,-1,-1,-1,-1,-1,-1,-1,-1,-1,-1,-1</v>
      </c>
      <c r="BQ235" t="str">
        <f t="shared" ca="1" si="39"/>
        <v>107724,372063,746214,-1,-1,-1,-1,-1,-1,-1,-1,-1,-1,-1,-1,-1,-1,-1,-1,-1,-1,-1,-1,-1,-1,-1,-1,-1,-1,-1,-1,-1,-1,-1,-1,-1,-1,-1,-1,-1,-1,-1,-1,-1,-1,-1</v>
      </c>
      <c r="BR235" t="str">
        <f t="shared" ca="1" si="39"/>
        <v>107724,372063,746214,-1,-1,-1,-1,-1,-1,-1,-1,-1,-1,-1,-1,-1,-1,-1,-1,-1,-1,-1,-1,-1,-1,-1,-1,-1,-1,-1,-1,-1,-1,-1,-1,-1,-1,-1,-1,-1,-1,-1,-1,-1,-1,-1,-1</v>
      </c>
      <c r="BS235" t="str">
        <f t="shared" ca="1" si="39"/>
        <v>107724,372063,746214,-1,-1,-1,-1,-1,-1,-1,-1,-1,-1,-1,-1,-1,-1,-1,-1,-1,-1,-1,-1,-1,-1,-1,-1,-1,-1,-1,-1,-1,-1,-1,-1,-1,-1,-1,-1,-1,-1,-1,-1,-1,-1,-1,-1,-1</v>
      </c>
      <c r="BT235" t="str">
        <f t="shared" ca="1" si="39"/>
        <v>107724,372063,746214,-1,-1,-1,-1,-1,-1,-1,-1,-1,-1,-1,-1,-1,-1,-1,-1,-1,-1,-1,-1,-1,-1,-1,-1,-1,-1,-1,-1,-1,-1,-1,-1,-1,-1,-1,-1,-1,-1,-1,-1,-1,-1,-1,-1,-1,-1</v>
      </c>
      <c r="BU235" t="str">
        <f t="shared" ca="1" si="39"/>
        <v>107724,372063,746214,-1,-1,-1,-1,-1,-1,-1,-1,-1,-1,-1,-1,-1,-1,-1,-1,-1,-1,-1,-1,-1,-1,-1,-1,-1,-1,-1,-1,-1,-1,-1,-1,-1,-1,-1,-1,-1,-1,-1,-1,-1,-1,-1,-1,-1,-1,-1</v>
      </c>
      <c r="BV235" t="str">
        <f t="shared" ca="1" si="39"/>
        <v>107724,372063,746214,-1,-1,-1,-1,-1,-1,-1,-1,-1,-1,-1,-1,-1,-1,-1,-1,-1,-1,-1,-1,-1,-1,-1,-1,-1,-1,-1,-1,-1,-1,-1,-1,-1,-1,-1,-1,-1,-1,-1,-1,-1,-1,-1,-1,-1,-1,-1,-1</v>
      </c>
      <c r="BW235" t="str">
        <f t="shared" ca="1" si="39"/>
        <v>107724,372063,746214,-1,-1,-1,-1,-1,-1,-1,-1,-1,-1,-1,-1,-1,-1,-1,-1,-1,-1,-1,-1,-1,-1,-1,-1,-1,-1,-1,-1,-1,-1,-1,-1,-1,-1,-1,-1,-1,-1,-1,-1,-1,-1,-1,-1,-1,-1,-1,-1,-1</v>
      </c>
      <c r="BX235" t="str">
        <f t="shared" ca="1" si="39"/>
        <v>107724,372063,746214,-1,-1,-1,-1,-1,-1,-1,-1,-1,-1,-1,-1,-1,-1,-1,-1,-1,-1,-1,-1,-1,-1,-1,-1,-1,-1,-1,-1,-1,-1,-1,-1,-1,-1,-1,-1,-1,-1,-1,-1,-1,-1,-1,-1,-1,-1,-1,-1,-1,-1</v>
      </c>
      <c r="BY235" t="str">
        <f t="shared" ca="1" si="39"/>
        <v>107724,372063,746214,-1,-1,-1,-1,-1,-1,-1,-1,-1,-1,-1,-1,-1,-1,-1,-1,-1,-1,-1,-1,-1,-1,-1,-1,-1,-1,-1,-1,-1,-1,-1,-1,-1,-1,-1,-1,-1,-1,-1,-1,-1,-1,-1,-1,-1,-1,-1,-1,-1,-1,-1</v>
      </c>
      <c r="BZ235" t="str">
        <f t="shared" ca="1" si="39"/>
        <v>107724,372063,746214,-1,-1,-1,-1,-1,-1,-1,-1,-1,-1,-1,-1,-1,-1,-1,-1,-1,-1,-1,-1,-1,-1,-1,-1,-1,-1,-1,-1,-1,-1,-1,-1,-1,-1,-1,-1,-1,-1,-1,-1,-1,-1,-1,-1,-1,-1,-1,-1,-1,-1,-1,-1</v>
      </c>
      <c r="CA235" t="str">
        <f t="shared" ca="1" si="39"/>
        <v>107724,372063,746214,-1,-1,-1,-1,-1,-1,-1,-1,-1,-1,-1,-1,-1,-1,-1,-1,-1,-1,-1,-1,-1,-1,-1,-1,-1,-1,-1,-1,-1,-1,-1,-1,-1,-1,-1,-1,-1,-1,-1,-1,-1,-1,-1,-1,-1,-1,-1,-1,-1,-1,-1,-1,-1</v>
      </c>
      <c r="CB235" t="str">
        <f t="shared" ca="1" si="39"/>
        <v>107724,372063,746214,-1,-1,-1,-1,-1,-1,-1,-1,-1,-1,-1,-1,-1,-1,-1,-1,-1,-1,-1,-1,-1,-1,-1,-1,-1,-1,-1,-1,-1,-1,-1,-1,-1,-1,-1,-1,-1,-1,-1,-1,-1,-1,-1,-1,-1,-1,-1,-1,-1,-1,-1,-1,-1,-1</v>
      </c>
      <c r="CC235" t="str">
        <f t="shared" ca="1" si="39"/>
        <v>107724,372063,746214,-1,-1,-1,-1,-1,-1,-1,-1,-1,-1,-1,-1,-1,-1,-1,-1,-1,-1,-1,-1,-1,-1,-1,-1,-1,-1,-1,-1,-1,-1,-1,-1,-1,-1,-1,-1,-1,-1,-1,-1,-1,-1,-1,-1,-1,-1,-1,-1,-1,-1,-1,-1,-1,-1,-1</v>
      </c>
      <c r="CD235" t="str">
        <f t="shared" ca="1" si="39"/>
        <v>107724,372063,746214,-1,-1,-1,-1,-1,-1,-1,-1,-1,-1,-1,-1,-1,-1,-1,-1,-1,-1,-1,-1,-1,-1,-1,-1,-1,-1,-1,-1,-1,-1,-1,-1,-1,-1,-1,-1,-1,-1,-1,-1,-1,-1,-1,-1,-1,-1,-1,-1,-1,-1,-1,-1,-1,-1,-1,-1</v>
      </c>
      <c r="CE235" t="str">
        <f t="shared" ca="1" si="39"/>
        <v>107724,372063,746214,-1,-1,-1,-1,-1,-1,-1,-1,-1,-1,-1,-1,-1,-1,-1,-1,-1,-1,-1,-1,-1,-1,-1,-1,-1,-1,-1,-1,-1,-1,-1,-1,-1,-1,-1,-1,-1,-1,-1,-1,-1,-1,-1,-1,-1,-1,-1,-1,-1,-1,-1,-1,-1,-1,-1,-1,-1</v>
      </c>
      <c r="CF235" t="str">
        <f t="shared" ca="1" si="39"/>
        <v>107724,372063,746214,-1,-1,-1,-1,-1,-1,-1,-1,-1,-1,-1,-1,-1,-1,-1,-1,-1,-1,-1,-1,-1,-1,-1,-1,-1,-1,-1,-1,-1,-1,-1,-1,-1,-1,-1,-1,-1,-1,-1,-1,-1,-1,-1,-1,-1,-1,-1,-1,-1,-1,-1,-1,-1,-1,-1,-1,-1,-1</v>
      </c>
      <c r="CG235" t="str">
        <f t="shared" ca="1" si="39"/>
        <v>107724,372063,746214,-1,-1,-1,-1,-1,-1,-1,-1,-1,-1,-1,-1,-1,-1,-1,-1,-1,-1,-1,-1,-1,-1,-1,-1,-1,-1,-1,-1,-1,-1,-1,-1,-1,-1,-1,-1,-1,-1,-1,-1,-1,-1,-1,-1,-1,-1,-1,-1,-1,-1,-1,-1,-1,-1,-1,-1,-1,-1,-1</v>
      </c>
      <c r="CH235" t="str">
        <f t="shared" ca="1" si="39"/>
        <v>107724,372063,746214,-1,-1,-1,-1,-1,-1,-1,-1,-1,-1,-1,-1,-1,-1,-1,-1,-1,-1,-1,-1,-1,-1,-1,-1,-1,-1,-1,-1,-1,-1,-1,-1,-1,-1,-1,-1,-1,-1,-1,-1,-1,-1,-1,-1,-1,-1,-1,-1,-1,-1,-1,-1,-1,-1,-1,-1,-1,-1,-1,-1</v>
      </c>
      <c r="CI235" t="str">
        <f t="shared" ca="1" si="39"/>
        <v>107724,372063,746214,-1,-1,-1,-1,-1,-1,-1,-1,-1,-1,-1,-1,-1,-1,-1,-1,-1,-1,-1,-1,-1,-1,-1,-1,-1,-1,-1,-1,-1,-1,-1,-1,-1,-1,-1,-1,-1,-1,-1,-1,-1,-1,-1,-1,-1,-1,-1,-1,-1,-1,-1,-1,-1,-1,-1,-1,-1,-1,-1,-1,-1</v>
      </c>
    </row>
    <row r="236" spans="24:87" x14ac:dyDescent="0.25">
      <c r="X236" t="str">
        <f>IndexTable!C20</f>
        <v>Frost</v>
      </c>
      <c r="Y236" t="str">
        <f t="shared" ca="1" si="32"/>
        <v>178539,67269421</v>
      </c>
      <c r="Z236" t="str">
        <f t="shared" ca="1" si="39"/>
        <v>178539,67269421,424303</v>
      </c>
      <c r="AA236" t="str">
        <f t="shared" ca="1" si="39"/>
        <v>178539,67269421,424303,178540</v>
      </c>
      <c r="AB236" t="str">
        <f t="shared" ca="1" si="39"/>
        <v>178539,67269421,424303,178540,132292</v>
      </c>
      <c r="AC236" t="str">
        <f t="shared" ca="1" si="39"/>
        <v>178539,67269421,424303,178540,132292,241314</v>
      </c>
      <c r="AD236" t="str">
        <f t="shared" ca="1" si="39"/>
        <v>178539,67269421,424303,178540,132292,241314,286620</v>
      </c>
      <c r="AE236" t="str">
        <f t="shared" ca="1" si="39"/>
        <v>178539,67269421,424303,178540,132292,241314,286620,1112044</v>
      </c>
      <c r="AF236" t="str">
        <f t="shared" ca="1" si="39"/>
        <v>178539,67269421,424303,178540,132292,241314,286620,1112044,220544</v>
      </c>
      <c r="AG236" t="str">
        <f t="shared" ca="1" si="39"/>
        <v>178539,67269421,424303,178540,132292,241314,286620,1112044,220544,517590</v>
      </c>
      <c r="AH236" t="str">
        <f t="shared" ca="1" si="39"/>
        <v>178539,67269421,424303,178540,132292,241314,286620,1112044,220544,517590,518372</v>
      </c>
      <c r="AI236" t="str">
        <f t="shared" ca="1" si="39"/>
        <v>178539,67269421,424303,178540,132292,241314,286620,1112044,220544,517590,518372,-1</v>
      </c>
      <c r="AJ236" t="str">
        <f t="shared" ca="1" si="39"/>
        <v>178539,67269421,424303,178540,132292,241314,286620,1112044,220544,517590,518372,-1,-1</v>
      </c>
      <c r="AK236" t="str">
        <f t="shared" ca="1" si="39"/>
        <v>178539,67269421,424303,178540,132292,241314,286620,1112044,220544,517590,518372,-1,-1,-1</v>
      </c>
      <c r="AL236" t="str">
        <f t="shared" ca="1" si="39"/>
        <v>178539,67269421,424303,178540,132292,241314,286620,1112044,220544,517590,518372,-1,-1,-1,-1</v>
      </c>
      <c r="AM236" t="str">
        <f t="shared" ca="1" si="39"/>
        <v>178539,67269421,424303,178540,132292,241314,286620,1112044,220544,517590,518372,-1,-1,-1,-1,-1</v>
      </c>
      <c r="AN236" t="str">
        <f t="shared" ca="1" si="39"/>
        <v>178539,67269421,424303,178540,132292,241314,286620,1112044,220544,517590,518372,-1,-1,-1,-1,-1,-1</v>
      </c>
      <c r="AO236" t="str">
        <f t="shared" ca="1" si="39"/>
        <v>178539,67269421,424303,178540,132292,241314,286620,1112044,220544,517590,518372,-1,-1,-1,-1,-1,-1,-1</v>
      </c>
      <c r="AP236" t="str">
        <f t="shared" ca="1" si="39"/>
        <v>178539,67269421,424303,178540,132292,241314,286620,1112044,220544,517590,518372,-1,-1,-1,-1,-1,-1,-1,-1</v>
      </c>
      <c r="AQ236" t="str">
        <f t="shared" ca="1" si="39"/>
        <v>178539,67269421,424303,178540,132292,241314,286620,1112044,220544,517590,518372,-1,-1,-1,-1,-1,-1,-1,-1,-1</v>
      </c>
      <c r="AR236" t="str">
        <f t="shared" ca="1" si="39"/>
        <v>178539,67269421,424303,178540,132292,241314,286620,1112044,220544,517590,518372,-1,-1,-1,-1,-1,-1,-1,-1,-1,-1</v>
      </c>
      <c r="AS236" t="str">
        <f t="shared" ca="1" si="39"/>
        <v>178539,67269421,424303,178540,132292,241314,286620,1112044,220544,517590,518372,-1,-1,-1,-1,-1,-1,-1,-1,-1,-1,-1</v>
      </c>
      <c r="AT236" t="str">
        <f t="shared" ca="1" si="39"/>
        <v>178539,67269421,424303,178540,132292,241314,286620,1112044,220544,517590,518372,-1,-1,-1,-1,-1,-1,-1,-1,-1,-1,-1,-1</v>
      </c>
      <c r="AU236" t="str">
        <f t="shared" ca="1" si="39"/>
        <v>178539,67269421,424303,178540,132292,241314,286620,1112044,220544,517590,518372,-1,-1,-1,-1,-1,-1,-1,-1,-1,-1,-1,-1,-1</v>
      </c>
      <c r="AV236" t="str">
        <f t="shared" ca="1" si="39"/>
        <v>178539,67269421,424303,178540,132292,241314,286620,1112044,220544,517590,518372,-1,-1,-1,-1,-1,-1,-1,-1,-1,-1,-1,-1,-1,-1</v>
      </c>
      <c r="AW236" t="str">
        <f t="shared" ca="1" si="39"/>
        <v>178539,67269421,424303,178540,132292,241314,286620,1112044,220544,517590,518372,-1,-1,-1,-1,-1,-1,-1,-1,-1,-1,-1,-1,-1,-1,-1</v>
      </c>
      <c r="AX236" t="str">
        <f t="shared" ca="1" si="39"/>
        <v>178539,67269421,424303,178540,132292,241314,286620,1112044,220544,517590,518372,-1,-1,-1,-1,-1,-1,-1,-1,-1,-1,-1,-1,-1,-1,-1,-1</v>
      </c>
      <c r="AY236" t="str">
        <f t="shared" ca="1" si="39"/>
        <v>178539,67269421,424303,178540,132292,241314,286620,1112044,220544,517590,518372,-1,-1,-1,-1,-1,-1,-1,-1,-1,-1,-1,-1,-1,-1,-1,-1,-1</v>
      </c>
      <c r="AZ236" t="str">
        <f t="shared" ca="1" si="39"/>
        <v>178539,67269421,424303,178540,132292,241314,286620,1112044,220544,517590,518372,-1,-1,-1,-1,-1,-1,-1,-1,-1,-1,-1,-1,-1,-1,-1,-1,-1,-1</v>
      </c>
      <c r="BA236" t="str">
        <f t="shared" ca="1" si="39"/>
        <v>178539,67269421,424303,178540,132292,241314,286620,1112044,220544,517590,518372,-1,-1,-1,-1,-1,-1,-1,-1,-1,-1,-1,-1,-1,-1,-1,-1,-1,-1,-1</v>
      </c>
      <c r="BB236" t="str">
        <f t="shared" ca="1" si="39"/>
        <v>178539,67269421,424303,178540,132292,241314,286620,1112044,220544,517590,518372,-1,-1,-1,-1,-1,-1,-1,-1,-1,-1,-1,-1,-1,-1,-1,-1,-1,-1,-1,-1</v>
      </c>
      <c r="BC236" t="str">
        <f t="shared" ca="1" si="39"/>
        <v>178539,67269421,424303,178540,132292,241314,286620,1112044,220544,517590,518372,-1,-1,-1,-1,-1,-1,-1,-1,-1,-1,-1,-1,-1,-1,-1,-1,-1,-1,-1,-1,-1</v>
      </c>
      <c r="BD236" t="str">
        <f t="shared" ca="1" si="39"/>
        <v>178539,67269421,424303,178540,132292,241314,286620,1112044,220544,517590,518372,-1,-1,-1,-1,-1,-1,-1,-1,-1,-1,-1,-1,-1,-1,-1,-1,-1,-1,-1,-1,-1,-1</v>
      </c>
      <c r="BE236" t="str">
        <f t="shared" ca="1" si="39"/>
        <v>178539,67269421,424303,178540,132292,241314,286620,1112044,220544,517590,518372,-1,-1,-1,-1,-1,-1,-1,-1,-1,-1,-1,-1,-1,-1,-1,-1,-1,-1,-1,-1,-1,-1,-1</v>
      </c>
      <c r="BF236" t="str">
        <f t="shared" ca="1" si="39"/>
        <v>178539,67269421,424303,178540,132292,241314,286620,1112044,220544,517590,518372,-1,-1,-1,-1,-1,-1,-1,-1,-1,-1,-1,-1,-1,-1,-1,-1,-1,-1,-1,-1,-1,-1,-1,-1</v>
      </c>
      <c r="BG236" t="str">
        <f t="shared" ca="1" si="39"/>
        <v>178539,67269421,424303,178540,132292,241314,286620,1112044,220544,517590,518372,-1,-1,-1,-1,-1,-1,-1,-1,-1,-1,-1,-1,-1,-1,-1,-1,-1,-1,-1,-1,-1,-1,-1,-1,-1</v>
      </c>
      <c r="BH236" t="str">
        <f t="shared" ca="1" si="39"/>
        <v>178539,67269421,424303,178540,132292,241314,286620,1112044,220544,517590,518372,-1,-1,-1,-1,-1,-1,-1,-1,-1,-1,-1,-1,-1,-1,-1,-1,-1,-1,-1,-1,-1,-1,-1,-1,-1,-1</v>
      </c>
      <c r="BI236" t="str">
        <f t="shared" ca="1" si="39"/>
        <v>178539,67269421,424303,178540,132292,241314,286620,1112044,220544,517590,518372,-1,-1,-1,-1,-1,-1,-1,-1,-1,-1,-1,-1,-1,-1,-1,-1,-1,-1,-1,-1,-1,-1,-1,-1,-1,-1,-1</v>
      </c>
      <c r="BJ236" t="str">
        <f t="shared" ca="1" si="39"/>
        <v>178539,67269421,424303,178540,132292,241314,286620,1112044,220544,517590,518372,-1,-1,-1,-1,-1,-1,-1,-1,-1,-1,-1,-1,-1,-1,-1,-1,-1,-1,-1,-1,-1,-1,-1,-1,-1,-1,-1,-1</v>
      </c>
      <c r="BK236" t="str">
        <f t="shared" ca="1" si="39"/>
        <v>178539,67269421,424303,178540,132292,241314,286620,1112044,220544,517590,518372,-1,-1,-1,-1,-1,-1,-1,-1,-1,-1,-1,-1,-1,-1,-1,-1,-1,-1,-1,-1,-1,-1,-1,-1,-1,-1,-1,-1,-1</v>
      </c>
      <c r="BL236" t="str">
        <f t="shared" ca="1" si="39"/>
        <v>178539,67269421,424303,178540,132292,241314,286620,1112044,220544,517590,518372,-1,-1,-1,-1,-1,-1,-1,-1,-1,-1,-1,-1,-1,-1,-1,-1,-1,-1,-1,-1,-1,-1,-1,-1,-1,-1,-1,-1,-1,-1</v>
      </c>
      <c r="BM236" t="str">
        <f t="shared" ca="1" si="39"/>
        <v>178539,67269421,424303,178540,132292,241314,286620,1112044,220544,517590,518372,-1,-1,-1,-1,-1,-1,-1,-1,-1,-1,-1,-1,-1,-1,-1,-1,-1,-1,-1,-1,-1,-1,-1,-1,-1,-1,-1,-1,-1,-1,-1</v>
      </c>
      <c r="BN236" t="str">
        <f t="shared" ca="1" si="39"/>
        <v>178539,67269421,424303,178540,132292,241314,286620,1112044,220544,517590,518372,-1,-1,-1,-1,-1,-1,-1,-1,-1,-1,-1,-1,-1,-1,-1,-1,-1,-1,-1,-1,-1,-1,-1,-1,-1,-1,-1,-1,-1,-1,-1,-1</v>
      </c>
      <c r="BO236" t="str">
        <f t="shared" ca="1" si="39"/>
        <v>178539,67269421,424303,178540,132292,241314,286620,1112044,220544,517590,518372,-1,-1,-1,-1,-1,-1,-1,-1,-1,-1,-1,-1,-1,-1,-1,-1,-1,-1,-1,-1,-1,-1,-1,-1,-1,-1,-1,-1,-1,-1,-1,-1,-1</v>
      </c>
      <c r="BP236" t="str">
        <f t="shared" ca="1" si="39"/>
        <v>178539,67269421,424303,178540,132292,241314,286620,1112044,220544,517590,518372,-1,-1,-1,-1,-1,-1,-1,-1,-1,-1,-1,-1,-1,-1,-1,-1,-1,-1,-1,-1,-1,-1,-1,-1,-1,-1,-1,-1,-1,-1,-1,-1,-1,-1</v>
      </c>
      <c r="BQ236" t="str">
        <f t="shared" ca="1" si="39"/>
        <v>178539,67269421,424303,178540,132292,241314,286620,1112044,220544,517590,518372,-1,-1,-1,-1,-1,-1,-1,-1,-1,-1,-1,-1,-1,-1,-1,-1,-1,-1,-1,-1,-1,-1,-1,-1,-1,-1,-1,-1,-1,-1,-1,-1,-1,-1,-1</v>
      </c>
      <c r="BR236" t="str">
        <f t="shared" ca="1" si="39"/>
        <v>178539,67269421,424303,178540,132292,241314,286620,1112044,220544,517590,518372,-1,-1,-1,-1,-1,-1,-1,-1,-1,-1,-1,-1,-1,-1,-1,-1,-1,-1,-1,-1,-1,-1,-1,-1,-1,-1,-1,-1,-1,-1,-1,-1,-1,-1,-1,-1</v>
      </c>
      <c r="BS236" t="str">
        <f t="shared" ca="1" si="39"/>
        <v>178539,67269421,424303,178540,132292,241314,286620,1112044,220544,517590,518372,-1,-1,-1,-1,-1,-1,-1,-1,-1,-1,-1,-1,-1,-1,-1,-1,-1,-1,-1,-1,-1,-1,-1,-1,-1,-1,-1,-1,-1,-1,-1,-1,-1,-1,-1,-1,-1</v>
      </c>
      <c r="BT236" t="str">
        <f t="shared" ca="1" si="39"/>
        <v>178539,67269421,424303,178540,132292,241314,286620,1112044,220544,517590,518372,-1,-1,-1,-1,-1,-1,-1,-1,-1,-1,-1,-1,-1,-1,-1,-1,-1,-1,-1,-1,-1,-1,-1,-1,-1,-1,-1,-1,-1,-1,-1,-1,-1,-1,-1,-1,-1,-1</v>
      </c>
      <c r="BU236" t="str">
        <f t="shared" ca="1" si="39"/>
        <v>178539,67269421,424303,178540,132292,241314,286620,1112044,220544,517590,518372,-1,-1,-1,-1,-1,-1,-1,-1,-1,-1,-1,-1,-1,-1,-1,-1,-1,-1,-1,-1,-1,-1,-1,-1,-1,-1,-1,-1,-1,-1,-1,-1,-1,-1,-1,-1,-1,-1,-1</v>
      </c>
      <c r="BV236" t="str">
        <f t="shared" ca="1" si="39"/>
        <v>178539,67269421,424303,178540,132292,241314,286620,1112044,220544,517590,518372,-1,-1,-1,-1,-1,-1,-1,-1,-1,-1,-1,-1,-1,-1,-1,-1,-1,-1,-1,-1,-1,-1,-1,-1,-1,-1,-1,-1,-1,-1,-1,-1,-1,-1,-1,-1,-1,-1,-1,-1</v>
      </c>
      <c r="BW236" t="str">
        <f t="shared" ca="1" si="39"/>
        <v>178539,67269421,424303,178540,132292,241314,286620,1112044,220544,517590,518372,-1,-1,-1,-1,-1,-1,-1,-1,-1,-1,-1,-1,-1,-1,-1,-1,-1,-1,-1,-1,-1,-1,-1,-1,-1,-1,-1,-1,-1,-1,-1,-1,-1,-1,-1,-1,-1,-1,-1,-1,-1</v>
      </c>
      <c r="BX236" t="str">
        <f t="shared" ca="1" si="39"/>
        <v>178539,67269421,424303,178540,132292,241314,286620,1112044,220544,517590,518372,-1,-1,-1,-1,-1,-1,-1,-1,-1,-1,-1,-1,-1,-1,-1,-1,-1,-1,-1,-1,-1,-1,-1,-1,-1,-1,-1,-1,-1,-1,-1,-1,-1,-1,-1,-1,-1,-1,-1,-1,-1,-1</v>
      </c>
      <c r="BY236" t="str">
        <f t="shared" ca="1" si="39"/>
        <v>178539,67269421,424303,178540,132292,241314,286620,1112044,220544,517590,518372,-1,-1,-1,-1,-1,-1,-1,-1,-1,-1,-1,-1,-1,-1,-1,-1,-1,-1,-1,-1,-1,-1,-1,-1,-1,-1,-1,-1,-1,-1,-1,-1,-1,-1,-1,-1,-1,-1,-1,-1,-1,-1,-1</v>
      </c>
      <c r="BZ236" t="str">
        <f t="shared" ca="1" si="39"/>
        <v>178539,67269421,424303,178540,132292,241314,286620,1112044,220544,517590,518372,-1,-1,-1,-1,-1,-1,-1,-1,-1,-1,-1,-1,-1,-1,-1,-1,-1,-1,-1,-1,-1,-1,-1,-1,-1,-1,-1,-1,-1,-1,-1,-1,-1,-1,-1,-1,-1,-1,-1,-1,-1,-1,-1,-1</v>
      </c>
      <c r="CA236" t="str">
        <f t="shared" ca="1" si="39"/>
        <v>178539,67269421,424303,178540,132292,241314,286620,1112044,220544,517590,518372,-1,-1,-1,-1,-1,-1,-1,-1,-1,-1,-1,-1,-1,-1,-1,-1,-1,-1,-1,-1,-1,-1,-1,-1,-1,-1,-1,-1,-1,-1,-1,-1,-1,-1,-1,-1,-1,-1,-1,-1,-1,-1,-1,-1,-1</v>
      </c>
      <c r="CB236" t="str">
        <f t="shared" ca="1" si="39"/>
        <v>178539,67269421,424303,178540,132292,241314,286620,1112044,220544,517590,518372,-1,-1,-1,-1,-1,-1,-1,-1,-1,-1,-1,-1,-1,-1,-1,-1,-1,-1,-1,-1,-1,-1,-1,-1,-1,-1,-1,-1,-1,-1,-1,-1,-1,-1,-1,-1,-1,-1,-1,-1,-1,-1,-1,-1,-1,-1</v>
      </c>
      <c r="CC236" t="str">
        <f t="shared" ca="1" si="39"/>
        <v>178539,67269421,424303,178540,132292,241314,286620,1112044,220544,517590,518372,-1,-1,-1,-1,-1,-1,-1,-1,-1,-1,-1,-1,-1,-1,-1,-1,-1,-1,-1,-1,-1,-1,-1,-1,-1,-1,-1,-1,-1,-1,-1,-1,-1,-1,-1,-1,-1,-1,-1,-1,-1,-1,-1,-1,-1,-1,-1</v>
      </c>
      <c r="CD236" t="str">
        <f t="shared" ca="1" si="39"/>
        <v>178539,67269421,424303,178540,132292,241314,286620,1112044,220544,517590,518372,-1,-1,-1,-1,-1,-1,-1,-1,-1,-1,-1,-1,-1,-1,-1,-1,-1,-1,-1,-1,-1,-1,-1,-1,-1,-1,-1,-1,-1,-1,-1,-1,-1,-1,-1,-1,-1,-1,-1,-1,-1,-1,-1,-1,-1,-1,-1,-1</v>
      </c>
      <c r="CE236" t="str">
        <f t="shared" ca="1" si="39"/>
        <v>178539,67269421,424303,178540,132292,241314,286620,1112044,220544,517590,518372,-1,-1,-1,-1,-1,-1,-1,-1,-1,-1,-1,-1,-1,-1,-1,-1,-1,-1,-1,-1,-1,-1,-1,-1,-1,-1,-1,-1,-1,-1,-1,-1,-1,-1,-1,-1,-1,-1,-1,-1,-1,-1,-1,-1,-1,-1,-1,-1,-1</v>
      </c>
      <c r="CF236" t="str">
        <f t="shared" ca="1" si="39"/>
        <v>178539,67269421,424303,178540,132292,241314,286620,1112044,220544,517590,518372,-1,-1,-1,-1,-1,-1,-1,-1,-1,-1,-1,-1,-1,-1,-1,-1,-1,-1,-1,-1,-1,-1,-1,-1,-1,-1,-1,-1,-1,-1,-1,-1,-1,-1,-1,-1,-1,-1,-1,-1,-1,-1,-1,-1,-1,-1,-1,-1,-1,-1</v>
      </c>
      <c r="CG236" t="str">
        <f t="shared" ca="1" si="39"/>
        <v>178539,67269421,424303,178540,132292,241314,286620,1112044,220544,517590,518372,-1,-1,-1,-1,-1,-1,-1,-1,-1,-1,-1,-1,-1,-1,-1,-1,-1,-1,-1,-1,-1,-1,-1,-1,-1,-1,-1,-1,-1,-1,-1,-1,-1,-1,-1,-1,-1,-1,-1,-1,-1,-1,-1,-1,-1,-1,-1,-1,-1,-1,-1</v>
      </c>
      <c r="CH236" t="str">
        <f t="shared" ca="1" si="39"/>
        <v>178539,67269421,424303,178540,132292,241314,286620,1112044,220544,517590,518372,-1,-1,-1,-1,-1,-1,-1,-1,-1,-1,-1,-1,-1,-1,-1,-1,-1,-1,-1,-1,-1,-1,-1,-1,-1,-1,-1,-1,-1,-1,-1,-1,-1,-1,-1,-1,-1,-1,-1,-1,-1,-1,-1,-1,-1,-1,-1,-1,-1,-1,-1,-1</v>
      </c>
      <c r="CI236" t="str">
        <f t="shared" ca="1" si="39"/>
        <v>178539,67269421,424303,178540,132292,241314,286620,1112044,220544,517590,518372,-1,-1,-1,-1,-1,-1,-1,-1,-1,-1,-1,-1,-1,-1,-1,-1,-1,-1,-1,-1,-1,-1,-1,-1,-1,-1,-1,-1,-1,-1,-1,-1,-1,-1,-1,-1,-1,-1,-1,-1,-1,-1,-1,-1,-1,-1,-1,-1,-1,-1,-1,-1,-1</v>
      </c>
    </row>
    <row r="237" spans="24:87" x14ac:dyDescent="0.25">
      <c r="X237" t="str">
        <f>IndexTable!C21</f>
        <v>Gravity</v>
      </c>
      <c r="Y237" t="str">
        <f t="shared" si="32"/>
        <v>-1,-1</v>
      </c>
      <c r="Z237" t="str">
        <f t="shared" si="39"/>
        <v>-1,-1,-1</v>
      </c>
      <c r="AA237" t="str">
        <f t="shared" si="39"/>
        <v>-1,-1,-1,-1</v>
      </c>
      <c r="AB237" t="str">
        <f t="shared" si="39"/>
        <v>-1,-1,-1,-1,-1</v>
      </c>
      <c r="AC237" t="str">
        <f t="shared" si="39"/>
        <v>-1,-1,-1,-1,-1,-1</v>
      </c>
      <c r="AD237" t="str">
        <f t="shared" si="39"/>
        <v>-1,-1,-1,-1,-1,-1,-1</v>
      </c>
      <c r="AE237" t="str">
        <f t="shared" si="39"/>
        <v>-1,-1,-1,-1,-1,-1,-1,-1</v>
      </c>
      <c r="AF237" t="str">
        <f t="shared" si="39"/>
        <v>-1,-1,-1,-1,-1,-1,-1,-1,-1</v>
      </c>
      <c r="AG237" t="str">
        <f t="shared" si="39"/>
        <v>-1,-1,-1,-1,-1,-1,-1,-1,-1,-1</v>
      </c>
      <c r="AH237" t="str">
        <f t="shared" si="39"/>
        <v>-1,-1,-1,-1,-1,-1,-1,-1,-1,-1,-1</v>
      </c>
      <c r="AI237" t="str">
        <f t="shared" si="39"/>
        <v>-1,-1,-1,-1,-1,-1,-1,-1,-1,-1,-1,-1</v>
      </c>
      <c r="AJ237" t="str">
        <f t="shared" si="39"/>
        <v>-1,-1,-1,-1,-1,-1,-1,-1,-1,-1,-1,-1,-1</v>
      </c>
      <c r="AK237" t="str">
        <f t="shared" si="39"/>
        <v>-1,-1,-1,-1,-1,-1,-1,-1,-1,-1,-1,-1,-1,-1</v>
      </c>
      <c r="AL237" t="str">
        <f t="shared" si="39"/>
        <v>-1,-1,-1,-1,-1,-1,-1,-1,-1,-1,-1,-1,-1,-1,-1</v>
      </c>
      <c r="AM237" t="str">
        <f t="shared" si="39"/>
        <v>-1,-1,-1,-1,-1,-1,-1,-1,-1,-1,-1,-1,-1,-1,-1,-1</v>
      </c>
      <c r="AN237" t="str">
        <f t="shared" si="39"/>
        <v>-1,-1,-1,-1,-1,-1,-1,-1,-1,-1,-1,-1,-1,-1,-1,-1,-1</v>
      </c>
      <c r="AO237" t="str">
        <f t="shared" si="39"/>
        <v>-1,-1,-1,-1,-1,-1,-1,-1,-1,-1,-1,-1,-1,-1,-1,-1,-1,-1</v>
      </c>
      <c r="AP237" t="str">
        <f t="shared" si="39"/>
        <v>-1,-1,-1,-1,-1,-1,-1,-1,-1,-1,-1,-1,-1,-1,-1,-1,-1,-1,-1</v>
      </c>
      <c r="AQ237" t="str">
        <f t="shared" si="39"/>
        <v>-1,-1,-1,-1,-1,-1,-1,-1,-1,-1,-1,-1,-1,-1,-1,-1,-1,-1,-1,-1</v>
      </c>
      <c r="AR237" t="str">
        <f t="shared" si="39"/>
        <v>-1,-1,-1,-1,-1,-1,-1,-1,-1,-1,-1,-1,-1,-1,-1,-1,-1,-1,-1,-1,-1</v>
      </c>
      <c r="AS237" t="str">
        <f t="shared" si="39"/>
        <v>-1,-1,-1,-1,-1,-1,-1,-1,-1,-1,-1,-1,-1,-1,-1,-1,-1,-1,-1,-1,-1,-1</v>
      </c>
      <c r="AT237" t="str">
        <f t="shared" si="39"/>
        <v>-1,-1,-1,-1,-1,-1,-1,-1,-1,-1,-1,-1,-1,-1,-1,-1,-1,-1,-1,-1,-1,-1,-1</v>
      </c>
      <c r="AU237" t="str">
        <f t="shared" si="39"/>
        <v>-1,-1,-1,-1,-1,-1,-1,-1,-1,-1,-1,-1,-1,-1,-1,-1,-1,-1,-1,-1,-1,-1,-1,-1</v>
      </c>
      <c r="AV237" t="str">
        <f t="shared" si="39"/>
        <v>-1,-1,-1,-1,-1,-1,-1,-1,-1,-1,-1,-1,-1,-1,-1,-1,-1,-1,-1,-1,-1,-1,-1,-1,-1</v>
      </c>
      <c r="AW237" t="str">
        <f t="shared" si="39"/>
        <v>-1,-1,-1,-1,-1,-1,-1,-1,-1,-1,-1,-1,-1,-1,-1,-1,-1,-1,-1,-1,-1,-1,-1,-1,-1,-1</v>
      </c>
      <c r="AX237" t="str">
        <f t="shared" si="39"/>
        <v>-1,-1,-1,-1,-1,-1,-1,-1,-1,-1,-1,-1,-1,-1,-1,-1,-1,-1,-1,-1,-1,-1,-1,-1,-1,-1,-1</v>
      </c>
      <c r="AY237" t="str">
        <f t="shared" si="39"/>
        <v>-1,-1,-1,-1,-1,-1,-1,-1,-1,-1,-1,-1,-1,-1,-1,-1,-1,-1,-1,-1,-1,-1,-1,-1,-1,-1,-1,-1</v>
      </c>
      <c r="AZ237" t="str">
        <f t="shared" si="39"/>
        <v>-1,-1,-1,-1,-1,-1,-1,-1,-1,-1,-1,-1,-1,-1,-1,-1,-1,-1,-1,-1,-1,-1,-1,-1,-1,-1,-1,-1,-1</v>
      </c>
      <c r="BA237" t="str">
        <f t="shared" si="39"/>
        <v>-1,-1,-1,-1,-1,-1,-1,-1,-1,-1,-1,-1,-1,-1,-1,-1,-1,-1,-1,-1,-1,-1,-1,-1,-1,-1,-1,-1,-1,-1</v>
      </c>
      <c r="BB237" t="str">
        <f t="shared" si="39"/>
        <v>-1,-1,-1,-1,-1,-1,-1,-1,-1,-1,-1,-1,-1,-1,-1,-1,-1,-1,-1,-1,-1,-1,-1,-1,-1,-1,-1,-1,-1,-1,-1</v>
      </c>
      <c r="BC237" t="str">
        <f t="shared" si="39"/>
        <v>-1,-1,-1,-1,-1,-1,-1,-1,-1,-1,-1,-1,-1,-1,-1,-1,-1,-1,-1,-1,-1,-1,-1,-1,-1,-1,-1,-1,-1,-1,-1,-1</v>
      </c>
      <c r="BD237" t="str">
        <f t="shared" si="39"/>
        <v>-1,-1,-1,-1,-1,-1,-1,-1,-1,-1,-1,-1,-1,-1,-1,-1,-1,-1,-1,-1,-1,-1,-1,-1,-1,-1,-1,-1,-1,-1,-1,-1,-1</v>
      </c>
      <c r="BE237" t="str">
        <f t="shared" si="39"/>
        <v>-1,-1,-1,-1,-1,-1,-1,-1,-1,-1,-1,-1,-1,-1,-1,-1,-1,-1,-1,-1,-1,-1,-1,-1,-1,-1,-1,-1,-1,-1,-1,-1,-1,-1</v>
      </c>
      <c r="BF237" t="str">
        <f t="shared" si="39"/>
        <v>-1,-1,-1,-1,-1,-1,-1,-1,-1,-1,-1,-1,-1,-1,-1,-1,-1,-1,-1,-1,-1,-1,-1,-1,-1,-1,-1,-1,-1,-1,-1,-1,-1,-1,-1</v>
      </c>
      <c r="BG237" t="str">
        <f t="shared" si="39"/>
        <v>-1,-1,-1,-1,-1,-1,-1,-1,-1,-1,-1,-1,-1,-1,-1,-1,-1,-1,-1,-1,-1,-1,-1,-1,-1,-1,-1,-1,-1,-1,-1,-1,-1,-1,-1,-1</v>
      </c>
      <c r="BH237" t="str">
        <f t="shared" si="39"/>
        <v>-1,-1,-1,-1,-1,-1,-1,-1,-1,-1,-1,-1,-1,-1,-1,-1,-1,-1,-1,-1,-1,-1,-1,-1,-1,-1,-1,-1,-1,-1,-1,-1,-1,-1,-1,-1,-1</v>
      </c>
      <c r="BI237" t="str">
        <f t="shared" si="39"/>
        <v>-1,-1,-1,-1,-1,-1,-1,-1,-1,-1,-1,-1,-1,-1,-1,-1,-1,-1,-1,-1,-1,-1,-1,-1,-1,-1,-1,-1,-1,-1,-1,-1,-1,-1,-1,-1,-1,-1</v>
      </c>
      <c r="BJ237" t="str">
        <f t="shared" si="39"/>
        <v>-1,-1,-1,-1,-1,-1,-1,-1,-1,-1,-1,-1,-1,-1,-1,-1,-1,-1,-1,-1,-1,-1,-1,-1,-1,-1,-1,-1,-1,-1,-1,-1,-1,-1,-1,-1,-1,-1,-1</v>
      </c>
      <c r="BK237" t="str">
        <f t="shared" si="39"/>
        <v>-1,-1,-1,-1,-1,-1,-1,-1,-1,-1,-1,-1,-1,-1,-1,-1,-1,-1,-1,-1,-1,-1,-1,-1,-1,-1,-1,-1,-1,-1,-1,-1,-1,-1,-1,-1,-1,-1,-1,-1</v>
      </c>
      <c r="BL237" t="str">
        <f t="shared" si="39"/>
        <v>-1,-1,-1,-1,-1,-1,-1,-1,-1,-1,-1,-1,-1,-1,-1,-1,-1,-1,-1,-1,-1,-1,-1,-1,-1,-1,-1,-1,-1,-1,-1,-1,-1,-1,-1,-1,-1,-1,-1,-1,-1</v>
      </c>
      <c r="BM237" t="str">
        <f t="shared" si="39"/>
        <v>-1,-1,-1,-1,-1,-1,-1,-1,-1,-1,-1,-1,-1,-1,-1,-1,-1,-1,-1,-1,-1,-1,-1,-1,-1,-1,-1,-1,-1,-1,-1,-1,-1,-1,-1,-1,-1,-1,-1,-1,-1,-1</v>
      </c>
      <c r="BN237" t="str">
        <f t="shared" si="39"/>
        <v>-1,-1,-1,-1,-1,-1,-1,-1,-1,-1,-1,-1,-1,-1,-1,-1,-1,-1,-1,-1,-1,-1,-1,-1,-1,-1,-1,-1,-1,-1,-1,-1,-1,-1,-1,-1,-1,-1,-1,-1,-1,-1,-1</v>
      </c>
      <c r="BO237" t="str">
        <f t="shared" si="39"/>
        <v>-1,-1,-1,-1,-1,-1,-1,-1,-1,-1,-1,-1,-1,-1,-1,-1,-1,-1,-1,-1,-1,-1,-1,-1,-1,-1,-1,-1,-1,-1,-1,-1,-1,-1,-1,-1,-1,-1,-1,-1,-1,-1,-1,-1</v>
      </c>
      <c r="BP237" t="str">
        <f t="shared" si="39"/>
        <v>-1,-1,-1,-1,-1,-1,-1,-1,-1,-1,-1,-1,-1,-1,-1,-1,-1,-1,-1,-1,-1,-1,-1,-1,-1,-1,-1,-1,-1,-1,-1,-1,-1,-1,-1,-1,-1,-1,-1,-1,-1,-1,-1,-1,-1</v>
      </c>
      <c r="BQ237" t="str">
        <f t="shared" si="39"/>
        <v>-1,-1,-1,-1,-1,-1,-1,-1,-1,-1,-1,-1,-1,-1,-1,-1,-1,-1,-1,-1,-1,-1,-1,-1,-1,-1,-1,-1,-1,-1,-1,-1,-1,-1,-1,-1,-1,-1,-1,-1,-1,-1,-1,-1,-1,-1</v>
      </c>
      <c r="BR237" t="str">
        <f t="shared" si="39"/>
        <v>-1,-1,-1,-1,-1,-1,-1,-1,-1,-1,-1,-1,-1,-1,-1,-1,-1,-1,-1,-1,-1,-1,-1,-1,-1,-1,-1,-1,-1,-1,-1,-1,-1,-1,-1,-1,-1,-1,-1,-1,-1,-1,-1,-1,-1,-1,-1</v>
      </c>
      <c r="BS237" t="str">
        <f t="shared" si="39"/>
        <v>-1,-1,-1,-1,-1,-1,-1,-1,-1,-1,-1,-1,-1,-1,-1,-1,-1,-1,-1,-1,-1,-1,-1,-1,-1,-1,-1,-1,-1,-1,-1,-1,-1,-1,-1,-1,-1,-1,-1,-1,-1,-1,-1,-1,-1,-1,-1,-1</v>
      </c>
      <c r="BT237" t="str">
        <f t="shared" si="39"/>
        <v>-1,-1,-1,-1,-1,-1,-1,-1,-1,-1,-1,-1,-1,-1,-1,-1,-1,-1,-1,-1,-1,-1,-1,-1,-1,-1,-1,-1,-1,-1,-1,-1,-1,-1,-1,-1,-1,-1,-1,-1,-1,-1,-1,-1,-1,-1,-1,-1,-1</v>
      </c>
      <c r="BU237" t="str">
        <f t="shared" si="39"/>
        <v>-1,-1,-1,-1,-1,-1,-1,-1,-1,-1,-1,-1,-1,-1,-1,-1,-1,-1,-1,-1,-1,-1,-1,-1,-1,-1,-1,-1,-1,-1,-1,-1,-1,-1,-1,-1,-1,-1,-1,-1,-1,-1,-1,-1,-1,-1,-1,-1,-1,-1</v>
      </c>
      <c r="BV237" t="str">
        <f t="shared" si="39"/>
        <v>-1,-1,-1,-1,-1,-1,-1,-1,-1,-1,-1,-1,-1,-1,-1,-1,-1,-1,-1,-1,-1,-1,-1,-1,-1,-1,-1,-1,-1,-1,-1,-1,-1,-1,-1,-1,-1,-1,-1,-1,-1,-1,-1,-1,-1,-1,-1,-1,-1,-1,-1</v>
      </c>
      <c r="BW237" t="str">
        <f t="shared" si="39"/>
        <v>-1,-1,-1,-1,-1,-1,-1,-1,-1,-1,-1,-1,-1,-1,-1,-1,-1,-1,-1,-1,-1,-1,-1,-1,-1,-1,-1,-1,-1,-1,-1,-1,-1,-1,-1,-1,-1,-1,-1,-1,-1,-1,-1,-1,-1,-1,-1,-1,-1,-1,-1,-1</v>
      </c>
      <c r="BX237" t="str">
        <f t="shared" si="39"/>
        <v>-1,-1,-1,-1,-1,-1,-1,-1,-1,-1,-1,-1,-1,-1,-1,-1,-1,-1,-1,-1,-1,-1,-1,-1,-1,-1,-1,-1,-1,-1,-1,-1,-1,-1,-1,-1,-1,-1,-1,-1,-1,-1,-1,-1,-1,-1,-1,-1,-1,-1,-1,-1,-1</v>
      </c>
      <c r="BY237" t="str">
        <f t="shared" si="39"/>
        <v>-1,-1,-1,-1,-1,-1,-1,-1,-1,-1,-1,-1,-1,-1,-1,-1,-1,-1,-1,-1,-1,-1,-1,-1,-1,-1,-1,-1,-1,-1,-1,-1,-1,-1,-1,-1,-1,-1,-1,-1,-1,-1,-1,-1,-1,-1,-1,-1,-1,-1,-1,-1,-1,-1</v>
      </c>
      <c r="BZ237" t="str">
        <f t="shared" si="39"/>
        <v>-1,-1,-1,-1,-1,-1,-1,-1,-1,-1,-1,-1,-1,-1,-1,-1,-1,-1,-1,-1,-1,-1,-1,-1,-1,-1,-1,-1,-1,-1,-1,-1,-1,-1,-1,-1,-1,-1,-1,-1,-1,-1,-1,-1,-1,-1,-1,-1,-1,-1,-1,-1,-1,-1,-1</v>
      </c>
      <c r="CA237" t="str">
        <f t="shared" si="39"/>
        <v>-1,-1,-1,-1,-1,-1,-1,-1,-1,-1,-1,-1,-1,-1,-1,-1,-1,-1,-1,-1,-1,-1,-1,-1,-1,-1,-1,-1,-1,-1,-1,-1,-1,-1,-1,-1,-1,-1,-1,-1,-1,-1,-1,-1,-1,-1,-1,-1,-1,-1,-1,-1,-1,-1,-1,-1</v>
      </c>
      <c r="CB237" t="str">
        <f t="shared" si="39"/>
        <v>-1,-1,-1,-1,-1,-1,-1,-1,-1,-1,-1,-1,-1,-1,-1,-1,-1,-1,-1,-1,-1,-1,-1,-1,-1,-1,-1,-1,-1,-1,-1,-1,-1,-1,-1,-1,-1,-1,-1,-1,-1,-1,-1,-1,-1,-1,-1,-1,-1,-1,-1,-1,-1,-1,-1,-1,-1</v>
      </c>
      <c r="CC237" t="str">
        <f t="shared" si="39"/>
        <v>-1,-1,-1,-1,-1,-1,-1,-1,-1,-1,-1,-1,-1,-1,-1,-1,-1,-1,-1,-1,-1,-1,-1,-1,-1,-1,-1,-1,-1,-1,-1,-1,-1,-1,-1,-1,-1,-1,-1,-1,-1,-1,-1,-1,-1,-1,-1,-1,-1,-1,-1,-1,-1,-1,-1,-1,-1,-1</v>
      </c>
      <c r="CD237" t="str">
        <f t="shared" si="39"/>
        <v>-1,-1,-1,-1,-1,-1,-1,-1,-1,-1,-1,-1,-1,-1,-1,-1,-1,-1,-1,-1,-1,-1,-1,-1,-1,-1,-1,-1,-1,-1,-1,-1,-1,-1,-1,-1,-1,-1,-1,-1,-1,-1,-1,-1,-1,-1,-1,-1,-1,-1,-1,-1,-1,-1,-1,-1,-1,-1,-1</v>
      </c>
      <c r="CE237" t="str">
        <f t="shared" si="39"/>
        <v>-1,-1,-1,-1,-1,-1,-1,-1,-1,-1,-1,-1,-1,-1,-1,-1,-1,-1,-1,-1,-1,-1,-1,-1,-1,-1,-1,-1,-1,-1,-1,-1,-1,-1,-1,-1,-1,-1,-1,-1,-1,-1,-1,-1,-1,-1,-1,-1,-1,-1,-1,-1,-1,-1,-1,-1,-1,-1,-1,-1</v>
      </c>
      <c r="CF237" t="str">
        <f t="shared" si="39"/>
        <v>-1,-1,-1,-1,-1,-1,-1,-1,-1,-1,-1,-1,-1,-1,-1,-1,-1,-1,-1,-1,-1,-1,-1,-1,-1,-1,-1,-1,-1,-1,-1,-1,-1,-1,-1,-1,-1,-1,-1,-1,-1,-1,-1,-1,-1,-1,-1,-1,-1,-1,-1,-1,-1,-1,-1,-1,-1,-1,-1,-1,-1</v>
      </c>
      <c r="CG237" t="str">
        <f t="shared" si="39"/>
        <v>-1,-1,-1,-1,-1,-1,-1,-1,-1,-1,-1,-1,-1,-1,-1,-1,-1,-1,-1,-1,-1,-1,-1,-1,-1,-1,-1,-1,-1,-1,-1,-1,-1,-1,-1,-1,-1,-1,-1,-1,-1,-1,-1,-1,-1,-1,-1,-1,-1,-1,-1,-1,-1,-1,-1,-1,-1,-1,-1,-1,-1,-1</v>
      </c>
      <c r="CH237" t="str">
        <f t="shared" si="39"/>
        <v>-1,-1,-1,-1,-1,-1,-1,-1,-1,-1,-1,-1,-1,-1,-1,-1,-1,-1,-1,-1,-1,-1,-1,-1,-1,-1,-1,-1,-1,-1,-1,-1,-1,-1,-1,-1,-1,-1,-1,-1,-1,-1,-1,-1,-1,-1,-1,-1,-1,-1,-1,-1,-1,-1,-1,-1,-1,-1,-1,-1,-1,-1,-1</v>
      </c>
      <c r="CI237" t="str">
        <f t="shared" si="39"/>
        <v>-1,-1,-1,-1,-1,-1,-1,-1,-1,-1,-1,-1,-1,-1,-1,-1,-1,-1,-1,-1,-1,-1,-1,-1,-1,-1,-1,-1,-1,-1,-1,-1,-1,-1,-1,-1,-1,-1,-1,-1,-1,-1,-1,-1,-1,-1,-1,-1,-1,-1,-1,-1,-1,-1,-1,-1,-1,-1,-1,-1,-1,-1,-1,-1</v>
      </c>
    </row>
    <row r="238" spans="24:87" x14ac:dyDescent="0.25">
      <c r="X238" t="str">
        <f>IndexTable!C22</f>
        <v>Health</v>
      </c>
      <c r="Y238" t="str">
        <f t="shared" ca="1" si="32"/>
        <v>894790,-1</v>
      </c>
      <c r="Z238" t="str">
        <f t="shared" ca="1" si="39"/>
        <v>894790,-1,-1</v>
      </c>
      <c r="AA238" t="str">
        <f t="shared" ca="1" si="39"/>
        <v>894790,-1,-1,-1</v>
      </c>
      <c r="AB238" t="str">
        <f t="shared" ca="1" si="39"/>
        <v>894790,-1,-1,-1,-1</v>
      </c>
      <c r="AC238" t="str">
        <f t="shared" ca="1" si="39"/>
        <v>894790,-1,-1,-1,-1,-1</v>
      </c>
      <c r="AD238" t="str">
        <f t="shared" ca="1" si="39"/>
        <v>894790,-1,-1,-1,-1,-1,-1</v>
      </c>
      <c r="AE238" t="str">
        <f t="shared" ca="1" si="39"/>
        <v>894790,-1,-1,-1,-1,-1,-1,-1</v>
      </c>
      <c r="AF238" t="str">
        <f t="shared" ca="1" si="39"/>
        <v>894790,-1,-1,-1,-1,-1,-1,-1,-1</v>
      </c>
      <c r="AG238" t="str">
        <f t="shared" ca="1" si="39"/>
        <v>894790,-1,-1,-1,-1,-1,-1,-1,-1,-1</v>
      </c>
      <c r="AH238" t="str">
        <f t="shared" ca="1" si="39"/>
        <v>894790,-1,-1,-1,-1,-1,-1,-1,-1,-1,-1</v>
      </c>
      <c r="AI238" t="str">
        <f t="shared" ca="1" si="39"/>
        <v>894790,-1,-1,-1,-1,-1,-1,-1,-1,-1,-1,-1</v>
      </c>
      <c r="AJ238" t="str">
        <f t="shared" ca="1" si="39"/>
        <v>894790,-1,-1,-1,-1,-1,-1,-1,-1,-1,-1,-1,-1</v>
      </c>
      <c r="AK238" t="str">
        <f t="shared" ca="1" si="39"/>
        <v>894790,-1,-1,-1,-1,-1,-1,-1,-1,-1,-1,-1,-1,-1</v>
      </c>
      <c r="AL238" t="str">
        <f t="shared" ca="1" si="39"/>
        <v>894790,-1,-1,-1,-1,-1,-1,-1,-1,-1,-1,-1,-1,-1,-1</v>
      </c>
      <c r="AM238" t="str">
        <f t="shared" ca="1" si="39"/>
        <v>894790,-1,-1,-1,-1,-1,-1,-1,-1,-1,-1,-1,-1,-1,-1,-1</v>
      </c>
      <c r="AN238" t="str">
        <f t="shared" ca="1" si="39"/>
        <v>894790,-1,-1,-1,-1,-1,-1,-1,-1,-1,-1,-1,-1,-1,-1,-1,-1</v>
      </c>
      <c r="AO238" t="str">
        <f t="shared" ca="1" si="39"/>
        <v>894790,-1,-1,-1,-1,-1,-1,-1,-1,-1,-1,-1,-1,-1,-1,-1,-1,-1</v>
      </c>
      <c r="AP238" t="str">
        <f t="shared" ca="1" si="39"/>
        <v>894790,-1,-1,-1,-1,-1,-1,-1,-1,-1,-1,-1,-1,-1,-1,-1,-1,-1,-1</v>
      </c>
      <c r="AQ238" t="str">
        <f t="shared" ca="1" si="39"/>
        <v>894790,-1,-1,-1,-1,-1,-1,-1,-1,-1,-1,-1,-1,-1,-1,-1,-1,-1,-1,-1</v>
      </c>
      <c r="AR238" t="str">
        <f t="shared" ca="1" si="39"/>
        <v>894790,-1,-1,-1,-1,-1,-1,-1,-1,-1,-1,-1,-1,-1,-1,-1,-1,-1,-1,-1,-1</v>
      </c>
      <c r="AS238" t="str">
        <f t="shared" ca="1" si="39"/>
        <v>894790,-1,-1,-1,-1,-1,-1,-1,-1,-1,-1,-1,-1,-1,-1,-1,-1,-1,-1,-1,-1,-1</v>
      </c>
      <c r="AT238" t="str">
        <f t="shared" ca="1" si="39"/>
        <v>894790,-1,-1,-1,-1,-1,-1,-1,-1,-1,-1,-1,-1,-1,-1,-1,-1,-1,-1,-1,-1,-1,-1</v>
      </c>
      <c r="AU238" t="str">
        <f t="shared" ca="1" si="39"/>
        <v>894790,-1,-1,-1,-1,-1,-1,-1,-1,-1,-1,-1,-1,-1,-1,-1,-1,-1,-1,-1,-1,-1,-1,-1</v>
      </c>
      <c r="AV238" t="str">
        <f t="shared" ca="1" si="39"/>
        <v>894790,-1,-1,-1,-1,-1,-1,-1,-1,-1,-1,-1,-1,-1,-1,-1,-1,-1,-1,-1,-1,-1,-1,-1,-1</v>
      </c>
      <c r="AW238" t="str">
        <f t="shared" ca="1" si="39"/>
        <v>894790,-1,-1,-1,-1,-1,-1,-1,-1,-1,-1,-1,-1,-1,-1,-1,-1,-1,-1,-1,-1,-1,-1,-1,-1,-1</v>
      </c>
      <c r="AX238" t="str">
        <f t="shared" ca="1" si="39"/>
        <v>894790,-1,-1,-1,-1,-1,-1,-1,-1,-1,-1,-1,-1,-1,-1,-1,-1,-1,-1,-1,-1,-1,-1,-1,-1,-1,-1</v>
      </c>
      <c r="AY238" t="str">
        <f t="shared" ca="1" si="39"/>
        <v>894790,-1,-1,-1,-1,-1,-1,-1,-1,-1,-1,-1,-1,-1,-1,-1,-1,-1,-1,-1,-1,-1,-1,-1,-1,-1,-1,-1</v>
      </c>
      <c r="AZ238" t="str">
        <f t="shared" ca="1" si="39"/>
        <v>894790,-1,-1,-1,-1,-1,-1,-1,-1,-1,-1,-1,-1,-1,-1,-1,-1,-1,-1,-1,-1,-1,-1,-1,-1,-1,-1,-1,-1</v>
      </c>
      <c r="BA238" t="str">
        <f t="shared" ca="1" si="39"/>
        <v>894790,-1,-1,-1,-1,-1,-1,-1,-1,-1,-1,-1,-1,-1,-1,-1,-1,-1,-1,-1,-1,-1,-1,-1,-1,-1,-1,-1,-1,-1</v>
      </c>
      <c r="BB238" t="str">
        <f t="shared" ca="1" si="39"/>
        <v>894790,-1,-1,-1,-1,-1,-1,-1,-1,-1,-1,-1,-1,-1,-1,-1,-1,-1,-1,-1,-1,-1,-1,-1,-1,-1,-1,-1,-1,-1,-1</v>
      </c>
      <c r="BC238" t="str">
        <f t="shared" ca="1" si="39"/>
        <v>894790,-1,-1,-1,-1,-1,-1,-1,-1,-1,-1,-1,-1,-1,-1,-1,-1,-1,-1,-1,-1,-1,-1,-1,-1,-1,-1,-1,-1,-1,-1,-1</v>
      </c>
      <c r="BD238" t="str">
        <f t="shared" ca="1" si="39"/>
        <v>894790,-1,-1,-1,-1,-1,-1,-1,-1,-1,-1,-1,-1,-1,-1,-1,-1,-1,-1,-1,-1,-1,-1,-1,-1,-1,-1,-1,-1,-1,-1,-1,-1</v>
      </c>
      <c r="BE238" t="str">
        <f t="shared" ca="1" si="39"/>
        <v>894790,-1,-1,-1,-1,-1,-1,-1,-1,-1,-1,-1,-1,-1,-1,-1,-1,-1,-1,-1,-1,-1,-1,-1,-1,-1,-1,-1,-1,-1,-1,-1,-1,-1</v>
      </c>
      <c r="BF238" t="str">
        <f t="shared" ca="1" si="39"/>
        <v>894790,-1,-1,-1,-1,-1,-1,-1,-1,-1,-1,-1,-1,-1,-1,-1,-1,-1,-1,-1,-1,-1,-1,-1,-1,-1,-1,-1,-1,-1,-1,-1,-1,-1,-1</v>
      </c>
      <c r="BG238" t="str">
        <f t="shared" ca="1" si="39"/>
        <v>894790,-1,-1,-1,-1,-1,-1,-1,-1,-1,-1,-1,-1,-1,-1,-1,-1,-1,-1,-1,-1,-1,-1,-1,-1,-1,-1,-1,-1,-1,-1,-1,-1,-1,-1,-1</v>
      </c>
      <c r="BH238" t="str">
        <f t="shared" ca="1" si="39"/>
        <v>894790,-1,-1,-1,-1,-1,-1,-1,-1,-1,-1,-1,-1,-1,-1,-1,-1,-1,-1,-1,-1,-1,-1,-1,-1,-1,-1,-1,-1,-1,-1,-1,-1,-1,-1,-1,-1</v>
      </c>
      <c r="BI238" t="str">
        <f t="shared" ca="1" si="39"/>
        <v>894790,-1,-1,-1,-1,-1,-1,-1,-1,-1,-1,-1,-1,-1,-1,-1,-1,-1,-1,-1,-1,-1,-1,-1,-1,-1,-1,-1,-1,-1,-1,-1,-1,-1,-1,-1,-1,-1</v>
      </c>
      <c r="BJ238" t="str">
        <f t="shared" ca="1" si="39"/>
        <v>894790,-1,-1,-1,-1,-1,-1,-1,-1,-1,-1,-1,-1,-1,-1,-1,-1,-1,-1,-1,-1,-1,-1,-1,-1,-1,-1,-1,-1,-1,-1,-1,-1,-1,-1,-1,-1,-1,-1</v>
      </c>
      <c r="BK238" t="str">
        <f t="shared" ca="1" si="39"/>
        <v>894790,-1,-1,-1,-1,-1,-1,-1,-1,-1,-1,-1,-1,-1,-1,-1,-1,-1,-1,-1,-1,-1,-1,-1,-1,-1,-1,-1,-1,-1,-1,-1,-1,-1,-1,-1,-1,-1,-1,-1</v>
      </c>
      <c r="BL238" t="str">
        <f t="shared" ca="1" si="39"/>
        <v>894790,-1,-1,-1,-1,-1,-1,-1,-1,-1,-1,-1,-1,-1,-1,-1,-1,-1,-1,-1,-1,-1,-1,-1,-1,-1,-1,-1,-1,-1,-1,-1,-1,-1,-1,-1,-1,-1,-1,-1,-1</v>
      </c>
      <c r="BM238" t="str">
        <f t="shared" ca="1" si="39"/>
        <v>894790,-1,-1,-1,-1,-1,-1,-1,-1,-1,-1,-1,-1,-1,-1,-1,-1,-1,-1,-1,-1,-1,-1,-1,-1,-1,-1,-1,-1,-1,-1,-1,-1,-1,-1,-1,-1,-1,-1,-1,-1,-1</v>
      </c>
      <c r="BN238" t="str">
        <f t="shared" ca="1" si="39"/>
        <v>894790,-1,-1,-1,-1,-1,-1,-1,-1,-1,-1,-1,-1,-1,-1,-1,-1,-1,-1,-1,-1,-1,-1,-1,-1,-1,-1,-1,-1,-1,-1,-1,-1,-1,-1,-1,-1,-1,-1,-1,-1,-1,-1</v>
      </c>
      <c r="BO238" t="str">
        <f t="shared" ca="1" si="39"/>
        <v>894790,-1,-1,-1,-1,-1,-1,-1,-1,-1,-1,-1,-1,-1,-1,-1,-1,-1,-1,-1,-1,-1,-1,-1,-1,-1,-1,-1,-1,-1,-1,-1,-1,-1,-1,-1,-1,-1,-1,-1,-1,-1,-1,-1</v>
      </c>
      <c r="BP238" t="str">
        <f t="shared" ca="1" si="39"/>
        <v>894790,-1,-1,-1,-1,-1,-1,-1,-1,-1,-1,-1,-1,-1,-1,-1,-1,-1,-1,-1,-1,-1,-1,-1,-1,-1,-1,-1,-1,-1,-1,-1,-1,-1,-1,-1,-1,-1,-1,-1,-1,-1,-1,-1,-1</v>
      </c>
      <c r="BQ238" t="str">
        <f t="shared" ca="1" si="39"/>
        <v>894790,-1,-1,-1,-1,-1,-1,-1,-1,-1,-1,-1,-1,-1,-1,-1,-1,-1,-1,-1,-1,-1,-1,-1,-1,-1,-1,-1,-1,-1,-1,-1,-1,-1,-1,-1,-1,-1,-1,-1,-1,-1,-1,-1,-1,-1</v>
      </c>
      <c r="BR238" t="str">
        <f t="shared" ca="1" si="39"/>
        <v>894790,-1,-1,-1,-1,-1,-1,-1,-1,-1,-1,-1,-1,-1,-1,-1,-1,-1,-1,-1,-1,-1,-1,-1,-1,-1,-1,-1,-1,-1,-1,-1,-1,-1,-1,-1,-1,-1,-1,-1,-1,-1,-1,-1,-1,-1,-1</v>
      </c>
      <c r="BS238" t="str">
        <f t="shared" ca="1" si="39"/>
        <v>894790,-1,-1,-1,-1,-1,-1,-1,-1,-1,-1,-1,-1,-1,-1,-1,-1,-1,-1,-1,-1,-1,-1,-1,-1,-1,-1,-1,-1,-1,-1,-1,-1,-1,-1,-1,-1,-1,-1,-1,-1,-1,-1,-1,-1,-1,-1,-1</v>
      </c>
      <c r="BT238" t="str">
        <f t="shared" ca="1" si="39"/>
        <v>894790,-1,-1,-1,-1,-1,-1,-1,-1,-1,-1,-1,-1,-1,-1,-1,-1,-1,-1,-1,-1,-1,-1,-1,-1,-1,-1,-1,-1,-1,-1,-1,-1,-1,-1,-1,-1,-1,-1,-1,-1,-1,-1,-1,-1,-1,-1,-1,-1</v>
      </c>
      <c r="BU238" t="str">
        <f t="shared" ca="1" si="39"/>
        <v>894790,-1,-1,-1,-1,-1,-1,-1,-1,-1,-1,-1,-1,-1,-1,-1,-1,-1,-1,-1,-1,-1,-1,-1,-1,-1,-1,-1,-1,-1,-1,-1,-1,-1,-1,-1,-1,-1,-1,-1,-1,-1,-1,-1,-1,-1,-1,-1,-1,-1</v>
      </c>
      <c r="BV238" t="str">
        <f t="shared" ca="1" si="39"/>
        <v>894790,-1,-1,-1,-1,-1,-1,-1,-1,-1,-1,-1,-1,-1,-1,-1,-1,-1,-1,-1,-1,-1,-1,-1,-1,-1,-1,-1,-1,-1,-1,-1,-1,-1,-1,-1,-1,-1,-1,-1,-1,-1,-1,-1,-1,-1,-1,-1,-1,-1,-1</v>
      </c>
      <c r="BW238" t="str">
        <f t="shared" ca="1" si="39"/>
        <v>894790,-1,-1,-1,-1,-1,-1,-1,-1,-1,-1,-1,-1,-1,-1,-1,-1,-1,-1,-1,-1,-1,-1,-1,-1,-1,-1,-1,-1,-1,-1,-1,-1,-1,-1,-1,-1,-1,-1,-1,-1,-1,-1,-1,-1,-1,-1,-1,-1,-1,-1,-1</v>
      </c>
      <c r="BX238" t="str">
        <f t="shared" ca="1" si="39"/>
        <v>894790,-1,-1,-1,-1,-1,-1,-1,-1,-1,-1,-1,-1,-1,-1,-1,-1,-1,-1,-1,-1,-1,-1,-1,-1,-1,-1,-1,-1,-1,-1,-1,-1,-1,-1,-1,-1,-1,-1,-1,-1,-1,-1,-1,-1,-1,-1,-1,-1,-1,-1,-1,-1</v>
      </c>
      <c r="BY238" t="str">
        <f t="shared" ca="1" si="39"/>
        <v>894790,-1,-1,-1,-1,-1,-1,-1,-1,-1,-1,-1,-1,-1,-1,-1,-1,-1,-1,-1,-1,-1,-1,-1,-1,-1,-1,-1,-1,-1,-1,-1,-1,-1,-1,-1,-1,-1,-1,-1,-1,-1,-1,-1,-1,-1,-1,-1,-1,-1,-1,-1,-1,-1</v>
      </c>
      <c r="BZ238" t="str">
        <f t="shared" ca="1" si="39"/>
        <v>894790,-1,-1,-1,-1,-1,-1,-1,-1,-1,-1,-1,-1,-1,-1,-1,-1,-1,-1,-1,-1,-1,-1,-1,-1,-1,-1,-1,-1,-1,-1,-1,-1,-1,-1,-1,-1,-1,-1,-1,-1,-1,-1,-1,-1,-1,-1,-1,-1,-1,-1,-1,-1,-1,-1</v>
      </c>
      <c r="CA238" t="str">
        <f t="shared" ca="1" si="39"/>
        <v>894790,-1,-1,-1,-1,-1,-1,-1,-1,-1,-1,-1,-1,-1,-1,-1,-1,-1,-1,-1,-1,-1,-1,-1,-1,-1,-1,-1,-1,-1,-1,-1,-1,-1,-1,-1,-1,-1,-1,-1,-1,-1,-1,-1,-1,-1,-1,-1,-1,-1,-1,-1,-1,-1,-1,-1</v>
      </c>
      <c r="CB238" t="str">
        <f t="shared" ca="1" si="39"/>
        <v>894790,-1,-1,-1,-1,-1,-1,-1,-1,-1,-1,-1,-1,-1,-1,-1,-1,-1,-1,-1,-1,-1,-1,-1,-1,-1,-1,-1,-1,-1,-1,-1,-1,-1,-1,-1,-1,-1,-1,-1,-1,-1,-1,-1,-1,-1,-1,-1,-1,-1,-1,-1,-1,-1,-1,-1,-1</v>
      </c>
      <c r="CC238" t="str">
        <f t="shared" ca="1" si="39"/>
        <v>894790,-1,-1,-1,-1,-1,-1,-1,-1,-1,-1,-1,-1,-1,-1,-1,-1,-1,-1,-1,-1,-1,-1,-1,-1,-1,-1,-1,-1,-1,-1,-1,-1,-1,-1,-1,-1,-1,-1,-1,-1,-1,-1,-1,-1,-1,-1,-1,-1,-1,-1,-1,-1,-1,-1,-1,-1,-1</v>
      </c>
      <c r="CD238" t="str">
        <f t="shared" ca="1" si="39"/>
        <v>894790,-1,-1,-1,-1,-1,-1,-1,-1,-1,-1,-1,-1,-1,-1,-1,-1,-1,-1,-1,-1,-1,-1,-1,-1,-1,-1,-1,-1,-1,-1,-1,-1,-1,-1,-1,-1,-1,-1,-1,-1,-1,-1,-1,-1,-1,-1,-1,-1,-1,-1,-1,-1,-1,-1,-1,-1,-1,-1</v>
      </c>
      <c r="CE238" t="str">
        <f t="shared" ca="1" si="39"/>
        <v>894790,-1,-1,-1,-1,-1,-1,-1,-1,-1,-1,-1,-1,-1,-1,-1,-1,-1,-1,-1,-1,-1,-1,-1,-1,-1,-1,-1,-1,-1,-1,-1,-1,-1,-1,-1,-1,-1,-1,-1,-1,-1,-1,-1,-1,-1,-1,-1,-1,-1,-1,-1,-1,-1,-1,-1,-1,-1,-1,-1</v>
      </c>
      <c r="CF238" t="str">
        <f t="shared" ca="1" si="39"/>
        <v>894790,-1,-1,-1,-1,-1,-1,-1,-1,-1,-1,-1,-1,-1,-1,-1,-1,-1,-1,-1,-1,-1,-1,-1,-1,-1,-1,-1,-1,-1,-1,-1,-1,-1,-1,-1,-1,-1,-1,-1,-1,-1,-1,-1,-1,-1,-1,-1,-1,-1,-1,-1,-1,-1,-1,-1,-1,-1,-1,-1,-1</v>
      </c>
      <c r="CG238" t="str">
        <f t="shared" ca="1" si="39"/>
        <v>894790,-1,-1,-1,-1,-1,-1,-1,-1,-1,-1,-1,-1,-1,-1,-1,-1,-1,-1,-1,-1,-1,-1,-1,-1,-1,-1,-1,-1,-1,-1,-1,-1,-1,-1,-1,-1,-1,-1,-1,-1,-1,-1,-1,-1,-1,-1,-1,-1,-1,-1,-1,-1,-1,-1,-1,-1,-1,-1,-1,-1,-1</v>
      </c>
      <c r="CH238" t="str">
        <f t="shared" ca="1" si="39"/>
        <v>894790,-1,-1,-1,-1,-1,-1,-1,-1,-1,-1,-1,-1,-1,-1,-1,-1,-1,-1,-1,-1,-1,-1,-1,-1,-1,-1,-1,-1,-1,-1,-1,-1,-1,-1,-1,-1,-1,-1,-1,-1,-1,-1,-1,-1,-1,-1,-1,-1,-1,-1,-1,-1,-1,-1,-1,-1,-1,-1,-1,-1,-1,-1</v>
      </c>
      <c r="CI238" t="str">
        <f t="shared" ca="1" si="39"/>
        <v>894790,-1,-1,-1,-1,-1,-1,-1,-1,-1,-1,-1,-1,-1,-1,-1,-1,-1,-1,-1,-1,-1,-1,-1,-1,-1,-1,-1,-1,-1,-1,-1,-1,-1,-1,-1,-1,-1,-1,-1,-1,-1,-1,-1,-1,-1,-1,-1,-1,-1,-1,-1,-1,-1,-1,-1,-1,-1,-1,-1,-1,-1,-1,-1</v>
      </c>
    </row>
    <row r="239" spans="24:87" x14ac:dyDescent="0.25">
      <c r="X239" t="str">
        <f>IndexTable!C23</f>
        <v>Influence</v>
      </c>
      <c r="Y239" t="str">
        <f t="shared" ca="1" si="32"/>
        <v>319208,319211</v>
      </c>
      <c r="Z239" t="str">
        <f t="shared" ca="1" si="39"/>
        <v>319208,319211,319209</v>
      </c>
      <c r="AA239" t="str">
        <f t="shared" ca="1" si="39"/>
        <v>319208,319211,319209,319210</v>
      </c>
      <c r="AB239" t="str">
        <f t="shared" ca="1" si="39"/>
        <v>319208,319211,319209,319210,319214</v>
      </c>
      <c r="AC239" t="str">
        <f t="shared" ca="1" si="39"/>
        <v>319208,319211,319209,319210,319214,67205047</v>
      </c>
      <c r="AD239" t="str">
        <f t="shared" ca="1" si="39"/>
        <v>319208,319211,319209,319210,319214,67205047,319212</v>
      </c>
      <c r="AE239" t="str">
        <f t="shared" ca="1" si="39"/>
        <v>319208,319211,319209,319210,319214,67205047,319212,457043</v>
      </c>
      <c r="AF239" t="str">
        <f t="shared" ca="1" si="39"/>
        <v>319208,319211,319209,319210,319214,67205047,319212,457043,319213</v>
      </c>
      <c r="AG239" t="str">
        <f t="shared" ref="AG239:CP239" ca="1" si="40">AF239&amp;","&amp;IF(AH189=0,-1,AH189)</f>
        <v>319208,319211,319209,319210,319214,67205047,319212,457043,319213,319215</v>
      </c>
      <c r="AH239" t="str">
        <f t="shared" ca="1" si="40"/>
        <v>319208,319211,319209,319210,319214,67205047,319212,457043,319213,319215,518365</v>
      </c>
      <c r="AI239" t="str">
        <f t="shared" ca="1" si="40"/>
        <v>319208,319211,319209,319210,319214,67205047,319212,457043,319213,319215,518365,518363</v>
      </c>
      <c r="AJ239" t="str">
        <f t="shared" ca="1" si="40"/>
        <v>319208,319211,319209,319210,319214,67205047,319212,457043,319213,319215,518365,518363,518366</v>
      </c>
      <c r="AK239" t="str">
        <f t="shared" ca="1" si="40"/>
        <v>319208,319211,319209,319210,319214,67205047,319212,457043,319213,319215,518365,518363,518366,518362</v>
      </c>
      <c r="AL239" t="str">
        <f t="shared" ca="1" si="40"/>
        <v>319208,319211,319209,319210,319214,67205047,319212,457043,319213,319215,518365,518363,518366,518362,-1</v>
      </c>
      <c r="AM239" t="str">
        <f t="shared" ca="1" si="40"/>
        <v>319208,319211,319209,319210,319214,67205047,319212,457043,319213,319215,518365,518363,518366,518362,-1,-1</v>
      </c>
      <c r="AN239" t="str">
        <f t="shared" ca="1" si="40"/>
        <v>319208,319211,319209,319210,319214,67205047,319212,457043,319213,319215,518365,518363,518366,518362,-1,-1,-1</v>
      </c>
      <c r="AO239" t="str">
        <f t="shared" ca="1" si="40"/>
        <v>319208,319211,319209,319210,319214,67205047,319212,457043,319213,319215,518365,518363,518366,518362,-1,-1,-1,-1</v>
      </c>
      <c r="AP239" t="str">
        <f t="shared" ca="1" si="40"/>
        <v>319208,319211,319209,319210,319214,67205047,319212,457043,319213,319215,518365,518363,518366,518362,-1,-1,-1,-1,-1</v>
      </c>
      <c r="AQ239" t="str">
        <f t="shared" ca="1" si="40"/>
        <v>319208,319211,319209,319210,319214,67205047,319212,457043,319213,319215,518365,518363,518366,518362,-1,-1,-1,-1,-1,-1</v>
      </c>
      <c r="AR239" t="str">
        <f t="shared" ca="1" si="40"/>
        <v>319208,319211,319209,319210,319214,67205047,319212,457043,319213,319215,518365,518363,518366,518362,-1,-1,-1,-1,-1,-1,-1</v>
      </c>
      <c r="AS239" t="str">
        <f t="shared" ca="1" si="40"/>
        <v>319208,319211,319209,319210,319214,67205047,319212,457043,319213,319215,518365,518363,518366,518362,-1,-1,-1,-1,-1,-1,-1,-1</v>
      </c>
      <c r="AT239" t="str">
        <f t="shared" ca="1" si="40"/>
        <v>319208,319211,319209,319210,319214,67205047,319212,457043,319213,319215,518365,518363,518366,518362,-1,-1,-1,-1,-1,-1,-1,-1,-1</v>
      </c>
      <c r="AU239" t="str">
        <f t="shared" ca="1" si="40"/>
        <v>319208,319211,319209,319210,319214,67205047,319212,457043,319213,319215,518365,518363,518366,518362,-1,-1,-1,-1,-1,-1,-1,-1,-1,-1</v>
      </c>
      <c r="AV239" t="str">
        <f t="shared" ca="1" si="40"/>
        <v>319208,319211,319209,319210,319214,67205047,319212,457043,319213,319215,518365,518363,518366,518362,-1,-1,-1,-1,-1,-1,-1,-1,-1,-1,-1</v>
      </c>
      <c r="AW239" t="str">
        <f t="shared" ca="1" si="40"/>
        <v>319208,319211,319209,319210,319214,67205047,319212,457043,319213,319215,518365,518363,518366,518362,-1,-1,-1,-1,-1,-1,-1,-1,-1,-1,-1,-1</v>
      </c>
      <c r="AX239" t="str">
        <f t="shared" ca="1" si="40"/>
        <v>319208,319211,319209,319210,319214,67205047,319212,457043,319213,319215,518365,518363,518366,518362,-1,-1,-1,-1,-1,-1,-1,-1,-1,-1,-1,-1,-1</v>
      </c>
      <c r="AY239" t="str">
        <f t="shared" ca="1" si="40"/>
        <v>319208,319211,319209,319210,319214,67205047,319212,457043,319213,319215,518365,518363,518366,518362,-1,-1,-1,-1,-1,-1,-1,-1,-1,-1,-1,-1,-1,-1</v>
      </c>
      <c r="AZ239" t="str">
        <f t="shared" ca="1" si="40"/>
        <v>319208,319211,319209,319210,319214,67205047,319212,457043,319213,319215,518365,518363,518366,518362,-1,-1,-1,-1,-1,-1,-1,-1,-1,-1,-1,-1,-1,-1,-1</v>
      </c>
      <c r="BA239" t="str">
        <f t="shared" ca="1" si="40"/>
        <v>319208,319211,319209,319210,319214,67205047,319212,457043,319213,319215,518365,518363,518366,518362,-1,-1,-1,-1,-1,-1,-1,-1,-1,-1,-1,-1,-1,-1,-1,-1</v>
      </c>
      <c r="BB239" t="str">
        <f t="shared" ca="1" si="40"/>
        <v>319208,319211,319209,319210,319214,67205047,319212,457043,319213,319215,518365,518363,518366,518362,-1,-1,-1,-1,-1,-1,-1,-1,-1,-1,-1,-1,-1,-1,-1,-1,-1</v>
      </c>
      <c r="BC239" t="str">
        <f t="shared" ca="1" si="40"/>
        <v>319208,319211,319209,319210,319214,67205047,319212,457043,319213,319215,518365,518363,518366,518362,-1,-1,-1,-1,-1,-1,-1,-1,-1,-1,-1,-1,-1,-1,-1,-1,-1,-1</v>
      </c>
      <c r="BD239" t="str">
        <f t="shared" ca="1" si="40"/>
        <v>319208,319211,319209,319210,319214,67205047,319212,457043,319213,319215,518365,518363,518366,518362,-1,-1,-1,-1,-1,-1,-1,-1,-1,-1,-1,-1,-1,-1,-1,-1,-1,-1,-1</v>
      </c>
      <c r="BE239" t="str">
        <f t="shared" ca="1" si="40"/>
        <v>319208,319211,319209,319210,319214,67205047,319212,457043,319213,319215,518365,518363,518366,518362,-1,-1,-1,-1,-1,-1,-1,-1,-1,-1,-1,-1,-1,-1,-1,-1,-1,-1,-1,-1</v>
      </c>
      <c r="BF239" t="str">
        <f t="shared" ca="1" si="40"/>
        <v>319208,319211,319209,319210,319214,67205047,319212,457043,319213,319215,518365,518363,518366,518362,-1,-1,-1,-1,-1,-1,-1,-1,-1,-1,-1,-1,-1,-1,-1,-1,-1,-1,-1,-1,-1</v>
      </c>
      <c r="BG239" t="str">
        <f t="shared" ca="1" si="40"/>
        <v>319208,319211,319209,319210,319214,67205047,319212,457043,319213,319215,518365,518363,518366,518362,-1,-1,-1,-1,-1,-1,-1,-1,-1,-1,-1,-1,-1,-1,-1,-1,-1,-1,-1,-1,-1,-1</v>
      </c>
      <c r="BH239" t="str">
        <f t="shared" ca="1" si="40"/>
        <v>319208,319211,319209,319210,319214,67205047,319212,457043,319213,319215,518365,518363,518366,518362,-1,-1,-1,-1,-1,-1,-1,-1,-1,-1,-1,-1,-1,-1,-1,-1,-1,-1,-1,-1,-1,-1,-1</v>
      </c>
      <c r="BI239" t="str">
        <f t="shared" ca="1" si="40"/>
        <v>319208,319211,319209,319210,319214,67205047,319212,457043,319213,319215,518365,518363,518366,518362,-1,-1,-1,-1,-1,-1,-1,-1,-1,-1,-1,-1,-1,-1,-1,-1,-1,-1,-1,-1,-1,-1,-1,-1</v>
      </c>
      <c r="BJ239" t="str">
        <f t="shared" ca="1" si="40"/>
        <v>319208,319211,319209,319210,319214,67205047,319212,457043,319213,319215,518365,518363,518366,518362,-1,-1,-1,-1,-1,-1,-1,-1,-1,-1,-1,-1,-1,-1,-1,-1,-1,-1,-1,-1,-1,-1,-1,-1,-1</v>
      </c>
      <c r="BK239" t="str">
        <f t="shared" ca="1" si="40"/>
        <v>319208,319211,319209,319210,319214,67205047,319212,457043,319213,319215,518365,518363,518366,518362,-1,-1,-1,-1,-1,-1,-1,-1,-1,-1,-1,-1,-1,-1,-1,-1,-1,-1,-1,-1,-1,-1,-1,-1,-1,-1</v>
      </c>
      <c r="BL239" t="str">
        <f t="shared" ca="1" si="40"/>
        <v>319208,319211,319209,319210,319214,67205047,319212,457043,319213,319215,518365,518363,518366,518362,-1,-1,-1,-1,-1,-1,-1,-1,-1,-1,-1,-1,-1,-1,-1,-1,-1,-1,-1,-1,-1,-1,-1,-1,-1,-1,-1</v>
      </c>
      <c r="BM239" t="str">
        <f t="shared" ca="1" si="40"/>
        <v>319208,319211,319209,319210,319214,67205047,319212,457043,319213,319215,518365,518363,518366,518362,-1,-1,-1,-1,-1,-1,-1,-1,-1,-1,-1,-1,-1,-1,-1,-1,-1,-1,-1,-1,-1,-1,-1,-1,-1,-1,-1,-1</v>
      </c>
      <c r="BN239" t="str">
        <f t="shared" ca="1" si="40"/>
        <v>319208,319211,319209,319210,319214,67205047,319212,457043,319213,319215,518365,518363,518366,518362,-1,-1,-1,-1,-1,-1,-1,-1,-1,-1,-1,-1,-1,-1,-1,-1,-1,-1,-1,-1,-1,-1,-1,-1,-1,-1,-1,-1,-1</v>
      </c>
      <c r="BO239" t="str">
        <f t="shared" ca="1" si="40"/>
        <v>319208,319211,319209,319210,319214,67205047,319212,457043,319213,319215,518365,518363,518366,518362,-1,-1,-1,-1,-1,-1,-1,-1,-1,-1,-1,-1,-1,-1,-1,-1,-1,-1,-1,-1,-1,-1,-1,-1,-1,-1,-1,-1,-1,-1</v>
      </c>
      <c r="BP239" t="str">
        <f t="shared" ca="1" si="40"/>
        <v>319208,319211,319209,319210,319214,67205047,319212,457043,319213,319215,518365,518363,518366,518362,-1,-1,-1,-1,-1,-1,-1,-1,-1,-1,-1,-1,-1,-1,-1,-1,-1,-1,-1,-1,-1,-1,-1,-1,-1,-1,-1,-1,-1,-1,-1</v>
      </c>
      <c r="BQ239" t="str">
        <f t="shared" ca="1" si="40"/>
        <v>319208,319211,319209,319210,319214,67205047,319212,457043,319213,319215,518365,518363,518366,518362,-1,-1,-1,-1,-1,-1,-1,-1,-1,-1,-1,-1,-1,-1,-1,-1,-1,-1,-1,-1,-1,-1,-1,-1,-1,-1,-1,-1,-1,-1,-1,-1</v>
      </c>
      <c r="BR239" t="str">
        <f t="shared" ca="1" si="40"/>
        <v>319208,319211,319209,319210,319214,67205047,319212,457043,319213,319215,518365,518363,518366,518362,-1,-1,-1,-1,-1,-1,-1,-1,-1,-1,-1,-1,-1,-1,-1,-1,-1,-1,-1,-1,-1,-1,-1,-1,-1,-1,-1,-1,-1,-1,-1,-1,-1</v>
      </c>
      <c r="BS239" t="str">
        <f t="shared" ca="1" si="40"/>
        <v>319208,319211,319209,319210,319214,67205047,319212,457043,319213,319215,518365,518363,518366,518362,-1,-1,-1,-1,-1,-1,-1,-1,-1,-1,-1,-1,-1,-1,-1,-1,-1,-1,-1,-1,-1,-1,-1,-1,-1,-1,-1,-1,-1,-1,-1,-1,-1,-1</v>
      </c>
      <c r="BT239" t="str">
        <f t="shared" ca="1" si="40"/>
        <v>319208,319211,319209,319210,319214,67205047,319212,457043,319213,319215,518365,518363,518366,518362,-1,-1,-1,-1,-1,-1,-1,-1,-1,-1,-1,-1,-1,-1,-1,-1,-1,-1,-1,-1,-1,-1,-1,-1,-1,-1,-1,-1,-1,-1,-1,-1,-1,-1,-1</v>
      </c>
      <c r="BU239" t="str">
        <f t="shared" ca="1" si="40"/>
        <v>319208,319211,319209,319210,319214,67205047,319212,457043,319213,319215,518365,518363,518366,518362,-1,-1,-1,-1,-1,-1,-1,-1,-1,-1,-1,-1,-1,-1,-1,-1,-1,-1,-1,-1,-1,-1,-1,-1,-1,-1,-1,-1,-1,-1,-1,-1,-1,-1,-1,-1</v>
      </c>
      <c r="BV239" t="str">
        <f t="shared" ca="1" si="40"/>
        <v>319208,319211,319209,319210,319214,67205047,319212,457043,319213,319215,518365,518363,518366,518362,-1,-1,-1,-1,-1,-1,-1,-1,-1,-1,-1,-1,-1,-1,-1,-1,-1,-1,-1,-1,-1,-1,-1,-1,-1,-1,-1,-1,-1,-1,-1,-1,-1,-1,-1,-1,-1</v>
      </c>
      <c r="BW239" t="str">
        <f t="shared" ca="1" si="40"/>
        <v>319208,319211,319209,319210,319214,67205047,319212,457043,319213,319215,518365,518363,518366,518362,-1,-1,-1,-1,-1,-1,-1,-1,-1,-1,-1,-1,-1,-1,-1,-1,-1,-1,-1,-1,-1,-1,-1,-1,-1,-1,-1,-1,-1,-1,-1,-1,-1,-1,-1,-1,-1,-1</v>
      </c>
      <c r="BX239" t="str">
        <f t="shared" ca="1" si="40"/>
        <v>319208,319211,319209,319210,319214,67205047,319212,457043,319213,319215,518365,518363,518366,518362,-1,-1,-1,-1,-1,-1,-1,-1,-1,-1,-1,-1,-1,-1,-1,-1,-1,-1,-1,-1,-1,-1,-1,-1,-1,-1,-1,-1,-1,-1,-1,-1,-1,-1,-1,-1,-1,-1,-1</v>
      </c>
      <c r="BY239" t="str">
        <f t="shared" ca="1" si="40"/>
        <v>319208,319211,319209,319210,319214,67205047,319212,457043,319213,319215,518365,518363,518366,518362,-1,-1,-1,-1,-1,-1,-1,-1,-1,-1,-1,-1,-1,-1,-1,-1,-1,-1,-1,-1,-1,-1,-1,-1,-1,-1,-1,-1,-1,-1,-1,-1,-1,-1,-1,-1,-1,-1,-1,-1</v>
      </c>
      <c r="BZ239" t="str">
        <f t="shared" ca="1" si="40"/>
        <v>319208,319211,319209,319210,319214,67205047,319212,457043,319213,319215,518365,518363,518366,518362,-1,-1,-1,-1,-1,-1,-1,-1,-1,-1,-1,-1,-1,-1,-1,-1,-1,-1,-1,-1,-1,-1,-1,-1,-1,-1,-1,-1,-1,-1,-1,-1,-1,-1,-1,-1,-1,-1,-1,-1,-1</v>
      </c>
      <c r="CA239" t="str">
        <f t="shared" ca="1" si="40"/>
        <v>319208,319211,319209,319210,319214,67205047,319212,457043,319213,319215,518365,518363,518366,518362,-1,-1,-1,-1,-1,-1,-1,-1,-1,-1,-1,-1,-1,-1,-1,-1,-1,-1,-1,-1,-1,-1,-1,-1,-1,-1,-1,-1,-1,-1,-1,-1,-1,-1,-1,-1,-1,-1,-1,-1,-1,-1</v>
      </c>
      <c r="CB239" t="str">
        <f t="shared" ca="1" si="40"/>
        <v>319208,319211,319209,319210,319214,67205047,319212,457043,319213,319215,518365,518363,518366,518362,-1,-1,-1,-1,-1,-1,-1,-1,-1,-1,-1,-1,-1,-1,-1,-1,-1,-1,-1,-1,-1,-1,-1,-1,-1,-1,-1,-1,-1,-1,-1,-1,-1,-1,-1,-1,-1,-1,-1,-1,-1,-1,-1</v>
      </c>
      <c r="CC239" t="str">
        <f t="shared" ca="1" si="40"/>
        <v>319208,319211,319209,319210,319214,67205047,319212,457043,319213,319215,518365,518363,518366,518362,-1,-1,-1,-1,-1,-1,-1,-1,-1,-1,-1,-1,-1,-1,-1,-1,-1,-1,-1,-1,-1,-1,-1,-1,-1,-1,-1,-1,-1,-1,-1,-1,-1,-1,-1,-1,-1,-1,-1,-1,-1,-1,-1,-1</v>
      </c>
      <c r="CD239" t="str">
        <f t="shared" ca="1" si="40"/>
        <v>319208,319211,319209,319210,319214,67205047,319212,457043,319213,319215,518365,518363,518366,518362,-1,-1,-1,-1,-1,-1,-1,-1,-1,-1,-1,-1,-1,-1,-1,-1,-1,-1,-1,-1,-1,-1,-1,-1,-1,-1,-1,-1,-1,-1,-1,-1,-1,-1,-1,-1,-1,-1,-1,-1,-1,-1,-1,-1,-1</v>
      </c>
      <c r="CE239" t="str">
        <f t="shared" ca="1" si="40"/>
        <v>319208,319211,319209,319210,319214,67205047,319212,457043,319213,319215,518365,518363,518366,518362,-1,-1,-1,-1,-1,-1,-1,-1,-1,-1,-1,-1,-1,-1,-1,-1,-1,-1,-1,-1,-1,-1,-1,-1,-1,-1,-1,-1,-1,-1,-1,-1,-1,-1,-1,-1,-1,-1,-1,-1,-1,-1,-1,-1,-1,-1</v>
      </c>
      <c r="CF239" t="str">
        <f t="shared" ca="1" si="40"/>
        <v>319208,319211,319209,319210,319214,67205047,319212,457043,319213,319215,518365,518363,518366,518362,-1,-1,-1,-1,-1,-1,-1,-1,-1,-1,-1,-1,-1,-1,-1,-1,-1,-1,-1,-1,-1,-1,-1,-1,-1,-1,-1,-1,-1,-1,-1,-1,-1,-1,-1,-1,-1,-1,-1,-1,-1,-1,-1,-1,-1,-1,-1</v>
      </c>
      <c r="CG239" t="str">
        <f t="shared" ca="1" si="40"/>
        <v>319208,319211,319209,319210,319214,67205047,319212,457043,319213,319215,518365,518363,518366,518362,-1,-1,-1,-1,-1,-1,-1,-1,-1,-1,-1,-1,-1,-1,-1,-1,-1,-1,-1,-1,-1,-1,-1,-1,-1,-1,-1,-1,-1,-1,-1,-1,-1,-1,-1,-1,-1,-1,-1,-1,-1,-1,-1,-1,-1,-1,-1,-1</v>
      </c>
      <c r="CH239" t="str">
        <f t="shared" ca="1" si="40"/>
        <v>319208,319211,319209,319210,319214,67205047,319212,457043,319213,319215,518365,518363,518366,518362,-1,-1,-1,-1,-1,-1,-1,-1,-1,-1,-1,-1,-1,-1,-1,-1,-1,-1,-1,-1,-1,-1,-1,-1,-1,-1,-1,-1,-1,-1,-1,-1,-1,-1,-1,-1,-1,-1,-1,-1,-1,-1,-1,-1,-1,-1,-1,-1,-1</v>
      </c>
      <c r="CI239" t="str">
        <f t="shared" ca="1" si="40"/>
        <v>319208,319211,319209,319210,319214,67205047,319212,457043,319213,319215,518365,518363,518366,518362,-1,-1,-1,-1,-1,-1,-1,-1,-1,-1,-1,-1,-1,-1,-1,-1,-1,-1,-1,-1,-1,-1,-1,-1,-1,-1,-1,-1,-1,-1,-1,-1,-1,-1,-1,-1,-1,-1,-1,-1,-1,-1,-1,-1,-1,-1,-1,-1,-1,-1</v>
      </c>
    </row>
    <row r="240" spans="24:87" x14ac:dyDescent="0.25">
      <c r="X240" t="str">
        <f>IndexTable!C24</f>
        <v>Light</v>
      </c>
      <c r="Y240" t="str">
        <f t="shared" ca="1" si="32"/>
        <v>275236,275235</v>
      </c>
      <c r="Z240" t="str">
        <f t="shared" ref="Z240:CI244" ca="1" si="41">Y240&amp;","&amp;IF(AA190=0,-1,AA190)</f>
        <v>275236,275235,163510</v>
      </c>
      <c r="AA240" t="str">
        <f t="shared" ca="1" si="41"/>
        <v>275236,275235,163510,-1</v>
      </c>
      <c r="AB240" t="str">
        <f t="shared" ca="1" si="41"/>
        <v>275236,275235,163510,-1,-1</v>
      </c>
      <c r="AC240" t="str">
        <f t="shared" ca="1" si="41"/>
        <v>275236,275235,163510,-1,-1,-1</v>
      </c>
      <c r="AD240" t="str">
        <f t="shared" ca="1" si="41"/>
        <v>275236,275235,163510,-1,-1,-1,-1</v>
      </c>
      <c r="AE240" t="str">
        <f t="shared" ca="1" si="41"/>
        <v>275236,275235,163510,-1,-1,-1,-1,-1</v>
      </c>
      <c r="AF240" t="str">
        <f t="shared" ca="1" si="41"/>
        <v>275236,275235,163510,-1,-1,-1,-1,-1,-1</v>
      </c>
      <c r="AG240" t="str">
        <f t="shared" ca="1" si="41"/>
        <v>275236,275235,163510,-1,-1,-1,-1,-1,-1,-1</v>
      </c>
      <c r="AH240" t="str">
        <f t="shared" ca="1" si="41"/>
        <v>275236,275235,163510,-1,-1,-1,-1,-1,-1,-1,-1</v>
      </c>
      <c r="AI240" t="str">
        <f t="shared" ca="1" si="41"/>
        <v>275236,275235,163510,-1,-1,-1,-1,-1,-1,-1,-1,-1</v>
      </c>
      <c r="AJ240" t="str">
        <f t="shared" ca="1" si="41"/>
        <v>275236,275235,163510,-1,-1,-1,-1,-1,-1,-1,-1,-1,-1</v>
      </c>
      <c r="AK240" t="str">
        <f t="shared" ca="1" si="41"/>
        <v>275236,275235,163510,-1,-1,-1,-1,-1,-1,-1,-1,-1,-1,-1</v>
      </c>
      <c r="AL240" t="str">
        <f t="shared" ca="1" si="41"/>
        <v>275236,275235,163510,-1,-1,-1,-1,-1,-1,-1,-1,-1,-1,-1,-1</v>
      </c>
      <c r="AM240" t="str">
        <f t="shared" ca="1" si="41"/>
        <v>275236,275235,163510,-1,-1,-1,-1,-1,-1,-1,-1,-1,-1,-1,-1,-1</v>
      </c>
      <c r="AN240" t="str">
        <f t="shared" ca="1" si="41"/>
        <v>275236,275235,163510,-1,-1,-1,-1,-1,-1,-1,-1,-1,-1,-1,-1,-1,-1</v>
      </c>
      <c r="AO240" t="str">
        <f t="shared" ca="1" si="41"/>
        <v>275236,275235,163510,-1,-1,-1,-1,-1,-1,-1,-1,-1,-1,-1,-1,-1,-1,-1</v>
      </c>
      <c r="AP240" t="str">
        <f t="shared" ca="1" si="41"/>
        <v>275236,275235,163510,-1,-1,-1,-1,-1,-1,-1,-1,-1,-1,-1,-1,-1,-1,-1,-1</v>
      </c>
      <c r="AQ240" t="str">
        <f t="shared" ca="1" si="41"/>
        <v>275236,275235,163510,-1,-1,-1,-1,-1,-1,-1,-1,-1,-1,-1,-1,-1,-1,-1,-1,-1</v>
      </c>
      <c r="AR240" t="str">
        <f t="shared" ca="1" si="41"/>
        <v>275236,275235,163510,-1,-1,-1,-1,-1,-1,-1,-1,-1,-1,-1,-1,-1,-1,-1,-1,-1,-1</v>
      </c>
      <c r="AS240" t="str">
        <f t="shared" ca="1" si="41"/>
        <v>275236,275235,163510,-1,-1,-1,-1,-1,-1,-1,-1,-1,-1,-1,-1,-1,-1,-1,-1,-1,-1,-1</v>
      </c>
      <c r="AT240" t="str">
        <f t="shared" ca="1" si="41"/>
        <v>275236,275235,163510,-1,-1,-1,-1,-1,-1,-1,-1,-1,-1,-1,-1,-1,-1,-1,-1,-1,-1,-1,-1</v>
      </c>
      <c r="AU240" t="str">
        <f t="shared" ca="1" si="41"/>
        <v>275236,275235,163510,-1,-1,-1,-1,-1,-1,-1,-1,-1,-1,-1,-1,-1,-1,-1,-1,-1,-1,-1,-1,-1</v>
      </c>
      <c r="AV240" t="str">
        <f t="shared" ca="1" si="41"/>
        <v>275236,275235,163510,-1,-1,-1,-1,-1,-1,-1,-1,-1,-1,-1,-1,-1,-1,-1,-1,-1,-1,-1,-1,-1,-1</v>
      </c>
      <c r="AW240" t="str">
        <f t="shared" ca="1" si="41"/>
        <v>275236,275235,163510,-1,-1,-1,-1,-1,-1,-1,-1,-1,-1,-1,-1,-1,-1,-1,-1,-1,-1,-1,-1,-1,-1,-1</v>
      </c>
      <c r="AX240" t="str">
        <f t="shared" ca="1" si="41"/>
        <v>275236,275235,163510,-1,-1,-1,-1,-1,-1,-1,-1,-1,-1,-1,-1,-1,-1,-1,-1,-1,-1,-1,-1,-1,-1,-1,-1</v>
      </c>
      <c r="AY240" t="str">
        <f t="shared" ca="1" si="41"/>
        <v>275236,275235,163510,-1,-1,-1,-1,-1,-1,-1,-1,-1,-1,-1,-1,-1,-1,-1,-1,-1,-1,-1,-1,-1,-1,-1,-1,-1</v>
      </c>
      <c r="AZ240" t="str">
        <f t="shared" ca="1" si="41"/>
        <v>275236,275235,163510,-1,-1,-1,-1,-1,-1,-1,-1,-1,-1,-1,-1,-1,-1,-1,-1,-1,-1,-1,-1,-1,-1,-1,-1,-1,-1</v>
      </c>
      <c r="BA240" t="str">
        <f t="shared" ca="1" si="41"/>
        <v>275236,275235,163510,-1,-1,-1,-1,-1,-1,-1,-1,-1,-1,-1,-1,-1,-1,-1,-1,-1,-1,-1,-1,-1,-1,-1,-1,-1,-1,-1</v>
      </c>
      <c r="BB240" t="str">
        <f t="shared" ca="1" si="41"/>
        <v>275236,275235,163510,-1,-1,-1,-1,-1,-1,-1,-1,-1,-1,-1,-1,-1,-1,-1,-1,-1,-1,-1,-1,-1,-1,-1,-1,-1,-1,-1,-1</v>
      </c>
      <c r="BC240" t="str">
        <f t="shared" ca="1" si="41"/>
        <v>275236,275235,163510,-1,-1,-1,-1,-1,-1,-1,-1,-1,-1,-1,-1,-1,-1,-1,-1,-1,-1,-1,-1,-1,-1,-1,-1,-1,-1,-1,-1,-1</v>
      </c>
      <c r="BD240" t="str">
        <f t="shared" ca="1" si="41"/>
        <v>275236,275235,163510,-1,-1,-1,-1,-1,-1,-1,-1,-1,-1,-1,-1,-1,-1,-1,-1,-1,-1,-1,-1,-1,-1,-1,-1,-1,-1,-1,-1,-1,-1</v>
      </c>
      <c r="BE240" t="str">
        <f t="shared" ca="1" si="41"/>
        <v>275236,275235,163510,-1,-1,-1,-1,-1,-1,-1,-1,-1,-1,-1,-1,-1,-1,-1,-1,-1,-1,-1,-1,-1,-1,-1,-1,-1,-1,-1,-1,-1,-1,-1</v>
      </c>
      <c r="BF240" t="str">
        <f t="shared" ca="1" si="41"/>
        <v>275236,275235,163510,-1,-1,-1,-1,-1,-1,-1,-1,-1,-1,-1,-1,-1,-1,-1,-1,-1,-1,-1,-1,-1,-1,-1,-1,-1,-1,-1,-1,-1,-1,-1,-1</v>
      </c>
      <c r="BG240" t="str">
        <f t="shared" ca="1" si="41"/>
        <v>275236,275235,163510,-1,-1,-1,-1,-1,-1,-1,-1,-1,-1,-1,-1,-1,-1,-1,-1,-1,-1,-1,-1,-1,-1,-1,-1,-1,-1,-1,-1,-1,-1,-1,-1,-1</v>
      </c>
      <c r="BH240" t="str">
        <f t="shared" ca="1" si="41"/>
        <v>275236,275235,163510,-1,-1,-1,-1,-1,-1,-1,-1,-1,-1,-1,-1,-1,-1,-1,-1,-1,-1,-1,-1,-1,-1,-1,-1,-1,-1,-1,-1,-1,-1,-1,-1,-1,-1</v>
      </c>
      <c r="BI240" t="str">
        <f t="shared" ca="1" si="41"/>
        <v>275236,275235,163510,-1,-1,-1,-1,-1,-1,-1,-1,-1,-1,-1,-1,-1,-1,-1,-1,-1,-1,-1,-1,-1,-1,-1,-1,-1,-1,-1,-1,-1,-1,-1,-1,-1,-1,-1</v>
      </c>
      <c r="BJ240" t="str">
        <f t="shared" ca="1" si="41"/>
        <v>275236,275235,163510,-1,-1,-1,-1,-1,-1,-1,-1,-1,-1,-1,-1,-1,-1,-1,-1,-1,-1,-1,-1,-1,-1,-1,-1,-1,-1,-1,-1,-1,-1,-1,-1,-1,-1,-1,-1</v>
      </c>
      <c r="BK240" t="str">
        <f t="shared" ca="1" si="41"/>
        <v>275236,275235,163510,-1,-1,-1,-1,-1,-1,-1,-1,-1,-1,-1,-1,-1,-1,-1,-1,-1,-1,-1,-1,-1,-1,-1,-1,-1,-1,-1,-1,-1,-1,-1,-1,-1,-1,-1,-1,-1</v>
      </c>
      <c r="BL240" t="str">
        <f t="shared" ca="1" si="41"/>
        <v>275236,275235,163510,-1,-1,-1,-1,-1,-1,-1,-1,-1,-1,-1,-1,-1,-1,-1,-1,-1,-1,-1,-1,-1,-1,-1,-1,-1,-1,-1,-1,-1,-1,-1,-1,-1,-1,-1,-1,-1,-1</v>
      </c>
      <c r="BM240" t="str">
        <f t="shared" ca="1" si="41"/>
        <v>275236,275235,163510,-1,-1,-1,-1,-1,-1,-1,-1,-1,-1,-1,-1,-1,-1,-1,-1,-1,-1,-1,-1,-1,-1,-1,-1,-1,-1,-1,-1,-1,-1,-1,-1,-1,-1,-1,-1,-1,-1,-1</v>
      </c>
      <c r="BN240" t="str">
        <f t="shared" ca="1" si="41"/>
        <v>275236,275235,163510,-1,-1,-1,-1,-1,-1,-1,-1,-1,-1,-1,-1,-1,-1,-1,-1,-1,-1,-1,-1,-1,-1,-1,-1,-1,-1,-1,-1,-1,-1,-1,-1,-1,-1,-1,-1,-1,-1,-1,-1</v>
      </c>
      <c r="BO240" t="str">
        <f t="shared" ca="1" si="41"/>
        <v>275236,275235,163510,-1,-1,-1,-1,-1,-1,-1,-1,-1,-1,-1,-1,-1,-1,-1,-1,-1,-1,-1,-1,-1,-1,-1,-1,-1,-1,-1,-1,-1,-1,-1,-1,-1,-1,-1,-1,-1,-1,-1,-1,-1</v>
      </c>
      <c r="BP240" t="str">
        <f t="shared" ca="1" si="41"/>
        <v>275236,275235,163510,-1,-1,-1,-1,-1,-1,-1,-1,-1,-1,-1,-1,-1,-1,-1,-1,-1,-1,-1,-1,-1,-1,-1,-1,-1,-1,-1,-1,-1,-1,-1,-1,-1,-1,-1,-1,-1,-1,-1,-1,-1,-1</v>
      </c>
      <c r="BQ240" t="str">
        <f t="shared" ca="1" si="41"/>
        <v>275236,275235,163510,-1,-1,-1,-1,-1,-1,-1,-1,-1,-1,-1,-1,-1,-1,-1,-1,-1,-1,-1,-1,-1,-1,-1,-1,-1,-1,-1,-1,-1,-1,-1,-1,-1,-1,-1,-1,-1,-1,-1,-1,-1,-1,-1</v>
      </c>
      <c r="BR240" t="str">
        <f t="shared" ca="1" si="41"/>
        <v>275236,275235,163510,-1,-1,-1,-1,-1,-1,-1,-1,-1,-1,-1,-1,-1,-1,-1,-1,-1,-1,-1,-1,-1,-1,-1,-1,-1,-1,-1,-1,-1,-1,-1,-1,-1,-1,-1,-1,-1,-1,-1,-1,-1,-1,-1,-1</v>
      </c>
      <c r="BS240" t="str">
        <f t="shared" ca="1" si="41"/>
        <v>275236,275235,163510,-1,-1,-1,-1,-1,-1,-1,-1,-1,-1,-1,-1,-1,-1,-1,-1,-1,-1,-1,-1,-1,-1,-1,-1,-1,-1,-1,-1,-1,-1,-1,-1,-1,-1,-1,-1,-1,-1,-1,-1,-1,-1,-1,-1,-1</v>
      </c>
      <c r="BT240" t="str">
        <f t="shared" ca="1" si="41"/>
        <v>275236,275235,163510,-1,-1,-1,-1,-1,-1,-1,-1,-1,-1,-1,-1,-1,-1,-1,-1,-1,-1,-1,-1,-1,-1,-1,-1,-1,-1,-1,-1,-1,-1,-1,-1,-1,-1,-1,-1,-1,-1,-1,-1,-1,-1,-1,-1,-1,-1</v>
      </c>
      <c r="BU240" t="str">
        <f t="shared" ca="1" si="41"/>
        <v>275236,275235,163510,-1,-1,-1,-1,-1,-1,-1,-1,-1,-1,-1,-1,-1,-1,-1,-1,-1,-1,-1,-1,-1,-1,-1,-1,-1,-1,-1,-1,-1,-1,-1,-1,-1,-1,-1,-1,-1,-1,-1,-1,-1,-1,-1,-1,-1,-1,-1</v>
      </c>
      <c r="BV240" t="str">
        <f t="shared" ca="1" si="41"/>
        <v>275236,275235,163510,-1,-1,-1,-1,-1,-1,-1,-1,-1,-1,-1,-1,-1,-1,-1,-1,-1,-1,-1,-1,-1,-1,-1,-1,-1,-1,-1,-1,-1,-1,-1,-1,-1,-1,-1,-1,-1,-1,-1,-1,-1,-1,-1,-1,-1,-1,-1,-1</v>
      </c>
      <c r="BW240" t="str">
        <f t="shared" ca="1" si="41"/>
        <v>275236,275235,163510,-1,-1,-1,-1,-1,-1,-1,-1,-1,-1,-1,-1,-1,-1,-1,-1,-1,-1,-1,-1,-1,-1,-1,-1,-1,-1,-1,-1,-1,-1,-1,-1,-1,-1,-1,-1,-1,-1,-1,-1,-1,-1,-1,-1,-1,-1,-1,-1,-1</v>
      </c>
      <c r="BX240" t="str">
        <f t="shared" ca="1" si="41"/>
        <v>275236,275235,163510,-1,-1,-1,-1,-1,-1,-1,-1,-1,-1,-1,-1,-1,-1,-1,-1,-1,-1,-1,-1,-1,-1,-1,-1,-1,-1,-1,-1,-1,-1,-1,-1,-1,-1,-1,-1,-1,-1,-1,-1,-1,-1,-1,-1,-1,-1,-1,-1,-1,-1</v>
      </c>
      <c r="BY240" t="str">
        <f t="shared" ca="1" si="41"/>
        <v>275236,275235,163510,-1,-1,-1,-1,-1,-1,-1,-1,-1,-1,-1,-1,-1,-1,-1,-1,-1,-1,-1,-1,-1,-1,-1,-1,-1,-1,-1,-1,-1,-1,-1,-1,-1,-1,-1,-1,-1,-1,-1,-1,-1,-1,-1,-1,-1,-1,-1,-1,-1,-1,-1</v>
      </c>
      <c r="BZ240" t="str">
        <f t="shared" ca="1" si="41"/>
        <v>275236,275235,163510,-1,-1,-1,-1,-1,-1,-1,-1,-1,-1,-1,-1,-1,-1,-1,-1,-1,-1,-1,-1,-1,-1,-1,-1,-1,-1,-1,-1,-1,-1,-1,-1,-1,-1,-1,-1,-1,-1,-1,-1,-1,-1,-1,-1,-1,-1,-1,-1,-1,-1,-1,-1</v>
      </c>
      <c r="CA240" t="str">
        <f t="shared" ca="1" si="41"/>
        <v>275236,275235,163510,-1,-1,-1,-1,-1,-1,-1,-1,-1,-1,-1,-1,-1,-1,-1,-1,-1,-1,-1,-1,-1,-1,-1,-1,-1,-1,-1,-1,-1,-1,-1,-1,-1,-1,-1,-1,-1,-1,-1,-1,-1,-1,-1,-1,-1,-1,-1,-1,-1,-1,-1,-1,-1</v>
      </c>
      <c r="CB240" t="str">
        <f t="shared" ca="1" si="41"/>
        <v>275236,275235,163510,-1,-1,-1,-1,-1,-1,-1,-1,-1,-1,-1,-1,-1,-1,-1,-1,-1,-1,-1,-1,-1,-1,-1,-1,-1,-1,-1,-1,-1,-1,-1,-1,-1,-1,-1,-1,-1,-1,-1,-1,-1,-1,-1,-1,-1,-1,-1,-1,-1,-1,-1,-1,-1,-1</v>
      </c>
      <c r="CC240" t="str">
        <f t="shared" ca="1" si="41"/>
        <v>275236,275235,163510,-1,-1,-1,-1,-1,-1,-1,-1,-1,-1,-1,-1,-1,-1,-1,-1,-1,-1,-1,-1,-1,-1,-1,-1,-1,-1,-1,-1,-1,-1,-1,-1,-1,-1,-1,-1,-1,-1,-1,-1,-1,-1,-1,-1,-1,-1,-1,-1,-1,-1,-1,-1,-1,-1,-1</v>
      </c>
      <c r="CD240" t="str">
        <f t="shared" ca="1" si="41"/>
        <v>275236,275235,163510,-1,-1,-1,-1,-1,-1,-1,-1,-1,-1,-1,-1,-1,-1,-1,-1,-1,-1,-1,-1,-1,-1,-1,-1,-1,-1,-1,-1,-1,-1,-1,-1,-1,-1,-1,-1,-1,-1,-1,-1,-1,-1,-1,-1,-1,-1,-1,-1,-1,-1,-1,-1,-1,-1,-1,-1</v>
      </c>
      <c r="CE240" t="str">
        <f t="shared" ca="1" si="41"/>
        <v>275236,275235,163510,-1,-1,-1,-1,-1,-1,-1,-1,-1,-1,-1,-1,-1,-1,-1,-1,-1,-1,-1,-1,-1,-1,-1,-1,-1,-1,-1,-1,-1,-1,-1,-1,-1,-1,-1,-1,-1,-1,-1,-1,-1,-1,-1,-1,-1,-1,-1,-1,-1,-1,-1,-1,-1,-1,-1,-1,-1</v>
      </c>
      <c r="CF240" t="str">
        <f t="shared" ca="1" si="41"/>
        <v>275236,275235,163510,-1,-1,-1,-1,-1,-1,-1,-1,-1,-1,-1,-1,-1,-1,-1,-1,-1,-1,-1,-1,-1,-1,-1,-1,-1,-1,-1,-1,-1,-1,-1,-1,-1,-1,-1,-1,-1,-1,-1,-1,-1,-1,-1,-1,-1,-1,-1,-1,-1,-1,-1,-1,-1,-1,-1,-1,-1,-1</v>
      </c>
      <c r="CG240" t="str">
        <f t="shared" ca="1" si="41"/>
        <v>275236,275235,163510,-1,-1,-1,-1,-1,-1,-1,-1,-1,-1,-1,-1,-1,-1,-1,-1,-1,-1,-1,-1,-1,-1,-1,-1,-1,-1,-1,-1,-1,-1,-1,-1,-1,-1,-1,-1,-1,-1,-1,-1,-1,-1,-1,-1,-1,-1,-1,-1,-1,-1,-1,-1,-1,-1,-1,-1,-1,-1,-1</v>
      </c>
      <c r="CH240" t="str">
        <f t="shared" ca="1" si="41"/>
        <v>275236,275235,163510,-1,-1,-1,-1,-1,-1,-1,-1,-1,-1,-1,-1,-1,-1,-1,-1,-1,-1,-1,-1,-1,-1,-1,-1,-1,-1,-1,-1,-1,-1,-1,-1,-1,-1,-1,-1,-1,-1,-1,-1,-1,-1,-1,-1,-1,-1,-1,-1,-1,-1,-1,-1,-1,-1,-1,-1,-1,-1,-1,-1</v>
      </c>
      <c r="CI240" t="str">
        <f t="shared" ca="1" si="41"/>
        <v>275236,275235,163510,-1,-1,-1,-1,-1,-1,-1,-1,-1,-1,-1,-1,-1,-1,-1,-1,-1,-1,-1,-1,-1,-1,-1,-1,-1,-1,-1,-1,-1,-1,-1,-1,-1,-1,-1,-1,-1,-1,-1,-1,-1,-1,-1,-1,-1,-1,-1,-1,-1,-1,-1,-1,-1,-1,-1,-1,-1,-1,-1,-1,-1</v>
      </c>
    </row>
    <row r="241" spans="24:87" x14ac:dyDescent="0.25">
      <c r="X241" t="str">
        <f>IndexTable!C25</f>
        <v>Magic</v>
      </c>
      <c r="Y241" t="str">
        <f t="shared" si="32"/>
        <v>-1,-1</v>
      </c>
      <c r="Z241" t="str">
        <f t="shared" si="41"/>
        <v>-1,-1,-1</v>
      </c>
      <c r="AA241" t="str">
        <f t="shared" si="41"/>
        <v>-1,-1,-1,-1</v>
      </c>
      <c r="AB241" t="str">
        <f t="shared" si="41"/>
        <v>-1,-1,-1,-1,-1</v>
      </c>
      <c r="AC241" t="str">
        <f t="shared" si="41"/>
        <v>-1,-1,-1,-1,-1,-1</v>
      </c>
      <c r="AD241" t="str">
        <f t="shared" si="41"/>
        <v>-1,-1,-1,-1,-1,-1,-1</v>
      </c>
      <c r="AE241" t="str">
        <f t="shared" si="41"/>
        <v>-1,-1,-1,-1,-1,-1,-1,-1</v>
      </c>
      <c r="AF241" t="str">
        <f t="shared" si="41"/>
        <v>-1,-1,-1,-1,-1,-1,-1,-1,-1</v>
      </c>
      <c r="AG241" t="str">
        <f t="shared" si="41"/>
        <v>-1,-1,-1,-1,-1,-1,-1,-1,-1,-1</v>
      </c>
      <c r="AH241" t="str">
        <f t="shared" si="41"/>
        <v>-1,-1,-1,-1,-1,-1,-1,-1,-1,-1,-1</v>
      </c>
      <c r="AI241" t="str">
        <f t="shared" si="41"/>
        <v>-1,-1,-1,-1,-1,-1,-1,-1,-1,-1,-1,-1</v>
      </c>
      <c r="AJ241" t="str">
        <f t="shared" si="41"/>
        <v>-1,-1,-1,-1,-1,-1,-1,-1,-1,-1,-1,-1,-1</v>
      </c>
      <c r="AK241" t="str">
        <f t="shared" si="41"/>
        <v>-1,-1,-1,-1,-1,-1,-1,-1,-1,-1,-1,-1,-1,-1</v>
      </c>
      <c r="AL241" t="str">
        <f t="shared" si="41"/>
        <v>-1,-1,-1,-1,-1,-1,-1,-1,-1,-1,-1,-1,-1,-1,-1</v>
      </c>
      <c r="AM241" t="str">
        <f t="shared" si="41"/>
        <v>-1,-1,-1,-1,-1,-1,-1,-1,-1,-1,-1,-1,-1,-1,-1,-1</v>
      </c>
      <c r="AN241" t="str">
        <f t="shared" si="41"/>
        <v>-1,-1,-1,-1,-1,-1,-1,-1,-1,-1,-1,-1,-1,-1,-1,-1,-1</v>
      </c>
      <c r="AO241" t="str">
        <f t="shared" si="41"/>
        <v>-1,-1,-1,-1,-1,-1,-1,-1,-1,-1,-1,-1,-1,-1,-1,-1,-1,-1</v>
      </c>
      <c r="AP241" t="str">
        <f t="shared" si="41"/>
        <v>-1,-1,-1,-1,-1,-1,-1,-1,-1,-1,-1,-1,-1,-1,-1,-1,-1,-1,-1</v>
      </c>
      <c r="AQ241" t="str">
        <f t="shared" si="41"/>
        <v>-1,-1,-1,-1,-1,-1,-1,-1,-1,-1,-1,-1,-1,-1,-1,-1,-1,-1,-1,-1</v>
      </c>
      <c r="AR241" t="str">
        <f t="shared" si="41"/>
        <v>-1,-1,-1,-1,-1,-1,-1,-1,-1,-1,-1,-1,-1,-1,-1,-1,-1,-1,-1,-1,-1</v>
      </c>
      <c r="AS241" t="str">
        <f t="shared" si="41"/>
        <v>-1,-1,-1,-1,-1,-1,-1,-1,-1,-1,-1,-1,-1,-1,-1,-1,-1,-1,-1,-1,-1,-1</v>
      </c>
      <c r="AT241" t="str">
        <f t="shared" si="41"/>
        <v>-1,-1,-1,-1,-1,-1,-1,-1,-1,-1,-1,-1,-1,-1,-1,-1,-1,-1,-1,-1,-1,-1,-1</v>
      </c>
      <c r="AU241" t="str">
        <f t="shared" si="41"/>
        <v>-1,-1,-1,-1,-1,-1,-1,-1,-1,-1,-1,-1,-1,-1,-1,-1,-1,-1,-1,-1,-1,-1,-1,-1</v>
      </c>
      <c r="AV241" t="str">
        <f t="shared" si="41"/>
        <v>-1,-1,-1,-1,-1,-1,-1,-1,-1,-1,-1,-1,-1,-1,-1,-1,-1,-1,-1,-1,-1,-1,-1,-1,-1</v>
      </c>
      <c r="AW241" t="str">
        <f t="shared" si="41"/>
        <v>-1,-1,-1,-1,-1,-1,-1,-1,-1,-1,-1,-1,-1,-1,-1,-1,-1,-1,-1,-1,-1,-1,-1,-1,-1,-1</v>
      </c>
      <c r="AX241" t="str">
        <f t="shared" si="41"/>
        <v>-1,-1,-1,-1,-1,-1,-1,-1,-1,-1,-1,-1,-1,-1,-1,-1,-1,-1,-1,-1,-1,-1,-1,-1,-1,-1,-1</v>
      </c>
      <c r="AY241" t="str">
        <f t="shared" si="41"/>
        <v>-1,-1,-1,-1,-1,-1,-1,-1,-1,-1,-1,-1,-1,-1,-1,-1,-1,-1,-1,-1,-1,-1,-1,-1,-1,-1,-1,-1</v>
      </c>
      <c r="AZ241" t="str">
        <f t="shared" si="41"/>
        <v>-1,-1,-1,-1,-1,-1,-1,-1,-1,-1,-1,-1,-1,-1,-1,-1,-1,-1,-1,-1,-1,-1,-1,-1,-1,-1,-1,-1,-1</v>
      </c>
      <c r="BA241" t="str">
        <f t="shared" si="41"/>
        <v>-1,-1,-1,-1,-1,-1,-1,-1,-1,-1,-1,-1,-1,-1,-1,-1,-1,-1,-1,-1,-1,-1,-1,-1,-1,-1,-1,-1,-1,-1</v>
      </c>
      <c r="BB241" t="str">
        <f t="shared" si="41"/>
        <v>-1,-1,-1,-1,-1,-1,-1,-1,-1,-1,-1,-1,-1,-1,-1,-1,-1,-1,-1,-1,-1,-1,-1,-1,-1,-1,-1,-1,-1,-1,-1</v>
      </c>
      <c r="BC241" t="str">
        <f t="shared" si="41"/>
        <v>-1,-1,-1,-1,-1,-1,-1,-1,-1,-1,-1,-1,-1,-1,-1,-1,-1,-1,-1,-1,-1,-1,-1,-1,-1,-1,-1,-1,-1,-1,-1,-1</v>
      </c>
      <c r="BD241" t="str">
        <f t="shared" si="41"/>
        <v>-1,-1,-1,-1,-1,-1,-1,-1,-1,-1,-1,-1,-1,-1,-1,-1,-1,-1,-1,-1,-1,-1,-1,-1,-1,-1,-1,-1,-1,-1,-1,-1,-1</v>
      </c>
      <c r="BE241" t="str">
        <f t="shared" si="41"/>
        <v>-1,-1,-1,-1,-1,-1,-1,-1,-1,-1,-1,-1,-1,-1,-1,-1,-1,-1,-1,-1,-1,-1,-1,-1,-1,-1,-1,-1,-1,-1,-1,-1,-1,-1</v>
      </c>
      <c r="BF241" t="str">
        <f t="shared" si="41"/>
        <v>-1,-1,-1,-1,-1,-1,-1,-1,-1,-1,-1,-1,-1,-1,-1,-1,-1,-1,-1,-1,-1,-1,-1,-1,-1,-1,-1,-1,-1,-1,-1,-1,-1,-1,-1</v>
      </c>
      <c r="BG241" t="str">
        <f t="shared" si="41"/>
        <v>-1,-1,-1,-1,-1,-1,-1,-1,-1,-1,-1,-1,-1,-1,-1,-1,-1,-1,-1,-1,-1,-1,-1,-1,-1,-1,-1,-1,-1,-1,-1,-1,-1,-1,-1,-1</v>
      </c>
      <c r="BH241" t="str">
        <f t="shared" si="41"/>
        <v>-1,-1,-1,-1,-1,-1,-1,-1,-1,-1,-1,-1,-1,-1,-1,-1,-1,-1,-1,-1,-1,-1,-1,-1,-1,-1,-1,-1,-1,-1,-1,-1,-1,-1,-1,-1,-1</v>
      </c>
      <c r="BI241" t="str">
        <f t="shared" si="41"/>
        <v>-1,-1,-1,-1,-1,-1,-1,-1,-1,-1,-1,-1,-1,-1,-1,-1,-1,-1,-1,-1,-1,-1,-1,-1,-1,-1,-1,-1,-1,-1,-1,-1,-1,-1,-1,-1,-1,-1</v>
      </c>
      <c r="BJ241" t="str">
        <f t="shared" si="41"/>
        <v>-1,-1,-1,-1,-1,-1,-1,-1,-1,-1,-1,-1,-1,-1,-1,-1,-1,-1,-1,-1,-1,-1,-1,-1,-1,-1,-1,-1,-1,-1,-1,-1,-1,-1,-1,-1,-1,-1,-1</v>
      </c>
      <c r="BK241" t="str">
        <f t="shared" si="41"/>
        <v>-1,-1,-1,-1,-1,-1,-1,-1,-1,-1,-1,-1,-1,-1,-1,-1,-1,-1,-1,-1,-1,-1,-1,-1,-1,-1,-1,-1,-1,-1,-1,-1,-1,-1,-1,-1,-1,-1,-1,-1</v>
      </c>
      <c r="BL241" t="str">
        <f t="shared" si="41"/>
        <v>-1,-1,-1,-1,-1,-1,-1,-1,-1,-1,-1,-1,-1,-1,-1,-1,-1,-1,-1,-1,-1,-1,-1,-1,-1,-1,-1,-1,-1,-1,-1,-1,-1,-1,-1,-1,-1,-1,-1,-1,-1</v>
      </c>
      <c r="BM241" t="str">
        <f t="shared" si="41"/>
        <v>-1,-1,-1,-1,-1,-1,-1,-1,-1,-1,-1,-1,-1,-1,-1,-1,-1,-1,-1,-1,-1,-1,-1,-1,-1,-1,-1,-1,-1,-1,-1,-1,-1,-1,-1,-1,-1,-1,-1,-1,-1,-1</v>
      </c>
      <c r="BN241" t="str">
        <f t="shared" si="41"/>
        <v>-1,-1,-1,-1,-1,-1,-1,-1,-1,-1,-1,-1,-1,-1,-1,-1,-1,-1,-1,-1,-1,-1,-1,-1,-1,-1,-1,-1,-1,-1,-1,-1,-1,-1,-1,-1,-1,-1,-1,-1,-1,-1,-1</v>
      </c>
      <c r="BO241" t="str">
        <f t="shared" si="41"/>
        <v>-1,-1,-1,-1,-1,-1,-1,-1,-1,-1,-1,-1,-1,-1,-1,-1,-1,-1,-1,-1,-1,-1,-1,-1,-1,-1,-1,-1,-1,-1,-1,-1,-1,-1,-1,-1,-1,-1,-1,-1,-1,-1,-1,-1</v>
      </c>
      <c r="BP241" t="str">
        <f t="shared" si="41"/>
        <v>-1,-1,-1,-1,-1,-1,-1,-1,-1,-1,-1,-1,-1,-1,-1,-1,-1,-1,-1,-1,-1,-1,-1,-1,-1,-1,-1,-1,-1,-1,-1,-1,-1,-1,-1,-1,-1,-1,-1,-1,-1,-1,-1,-1,-1</v>
      </c>
      <c r="BQ241" t="str">
        <f t="shared" si="41"/>
        <v>-1,-1,-1,-1,-1,-1,-1,-1,-1,-1,-1,-1,-1,-1,-1,-1,-1,-1,-1,-1,-1,-1,-1,-1,-1,-1,-1,-1,-1,-1,-1,-1,-1,-1,-1,-1,-1,-1,-1,-1,-1,-1,-1,-1,-1,-1</v>
      </c>
      <c r="BR241" t="str">
        <f t="shared" si="41"/>
        <v>-1,-1,-1,-1,-1,-1,-1,-1,-1,-1,-1,-1,-1,-1,-1,-1,-1,-1,-1,-1,-1,-1,-1,-1,-1,-1,-1,-1,-1,-1,-1,-1,-1,-1,-1,-1,-1,-1,-1,-1,-1,-1,-1,-1,-1,-1,-1</v>
      </c>
      <c r="BS241" t="str">
        <f t="shared" si="41"/>
        <v>-1,-1,-1,-1,-1,-1,-1,-1,-1,-1,-1,-1,-1,-1,-1,-1,-1,-1,-1,-1,-1,-1,-1,-1,-1,-1,-1,-1,-1,-1,-1,-1,-1,-1,-1,-1,-1,-1,-1,-1,-1,-1,-1,-1,-1,-1,-1,-1</v>
      </c>
      <c r="BT241" t="str">
        <f t="shared" si="41"/>
        <v>-1,-1,-1,-1,-1,-1,-1,-1,-1,-1,-1,-1,-1,-1,-1,-1,-1,-1,-1,-1,-1,-1,-1,-1,-1,-1,-1,-1,-1,-1,-1,-1,-1,-1,-1,-1,-1,-1,-1,-1,-1,-1,-1,-1,-1,-1,-1,-1,-1</v>
      </c>
      <c r="BU241" t="str">
        <f t="shared" si="41"/>
        <v>-1,-1,-1,-1,-1,-1,-1,-1,-1,-1,-1,-1,-1,-1,-1,-1,-1,-1,-1,-1,-1,-1,-1,-1,-1,-1,-1,-1,-1,-1,-1,-1,-1,-1,-1,-1,-1,-1,-1,-1,-1,-1,-1,-1,-1,-1,-1,-1,-1,-1</v>
      </c>
      <c r="BV241" t="str">
        <f t="shared" si="41"/>
        <v>-1,-1,-1,-1,-1,-1,-1,-1,-1,-1,-1,-1,-1,-1,-1,-1,-1,-1,-1,-1,-1,-1,-1,-1,-1,-1,-1,-1,-1,-1,-1,-1,-1,-1,-1,-1,-1,-1,-1,-1,-1,-1,-1,-1,-1,-1,-1,-1,-1,-1,-1</v>
      </c>
      <c r="BW241" t="str">
        <f t="shared" si="41"/>
        <v>-1,-1,-1,-1,-1,-1,-1,-1,-1,-1,-1,-1,-1,-1,-1,-1,-1,-1,-1,-1,-1,-1,-1,-1,-1,-1,-1,-1,-1,-1,-1,-1,-1,-1,-1,-1,-1,-1,-1,-1,-1,-1,-1,-1,-1,-1,-1,-1,-1,-1,-1,-1</v>
      </c>
      <c r="BX241" t="str">
        <f t="shared" si="41"/>
        <v>-1,-1,-1,-1,-1,-1,-1,-1,-1,-1,-1,-1,-1,-1,-1,-1,-1,-1,-1,-1,-1,-1,-1,-1,-1,-1,-1,-1,-1,-1,-1,-1,-1,-1,-1,-1,-1,-1,-1,-1,-1,-1,-1,-1,-1,-1,-1,-1,-1,-1,-1,-1,-1</v>
      </c>
      <c r="BY241" t="str">
        <f t="shared" si="41"/>
        <v>-1,-1,-1,-1,-1,-1,-1,-1,-1,-1,-1,-1,-1,-1,-1,-1,-1,-1,-1,-1,-1,-1,-1,-1,-1,-1,-1,-1,-1,-1,-1,-1,-1,-1,-1,-1,-1,-1,-1,-1,-1,-1,-1,-1,-1,-1,-1,-1,-1,-1,-1,-1,-1,-1</v>
      </c>
      <c r="BZ241" t="str">
        <f t="shared" si="41"/>
        <v>-1,-1,-1,-1,-1,-1,-1,-1,-1,-1,-1,-1,-1,-1,-1,-1,-1,-1,-1,-1,-1,-1,-1,-1,-1,-1,-1,-1,-1,-1,-1,-1,-1,-1,-1,-1,-1,-1,-1,-1,-1,-1,-1,-1,-1,-1,-1,-1,-1,-1,-1,-1,-1,-1,-1</v>
      </c>
      <c r="CA241" t="str">
        <f t="shared" si="41"/>
        <v>-1,-1,-1,-1,-1,-1,-1,-1,-1,-1,-1,-1,-1,-1,-1,-1,-1,-1,-1,-1,-1,-1,-1,-1,-1,-1,-1,-1,-1,-1,-1,-1,-1,-1,-1,-1,-1,-1,-1,-1,-1,-1,-1,-1,-1,-1,-1,-1,-1,-1,-1,-1,-1,-1,-1,-1</v>
      </c>
      <c r="CB241" t="str">
        <f t="shared" si="41"/>
        <v>-1,-1,-1,-1,-1,-1,-1,-1,-1,-1,-1,-1,-1,-1,-1,-1,-1,-1,-1,-1,-1,-1,-1,-1,-1,-1,-1,-1,-1,-1,-1,-1,-1,-1,-1,-1,-1,-1,-1,-1,-1,-1,-1,-1,-1,-1,-1,-1,-1,-1,-1,-1,-1,-1,-1,-1,-1</v>
      </c>
      <c r="CC241" t="str">
        <f t="shared" si="41"/>
        <v>-1,-1,-1,-1,-1,-1,-1,-1,-1,-1,-1,-1,-1,-1,-1,-1,-1,-1,-1,-1,-1,-1,-1,-1,-1,-1,-1,-1,-1,-1,-1,-1,-1,-1,-1,-1,-1,-1,-1,-1,-1,-1,-1,-1,-1,-1,-1,-1,-1,-1,-1,-1,-1,-1,-1,-1,-1,-1</v>
      </c>
      <c r="CD241" t="str">
        <f t="shared" si="41"/>
        <v>-1,-1,-1,-1,-1,-1,-1,-1,-1,-1,-1,-1,-1,-1,-1,-1,-1,-1,-1,-1,-1,-1,-1,-1,-1,-1,-1,-1,-1,-1,-1,-1,-1,-1,-1,-1,-1,-1,-1,-1,-1,-1,-1,-1,-1,-1,-1,-1,-1,-1,-1,-1,-1,-1,-1,-1,-1,-1,-1</v>
      </c>
      <c r="CE241" t="str">
        <f t="shared" si="41"/>
        <v>-1,-1,-1,-1,-1,-1,-1,-1,-1,-1,-1,-1,-1,-1,-1,-1,-1,-1,-1,-1,-1,-1,-1,-1,-1,-1,-1,-1,-1,-1,-1,-1,-1,-1,-1,-1,-1,-1,-1,-1,-1,-1,-1,-1,-1,-1,-1,-1,-1,-1,-1,-1,-1,-1,-1,-1,-1,-1,-1,-1</v>
      </c>
      <c r="CF241" t="str">
        <f t="shared" si="41"/>
        <v>-1,-1,-1,-1,-1,-1,-1,-1,-1,-1,-1,-1,-1,-1,-1,-1,-1,-1,-1,-1,-1,-1,-1,-1,-1,-1,-1,-1,-1,-1,-1,-1,-1,-1,-1,-1,-1,-1,-1,-1,-1,-1,-1,-1,-1,-1,-1,-1,-1,-1,-1,-1,-1,-1,-1,-1,-1,-1,-1,-1,-1</v>
      </c>
      <c r="CG241" t="str">
        <f t="shared" si="41"/>
        <v>-1,-1,-1,-1,-1,-1,-1,-1,-1,-1,-1,-1,-1,-1,-1,-1,-1,-1,-1,-1,-1,-1,-1,-1,-1,-1,-1,-1,-1,-1,-1,-1,-1,-1,-1,-1,-1,-1,-1,-1,-1,-1,-1,-1,-1,-1,-1,-1,-1,-1,-1,-1,-1,-1,-1,-1,-1,-1,-1,-1,-1,-1</v>
      </c>
      <c r="CH241" t="str">
        <f t="shared" si="41"/>
        <v>-1,-1,-1,-1,-1,-1,-1,-1,-1,-1,-1,-1,-1,-1,-1,-1,-1,-1,-1,-1,-1,-1,-1,-1,-1,-1,-1,-1,-1,-1,-1,-1,-1,-1,-1,-1,-1,-1,-1,-1,-1,-1,-1,-1,-1,-1,-1,-1,-1,-1,-1,-1,-1,-1,-1,-1,-1,-1,-1,-1,-1,-1,-1</v>
      </c>
      <c r="CI241" t="str">
        <f t="shared" si="41"/>
        <v>-1,-1,-1,-1,-1,-1,-1,-1,-1,-1,-1,-1,-1,-1,-1,-1,-1,-1,-1,-1,-1,-1,-1,-1,-1,-1,-1,-1,-1,-1,-1,-1,-1,-1,-1,-1,-1,-1,-1,-1,-1,-1,-1,-1,-1,-1,-1,-1,-1,-1,-1,-1,-1,-1,-1,-1,-1,-1,-1,-1,-1,-1,-1,-1</v>
      </c>
    </row>
    <row r="242" spans="24:87" x14ac:dyDescent="0.25">
      <c r="X242" t="str">
        <f>IndexTable!C26</f>
        <v>Magicka</v>
      </c>
      <c r="Y242" t="str">
        <f t="shared" ca="1" si="32"/>
        <v>894790,-1</v>
      </c>
      <c r="Z242" t="str">
        <f t="shared" ca="1" si="41"/>
        <v>894790,-1,-1</v>
      </c>
      <c r="AA242" t="str">
        <f t="shared" ca="1" si="41"/>
        <v>894790,-1,-1,-1</v>
      </c>
      <c r="AB242" t="str">
        <f t="shared" ca="1" si="41"/>
        <v>894790,-1,-1,-1,-1</v>
      </c>
      <c r="AC242" t="str">
        <f t="shared" ca="1" si="41"/>
        <v>894790,-1,-1,-1,-1,-1</v>
      </c>
      <c r="AD242" t="str">
        <f t="shared" ca="1" si="41"/>
        <v>894790,-1,-1,-1,-1,-1,-1</v>
      </c>
      <c r="AE242" t="str">
        <f t="shared" ca="1" si="41"/>
        <v>894790,-1,-1,-1,-1,-1,-1,-1</v>
      </c>
      <c r="AF242" t="str">
        <f t="shared" ca="1" si="41"/>
        <v>894790,-1,-1,-1,-1,-1,-1,-1,-1</v>
      </c>
      <c r="AG242" t="str">
        <f t="shared" ca="1" si="41"/>
        <v>894790,-1,-1,-1,-1,-1,-1,-1,-1,-1</v>
      </c>
      <c r="AH242" t="str">
        <f t="shared" ca="1" si="41"/>
        <v>894790,-1,-1,-1,-1,-1,-1,-1,-1,-1,-1</v>
      </c>
      <c r="AI242" t="str">
        <f t="shared" ca="1" si="41"/>
        <v>894790,-1,-1,-1,-1,-1,-1,-1,-1,-1,-1,-1</v>
      </c>
      <c r="AJ242" t="str">
        <f t="shared" ca="1" si="41"/>
        <v>894790,-1,-1,-1,-1,-1,-1,-1,-1,-1,-1,-1,-1</v>
      </c>
      <c r="AK242" t="str">
        <f t="shared" ca="1" si="41"/>
        <v>894790,-1,-1,-1,-1,-1,-1,-1,-1,-1,-1,-1,-1,-1</v>
      </c>
      <c r="AL242" t="str">
        <f t="shared" ca="1" si="41"/>
        <v>894790,-1,-1,-1,-1,-1,-1,-1,-1,-1,-1,-1,-1,-1,-1</v>
      </c>
      <c r="AM242" t="str">
        <f t="shared" ca="1" si="41"/>
        <v>894790,-1,-1,-1,-1,-1,-1,-1,-1,-1,-1,-1,-1,-1,-1,-1</v>
      </c>
      <c r="AN242" t="str">
        <f t="shared" ca="1" si="41"/>
        <v>894790,-1,-1,-1,-1,-1,-1,-1,-1,-1,-1,-1,-1,-1,-1,-1,-1</v>
      </c>
      <c r="AO242" t="str">
        <f t="shared" ca="1" si="41"/>
        <v>894790,-1,-1,-1,-1,-1,-1,-1,-1,-1,-1,-1,-1,-1,-1,-1,-1,-1</v>
      </c>
      <c r="AP242" t="str">
        <f t="shared" ca="1" si="41"/>
        <v>894790,-1,-1,-1,-1,-1,-1,-1,-1,-1,-1,-1,-1,-1,-1,-1,-1,-1,-1</v>
      </c>
      <c r="AQ242" t="str">
        <f t="shared" ca="1" si="41"/>
        <v>894790,-1,-1,-1,-1,-1,-1,-1,-1,-1,-1,-1,-1,-1,-1,-1,-1,-1,-1,-1</v>
      </c>
      <c r="AR242" t="str">
        <f t="shared" ca="1" si="41"/>
        <v>894790,-1,-1,-1,-1,-1,-1,-1,-1,-1,-1,-1,-1,-1,-1,-1,-1,-1,-1,-1,-1</v>
      </c>
      <c r="AS242" t="str">
        <f t="shared" ca="1" si="41"/>
        <v>894790,-1,-1,-1,-1,-1,-1,-1,-1,-1,-1,-1,-1,-1,-1,-1,-1,-1,-1,-1,-1,-1</v>
      </c>
      <c r="AT242" t="str">
        <f t="shared" ca="1" si="41"/>
        <v>894790,-1,-1,-1,-1,-1,-1,-1,-1,-1,-1,-1,-1,-1,-1,-1,-1,-1,-1,-1,-1,-1,-1</v>
      </c>
      <c r="AU242" t="str">
        <f t="shared" ca="1" si="41"/>
        <v>894790,-1,-1,-1,-1,-1,-1,-1,-1,-1,-1,-1,-1,-1,-1,-1,-1,-1,-1,-1,-1,-1,-1,-1</v>
      </c>
      <c r="AV242" t="str">
        <f t="shared" ca="1" si="41"/>
        <v>894790,-1,-1,-1,-1,-1,-1,-1,-1,-1,-1,-1,-1,-1,-1,-1,-1,-1,-1,-1,-1,-1,-1,-1,-1</v>
      </c>
      <c r="AW242" t="str">
        <f t="shared" ca="1" si="41"/>
        <v>894790,-1,-1,-1,-1,-1,-1,-1,-1,-1,-1,-1,-1,-1,-1,-1,-1,-1,-1,-1,-1,-1,-1,-1,-1,-1</v>
      </c>
      <c r="AX242" t="str">
        <f t="shared" ca="1" si="41"/>
        <v>894790,-1,-1,-1,-1,-1,-1,-1,-1,-1,-1,-1,-1,-1,-1,-1,-1,-1,-1,-1,-1,-1,-1,-1,-1,-1,-1</v>
      </c>
      <c r="AY242" t="str">
        <f t="shared" ca="1" si="41"/>
        <v>894790,-1,-1,-1,-1,-1,-1,-1,-1,-1,-1,-1,-1,-1,-1,-1,-1,-1,-1,-1,-1,-1,-1,-1,-1,-1,-1,-1</v>
      </c>
      <c r="AZ242" t="str">
        <f t="shared" ca="1" si="41"/>
        <v>894790,-1,-1,-1,-1,-1,-1,-1,-1,-1,-1,-1,-1,-1,-1,-1,-1,-1,-1,-1,-1,-1,-1,-1,-1,-1,-1,-1,-1</v>
      </c>
      <c r="BA242" t="str">
        <f t="shared" ca="1" si="41"/>
        <v>894790,-1,-1,-1,-1,-1,-1,-1,-1,-1,-1,-1,-1,-1,-1,-1,-1,-1,-1,-1,-1,-1,-1,-1,-1,-1,-1,-1,-1,-1</v>
      </c>
      <c r="BB242" t="str">
        <f t="shared" ca="1" si="41"/>
        <v>894790,-1,-1,-1,-1,-1,-1,-1,-1,-1,-1,-1,-1,-1,-1,-1,-1,-1,-1,-1,-1,-1,-1,-1,-1,-1,-1,-1,-1,-1,-1</v>
      </c>
      <c r="BC242" t="str">
        <f t="shared" ca="1" si="41"/>
        <v>894790,-1,-1,-1,-1,-1,-1,-1,-1,-1,-1,-1,-1,-1,-1,-1,-1,-1,-1,-1,-1,-1,-1,-1,-1,-1,-1,-1,-1,-1,-1,-1</v>
      </c>
      <c r="BD242" t="str">
        <f t="shared" ca="1" si="41"/>
        <v>894790,-1,-1,-1,-1,-1,-1,-1,-1,-1,-1,-1,-1,-1,-1,-1,-1,-1,-1,-1,-1,-1,-1,-1,-1,-1,-1,-1,-1,-1,-1,-1,-1</v>
      </c>
      <c r="BE242" t="str">
        <f t="shared" ca="1" si="41"/>
        <v>894790,-1,-1,-1,-1,-1,-1,-1,-1,-1,-1,-1,-1,-1,-1,-1,-1,-1,-1,-1,-1,-1,-1,-1,-1,-1,-1,-1,-1,-1,-1,-1,-1,-1</v>
      </c>
      <c r="BF242" t="str">
        <f t="shared" ca="1" si="41"/>
        <v>894790,-1,-1,-1,-1,-1,-1,-1,-1,-1,-1,-1,-1,-1,-1,-1,-1,-1,-1,-1,-1,-1,-1,-1,-1,-1,-1,-1,-1,-1,-1,-1,-1,-1,-1</v>
      </c>
      <c r="BG242" t="str">
        <f t="shared" ca="1" si="41"/>
        <v>894790,-1,-1,-1,-1,-1,-1,-1,-1,-1,-1,-1,-1,-1,-1,-1,-1,-1,-1,-1,-1,-1,-1,-1,-1,-1,-1,-1,-1,-1,-1,-1,-1,-1,-1,-1</v>
      </c>
      <c r="BH242" t="str">
        <f t="shared" ca="1" si="41"/>
        <v>894790,-1,-1,-1,-1,-1,-1,-1,-1,-1,-1,-1,-1,-1,-1,-1,-1,-1,-1,-1,-1,-1,-1,-1,-1,-1,-1,-1,-1,-1,-1,-1,-1,-1,-1,-1,-1</v>
      </c>
      <c r="BI242" t="str">
        <f t="shared" ca="1" si="41"/>
        <v>894790,-1,-1,-1,-1,-1,-1,-1,-1,-1,-1,-1,-1,-1,-1,-1,-1,-1,-1,-1,-1,-1,-1,-1,-1,-1,-1,-1,-1,-1,-1,-1,-1,-1,-1,-1,-1,-1</v>
      </c>
      <c r="BJ242" t="str">
        <f t="shared" ca="1" si="41"/>
        <v>894790,-1,-1,-1,-1,-1,-1,-1,-1,-1,-1,-1,-1,-1,-1,-1,-1,-1,-1,-1,-1,-1,-1,-1,-1,-1,-1,-1,-1,-1,-1,-1,-1,-1,-1,-1,-1,-1,-1</v>
      </c>
      <c r="BK242" t="str">
        <f t="shared" ca="1" si="41"/>
        <v>894790,-1,-1,-1,-1,-1,-1,-1,-1,-1,-1,-1,-1,-1,-1,-1,-1,-1,-1,-1,-1,-1,-1,-1,-1,-1,-1,-1,-1,-1,-1,-1,-1,-1,-1,-1,-1,-1,-1,-1</v>
      </c>
      <c r="BL242" t="str">
        <f t="shared" ca="1" si="41"/>
        <v>894790,-1,-1,-1,-1,-1,-1,-1,-1,-1,-1,-1,-1,-1,-1,-1,-1,-1,-1,-1,-1,-1,-1,-1,-1,-1,-1,-1,-1,-1,-1,-1,-1,-1,-1,-1,-1,-1,-1,-1,-1</v>
      </c>
      <c r="BM242" t="str">
        <f t="shared" ca="1" si="41"/>
        <v>894790,-1,-1,-1,-1,-1,-1,-1,-1,-1,-1,-1,-1,-1,-1,-1,-1,-1,-1,-1,-1,-1,-1,-1,-1,-1,-1,-1,-1,-1,-1,-1,-1,-1,-1,-1,-1,-1,-1,-1,-1,-1</v>
      </c>
      <c r="BN242" t="str">
        <f t="shared" ca="1" si="41"/>
        <v>894790,-1,-1,-1,-1,-1,-1,-1,-1,-1,-1,-1,-1,-1,-1,-1,-1,-1,-1,-1,-1,-1,-1,-1,-1,-1,-1,-1,-1,-1,-1,-1,-1,-1,-1,-1,-1,-1,-1,-1,-1,-1,-1</v>
      </c>
      <c r="BO242" t="str">
        <f t="shared" ca="1" si="41"/>
        <v>894790,-1,-1,-1,-1,-1,-1,-1,-1,-1,-1,-1,-1,-1,-1,-1,-1,-1,-1,-1,-1,-1,-1,-1,-1,-1,-1,-1,-1,-1,-1,-1,-1,-1,-1,-1,-1,-1,-1,-1,-1,-1,-1,-1</v>
      </c>
      <c r="BP242" t="str">
        <f t="shared" ca="1" si="41"/>
        <v>894790,-1,-1,-1,-1,-1,-1,-1,-1,-1,-1,-1,-1,-1,-1,-1,-1,-1,-1,-1,-1,-1,-1,-1,-1,-1,-1,-1,-1,-1,-1,-1,-1,-1,-1,-1,-1,-1,-1,-1,-1,-1,-1,-1,-1</v>
      </c>
      <c r="BQ242" t="str">
        <f t="shared" ca="1" si="41"/>
        <v>894790,-1,-1,-1,-1,-1,-1,-1,-1,-1,-1,-1,-1,-1,-1,-1,-1,-1,-1,-1,-1,-1,-1,-1,-1,-1,-1,-1,-1,-1,-1,-1,-1,-1,-1,-1,-1,-1,-1,-1,-1,-1,-1,-1,-1,-1</v>
      </c>
      <c r="BR242" t="str">
        <f t="shared" ca="1" si="41"/>
        <v>894790,-1,-1,-1,-1,-1,-1,-1,-1,-1,-1,-1,-1,-1,-1,-1,-1,-1,-1,-1,-1,-1,-1,-1,-1,-1,-1,-1,-1,-1,-1,-1,-1,-1,-1,-1,-1,-1,-1,-1,-1,-1,-1,-1,-1,-1,-1</v>
      </c>
      <c r="BS242" t="str">
        <f t="shared" ca="1" si="41"/>
        <v>894790,-1,-1,-1,-1,-1,-1,-1,-1,-1,-1,-1,-1,-1,-1,-1,-1,-1,-1,-1,-1,-1,-1,-1,-1,-1,-1,-1,-1,-1,-1,-1,-1,-1,-1,-1,-1,-1,-1,-1,-1,-1,-1,-1,-1,-1,-1,-1</v>
      </c>
      <c r="BT242" t="str">
        <f t="shared" ca="1" si="41"/>
        <v>894790,-1,-1,-1,-1,-1,-1,-1,-1,-1,-1,-1,-1,-1,-1,-1,-1,-1,-1,-1,-1,-1,-1,-1,-1,-1,-1,-1,-1,-1,-1,-1,-1,-1,-1,-1,-1,-1,-1,-1,-1,-1,-1,-1,-1,-1,-1,-1,-1</v>
      </c>
      <c r="BU242" t="str">
        <f t="shared" ca="1" si="41"/>
        <v>894790,-1,-1,-1,-1,-1,-1,-1,-1,-1,-1,-1,-1,-1,-1,-1,-1,-1,-1,-1,-1,-1,-1,-1,-1,-1,-1,-1,-1,-1,-1,-1,-1,-1,-1,-1,-1,-1,-1,-1,-1,-1,-1,-1,-1,-1,-1,-1,-1,-1</v>
      </c>
      <c r="BV242" t="str">
        <f t="shared" ca="1" si="41"/>
        <v>894790,-1,-1,-1,-1,-1,-1,-1,-1,-1,-1,-1,-1,-1,-1,-1,-1,-1,-1,-1,-1,-1,-1,-1,-1,-1,-1,-1,-1,-1,-1,-1,-1,-1,-1,-1,-1,-1,-1,-1,-1,-1,-1,-1,-1,-1,-1,-1,-1,-1,-1</v>
      </c>
      <c r="BW242" t="str">
        <f t="shared" ca="1" si="41"/>
        <v>894790,-1,-1,-1,-1,-1,-1,-1,-1,-1,-1,-1,-1,-1,-1,-1,-1,-1,-1,-1,-1,-1,-1,-1,-1,-1,-1,-1,-1,-1,-1,-1,-1,-1,-1,-1,-1,-1,-1,-1,-1,-1,-1,-1,-1,-1,-1,-1,-1,-1,-1,-1</v>
      </c>
      <c r="BX242" t="str">
        <f t="shared" ca="1" si="41"/>
        <v>894790,-1,-1,-1,-1,-1,-1,-1,-1,-1,-1,-1,-1,-1,-1,-1,-1,-1,-1,-1,-1,-1,-1,-1,-1,-1,-1,-1,-1,-1,-1,-1,-1,-1,-1,-1,-1,-1,-1,-1,-1,-1,-1,-1,-1,-1,-1,-1,-1,-1,-1,-1,-1</v>
      </c>
      <c r="BY242" t="str">
        <f t="shared" ca="1" si="41"/>
        <v>894790,-1,-1,-1,-1,-1,-1,-1,-1,-1,-1,-1,-1,-1,-1,-1,-1,-1,-1,-1,-1,-1,-1,-1,-1,-1,-1,-1,-1,-1,-1,-1,-1,-1,-1,-1,-1,-1,-1,-1,-1,-1,-1,-1,-1,-1,-1,-1,-1,-1,-1,-1,-1,-1</v>
      </c>
      <c r="BZ242" t="str">
        <f t="shared" ca="1" si="41"/>
        <v>894790,-1,-1,-1,-1,-1,-1,-1,-1,-1,-1,-1,-1,-1,-1,-1,-1,-1,-1,-1,-1,-1,-1,-1,-1,-1,-1,-1,-1,-1,-1,-1,-1,-1,-1,-1,-1,-1,-1,-1,-1,-1,-1,-1,-1,-1,-1,-1,-1,-1,-1,-1,-1,-1,-1</v>
      </c>
      <c r="CA242" t="str">
        <f t="shared" ca="1" si="41"/>
        <v>894790,-1,-1,-1,-1,-1,-1,-1,-1,-1,-1,-1,-1,-1,-1,-1,-1,-1,-1,-1,-1,-1,-1,-1,-1,-1,-1,-1,-1,-1,-1,-1,-1,-1,-1,-1,-1,-1,-1,-1,-1,-1,-1,-1,-1,-1,-1,-1,-1,-1,-1,-1,-1,-1,-1,-1</v>
      </c>
      <c r="CB242" t="str">
        <f t="shared" ca="1" si="41"/>
        <v>894790,-1,-1,-1,-1,-1,-1,-1,-1,-1,-1,-1,-1,-1,-1,-1,-1,-1,-1,-1,-1,-1,-1,-1,-1,-1,-1,-1,-1,-1,-1,-1,-1,-1,-1,-1,-1,-1,-1,-1,-1,-1,-1,-1,-1,-1,-1,-1,-1,-1,-1,-1,-1,-1,-1,-1,-1</v>
      </c>
      <c r="CC242" t="str">
        <f t="shared" ca="1" si="41"/>
        <v>894790,-1,-1,-1,-1,-1,-1,-1,-1,-1,-1,-1,-1,-1,-1,-1,-1,-1,-1,-1,-1,-1,-1,-1,-1,-1,-1,-1,-1,-1,-1,-1,-1,-1,-1,-1,-1,-1,-1,-1,-1,-1,-1,-1,-1,-1,-1,-1,-1,-1,-1,-1,-1,-1,-1,-1,-1,-1</v>
      </c>
      <c r="CD242" t="str">
        <f t="shared" ca="1" si="41"/>
        <v>894790,-1,-1,-1,-1,-1,-1,-1,-1,-1,-1,-1,-1,-1,-1,-1,-1,-1,-1,-1,-1,-1,-1,-1,-1,-1,-1,-1,-1,-1,-1,-1,-1,-1,-1,-1,-1,-1,-1,-1,-1,-1,-1,-1,-1,-1,-1,-1,-1,-1,-1,-1,-1,-1,-1,-1,-1,-1,-1</v>
      </c>
      <c r="CE242" t="str">
        <f t="shared" ca="1" si="41"/>
        <v>894790,-1,-1,-1,-1,-1,-1,-1,-1,-1,-1,-1,-1,-1,-1,-1,-1,-1,-1,-1,-1,-1,-1,-1,-1,-1,-1,-1,-1,-1,-1,-1,-1,-1,-1,-1,-1,-1,-1,-1,-1,-1,-1,-1,-1,-1,-1,-1,-1,-1,-1,-1,-1,-1,-1,-1,-1,-1,-1,-1</v>
      </c>
      <c r="CF242" t="str">
        <f t="shared" ca="1" si="41"/>
        <v>894790,-1,-1,-1,-1,-1,-1,-1,-1,-1,-1,-1,-1,-1,-1,-1,-1,-1,-1,-1,-1,-1,-1,-1,-1,-1,-1,-1,-1,-1,-1,-1,-1,-1,-1,-1,-1,-1,-1,-1,-1,-1,-1,-1,-1,-1,-1,-1,-1,-1,-1,-1,-1,-1,-1,-1,-1,-1,-1,-1,-1</v>
      </c>
      <c r="CG242" t="str">
        <f t="shared" ca="1" si="41"/>
        <v>894790,-1,-1,-1,-1,-1,-1,-1,-1,-1,-1,-1,-1,-1,-1,-1,-1,-1,-1,-1,-1,-1,-1,-1,-1,-1,-1,-1,-1,-1,-1,-1,-1,-1,-1,-1,-1,-1,-1,-1,-1,-1,-1,-1,-1,-1,-1,-1,-1,-1,-1,-1,-1,-1,-1,-1,-1,-1,-1,-1,-1,-1</v>
      </c>
      <c r="CH242" t="str">
        <f t="shared" ca="1" si="41"/>
        <v>894790,-1,-1,-1,-1,-1,-1,-1,-1,-1,-1,-1,-1,-1,-1,-1,-1,-1,-1,-1,-1,-1,-1,-1,-1,-1,-1,-1,-1,-1,-1,-1,-1,-1,-1,-1,-1,-1,-1,-1,-1,-1,-1,-1,-1,-1,-1,-1,-1,-1,-1,-1,-1,-1,-1,-1,-1,-1,-1,-1,-1,-1,-1</v>
      </c>
      <c r="CI242" t="str">
        <f t="shared" ca="1" si="41"/>
        <v>894790,-1,-1,-1,-1,-1,-1,-1,-1,-1,-1,-1,-1,-1,-1,-1,-1,-1,-1,-1,-1,-1,-1,-1,-1,-1,-1,-1,-1,-1,-1,-1,-1,-1,-1,-1,-1,-1,-1,-1,-1,-1,-1,-1,-1,-1,-1,-1,-1,-1,-1,-1,-1,-1,-1,-1,-1,-1,-1,-1,-1,-1,-1,-1</v>
      </c>
    </row>
    <row r="243" spans="24:87" x14ac:dyDescent="0.25">
      <c r="X243" t="str">
        <f>IndexTable!C27</f>
        <v>Melee</v>
      </c>
      <c r="Y243" t="str">
        <f t="shared" si="32"/>
        <v>-1,-1</v>
      </c>
      <c r="Z243" t="str">
        <f t="shared" si="41"/>
        <v>-1,-1,-1</v>
      </c>
      <c r="AA243" t="str">
        <f t="shared" si="41"/>
        <v>-1,-1,-1,-1</v>
      </c>
      <c r="AB243" t="str">
        <f t="shared" si="41"/>
        <v>-1,-1,-1,-1,-1</v>
      </c>
      <c r="AC243" t="str">
        <f t="shared" si="41"/>
        <v>-1,-1,-1,-1,-1,-1</v>
      </c>
      <c r="AD243" t="str">
        <f t="shared" si="41"/>
        <v>-1,-1,-1,-1,-1,-1,-1</v>
      </c>
      <c r="AE243" t="str">
        <f t="shared" si="41"/>
        <v>-1,-1,-1,-1,-1,-1,-1,-1</v>
      </c>
      <c r="AF243" t="str">
        <f t="shared" si="41"/>
        <v>-1,-1,-1,-1,-1,-1,-1,-1,-1</v>
      </c>
      <c r="AG243" t="str">
        <f t="shared" si="41"/>
        <v>-1,-1,-1,-1,-1,-1,-1,-1,-1,-1</v>
      </c>
      <c r="AH243" t="str">
        <f t="shared" si="41"/>
        <v>-1,-1,-1,-1,-1,-1,-1,-1,-1,-1,-1</v>
      </c>
      <c r="AI243" t="str">
        <f t="shared" si="41"/>
        <v>-1,-1,-1,-1,-1,-1,-1,-1,-1,-1,-1,-1</v>
      </c>
      <c r="AJ243" t="str">
        <f t="shared" si="41"/>
        <v>-1,-1,-1,-1,-1,-1,-1,-1,-1,-1,-1,-1,-1</v>
      </c>
      <c r="AK243" t="str">
        <f t="shared" si="41"/>
        <v>-1,-1,-1,-1,-1,-1,-1,-1,-1,-1,-1,-1,-1,-1</v>
      </c>
      <c r="AL243" t="str">
        <f t="shared" si="41"/>
        <v>-1,-1,-1,-1,-1,-1,-1,-1,-1,-1,-1,-1,-1,-1,-1</v>
      </c>
      <c r="AM243" t="str">
        <f t="shared" si="41"/>
        <v>-1,-1,-1,-1,-1,-1,-1,-1,-1,-1,-1,-1,-1,-1,-1,-1</v>
      </c>
      <c r="AN243" t="str">
        <f t="shared" si="41"/>
        <v>-1,-1,-1,-1,-1,-1,-1,-1,-1,-1,-1,-1,-1,-1,-1,-1,-1</v>
      </c>
      <c r="AO243" t="str">
        <f t="shared" si="41"/>
        <v>-1,-1,-1,-1,-1,-1,-1,-1,-1,-1,-1,-1,-1,-1,-1,-1,-1,-1</v>
      </c>
      <c r="AP243" t="str">
        <f t="shared" si="41"/>
        <v>-1,-1,-1,-1,-1,-1,-1,-1,-1,-1,-1,-1,-1,-1,-1,-1,-1,-1,-1</v>
      </c>
      <c r="AQ243" t="str">
        <f t="shared" si="41"/>
        <v>-1,-1,-1,-1,-1,-1,-1,-1,-1,-1,-1,-1,-1,-1,-1,-1,-1,-1,-1,-1</v>
      </c>
      <c r="AR243" t="str">
        <f t="shared" si="41"/>
        <v>-1,-1,-1,-1,-1,-1,-1,-1,-1,-1,-1,-1,-1,-1,-1,-1,-1,-1,-1,-1,-1</v>
      </c>
      <c r="AS243" t="str">
        <f t="shared" si="41"/>
        <v>-1,-1,-1,-1,-1,-1,-1,-1,-1,-1,-1,-1,-1,-1,-1,-1,-1,-1,-1,-1,-1,-1</v>
      </c>
      <c r="AT243" t="str">
        <f t="shared" si="41"/>
        <v>-1,-1,-1,-1,-1,-1,-1,-1,-1,-1,-1,-1,-1,-1,-1,-1,-1,-1,-1,-1,-1,-1,-1</v>
      </c>
      <c r="AU243" t="str">
        <f t="shared" si="41"/>
        <v>-1,-1,-1,-1,-1,-1,-1,-1,-1,-1,-1,-1,-1,-1,-1,-1,-1,-1,-1,-1,-1,-1,-1,-1</v>
      </c>
      <c r="AV243" t="str">
        <f t="shared" si="41"/>
        <v>-1,-1,-1,-1,-1,-1,-1,-1,-1,-1,-1,-1,-1,-1,-1,-1,-1,-1,-1,-1,-1,-1,-1,-1,-1</v>
      </c>
      <c r="AW243" t="str">
        <f t="shared" si="41"/>
        <v>-1,-1,-1,-1,-1,-1,-1,-1,-1,-1,-1,-1,-1,-1,-1,-1,-1,-1,-1,-1,-1,-1,-1,-1,-1,-1</v>
      </c>
      <c r="AX243" t="str">
        <f t="shared" si="41"/>
        <v>-1,-1,-1,-1,-1,-1,-1,-1,-1,-1,-1,-1,-1,-1,-1,-1,-1,-1,-1,-1,-1,-1,-1,-1,-1,-1,-1</v>
      </c>
      <c r="AY243" t="str">
        <f t="shared" si="41"/>
        <v>-1,-1,-1,-1,-1,-1,-1,-1,-1,-1,-1,-1,-1,-1,-1,-1,-1,-1,-1,-1,-1,-1,-1,-1,-1,-1,-1,-1</v>
      </c>
      <c r="AZ243" t="str">
        <f t="shared" si="41"/>
        <v>-1,-1,-1,-1,-1,-1,-1,-1,-1,-1,-1,-1,-1,-1,-1,-1,-1,-1,-1,-1,-1,-1,-1,-1,-1,-1,-1,-1,-1</v>
      </c>
      <c r="BA243" t="str">
        <f t="shared" si="41"/>
        <v>-1,-1,-1,-1,-1,-1,-1,-1,-1,-1,-1,-1,-1,-1,-1,-1,-1,-1,-1,-1,-1,-1,-1,-1,-1,-1,-1,-1,-1,-1</v>
      </c>
      <c r="BB243" t="str">
        <f t="shared" si="41"/>
        <v>-1,-1,-1,-1,-1,-1,-1,-1,-1,-1,-1,-1,-1,-1,-1,-1,-1,-1,-1,-1,-1,-1,-1,-1,-1,-1,-1,-1,-1,-1,-1</v>
      </c>
      <c r="BC243" t="str">
        <f t="shared" si="41"/>
        <v>-1,-1,-1,-1,-1,-1,-1,-1,-1,-1,-1,-1,-1,-1,-1,-1,-1,-1,-1,-1,-1,-1,-1,-1,-1,-1,-1,-1,-1,-1,-1,-1</v>
      </c>
      <c r="BD243" t="str">
        <f t="shared" si="41"/>
        <v>-1,-1,-1,-1,-1,-1,-1,-1,-1,-1,-1,-1,-1,-1,-1,-1,-1,-1,-1,-1,-1,-1,-1,-1,-1,-1,-1,-1,-1,-1,-1,-1,-1</v>
      </c>
      <c r="BE243" t="str">
        <f t="shared" si="41"/>
        <v>-1,-1,-1,-1,-1,-1,-1,-1,-1,-1,-1,-1,-1,-1,-1,-1,-1,-1,-1,-1,-1,-1,-1,-1,-1,-1,-1,-1,-1,-1,-1,-1,-1,-1</v>
      </c>
      <c r="BF243" t="str">
        <f t="shared" si="41"/>
        <v>-1,-1,-1,-1,-1,-1,-1,-1,-1,-1,-1,-1,-1,-1,-1,-1,-1,-1,-1,-1,-1,-1,-1,-1,-1,-1,-1,-1,-1,-1,-1,-1,-1,-1,-1</v>
      </c>
      <c r="BG243" t="str">
        <f t="shared" si="41"/>
        <v>-1,-1,-1,-1,-1,-1,-1,-1,-1,-1,-1,-1,-1,-1,-1,-1,-1,-1,-1,-1,-1,-1,-1,-1,-1,-1,-1,-1,-1,-1,-1,-1,-1,-1,-1,-1</v>
      </c>
      <c r="BH243" t="str">
        <f t="shared" si="41"/>
        <v>-1,-1,-1,-1,-1,-1,-1,-1,-1,-1,-1,-1,-1,-1,-1,-1,-1,-1,-1,-1,-1,-1,-1,-1,-1,-1,-1,-1,-1,-1,-1,-1,-1,-1,-1,-1,-1</v>
      </c>
      <c r="BI243" t="str">
        <f t="shared" si="41"/>
        <v>-1,-1,-1,-1,-1,-1,-1,-1,-1,-1,-1,-1,-1,-1,-1,-1,-1,-1,-1,-1,-1,-1,-1,-1,-1,-1,-1,-1,-1,-1,-1,-1,-1,-1,-1,-1,-1,-1</v>
      </c>
      <c r="BJ243" t="str">
        <f t="shared" si="41"/>
        <v>-1,-1,-1,-1,-1,-1,-1,-1,-1,-1,-1,-1,-1,-1,-1,-1,-1,-1,-1,-1,-1,-1,-1,-1,-1,-1,-1,-1,-1,-1,-1,-1,-1,-1,-1,-1,-1,-1,-1</v>
      </c>
      <c r="BK243" t="str">
        <f t="shared" si="41"/>
        <v>-1,-1,-1,-1,-1,-1,-1,-1,-1,-1,-1,-1,-1,-1,-1,-1,-1,-1,-1,-1,-1,-1,-1,-1,-1,-1,-1,-1,-1,-1,-1,-1,-1,-1,-1,-1,-1,-1,-1,-1</v>
      </c>
      <c r="BL243" t="str">
        <f t="shared" si="41"/>
        <v>-1,-1,-1,-1,-1,-1,-1,-1,-1,-1,-1,-1,-1,-1,-1,-1,-1,-1,-1,-1,-1,-1,-1,-1,-1,-1,-1,-1,-1,-1,-1,-1,-1,-1,-1,-1,-1,-1,-1,-1,-1</v>
      </c>
      <c r="BM243" t="str">
        <f t="shared" si="41"/>
        <v>-1,-1,-1,-1,-1,-1,-1,-1,-1,-1,-1,-1,-1,-1,-1,-1,-1,-1,-1,-1,-1,-1,-1,-1,-1,-1,-1,-1,-1,-1,-1,-1,-1,-1,-1,-1,-1,-1,-1,-1,-1,-1</v>
      </c>
      <c r="BN243" t="str">
        <f t="shared" si="41"/>
        <v>-1,-1,-1,-1,-1,-1,-1,-1,-1,-1,-1,-1,-1,-1,-1,-1,-1,-1,-1,-1,-1,-1,-1,-1,-1,-1,-1,-1,-1,-1,-1,-1,-1,-1,-1,-1,-1,-1,-1,-1,-1,-1,-1</v>
      </c>
      <c r="BO243" t="str">
        <f t="shared" si="41"/>
        <v>-1,-1,-1,-1,-1,-1,-1,-1,-1,-1,-1,-1,-1,-1,-1,-1,-1,-1,-1,-1,-1,-1,-1,-1,-1,-1,-1,-1,-1,-1,-1,-1,-1,-1,-1,-1,-1,-1,-1,-1,-1,-1,-1,-1</v>
      </c>
      <c r="BP243" t="str">
        <f t="shared" si="41"/>
        <v>-1,-1,-1,-1,-1,-1,-1,-1,-1,-1,-1,-1,-1,-1,-1,-1,-1,-1,-1,-1,-1,-1,-1,-1,-1,-1,-1,-1,-1,-1,-1,-1,-1,-1,-1,-1,-1,-1,-1,-1,-1,-1,-1,-1,-1</v>
      </c>
      <c r="BQ243" t="str">
        <f t="shared" si="41"/>
        <v>-1,-1,-1,-1,-1,-1,-1,-1,-1,-1,-1,-1,-1,-1,-1,-1,-1,-1,-1,-1,-1,-1,-1,-1,-1,-1,-1,-1,-1,-1,-1,-1,-1,-1,-1,-1,-1,-1,-1,-1,-1,-1,-1,-1,-1,-1</v>
      </c>
      <c r="BR243" t="str">
        <f t="shared" si="41"/>
        <v>-1,-1,-1,-1,-1,-1,-1,-1,-1,-1,-1,-1,-1,-1,-1,-1,-1,-1,-1,-1,-1,-1,-1,-1,-1,-1,-1,-1,-1,-1,-1,-1,-1,-1,-1,-1,-1,-1,-1,-1,-1,-1,-1,-1,-1,-1,-1</v>
      </c>
      <c r="BS243" t="str">
        <f t="shared" si="41"/>
        <v>-1,-1,-1,-1,-1,-1,-1,-1,-1,-1,-1,-1,-1,-1,-1,-1,-1,-1,-1,-1,-1,-1,-1,-1,-1,-1,-1,-1,-1,-1,-1,-1,-1,-1,-1,-1,-1,-1,-1,-1,-1,-1,-1,-1,-1,-1,-1,-1</v>
      </c>
      <c r="BT243" t="str">
        <f t="shared" si="41"/>
        <v>-1,-1,-1,-1,-1,-1,-1,-1,-1,-1,-1,-1,-1,-1,-1,-1,-1,-1,-1,-1,-1,-1,-1,-1,-1,-1,-1,-1,-1,-1,-1,-1,-1,-1,-1,-1,-1,-1,-1,-1,-1,-1,-1,-1,-1,-1,-1,-1,-1</v>
      </c>
      <c r="BU243" t="str">
        <f t="shared" si="41"/>
        <v>-1,-1,-1,-1,-1,-1,-1,-1,-1,-1,-1,-1,-1,-1,-1,-1,-1,-1,-1,-1,-1,-1,-1,-1,-1,-1,-1,-1,-1,-1,-1,-1,-1,-1,-1,-1,-1,-1,-1,-1,-1,-1,-1,-1,-1,-1,-1,-1,-1,-1</v>
      </c>
      <c r="BV243" t="str">
        <f t="shared" si="41"/>
        <v>-1,-1,-1,-1,-1,-1,-1,-1,-1,-1,-1,-1,-1,-1,-1,-1,-1,-1,-1,-1,-1,-1,-1,-1,-1,-1,-1,-1,-1,-1,-1,-1,-1,-1,-1,-1,-1,-1,-1,-1,-1,-1,-1,-1,-1,-1,-1,-1,-1,-1,-1</v>
      </c>
      <c r="BW243" t="str">
        <f t="shared" si="41"/>
        <v>-1,-1,-1,-1,-1,-1,-1,-1,-1,-1,-1,-1,-1,-1,-1,-1,-1,-1,-1,-1,-1,-1,-1,-1,-1,-1,-1,-1,-1,-1,-1,-1,-1,-1,-1,-1,-1,-1,-1,-1,-1,-1,-1,-1,-1,-1,-1,-1,-1,-1,-1,-1</v>
      </c>
      <c r="BX243" t="str">
        <f t="shared" si="41"/>
        <v>-1,-1,-1,-1,-1,-1,-1,-1,-1,-1,-1,-1,-1,-1,-1,-1,-1,-1,-1,-1,-1,-1,-1,-1,-1,-1,-1,-1,-1,-1,-1,-1,-1,-1,-1,-1,-1,-1,-1,-1,-1,-1,-1,-1,-1,-1,-1,-1,-1,-1,-1,-1,-1</v>
      </c>
      <c r="BY243" t="str">
        <f t="shared" si="41"/>
        <v>-1,-1,-1,-1,-1,-1,-1,-1,-1,-1,-1,-1,-1,-1,-1,-1,-1,-1,-1,-1,-1,-1,-1,-1,-1,-1,-1,-1,-1,-1,-1,-1,-1,-1,-1,-1,-1,-1,-1,-1,-1,-1,-1,-1,-1,-1,-1,-1,-1,-1,-1,-1,-1,-1</v>
      </c>
      <c r="BZ243" t="str">
        <f t="shared" si="41"/>
        <v>-1,-1,-1,-1,-1,-1,-1,-1,-1,-1,-1,-1,-1,-1,-1,-1,-1,-1,-1,-1,-1,-1,-1,-1,-1,-1,-1,-1,-1,-1,-1,-1,-1,-1,-1,-1,-1,-1,-1,-1,-1,-1,-1,-1,-1,-1,-1,-1,-1,-1,-1,-1,-1,-1,-1</v>
      </c>
      <c r="CA243" t="str">
        <f t="shared" si="41"/>
        <v>-1,-1,-1,-1,-1,-1,-1,-1,-1,-1,-1,-1,-1,-1,-1,-1,-1,-1,-1,-1,-1,-1,-1,-1,-1,-1,-1,-1,-1,-1,-1,-1,-1,-1,-1,-1,-1,-1,-1,-1,-1,-1,-1,-1,-1,-1,-1,-1,-1,-1,-1,-1,-1,-1,-1,-1</v>
      </c>
      <c r="CB243" t="str">
        <f t="shared" si="41"/>
        <v>-1,-1,-1,-1,-1,-1,-1,-1,-1,-1,-1,-1,-1,-1,-1,-1,-1,-1,-1,-1,-1,-1,-1,-1,-1,-1,-1,-1,-1,-1,-1,-1,-1,-1,-1,-1,-1,-1,-1,-1,-1,-1,-1,-1,-1,-1,-1,-1,-1,-1,-1,-1,-1,-1,-1,-1,-1</v>
      </c>
      <c r="CC243" t="str">
        <f t="shared" si="41"/>
        <v>-1,-1,-1,-1,-1,-1,-1,-1,-1,-1,-1,-1,-1,-1,-1,-1,-1,-1,-1,-1,-1,-1,-1,-1,-1,-1,-1,-1,-1,-1,-1,-1,-1,-1,-1,-1,-1,-1,-1,-1,-1,-1,-1,-1,-1,-1,-1,-1,-1,-1,-1,-1,-1,-1,-1,-1,-1,-1</v>
      </c>
      <c r="CD243" t="str">
        <f t="shared" si="41"/>
        <v>-1,-1,-1,-1,-1,-1,-1,-1,-1,-1,-1,-1,-1,-1,-1,-1,-1,-1,-1,-1,-1,-1,-1,-1,-1,-1,-1,-1,-1,-1,-1,-1,-1,-1,-1,-1,-1,-1,-1,-1,-1,-1,-1,-1,-1,-1,-1,-1,-1,-1,-1,-1,-1,-1,-1,-1,-1,-1,-1</v>
      </c>
      <c r="CE243" t="str">
        <f t="shared" si="41"/>
        <v>-1,-1,-1,-1,-1,-1,-1,-1,-1,-1,-1,-1,-1,-1,-1,-1,-1,-1,-1,-1,-1,-1,-1,-1,-1,-1,-1,-1,-1,-1,-1,-1,-1,-1,-1,-1,-1,-1,-1,-1,-1,-1,-1,-1,-1,-1,-1,-1,-1,-1,-1,-1,-1,-1,-1,-1,-1,-1,-1,-1</v>
      </c>
      <c r="CF243" t="str">
        <f t="shared" si="41"/>
        <v>-1,-1,-1,-1,-1,-1,-1,-1,-1,-1,-1,-1,-1,-1,-1,-1,-1,-1,-1,-1,-1,-1,-1,-1,-1,-1,-1,-1,-1,-1,-1,-1,-1,-1,-1,-1,-1,-1,-1,-1,-1,-1,-1,-1,-1,-1,-1,-1,-1,-1,-1,-1,-1,-1,-1,-1,-1,-1,-1,-1,-1</v>
      </c>
      <c r="CG243" t="str">
        <f t="shared" si="41"/>
        <v>-1,-1,-1,-1,-1,-1,-1,-1,-1,-1,-1,-1,-1,-1,-1,-1,-1,-1,-1,-1,-1,-1,-1,-1,-1,-1,-1,-1,-1,-1,-1,-1,-1,-1,-1,-1,-1,-1,-1,-1,-1,-1,-1,-1,-1,-1,-1,-1,-1,-1,-1,-1,-1,-1,-1,-1,-1,-1,-1,-1,-1,-1</v>
      </c>
      <c r="CH243" t="str">
        <f t="shared" si="41"/>
        <v>-1,-1,-1,-1,-1,-1,-1,-1,-1,-1,-1,-1,-1,-1,-1,-1,-1,-1,-1,-1,-1,-1,-1,-1,-1,-1,-1,-1,-1,-1,-1,-1,-1,-1,-1,-1,-1,-1,-1,-1,-1,-1,-1,-1,-1,-1,-1,-1,-1,-1,-1,-1,-1,-1,-1,-1,-1,-1,-1,-1,-1,-1,-1</v>
      </c>
      <c r="CI243" t="str">
        <f t="shared" si="41"/>
        <v>-1,-1,-1,-1,-1,-1,-1,-1,-1,-1,-1,-1,-1,-1,-1,-1,-1,-1,-1,-1,-1,-1,-1,-1,-1,-1,-1,-1,-1,-1,-1,-1,-1,-1,-1,-1,-1,-1,-1,-1,-1,-1,-1,-1,-1,-1,-1,-1,-1,-1,-1,-1,-1,-1,-1,-1,-1,-1,-1,-1,-1,-1,-1,-1</v>
      </c>
    </row>
    <row r="244" spans="24:87" x14ac:dyDescent="0.25">
      <c r="X244" t="str">
        <f>IndexTable!C28</f>
        <v>Metamagic</v>
      </c>
      <c r="Y244" t="str">
        <f t="shared" ca="1" si="32"/>
        <v>447020,457042</v>
      </c>
      <c r="Z244" t="str">
        <f t="shared" ca="1" si="41"/>
        <v>447020,457042,-1</v>
      </c>
      <c r="AA244" t="str">
        <f t="shared" ca="1" si="41"/>
        <v>447020,457042,-1,-1</v>
      </c>
      <c r="AB244" t="str">
        <f t="shared" ca="1" si="41"/>
        <v>447020,457042,-1,-1,-1</v>
      </c>
      <c r="AC244" t="str">
        <f t="shared" ca="1" si="41"/>
        <v>447020,457042,-1,-1,-1,-1</v>
      </c>
      <c r="AD244" t="str">
        <f t="shared" ca="1" si="41"/>
        <v>447020,457042,-1,-1,-1,-1,-1</v>
      </c>
      <c r="AE244" t="str">
        <f t="shared" ca="1" si="41"/>
        <v>447020,457042,-1,-1,-1,-1,-1,-1</v>
      </c>
      <c r="AF244" t="str">
        <f t="shared" ca="1" si="41"/>
        <v>447020,457042,-1,-1,-1,-1,-1,-1,-1</v>
      </c>
      <c r="AG244" t="str">
        <f t="shared" ref="AG244:CP244" ca="1" si="42">AF244&amp;","&amp;IF(AH194=0,-1,AH194)</f>
        <v>447020,457042,-1,-1,-1,-1,-1,-1,-1,-1</v>
      </c>
      <c r="AH244" t="str">
        <f t="shared" ca="1" si="42"/>
        <v>447020,457042,-1,-1,-1,-1,-1,-1,-1,-1,-1</v>
      </c>
      <c r="AI244" t="str">
        <f t="shared" ca="1" si="42"/>
        <v>447020,457042,-1,-1,-1,-1,-1,-1,-1,-1,-1,-1</v>
      </c>
      <c r="AJ244" t="str">
        <f t="shared" ca="1" si="42"/>
        <v>447020,457042,-1,-1,-1,-1,-1,-1,-1,-1,-1,-1,-1</v>
      </c>
      <c r="AK244" t="str">
        <f t="shared" ca="1" si="42"/>
        <v>447020,457042,-1,-1,-1,-1,-1,-1,-1,-1,-1,-1,-1,-1</v>
      </c>
      <c r="AL244" t="str">
        <f t="shared" ca="1" si="42"/>
        <v>447020,457042,-1,-1,-1,-1,-1,-1,-1,-1,-1,-1,-1,-1,-1</v>
      </c>
      <c r="AM244" t="str">
        <f t="shared" ca="1" si="42"/>
        <v>447020,457042,-1,-1,-1,-1,-1,-1,-1,-1,-1,-1,-1,-1,-1,-1</v>
      </c>
      <c r="AN244" t="str">
        <f t="shared" ca="1" si="42"/>
        <v>447020,457042,-1,-1,-1,-1,-1,-1,-1,-1,-1,-1,-1,-1,-1,-1,-1</v>
      </c>
      <c r="AO244" t="str">
        <f t="shared" ca="1" si="42"/>
        <v>447020,457042,-1,-1,-1,-1,-1,-1,-1,-1,-1,-1,-1,-1,-1,-1,-1,-1</v>
      </c>
      <c r="AP244" t="str">
        <f t="shared" ca="1" si="42"/>
        <v>447020,457042,-1,-1,-1,-1,-1,-1,-1,-1,-1,-1,-1,-1,-1,-1,-1,-1,-1</v>
      </c>
      <c r="AQ244" t="str">
        <f t="shared" ca="1" si="42"/>
        <v>447020,457042,-1,-1,-1,-1,-1,-1,-1,-1,-1,-1,-1,-1,-1,-1,-1,-1,-1,-1</v>
      </c>
      <c r="AR244" t="str">
        <f t="shared" ca="1" si="42"/>
        <v>447020,457042,-1,-1,-1,-1,-1,-1,-1,-1,-1,-1,-1,-1,-1,-1,-1,-1,-1,-1,-1</v>
      </c>
      <c r="AS244" t="str">
        <f t="shared" ca="1" si="42"/>
        <v>447020,457042,-1,-1,-1,-1,-1,-1,-1,-1,-1,-1,-1,-1,-1,-1,-1,-1,-1,-1,-1,-1</v>
      </c>
      <c r="AT244" t="str">
        <f t="shared" ca="1" si="42"/>
        <v>447020,457042,-1,-1,-1,-1,-1,-1,-1,-1,-1,-1,-1,-1,-1,-1,-1,-1,-1,-1,-1,-1,-1</v>
      </c>
      <c r="AU244" t="str">
        <f t="shared" ca="1" si="42"/>
        <v>447020,457042,-1,-1,-1,-1,-1,-1,-1,-1,-1,-1,-1,-1,-1,-1,-1,-1,-1,-1,-1,-1,-1,-1</v>
      </c>
      <c r="AV244" t="str">
        <f t="shared" ca="1" si="42"/>
        <v>447020,457042,-1,-1,-1,-1,-1,-1,-1,-1,-1,-1,-1,-1,-1,-1,-1,-1,-1,-1,-1,-1,-1,-1,-1</v>
      </c>
      <c r="AW244" t="str">
        <f t="shared" ca="1" si="42"/>
        <v>447020,457042,-1,-1,-1,-1,-1,-1,-1,-1,-1,-1,-1,-1,-1,-1,-1,-1,-1,-1,-1,-1,-1,-1,-1,-1</v>
      </c>
      <c r="AX244" t="str">
        <f t="shared" ca="1" si="42"/>
        <v>447020,457042,-1,-1,-1,-1,-1,-1,-1,-1,-1,-1,-1,-1,-1,-1,-1,-1,-1,-1,-1,-1,-1,-1,-1,-1,-1</v>
      </c>
      <c r="AY244" t="str">
        <f t="shared" ca="1" si="42"/>
        <v>447020,457042,-1,-1,-1,-1,-1,-1,-1,-1,-1,-1,-1,-1,-1,-1,-1,-1,-1,-1,-1,-1,-1,-1,-1,-1,-1,-1</v>
      </c>
      <c r="AZ244" t="str">
        <f t="shared" ca="1" si="42"/>
        <v>447020,457042,-1,-1,-1,-1,-1,-1,-1,-1,-1,-1,-1,-1,-1,-1,-1,-1,-1,-1,-1,-1,-1,-1,-1,-1,-1,-1,-1</v>
      </c>
      <c r="BA244" t="str">
        <f t="shared" ca="1" si="42"/>
        <v>447020,457042,-1,-1,-1,-1,-1,-1,-1,-1,-1,-1,-1,-1,-1,-1,-1,-1,-1,-1,-1,-1,-1,-1,-1,-1,-1,-1,-1,-1</v>
      </c>
      <c r="BB244" t="str">
        <f t="shared" ca="1" si="42"/>
        <v>447020,457042,-1,-1,-1,-1,-1,-1,-1,-1,-1,-1,-1,-1,-1,-1,-1,-1,-1,-1,-1,-1,-1,-1,-1,-1,-1,-1,-1,-1,-1</v>
      </c>
      <c r="BC244" t="str">
        <f t="shared" ca="1" si="42"/>
        <v>447020,457042,-1,-1,-1,-1,-1,-1,-1,-1,-1,-1,-1,-1,-1,-1,-1,-1,-1,-1,-1,-1,-1,-1,-1,-1,-1,-1,-1,-1,-1,-1</v>
      </c>
      <c r="BD244" t="str">
        <f t="shared" ca="1" si="42"/>
        <v>447020,457042,-1,-1,-1,-1,-1,-1,-1,-1,-1,-1,-1,-1,-1,-1,-1,-1,-1,-1,-1,-1,-1,-1,-1,-1,-1,-1,-1,-1,-1,-1,-1</v>
      </c>
      <c r="BE244" t="str">
        <f t="shared" ca="1" si="42"/>
        <v>447020,457042,-1,-1,-1,-1,-1,-1,-1,-1,-1,-1,-1,-1,-1,-1,-1,-1,-1,-1,-1,-1,-1,-1,-1,-1,-1,-1,-1,-1,-1,-1,-1,-1</v>
      </c>
      <c r="BF244" t="str">
        <f t="shared" ca="1" si="42"/>
        <v>447020,457042,-1,-1,-1,-1,-1,-1,-1,-1,-1,-1,-1,-1,-1,-1,-1,-1,-1,-1,-1,-1,-1,-1,-1,-1,-1,-1,-1,-1,-1,-1,-1,-1,-1</v>
      </c>
      <c r="BG244" t="str">
        <f t="shared" ca="1" si="42"/>
        <v>447020,457042,-1,-1,-1,-1,-1,-1,-1,-1,-1,-1,-1,-1,-1,-1,-1,-1,-1,-1,-1,-1,-1,-1,-1,-1,-1,-1,-1,-1,-1,-1,-1,-1,-1,-1</v>
      </c>
      <c r="BH244" t="str">
        <f t="shared" ca="1" si="42"/>
        <v>447020,457042,-1,-1,-1,-1,-1,-1,-1,-1,-1,-1,-1,-1,-1,-1,-1,-1,-1,-1,-1,-1,-1,-1,-1,-1,-1,-1,-1,-1,-1,-1,-1,-1,-1,-1,-1</v>
      </c>
      <c r="BI244" t="str">
        <f t="shared" ca="1" si="42"/>
        <v>447020,457042,-1,-1,-1,-1,-1,-1,-1,-1,-1,-1,-1,-1,-1,-1,-1,-1,-1,-1,-1,-1,-1,-1,-1,-1,-1,-1,-1,-1,-1,-1,-1,-1,-1,-1,-1,-1</v>
      </c>
      <c r="BJ244" t="str">
        <f t="shared" ca="1" si="42"/>
        <v>447020,457042,-1,-1,-1,-1,-1,-1,-1,-1,-1,-1,-1,-1,-1,-1,-1,-1,-1,-1,-1,-1,-1,-1,-1,-1,-1,-1,-1,-1,-1,-1,-1,-1,-1,-1,-1,-1,-1</v>
      </c>
      <c r="BK244" t="str">
        <f t="shared" ca="1" si="42"/>
        <v>447020,457042,-1,-1,-1,-1,-1,-1,-1,-1,-1,-1,-1,-1,-1,-1,-1,-1,-1,-1,-1,-1,-1,-1,-1,-1,-1,-1,-1,-1,-1,-1,-1,-1,-1,-1,-1,-1,-1,-1</v>
      </c>
      <c r="BL244" t="str">
        <f t="shared" ca="1" si="42"/>
        <v>447020,457042,-1,-1,-1,-1,-1,-1,-1,-1,-1,-1,-1,-1,-1,-1,-1,-1,-1,-1,-1,-1,-1,-1,-1,-1,-1,-1,-1,-1,-1,-1,-1,-1,-1,-1,-1,-1,-1,-1,-1</v>
      </c>
      <c r="BM244" t="str">
        <f t="shared" ca="1" si="42"/>
        <v>447020,457042,-1,-1,-1,-1,-1,-1,-1,-1,-1,-1,-1,-1,-1,-1,-1,-1,-1,-1,-1,-1,-1,-1,-1,-1,-1,-1,-1,-1,-1,-1,-1,-1,-1,-1,-1,-1,-1,-1,-1,-1</v>
      </c>
      <c r="BN244" t="str">
        <f t="shared" ca="1" si="42"/>
        <v>447020,457042,-1,-1,-1,-1,-1,-1,-1,-1,-1,-1,-1,-1,-1,-1,-1,-1,-1,-1,-1,-1,-1,-1,-1,-1,-1,-1,-1,-1,-1,-1,-1,-1,-1,-1,-1,-1,-1,-1,-1,-1,-1</v>
      </c>
      <c r="BO244" t="str">
        <f t="shared" ca="1" si="42"/>
        <v>447020,457042,-1,-1,-1,-1,-1,-1,-1,-1,-1,-1,-1,-1,-1,-1,-1,-1,-1,-1,-1,-1,-1,-1,-1,-1,-1,-1,-1,-1,-1,-1,-1,-1,-1,-1,-1,-1,-1,-1,-1,-1,-1,-1</v>
      </c>
      <c r="BP244" t="str">
        <f t="shared" ca="1" si="42"/>
        <v>447020,457042,-1,-1,-1,-1,-1,-1,-1,-1,-1,-1,-1,-1,-1,-1,-1,-1,-1,-1,-1,-1,-1,-1,-1,-1,-1,-1,-1,-1,-1,-1,-1,-1,-1,-1,-1,-1,-1,-1,-1,-1,-1,-1,-1</v>
      </c>
      <c r="BQ244" t="str">
        <f t="shared" ca="1" si="42"/>
        <v>447020,457042,-1,-1,-1,-1,-1,-1,-1,-1,-1,-1,-1,-1,-1,-1,-1,-1,-1,-1,-1,-1,-1,-1,-1,-1,-1,-1,-1,-1,-1,-1,-1,-1,-1,-1,-1,-1,-1,-1,-1,-1,-1,-1,-1,-1</v>
      </c>
      <c r="BR244" t="str">
        <f t="shared" ca="1" si="42"/>
        <v>447020,457042,-1,-1,-1,-1,-1,-1,-1,-1,-1,-1,-1,-1,-1,-1,-1,-1,-1,-1,-1,-1,-1,-1,-1,-1,-1,-1,-1,-1,-1,-1,-1,-1,-1,-1,-1,-1,-1,-1,-1,-1,-1,-1,-1,-1,-1</v>
      </c>
      <c r="BS244" t="str">
        <f t="shared" ca="1" si="42"/>
        <v>447020,457042,-1,-1,-1,-1,-1,-1,-1,-1,-1,-1,-1,-1,-1,-1,-1,-1,-1,-1,-1,-1,-1,-1,-1,-1,-1,-1,-1,-1,-1,-1,-1,-1,-1,-1,-1,-1,-1,-1,-1,-1,-1,-1,-1,-1,-1,-1</v>
      </c>
      <c r="BT244" t="str">
        <f t="shared" ca="1" si="42"/>
        <v>447020,457042,-1,-1,-1,-1,-1,-1,-1,-1,-1,-1,-1,-1,-1,-1,-1,-1,-1,-1,-1,-1,-1,-1,-1,-1,-1,-1,-1,-1,-1,-1,-1,-1,-1,-1,-1,-1,-1,-1,-1,-1,-1,-1,-1,-1,-1,-1,-1</v>
      </c>
      <c r="BU244" t="str">
        <f t="shared" ca="1" si="42"/>
        <v>447020,457042,-1,-1,-1,-1,-1,-1,-1,-1,-1,-1,-1,-1,-1,-1,-1,-1,-1,-1,-1,-1,-1,-1,-1,-1,-1,-1,-1,-1,-1,-1,-1,-1,-1,-1,-1,-1,-1,-1,-1,-1,-1,-1,-1,-1,-1,-1,-1,-1</v>
      </c>
      <c r="BV244" t="str">
        <f t="shared" ca="1" si="42"/>
        <v>447020,457042,-1,-1,-1,-1,-1,-1,-1,-1,-1,-1,-1,-1,-1,-1,-1,-1,-1,-1,-1,-1,-1,-1,-1,-1,-1,-1,-1,-1,-1,-1,-1,-1,-1,-1,-1,-1,-1,-1,-1,-1,-1,-1,-1,-1,-1,-1,-1,-1,-1</v>
      </c>
      <c r="BW244" t="str">
        <f t="shared" ca="1" si="42"/>
        <v>447020,457042,-1,-1,-1,-1,-1,-1,-1,-1,-1,-1,-1,-1,-1,-1,-1,-1,-1,-1,-1,-1,-1,-1,-1,-1,-1,-1,-1,-1,-1,-1,-1,-1,-1,-1,-1,-1,-1,-1,-1,-1,-1,-1,-1,-1,-1,-1,-1,-1,-1,-1</v>
      </c>
      <c r="BX244" t="str">
        <f t="shared" ca="1" si="42"/>
        <v>447020,457042,-1,-1,-1,-1,-1,-1,-1,-1,-1,-1,-1,-1,-1,-1,-1,-1,-1,-1,-1,-1,-1,-1,-1,-1,-1,-1,-1,-1,-1,-1,-1,-1,-1,-1,-1,-1,-1,-1,-1,-1,-1,-1,-1,-1,-1,-1,-1,-1,-1,-1,-1</v>
      </c>
      <c r="BY244" t="str">
        <f t="shared" ca="1" si="42"/>
        <v>447020,457042,-1,-1,-1,-1,-1,-1,-1,-1,-1,-1,-1,-1,-1,-1,-1,-1,-1,-1,-1,-1,-1,-1,-1,-1,-1,-1,-1,-1,-1,-1,-1,-1,-1,-1,-1,-1,-1,-1,-1,-1,-1,-1,-1,-1,-1,-1,-1,-1,-1,-1,-1,-1</v>
      </c>
      <c r="BZ244" t="str">
        <f t="shared" ca="1" si="42"/>
        <v>447020,457042,-1,-1,-1,-1,-1,-1,-1,-1,-1,-1,-1,-1,-1,-1,-1,-1,-1,-1,-1,-1,-1,-1,-1,-1,-1,-1,-1,-1,-1,-1,-1,-1,-1,-1,-1,-1,-1,-1,-1,-1,-1,-1,-1,-1,-1,-1,-1,-1,-1,-1,-1,-1,-1</v>
      </c>
      <c r="CA244" t="str">
        <f t="shared" ca="1" si="42"/>
        <v>447020,457042,-1,-1,-1,-1,-1,-1,-1,-1,-1,-1,-1,-1,-1,-1,-1,-1,-1,-1,-1,-1,-1,-1,-1,-1,-1,-1,-1,-1,-1,-1,-1,-1,-1,-1,-1,-1,-1,-1,-1,-1,-1,-1,-1,-1,-1,-1,-1,-1,-1,-1,-1,-1,-1,-1</v>
      </c>
      <c r="CB244" t="str">
        <f t="shared" ca="1" si="42"/>
        <v>447020,457042,-1,-1,-1,-1,-1,-1,-1,-1,-1,-1,-1,-1,-1,-1,-1,-1,-1,-1,-1,-1,-1,-1,-1,-1,-1,-1,-1,-1,-1,-1,-1,-1,-1,-1,-1,-1,-1,-1,-1,-1,-1,-1,-1,-1,-1,-1,-1,-1,-1,-1,-1,-1,-1,-1,-1</v>
      </c>
      <c r="CC244" t="str">
        <f t="shared" ca="1" si="42"/>
        <v>447020,457042,-1,-1,-1,-1,-1,-1,-1,-1,-1,-1,-1,-1,-1,-1,-1,-1,-1,-1,-1,-1,-1,-1,-1,-1,-1,-1,-1,-1,-1,-1,-1,-1,-1,-1,-1,-1,-1,-1,-1,-1,-1,-1,-1,-1,-1,-1,-1,-1,-1,-1,-1,-1,-1,-1,-1,-1</v>
      </c>
      <c r="CD244" t="str">
        <f t="shared" ca="1" si="42"/>
        <v>447020,457042,-1,-1,-1,-1,-1,-1,-1,-1,-1,-1,-1,-1,-1,-1,-1,-1,-1,-1,-1,-1,-1,-1,-1,-1,-1,-1,-1,-1,-1,-1,-1,-1,-1,-1,-1,-1,-1,-1,-1,-1,-1,-1,-1,-1,-1,-1,-1,-1,-1,-1,-1,-1,-1,-1,-1,-1,-1</v>
      </c>
      <c r="CE244" t="str">
        <f t="shared" ca="1" si="42"/>
        <v>447020,457042,-1,-1,-1,-1,-1,-1,-1,-1,-1,-1,-1,-1,-1,-1,-1,-1,-1,-1,-1,-1,-1,-1,-1,-1,-1,-1,-1,-1,-1,-1,-1,-1,-1,-1,-1,-1,-1,-1,-1,-1,-1,-1,-1,-1,-1,-1,-1,-1,-1,-1,-1,-1,-1,-1,-1,-1,-1,-1</v>
      </c>
      <c r="CF244" t="str">
        <f t="shared" ca="1" si="42"/>
        <v>447020,457042,-1,-1,-1,-1,-1,-1,-1,-1,-1,-1,-1,-1,-1,-1,-1,-1,-1,-1,-1,-1,-1,-1,-1,-1,-1,-1,-1,-1,-1,-1,-1,-1,-1,-1,-1,-1,-1,-1,-1,-1,-1,-1,-1,-1,-1,-1,-1,-1,-1,-1,-1,-1,-1,-1,-1,-1,-1,-1,-1</v>
      </c>
      <c r="CG244" t="str">
        <f t="shared" ca="1" si="42"/>
        <v>447020,457042,-1,-1,-1,-1,-1,-1,-1,-1,-1,-1,-1,-1,-1,-1,-1,-1,-1,-1,-1,-1,-1,-1,-1,-1,-1,-1,-1,-1,-1,-1,-1,-1,-1,-1,-1,-1,-1,-1,-1,-1,-1,-1,-1,-1,-1,-1,-1,-1,-1,-1,-1,-1,-1,-1,-1,-1,-1,-1,-1,-1</v>
      </c>
      <c r="CH244" t="str">
        <f t="shared" ca="1" si="42"/>
        <v>447020,457042,-1,-1,-1,-1,-1,-1,-1,-1,-1,-1,-1,-1,-1,-1,-1,-1,-1,-1,-1,-1,-1,-1,-1,-1,-1,-1,-1,-1,-1,-1,-1,-1,-1,-1,-1,-1,-1,-1,-1,-1,-1,-1,-1,-1,-1,-1,-1,-1,-1,-1,-1,-1,-1,-1,-1,-1,-1,-1,-1,-1,-1</v>
      </c>
      <c r="CI244" t="str">
        <f t="shared" ca="1" si="42"/>
        <v>447020,457042,-1,-1,-1,-1,-1,-1,-1,-1,-1,-1,-1,-1,-1,-1,-1,-1,-1,-1,-1,-1,-1,-1,-1,-1,-1,-1,-1,-1,-1,-1,-1,-1,-1,-1,-1,-1,-1,-1,-1,-1,-1,-1,-1,-1,-1,-1,-1,-1,-1,-1,-1,-1,-1,-1,-1,-1,-1,-1,-1,-1,-1,-1</v>
      </c>
    </row>
    <row r="245" spans="24:87" x14ac:dyDescent="0.25">
      <c r="X245" t="str">
        <f>IndexTable!C29</f>
        <v>Mobility</v>
      </c>
      <c r="Y245" t="str">
        <f t="shared" si="32"/>
        <v>-1,-1</v>
      </c>
      <c r="Z245" t="str">
        <f t="shared" ref="Z245:CI249" si="43">Y245&amp;","&amp;IF(AA195=0,-1,AA195)</f>
        <v>-1,-1,-1</v>
      </c>
      <c r="AA245" t="str">
        <f t="shared" si="43"/>
        <v>-1,-1,-1,-1</v>
      </c>
      <c r="AB245" t="str">
        <f t="shared" si="43"/>
        <v>-1,-1,-1,-1,-1</v>
      </c>
      <c r="AC245" t="str">
        <f t="shared" si="43"/>
        <v>-1,-1,-1,-1,-1,-1</v>
      </c>
      <c r="AD245" t="str">
        <f t="shared" si="43"/>
        <v>-1,-1,-1,-1,-1,-1,-1</v>
      </c>
      <c r="AE245" t="str">
        <f t="shared" si="43"/>
        <v>-1,-1,-1,-1,-1,-1,-1,-1</v>
      </c>
      <c r="AF245" t="str">
        <f t="shared" si="43"/>
        <v>-1,-1,-1,-1,-1,-1,-1,-1,-1</v>
      </c>
      <c r="AG245" t="str">
        <f t="shared" si="43"/>
        <v>-1,-1,-1,-1,-1,-1,-1,-1,-1,-1</v>
      </c>
      <c r="AH245" t="str">
        <f t="shared" si="43"/>
        <v>-1,-1,-1,-1,-1,-1,-1,-1,-1,-1,-1</v>
      </c>
      <c r="AI245" t="str">
        <f t="shared" si="43"/>
        <v>-1,-1,-1,-1,-1,-1,-1,-1,-1,-1,-1,-1</v>
      </c>
      <c r="AJ245" t="str">
        <f t="shared" si="43"/>
        <v>-1,-1,-1,-1,-1,-1,-1,-1,-1,-1,-1,-1,-1</v>
      </c>
      <c r="AK245" t="str">
        <f t="shared" si="43"/>
        <v>-1,-1,-1,-1,-1,-1,-1,-1,-1,-1,-1,-1,-1,-1</v>
      </c>
      <c r="AL245" t="str">
        <f t="shared" si="43"/>
        <v>-1,-1,-1,-1,-1,-1,-1,-1,-1,-1,-1,-1,-1,-1,-1</v>
      </c>
      <c r="AM245" t="str">
        <f t="shared" si="43"/>
        <v>-1,-1,-1,-1,-1,-1,-1,-1,-1,-1,-1,-1,-1,-1,-1,-1</v>
      </c>
      <c r="AN245" t="str">
        <f t="shared" si="43"/>
        <v>-1,-1,-1,-1,-1,-1,-1,-1,-1,-1,-1,-1,-1,-1,-1,-1,-1</v>
      </c>
      <c r="AO245" t="str">
        <f t="shared" si="43"/>
        <v>-1,-1,-1,-1,-1,-1,-1,-1,-1,-1,-1,-1,-1,-1,-1,-1,-1,-1</v>
      </c>
      <c r="AP245" t="str">
        <f t="shared" si="43"/>
        <v>-1,-1,-1,-1,-1,-1,-1,-1,-1,-1,-1,-1,-1,-1,-1,-1,-1,-1,-1</v>
      </c>
      <c r="AQ245" t="str">
        <f t="shared" si="43"/>
        <v>-1,-1,-1,-1,-1,-1,-1,-1,-1,-1,-1,-1,-1,-1,-1,-1,-1,-1,-1,-1</v>
      </c>
      <c r="AR245" t="str">
        <f t="shared" si="43"/>
        <v>-1,-1,-1,-1,-1,-1,-1,-1,-1,-1,-1,-1,-1,-1,-1,-1,-1,-1,-1,-1,-1</v>
      </c>
      <c r="AS245" t="str">
        <f t="shared" si="43"/>
        <v>-1,-1,-1,-1,-1,-1,-1,-1,-1,-1,-1,-1,-1,-1,-1,-1,-1,-1,-1,-1,-1,-1</v>
      </c>
      <c r="AT245" t="str">
        <f t="shared" si="43"/>
        <v>-1,-1,-1,-1,-1,-1,-1,-1,-1,-1,-1,-1,-1,-1,-1,-1,-1,-1,-1,-1,-1,-1,-1</v>
      </c>
      <c r="AU245" t="str">
        <f t="shared" si="43"/>
        <v>-1,-1,-1,-1,-1,-1,-1,-1,-1,-1,-1,-1,-1,-1,-1,-1,-1,-1,-1,-1,-1,-1,-1,-1</v>
      </c>
      <c r="AV245" t="str">
        <f t="shared" si="43"/>
        <v>-1,-1,-1,-1,-1,-1,-1,-1,-1,-1,-1,-1,-1,-1,-1,-1,-1,-1,-1,-1,-1,-1,-1,-1,-1</v>
      </c>
      <c r="AW245" t="str">
        <f t="shared" si="43"/>
        <v>-1,-1,-1,-1,-1,-1,-1,-1,-1,-1,-1,-1,-1,-1,-1,-1,-1,-1,-1,-1,-1,-1,-1,-1,-1,-1</v>
      </c>
      <c r="AX245" t="str">
        <f t="shared" si="43"/>
        <v>-1,-1,-1,-1,-1,-1,-1,-1,-1,-1,-1,-1,-1,-1,-1,-1,-1,-1,-1,-1,-1,-1,-1,-1,-1,-1,-1</v>
      </c>
      <c r="AY245" t="str">
        <f t="shared" si="43"/>
        <v>-1,-1,-1,-1,-1,-1,-1,-1,-1,-1,-1,-1,-1,-1,-1,-1,-1,-1,-1,-1,-1,-1,-1,-1,-1,-1,-1,-1</v>
      </c>
      <c r="AZ245" t="str">
        <f t="shared" si="43"/>
        <v>-1,-1,-1,-1,-1,-1,-1,-1,-1,-1,-1,-1,-1,-1,-1,-1,-1,-1,-1,-1,-1,-1,-1,-1,-1,-1,-1,-1,-1</v>
      </c>
      <c r="BA245" t="str">
        <f t="shared" si="43"/>
        <v>-1,-1,-1,-1,-1,-1,-1,-1,-1,-1,-1,-1,-1,-1,-1,-1,-1,-1,-1,-1,-1,-1,-1,-1,-1,-1,-1,-1,-1,-1</v>
      </c>
      <c r="BB245" t="str">
        <f t="shared" si="43"/>
        <v>-1,-1,-1,-1,-1,-1,-1,-1,-1,-1,-1,-1,-1,-1,-1,-1,-1,-1,-1,-1,-1,-1,-1,-1,-1,-1,-1,-1,-1,-1,-1</v>
      </c>
      <c r="BC245" t="str">
        <f t="shared" si="43"/>
        <v>-1,-1,-1,-1,-1,-1,-1,-1,-1,-1,-1,-1,-1,-1,-1,-1,-1,-1,-1,-1,-1,-1,-1,-1,-1,-1,-1,-1,-1,-1,-1,-1</v>
      </c>
      <c r="BD245" t="str">
        <f t="shared" si="43"/>
        <v>-1,-1,-1,-1,-1,-1,-1,-1,-1,-1,-1,-1,-1,-1,-1,-1,-1,-1,-1,-1,-1,-1,-1,-1,-1,-1,-1,-1,-1,-1,-1,-1,-1</v>
      </c>
      <c r="BE245" t="str">
        <f t="shared" si="43"/>
        <v>-1,-1,-1,-1,-1,-1,-1,-1,-1,-1,-1,-1,-1,-1,-1,-1,-1,-1,-1,-1,-1,-1,-1,-1,-1,-1,-1,-1,-1,-1,-1,-1,-1,-1</v>
      </c>
      <c r="BF245" t="str">
        <f t="shared" si="43"/>
        <v>-1,-1,-1,-1,-1,-1,-1,-1,-1,-1,-1,-1,-1,-1,-1,-1,-1,-1,-1,-1,-1,-1,-1,-1,-1,-1,-1,-1,-1,-1,-1,-1,-1,-1,-1</v>
      </c>
      <c r="BG245" t="str">
        <f t="shared" si="43"/>
        <v>-1,-1,-1,-1,-1,-1,-1,-1,-1,-1,-1,-1,-1,-1,-1,-1,-1,-1,-1,-1,-1,-1,-1,-1,-1,-1,-1,-1,-1,-1,-1,-1,-1,-1,-1,-1</v>
      </c>
      <c r="BH245" t="str">
        <f t="shared" si="43"/>
        <v>-1,-1,-1,-1,-1,-1,-1,-1,-1,-1,-1,-1,-1,-1,-1,-1,-1,-1,-1,-1,-1,-1,-1,-1,-1,-1,-1,-1,-1,-1,-1,-1,-1,-1,-1,-1,-1</v>
      </c>
      <c r="BI245" t="str">
        <f t="shared" si="43"/>
        <v>-1,-1,-1,-1,-1,-1,-1,-1,-1,-1,-1,-1,-1,-1,-1,-1,-1,-1,-1,-1,-1,-1,-1,-1,-1,-1,-1,-1,-1,-1,-1,-1,-1,-1,-1,-1,-1,-1</v>
      </c>
      <c r="BJ245" t="str">
        <f t="shared" si="43"/>
        <v>-1,-1,-1,-1,-1,-1,-1,-1,-1,-1,-1,-1,-1,-1,-1,-1,-1,-1,-1,-1,-1,-1,-1,-1,-1,-1,-1,-1,-1,-1,-1,-1,-1,-1,-1,-1,-1,-1,-1</v>
      </c>
      <c r="BK245" t="str">
        <f t="shared" si="43"/>
        <v>-1,-1,-1,-1,-1,-1,-1,-1,-1,-1,-1,-1,-1,-1,-1,-1,-1,-1,-1,-1,-1,-1,-1,-1,-1,-1,-1,-1,-1,-1,-1,-1,-1,-1,-1,-1,-1,-1,-1,-1</v>
      </c>
      <c r="BL245" t="str">
        <f t="shared" si="43"/>
        <v>-1,-1,-1,-1,-1,-1,-1,-1,-1,-1,-1,-1,-1,-1,-1,-1,-1,-1,-1,-1,-1,-1,-1,-1,-1,-1,-1,-1,-1,-1,-1,-1,-1,-1,-1,-1,-1,-1,-1,-1,-1</v>
      </c>
      <c r="BM245" t="str">
        <f t="shared" si="43"/>
        <v>-1,-1,-1,-1,-1,-1,-1,-1,-1,-1,-1,-1,-1,-1,-1,-1,-1,-1,-1,-1,-1,-1,-1,-1,-1,-1,-1,-1,-1,-1,-1,-1,-1,-1,-1,-1,-1,-1,-1,-1,-1,-1</v>
      </c>
      <c r="BN245" t="str">
        <f t="shared" si="43"/>
        <v>-1,-1,-1,-1,-1,-1,-1,-1,-1,-1,-1,-1,-1,-1,-1,-1,-1,-1,-1,-1,-1,-1,-1,-1,-1,-1,-1,-1,-1,-1,-1,-1,-1,-1,-1,-1,-1,-1,-1,-1,-1,-1,-1</v>
      </c>
      <c r="BO245" t="str">
        <f t="shared" si="43"/>
        <v>-1,-1,-1,-1,-1,-1,-1,-1,-1,-1,-1,-1,-1,-1,-1,-1,-1,-1,-1,-1,-1,-1,-1,-1,-1,-1,-1,-1,-1,-1,-1,-1,-1,-1,-1,-1,-1,-1,-1,-1,-1,-1,-1,-1</v>
      </c>
      <c r="BP245" t="str">
        <f t="shared" si="43"/>
        <v>-1,-1,-1,-1,-1,-1,-1,-1,-1,-1,-1,-1,-1,-1,-1,-1,-1,-1,-1,-1,-1,-1,-1,-1,-1,-1,-1,-1,-1,-1,-1,-1,-1,-1,-1,-1,-1,-1,-1,-1,-1,-1,-1,-1,-1</v>
      </c>
      <c r="BQ245" t="str">
        <f t="shared" si="43"/>
        <v>-1,-1,-1,-1,-1,-1,-1,-1,-1,-1,-1,-1,-1,-1,-1,-1,-1,-1,-1,-1,-1,-1,-1,-1,-1,-1,-1,-1,-1,-1,-1,-1,-1,-1,-1,-1,-1,-1,-1,-1,-1,-1,-1,-1,-1,-1</v>
      </c>
      <c r="BR245" t="str">
        <f t="shared" si="43"/>
        <v>-1,-1,-1,-1,-1,-1,-1,-1,-1,-1,-1,-1,-1,-1,-1,-1,-1,-1,-1,-1,-1,-1,-1,-1,-1,-1,-1,-1,-1,-1,-1,-1,-1,-1,-1,-1,-1,-1,-1,-1,-1,-1,-1,-1,-1,-1,-1</v>
      </c>
      <c r="BS245" t="str">
        <f t="shared" si="43"/>
        <v>-1,-1,-1,-1,-1,-1,-1,-1,-1,-1,-1,-1,-1,-1,-1,-1,-1,-1,-1,-1,-1,-1,-1,-1,-1,-1,-1,-1,-1,-1,-1,-1,-1,-1,-1,-1,-1,-1,-1,-1,-1,-1,-1,-1,-1,-1,-1,-1</v>
      </c>
      <c r="BT245" t="str">
        <f t="shared" si="43"/>
        <v>-1,-1,-1,-1,-1,-1,-1,-1,-1,-1,-1,-1,-1,-1,-1,-1,-1,-1,-1,-1,-1,-1,-1,-1,-1,-1,-1,-1,-1,-1,-1,-1,-1,-1,-1,-1,-1,-1,-1,-1,-1,-1,-1,-1,-1,-1,-1,-1,-1</v>
      </c>
      <c r="BU245" t="str">
        <f t="shared" si="43"/>
        <v>-1,-1,-1,-1,-1,-1,-1,-1,-1,-1,-1,-1,-1,-1,-1,-1,-1,-1,-1,-1,-1,-1,-1,-1,-1,-1,-1,-1,-1,-1,-1,-1,-1,-1,-1,-1,-1,-1,-1,-1,-1,-1,-1,-1,-1,-1,-1,-1,-1,-1</v>
      </c>
      <c r="BV245" t="str">
        <f t="shared" si="43"/>
        <v>-1,-1,-1,-1,-1,-1,-1,-1,-1,-1,-1,-1,-1,-1,-1,-1,-1,-1,-1,-1,-1,-1,-1,-1,-1,-1,-1,-1,-1,-1,-1,-1,-1,-1,-1,-1,-1,-1,-1,-1,-1,-1,-1,-1,-1,-1,-1,-1,-1,-1,-1</v>
      </c>
      <c r="BW245" t="str">
        <f t="shared" si="43"/>
        <v>-1,-1,-1,-1,-1,-1,-1,-1,-1,-1,-1,-1,-1,-1,-1,-1,-1,-1,-1,-1,-1,-1,-1,-1,-1,-1,-1,-1,-1,-1,-1,-1,-1,-1,-1,-1,-1,-1,-1,-1,-1,-1,-1,-1,-1,-1,-1,-1,-1,-1,-1,-1</v>
      </c>
      <c r="BX245" t="str">
        <f t="shared" si="43"/>
        <v>-1,-1,-1,-1,-1,-1,-1,-1,-1,-1,-1,-1,-1,-1,-1,-1,-1,-1,-1,-1,-1,-1,-1,-1,-1,-1,-1,-1,-1,-1,-1,-1,-1,-1,-1,-1,-1,-1,-1,-1,-1,-1,-1,-1,-1,-1,-1,-1,-1,-1,-1,-1,-1</v>
      </c>
      <c r="BY245" t="str">
        <f t="shared" si="43"/>
        <v>-1,-1,-1,-1,-1,-1,-1,-1,-1,-1,-1,-1,-1,-1,-1,-1,-1,-1,-1,-1,-1,-1,-1,-1,-1,-1,-1,-1,-1,-1,-1,-1,-1,-1,-1,-1,-1,-1,-1,-1,-1,-1,-1,-1,-1,-1,-1,-1,-1,-1,-1,-1,-1,-1</v>
      </c>
      <c r="BZ245" t="str">
        <f t="shared" si="43"/>
        <v>-1,-1,-1,-1,-1,-1,-1,-1,-1,-1,-1,-1,-1,-1,-1,-1,-1,-1,-1,-1,-1,-1,-1,-1,-1,-1,-1,-1,-1,-1,-1,-1,-1,-1,-1,-1,-1,-1,-1,-1,-1,-1,-1,-1,-1,-1,-1,-1,-1,-1,-1,-1,-1,-1,-1</v>
      </c>
      <c r="CA245" t="str">
        <f t="shared" si="43"/>
        <v>-1,-1,-1,-1,-1,-1,-1,-1,-1,-1,-1,-1,-1,-1,-1,-1,-1,-1,-1,-1,-1,-1,-1,-1,-1,-1,-1,-1,-1,-1,-1,-1,-1,-1,-1,-1,-1,-1,-1,-1,-1,-1,-1,-1,-1,-1,-1,-1,-1,-1,-1,-1,-1,-1,-1,-1</v>
      </c>
      <c r="CB245" t="str">
        <f t="shared" si="43"/>
        <v>-1,-1,-1,-1,-1,-1,-1,-1,-1,-1,-1,-1,-1,-1,-1,-1,-1,-1,-1,-1,-1,-1,-1,-1,-1,-1,-1,-1,-1,-1,-1,-1,-1,-1,-1,-1,-1,-1,-1,-1,-1,-1,-1,-1,-1,-1,-1,-1,-1,-1,-1,-1,-1,-1,-1,-1,-1</v>
      </c>
      <c r="CC245" t="str">
        <f t="shared" si="43"/>
        <v>-1,-1,-1,-1,-1,-1,-1,-1,-1,-1,-1,-1,-1,-1,-1,-1,-1,-1,-1,-1,-1,-1,-1,-1,-1,-1,-1,-1,-1,-1,-1,-1,-1,-1,-1,-1,-1,-1,-1,-1,-1,-1,-1,-1,-1,-1,-1,-1,-1,-1,-1,-1,-1,-1,-1,-1,-1,-1</v>
      </c>
      <c r="CD245" t="str">
        <f t="shared" si="43"/>
        <v>-1,-1,-1,-1,-1,-1,-1,-1,-1,-1,-1,-1,-1,-1,-1,-1,-1,-1,-1,-1,-1,-1,-1,-1,-1,-1,-1,-1,-1,-1,-1,-1,-1,-1,-1,-1,-1,-1,-1,-1,-1,-1,-1,-1,-1,-1,-1,-1,-1,-1,-1,-1,-1,-1,-1,-1,-1,-1,-1</v>
      </c>
      <c r="CE245" t="str">
        <f t="shared" si="43"/>
        <v>-1,-1,-1,-1,-1,-1,-1,-1,-1,-1,-1,-1,-1,-1,-1,-1,-1,-1,-1,-1,-1,-1,-1,-1,-1,-1,-1,-1,-1,-1,-1,-1,-1,-1,-1,-1,-1,-1,-1,-1,-1,-1,-1,-1,-1,-1,-1,-1,-1,-1,-1,-1,-1,-1,-1,-1,-1,-1,-1,-1</v>
      </c>
      <c r="CF245" t="str">
        <f t="shared" si="43"/>
        <v>-1,-1,-1,-1,-1,-1,-1,-1,-1,-1,-1,-1,-1,-1,-1,-1,-1,-1,-1,-1,-1,-1,-1,-1,-1,-1,-1,-1,-1,-1,-1,-1,-1,-1,-1,-1,-1,-1,-1,-1,-1,-1,-1,-1,-1,-1,-1,-1,-1,-1,-1,-1,-1,-1,-1,-1,-1,-1,-1,-1,-1</v>
      </c>
      <c r="CG245" t="str">
        <f t="shared" si="43"/>
        <v>-1,-1,-1,-1,-1,-1,-1,-1,-1,-1,-1,-1,-1,-1,-1,-1,-1,-1,-1,-1,-1,-1,-1,-1,-1,-1,-1,-1,-1,-1,-1,-1,-1,-1,-1,-1,-1,-1,-1,-1,-1,-1,-1,-1,-1,-1,-1,-1,-1,-1,-1,-1,-1,-1,-1,-1,-1,-1,-1,-1,-1,-1</v>
      </c>
      <c r="CH245" t="str">
        <f t="shared" si="43"/>
        <v>-1,-1,-1,-1,-1,-1,-1,-1,-1,-1,-1,-1,-1,-1,-1,-1,-1,-1,-1,-1,-1,-1,-1,-1,-1,-1,-1,-1,-1,-1,-1,-1,-1,-1,-1,-1,-1,-1,-1,-1,-1,-1,-1,-1,-1,-1,-1,-1,-1,-1,-1,-1,-1,-1,-1,-1,-1,-1,-1,-1,-1,-1,-1</v>
      </c>
      <c r="CI245" t="str">
        <f t="shared" si="43"/>
        <v>-1,-1,-1,-1,-1,-1,-1,-1,-1,-1,-1,-1,-1,-1,-1,-1,-1,-1,-1,-1,-1,-1,-1,-1,-1,-1,-1,-1,-1,-1,-1,-1,-1,-1,-1,-1,-1,-1,-1,-1,-1,-1,-1,-1,-1,-1,-1,-1,-1,-1,-1,-1,-1,-1,-1,-1,-1,-1,-1,-1,-1,-1,-1,-1</v>
      </c>
    </row>
    <row r="246" spans="24:87" x14ac:dyDescent="0.25">
      <c r="X246" t="str">
        <f>IndexTable!C30</f>
        <v>Morale</v>
      </c>
      <c r="Y246" t="str">
        <f t="shared" ca="1" si="32"/>
        <v>319208,319210</v>
      </c>
      <c r="Z246" t="str">
        <f t="shared" ca="1" si="43"/>
        <v>319208,319210,307526</v>
      </c>
      <c r="AA246" t="str">
        <f t="shared" ca="1" si="43"/>
        <v>319208,319210,307526,319212</v>
      </c>
      <c r="AB246" t="str">
        <f t="shared" ca="1" si="43"/>
        <v>319208,319210,307526,319212,316408</v>
      </c>
      <c r="AC246" t="str">
        <f t="shared" ca="1" si="43"/>
        <v>319208,319210,307526,319212,316408,384349</v>
      </c>
      <c r="AD246" t="str">
        <f t="shared" ca="1" si="43"/>
        <v>319208,319210,307526,319212,316408,384349,319215</v>
      </c>
      <c r="AE246" t="str">
        <f t="shared" ca="1" si="43"/>
        <v>319208,319210,307526,319212,316408,384349,319215,340269</v>
      </c>
      <c r="AF246" t="str">
        <f t="shared" ca="1" si="43"/>
        <v>319208,319210,307526,319212,316408,384349,319215,340269,384352</v>
      </c>
      <c r="AG246" t="str">
        <f t="shared" ca="1" si="43"/>
        <v>319208,319210,307526,319212,316408,384349,319215,340269,384352,384350</v>
      </c>
      <c r="AH246" t="str">
        <f t="shared" ca="1" si="43"/>
        <v>319208,319210,307526,319212,316408,384349,319215,340269,384352,384350,518365</v>
      </c>
      <c r="AI246" t="str">
        <f t="shared" ca="1" si="43"/>
        <v>319208,319210,307526,319212,316408,384349,319215,340269,384352,384350,518365,518366</v>
      </c>
      <c r="AJ246" t="str">
        <f t="shared" ca="1" si="43"/>
        <v>319208,319210,307526,319212,316408,384349,319215,340269,384352,384350,518365,518366,573867</v>
      </c>
      <c r="AK246" t="str">
        <f t="shared" ca="1" si="43"/>
        <v>319208,319210,307526,319212,316408,384349,319215,340269,384352,384350,518365,518366,573867,920783</v>
      </c>
      <c r="AL246" t="str">
        <f t="shared" ca="1" si="43"/>
        <v>319208,319210,307526,319212,316408,384349,319215,340269,384352,384350,518365,518366,573867,920783,-1</v>
      </c>
      <c r="AM246" t="str">
        <f t="shared" ca="1" si="43"/>
        <v>319208,319210,307526,319212,316408,384349,319215,340269,384352,384350,518365,518366,573867,920783,-1,-1</v>
      </c>
      <c r="AN246" t="str">
        <f t="shared" ca="1" si="43"/>
        <v>319208,319210,307526,319212,316408,384349,319215,340269,384352,384350,518365,518366,573867,920783,-1,-1,-1</v>
      </c>
      <c r="AO246" t="str">
        <f t="shared" ca="1" si="43"/>
        <v>319208,319210,307526,319212,316408,384349,319215,340269,384352,384350,518365,518366,573867,920783,-1,-1,-1,-1</v>
      </c>
      <c r="AP246" t="str">
        <f t="shared" ca="1" si="43"/>
        <v>319208,319210,307526,319212,316408,384349,319215,340269,384352,384350,518365,518366,573867,920783,-1,-1,-1,-1,-1</v>
      </c>
      <c r="AQ246" t="str">
        <f t="shared" ca="1" si="43"/>
        <v>319208,319210,307526,319212,316408,384349,319215,340269,384352,384350,518365,518366,573867,920783,-1,-1,-1,-1,-1,-1</v>
      </c>
      <c r="AR246" t="str">
        <f t="shared" ca="1" si="43"/>
        <v>319208,319210,307526,319212,316408,384349,319215,340269,384352,384350,518365,518366,573867,920783,-1,-1,-1,-1,-1,-1,-1</v>
      </c>
      <c r="AS246" t="str">
        <f t="shared" ca="1" si="43"/>
        <v>319208,319210,307526,319212,316408,384349,319215,340269,384352,384350,518365,518366,573867,920783,-1,-1,-1,-1,-1,-1,-1,-1</v>
      </c>
      <c r="AT246" t="str">
        <f t="shared" ca="1" si="43"/>
        <v>319208,319210,307526,319212,316408,384349,319215,340269,384352,384350,518365,518366,573867,920783,-1,-1,-1,-1,-1,-1,-1,-1,-1</v>
      </c>
      <c r="AU246" t="str">
        <f t="shared" ca="1" si="43"/>
        <v>319208,319210,307526,319212,316408,384349,319215,340269,384352,384350,518365,518366,573867,920783,-1,-1,-1,-1,-1,-1,-1,-1,-1,-1</v>
      </c>
      <c r="AV246" t="str">
        <f t="shared" ca="1" si="43"/>
        <v>319208,319210,307526,319212,316408,384349,319215,340269,384352,384350,518365,518366,573867,920783,-1,-1,-1,-1,-1,-1,-1,-1,-1,-1,-1</v>
      </c>
      <c r="AW246" t="str">
        <f t="shared" ca="1" si="43"/>
        <v>319208,319210,307526,319212,316408,384349,319215,340269,384352,384350,518365,518366,573867,920783,-1,-1,-1,-1,-1,-1,-1,-1,-1,-1,-1,-1</v>
      </c>
      <c r="AX246" t="str">
        <f t="shared" ca="1" si="43"/>
        <v>319208,319210,307526,319212,316408,384349,319215,340269,384352,384350,518365,518366,573867,920783,-1,-1,-1,-1,-1,-1,-1,-1,-1,-1,-1,-1,-1</v>
      </c>
      <c r="AY246" t="str">
        <f t="shared" ca="1" si="43"/>
        <v>319208,319210,307526,319212,316408,384349,319215,340269,384352,384350,518365,518366,573867,920783,-1,-1,-1,-1,-1,-1,-1,-1,-1,-1,-1,-1,-1,-1</v>
      </c>
      <c r="AZ246" t="str">
        <f t="shared" ca="1" si="43"/>
        <v>319208,319210,307526,319212,316408,384349,319215,340269,384352,384350,518365,518366,573867,920783,-1,-1,-1,-1,-1,-1,-1,-1,-1,-1,-1,-1,-1,-1,-1</v>
      </c>
      <c r="BA246" t="str">
        <f t="shared" ca="1" si="43"/>
        <v>319208,319210,307526,319212,316408,384349,319215,340269,384352,384350,518365,518366,573867,920783,-1,-1,-1,-1,-1,-1,-1,-1,-1,-1,-1,-1,-1,-1,-1,-1</v>
      </c>
      <c r="BB246" t="str">
        <f t="shared" ca="1" si="43"/>
        <v>319208,319210,307526,319212,316408,384349,319215,340269,384352,384350,518365,518366,573867,920783,-1,-1,-1,-1,-1,-1,-1,-1,-1,-1,-1,-1,-1,-1,-1,-1,-1</v>
      </c>
      <c r="BC246" t="str">
        <f t="shared" ca="1" si="43"/>
        <v>319208,319210,307526,319212,316408,384349,319215,340269,384352,384350,518365,518366,573867,920783,-1,-1,-1,-1,-1,-1,-1,-1,-1,-1,-1,-1,-1,-1,-1,-1,-1,-1</v>
      </c>
      <c r="BD246" t="str">
        <f t="shared" ca="1" si="43"/>
        <v>319208,319210,307526,319212,316408,384349,319215,340269,384352,384350,518365,518366,573867,920783,-1,-1,-1,-1,-1,-1,-1,-1,-1,-1,-1,-1,-1,-1,-1,-1,-1,-1,-1</v>
      </c>
      <c r="BE246" t="str">
        <f t="shared" ca="1" si="43"/>
        <v>319208,319210,307526,319212,316408,384349,319215,340269,384352,384350,518365,518366,573867,920783,-1,-1,-1,-1,-1,-1,-1,-1,-1,-1,-1,-1,-1,-1,-1,-1,-1,-1,-1,-1</v>
      </c>
      <c r="BF246" t="str">
        <f t="shared" ca="1" si="43"/>
        <v>319208,319210,307526,319212,316408,384349,319215,340269,384352,384350,518365,518366,573867,920783,-1,-1,-1,-1,-1,-1,-1,-1,-1,-1,-1,-1,-1,-1,-1,-1,-1,-1,-1,-1,-1</v>
      </c>
      <c r="BG246" t="str">
        <f t="shared" ca="1" si="43"/>
        <v>319208,319210,307526,319212,316408,384349,319215,340269,384352,384350,518365,518366,573867,920783,-1,-1,-1,-1,-1,-1,-1,-1,-1,-1,-1,-1,-1,-1,-1,-1,-1,-1,-1,-1,-1,-1</v>
      </c>
      <c r="BH246" t="str">
        <f t="shared" ca="1" si="43"/>
        <v>319208,319210,307526,319212,316408,384349,319215,340269,384352,384350,518365,518366,573867,920783,-1,-1,-1,-1,-1,-1,-1,-1,-1,-1,-1,-1,-1,-1,-1,-1,-1,-1,-1,-1,-1,-1,-1</v>
      </c>
      <c r="BI246" t="str">
        <f t="shared" ca="1" si="43"/>
        <v>319208,319210,307526,319212,316408,384349,319215,340269,384352,384350,518365,518366,573867,920783,-1,-1,-1,-1,-1,-1,-1,-1,-1,-1,-1,-1,-1,-1,-1,-1,-1,-1,-1,-1,-1,-1,-1,-1</v>
      </c>
      <c r="BJ246" t="str">
        <f t="shared" ca="1" si="43"/>
        <v>319208,319210,307526,319212,316408,384349,319215,340269,384352,384350,518365,518366,573867,920783,-1,-1,-1,-1,-1,-1,-1,-1,-1,-1,-1,-1,-1,-1,-1,-1,-1,-1,-1,-1,-1,-1,-1,-1,-1</v>
      </c>
      <c r="BK246" t="str">
        <f t="shared" ca="1" si="43"/>
        <v>319208,319210,307526,319212,316408,384349,319215,340269,384352,384350,518365,518366,573867,920783,-1,-1,-1,-1,-1,-1,-1,-1,-1,-1,-1,-1,-1,-1,-1,-1,-1,-1,-1,-1,-1,-1,-1,-1,-1,-1</v>
      </c>
      <c r="BL246" t="str">
        <f t="shared" ca="1" si="43"/>
        <v>319208,319210,307526,319212,316408,384349,319215,340269,384352,384350,518365,518366,573867,920783,-1,-1,-1,-1,-1,-1,-1,-1,-1,-1,-1,-1,-1,-1,-1,-1,-1,-1,-1,-1,-1,-1,-1,-1,-1,-1,-1</v>
      </c>
      <c r="BM246" t="str">
        <f t="shared" ca="1" si="43"/>
        <v>319208,319210,307526,319212,316408,384349,319215,340269,384352,384350,518365,518366,573867,920783,-1,-1,-1,-1,-1,-1,-1,-1,-1,-1,-1,-1,-1,-1,-1,-1,-1,-1,-1,-1,-1,-1,-1,-1,-1,-1,-1,-1</v>
      </c>
      <c r="BN246" t="str">
        <f t="shared" ca="1" si="43"/>
        <v>319208,319210,307526,319212,316408,384349,319215,340269,384352,384350,518365,518366,573867,920783,-1,-1,-1,-1,-1,-1,-1,-1,-1,-1,-1,-1,-1,-1,-1,-1,-1,-1,-1,-1,-1,-1,-1,-1,-1,-1,-1,-1,-1</v>
      </c>
      <c r="BO246" t="str">
        <f t="shared" ca="1" si="43"/>
        <v>319208,319210,307526,319212,316408,384349,319215,340269,384352,384350,518365,518366,573867,920783,-1,-1,-1,-1,-1,-1,-1,-1,-1,-1,-1,-1,-1,-1,-1,-1,-1,-1,-1,-1,-1,-1,-1,-1,-1,-1,-1,-1,-1,-1</v>
      </c>
      <c r="BP246" t="str">
        <f t="shared" ca="1" si="43"/>
        <v>319208,319210,307526,319212,316408,384349,319215,340269,384352,384350,518365,518366,573867,920783,-1,-1,-1,-1,-1,-1,-1,-1,-1,-1,-1,-1,-1,-1,-1,-1,-1,-1,-1,-1,-1,-1,-1,-1,-1,-1,-1,-1,-1,-1,-1</v>
      </c>
      <c r="BQ246" t="str">
        <f t="shared" ca="1" si="43"/>
        <v>319208,319210,307526,319212,316408,384349,319215,340269,384352,384350,518365,518366,573867,920783,-1,-1,-1,-1,-1,-1,-1,-1,-1,-1,-1,-1,-1,-1,-1,-1,-1,-1,-1,-1,-1,-1,-1,-1,-1,-1,-1,-1,-1,-1,-1,-1</v>
      </c>
      <c r="BR246" t="str">
        <f t="shared" ca="1" si="43"/>
        <v>319208,319210,307526,319212,316408,384349,319215,340269,384352,384350,518365,518366,573867,920783,-1,-1,-1,-1,-1,-1,-1,-1,-1,-1,-1,-1,-1,-1,-1,-1,-1,-1,-1,-1,-1,-1,-1,-1,-1,-1,-1,-1,-1,-1,-1,-1,-1</v>
      </c>
      <c r="BS246" t="str">
        <f t="shared" ca="1" si="43"/>
        <v>319208,319210,307526,319212,316408,384349,319215,340269,384352,384350,518365,518366,573867,920783,-1,-1,-1,-1,-1,-1,-1,-1,-1,-1,-1,-1,-1,-1,-1,-1,-1,-1,-1,-1,-1,-1,-1,-1,-1,-1,-1,-1,-1,-1,-1,-1,-1,-1</v>
      </c>
      <c r="BT246" t="str">
        <f t="shared" ca="1" si="43"/>
        <v>319208,319210,307526,319212,316408,384349,319215,340269,384352,384350,518365,518366,573867,920783,-1,-1,-1,-1,-1,-1,-1,-1,-1,-1,-1,-1,-1,-1,-1,-1,-1,-1,-1,-1,-1,-1,-1,-1,-1,-1,-1,-1,-1,-1,-1,-1,-1,-1,-1</v>
      </c>
      <c r="BU246" t="str">
        <f t="shared" ca="1" si="43"/>
        <v>319208,319210,307526,319212,316408,384349,319215,340269,384352,384350,518365,518366,573867,920783,-1,-1,-1,-1,-1,-1,-1,-1,-1,-1,-1,-1,-1,-1,-1,-1,-1,-1,-1,-1,-1,-1,-1,-1,-1,-1,-1,-1,-1,-1,-1,-1,-1,-1,-1,-1</v>
      </c>
      <c r="BV246" t="str">
        <f t="shared" ca="1" si="43"/>
        <v>319208,319210,307526,319212,316408,384349,319215,340269,384352,384350,518365,518366,573867,920783,-1,-1,-1,-1,-1,-1,-1,-1,-1,-1,-1,-1,-1,-1,-1,-1,-1,-1,-1,-1,-1,-1,-1,-1,-1,-1,-1,-1,-1,-1,-1,-1,-1,-1,-1,-1,-1</v>
      </c>
      <c r="BW246" t="str">
        <f t="shared" ca="1" si="43"/>
        <v>319208,319210,307526,319212,316408,384349,319215,340269,384352,384350,518365,518366,573867,920783,-1,-1,-1,-1,-1,-1,-1,-1,-1,-1,-1,-1,-1,-1,-1,-1,-1,-1,-1,-1,-1,-1,-1,-1,-1,-1,-1,-1,-1,-1,-1,-1,-1,-1,-1,-1,-1,-1</v>
      </c>
      <c r="BX246" t="str">
        <f t="shared" ca="1" si="43"/>
        <v>319208,319210,307526,319212,316408,384349,319215,340269,384352,384350,518365,518366,573867,920783,-1,-1,-1,-1,-1,-1,-1,-1,-1,-1,-1,-1,-1,-1,-1,-1,-1,-1,-1,-1,-1,-1,-1,-1,-1,-1,-1,-1,-1,-1,-1,-1,-1,-1,-1,-1,-1,-1,-1</v>
      </c>
      <c r="BY246" t="str">
        <f t="shared" ca="1" si="43"/>
        <v>319208,319210,307526,319212,316408,384349,319215,340269,384352,384350,518365,518366,573867,920783,-1,-1,-1,-1,-1,-1,-1,-1,-1,-1,-1,-1,-1,-1,-1,-1,-1,-1,-1,-1,-1,-1,-1,-1,-1,-1,-1,-1,-1,-1,-1,-1,-1,-1,-1,-1,-1,-1,-1,-1</v>
      </c>
      <c r="BZ246" t="str">
        <f t="shared" ca="1" si="43"/>
        <v>319208,319210,307526,319212,316408,384349,319215,340269,384352,384350,518365,518366,573867,920783,-1,-1,-1,-1,-1,-1,-1,-1,-1,-1,-1,-1,-1,-1,-1,-1,-1,-1,-1,-1,-1,-1,-1,-1,-1,-1,-1,-1,-1,-1,-1,-1,-1,-1,-1,-1,-1,-1,-1,-1,-1</v>
      </c>
      <c r="CA246" t="str">
        <f t="shared" ca="1" si="43"/>
        <v>319208,319210,307526,319212,316408,384349,319215,340269,384352,384350,518365,518366,573867,920783,-1,-1,-1,-1,-1,-1,-1,-1,-1,-1,-1,-1,-1,-1,-1,-1,-1,-1,-1,-1,-1,-1,-1,-1,-1,-1,-1,-1,-1,-1,-1,-1,-1,-1,-1,-1,-1,-1,-1,-1,-1,-1</v>
      </c>
      <c r="CB246" t="str">
        <f t="shared" ca="1" si="43"/>
        <v>319208,319210,307526,319212,316408,384349,319215,340269,384352,384350,518365,518366,573867,920783,-1,-1,-1,-1,-1,-1,-1,-1,-1,-1,-1,-1,-1,-1,-1,-1,-1,-1,-1,-1,-1,-1,-1,-1,-1,-1,-1,-1,-1,-1,-1,-1,-1,-1,-1,-1,-1,-1,-1,-1,-1,-1,-1</v>
      </c>
      <c r="CC246" t="str">
        <f t="shared" ca="1" si="43"/>
        <v>319208,319210,307526,319212,316408,384349,319215,340269,384352,384350,518365,518366,573867,920783,-1,-1,-1,-1,-1,-1,-1,-1,-1,-1,-1,-1,-1,-1,-1,-1,-1,-1,-1,-1,-1,-1,-1,-1,-1,-1,-1,-1,-1,-1,-1,-1,-1,-1,-1,-1,-1,-1,-1,-1,-1,-1,-1,-1</v>
      </c>
      <c r="CD246" t="str">
        <f t="shared" ca="1" si="43"/>
        <v>319208,319210,307526,319212,316408,384349,319215,340269,384352,384350,518365,518366,573867,920783,-1,-1,-1,-1,-1,-1,-1,-1,-1,-1,-1,-1,-1,-1,-1,-1,-1,-1,-1,-1,-1,-1,-1,-1,-1,-1,-1,-1,-1,-1,-1,-1,-1,-1,-1,-1,-1,-1,-1,-1,-1,-1,-1,-1,-1</v>
      </c>
      <c r="CE246" t="str">
        <f t="shared" ca="1" si="43"/>
        <v>319208,319210,307526,319212,316408,384349,319215,340269,384352,384350,518365,518366,573867,920783,-1,-1,-1,-1,-1,-1,-1,-1,-1,-1,-1,-1,-1,-1,-1,-1,-1,-1,-1,-1,-1,-1,-1,-1,-1,-1,-1,-1,-1,-1,-1,-1,-1,-1,-1,-1,-1,-1,-1,-1,-1,-1,-1,-1,-1,-1</v>
      </c>
      <c r="CF246" t="str">
        <f t="shared" ca="1" si="43"/>
        <v>319208,319210,307526,319212,316408,384349,319215,340269,384352,384350,518365,518366,573867,920783,-1,-1,-1,-1,-1,-1,-1,-1,-1,-1,-1,-1,-1,-1,-1,-1,-1,-1,-1,-1,-1,-1,-1,-1,-1,-1,-1,-1,-1,-1,-1,-1,-1,-1,-1,-1,-1,-1,-1,-1,-1,-1,-1,-1,-1,-1,-1</v>
      </c>
      <c r="CG246" t="str">
        <f t="shared" ca="1" si="43"/>
        <v>319208,319210,307526,319212,316408,384349,319215,340269,384352,384350,518365,518366,573867,920783,-1,-1,-1,-1,-1,-1,-1,-1,-1,-1,-1,-1,-1,-1,-1,-1,-1,-1,-1,-1,-1,-1,-1,-1,-1,-1,-1,-1,-1,-1,-1,-1,-1,-1,-1,-1,-1,-1,-1,-1,-1,-1,-1,-1,-1,-1,-1,-1</v>
      </c>
      <c r="CH246" t="str">
        <f t="shared" ca="1" si="43"/>
        <v>319208,319210,307526,319212,316408,384349,319215,340269,384352,384350,518365,518366,573867,920783,-1,-1,-1,-1,-1,-1,-1,-1,-1,-1,-1,-1,-1,-1,-1,-1,-1,-1,-1,-1,-1,-1,-1,-1,-1,-1,-1,-1,-1,-1,-1,-1,-1,-1,-1,-1,-1,-1,-1,-1,-1,-1,-1,-1,-1,-1,-1,-1,-1</v>
      </c>
      <c r="CI246" t="str">
        <f t="shared" ca="1" si="43"/>
        <v>319208,319210,307526,319212,316408,384349,319215,340269,384352,384350,518365,518366,573867,920783,-1,-1,-1,-1,-1,-1,-1,-1,-1,-1,-1,-1,-1,-1,-1,-1,-1,-1,-1,-1,-1,-1,-1,-1,-1,-1,-1,-1,-1,-1,-1,-1,-1,-1,-1,-1,-1,-1,-1,-1,-1,-1,-1,-1,-1,-1,-1,-1,-1,-1</v>
      </c>
    </row>
    <row r="247" spans="24:87" x14ac:dyDescent="0.25">
      <c r="X247" t="str">
        <f>IndexTable!C31</f>
        <v>Oblivion</v>
      </c>
      <c r="Y247" t="str">
        <f t="shared" ca="1" si="32"/>
        <v>67227142,135659</v>
      </c>
      <c r="Z247" t="str">
        <f t="shared" ca="1" si="43"/>
        <v>67227142,135659,135660</v>
      </c>
      <c r="AA247" t="str">
        <f t="shared" ca="1" si="43"/>
        <v>67227142,135659,135660,132291</v>
      </c>
      <c r="AB247" t="str">
        <f t="shared" ca="1" si="43"/>
        <v>67227142,135659,135660,132291,447020</v>
      </c>
      <c r="AC247" t="str">
        <f t="shared" ca="1" si="43"/>
        <v>67227142,135659,135660,132291,447020,135661</v>
      </c>
      <c r="AD247" t="str">
        <f t="shared" ca="1" si="43"/>
        <v>67227142,135659,135660,132291,447020,135661,132292</v>
      </c>
      <c r="AE247" t="str">
        <f t="shared" ca="1" si="43"/>
        <v>67227142,135659,135660,132291,447020,135661,132292,67320934</v>
      </c>
      <c r="AF247" t="str">
        <f t="shared" ca="1" si="43"/>
        <v>67227142,135659,135660,132291,447020,135661,132292,67320934,457043</v>
      </c>
      <c r="AG247" t="str">
        <f t="shared" ca="1" si="43"/>
        <v>67227142,135659,135660,132291,447020,135661,132292,67320934,457043,1105388</v>
      </c>
      <c r="AH247" t="str">
        <f t="shared" ca="1" si="43"/>
        <v>67227142,135659,135660,132291,447020,135661,132292,67320934,457043,1105388,132293</v>
      </c>
      <c r="AI247" t="str">
        <f t="shared" ca="1" si="43"/>
        <v>67227142,135659,135660,132291,447020,135661,132292,67320934,457043,1105388,132293,457042</v>
      </c>
      <c r="AJ247" t="str">
        <f t="shared" ca="1" si="43"/>
        <v>67227142,135659,135660,132291,447020,135661,132292,67320934,457043,1105388,132293,457042,517589</v>
      </c>
      <c r="AK247" t="str">
        <f t="shared" ca="1" si="43"/>
        <v>67227142,135659,135660,132291,447020,135661,132292,67320934,457043,1105388,132293,457042,517589,517590</v>
      </c>
      <c r="AL247" t="str">
        <f t="shared" ca="1" si="43"/>
        <v>67227142,135659,135660,132291,447020,135661,132292,67320934,457043,1105388,132293,457042,517589,517590,517591</v>
      </c>
      <c r="AM247" t="str">
        <f t="shared" ca="1" si="43"/>
        <v>67227142,135659,135660,132291,447020,135661,132292,67320934,457043,1105388,132293,457042,517589,517590,517591,-1</v>
      </c>
      <c r="AN247" t="str">
        <f t="shared" ca="1" si="43"/>
        <v>67227142,135659,135660,132291,447020,135661,132292,67320934,457043,1105388,132293,457042,517589,517590,517591,-1,-1</v>
      </c>
      <c r="AO247" t="str">
        <f t="shared" ca="1" si="43"/>
        <v>67227142,135659,135660,132291,447020,135661,132292,67320934,457043,1105388,132293,457042,517589,517590,517591,-1,-1,-1</v>
      </c>
      <c r="AP247" t="str">
        <f t="shared" ca="1" si="43"/>
        <v>67227142,135659,135660,132291,447020,135661,132292,67320934,457043,1105388,132293,457042,517589,517590,517591,-1,-1,-1,-1</v>
      </c>
      <c r="AQ247" t="str">
        <f t="shared" ca="1" si="43"/>
        <v>67227142,135659,135660,132291,447020,135661,132292,67320934,457043,1105388,132293,457042,517589,517590,517591,-1,-1,-1,-1,-1</v>
      </c>
      <c r="AR247" t="str">
        <f t="shared" ca="1" si="43"/>
        <v>67227142,135659,135660,132291,447020,135661,132292,67320934,457043,1105388,132293,457042,517589,517590,517591,-1,-1,-1,-1,-1,-1</v>
      </c>
      <c r="AS247" t="str">
        <f t="shared" ca="1" si="43"/>
        <v>67227142,135659,135660,132291,447020,135661,132292,67320934,457043,1105388,132293,457042,517589,517590,517591,-1,-1,-1,-1,-1,-1,-1</v>
      </c>
      <c r="AT247" t="str">
        <f t="shared" ca="1" si="43"/>
        <v>67227142,135659,135660,132291,447020,135661,132292,67320934,457043,1105388,132293,457042,517589,517590,517591,-1,-1,-1,-1,-1,-1,-1,-1</v>
      </c>
      <c r="AU247" t="str">
        <f t="shared" ca="1" si="43"/>
        <v>67227142,135659,135660,132291,447020,135661,132292,67320934,457043,1105388,132293,457042,517589,517590,517591,-1,-1,-1,-1,-1,-1,-1,-1,-1</v>
      </c>
      <c r="AV247" t="str">
        <f t="shared" ca="1" si="43"/>
        <v>67227142,135659,135660,132291,447020,135661,132292,67320934,457043,1105388,132293,457042,517589,517590,517591,-1,-1,-1,-1,-1,-1,-1,-1,-1,-1</v>
      </c>
      <c r="AW247" t="str">
        <f t="shared" ca="1" si="43"/>
        <v>67227142,135659,135660,132291,447020,135661,132292,67320934,457043,1105388,132293,457042,517589,517590,517591,-1,-1,-1,-1,-1,-1,-1,-1,-1,-1,-1</v>
      </c>
      <c r="AX247" t="str">
        <f t="shared" ca="1" si="43"/>
        <v>67227142,135659,135660,132291,447020,135661,132292,67320934,457043,1105388,132293,457042,517589,517590,517591,-1,-1,-1,-1,-1,-1,-1,-1,-1,-1,-1,-1</v>
      </c>
      <c r="AY247" t="str">
        <f t="shared" ca="1" si="43"/>
        <v>67227142,135659,135660,132291,447020,135661,132292,67320934,457043,1105388,132293,457042,517589,517590,517591,-1,-1,-1,-1,-1,-1,-1,-1,-1,-1,-1,-1,-1</v>
      </c>
      <c r="AZ247" t="str">
        <f t="shared" ca="1" si="43"/>
        <v>67227142,135659,135660,132291,447020,135661,132292,67320934,457043,1105388,132293,457042,517589,517590,517591,-1,-1,-1,-1,-1,-1,-1,-1,-1,-1,-1,-1,-1,-1</v>
      </c>
      <c r="BA247" t="str">
        <f t="shared" ca="1" si="43"/>
        <v>67227142,135659,135660,132291,447020,135661,132292,67320934,457043,1105388,132293,457042,517589,517590,517591,-1,-1,-1,-1,-1,-1,-1,-1,-1,-1,-1,-1,-1,-1,-1</v>
      </c>
      <c r="BB247" t="str">
        <f t="shared" ca="1" si="43"/>
        <v>67227142,135659,135660,132291,447020,135661,132292,67320934,457043,1105388,132293,457042,517589,517590,517591,-1,-1,-1,-1,-1,-1,-1,-1,-1,-1,-1,-1,-1,-1,-1,-1</v>
      </c>
      <c r="BC247" t="str">
        <f t="shared" ca="1" si="43"/>
        <v>67227142,135659,135660,132291,447020,135661,132292,67320934,457043,1105388,132293,457042,517589,517590,517591,-1,-1,-1,-1,-1,-1,-1,-1,-1,-1,-1,-1,-1,-1,-1,-1,-1</v>
      </c>
      <c r="BD247" t="str">
        <f t="shared" ca="1" si="43"/>
        <v>67227142,135659,135660,132291,447020,135661,132292,67320934,457043,1105388,132293,457042,517589,517590,517591,-1,-1,-1,-1,-1,-1,-1,-1,-1,-1,-1,-1,-1,-1,-1,-1,-1,-1</v>
      </c>
      <c r="BE247" t="str">
        <f t="shared" ca="1" si="43"/>
        <v>67227142,135659,135660,132291,447020,135661,132292,67320934,457043,1105388,132293,457042,517589,517590,517591,-1,-1,-1,-1,-1,-1,-1,-1,-1,-1,-1,-1,-1,-1,-1,-1,-1,-1,-1</v>
      </c>
      <c r="BF247" t="str">
        <f t="shared" ca="1" si="43"/>
        <v>67227142,135659,135660,132291,447020,135661,132292,67320934,457043,1105388,132293,457042,517589,517590,517591,-1,-1,-1,-1,-1,-1,-1,-1,-1,-1,-1,-1,-1,-1,-1,-1,-1,-1,-1,-1</v>
      </c>
      <c r="BG247" t="str">
        <f t="shared" ca="1" si="43"/>
        <v>67227142,135659,135660,132291,447020,135661,132292,67320934,457043,1105388,132293,457042,517589,517590,517591,-1,-1,-1,-1,-1,-1,-1,-1,-1,-1,-1,-1,-1,-1,-1,-1,-1,-1,-1,-1,-1</v>
      </c>
      <c r="BH247" t="str">
        <f t="shared" ca="1" si="43"/>
        <v>67227142,135659,135660,132291,447020,135661,132292,67320934,457043,1105388,132293,457042,517589,517590,517591,-1,-1,-1,-1,-1,-1,-1,-1,-1,-1,-1,-1,-1,-1,-1,-1,-1,-1,-1,-1,-1,-1</v>
      </c>
      <c r="BI247" t="str">
        <f t="shared" ca="1" si="43"/>
        <v>67227142,135659,135660,132291,447020,135661,132292,67320934,457043,1105388,132293,457042,517589,517590,517591,-1,-1,-1,-1,-1,-1,-1,-1,-1,-1,-1,-1,-1,-1,-1,-1,-1,-1,-1,-1,-1,-1,-1</v>
      </c>
      <c r="BJ247" t="str">
        <f t="shared" ca="1" si="43"/>
        <v>67227142,135659,135660,132291,447020,135661,132292,67320934,457043,1105388,132293,457042,517589,517590,517591,-1,-1,-1,-1,-1,-1,-1,-1,-1,-1,-1,-1,-1,-1,-1,-1,-1,-1,-1,-1,-1,-1,-1,-1</v>
      </c>
      <c r="BK247" t="str">
        <f t="shared" ca="1" si="43"/>
        <v>67227142,135659,135660,132291,447020,135661,132292,67320934,457043,1105388,132293,457042,517589,517590,517591,-1,-1,-1,-1,-1,-1,-1,-1,-1,-1,-1,-1,-1,-1,-1,-1,-1,-1,-1,-1,-1,-1,-1,-1,-1</v>
      </c>
      <c r="BL247" t="str">
        <f t="shared" ca="1" si="43"/>
        <v>67227142,135659,135660,132291,447020,135661,132292,67320934,457043,1105388,132293,457042,517589,517590,517591,-1,-1,-1,-1,-1,-1,-1,-1,-1,-1,-1,-1,-1,-1,-1,-1,-1,-1,-1,-1,-1,-1,-1,-1,-1,-1</v>
      </c>
      <c r="BM247" t="str">
        <f t="shared" ca="1" si="43"/>
        <v>67227142,135659,135660,132291,447020,135661,132292,67320934,457043,1105388,132293,457042,517589,517590,517591,-1,-1,-1,-1,-1,-1,-1,-1,-1,-1,-1,-1,-1,-1,-1,-1,-1,-1,-1,-1,-1,-1,-1,-1,-1,-1,-1</v>
      </c>
      <c r="BN247" t="str">
        <f t="shared" ca="1" si="43"/>
        <v>67227142,135659,135660,132291,447020,135661,132292,67320934,457043,1105388,132293,457042,517589,517590,517591,-1,-1,-1,-1,-1,-1,-1,-1,-1,-1,-1,-1,-1,-1,-1,-1,-1,-1,-1,-1,-1,-1,-1,-1,-1,-1,-1,-1</v>
      </c>
      <c r="BO247" t="str">
        <f t="shared" ca="1" si="43"/>
        <v>67227142,135659,135660,132291,447020,135661,132292,67320934,457043,1105388,132293,457042,517589,517590,517591,-1,-1,-1,-1,-1,-1,-1,-1,-1,-1,-1,-1,-1,-1,-1,-1,-1,-1,-1,-1,-1,-1,-1,-1,-1,-1,-1,-1,-1</v>
      </c>
      <c r="BP247" t="str">
        <f t="shared" ca="1" si="43"/>
        <v>67227142,135659,135660,132291,447020,135661,132292,67320934,457043,1105388,132293,457042,517589,517590,517591,-1,-1,-1,-1,-1,-1,-1,-1,-1,-1,-1,-1,-1,-1,-1,-1,-1,-1,-1,-1,-1,-1,-1,-1,-1,-1,-1,-1,-1,-1</v>
      </c>
      <c r="BQ247" t="str">
        <f t="shared" ca="1" si="43"/>
        <v>67227142,135659,135660,132291,447020,135661,132292,67320934,457043,1105388,132293,457042,517589,517590,517591,-1,-1,-1,-1,-1,-1,-1,-1,-1,-1,-1,-1,-1,-1,-1,-1,-1,-1,-1,-1,-1,-1,-1,-1,-1,-1,-1,-1,-1,-1,-1</v>
      </c>
      <c r="BR247" t="str">
        <f t="shared" ca="1" si="43"/>
        <v>67227142,135659,135660,132291,447020,135661,132292,67320934,457043,1105388,132293,457042,517589,517590,517591,-1,-1,-1,-1,-1,-1,-1,-1,-1,-1,-1,-1,-1,-1,-1,-1,-1,-1,-1,-1,-1,-1,-1,-1,-1,-1,-1,-1,-1,-1,-1,-1</v>
      </c>
      <c r="BS247" t="str">
        <f t="shared" ca="1" si="43"/>
        <v>67227142,135659,135660,132291,447020,135661,132292,67320934,457043,1105388,132293,457042,517589,517590,517591,-1,-1,-1,-1,-1,-1,-1,-1,-1,-1,-1,-1,-1,-1,-1,-1,-1,-1,-1,-1,-1,-1,-1,-1,-1,-1,-1,-1,-1,-1,-1,-1,-1</v>
      </c>
      <c r="BT247" t="str">
        <f t="shared" ca="1" si="43"/>
        <v>67227142,135659,135660,132291,447020,135661,132292,67320934,457043,1105388,132293,457042,517589,517590,517591,-1,-1,-1,-1,-1,-1,-1,-1,-1,-1,-1,-1,-1,-1,-1,-1,-1,-1,-1,-1,-1,-1,-1,-1,-1,-1,-1,-1,-1,-1,-1,-1,-1,-1</v>
      </c>
      <c r="BU247" t="str">
        <f t="shared" ca="1" si="43"/>
        <v>67227142,135659,135660,132291,447020,135661,132292,67320934,457043,1105388,132293,457042,517589,517590,517591,-1,-1,-1,-1,-1,-1,-1,-1,-1,-1,-1,-1,-1,-1,-1,-1,-1,-1,-1,-1,-1,-1,-1,-1,-1,-1,-1,-1,-1,-1,-1,-1,-1,-1,-1</v>
      </c>
      <c r="BV247" t="str">
        <f t="shared" ca="1" si="43"/>
        <v>67227142,135659,135660,132291,447020,135661,132292,67320934,457043,1105388,132293,457042,517589,517590,517591,-1,-1,-1,-1,-1,-1,-1,-1,-1,-1,-1,-1,-1,-1,-1,-1,-1,-1,-1,-1,-1,-1,-1,-1,-1,-1,-1,-1,-1,-1,-1,-1,-1,-1,-1,-1</v>
      </c>
      <c r="BW247" t="str">
        <f t="shared" ca="1" si="43"/>
        <v>67227142,135659,135660,132291,447020,135661,132292,67320934,457043,1105388,132293,457042,517589,517590,517591,-1,-1,-1,-1,-1,-1,-1,-1,-1,-1,-1,-1,-1,-1,-1,-1,-1,-1,-1,-1,-1,-1,-1,-1,-1,-1,-1,-1,-1,-1,-1,-1,-1,-1,-1,-1,-1</v>
      </c>
      <c r="BX247" t="str">
        <f t="shared" ca="1" si="43"/>
        <v>67227142,135659,135660,132291,447020,135661,132292,67320934,457043,1105388,132293,457042,517589,517590,517591,-1,-1,-1,-1,-1,-1,-1,-1,-1,-1,-1,-1,-1,-1,-1,-1,-1,-1,-1,-1,-1,-1,-1,-1,-1,-1,-1,-1,-1,-1,-1,-1,-1,-1,-1,-1,-1,-1</v>
      </c>
      <c r="BY247" t="str">
        <f t="shared" ca="1" si="43"/>
        <v>67227142,135659,135660,132291,447020,135661,132292,67320934,457043,1105388,132293,457042,517589,517590,517591,-1,-1,-1,-1,-1,-1,-1,-1,-1,-1,-1,-1,-1,-1,-1,-1,-1,-1,-1,-1,-1,-1,-1,-1,-1,-1,-1,-1,-1,-1,-1,-1,-1,-1,-1,-1,-1,-1,-1</v>
      </c>
      <c r="BZ247" t="str">
        <f t="shared" ca="1" si="43"/>
        <v>67227142,135659,135660,132291,447020,135661,132292,67320934,457043,1105388,132293,457042,517589,517590,517591,-1,-1,-1,-1,-1,-1,-1,-1,-1,-1,-1,-1,-1,-1,-1,-1,-1,-1,-1,-1,-1,-1,-1,-1,-1,-1,-1,-1,-1,-1,-1,-1,-1,-1,-1,-1,-1,-1,-1,-1</v>
      </c>
      <c r="CA247" t="str">
        <f t="shared" ca="1" si="43"/>
        <v>67227142,135659,135660,132291,447020,135661,132292,67320934,457043,1105388,132293,457042,517589,517590,517591,-1,-1,-1,-1,-1,-1,-1,-1,-1,-1,-1,-1,-1,-1,-1,-1,-1,-1,-1,-1,-1,-1,-1,-1,-1,-1,-1,-1,-1,-1,-1,-1,-1,-1,-1,-1,-1,-1,-1,-1,-1</v>
      </c>
      <c r="CB247" t="str">
        <f t="shared" ca="1" si="43"/>
        <v>67227142,135659,135660,132291,447020,135661,132292,67320934,457043,1105388,132293,457042,517589,517590,517591,-1,-1,-1,-1,-1,-1,-1,-1,-1,-1,-1,-1,-1,-1,-1,-1,-1,-1,-1,-1,-1,-1,-1,-1,-1,-1,-1,-1,-1,-1,-1,-1,-1,-1,-1,-1,-1,-1,-1,-1,-1,-1</v>
      </c>
      <c r="CC247" t="str">
        <f t="shared" ca="1" si="43"/>
        <v>67227142,135659,135660,132291,447020,135661,132292,67320934,457043,1105388,132293,457042,517589,517590,517591,-1,-1,-1,-1,-1,-1,-1,-1,-1,-1,-1,-1,-1,-1,-1,-1,-1,-1,-1,-1,-1,-1,-1,-1,-1,-1,-1,-1,-1,-1,-1,-1,-1,-1,-1,-1,-1,-1,-1,-1,-1,-1,-1</v>
      </c>
      <c r="CD247" t="str">
        <f t="shared" ca="1" si="43"/>
        <v>67227142,135659,135660,132291,447020,135661,132292,67320934,457043,1105388,132293,457042,517589,517590,517591,-1,-1,-1,-1,-1,-1,-1,-1,-1,-1,-1,-1,-1,-1,-1,-1,-1,-1,-1,-1,-1,-1,-1,-1,-1,-1,-1,-1,-1,-1,-1,-1,-1,-1,-1,-1,-1,-1,-1,-1,-1,-1,-1,-1</v>
      </c>
      <c r="CE247" t="str">
        <f t="shared" ca="1" si="43"/>
        <v>67227142,135659,135660,132291,447020,135661,132292,67320934,457043,1105388,132293,457042,517589,517590,517591,-1,-1,-1,-1,-1,-1,-1,-1,-1,-1,-1,-1,-1,-1,-1,-1,-1,-1,-1,-1,-1,-1,-1,-1,-1,-1,-1,-1,-1,-1,-1,-1,-1,-1,-1,-1,-1,-1,-1,-1,-1,-1,-1,-1,-1</v>
      </c>
      <c r="CF247" t="str">
        <f t="shared" ca="1" si="43"/>
        <v>67227142,135659,135660,132291,447020,135661,132292,67320934,457043,1105388,132293,457042,517589,517590,517591,-1,-1,-1,-1,-1,-1,-1,-1,-1,-1,-1,-1,-1,-1,-1,-1,-1,-1,-1,-1,-1,-1,-1,-1,-1,-1,-1,-1,-1,-1,-1,-1,-1,-1,-1,-1,-1,-1,-1,-1,-1,-1,-1,-1,-1,-1</v>
      </c>
      <c r="CG247" t="str">
        <f t="shared" ca="1" si="43"/>
        <v>67227142,135659,135660,132291,447020,135661,132292,67320934,457043,1105388,132293,457042,517589,517590,517591,-1,-1,-1,-1,-1,-1,-1,-1,-1,-1,-1,-1,-1,-1,-1,-1,-1,-1,-1,-1,-1,-1,-1,-1,-1,-1,-1,-1,-1,-1,-1,-1,-1,-1,-1,-1,-1,-1,-1,-1,-1,-1,-1,-1,-1,-1,-1</v>
      </c>
      <c r="CH247" t="str">
        <f t="shared" ca="1" si="43"/>
        <v>67227142,135659,135660,132291,447020,135661,132292,67320934,457043,1105388,132293,457042,517589,517590,517591,-1,-1,-1,-1,-1,-1,-1,-1,-1,-1,-1,-1,-1,-1,-1,-1,-1,-1,-1,-1,-1,-1,-1,-1,-1,-1,-1,-1,-1,-1,-1,-1,-1,-1,-1,-1,-1,-1,-1,-1,-1,-1,-1,-1,-1,-1,-1,-1</v>
      </c>
      <c r="CI247" t="str">
        <f t="shared" ca="1" si="43"/>
        <v>67227142,135659,135660,132291,447020,135661,132292,67320934,457043,1105388,132293,457042,517589,517590,517591,-1,-1,-1,-1,-1,-1,-1,-1,-1,-1,-1,-1,-1,-1,-1,-1,-1,-1,-1,-1,-1,-1,-1,-1,-1,-1,-1,-1,-1,-1,-1,-1,-1,-1,-1,-1,-1,-1,-1,-1,-1,-1,-1,-1,-1,-1,-1,-1,-1</v>
      </c>
    </row>
    <row r="248" spans="24:87" x14ac:dyDescent="0.25">
      <c r="X248" t="str">
        <f>IndexTable!C32</f>
        <v>Perception</v>
      </c>
      <c r="Y248" t="str">
        <f t="shared" ca="1" si="32"/>
        <v>135491,586731</v>
      </c>
      <c r="Z248" t="str">
        <f t="shared" ca="1" si="43"/>
        <v>135491,586731,135662</v>
      </c>
      <c r="AA248" t="str">
        <f t="shared" ca="1" si="43"/>
        <v>135491,586731,135662,135663</v>
      </c>
      <c r="AB248" t="str">
        <f t="shared" ca="1" si="43"/>
        <v>135491,586731,135662,135663,163510</v>
      </c>
      <c r="AC248" t="str">
        <f t="shared" ca="1" si="43"/>
        <v>135491,586731,135662,135663,163510,-1</v>
      </c>
      <c r="AD248" t="str">
        <f t="shared" ca="1" si="43"/>
        <v>135491,586731,135662,135663,163510,-1,-1</v>
      </c>
      <c r="AE248" t="str">
        <f t="shared" ca="1" si="43"/>
        <v>135491,586731,135662,135663,163510,-1,-1,-1</v>
      </c>
      <c r="AF248" t="str">
        <f t="shared" ca="1" si="43"/>
        <v>135491,586731,135662,135663,163510,-1,-1,-1,-1</v>
      </c>
      <c r="AG248" t="str">
        <f t="shared" ca="1" si="43"/>
        <v>135491,586731,135662,135663,163510,-1,-1,-1,-1,-1</v>
      </c>
      <c r="AH248" t="str">
        <f t="shared" ca="1" si="43"/>
        <v>135491,586731,135662,135663,163510,-1,-1,-1,-1,-1,-1</v>
      </c>
      <c r="AI248" t="str">
        <f t="shared" ca="1" si="43"/>
        <v>135491,586731,135662,135663,163510,-1,-1,-1,-1,-1,-1,-1</v>
      </c>
      <c r="AJ248" t="str">
        <f t="shared" ca="1" si="43"/>
        <v>135491,586731,135662,135663,163510,-1,-1,-1,-1,-1,-1,-1,-1</v>
      </c>
      <c r="AK248" t="str">
        <f t="shared" ca="1" si="43"/>
        <v>135491,586731,135662,135663,163510,-1,-1,-1,-1,-1,-1,-1,-1,-1</v>
      </c>
      <c r="AL248" t="str">
        <f t="shared" ca="1" si="43"/>
        <v>135491,586731,135662,135663,163510,-1,-1,-1,-1,-1,-1,-1,-1,-1,-1</v>
      </c>
      <c r="AM248" t="str">
        <f t="shared" ca="1" si="43"/>
        <v>135491,586731,135662,135663,163510,-1,-1,-1,-1,-1,-1,-1,-1,-1,-1,-1</v>
      </c>
      <c r="AN248" t="str">
        <f t="shared" ca="1" si="43"/>
        <v>135491,586731,135662,135663,163510,-1,-1,-1,-1,-1,-1,-1,-1,-1,-1,-1,-1</v>
      </c>
      <c r="AO248" t="str">
        <f t="shared" ca="1" si="43"/>
        <v>135491,586731,135662,135663,163510,-1,-1,-1,-1,-1,-1,-1,-1,-1,-1,-1,-1,-1</v>
      </c>
      <c r="AP248" t="str">
        <f t="shared" ca="1" si="43"/>
        <v>135491,586731,135662,135663,163510,-1,-1,-1,-1,-1,-1,-1,-1,-1,-1,-1,-1,-1,-1</v>
      </c>
      <c r="AQ248" t="str">
        <f t="shared" ca="1" si="43"/>
        <v>135491,586731,135662,135663,163510,-1,-1,-1,-1,-1,-1,-1,-1,-1,-1,-1,-1,-1,-1,-1</v>
      </c>
      <c r="AR248" t="str">
        <f t="shared" ca="1" si="43"/>
        <v>135491,586731,135662,135663,163510,-1,-1,-1,-1,-1,-1,-1,-1,-1,-1,-1,-1,-1,-1,-1,-1</v>
      </c>
      <c r="AS248" t="str">
        <f t="shared" ca="1" si="43"/>
        <v>135491,586731,135662,135663,163510,-1,-1,-1,-1,-1,-1,-1,-1,-1,-1,-1,-1,-1,-1,-1,-1,-1</v>
      </c>
      <c r="AT248" t="str">
        <f t="shared" ca="1" si="43"/>
        <v>135491,586731,135662,135663,163510,-1,-1,-1,-1,-1,-1,-1,-1,-1,-1,-1,-1,-1,-1,-1,-1,-1,-1</v>
      </c>
      <c r="AU248" t="str">
        <f t="shared" ca="1" si="43"/>
        <v>135491,586731,135662,135663,163510,-1,-1,-1,-1,-1,-1,-1,-1,-1,-1,-1,-1,-1,-1,-1,-1,-1,-1,-1</v>
      </c>
      <c r="AV248" t="str">
        <f t="shared" ca="1" si="43"/>
        <v>135491,586731,135662,135663,163510,-1,-1,-1,-1,-1,-1,-1,-1,-1,-1,-1,-1,-1,-1,-1,-1,-1,-1,-1,-1</v>
      </c>
      <c r="AW248" t="str">
        <f t="shared" ca="1" si="43"/>
        <v>135491,586731,135662,135663,163510,-1,-1,-1,-1,-1,-1,-1,-1,-1,-1,-1,-1,-1,-1,-1,-1,-1,-1,-1,-1,-1</v>
      </c>
      <c r="AX248" t="str">
        <f t="shared" ca="1" si="43"/>
        <v>135491,586731,135662,135663,163510,-1,-1,-1,-1,-1,-1,-1,-1,-1,-1,-1,-1,-1,-1,-1,-1,-1,-1,-1,-1,-1,-1</v>
      </c>
      <c r="AY248" t="str">
        <f t="shared" ca="1" si="43"/>
        <v>135491,586731,135662,135663,163510,-1,-1,-1,-1,-1,-1,-1,-1,-1,-1,-1,-1,-1,-1,-1,-1,-1,-1,-1,-1,-1,-1,-1</v>
      </c>
      <c r="AZ248" t="str">
        <f t="shared" ca="1" si="43"/>
        <v>135491,586731,135662,135663,163510,-1,-1,-1,-1,-1,-1,-1,-1,-1,-1,-1,-1,-1,-1,-1,-1,-1,-1,-1,-1,-1,-1,-1,-1</v>
      </c>
      <c r="BA248" t="str">
        <f t="shared" ca="1" si="43"/>
        <v>135491,586731,135662,135663,163510,-1,-1,-1,-1,-1,-1,-1,-1,-1,-1,-1,-1,-1,-1,-1,-1,-1,-1,-1,-1,-1,-1,-1,-1,-1</v>
      </c>
      <c r="BB248" t="str">
        <f t="shared" ca="1" si="43"/>
        <v>135491,586731,135662,135663,163510,-1,-1,-1,-1,-1,-1,-1,-1,-1,-1,-1,-1,-1,-1,-1,-1,-1,-1,-1,-1,-1,-1,-1,-1,-1,-1</v>
      </c>
      <c r="BC248" t="str">
        <f t="shared" ca="1" si="43"/>
        <v>135491,586731,135662,135663,163510,-1,-1,-1,-1,-1,-1,-1,-1,-1,-1,-1,-1,-1,-1,-1,-1,-1,-1,-1,-1,-1,-1,-1,-1,-1,-1,-1</v>
      </c>
      <c r="BD248" t="str">
        <f t="shared" ca="1" si="43"/>
        <v>135491,586731,135662,135663,163510,-1,-1,-1,-1,-1,-1,-1,-1,-1,-1,-1,-1,-1,-1,-1,-1,-1,-1,-1,-1,-1,-1,-1,-1,-1,-1,-1,-1</v>
      </c>
      <c r="BE248" t="str">
        <f t="shared" ca="1" si="43"/>
        <v>135491,586731,135662,135663,163510,-1,-1,-1,-1,-1,-1,-1,-1,-1,-1,-1,-1,-1,-1,-1,-1,-1,-1,-1,-1,-1,-1,-1,-1,-1,-1,-1,-1,-1</v>
      </c>
      <c r="BF248" t="str">
        <f t="shared" ca="1" si="43"/>
        <v>135491,586731,135662,135663,163510,-1,-1,-1,-1,-1,-1,-1,-1,-1,-1,-1,-1,-1,-1,-1,-1,-1,-1,-1,-1,-1,-1,-1,-1,-1,-1,-1,-1,-1,-1</v>
      </c>
      <c r="BG248" t="str">
        <f t="shared" ca="1" si="43"/>
        <v>135491,586731,135662,135663,163510,-1,-1,-1,-1,-1,-1,-1,-1,-1,-1,-1,-1,-1,-1,-1,-1,-1,-1,-1,-1,-1,-1,-1,-1,-1,-1,-1,-1,-1,-1,-1</v>
      </c>
      <c r="BH248" t="str">
        <f t="shared" ca="1" si="43"/>
        <v>135491,586731,135662,135663,163510,-1,-1,-1,-1,-1,-1,-1,-1,-1,-1,-1,-1,-1,-1,-1,-1,-1,-1,-1,-1,-1,-1,-1,-1,-1,-1,-1,-1,-1,-1,-1,-1</v>
      </c>
      <c r="BI248" t="str">
        <f t="shared" ca="1" si="43"/>
        <v>135491,586731,135662,135663,163510,-1,-1,-1,-1,-1,-1,-1,-1,-1,-1,-1,-1,-1,-1,-1,-1,-1,-1,-1,-1,-1,-1,-1,-1,-1,-1,-1,-1,-1,-1,-1,-1,-1</v>
      </c>
      <c r="BJ248" t="str">
        <f t="shared" ca="1" si="43"/>
        <v>135491,586731,135662,135663,163510,-1,-1,-1,-1,-1,-1,-1,-1,-1,-1,-1,-1,-1,-1,-1,-1,-1,-1,-1,-1,-1,-1,-1,-1,-1,-1,-1,-1,-1,-1,-1,-1,-1,-1</v>
      </c>
      <c r="BK248" t="str">
        <f t="shared" ca="1" si="43"/>
        <v>135491,586731,135662,135663,163510,-1,-1,-1,-1,-1,-1,-1,-1,-1,-1,-1,-1,-1,-1,-1,-1,-1,-1,-1,-1,-1,-1,-1,-1,-1,-1,-1,-1,-1,-1,-1,-1,-1,-1,-1</v>
      </c>
      <c r="BL248" t="str">
        <f t="shared" ca="1" si="43"/>
        <v>135491,586731,135662,135663,163510,-1,-1,-1,-1,-1,-1,-1,-1,-1,-1,-1,-1,-1,-1,-1,-1,-1,-1,-1,-1,-1,-1,-1,-1,-1,-1,-1,-1,-1,-1,-1,-1,-1,-1,-1,-1</v>
      </c>
      <c r="BM248" t="str">
        <f t="shared" ca="1" si="43"/>
        <v>135491,586731,135662,135663,163510,-1,-1,-1,-1,-1,-1,-1,-1,-1,-1,-1,-1,-1,-1,-1,-1,-1,-1,-1,-1,-1,-1,-1,-1,-1,-1,-1,-1,-1,-1,-1,-1,-1,-1,-1,-1,-1</v>
      </c>
      <c r="BN248" t="str">
        <f t="shared" ca="1" si="43"/>
        <v>135491,586731,135662,135663,163510,-1,-1,-1,-1,-1,-1,-1,-1,-1,-1,-1,-1,-1,-1,-1,-1,-1,-1,-1,-1,-1,-1,-1,-1,-1,-1,-1,-1,-1,-1,-1,-1,-1,-1,-1,-1,-1,-1</v>
      </c>
      <c r="BO248" t="str">
        <f t="shared" ca="1" si="43"/>
        <v>135491,586731,135662,135663,163510,-1,-1,-1,-1,-1,-1,-1,-1,-1,-1,-1,-1,-1,-1,-1,-1,-1,-1,-1,-1,-1,-1,-1,-1,-1,-1,-1,-1,-1,-1,-1,-1,-1,-1,-1,-1,-1,-1,-1</v>
      </c>
      <c r="BP248" t="str">
        <f t="shared" ca="1" si="43"/>
        <v>135491,586731,135662,135663,163510,-1,-1,-1,-1,-1,-1,-1,-1,-1,-1,-1,-1,-1,-1,-1,-1,-1,-1,-1,-1,-1,-1,-1,-1,-1,-1,-1,-1,-1,-1,-1,-1,-1,-1,-1,-1,-1,-1,-1,-1</v>
      </c>
      <c r="BQ248" t="str">
        <f t="shared" ca="1" si="43"/>
        <v>135491,586731,135662,135663,163510,-1,-1,-1,-1,-1,-1,-1,-1,-1,-1,-1,-1,-1,-1,-1,-1,-1,-1,-1,-1,-1,-1,-1,-1,-1,-1,-1,-1,-1,-1,-1,-1,-1,-1,-1,-1,-1,-1,-1,-1,-1</v>
      </c>
      <c r="BR248" t="str">
        <f t="shared" ca="1" si="43"/>
        <v>135491,586731,135662,135663,163510,-1,-1,-1,-1,-1,-1,-1,-1,-1,-1,-1,-1,-1,-1,-1,-1,-1,-1,-1,-1,-1,-1,-1,-1,-1,-1,-1,-1,-1,-1,-1,-1,-1,-1,-1,-1,-1,-1,-1,-1,-1,-1</v>
      </c>
      <c r="BS248" t="str">
        <f t="shared" ca="1" si="43"/>
        <v>135491,586731,135662,135663,163510,-1,-1,-1,-1,-1,-1,-1,-1,-1,-1,-1,-1,-1,-1,-1,-1,-1,-1,-1,-1,-1,-1,-1,-1,-1,-1,-1,-1,-1,-1,-1,-1,-1,-1,-1,-1,-1,-1,-1,-1,-1,-1,-1</v>
      </c>
      <c r="BT248" t="str">
        <f t="shared" ca="1" si="43"/>
        <v>135491,586731,135662,135663,163510,-1,-1,-1,-1,-1,-1,-1,-1,-1,-1,-1,-1,-1,-1,-1,-1,-1,-1,-1,-1,-1,-1,-1,-1,-1,-1,-1,-1,-1,-1,-1,-1,-1,-1,-1,-1,-1,-1,-1,-1,-1,-1,-1,-1</v>
      </c>
      <c r="BU248" t="str">
        <f t="shared" ca="1" si="43"/>
        <v>135491,586731,135662,135663,163510,-1,-1,-1,-1,-1,-1,-1,-1,-1,-1,-1,-1,-1,-1,-1,-1,-1,-1,-1,-1,-1,-1,-1,-1,-1,-1,-1,-1,-1,-1,-1,-1,-1,-1,-1,-1,-1,-1,-1,-1,-1,-1,-1,-1,-1</v>
      </c>
      <c r="BV248" t="str">
        <f t="shared" ca="1" si="43"/>
        <v>135491,586731,135662,135663,163510,-1,-1,-1,-1,-1,-1,-1,-1,-1,-1,-1,-1,-1,-1,-1,-1,-1,-1,-1,-1,-1,-1,-1,-1,-1,-1,-1,-1,-1,-1,-1,-1,-1,-1,-1,-1,-1,-1,-1,-1,-1,-1,-1,-1,-1,-1</v>
      </c>
      <c r="BW248" t="str">
        <f t="shared" ca="1" si="43"/>
        <v>135491,586731,135662,135663,163510,-1,-1,-1,-1,-1,-1,-1,-1,-1,-1,-1,-1,-1,-1,-1,-1,-1,-1,-1,-1,-1,-1,-1,-1,-1,-1,-1,-1,-1,-1,-1,-1,-1,-1,-1,-1,-1,-1,-1,-1,-1,-1,-1,-1,-1,-1,-1</v>
      </c>
      <c r="BX248" t="str">
        <f t="shared" ca="1" si="43"/>
        <v>135491,586731,135662,135663,163510,-1,-1,-1,-1,-1,-1,-1,-1,-1,-1,-1,-1,-1,-1,-1,-1,-1,-1,-1,-1,-1,-1,-1,-1,-1,-1,-1,-1,-1,-1,-1,-1,-1,-1,-1,-1,-1,-1,-1,-1,-1,-1,-1,-1,-1,-1,-1,-1</v>
      </c>
      <c r="BY248" t="str">
        <f t="shared" ca="1" si="43"/>
        <v>135491,586731,135662,135663,163510,-1,-1,-1,-1,-1,-1,-1,-1,-1,-1,-1,-1,-1,-1,-1,-1,-1,-1,-1,-1,-1,-1,-1,-1,-1,-1,-1,-1,-1,-1,-1,-1,-1,-1,-1,-1,-1,-1,-1,-1,-1,-1,-1,-1,-1,-1,-1,-1,-1</v>
      </c>
      <c r="BZ248" t="str">
        <f t="shared" ca="1" si="43"/>
        <v>135491,586731,135662,135663,163510,-1,-1,-1,-1,-1,-1,-1,-1,-1,-1,-1,-1,-1,-1,-1,-1,-1,-1,-1,-1,-1,-1,-1,-1,-1,-1,-1,-1,-1,-1,-1,-1,-1,-1,-1,-1,-1,-1,-1,-1,-1,-1,-1,-1,-1,-1,-1,-1,-1,-1</v>
      </c>
      <c r="CA248" t="str">
        <f t="shared" ca="1" si="43"/>
        <v>135491,586731,135662,135663,163510,-1,-1,-1,-1,-1,-1,-1,-1,-1,-1,-1,-1,-1,-1,-1,-1,-1,-1,-1,-1,-1,-1,-1,-1,-1,-1,-1,-1,-1,-1,-1,-1,-1,-1,-1,-1,-1,-1,-1,-1,-1,-1,-1,-1,-1,-1,-1,-1,-1,-1,-1</v>
      </c>
      <c r="CB248" t="str">
        <f t="shared" ca="1" si="43"/>
        <v>135491,586731,135662,135663,163510,-1,-1,-1,-1,-1,-1,-1,-1,-1,-1,-1,-1,-1,-1,-1,-1,-1,-1,-1,-1,-1,-1,-1,-1,-1,-1,-1,-1,-1,-1,-1,-1,-1,-1,-1,-1,-1,-1,-1,-1,-1,-1,-1,-1,-1,-1,-1,-1,-1,-1,-1,-1</v>
      </c>
      <c r="CC248" t="str">
        <f t="shared" ca="1" si="43"/>
        <v>135491,586731,135662,135663,163510,-1,-1,-1,-1,-1,-1,-1,-1,-1,-1,-1,-1,-1,-1,-1,-1,-1,-1,-1,-1,-1,-1,-1,-1,-1,-1,-1,-1,-1,-1,-1,-1,-1,-1,-1,-1,-1,-1,-1,-1,-1,-1,-1,-1,-1,-1,-1,-1,-1,-1,-1,-1,-1</v>
      </c>
      <c r="CD248" t="str">
        <f t="shared" ca="1" si="43"/>
        <v>135491,586731,135662,135663,163510,-1,-1,-1,-1,-1,-1,-1,-1,-1,-1,-1,-1,-1,-1,-1,-1,-1,-1,-1,-1,-1,-1,-1,-1,-1,-1,-1,-1,-1,-1,-1,-1,-1,-1,-1,-1,-1,-1,-1,-1,-1,-1,-1,-1,-1,-1,-1,-1,-1,-1,-1,-1,-1,-1</v>
      </c>
      <c r="CE248" t="str">
        <f t="shared" ca="1" si="43"/>
        <v>135491,586731,135662,135663,163510,-1,-1,-1,-1,-1,-1,-1,-1,-1,-1,-1,-1,-1,-1,-1,-1,-1,-1,-1,-1,-1,-1,-1,-1,-1,-1,-1,-1,-1,-1,-1,-1,-1,-1,-1,-1,-1,-1,-1,-1,-1,-1,-1,-1,-1,-1,-1,-1,-1,-1,-1,-1,-1,-1,-1</v>
      </c>
      <c r="CF248" t="str">
        <f t="shared" ca="1" si="43"/>
        <v>135491,586731,135662,135663,163510,-1,-1,-1,-1,-1,-1,-1,-1,-1,-1,-1,-1,-1,-1,-1,-1,-1,-1,-1,-1,-1,-1,-1,-1,-1,-1,-1,-1,-1,-1,-1,-1,-1,-1,-1,-1,-1,-1,-1,-1,-1,-1,-1,-1,-1,-1,-1,-1,-1,-1,-1,-1,-1,-1,-1,-1</v>
      </c>
      <c r="CG248" t="str">
        <f t="shared" ca="1" si="43"/>
        <v>135491,586731,135662,135663,163510,-1,-1,-1,-1,-1,-1,-1,-1,-1,-1,-1,-1,-1,-1,-1,-1,-1,-1,-1,-1,-1,-1,-1,-1,-1,-1,-1,-1,-1,-1,-1,-1,-1,-1,-1,-1,-1,-1,-1,-1,-1,-1,-1,-1,-1,-1,-1,-1,-1,-1,-1,-1,-1,-1,-1,-1,-1</v>
      </c>
      <c r="CH248" t="str">
        <f t="shared" ca="1" si="43"/>
        <v>135491,586731,135662,135663,163510,-1,-1,-1,-1,-1,-1,-1,-1,-1,-1,-1,-1,-1,-1,-1,-1,-1,-1,-1,-1,-1,-1,-1,-1,-1,-1,-1,-1,-1,-1,-1,-1,-1,-1,-1,-1,-1,-1,-1,-1,-1,-1,-1,-1,-1,-1,-1,-1,-1,-1,-1,-1,-1,-1,-1,-1,-1,-1</v>
      </c>
      <c r="CI248" t="str">
        <f t="shared" ca="1" si="43"/>
        <v>135491,586731,135662,135663,163510,-1,-1,-1,-1,-1,-1,-1,-1,-1,-1,-1,-1,-1,-1,-1,-1,-1,-1,-1,-1,-1,-1,-1,-1,-1,-1,-1,-1,-1,-1,-1,-1,-1,-1,-1,-1,-1,-1,-1,-1,-1,-1,-1,-1,-1,-1,-1,-1,-1,-1,-1,-1,-1,-1,-1,-1,-1,-1,-1</v>
      </c>
    </row>
    <row r="249" spans="24:87" x14ac:dyDescent="0.25">
      <c r="X249" t="str">
        <f>IndexTable!C33</f>
        <v>Poison</v>
      </c>
      <c r="Y249" t="str">
        <f t="shared" ca="1" si="32"/>
        <v>67229515,-1</v>
      </c>
      <c r="Z249" t="str">
        <f t="shared" ca="1" si="43"/>
        <v>67229515,-1,-1</v>
      </c>
      <c r="AA249" t="str">
        <f t="shared" ca="1" si="43"/>
        <v>67229515,-1,-1,-1</v>
      </c>
      <c r="AB249" t="str">
        <f t="shared" ca="1" si="43"/>
        <v>67229515,-1,-1,-1,-1</v>
      </c>
      <c r="AC249" t="str">
        <f t="shared" ca="1" si="43"/>
        <v>67229515,-1,-1,-1,-1,-1</v>
      </c>
      <c r="AD249" t="str">
        <f t="shared" ca="1" si="43"/>
        <v>67229515,-1,-1,-1,-1,-1,-1</v>
      </c>
      <c r="AE249" t="str">
        <f t="shared" ca="1" si="43"/>
        <v>67229515,-1,-1,-1,-1,-1,-1,-1</v>
      </c>
      <c r="AF249" t="str">
        <f t="shared" ca="1" si="43"/>
        <v>67229515,-1,-1,-1,-1,-1,-1,-1,-1</v>
      </c>
      <c r="AG249" t="str">
        <f t="shared" ref="AG249:CP249" ca="1" si="44">AF249&amp;","&amp;IF(AH199=0,-1,AH199)</f>
        <v>67229515,-1,-1,-1,-1,-1,-1,-1,-1,-1</v>
      </c>
      <c r="AH249" t="str">
        <f t="shared" ca="1" si="44"/>
        <v>67229515,-1,-1,-1,-1,-1,-1,-1,-1,-1,-1</v>
      </c>
      <c r="AI249" t="str">
        <f t="shared" ca="1" si="44"/>
        <v>67229515,-1,-1,-1,-1,-1,-1,-1,-1,-1,-1,-1</v>
      </c>
      <c r="AJ249" t="str">
        <f t="shared" ca="1" si="44"/>
        <v>67229515,-1,-1,-1,-1,-1,-1,-1,-1,-1,-1,-1,-1</v>
      </c>
      <c r="AK249" t="str">
        <f t="shared" ca="1" si="44"/>
        <v>67229515,-1,-1,-1,-1,-1,-1,-1,-1,-1,-1,-1,-1,-1</v>
      </c>
      <c r="AL249" t="str">
        <f t="shared" ca="1" si="44"/>
        <v>67229515,-1,-1,-1,-1,-1,-1,-1,-1,-1,-1,-1,-1,-1,-1</v>
      </c>
      <c r="AM249" t="str">
        <f t="shared" ca="1" si="44"/>
        <v>67229515,-1,-1,-1,-1,-1,-1,-1,-1,-1,-1,-1,-1,-1,-1,-1</v>
      </c>
      <c r="AN249" t="str">
        <f t="shared" ca="1" si="44"/>
        <v>67229515,-1,-1,-1,-1,-1,-1,-1,-1,-1,-1,-1,-1,-1,-1,-1,-1</v>
      </c>
      <c r="AO249" t="str">
        <f t="shared" ca="1" si="44"/>
        <v>67229515,-1,-1,-1,-1,-1,-1,-1,-1,-1,-1,-1,-1,-1,-1,-1,-1,-1</v>
      </c>
      <c r="AP249" t="str">
        <f t="shared" ca="1" si="44"/>
        <v>67229515,-1,-1,-1,-1,-1,-1,-1,-1,-1,-1,-1,-1,-1,-1,-1,-1,-1,-1</v>
      </c>
      <c r="AQ249" t="str">
        <f t="shared" ca="1" si="44"/>
        <v>67229515,-1,-1,-1,-1,-1,-1,-1,-1,-1,-1,-1,-1,-1,-1,-1,-1,-1,-1,-1</v>
      </c>
      <c r="AR249" t="str">
        <f t="shared" ca="1" si="44"/>
        <v>67229515,-1,-1,-1,-1,-1,-1,-1,-1,-1,-1,-1,-1,-1,-1,-1,-1,-1,-1,-1,-1</v>
      </c>
      <c r="AS249" t="str">
        <f t="shared" ca="1" si="44"/>
        <v>67229515,-1,-1,-1,-1,-1,-1,-1,-1,-1,-1,-1,-1,-1,-1,-1,-1,-1,-1,-1,-1,-1</v>
      </c>
      <c r="AT249" t="str">
        <f t="shared" ca="1" si="44"/>
        <v>67229515,-1,-1,-1,-1,-1,-1,-1,-1,-1,-1,-1,-1,-1,-1,-1,-1,-1,-1,-1,-1,-1,-1</v>
      </c>
      <c r="AU249" t="str">
        <f t="shared" ca="1" si="44"/>
        <v>67229515,-1,-1,-1,-1,-1,-1,-1,-1,-1,-1,-1,-1,-1,-1,-1,-1,-1,-1,-1,-1,-1,-1,-1</v>
      </c>
      <c r="AV249" t="str">
        <f t="shared" ca="1" si="44"/>
        <v>67229515,-1,-1,-1,-1,-1,-1,-1,-1,-1,-1,-1,-1,-1,-1,-1,-1,-1,-1,-1,-1,-1,-1,-1,-1</v>
      </c>
      <c r="AW249" t="str">
        <f t="shared" ca="1" si="44"/>
        <v>67229515,-1,-1,-1,-1,-1,-1,-1,-1,-1,-1,-1,-1,-1,-1,-1,-1,-1,-1,-1,-1,-1,-1,-1,-1,-1</v>
      </c>
      <c r="AX249" t="str">
        <f t="shared" ca="1" si="44"/>
        <v>67229515,-1,-1,-1,-1,-1,-1,-1,-1,-1,-1,-1,-1,-1,-1,-1,-1,-1,-1,-1,-1,-1,-1,-1,-1,-1,-1</v>
      </c>
      <c r="AY249" t="str">
        <f t="shared" ca="1" si="44"/>
        <v>67229515,-1,-1,-1,-1,-1,-1,-1,-1,-1,-1,-1,-1,-1,-1,-1,-1,-1,-1,-1,-1,-1,-1,-1,-1,-1,-1,-1</v>
      </c>
      <c r="AZ249" t="str">
        <f t="shared" ca="1" si="44"/>
        <v>67229515,-1,-1,-1,-1,-1,-1,-1,-1,-1,-1,-1,-1,-1,-1,-1,-1,-1,-1,-1,-1,-1,-1,-1,-1,-1,-1,-1,-1</v>
      </c>
      <c r="BA249" t="str">
        <f t="shared" ca="1" si="44"/>
        <v>67229515,-1,-1,-1,-1,-1,-1,-1,-1,-1,-1,-1,-1,-1,-1,-1,-1,-1,-1,-1,-1,-1,-1,-1,-1,-1,-1,-1,-1,-1</v>
      </c>
      <c r="BB249" t="str">
        <f t="shared" ca="1" si="44"/>
        <v>67229515,-1,-1,-1,-1,-1,-1,-1,-1,-1,-1,-1,-1,-1,-1,-1,-1,-1,-1,-1,-1,-1,-1,-1,-1,-1,-1,-1,-1,-1,-1</v>
      </c>
      <c r="BC249" t="str">
        <f t="shared" ca="1" si="44"/>
        <v>67229515,-1,-1,-1,-1,-1,-1,-1,-1,-1,-1,-1,-1,-1,-1,-1,-1,-1,-1,-1,-1,-1,-1,-1,-1,-1,-1,-1,-1,-1,-1,-1</v>
      </c>
      <c r="BD249" t="str">
        <f t="shared" ca="1" si="44"/>
        <v>67229515,-1,-1,-1,-1,-1,-1,-1,-1,-1,-1,-1,-1,-1,-1,-1,-1,-1,-1,-1,-1,-1,-1,-1,-1,-1,-1,-1,-1,-1,-1,-1,-1</v>
      </c>
      <c r="BE249" t="str">
        <f t="shared" ca="1" si="44"/>
        <v>67229515,-1,-1,-1,-1,-1,-1,-1,-1,-1,-1,-1,-1,-1,-1,-1,-1,-1,-1,-1,-1,-1,-1,-1,-1,-1,-1,-1,-1,-1,-1,-1,-1,-1</v>
      </c>
      <c r="BF249" t="str">
        <f t="shared" ca="1" si="44"/>
        <v>67229515,-1,-1,-1,-1,-1,-1,-1,-1,-1,-1,-1,-1,-1,-1,-1,-1,-1,-1,-1,-1,-1,-1,-1,-1,-1,-1,-1,-1,-1,-1,-1,-1,-1,-1</v>
      </c>
      <c r="BG249" t="str">
        <f t="shared" ca="1" si="44"/>
        <v>67229515,-1,-1,-1,-1,-1,-1,-1,-1,-1,-1,-1,-1,-1,-1,-1,-1,-1,-1,-1,-1,-1,-1,-1,-1,-1,-1,-1,-1,-1,-1,-1,-1,-1,-1,-1</v>
      </c>
      <c r="BH249" t="str">
        <f t="shared" ca="1" si="44"/>
        <v>67229515,-1,-1,-1,-1,-1,-1,-1,-1,-1,-1,-1,-1,-1,-1,-1,-1,-1,-1,-1,-1,-1,-1,-1,-1,-1,-1,-1,-1,-1,-1,-1,-1,-1,-1,-1,-1</v>
      </c>
      <c r="BI249" t="str">
        <f t="shared" ca="1" si="44"/>
        <v>67229515,-1,-1,-1,-1,-1,-1,-1,-1,-1,-1,-1,-1,-1,-1,-1,-1,-1,-1,-1,-1,-1,-1,-1,-1,-1,-1,-1,-1,-1,-1,-1,-1,-1,-1,-1,-1,-1</v>
      </c>
      <c r="BJ249" t="str">
        <f t="shared" ca="1" si="44"/>
        <v>67229515,-1,-1,-1,-1,-1,-1,-1,-1,-1,-1,-1,-1,-1,-1,-1,-1,-1,-1,-1,-1,-1,-1,-1,-1,-1,-1,-1,-1,-1,-1,-1,-1,-1,-1,-1,-1,-1,-1</v>
      </c>
      <c r="BK249" t="str">
        <f t="shared" ca="1" si="44"/>
        <v>67229515,-1,-1,-1,-1,-1,-1,-1,-1,-1,-1,-1,-1,-1,-1,-1,-1,-1,-1,-1,-1,-1,-1,-1,-1,-1,-1,-1,-1,-1,-1,-1,-1,-1,-1,-1,-1,-1,-1,-1</v>
      </c>
      <c r="BL249" t="str">
        <f t="shared" ca="1" si="44"/>
        <v>67229515,-1,-1,-1,-1,-1,-1,-1,-1,-1,-1,-1,-1,-1,-1,-1,-1,-1,-1,-1,-1,-1,-1,-1,-1,-1,-1,-1,-1,-1,-1,-1,-1,-1,-1,-1,-1,-1,-1,-1,-1</v>
      </c>
      <c r="BM249" t="str">
        <f t="shared" ca="1" si="44"/>
        <v>67229515,-1,-1,-1,-1,-1,-1,-1,-1,-1,-1,-1,-1,-1,-1,-1,-1,-1,-1,-1,-1,-1,-1,-1,-1,-1,-1,-1,-1,-1,-1,-1,-1,-1,-1,-1,-1,-1,-1,-1,-1,-1</v>
      </c>
      <c r="BN249" t="str">
        <f t="shared" ca="1" si="44"/>
        <v>67229515,-1,-1,-1,-1,-1,-1,-1,-1,-1,-1,-1,-1,-1,-1,-1,-1,-1,-1,-1,-1,-1,-1,-1,-1,-1,-1,-1,-1,-1,-1,-1,-1,-1,-1,-1,-1,-1,-1,-1,-1,-1,-1</v>
      </c>
      <c r="BO249" t="str">
        <f t="shared" ca="1" si="44"/>
        <v>67229515,-1,-1,-1,-1,-1,-1,-1,-1,-1,-1,-1,-1,-1,-1,-1,-1,-1,-1,-1,-1,-1,-1,-1,-1,-1,-1,-1,-1,-1,-1,-1,-1,-1,-1,-1,-1,-1,-1,-1,-1,-1,-1,-1</v>
      </c>
      <c r="BP249" t="str">
        <f t="shared" ca="1" si="44"/>
        <v>67229515,-1,-1,-1,-1,-1,-1,-1,-1,-1,-1,-1,-1,-1,-1,-1,-1,-1,-1,-1,-1,-1,-1,-1,-1,-1,-1,-1,-1,-1,-1,-1,-1,-1,-1,-1,-1,-1,-1,-1,-1,-1,-1,-1,-1</v>
      </c>
      <c r="BQ249" t="str">
        <f t="shared" ca="1" si="44"/>
        <v>67229515,-1,-1,-1,-1,-1,-1,-1,-1,-1,-1,-1,-1,-1,-1,-1,-1,-1,-1,-1,-1,-1,-1,-1,-1,-1,-1,-1,-1,-1,-1,-1,-1,-1,-1,-1,-1,-1,-1,-1,-1,-1,-1,-1,-1,-1</v>
      </c>
      <c r="BR249" t="str">
        <f t="shared" ca="1" si="44"/>
        <v>67229515,-1,-1,-1,-1,-1,-1,-1,-1,-1,-1,-1,-1,-1,-1,-1,-1,-1,-1,-1,-1,-1,-1,-1,-1,-1,-1,-1,-1,-1,-1,-1,-1,-1,-1,-1,-1,-1,-1,-1,-1,-1,-1,-1,-1,-1,-1</v>
      </c>
      <c r="BS249" t="str">
        <f t="shared" ca="1" si="44"/>
        <v>67229515,-1,-1,-1,-1,-1,-1,-1,-1,-1,-1,-1,-1,-1,-1,-1,-1,-1,-1,-1,-1,-1,-1,-1,-1,-1,-1,-1,-1,-1,-1,-1,-1,-1,-1,-1,-1,-1,-1,-1,-1,-1,-1,-1,-1,-1,-1,-1</v>
      </c>
      <c r="BT249" t="str">
        <f t="shared" ca="1" si="44"/>
        <v>67229515,-1,-1,-1,-1,-1,-1,-1,-1,-1,-1,-1,-1,-1,-1,-1,-1,-1,-1,-1,-1,-1,-1,-1,-1,-1,-1,-1,-1,-1,-1,-1,-1,-1,-1,-1,-1,-1,-1,-1,-1,-1,-1,-1,-1,-1,-1,-1,-1</v>
      </c>
      <c r="BU249" t="str">
        <f t="shared" ca="1" si="44"/>
        <v>67229515,-1,-1,-1,-1,-1,-1,-1,-1,-1,-1,-1,-1,-1,-1,-1,-1,-1,-1,-1,-1,-1,-1,-1,-1,-1,-1,-1,-1,-1,-1,-1,-1,-1,-1,-1,-1,-1,-1,-1,-1,-1,-1,-1,-1,-1,-1,-1,-1,-1</v>
      </c>
      <c r="BV249" t="str">
        <f t="shared" ca="1" si="44"/>
        <v>67229515,-1,-1,-1,-1,-1,-1,-1,-1,-1,-1,-1,-1,-1,-1,-1,-1,-1,-1,-1,-1,-1,-1,-1,-1,-1,-1,-1,-1,-1,-1,-1,-1,-1,-1,-1,-1,-1,-1,-1,-1,-1,-1,-1,-1,-1,-1,-1,-1,-1,-1</v>
      </c>
      <c r="BW249" t="str">
        <f t="shared" ca="1" si="44"/>
        <v>67229515,-1,-1,-1,-1,-1,-1,-1,-1,-1,-1,-1,-1,-1,-1,-1,-1,-1,-1,-1,-1,-1,-1,-1,-1,-1,-1,-1,-1,-1,-1,-1,-1,-1,-1,-1,-1,-1,-1,-1,-1,-1,-1,-1,-1,-1,-1,-1,-1,-1,-1,-1</v>
      </c>
      <c r="BX249" t="str">
        <f t="shared" ca="1" si="44"/>
        <v>67229515,-1,-1,-1,-1,-1,-1,-1,-1,-1,-1,-1,-1,-1,-1,-1,-1,-1,-1,-1,-1,-1,-1,-1,-1,-1,-1,-1,-1,-1,-1,-1,-1,-1,-1,-1,-1,-1,-1,-1,-1,-1,-1,-1,-1,-1,-1,-1,-1,-1,-1,-1,-1</v>
      </c>
      <c r="BY249" t="str">
        <f t="shared" ca="1" si="44"/>
        <v>67229515,-1,-1,-1,-1,-1,-1,-1,-1,-1,-1,-1,-1,-1,-1,-1,-1,-1,-1,-1,-1,-1,-1,-1,-1,-1,-1,-1,-1,-1,-1,-1,-1,-1,-1,-1,-1,-1,-1,-1,-1,-1,-1,-1,-1,-1,-1,-1,-1,-1,-1,-1,-1,-1</v>
      </c>
      <c r="BZ249" t="str">
        <f t="shared" ca="1" si="44"/>
        <v>67229515,-1,-1,-1,-1,-1,-1,-1,-1,-1,-1,-1,-1,-1,-1,-1,-1,-1,-1,-1,-1,-1,-1,-1,-1,-1,-1,-1,-1,-1,-1,-1,-1,-1,-1,-1,-1,-1,-1,-1,-1,-1,-1,-1,-1,-1,-1,-1,-1,-1,-1,-1,-1,-1,-1</v>
      </c>
      <c r="CA249" t="str">
        <f t="shared" ca="1" si="44"/>
        <v>67229515,-1,-1,-1,-1,-1,-1,-1,-1,-1,-1,-1,-1,-1,-1,-1,-1,-1,-1,-1,-1,-1,-1,-1,-1,-1,-1,-1,-1,-1,-1,-1,-1,-1,-1,-1,-1,-1,-1,-1,-1,-1,-1,-1,-1,-1,-1,-1,-1,-1,-1,-1,-1,-1,-1,-1</v>
      </c>
      <c r="CB249" t="str">
        <f t="shared" ca="1" si="44"/>
        <v>67229515,-1,-1,-1,-1,-1,-1,-1,-1,-1,-1,-1,-1,-1,-1,-1,-1,-1,-1,-1,-1,-1,-1,-1,-1,-1,-1,-1,-1,-1,-1,-1,-1,-1,-1,-1,-1,-1,-1,-1,-1,-1,-1,-1,-1,-1,-1,-1,-1,-1,-1,-1,-1,-1,-1,-1,-1</v>
      </c>
      <c r="CC249" t="str">
        <f t="shared" ca="1" si="44"/>
        <v>67229515,-1,-1,-1,-1,-1,-1,-1,-1,-1,-1,-1,-1,-1,-1,-1,-1,-1,-1,-1,-1,-1,-1,-1,-1,-1,-1,-1,-1,-1,-1,-1,-1,-1,-1,-1,-1,-1,-1,-1,-1,-1,-1,-1,-1,-1,-1,-1,-1,-1,-1,-1,-1,-1,-1,-1,-1,-1</v>
      </c>
      <c r="CD249" t="str">
        <f t="shared" ca="1" si="44"/>
        <v>67229515,-1,-1,-1,-1,-1,-1,-1,-1,-1,-1,-1,-1,-1,-1,-1,-1,-1,-1,-1,-1,-1,-1,-1,-1,-1,-1,-1,-1,-1,-1,-1,-1,-1,-1,-1,-1,-1,-1,-1,-1,-1,-1,-1,-1,-1,-1,-1,-1,-1,-1,-1,-1,-1,-1,-1,-1,-1,-1</v>
      </c>
      <c r="CE249" t="str">
        <f t="shared" ca="1" si="44"/>
        <v>67229515,-1,-1,-1,-1,-1,-1,-1,-1,-1,-1,-1,-1,-1,-1,-1,-1,-1,-1,-1,-1,-1,-1,-1,-1,-1,-1,-1,-1,-1,-1,-1,-1,-1,-1,-1,-1,-1,-1,-1,-1,-1,-1,-1,-1,-1,-1,-1,-1,-1,-1,-1,-1,-1,-1,-1,-1,-1,-1,-1</v>
      </c>
      <c r="CF249" t="str">
        <f t="shared" ca="1" si="44"/>
        <v>67229515,-1,-1,-1,-1,-1,-1,-1,-1,-1,-1,-1,-1,-1,-1,-1,-1,-1,-1,-1,-1,-1,-1,-1,-1,-1,-1,-1,-1,-1,-1,-1,-1,-1,-1,-1,-1,-1,-1,-1,-1,-1,-1,-1,-1,-1,-1,-1,-1,-1,-1,-1,-1,-1,-1,-1,-1,-1,-1,-1,-1</v>
      </c>
      <c r="CG249" t="str">
        <f t="shared" ca="1" si="44"/>
        <v>67229515,-1,-1,-1,-1,-1,-1,-1,-1,-1,-1,-1,-1,-1,-1,-1,-1,-1,-1,-1,-1,-1,-1,-1,-1,-1,-1,-1,-1,-1,-1,-1,-1,-1,-1,-1,-1,-1,-1,-1,-1,-1,-1,-1,-1,-1,-1,-1,-1,-1,-1,-1,-1,-1,-1,-1,-1,-1,-1,-1,-1,-1</v>
      </c>
      <c r="CH249" t="str">
        <f t="shared" ca="1" si="44"/>
        <v>67229515,-1,-1,-1,-1,-1,-1,-1,-1,-1,-1,-1,-1,-1,-1,-1,-1,-1,-1,-1,-1,-1,-1,-1,-1,-1,-1,-1,-1,-1,-1,-1,-1,-1,-1,-1,-1,-1,-1,-1,-1,-1,-1,-1,-1,-1,-1,-1,-1,-1,-1,-1,-1,-1,-1,-1,-1,-1,-1,-1,-1,-1,-1</v>
      </c>
      <c r="CI249" t="str">
        <f t="shared" ca="1" si="44"/>
        <v>67229515,-1,-1,-1,-1,-1,-1,-1,-1,-1,-1,-1,-1,-1,-1,-1,-1,-1,-1,-1,-1,-1,-1,-1,-1,-1,-1,-1,-1,-1,-1,-1,-1,-1,-1,-1,-1,-1,-1,-1,-1,-1,-1,-1,-1,-1,-1,-1,-1,-1,-1,-1,-1,-1,-1,-1,-1,-1,-1,-1,-1,-1,-1,-1</v>
      </c>
    </row>
    <row r="250" spans="24:87" x14ac:dyDescent="0.25">
      <c r="X250" t="str">
        <f>IndexTable!C34</f>
        <v>Protection</v>
      </c>
      <c r="Y250" t="str">
        <f t="shared" ca="1" si="32"/>
        <v>372060,77848</v>
      </c>
      <c r="Z250" t="str">
        <f t="shared" ref="Z250:CI254" ca="1" si="45">Y250&amp;","&amp;IF(AA200=0,-1,AA200)</f>
        <v>372060,77848,372061</v>
      </c>
      <c r="AA250" t="str">
        <f t="shared" ca="1" si="45"/>
        <v>372060,77848,372061,135665</v>
      </c>
      <c r="AB250" t="str">
        <f t="shared" ca="1" si="45"/>
        <v>372060,77848,372061,135665,334614</v>
      </c>
      <c r="AC250" t="str">
        <f t="shared" ca="1" si="45"/>
        <v>372060,77848,372061,135665,334614,135664</v>
      </c>
      <c r="AD250" t="str">
        <f t="shared" ca="1" si="45"/>
        <v>372060,77848,372061,135665,334614,135664,372062</v>
      </c>
      <c r="AE250" t="str">
        <f t="shared" ca="1" si="45"/>
        <v>372060,77848,372061,135665,334614,135664,372062,842608</v>
      </c>
      <c r="AF250" t="str">
        <f t="shared" ca="1" si="45"/>
        <v>372060,77848,372061,135665,334614,135664,372062,842608,-1</v>
      </c>
      <c r="AG250" t="str">
        <f t="shared" ca="1" si="45"/>
        <v>372060,77848,372061,135665,334614,135664,372062,842608,-1,-1</v>
      </c>
      <c r="AH250" t="str">
        <f t="shared" ca="1" si="45"/>
        <v>372060,77848,372061,135665,334614,135664,372062,842608,-1,-1,-1</v>
      </c>
      <c r="AI250" t="str">
        <f t="shared" ca="1" si="45"/>
        <v>372060,77848,372061,135665,334614,135664,372062,842608,-1,-1,-1,-1</v>
      </c>
      <c r="AJ250" t="str">
        <f t="shared" ca="1" si="45"/>
        <v>372060,77848,372061,135665,334614,135664,372062,842608,-1,-1,-1,-1,-1</v>
      </c>
      <c r="AK250" t="str">
        <f t="shared" ca="1" si="45"/>
        <v>372060,77848,372061,135665,334614,135664,372062,842608,-1,-1,-1,-1,-1,-1</v>
      </c>
      <c r="AL250" t="str">
        <f t="shared" ca="1" si="45"/>
        <v>372060,77848,372061,135665,334614,135664,372062,842608,-1,-1,-1,-1,-1,-1,-1</v>
      </c>
      <c r="AM250" t="str">
        <f t="shared" ca="1" si="45"/>
        <v>372060,77848,372061,135665,334614,135664,372062,842608,-1,-1,-1,-1,-1,-1,-1,-1</v>
      </c>
      <c r="AN250" t="str">
        <f t="shared" ca="1" si="45"/>
        <v>372060,77848,372061,135665,334614,135664,372062,842608,-1,-1,-1,-1,-1,-1,-1,-1,-1</v>
      </c>
      <c r="AO250" t="str">
        <f t="shared" ca="1" si="45"/>
        <v>372060,77848,372061,135665,334614,135664,372062,842608,-1,-1,-1,-1,-1,-1,-1,-1,-1,-1</v>
      </c>
      <c r="AP250" t="str">
        <f t="shared" ca="1" si="45"/>
        <v>372060,77848,372061,135665,334614,135664,372062,842608,-1,-1,-1,-1,-1,-1,-1,-1,-1,-1,-1</v>
      </c>
      <c r="AQ250" t="str">
        <f t="shared" ca="1" si="45"/>
        <v>372060,77848,372061,135665,334614,135664,372062,842608,-1,-1,-1,-1,-1,-1,-1,-1,-1,-1,-1,-1</v>
      </c>
      <c r="AR250" t="str">
        <f t="shared" ca="1" si="45"/>
        <v>372060,77848,372061,135665,334614,135664,372062,842608,-1,-1,-1,-1,-1,-1,-1,-1,-1,-1,-1,-1,-1</v>
      </c>
      <c r="AS250" t="str">
        <f t="shared" ca="1" si="45"/>
        <v>372060,77848,372061,135665,334614,135664,372062,842608,-1,-1,-1,-1,-1,-1,-1,-1,-1,-1,-1,-1,-1,-1</v>
      </c>
      <c r="AT250" t="str">
        <f t="shared" ca="1" si="45"/>
        <v>372060,77848,372061,135665,334614,135664,372062,842608,-1,-1,-1,-1,-1,-1,-1,-1,-1,-1,-1,-1,-1,-1,-1</v>
      </c>
      <c r="AU250" t="str">
        <f t="shared" ca="1" si="45"/>
        <v>372060,77848,372061,135665,334614,135664,372062,842608,-1,-1,-1,-1,-1,-1,-1,-1,-1,-1,-1,-1,-1,-1,-1,-1</v>
      </c>
      <c r="AV250" t="str">
        <f t="shared" ca="1" si="45"/>
        <v>372060,77848,372061,135665,334614,135664,372062,842608,-1,-1,-1,-1,-1,-1,-1,-1,-1,-1,-1,-1,-1,-1,-1,-1,-1</v>
      </c>
      <c r="AW250" t="str">
        <f t="shared" ca="1" si="45"/>
        <v>372060,77848,372061,135665,334614,135664,372062,842608,-1,-1,-1,-1,-1,-1,-1,-1,-1,-1,-1,-1,-1,-1,-1,-1,-1,-1</v>
      </c>
      <c r="AX250" t="str">
        <f t="shared" ca="1" si="45"/>
        <v>372060,77848,372061,135665,334614,135664,372062,842608,-1,-1,-1,-1,-1,-1,-1,-1,-1,-1,-1,-1,-1,-1,-1,-1,-1,-1,-1</v>
      </c>
      <c r="AY250" t="str">
        <f t="shared" ca="1" si="45"/>
        <v>372060,77848,372061,135665,334614,135664,372062,842608,-1,-1,-1,-1,-1,-1,-1,-1,-1,-1,-1,-1,-1,-1,-1,-1,-1,-1,-1,-1</v>
      </c>
      <c r="AZ250" t="str">
        <f t="shared" ca="1" si="45"/>
        <v>372060,77848,372061,135665,334614,135664,372062,842608,-1,-1,-1,-1,-1,-1,-1,-1,-1,-1,-1,-1,-1,-1,-1,-1,-1,-1,-1,-1,-1</v>
      </c>
      <c r="BA250" t="str">
        <f t="shared" ca="1" si="45"/>
        <v>372060,77848,372061,135665,334614,135664,372062,842608,-1,-1,-1,-1,-1,-1,-1,-1,-1,-1,-1,-1,-1,-1,-1,-1,-1,-1,-1,-1,-1,-1</v>
      </c>
      <c r="BB250" t="str">
        <f t="shared" ca="1" si="45"/>
        <v>372060,77848,372061,135665,334614,135664,372062,842608,-1,-1,-1,-1,-1,-1,-1,-1,-1,-1,-1,-1,-1,-1,-1,-1,-1,-1,-1,-1,-1,-1,-1</v>
      </c>
      <c r="BC250" t="str">
        <f t="shared" ca="1" si="45"/>
        <v>372060,77848,372061,135665,334614,135664,372062,842608,-1,-1,-1,-1,-1,-1,-1,-1,-1,-1,-1,-1,-1,-1,-1,-1,-1,-1,-1,-1,-1,-1,-1,-1</v>
      </c>
      <c r="BD250" t="str">
        <f t="shared" ca="1" si="45"/>
        <v>372060,77848,372061,135665,334614,135664,372062,842608,-1,-1,-1,-1,-1,-1,-1,-1,-1,-1,-1,-1,-1,-1,-1,-1,-1,-1,-1,-1,-1,-1,-1,-1,-1</v>
      </c>
      <c r="BE250" t="str">
        <f t="shared" ca="1" si="45"/>
        <v>372060,77848,372061,135665,334614,135664,372062,842608,-1,-1,-1,-1,-1,-1,-1,-1,-1,-1,-1,-1,-1,-1,-1,-1,-1,-1,-1,-1,-1,-1,-1,-1,-1,-1</v>
      </c>
      <c r="BF250" t="str">
        <f t="shared" ca="1" si="45"/>
        <v>372060,77848,372061,135665,334614,135664,372062,842608,-1,-1,-1,-1,-1,-1,-1,-1,-1,-1,-1,-1,-1,-1,-1,-1,-1,-1,-1,-1,-1,-1,-1,-1,-1,-1,-1</v>
      </c>
      <c r="BG250" t="str">
        <f t="shared" ca="1" si="45"/>
        <v>372060,77848,372061,135665,334614,135664,372062,842608,-1,-1,-1,-1,-1,-1,-1,-1,-1,-1,-1,-1,-1,-1,-1,-1,-1,-1,-1,-1,-1,-1,-1,-1,-1,-1,-1,-1</v>
      </c>
      <c r="BH250" t="str">
        <f t="shared" ca="1" si="45"/>
        <v>372060,77848,372061,135665,334614,135664,372062,842608,-1,-1,-1,-1,-1,-1,-1,-1,-1,-1,-1,-1,-1,-1,-1,-1,-1,-1,-1,-1,-1,-1,-1,-1,-1,-1,-1,-1,-1</v>
      </c>
      <c r="BI250" t="str">
        <f t="shared" ca="1" si="45"/>
        <v>372060,77848,372061,135665,334614,135664,372062,842608,-1,-1,-1,-1,-1,-1,-1,-1,-1,-1,-1,-1,-1,-1,-1,-1,-1,-1,-1,-1,-1,-1,-1,-1,-1,-1,-1,-1,-1,-1</v>
      </c>
      <c r="BJ250" t="str">
        <f t="shared" ca="1" si="45"/>
        <v>372060,77848,372061,135665,334614,135664,372062,842608,-1,-1,-1,-1,-1,-1,-1,-1,-1,-1,-1,-1,-1,-1,-1,-1,-1,-1,-1,-1,-1,-1,-1,-1,-1,-1,-1,-1,-1,-1,-1</v>
      </c>
      <c r="BK250" t="str">
        <f t="shared" ca="1" si="45"/>
        <v>372060,77848,372061,135665,334614,135664,372062,842608,-1,-1,-1,-1,-1,-1,-1,-1,-1,-1,-1,-1,-1,-1,-1,-1,-1,-1,-1,-1,-1,-1,-1,-1,-1,-1,-1,-1,-1,-1,-1,-1</v>
      </c>
      <c r="BL250" t="str">
        <f t="shared" ca="1" si="45"/>
        <v>372060,77848,372061,135665,334614,135664,372062,842608,-1,-1,-1,-1,-1,-1,-1,-1,-1,-1,-1,-1,-1,-1,-1,-1,-1,-1,-1,-1,-1,-1,-1,-1,-1,-1,-1,-1,-1,-1,-1,-1,-1</v>
      </c>
      <c r="BM250" t="str">
        <f t="shared" ca="1" si="45"/>
        <v>372060,77848,372061,135665,334614,135664,372062,842608,-1,-1,-1,-1,-1,-1,-1,-1,-1,-1,-1,-1,-1,-1,-1,-1,-1,-1,-1,-1,-1,-1,-1,-1,-1,-1,-1,-1,-1,-1,-1,-1,-1,-1</v>
      </c>
      <c r="BN250" t="str">
        <f t="shared" ca="1" si="45"/>
        <v>372060,77848,372061,135665,334614,135664,372062,842608,-1,-1,-1,-1,-1,-1,-1,-1,-1,-1,-1,-1,-1,-1,-1,-1,-1,-1,-1,-1,-1,-1,-1,-1,-1,-1,-1,-1,-1,-1,-1,-1,-1,-1,-1</v>
      </c>
      <c r="BO250" t="str">
        <f t="shared" ca="1" si="45"/>
        <v>372060,77848,372061,135665,334614,135664,372062,842608,-1,-1,-1,-1,-1,-1,-1,-1,-1,-1,-1,-1,-1,-1,-1,-1,-1,-1,-1,-1,-1,-1,-1,-1,-1,-1,-1,-1,-1,-1,-1,-1,-1,-1,-1,-1</v>
      </c>
      <c r="BP250" t="str">
        <f t="shared" ca="1" si="45"/>
        <v>372060,77848,372061,135665,334614,135664,372062,842608,-1,-1,-1,-1,-1,-1,-1,-1,-1,-1,-1,-1,-1,-1,-1,-1,-1,-1,-1,-1,-1,-1,-1,-1,-1,-1,-1,-1,-1,-1,-1,-1,-1,-1,-1,-1,-1</v>
      </c>
      <c r="BQ250" t="str">
        <f t="shared" ca="1" si="45"/>
        <v>372060,77848,372061,135665,334614,135664,372062,842608,-1,-1,-1,-1,-1,-1,-1,-1,-1,-1,-1,-1,-1,-1,-1,-1,-1,-1,-1,-1,-1,-1,-1,-1,-1,-1,-1,-1,-1,-1,-1,-1,-1,-1,-1,-1,-1,-1</v>
      </c>
      <c r="BR250" t="str">
        <f t="shared" ca="1" si="45"/>
        <v>372060,77848,372061,135665,334614,135664,372062,842608,-1,-1,-1,-1,-1,-1,-1,-1,-1,-1,-1,-1,-1,-1,-1,-1,-1,-1,-1,-1,-1,-1,-1,-1,-1,-1,-1,-1,-1,-1,-1,-1,-1,-1,-1,-1,-1,-1,-1</v>
      </c>
      <c r="BS250" t="str">
        <f t="shared" ca="1" si="45"/>
        <v>372060,77848,372061,135665,334614,135664,372062,842608,-1,-1,-1,-1,-1,-1,-1,-1,-1,-1,-1,-1,-1,-1,-1,-1,-1,-1,-1,-1,-1,-1,-1,-1,-1,-1,-1,-1,-1,-1,-1,-1,-1,-1,-1,-1,-1,-1,-1,-1</v>
      </c>
      <c r="BT250" t="str">
        <f t="shared" ca="1" si="45"/>
        <v>372060,77848,372061,135665,334614,135664,372062,842608,-1,-1,-1,-1,-1,-1,-1,-1,-1,-1,-1,-1,-1,-1,-1,-1,-1,-1,-1,-1,-1,-1,-1,-1,-1,-1,-1,-1,-1,-1,-1,-1,-1,-1,-1,-1,-1,-1,-1,-1,-1</v>
      </c>
      <c r="BU250" t="str">
        <f t="shared" ca="1" si="45"/>
        <v>372060,77848,372061,135665,334614,135664,372062,842608,-1,-1,-1,-1,-1,-1,-1,-1,-1,-1,-1,-1,-1,-1,-1,-1,-1,-1,-1,-1,-1,-1,-1,-1,-1,-1,-1,-1,-1,-1,-1,-1,-1,-1,-1,-1,-1,-1,-1,-1,-1,-1</v>
      </c>
      <c r="BV250" t="str">
        <f t="shared" ca="1" si="45"/>
        <v>372060,77848,372061,135665,334614,135664,372062,842608,-1,-1,-1,-1,-1,-1,-1,-1,-1,-1,-1,-1,-1,-1,-1,-1,-1,-1,-1,-1,-1,-1,-1,-1,-1,-1,-1,-1,-1,-1,-1,-1,-1,-1,-1,-1,-1,-1,-1,-1,-1,-1,-1</v>
      </c>
      <c r="BW250" t="str">
        <f t="shared" ca="1" si="45"/>
        <v>372060,77848,372061,135665,334614,135664,372062,842608,-1,-1,-1,-1,-1,-1,-1,-1,-1,-1,-1,-1,-1,-1,-1,-1,-1,-1,-1,-1,-1,-1,-1,-1,-1,-1,-1,-1,-1,-1,-1,-1,-1,-1,-1,-1,-1,-1,-1,-1,-1,-1,-1,-1</v>
      </c>
      <c r="BX250" t="str">
        <f t="shared" ca="1" si="45"/>
        <v>372060,77848,372061,135665,334614,135664,372062,842608,-1,-1,-1,-1,-1,-1,-1,-1,-1,-1,-1,-1,-1,-1,-1,-1,-1,-1,-1,-1,-1,-1,-1,-1,-1,-1,-1,-1,-1,-1,-1,-1,-1,-1,-1,-1,-1,-1,-1,-1,-1,-1,-1,-1,-1</v>
      </c>
      <c r="BY250" t="str">
        <f t="shared" ca="1" si="45"/>
        <v>372060,77848,372061,135665,334614,135664,372062,842608,-1,-1,-1,-1,-1,-1,-1,-1,-1,-1,-1,-1,-1,-1,-1,-1,-1,-1,-1,-1,-1,-1,-1,-1,-1,-1,-1,-1,-1,-1,-1,-1,-1,-1,-1,-1,-1,-1,-1,-1,-1,-1,-1,-1,-1,-1</v>
      </c>
      <c r="BZ250" t="str">
        <f t="shared" ca="1" si="45"/>
        <v>372060,77848,372061,135665,334614,135664,372062,842608,-1,-1,-1,-1,-1,-1,-1,-1,-1,-1,-1,-1,-1,-1,-1,-1,-1,-1,-1,-1,-1,-1,-1,-1,-1,-1,-1,-1,-1,-1,-1,-1,-1,-1,-1,-1,-1,-1,-1,-1,-1,-1,-1,-1,-1,-1,-1</v>
      </c>
      <c r="CA250" t="str">
        <f t="shared" ca="1" si="45"/>
        <v>372060,77848,372061,135665,334614,135664,372062,842608,-1,-1,-1,-1,-1,-1,-1,-1,-1,-1,-1,-1,-1,-1,-1,-1,-1,-1,-1,-1,-1,-1,-1,-1,-1,-1,-1,-1,-1,-1,-1,-1,-1,-1,-1,-1,-1,-1,-1,-1,-1,-1,-1,-1,-1,-1,-1,-1</v>
      </c>
      <c r="CB250" t="str">
        <f t="shared" ca="1" si="45"/>
        <v>372060,77848,372061,135665,334614,135664,372062,842608,-1,-1,-1,-1,-1,-1,-1,-1,-1,-1,-1,-1,-1,-1,-1,-1,-1,-1,-1,-1,-1,-1,-1,-1,-1,-1,-1,-1,-1,-1,-1,-1,-1,-1,-1,-1,-1,-1,-1,-1,-1,-1,-1,-1,-1,-1,-1,-1,-1</v>
      </c>
      <c r="CC250" t="str">
        <f t="shared" ca="1" si="45"/>
        <v>372060,77848,372061,135665,334614,135664,372062,842608,-1,-1,-1,-1,-1,-1,-1,-1,-1,-1,-1,-1,-1,-1,-1,-1,-1,-1,-1,-1,-1,-1,-1,-1,-1,-1,-1,-1,-1,-1,-1,-1,-1,-1,-1,-1,-1,-1,-1,-1,-1,-1,-1,-1,-1,-1,-1,-1,-1,-1</v>
      </c>
      <c r="CD250" t="str">
        <f t="shared" ca="1" si="45"/>
        <v>372060,77848,372061,135665,334614,135664,372062,842608,-1,-1,-1,-1,-1,-1,-1,-1,-1,-1,-1,-1,-1,-1,-1,-1,-1,-1,-1,-1,-1,-1,-1,-1,-1,-1,-1,-1,-1,-1,-1,-1,-1,-1,-1,-1,-1,-1,-1,-1,-1,-1,-1,-1,-1,-1,-1,-1,-1,-1,-1</v>
      </c>
      <c r="CE250" t="str">
        <f t="shared" ca="1" si="45"/>
        <v>372060,77848,372061,135665,334614,135664,372062,842608,-1,-1,-1,-1,-1,-1,-1,-1,-1,-1,-1,-1,-1,-1,-1,-1,-1,-1,-1,-1,-1,-1,-1,-1,-1,-1,-1,-1,-1,-1,-1,-1,-1,-1,-1,-1,-1,-1,-1,-1,-1,-1,-1,-1,-1,-1,-1,-1,-1,-1,-1,-1</v>
      </c>
      <c r="CF250" t="str">
        <f t="shared" ca="1" si="45"/>
        <v>372060,77848,372061,135665,334614,135664,372062,842608,-1,-1,-1,-1,-1,-1,-1,-1,-1,-1,-1,-1,-1,-1,-1,-1,-1,-1,-1,-1,-1,-1,-1,-1,-1,-1,-1,-1,-1,-1,-1,-1,-1,-1,-1,-1,-1,-1,-1,-1,-1,-1,-1,-1,-1,-1,-1,-1,-1,-1,-1,-1,-1</v>
      </c>
      <c r="CG250" t="str">
        <f t="shared" ca="1" si="45"/>
        <v>372060,77848,372061,135665,334614,135664,372062,842608,-1,-1,-1,-1,-1,-1,-1,-1,-1,-1,-1,-1,-1,-1,-1,-1,-1,-1,-1,-1,-1,-1,-1,-1,-1,-1,-1,-1,-1,-1,-1,-1,-1,-1,-1,-1,-1,-1,-1,-1,-1,-1,-1,-1,-1,-1,-1,-1,-1,-1,-1,-1,-1,-1</v>
      </c>
      <c r="CH250" t="str">
        <f t="shared" ca="1" si="45"/>
        <v>372060,77848,372061,135665,334614,135664,372062,842608,-1,-1,-1,-1,-1,-1,-1,-1,-1,-1,-1,-1,-1,-1,-1,-1,-1,-1,-1,-1,-1,-1,-1,-1,-1,-1,-1,-1,-1,-1,-1,-1,-1,-1,-1,-1,-1,-1,-1,-1,-1,-1,-1,-1,-1,-1,-1,-1,-1,-1,-1,-1,-1,-1,-1</v>
      </c>
      <c r="CI250" t="str">
        <f t="shared" ca="1" si="45"/>
        <v>372060,77848,372061,135665,334614,135664,372062,842608,-1,-1,-1,-1,-1,-1,-1,-1,-1,-1,-1,-1,-1,-1,-1,-1,-1,-1,-1,-1,-1,-1,-1,-1,-1,-1,-1,-1,-1,-1,-1,-1,-1,-1,-1,-1,-1,-1,-1,-1,-1,-1,-1,-1,-1,-1,-1,-1,-1,-1,-1,-1,-1,-1,-1,-1</v>
      </c>
    </row>
    <row r="251" spans="24:87" x14ac:dyDescent="0.25">
      <c r="X251" t="str">
        <f>IndexTable!C35</f>
        <v>Recovery</v>
      </c>
      <c r="Y251" t="str">
        <f t="shared" ca="1" si="32"/>
        <v>77772,193464</v>
      </c>
      <c r="Z251" t="str">
        <f t="shared" ca="1" si="45"/>
        <v>77772,193464,316402</v>
      </c>
      <c r="AA251" t="str">
        <f t="shared" ca="1" si="45"/>
        <v>77772,193464,316402,33614034</v>
      </c>
      <c r="AB251" t="str">
        <f t="shared" ca="1" si="45"/>
        <v>77772,193464,316402,33614034,746223</v>
      </c>
      <c r="AC251" t="str">
        <f t="shared" ca="1" si="45"/>
        <v>77772,193464,316402,33614034,746223,77778</v>
      </c>
      <c r="AD251" t="str">
        <f t="shared" ca="1" si="45"/>
        <v>77772,193464,316402,33614034,746223,77778,33614036</v>
      </c>
      <c r="AE251" t="str">
        <f t="shared" ca="1" si="45"/>
        <v>77772,193464,316402,33614034,746223,77778,33614036,746222</v>
      </c>
      <c r="AF251" t="str">
        <f t="shared" ca="1" si="45"/>
        <v>77772,193464,316402,33614034,746223,77778,33614036,746222,920783</v>
      </c>
      <c r="AG251" t="str">
        <f t="shared" ca="1" si="45"/>
        <v>77772,193464,316402,33614034,746223,77778,33614036,746222,920783,-1</v>
      </c>
      <c r="AH251" t="str">
        <f t="shared" ca="1" si="45"/>
        <v>77772,193464,316402,33614034,746223,77778,33614036,746222,920783,-1,-1</v>
      </c>
      <c r="AI251" t="str">
        <f t="shared" ca="1" si="45"/>
        <v>77772,193464,316402,33614034,746223,77778,33614036,746222,920783,-1,-1,-1</v>
      </c>
      <c r="AJ251" t="str">
        <f t="shared" ca="1" si="45"/>
        <v>77772,193464,316402,33614034,746223,77778,33614036,746222,920783,-1,-1,-1,-1</v>
      </c>
      <c r="AK251" t="str">
        <f t="shared" ca="1" si="45"/>
        <v>77772,193464,316402,33614034,746223,77778,33614036,746222,920783,-1,-1,-1,-1,-1</v>
      </c>
      <c r="AL251" t="str">
        <f t="shared" ca="1" si="45"/>
        <v>77772,193464,316402,33614034,746223,77778,33614036,746222,920783,-1,-1,-1,-1,-1,-1</v>
      </c>
      <c r="AM251" t="str">
        <f t="shared" ca="1" si="45"/>
        <v>77772,193464,316402,33614034,746223,77778,33614036,746222,920783,-1,-1,-1,-1,-1,-1,-1</v>
      </c>
      <c r="AN251" t="str">
        <f t="shared" ca="1" si="45"/>
        <v>77772,193464,316402,33614034,746223,77778,33614036,746222,920783,-1,-1,-1,-1,-1,-1,-1,-1</v>
      </c>
      <c r="AO251" t="str">
        <f t="shared" ca="1" si="45"/>
        <v>77772,193464,316402,33614034,746223,77778,33614036,746222,920783,-1,-1,-1,-1,-1,-1,-1,-1,-1</v>
      </c>
      <c r="AP251" t="str">
        <f t="shared" ca="1" si="45"/>
        <v>77772,193464,316402,33614034,746223,77778,33614036,746222,920783,-1,-1,-1,-1,-1,-1,-1,-1,-1,-1</v>
      </c>
      <c r="AQ251" t="str">
        <f t="shared" ca="1" si="45"/>
        <v>77772,193464,316402,33614034,746223,77778,33614036,746222,920783,-1,-1,-1,-1,-1,-1,-1,-1,-1,-1,-1</v>
      </c>
      <c r="AR251" t="str">
        <f t="shared" ca="1" si="45"/>
        <v>77772,193464,316402,33614034,746223,77778,33614036,746222,920783,-1,-1,-1,-1,-1,-1,-1,-1,-1,-1,-1,-1</v>
      </c>
      <c r="AS251" t="str">
        <f t="shared" ca="1" si="45"/>
        <v>77772,193464,316402,33614034,746223,77778,33614036,746222,920783,-1,-1,-1,-1,-1,-1,-1,-1,-1,-1,-1,-1,-1</v>
      </c>
      <c r="AT251" t="str">
        <f t="shared" ca="1" si="45"/>
        <v>77772,193464,316402,33614034,746223,77778,33614036,746222,920783,-1,-1,-1,-1,-1,-1,-1,-1,-1,-1,-1,-1,-1,-1</v>
      </c>
      <c r="AU251" t="str">
        <f t="shared" ca="1" si="45"/>
        <v>77772,193464,316402,33614034,746223,77778,33614036,746222,920783,-1,-1,-1,-1,-1,-1,-1,-1,-1,-1,-1,-1,-1,-1,-1</v>
      </c>
      <c r="AV251" t="str">
        <f t="shared" ca="1" si="45"/>
        <v>77772,193464,316402,33614034,746223,77778,33614036,746222,920783,-1,-1,-1,-1,-1,-1,-1,-1,-1,-1,-1,-1,-1,-1,-1,-1</v>
      </c>
      <c r="AW251" t="str">
        <f t="shared" ca="1" si="45"/>
        <v>77772,193464,316402,33614034,746223,77778,33614036,746222,920783,-1,-1,-1,-1,-1,-1,-1,-1,-1,-1,-1,-1,-1,-1,-1,-1,-1</v>
      </c>
      <c r="AX251" t="str">
        <f t="shared" ca="1" si="45"/>
        <v>77772,193464,316402,33614034,746223,77778,33614036,746222,920783,-1,-1,-1,-1,-1,-1,-1,-1,-1,-1,-1,-1,-1,-1,-1,-1,-1,-1</v>
      </c>
      <c r="AY251" t="str">
        <f t="shared" ca="1" si="45"/>
        <v>77772,193464,316402,33614034,746223,77778,33614036,746222,920783,-1,-1,-1,-1,-1,-1,-1,-1,-1,-1,-1,-1,-1,-1,-1,-1,-1,-1,-1</v>
      </c>
      <c r="AZ251" t="str">
        <f t="shared" ca="1" si="45"/>
        <v>77772,193464,316402,33614034,746223,77778,33614036,746222,920783,-1,-1,-1,-1,-1,-1,-1,-1,-1,-1,-1,-1,-1,-1,-1,-1,-1,-1,-1,-1</v>
      </c>
      <c r="BA251" t="str">
        <f t="shared" ca="1" si="45"/>
        <v>77772,193464,316402,33614034,746223,77778,33614036,746222,920783,-1,-1,-1,-1,-1,-1,-1,-1,-1,-1,-1,-1,-1,-1,-1,-1,-1,-1,-1,-1,-1</v>
      </c>
      <c r="BB251" t="str">
        <f t="shared" ca="1" si="45"/>
        <v>77772,193464,316402,33614034,746223,77778,33614036,746222,920783,-1,-1,-1,-1,-1,-1,-1,-1,-1,-1,-1,-1,-1,-1,-1,-1,-1,-1,-1,-1,-1,-1</v>
      </c>
      <c r="BC251" t="str">
        <f t="shared" ca="1" si="45"/>
        <v>77772,193464,316402,33614034,746223,77778,33614036,746222,920783,-1,-1,-1,-1,-1,-1,-1,-1,-1,-1,-1,-1,-1,-1,-1,-1,-1,-1,-1,-1,-1,-1,-1</v>
      </c>
      <c r="BD251" t="str">
        <f t="shared" ca="1" si="45"/>
        <v>77772,193464,316402,33614034,746223,77778,33614036,746222,920783,-1,-1,-1,-1,-1,-1,-1,-1,-1,-1,-1,-1,-1,-1,-1,-1,-1,-1,-1,-1,-1,-1,-1,-1</v>
      </c>
      <c r="BE251" t="str">
        <f t="shared" ca="1" si="45"/>
        <v>77772,193464,316402,33614034,746223,77778,33614036,746222,920783,-1,-1,-1,-1,-1,-1,-1,-1,-1,-1,-1,-1,-1,-1,-1,-1,-1,-1,-1,-1,-1,-1,-1,-1,-1</v>
      </c>
      <c r="BF251" t="str">
        <f t="shared" ca="1" si="45"/>
        <v>77772,193464,316402,33614034,746223,77778,33614036,746222,920783,-1,-1,-1,-1,-1,-1,-1,-1,-1,-1,-1,-1,-1,-1,-1,-1,-1,-1,-1,-1,-1,-1,-1,-1,-1,-1</v>
      </c>
      <c r="BG251" t="str">
        <f t="shared" ca="1" si="45"/>
        <v>77772,193464,316402,33614034,746223,77778,33614036,746222,920783,-1,-1,-1,-1,-1,-1,-1,-1,-1,-1,-1,-1,-1,-1,-1,-1,-1,-1,-1,-1,-1,-1,-1,-1,-1,-1,-1</v>
      </c>
      <c r="BH251" t="str">
        <f t="shared" ca="1" si="45"/>
        <v>77772,193464,316402,33614034,746223,77778,33614036,746222,920783,-1,-1,-1,-1,-1,-1,-1,-1,-1,-1,-1,-1,-1,-1,-1,-1,-1,-1,-1,-1,-1,-1,-1,-1,-1,-1,-1,-1</v>
      </c>
      <c r="BI251" t="str">
        <f t="shared" ca="1" si="45"/>
        <v>77772,193464,316402,33614034,746223,77778,33614036,746222,920783,-1,-1,-1,-1,-1,-1,-1,-1,-1,-1,-1,-1,-1,-1,-1,-1,-1,-1,-1,-1,-1,-1,-1,-1,-1,-1,-1,-1,-1</v>
      </c>
      <c r="BJ251" t="str">
        <f t="shared" ca="1" si="45"/>
        <v>77772,193464,316402,33614034,746223,77778,33614036,746222,920783,-1,-1,-1,-1,-1,-1,-1,-1,-1,-1,-1,-1,-1,-1,-1,-1,-1,-1,-1,-1,-1,-1,-1,-1,-1,-1,-1,-1,-1,-1</v>
      </c>
      <c r="BK251" t="str">
        <f t="shared" ca="1" si="45"/>
        <v>77772,193464,316402,33614034,746223,77778,33614036,746222,920783,-1,-1,-1,-1,-1,-1,-1,-1,-1,-1,-1,-1,-1,-1,-1,-1,-1,-1,-1,-1,-1,-1,-1,-1,-1,-1,-1,-1,-1,-1,-1</v>
      </c>
      <c r="BL251" t="str">
        <f t="shared" ca="1" si="45"/>
        <v>77772,193464,316402,33614034,746223,77778,33614036,746222,920783,-1,-1,-1,-1,-1,-1,-1,-1,-1,-1,-1,-1,-1,-1,-1,-1,-1,-1,-1,-1,-1,-1,-1,-1,-1,-1,-1,-1,-1,-1,-1,-1</v>
      </c>
      <c r="BM251" t="str">
        <f t="shared" ca="1" si="45"/>
        <v>77772,193464,316402,33614034,746223,77778,33614036,746222,920783,-1,-1,-1,-1,-1,-1,-1,-1,-1,-1,-1,-1,-1,-1,-1,-1,-1,-1,-1,-1,-1,-1,-1,-1,-1,-1,-1,-1,-1,-1,-1,-1,-1</v>
      </c>
      <c r="BN251" t="str">
        <f t="shared" ca="1" si="45"/>
        <v>77772,193464,316402,33614034,746223,77778,33614036,746222,920783,-1,-1,-1,-1,-1,-1,-1,-1,-1,-1,-1,-1,-1,-1,-1,-1,-1,-1,-1,-1,-1,-1,-1,-1,-1,-1,-1,-1,-1,-1,-1,-1,-1,-1</v>
      </c>
      <c r="BO251" t="str">
        <f t="shared" ca="1" si="45"/>
        <v>77772,193464,316402,33614034,746223,77778,33614036,746222,920783,-1,-1,-1,-1,-1,-1,-1,-1,-1,-1,-1,-1,-1,-1,-1,-1,-1,-1,-1,-1,-1,-1,-1,-1,-1,-1,-1,-1,-1,-1,-1,-1,-1,-1,-1</v>
      </c>
      <c r="BP251" t="str">
        <f t="shared" ca="1" si="45"/>
        <v>77772,193464,316402,33614034,746223,77778,33614036,746222,920783,-1,-1,-1,-1,-1,-1,-1,-1,-1,-1,-1,-1,-1,-1,-1,-1,-1,-1,-1,-1,-1,-1,-1,-1,-1,-1,-1,-1,-1,-1,-1,-1,-1,-1,-1,-1</v>
      </c>
      <c r="BQ251" t="str">
        <f t="shared" ca="1" si="45"/>
        <v>77772,193464,316402,33614034,746223,77778,33614036,746222,920783,-1,-1,-1,-1,-1,-1,-1,-1,-1,-1,-1,-1,-1,-1,-1,-1,-1,-1,-1,-1,-1,-1,-1,-1,-1,-1,-1,-1,-1,-1,-1,-1,-1,-1,-1,-1,-1</v>
      </c>
      <c r="BR251" t="str">
        <f t="shared" ca="1" si="45"/>
        <v>77772,193464,316402,33614034,746223,77778,33614036,746222,920783,-1,-1,-1,-1,-1,-1,-1,-1,-1,-1,-1,-1,-1,-1,-1,-1,-1,-1,-1,-1,-1,-1,-1,-1,-1,-1,-1,-1,-1,-1,-1,-1,-1,-1,-1,-1,-1,-1</v>
      </c>
      <c r="BS251" t="str">
        <f t="shared" ca="1" si="45"/>
        <v>77772,193464,316402,33614034,746223,77778,33614036,746222,920783,-1,-1,-1,-1,-1,-1,-1,-1,-1,-1,-1,-1,-1,-1,-1,-1,-1,-1,-1,-1,-1,-1,-1,-1,-1,-1,-1,-1,-1,-1,-1,-1,-1,-1,-1,-1,-1,-1,-1</v>
      </c>
      <c r="BT251" t="str">
        <f t="shared" ca="1" si="45"/>
        <v>77772,193464,316402,33614034,746223,77778,33614036,746222,920783,-1,-1,-1,-1,-1,-1,-1,-1,-1,-1,-1,-1,-1,-1,-1,-1,-1,-1,-1,-1,-1,-1,-1,-1,-1,-1,-1,-1,-1,-1,-1,-1,-1,-1,-1,-1,-1,-1,-1,-1</v>
      </c>
      <c r="BU251" t="str">
        <f t="shared" ca="1" si="45"/>
        <v>77772,193464,316402,33614034,746223,77778,33614036,746222,920783,-1,-1,-1,-1,-1,-1,-1,-1,-1,-1,-1,-1,-1,-1,-1,-1,-1,-1,-1,-1,-1,-1,-1,-1,-1,-1,-1,-1,-1,-1,-1,-1,-1,-1,-1,-1,-1,-1,-1,-1,-1</v>
      </c>
      <c r="BV251" t="str">
        <f t="shared" ca="1" si="45"/>
        <v>77772,193464,316402,33614034,746223,77778,33614036,746222,920783,-1,-1,-1,-1,-1,-1,-1,-1,-1,-1,-1,-1,-1,-1,-1,-1,-1,-1,-1,-1,-1,-1,-1,-1,-1,-1,-1,-1,-1,-1,-1,-1,-1,-1,-1,-1,-1,-1,-1,-1,-1,-1</v>
      </c>
      <c r="BW251" t="str">
        <f t="shared" ca="1" si="45"/>
        <v>77772,193464,316402,33614034,746223,77778,33614036,746222,920783,-1,-1,-1,-1,-1,-1,-1,-1,-1,-1,-1,-1,-1,-1,-1,-1,-1,-1,-1,-1,-1,-1,-1,-1,-1,-1,-1,-1,-1,-1,-1,-1,-1,-1,-1,-1,-1,-1,-1,-1,-1,-1,-1</v>
      </c>
      <c r="BX251" t="str">
        <f t="shared" ca="1" si="45"/>
        <v>77772,193464,316402,33614034,746223,77778,33614036,746222,920783,-1,-1,-1,-1,-1,-1,-1,-1,-1,-1,-1,-1,-1,-1,-1,-1,-1,-1,-1,-1,-1,-1,-1,-1,-1,-1,-1,-1,-1,-1,-1,-1,-1,-1,-1,-1,-1,-1,-1,-1,-1,-1,-1,-1</v>
      </c>
      <c r="BY251" t="str">
        <f t="shared" ca="1" si="45"/>
        <v>77772,193464,316402,33614034,746223,77778,33614036,746222,920783,-1,-1,-1,-1,-1,-1,-1,-1,-1,-1,-1,-1,-1,-1,-1,-1,-1,-1,-1,-1,-1,-1,-1,-1,-1,-1,-1,-1,-1,-1,-1,-1,-1,-1,-1,-1,-1,-1,-1,-1,-1,-1,-1,-1,-1</v>
      </c>
      <c r="BZ251" t="str">
        <f t="shared" ca="1" si="45"/>
        <v>77772,193464,316402,33614034,746223,77778,33614036,746222,920783,-1,-1,-1,-1,-1,-1,-1,-1,-1,-1,-1,-1,-1,-1,-1,-1,-1,-1,-1,-1,-1,-1,-1,-1,-1,-1,-1,-1,-1,-1,-1,-1,-1,-1,-1,-1,-1,-1,-1,-1,-1,-1,-1,-1,-1,-1</v>
      </c>
      <c r="CA251" t="str">
        <f t="shared" ca="1" si="45"/>
        <v>77772,193464,316402,33614034,746223,77778,33614036,746222,920783,-1,-1,-1,-1,-1,-1,-1,-1,-1,-1,-1,-1,-1,-1,-1,-1,-1,-1,-1,-1,-1,-1,-1,-1,-1,-1,-1,-1,-1,-1,-1,-1,-1,-1,-1,-1,-1,-1,-1,-1,-1,-1,-1,-1,-1,-1,-1</v>
      </c>
      <c r="CB251" t="str">
        <f t="shared" ca="1" si="45"/>
        <v>77772,193464,316402,33614034,746223,77778,33614036,746222,920783,-1,-1,-1,-1,-1,-1,-1,-1,-1,-1,-1,-1,-1,-1,-1,-1,-1,-1,-1,-1,-1,-1,-1,-1,-1,-1,-1,-1,-1,-1,-1,-1,-1,-1,-1,-1,-1,-1,-1,-1,-1,-1,-1,-1,-1,-1,-1,-1</v>
      </c>
      <c r="CC251" t="str">
        <f t="shared" ca="1" si="45"/>
        <v>77772,193464,316402,33614034,746223,77778,33614036,746222,920783,-1,-1,-1,-1,-1,-1,-1,-1,-1,-1,-1,-1,-1,-1,-1,-1,-1,-1,-1,-1,-1,-1,-1,-1,-1,-1,-1,-1,-1,-1,-1,-1,-1,-1,-1,-1,-1,-1,-1,-1,-1,-1,-1,-1,-1,-1,-1,-1,-1</v>
      </c>
      <c r="CD251" t="str">
        <f t="shared" ca="1" si="45"/>
        <v>77772,193464,316402,33614034,746223,77778,33614036,746222,920783,-1,-1,-1,-1,-1,-1,-1,-1,-1,-1,-1,-1,-1,-1,-1,-1,-1,-1,-1,-1,-1,-1,-1,-1,-1,-1,-1,-1,-1,-1,-1,-1,-1,-1,-1,-1,-1,-1,-1,-1,-1,-1,-1,-1,-1,-1,-1,-1,-1,-1</v>
      </c>
      <c r="CE251" t="str">
        <f t="shared" ca="1" si="45"/>
        <v>77772,193464,316402,33614034,746223,77778,33614036,746222,920783,-1,-1,-1,-1,-1,-1,-1,-1,-1,-1,-1,-1,-1,-1,-1,-1,-1,-1,-1,-1,-1,-1,-1,-1,-1,-1,-1,-1,-1,-1,-1,-1,-1,-1,-1,-1,-1,-1,-1,-1,-1,-1,-1,-1,-1,-1,-1,-1,-1,-1,-1</v>
      </c>
      <c r="CF251" t="str">
        <f t="shared" ca="1" si="45"/>
        <v>77772,193464,316402,33614034,746223,77778,33614036,746222,920783,-1,-1,-1,-1,-1,-1,-1,-1,-1,-1,-1,-1,-1,-1,-1,-1,-1,-1,-1,-1,-1,-1,-1,-1,-1,-1,-1,-1,-1,-1,-1,-1,-1,-1,-1,-1,-1,-1,-1,-1,-1,-1,-1,-1,-1,-1,-1,-1,-1,-1,-1,-1</v>
      </c>
      <c r="CG251" t="str">
        <f t="shared" ca="1" si="45"/>
        <v>77772,193464,316402,33614034,746223,77778,33614036,746222,920783,-1,-1,-1,-1,-1,-1,-1,-1,-1,-1,-1,-1,-1,-1,-1,-1,-1,-1,-1,-1,-1,-1,-1,-1,-1,-1,-1,-1,-1,-1,-1,-1,-1,-1,-1,-1,-1,-1,-1,-1,-1,-1,-1,-1,-1,-1,-1,-1,-1,-1,-1,-1,-1</v>
      </c>
      <c r="CH251" t="str">
        <f t="shared" ca="1" si="45"/>
        <v>77772,193464,316402,33614034,746223,77778,33614036,746222,920783,-1,-1,-1,-1,-1,-1,-1,-1,-1,-1,-1,-1,-1,-1,-1,-1,-1,-1,-1,-1,-1,-1,-1,-1,-1,-1,-1,-1,-1,-1,-1,-1,-1,-1,-1,-1,-1,-1,-1,-1,-1,-1,-1,-1,-1,-1,-1,-1,-1,-1,-1,-1,-1,-1</v>
      </c>
      <c r="CI251" t="str">
        <f t="shared" ca="1" si="45"/>
        <v>77772,193464,316402,33614034,746223,77778,33614036,746222,920783,-1,-1,-1,-1,-1,-1,-1,-1,-1,-1,-1,-1,-1,-1,-1,-1,-1,-1,-1,-1,-1,-1,-1,-1,-1,-1,-1,-1,-1,-1,-1,-1,-1,-1,-1,-1,-1,-1,-1,-1,-1,-1,-1,-1,-1,-1,-1,-1,-1,-1,-1,-1,-1,-1,-1</v>
      </c>
    </row>
    <row r="252" spans="24:87" x14ac:dyDescent="0.25">
      <c r="X252" t="str">
        <f>IndexTable!C36</f>
        <v>Resistance</v>
      </c>
      <c r="Y252" t="str">
        <f t="shared" ca="1" si="32"/>
        <v>77848,135665</v>
      </c>
      <c r="Z252" t="str">
        <f t="shared" ca="1" si="45"/>
        <v>77848,135665,135664</v>
      </c>
      <c r="AA252" t="str">
        <f t="shared" ca="1" si="45"/>
        <v>77848,135665,135664,-1</v>
      </c>
      <c r="AB252" t="str">
        <f t="shared" ca="1" si="45"/>
        <v>77848,135665,135664,-1,-1</v>
      </c>
      <c r="AC252" t="str">
        <f t="shared" ca="1" si="45"/>
        <v>77848,135665,135664,-1,-1,-1</v>
      </c>
      <c r="AD252" t="str">
        <f t="shared" ca="1" si="45"/>
        <v>77848,135665,135664,-1,-1,-1,-1</v>
      </c>
      <c r="AE252" t="str">
        <f t="shared" ca="1" si="45"/>
        <v>77848,135665,135664,-1,-1,-1,-1,-1</v>
      </c>
      <c r="AF252" t="str">
        <f t="shared" ca="1" si="45"/>
        <v>77848,135665,135664,-1,-1,-1,-1,-1,-1</v>
      </c>
      <c r="AG252" t="str">
        <f t="shared" ca="1" si="45"/>
        <v>77848,135665,135664,-1,-1,-1,-1,-1,-1,-1</v>
      </c>
      <c r="AH252" t="str">
        <f t="shared" ca="1" si="45"/>
        <v>77848,135665,135664,-1,-1,-1,-1,-1,-1,-1,-1</v>
      </c>
      <c r="AI252" t="str">
        <f t="shared" ca="1" si="45"/>
        <v>77848,135665,135664,-1,-1,-1,-1,-1,-1,-1,-1,-1</v>
      </c>
      <c r="AJ252" t="str">
        <f t="shared" ca="1" si="45"/>
        <v>77848,135665,135664,-1,-1,-1,-1,-1,-1,-1,-1,-1,-1</v>
      </c>
      <c r="AK252" t="str">
        <f t="shared" ca="1" si="45"/>
        <v>77848,135665,135664,-1,-1,-1,-1,-1,-1,-1,-1,-1,-1,-1</v>
      </c>
      <c r="AL252" t="str">
        <f t="shared" ca="1" si="45"/>
        <v>77848,135665,135664,-1,-1,-1,-1,-1,-1,-1,-1,-1,-1,-1,-1</v>
      </c>
      <c r="AM252" t="str">
        <f t="shared" ca="1" si="45"/>
        <v>77848,135665,135664,-1,-1,-1,-1,-1,-1,-1,-1,-1,-1,-1,-1,-1</v>
      </c>
      <c r="AN252" t="str">
        <f t="shared" ca="1" si="45"/>
        <v>77848,135665,135664,-1,-1,-1,-1,-1,-1,-1,-1,-1,-1,-1,-1,-1,-1</v>
      </c>
      <c r="AO252" t="str">
        <f t="shared" ca="1" si="45"/>
        <v>77848,135665,135664,-1,-1,-1,-1,-1,-1,-1,-1,-1,-1,-1,-1,-1,-1,-1</v>
      </c>
      <c r="AP252" t="str">
        <f t="shared" ca="1" si="45"/>
        <v>77848,135665,135664,-1,-1,-1,-1,-1,-1,-1,-1,-1,-1,-1,-1,-1,-1,-1,-1</v>
      </c>
      <c r="AQ252" t="str">
        <f t="shared" ca="1" si="45"/>
        <v>77848,135665,135664,-1,-1,-1,-1,-1,-1,-1,-1,-1,-1,-1,-1,-1,-1,-1,-1,-1</v>
      </c>
      <c r="AR252" t="str">
        <f t="shared" ca="1" si="45"/>
        <v>77848,135665,135664,-1,-1,-1,-1,-1,-1,-1,-1,-1,-1,-1,-1,-1,-1,-1,-1,-1,-1</v>
      </c>
      <c r="AS252" t="str">
        <f t="shared" ca="1" si="45"/>
        <v>77848,135665,135664,-1,-1,-1,-1,-1,-1,-1,-1,-1,-1,-1,-1,-1,-1,-1,-1,-1,-1,-1</v>
      </c>
      <c r="AT252" t="str">
        <f t="shared" ca="1" si="45"/>
        <v>77848,135665,135664,-1,-1,-1,-1,-1,-1,-1,-1,-1,-1,-1,-1,-1,-1,-1,-1,-1,-1,-1,-1</v>
      </c>
      <c r="AU252" t="str">
        <f t="shared" ca="1" si="45"/>
        <v>77848,135665,135664,-1,-1,-1,-1,-1,-1,-1,-1,-1,-1,-1,-1,-1,-1,-1,-1,-1,-1,-1,-1,-1</v>
      </c>
      <c r="AV252" t="str">
        <f t="shared" ca="1" si="45"/>
        <v>77848,135665,135664,-1,-1,-1,-1,-1,-1,-1,-1,-1,-1,-1,-1,-1,-1,-1,-1,-1,-1,-1,-1,-1,-1</v>
      </c>
      <c r="AW252" t="str">
        <f t="shared" ca="1" si="45"/>
        <v>77848,135665,135664,-1,-1,-1,-1,-1,-1,-1,-1,-1,-1,-1,-1,-1,-1,-1,-1,-1,-1,-1,-1,-1,-1,-1</v>
      </c>
      <c r="AX252" t="str">
        <f t="shared" ca="1" si="45"/>
        <v>77848,135665,135664,-1,-1,-1,-1,-1,-1,-1,-1,-1,-1,-1,-1,-1,-1,-1,-1,-1,-1,-1,-1,-1,-1,-1,-1</v>
      </c>
      <c r="AY252" t="str">
        <f t="shared" ca="1" si="45"/>
        <v>77848,135665,135664,-1,-1,-1,-1,-1,-1,-1,-1,-1,-1,-1,-1,-1,-1,-1,-1,-1,-1,-1,-1,-1,-1,-1,-1,-1</v>
      </c>
      <c r="AZ252" t="str">
        <f t="shared" ca="1" si="45"/>
        <v>77848,135665,135664,-1,-1,-1,-1,-1,-1,-1,-1,-1,-1,-1,-1,-1,-1,-1,-1,-1,-1,-1,-1,-1,-1,-1,-1,-1,-1</v>
      </c>
      <c r="BA252" t="str">
        <f t="shared" ca="1" si="45"/>
        <v>77848,135665,135664,-1,-1,-1,-1,-1,-1,-1,-1,-1,-1,-1,-1,-1,-1,-1,-1,-1,-1,-1,-1,-1,-1,-1,-1,-1,-1,-1</v>
      </c>
      <c r="BB252" t="str">
        <f t="shared" ca="1" si="45"/>
        <v>77848,135665,135664,-1,-1,-1,-1,-1,-1,-1,-1,-1,-1,-1,-1,-1,-1,-1,-1,-1,-1,-1,-1,-1,-1,-1,-1,-1,-1,-1,-1</v>
      </c>
      <c r="BC252" t="str">
        <f t="shared" ca="1" si="45"/>
        <v>77848,135665,135664,-1,-1,-1,-1,-1,-1,-1,-1,-1,-1,-1,-1,-1,-1,-1,-1,-1,-1,-1,-1,-1,-1,-1,-1,-1,-1,-1,-1,-1</v>
      </c>
      <c r="BD252" t="str">
        <f t="shared" ca="1" si="45"/>
        <v>77848,135665,135664,-1,-1,-1,-1,-1,-1,-1,-1,-1,-1,-1,-1,-1,-1,-1,-1,-1,-1,-1,-1,-1,-1,-1,-1,-1,-1,-1,-1,-1,-1</v>
      </c>
      <c r="BE252" t="str">
        <f t="shared" ca="1" si="45"/>
        <v>77848,135665,135664,-1,-1,-1,-1,-1,-1,-1,-1,-1,-1,-1,-1,-1,-1,-1,-1,-1,-1,-1,-1,-1,-1,-1,-1,-1,-1,-1,-1,-1,-1,-1</v>
      </c>
      <c r="BF252" t="str">
        <f t="shared" ca="1" si="45"/>
        <v>77848,135665,135664,-1,-1,-1,-1,-1,-1,-1,-1,-1,-1,-1,-1,-1,-1,-1,-1,-1,-1,-1,-1,-1,-1,-1,-1,-1,-1,-1,-1,-1,-1,-1,-1</v>
      </c>
      <c r="BG252" t="str">
        <f t="shared" ca="1" si="45"/>
        <v>77848,135665,135664,-1,-1,-1,-1,-1,-1,-1,-1,-1,-1,-1,-1,-1,-1,-1,-1,-1,-1,-1,-1,-1,-1,-1,-1,-1,-1,-1,-1,-1,-1,-1,-1,-1</v>
      </c>
      <c r="BH252" t="str">
        <f t="shared" ca="1" si="45"/>
        <v>77848,135665,135664,-1,-1,-1,-1,-1,-1,-1,-1,-1,-1,-1,-1,-1,-1,-1,-1,-1,-1,-1,-1,-1,-1,-1,-1,-1,-1,-1,-1,-1,-1,-1,-1,-1,-1</v>
      </c>
      <c r="BI252" t="str">
        <f t="shared" ca="1" si="45"/>
        <v>77848,135665,135664,-1,-1,-1,-1,-1,-1,-1,-1,-1,-1,-1,-1,-1,-1,-1,-1,-1,-1,-1,-1,-1,-1,-1,-1,-1,-1,-1,-1,-1,-1,-1,-1,-1,-1,-1</v>
      </c>
      <c r="BJ252" t="str">
        <f t="shared" ca="1" si="45"/>
        <v>77848,135665,135664,-1,-1,-1,-1,-1,-1,-1,-1,-1,-1,-1,-1,-1,-1,-1,-1,-1,-1,-1,-1,-1,-1,-1,-1,-1,-1,-1,-1,-1,-1,-1,-1,-1,-1,-1,-1</v>
      </c>
      <c r="BK252" t="str">
        <f t="shared" ca="1" si="45"/>
        <v>77848,135665,135664,-1,-1,-1,-1,-1,-1,-1,-1,-1,-1,-1,-1,-1,-1,-1,-1,-1,-1,-1,-1,-1,-1,-1,-1,-1,-1,-1,-1,-1,-1,-1,-1,-1,-1,-1,-1,-1</v>
      </c>
      <c r="BL252" t="str">
        <f t="shared" ca="1" si="45"/>
        <v>77848,135665,135664,-1,-1,-1,-1,-1,-1,-1,-1,-1,-1,-1,-1,-1,-1,-1,-1,-1,-1,-1,-1,-1,-1,-1,-1,-1,-1,-1,-1,-1,-1,-1,-1,-1,-1,-1,-1,-1,-1</v>
      </c>
      <c r="BM252" t="str">
        <f t="shared" ca="1" si="45"/>
        <v>77848,135665,135664,-1,-1,-1,-1,-1,-1,-1,-1,-1,-1,-1,-1,-1,-1,-1,-1,-1,-1,-1,-1,-1,-1,-1,-1,-1,-1,-1,-1,-1,-1,-1,-1,-1,-1,-1,-1,-1,-1,-1</v>
      </c>
      <c r="BN252" t="str">
        <f t="shared" ca="1" si="45"/>
        <v>77848,135665,135664,-1,-1,-1,-1,-1,-1,-1,-1,-1,-1,-1,-1,-1,-1,-1,-1,-1,-1,-1,-1,-1,-1,-1,-1,-1,-1,-1,-1,-1,-1,-1,-1,-1,-1,-1,-1,-1,-1,-1,-1</v>
      </c>
      <c r="BO252" t="str">
        <f t="shared" ca="1" si="45"/>
        <v>77848,135665,135664,-1,-1,-1,-1,-1,-1,-1,-1,-1,-1,-1,-1,-1,-1,-1,-1,-1,-1,-1,-1,-1,-1,-1,-1,-1,-1,-1,-1,-1,-1,-1,-1,-1,-1,-1,-1,-1,-1,-1,-1,-1</v>
      </c>
      <c r="BP252" t="str">
        <f t="shared" ca="1" si="45"/>
        <v>77848,135665,135664,-1,-1,-1,-1,-1,-1,-1,-1,-1,-1,-1,-1,-1,-1,-1,-1,-1,-1,-1,-1,-1,-1,-1,-1,-1,-1,-1,-1,-1,-1,-1,-1,-1,-1,-1,-1,-1,-1,-1,-1,-1,-1</v>
      </c>
      <c r="BQ252" t="str">
        <f t="shared" ca="1" si="45"/>
        <v>77848,135665,135664,-1,-1,-1,-1,-1,-1,-1,-1,-1,-1,-1,-1,-1,-1,-1,-1,-1,-1,-1,-1,-1,-1,-1,-1,-1,-1,-1,-1,-1,-1,-1,-1,-1,-1,-1,-1,-1,-1,-1,-1,-1,-1,-1</v>
      </c>
      <c r="BR252" t="str">
        <f t="shared" ca="1" si="45"/>
        <v>77848,135665,135664,-1,-1,-1,-1,-1,-1,-1,-1,-1,-1,-1,-1,-1,-1,-1,-1,-1,-1,-1,-1,-1,-1,-1,-1,-1,-1,-1,-1,-1,-1,-1,-1,-1,-1,-1,-1,-1,-1,-1,-1,-1,-1,-1,-1</v>
      </c>
      <c r="BS252" t="str">
        <f t="shared" ca="1" si="45"/>
        <v>77848,135665,135664,-1,-1,-1,-1,-1,-1,-1,-1,-1,-1,-1,-1,-1,-1,-1,-1,-1,-1,-1,-1,-1,-1,-1,-1,-1,-1,-1,-1,-1,-1,-1,-1,-1,-1,-1,-1,-1,-1,-1,-1,-1,-1,-1,-1,-1</v>
      </c>
      <c r="BT252" t="str">
        <f t="shared" ca="1" si="45"/>
        <v>77848,135665,135664,-1,-1,-1,-1,-1,-1,-1,-1,-1,-1,-1,-1,-1,-1,-1,-1,-1,-1,-1,-1,-1,-1,-1,-1,-1,-1,-1,-1,-1,-1,-1,-1,-1,-1,-1,-1,-1,-1,-1,-1,-1,-1,-1,-1,-1,-1</v>
      </c>
      <c r="BU252" t="str">
        <f t="shared" ca="1" si="45"/>
        <v>77848,135665,135664,-1,-1,-1,-1,-1,-1,-1,-1,-1,-1,-1,-1,-1,-1,-1,-1,-1,-1,-1,-1,-1,-1,-1,-1,-1,-1,-1,-1,-1,-1,-1,-1,-1,-1,-1,-1,-1,-1,-1,-1,-1,-1,-1,-1,-1,-1,-1</v>
      </c>
      <c r="BV252" t="str">
        <f t="shared" ca="1" si="45"/>
        <v>77848,135665,135664,-1,-1,-1,-1,-1,-1,-1,-1,-1,-1,-1,-1,-1,-1,-1,-1,-1,-1,-1,-1,-1,-1,-1,-1,-1,-1,-1,-1,-1,-1,-1,-1,-1,-1,-1,-1,-1,-1,-1,-1,-1,-1,-1,-1,-1,-1,-1,-1</v>
      </c>
      <c r="BW252" t="str">
        <f t="shared" ca="1" si="45"/>
        <v>77848,135665,135664,-1,-1,-1,-1,-1,-1,-1,-1,-1,-1,-1,-1,-1,-1,-1,-1,-1,-1,-1,-1,-1,-1,-1,-1,-1,-1,-1,-1,-1,-1,-1,-1,-1,-1,-1,-1,-1,-1,-1,-1,-1,-1,-1,-1,-1,-1,-1,-1,-1</v>
      </c>
      <c r="BX252" t="str">
        <f t="shared" ca="1" si="45"/>
        <v>77848,135665,135664,-1,-1,-1,-1,-1,-1,-1,-1,-1,-1,-1,-1,-1,-1,-1,-1,-1,-1,-1,-1,-1,-1,-1,-1,-1,-1,-1,-1,-1,-1,-1,-1,-1,-1,-1,-1,-1,-1,-1,-1,-1,-1,-1,-1,-1,-1,-1,-1,-1,-1</v>
      </c>
      <c r="BY252" t="str">
        <f t="shared" ca="1" si="45"/>
        <v>77848,135665,135664,-1,-1,-1,-1,-1,-1,-1,-1,-1,-1,-1,-1,-1,-1,-1,-1,-1,-1,-1,-1,-1,-1,-1,-1,-1,-1,-1,-1,-1,-1,-1,-1,-1,-1,-1,-1,-1,-1,-1,-1,-1,-1,-1,-1,-1,-1,-1,-1,-1,-1,-1</v>
      </c>
      <c r="BZ252" t="str">
        <f t="shared" ca="1" si="45"/>
        <v>77848,135665,135664,-1,-1,-1,-1,-1,-1,-1,-1,-1,-1,-1,-1,-1,-1,-1,-1,-1,-1,-1,-1,-1,-1,-1,-1,-1,-1,-1,-1,-1,-1,-1,-1,-1,-1,-1,-1,-1,-1,-1,-1,-1,-1,-1,-1,-1,-1,-1,-1,-1,-1,-1,-1</v>
      </c>
      <c r="CA252" t="str">
        <f t="shared" ca="1" si="45"/>
        <v>77848,135665,135664,-1,-1,-1,-1,-1,-1,-1,-1,-1,-1,-1,-1,-1,-1,-1,-1,-1,-1,-1,-1,-1,-1,-1,-1,-1,-1,-1,-1,-1,-1,-1,-1,-1,-1,-1,-1,-1,-1,-1,-1,-1,-1,-1,-1,-1,-1,-1,-1,-1,-1,-1,-1,-1</v>
      </c>
      <c r="CB252" t="str">
        <f t="shared" ca="1" si="45"/>
        <v>77848,135665,135664,-1,-1,-1,-1,-1,-1,-1,-1,-1,-1,-1,-1,-1,-1,-1,-1,-1,-1,-1,-1,-1,-1,-1,-1,-1,-1,-1,-1,-1,-1,-1,-1,-1,-1,-1,-1,-1,-1,-1,-1,-1,-1,-1,-1,-1,-1,-1,-1,-1,-1,-1,-1,-1,-1</v>
      </c>
      <c r="CC252" t="str">
        <f t="shared" ca="1" si="45"/>
        <v>77848,135665,135664,-1,-1,-1,-1,-1,-1,-1,-1,-1,-1,-1,-1,-1,-1,-1,-1,-1,-1,-1,-1,-1,-1,-1,-1,-1,-1,-1,-1,-1,-1,-1,-1,-1,-1,-1,-1,-1,-1,-1,-1,-1,-1,-1,-1,-1,-1,-1,-1,-1,-1,-1,-1,-1,-1,-1</v>
      </c>
      <c r="CD252" t="str">
        <f t="shared" ca="1" si="45"/>
        <v>77848,135665,135664,-1,-1,-1,-1,-1,-1,-1,-1,-1,-1,-1,-1,-1,-1,-1,-1,-1,-1,-1,-1,-1,-1,-1,-1,-1,-1,-1,-1,-1,-1,-1,-1,-1,-1,-1,-1,-1,-1,-1,-1,-1,-1,-1,-1,-1,-1,-1,-1,-1,-1,-1,-1,-1,-1,-1,-1</v>
      </c>
      <c r="CE252" t="str">
        <f t="shared" ca="1" si="45"/>
        <v>77848,135665,135664,-1,-1,-1,-1,-1,-1,-1,-1,-1,-1,-1,-1,-1,-1,-1,-1,-1,-1,-1,-1,-1,-1,-1,-1,-1,-1,-1,-1,-1,-1,-1,-1,-1,-1,-1,-1,-1,-1,-1,-1,-1,-1,-1,-1,-1,-1,-1,-1,-1,-1,-1,-1,-1,-1,-1,-1,-1</v>
      </c>
      <c r="CF252" t="str">
        <f t="shared" ca="1" si="45"/>
        <v>77848,135665,135664,-1,-1,-1,-1,-1,-1,-1,-1,-1,-1,-1,-1,-1,-1,-1,-1,-1,-1,-1,-1,-1,-1,-1,-1,-1,-1,-1,-1,-1,-1,-1,-1,-1,-1,-1,-1,-1,-1,-1,-1,-1,-1,-1,-1,-1,-1,-1,-1,-1,-1,-1,-1,-1,-1,-1,-1,-1,-1</v>
      </c>
      <c r="CG252" t="str">
        <f t="shared" ca="1" si="45"/>
        <v>77848,135665,135664,-1,-1,-1,-1,-1,-1,-1,-1,-1,-1,-1,-1,-1,-1,-1,-1,-1,-1,-1,-1,-1,-1,-1,-1,-1,-1,-1,-1,-1,-1,-1,-1,-1,-1,-1,-1,-1,-1,-1,-1,-1,-1,-1,-1,-1,-1,-1,-1,-1,-1,-1,-1,-1,-1,-1,-1,-1,-1,-1</v>
      </c>
      <c r="CH252" t="str">
        <f t="shared" ca="1" si="45"/>
        <v>77848,135665,135664,-1,-1,-1,-1,-1,-1,-1,-1,-1,-1,-1,-1,-1,-1,-1,-1,-1,-1,-1,-1,-1,-1,-1,-1,-1,-1,-1,-1,-1,-1,-1,-1,-1,-1,-1,-1,-1,-1,-1,-1,-1,-1,-1,-1,-1,-1,-1,-1,-1,-1,-1,-1,-1,-1,-1,-1,-1,-1,-1,-1</v>
      </c>
      <c r="CI252" t="str">
        <f t="shared" ca="1" si="45"/>
        <v>77848,135665,135664,-1,-1,-1,-1,-1,-1,-1,-1,-1,-1,-1,-1,-1,-1,-1,-1,-1,-1,-1,-1,-1,-1,-1,-1,-1,-1,-1,-1,-1,-1,-1,-1,-1,-1,-1,-1,-1,-1,-1,-1,-1,-1,-1,-1,-1,-1,-1,-1,-1,-1,-1,-1,-1,-1,-1,-1,-1,-1,-1,-1,-1</v>
      </c>
    </row>
    <row r="253" spans="24:87" x14ac:dyDescent="0.25">
      <c r="X253" t="str">
        <f>IndexTable!C37</f>
        <v>Rune</v>
      </c>
      <c r="Y253" t="str">
        <f t="shared" ca="1" si="32"/>
        <v>383888,424303</v>
      </c>
      <c r="Z253" t="str">
        <f t="shared" ca="1" si="45"/>
        <v>383888,424303,424304</v>
      </c>
      <c r="AA253" t="str">
        <f t="shared" ca="1" si="45"/>
        <v>383888,424303,424304,67205047</v>
      </c>
      <c r="AB253" t="str">
        <f t="shared" ca="1" si="45"/>
        <v>383888,424303,424304,67205047,67229515</v>
      </c>
      <c r="AC253" t="str">
        <f t="shared" ca="1" si="45"/>
        <v>383888,424303,424304,67205047,67229515,340269</v>
      </c>
      <c r="AD253" t="str">
        <f t="shared" ca="1" si="45"/>
        <v>383888,424303,424304,67205047,67229515,340269,920783</v>
      </c>
      <c r="AE253" t="str">
        <f t="shared" ca="1" si="45"/>
        <v>383888,424303,424304,67205047,67229515,340269,920783,-1</v>
      </c>
      <c r="AF253" t="str">
        <f t="shared" ca="1" si="45"/>
        <v>383888,424303,424304,67205047,67229515,340269,920783,-1,-1</v>
      </c>
      <c r="AG253" t="str">
        <f t="shared" ca="1" si="45"/>
        <v>383888,424303,424304,67205047,67229515,340269,920783,-1,-1,-1</v>
      </c>
      <c r="AH253" t="str">
        <f t="shared" ca="1" si="45"/>
        <v>383888,424303,424304,67205047,67229515,340269,920783,-1,-1,-1,-1</v>
      </c>
      <c r="AI253" t="str">
        <f t="shared" ca="1" si="45"/>
        <v>383888,424303,424304,67205047,67229515,340269,920783,-1,-1,-1,-1,-1</v>
      </c>
      <c r="AJ253" t="str">
        <f t="shared" ca="1" si="45"/>
        <v>383888,424303,424304,67205047,67229515,340269,920783,-1,-1,-1,-1,-1,-1</v>
      </c>
      <c r="AK253" t="str">
        <f t="shared" ca="1" si="45"/>
        <v>383888,424303,424304,67205047,67229515,340269,920783,-1,-1,-1,-1,-1,-1,-1</v>
      </c>
      <c r="AL253" t="str">
        <f t="shared" ca="1" si="45"/>
        <v>383888,424303,424304,67205047,67229515,340269,920783,-1,-1,-1,-1,-1,-1,-1,-1</v>
      </c>
      <c r="AM253" t="str">
        <f t="shared" ca="1" si="45"/>
        <v>383888,424303,424304,67205047,67229515,340269,920783,-1,-1,-1,-1,-1,-1,-1,-1,-1</v>
      </c>
      <c r="AN253" t="str">
        <f t="shared" ca="1" si="45"/>
        <v>383888,424303,424304,67205047,67229515,340269,920783,-1,-1,-1,-1,-1,-1,-1,-1,-1,-1</v>
      </c>
      <c r="AO253" t="str">
        <f t="shared" ca="1" si="45"/>
        <v>383888,424303,424304,67205047,67229515,340269,920783,-1,-1,-1,-1,-1,-1,-1,-1,-1,-1,-1</v>
      </c>
      <c r="AP253" t="str">
        <f t="shared" ca="1" si="45"/>
        <v>383888,424303,424304,67205047,67229515,340269,920783,-1,-1,-1,-1,-1,-1,-1,-1,-1,-1,-1,-1</v>
      </c>
      <c r="AQ253" t="str">
        <f t="shared" ca="1" si="45"/>
        <v>383888,424303,424304,67205047,67229515,340269,920783,-1,-1,-1,-1,-1,-1,-1,-1,-1,-1,-1,-1,-1</v>
      </c>
      <c r="AR253" t="str">
        <f t="shared" ca="1" si="45"/>
        <v>383888,424303,424304,67205047,67229515,340269,920783,-1,-1,-1,-1,-1,-1,-1,-1,-1,-1,-1,-1,-1,-1</v>
      </c>
      <c r="AS253" t="str">
        <f t="shared" ca="1" si="45"/>
        <v>383888,424303,424304,67205047,67229515,340269,920783,-1,-1,-1,-1,-1,-1,-1,-1,-1,-1,-1,-1,-1,-1,-1</v>
      </c>
      <c r="AT253" t="str">
        <f t="shared" ca="1" si="45"/>
        <v>383888,424303,424304,67205047,67229515,340269,920783,-1,-1,-1,-1,-1,-1,-1,-1,-1,-1,-1,-1,-1,-1,-1,-1</v>
      </c>
      <c r="AU253" t="str">
        <f t="shared" ca="1" si="45"/>
        <v>383888,424303,424304,67205047,67229515,340269,920783,-1,-1,-1,-1,-1,-1,-1,-1,-1,-1,-1,-1,-1,-1,-1,-1,-1</v>
      </c>
      <c r="AV253" t="str">
        <f t="shared" ca="1" si="45"/>
        <v>383888,424303,424304,67205047,67229515,340269,920783,-1,-1,-1,-1,-1,-1,-1,-1,-1,-1,-1,-1,-1,-1,-1,-1,-1,-1</v>
      </c>
      <c r="AW253" t="str">
        <f t="shared" ca="1" si="45"/>
        <v>383888,424303,424304,67205047,67229515,340269,920783,-1,-1,-1,-1,-1,-1,-1,-1,-1,-1,-1,-1,-1,-1,-1,-1,-1,-1,-1</v>
      </c>
      <c r="AX253" t="str">
        <f t="shared" ca="1" si="45"/>
        <v>383888,424303,424304,67205047,67229515,340269,920783,-1,-1,-1,-1,-1,-1,-1,-1,-1,-1,-1,-1,-1,-1,-1,-1,-1,-1,-1,-1</v>
      </c>
      <c r="AY253" t="str">
        <f t="shared" ca="1" si="45"/>
        <v>383888,424303,424304,67205047,67229515,340269,920783,-1,-1,-1,-1,-1,-1,-1,-1,-1,-1,-1,-1,-1,-1,-1,-1,-1,-1,-1,-1,-1</v>
      </c>
      <c r="AZ253" t="str">
        <f t="shared" ca="1" si="45"/>
        <v>383888,424303,424304,67205047,67229515,340269,920783,-1,-1,-1,-1,-1,-1,-1,-1,-1,-1,-1,-1,-1,-1,-1,-1,-1,-1,-1,-1,-1,-1</v>
      </c>
      <c r="BA253" t="str">
        <f t="shared" ca="1" si="45"/>
        <v>383888,424303,424304,67205047,67229515,340269,920783,-1,-1,-1,-1,-1,-1,-1,-1,-1,-1,-1,-1,-1,-1,-1,-1,-1,-1,-1,-1,-1,-1,-1</v>
      </c>
      <c r="BB253" t="str">
        <f t="shared" ca="1" si="45"/>
        <v>383888,424303,424304,67205047,67229515,340269,920783,-1,-1,-1,-1,-1,-1,-1,-1,-1,-1,-1,-1,-1,-1,-1,-1,-1,-1,-1,-1,-1,-1,-1,-1</v>
      </c>
      <c r="BC253" t="str">
        <f t="shared" ca="1" si="45"/>
        <v>383888,424303,424304,67205047,67229515,340269,920783,-1,-1,-1,-1,-1,-1,-1,-1,-1,-1,-1,-1,-1,-1,-1,-1,-1,-1,-1,-1,-1,-1,-1,-1,-1</v>
      </c>
      <c r="BD253" t="str">
        <f t="shared" ca="1" si="45"/>
        <v>383888,424303,424304,67205047,67229515,340269,920783,-1,-1,-1,-1,-1,-1,-1,-1,-1,-1,-1,-1,-1,-1,-1,-1,-1,-1,-1,-1,-1,-1,-1,-1,-1,-1</v>
      </c>
      <c r="BE253" t="str">
        <f t="shared" ca="1" si="45"/>
        <v>383888,424303,424304,67205047,67229515,340269,920783,-1,-1,-1,-1,-1,-1,-1,-1,-1,-1,-1,-1,-1,-1,-1,-1,-1,-1,-1,-1,-1,-1,-1,-1,-1,-1,-1</v>
      </c>
      <c r="BF253" t="str">
        <f t="shared" ca="1" si="45"/>
        <v>383888,424303,424304,67205047,67229515,340269,920783,-1,-1,-1,-1,-1,-1,-1,-1,-1,-1,-1,-1,-1,-1,-1,-1,-1,-1,-1,-1,-1,-1,-1,-1,-1,-1,-1,-1</v>
      </c>
      <c r="BG253" t="str">
        <f t="shared" ca="1" si="45"/>
        <v>383888,424303,424304,67205047,67229515,340269,920783,-1,-1,-1,-1,-1,-1,-1,-1,-1,-1,-1,-1,-1,-1,-1,-1,-1,-1,-1,-1,-1,-1,-1,-1,-1,-1,-1,-1,-1</v>
      </c>
      <c r="BH253" t="str">
        <f t="shared" ca="1" si="45"/>
        <v>383888,424303,424304,67205047,67229515,340269,920783,-1,-1,-1,-1,-1,-1,-1,-1,-1,-1,-1,-1,-1,-1,-1,-1,-1,-1,-1,-1,-1,-1,-1,-1,-1,-1,-1,-1,-1,-1</v>
      </c>
      <c r="BI253" t="str">
        <f t="shared" ca="1" si="45"/>
        <v>383888,424303,424304,67205047,67229515,340269,920783,-1,-1,-1,-1,-1,-1,-1,-1,-1,-1,-1,-1,-1,-1,-1,-1,-1,-1,-1,-1,-1,-1,-1,-1,-1,-1,-1,-1,-1,-1,-1</v>
      </c>
      <c r="BJ253" t="str">
        <f t="shared" ca="1" si="45"/>
        <v>383888,424303,424304,67205047,67229515,340269,920783,-1,-1,-1,-1,-1,-1,-1,-1,-1,-1,-1,-1,-1,-1,-1,-1,-1,-1,-1,-1,-1,-1,-1,-1,-1,-1,-1,-1,-1,-1,-1,-1</v>
      </c>
      <c r="BK253" t="str">
        <f t="shared" ca="1" si="45"/>
        <v>383888,424303,424304,67205047,67229515,340269,920783,-1,-1,-1,-1,-1,-1,-1,-1,-1,-1,-1,-1,-1,-1,-1,-1,-1,-1,-1,-1,-1,-1,-1,-1,-1,-1,-1,-1,-1,-1,-1,-1,-1</v>
      </c>
      <c r="BL253" t="str">
        <f t="shared" ca="1" si="45"/>
        <v>383888,424303,424304,67205047,67229515,340269,920783,-1,-1,-1,-1,-1,-1,-1,-1,-1,-1,-1,-1,-1,-1,-1,-1,-1,-1,-1,-1,-1,-1,-1,-1,-1,-1,-1,-1,-1,-1,-1,-1,-1,-1</v>
      </c>
      <c r="BM253" t="str">
        <f t="shared" ca="1" si="45"/>
        <v>383888,424303,424304,67205047,67229515,340269,920783,-1,-1,-1,-1,-1,-1,-1,-1,-1,-1,-1,-1,-1,-1,-1,-1,-1,-1,-1,-1,-1,-1,-1,-1,-1,-1,-1,-1,-1,-1,-1,-1,-1,-1,-1</v>
      </c>
      <c r="BN253" t="str">
        <f t="shared" ca="1" si="45"/>
        <v>383888,424303,424304,67205047,67229515,340269,920783,-1,-1,-1,-1,-1,-1,-1,-1,-1,-1,-1,-1,-1,-1,-1,-1,-1,-1,-1,-1,-1,-1,-1,-1,-1,-1,-1,-1,-1,-1,-1,-1,-1,-1,-1,-1</v>
      </c>
      <c r="BO253" t="str">
        <f t="shared" ca="1" si="45"/>
        <v>383888,424303,424304,67205047,67229515,340269,920783,-1,-1,-1,-1,-1,-1,-1,-1,-1,-1,-1,-1,-1,-1,-1,-1,-1,-1,-1,-1,-1,-1,-1,-1,-1,-1,-1,-1,-1,-1,-1,-1,-1,-1,-1,-1,-1</v>
      </c>
      <c r="BP253" t="str">
        <f t="shared" ca="1" si="45"/>
        <v>383888,424303,424304,67205047,67229515,340269,920783,-1,-1,-1,-1,-1,-1,-1,-1,-1,-1,-1,-1,-1,-1,-1,-1,-1,-1,-1,-1,-1,-1,-1,-1,-1,-1,-1,-1,-1,-1,-1,-1,-1,-1,-1,-1,-1,-1</v>
      </c>
      <c r="BQ253" t="str">
        <f t="shared" ca="1" si="45"/>
        <v>383888,424303,424304,67205047,67229515,340269,920783,-1,-1,-1,-1,-1,-1,-1,-1,-1,-1,-1,-1,-1,-1,-1,-1,-1,-1,-1,-1,-1,-1,-1,-1,-1,-1,-1,-1,-1,-1,-1,-1,-1,-1,-1,-1,-1,-1,-1</v>
      </c>
      <c r="BR253" t="str">
        <f t="shared" ca="1" si="45"/>
        <v>383888,424303,424304,67205047,67229515,340269,920783,-1,-1,-1,-1,-1,-1,-1,-1,-1,-1,-1,-1,-1,-1,-1,-1,-1,-1,-1,-1,-1,-1,-1,-1,-1,-1,-1,-1,-1,-1,-1,-1,-1,-1,-1,-1,-1,-1,-1,-1</v>
      </c>
      <c r="BS253" t="str">
        <f t="shared" ca="1" si="45"/>
        <v>383888,424303,424304,67205047,67229515,340269,920783,-1,-1,-1,-1,-1,-1,-1,-1,-1,-1,-1,-1,-1,-1,-1,-1,-1,-1,-1,-1,-1,-1,-1,-1,-1,-1,-1,-1,-1,-1,-1,-1,-1,-1,-1,-1,-1,-1,-1,-1,-1</v>
      </c>
      <c r="BT253" t="str">
        <f t="shared" ca="1" si="45"/>
        <v>383888,424303,424304,67205047,67229515,340269,920783,-1,-1,-1,-1,-1,-1,-1,-1,-1,-1,-1,-1,-1,-1,-1,-1,-1,-1,-1,-1,-1,-1,-1,-1,-1,-1,-1,-1,-1,-1,-1,-1,-1,-1,-1,-1,-1,-1,-1,-1,-1,-1</v>
      </c>
      <c r="BU253" t="str">
        <f t="shared" ca="1" si="45"/>
        <v>383888,424303,424304,67205047,67229515,340269,920783,-1,-1,-1,-1,-1,-1,-1,-1,-1,-1,-1,-1,-1,-1,-1,-1,-1,-1,-1,-1,-1,-1,-1,-1,-1,-1,-1,-1,-1,-1,-1,-1,-1,-1,-1,-1,-1,-1,-1,-1,-1,-1,-1</v>
      </c>
      <c r="BV253" t="str">
        <f t="shared" ca="1" si="45"/>
        <v>383888,424303,424304,67205047,67229515,340269,920783,-1,-1,-1,-1,-1,-1,-1,-1,-1,-1,-1,-1,-1,-1,-1,-1,-1,-1,-1,-1,-1,-1,-1,-1,-1,-1,-1,-1,-1,-1,-1,-1,-1,-1,-1,-1,-1,-1,-1,-1,-1,-1,-1,-1</v>
      </c>
      <c r="BW253" t="str">
        <f t="shared" ca="1" si="45"/>
        <v>383888,424303,424304,67205047,67229515,340269,920783,-1,-1,-1,-1,-1,-1,-1,-1,-1,-1,-1,-1,-1,-1,-1,-1,-1,-1,-1,-1,-1,-1,-1,-1,-1,-1,-1,-1,-1,-1,-1,-1,-1,-1,-1,-1,-1,-1,-1,-1,-1,-1,-1,-1,-1</v>
      </c>
      <c r="BX253" t="str">
        <f t="shared" ca="1" si="45"/>
        <v>383888,424303,424304,67205047,67229515,340269,920783,-1,-1,-1,-1,-1,-1,-1,-1,-1,-1,-1,-1,-1,-1,-1,-1,-1,-1,-1,-1,-1,-1,-1,-1,-1,-1,-1,-1,-1,-1,-1,-1,-1,-1,-1,-1,-1,-1,-1,-1,-1,-1,-1,-1,-1,-1</v>
      </c>
      <c r="BY253" t="str">
        <f t="shared" ca="1" si="45"/>
        <v>383888,424303,424304,67205047,67229515,340269,920783,-1,-1,-1,-1,-1,-1,-1,-1,-1,-1,-1,-1,-1,-1,-1,-1,-1,-1,-1,-1,-1,-1,-1,-1,-1,-1,-1,-1,-1,-1,-1,-1,-1,-1,-1,-1,-1,-1,-1,-1,-1,-1,-1,-1,-1,-1,-1</v>
      </c>
      <c r="BZ253" t="str">
        <f t="shared" ca="1" si="45"/>
        <v>383888,424303,424304,67205047,67229515,340269,920783,-1,-1,-1,-1,-1,-1,-1,-1,-1,-1,-1,-1,-1,-1,-1,-1,-1,-1,-1,-1,-1,-1,-1,-1,-1,-1,-1,-1,-1,-1,-1,-1,-1,-1,-1,-1,-1,-1,-1,-1,-1,-1,-1,-1,-1,-1,-1,-1</v>
      </c>
      <c r="CA253" t="str">
        <f t="shared" ca="1" si="45"/>
        <v>383888,424303,424304,67205047,67229515,340269,920783,-1,-1,-1,-1,-1,-1,-1,-1,-1,-1,-1,-1,-1,-1,-1,-1,-1,-1,-1,-1,-1,-1,-1,-1,-1,-1,-1,-1,-1,-1,-1,-1,-1,-1,-1,-1,-1,-1,-1,-1,-1,-1,-1,-1,-1,-1,-1,-1,-1</v>
      </c>
      <c r="CB253" t="str">
        <f t="shared" ca="1" si="45"/>
        <v>383888,424303,424304,67205047,67229515,340269,920783,-1,-1,-1,-1,-1,-1,-1,-1,-1,-1,-1,-1,-1,-1,-1,-1,-1,-1,-1,-1,-1,-1,-1,-1,-1,-1,-1,-1,-1,-1,-1,-1,-1,-1,-1,-1,-1,-1,-1,-1,-1,-1,-1,-1,-1,-1,-1,-1,-1,-1</v>
      </c>
      <c r="CC253" t="str">
        <f t="shared" ca="1" si="45"/>
        <v>383888,424303,424304,67205047,67229515,340269,920783,-1,-1,-1,-1,-1,-1,-1,-1,-1,-1,-1,-1,-1,-1,-1,-1,-1,-1,-1,-1,-1,-1,-1,-1,-1,-1,-1,-1,-1,-1,-1,-1,-1,-1,-1,-1,-1,-1,-1,-1,-1,-1,-1,-1,-1,-1,-1,-1,-1,-1,-1</v>
      </c>
      <c r="CD253" t="str">
        <f t="shared" ca="1" si="45"/>
        <v>383888,424303,424304,67205047,67229515,340269,920783,-1,-1,-1,-1,-1,-1,-1,-1,-1,-1,-1,-1,-1,-1,-1,-1,-1,-1,-1,-1,-1,-1,-1,-1,-1,-1,-1,-1,-1,-1,-1,-1,-1,-1,-1,-1,-1,-1,-1,-1,-1,-1,-1,-1,-1,-1,-1,-1,-1,-1,-1,-1</v>
      </c>
      <c r="CE253" t="str">
        <f t="shared" ca="1" si="45"/>
        <v>383888,424303,424304,67205047,67229515,340269,920783,-1,-1,-1,-1,-1,-1,-1,-1,-1,-1,-1,-1,-1,-1,-1,-1,-1,-1,-1,-1,-1,-1,-1,-1,-1,-1,-1,-1,-1,-1,-1,-1,-1,-1,-1,-1,-1,-1,-1,-1,-1,-1,-1,-1,-1,-1,-1,-1,-1,-1,-1,-1,-1</v>
      </c>
      <c r="CF253" t="str">
        <f t="shared" ca="1" si="45"/>
        <v>383888,424303,424304,67205047,67229515,340269,920783,-1,-1,-1,-1,-1,-1,-1,-1,-1,-1,-1,-1,-1,-1,-1,-1,-1,-1,-1,-1,-1,-1,-1,-1,-1,-1,-1,-1,-1,-1,-1,-1,-1,-1,-1,-1,-1,-1,-1,-1,-1,-1,-1,-1,-1,-1,-1,-1,-1,-1,-1,-1,-1,-1</v>
      </c>
      <c r="CG253" t="str">
        <f t="shared" ca="1" si="45"/>
        <v>383888,424303,424304,67205047,67229515,340269,920783,-1,-1,-1,-1,-1,-1,-1,-1,-1,-1,-1,-1,-1,-1,-1,-1,-1,-1,-1,-1,-1,-1,-1,-1,-1,-1,-1,-1,-1,-1,-1,-1,-1,-1,-1,-1,-1,-1,-1,-1,-1,-1,-1,-1,-1,-1,-1,-1,-1,-1,-1,-1,-1,-1,-1</v>
      </c>
      <c r="CH253" t="str">
        <f t="shared" ca="1" si="45"/>
        <v>383888,424303,424304,67205047,67229515,340269,920783,-1,-1,-1,-1,-1,-1,-1,-1,-1,-1,-1,-1,-1,-1,-1,-1,-1,-1,-1,-1,-1,-1,-1,-1,-1,-1,-1,-1,-1,-1,-1,-1,-1,-1,-1,-1,-1,-1,-1,-1,-1,-1,-1,-1,-1,-1,-1,-1,-1,-1,-1,-1,-1,-1,-1,-1</v>
      </c>
      <c r="CI253" t="str">
        <f t="shared" ca="1" si="45"/>
        <v>383888,424303,424304,67205047,67229515,340269,920783,-1,-1,-1,-1,-1,-1,-1,-1,-1,-1,-1,-1,-1,-1,-1,-1,-1,-1,-1,-1,-1,-1,-1,-1,-1,-1,-1,-1,-1,-1,-1,-1,-1,-1,-1,-1,-1,-1,-1,-1,-1,-1,-1,-1,-1,-1,-1,-1,-1,-1,-1,-1,-1,-1,-1,-1,-1</v>
      </c>
    </row>
    <row r="254" spans="24:87" x14ac:dyDescent="0.25">
      <c r="X254" t="str">
        <f>IndexTable!C38</f>
        <v>Shadow</v>
      </c>
      <c r="Y254" t="str">
        <f t="shared" si="32"/>
        <v>-1,-1</v>
      </c>
      <c r="Z254" t="str">
        <f t="shared" si="45"/>
        <v>-1,-1,-1</v>
      </c>
      <c r="AA254" t="str">
        <f t="shared" si="45"/>
        <v>-1,-1,-1,-1</v>
      </c>
      <c r="AB254" t="str">
        <f t="shared" si="45"/>
        <v>-1,-1,-1,-1,-1</v>
      </c>
      <c r="AC254" t="str">
        <f t="shared" si="45"/>
        <v>-1,-1,-1,-1,-1,-1</v>
      </c>
      <c r="AD254" t="str">
        <f t="shared" si="45"/>
        <v>-1,-1,-1,-1,-1,-1,-1</v>
      </c>
      <c r="AE254" t="str">
        <f t="shared" si="45"/>
        <v>-1,-1,-1,-1,-1,-1,-1,-1</v>
      </c>
      <c r="AF254" t="str">
        <f t="shared" si="45"/>
        <v>-1,-1,-1,-1,-1,-1,-1,-1,-1</v>
      </c>
      <c r="AG254" t="str">
        <f t="shared" ref="AG254:CP259" si="46">AF254&amp;","&amp;IF(AH204=0,-1,AH204)</f>
        <v>-1,-1,-1,-1,-1,-1,-1,-1,-1,-1</v>
      </c>
      <c r="AH254" t="str">
        <f t="shared" si="46"/>
        <v>-1,-1,-1,-1,-1,-1,-1,-1,-1,-1,-1</v>
      </c>
      <c r="AI254" t="str">
        <f t="shared" si="46"/>
        <v>-1,-1,-1,-1,-1,-1,-1,-1,-1,-1,-1,-1</v>
      </c>
      <c r="AJ254" t="str">
        <f t="shared" si="46"/>
        <v>-1,-1,-1,-1,-1,-1,-1,-1,-1,-1,-1,-1,-1</v>
      </c>
      <c r="AK254" t="str">
        <f t="shared" si="46"/>
        <v>-1,-1,-1,-1,-1,-1,-1,-1,-1,-1,-1,-1,-1,-1</v>
      </c>
      <c r="AL254" t="str">
        <f t="shared" si="46"/>
        <v>-1,-1,-1,-1,-1,-1,-1,-1,-1,-1,-1,-1,-1,-1,-1</v>
      </c>
      <c r="AM254" t="str">
        <f t="shared" si="46"/>
        <v>-1,-1,-1,-1,-1,-1,-1,-1,-1,-1,-1,-1,-1,-1,-1,-1</v>
      </c>
      <c r="AN254" t="str">
        <f t="shared" si="46"/>
        <v>-1,-1,-1,-1,-1,-1,-1,-1,-1,-1,-1,-1,-1,-1,-1,-1,-1</v>
      </c>
      <c r="AO254" t="str">
        <f t="shared" si="46"/>
        <v>-1,-1,-1,-1,-1,-1,-1,-1,-1,-1,-1,-1,-1,-1,-1,-1,-1,-1</v>
      </c>
      <c r="AP254" t="str">
        <f t="shared" si="46"/>
        <v>-1,-1,-1,-1,-1,-1,-1,-1,-1,-1,-1,-1,-1,-1,-1,-1,-1,-1,-1</v>
      </c>
      <c r="AQ254" t="str">
        <f t="shared" si="46"/>
        <v>-1,-1,-1,-1,-1,-1,-1,-1,-1,-1,-1,-1,-1,-1,-1,-1,-1,-1,-1,-1</v>
      </c>
      <c r="AR254" t="str">
        <f t="shared" si="46"/>
        <v>-1,-1,-1,-1,-1,-1,-1,-1,-1,-1,-1,-1,-1,-1,-1,-1,-1,-1,-1,-1,-1</v>
      </c>
      <c r="AS254" t="str">
        <f t="shared" si="46"/>
        <v>-1,-1,-1,-1,-1,-1,-1,-1,-1,-1,-1,-1,-1,-1,-1,-1,-1,-1,-1,-1,-1,-1</v>
      </c>
      <c r="AT254" t="str">
        <f t="shared" si="46"/>
        <v>-1,-1,-1,-1,-1,-1,-1,-1,-1,-1,-1,-1,-1,-1,-1,-1,-1,-1,-1,-1,-1,-1,-1</v>
      </c>
      <c r="AU254" t="str">
        <f t="shared" si="46"/>
        <v>-1,-1,-1,-1,-1,-1,-1,-1,-1,-1,-1,-1,-1,-1,-1,-1,-1,-1,-1,-1,-1,-1,-1,-1</v>
      </c>
      <c r="AV254" t="str">
        <f t="shared" si="46"/>
        <v>-1,-1,-1,-1,-1,-1,-1,-1,-1,-1,-1,-1,-1,-1,-1,-1,-1,-1,-1,-1,-1,-1,-1,-1,-1</v>
      </c>
      <c r="AW254" t="str">
        <f t="shared" si="46"/>
        <v>-1,-1,-1,-1,-1,-1,-1,-1,-1,-1,-1,-1,-1,-1,-1,-1,-1,-1,-1,-1,-1,-1,-1,-1,-1,-1</v>
      </c>
      <c r="AX254" t="str">
        <f t="shared" si="46"/>
        <v>-1,-1,-1,-1,-1,-1,-1,-1,-1,-1,-1,-1,-1,-1,-1,-1,-1,-1,-1,-1,-1,-1,-1,-1,-1,-1,-1</v>
      </c>
      <c r="AY254" t="str">
        <f t="shared" si="46"/>
        <v>-1,-1,-1,-1,-1,-1,-1,-1,-1,-1,-1,-1,-1,-1,-1,-1,-1,-1,-1,-1,-1,-1,-1,-1,-1,-1,-1,-1</v>
      </c>
      <c r="AZ254" t="str">
        <f t="shared" si="46"/>
        <v>-1,-1,-1,-1,-1,-1,-1,-1,-1,-1,-1,-1,-1,-1,-1,-1,-1,-1,-1,-1,-1,-1,-1,-1,-1,-1,-1,-1,-1</v>
      </c>
      <c r="BA254" t="str">
        <f t="shared" si="46"/>
        <v>-1,-1,-1,-1,-1,-1,-1,-1,-1,-1,-1,-1,-1,-1,-1,-1,-1,-1,-1,-1,-1,-1,-1,-1,-1,-1,-1,-1,-1,-1</v>
      </c>
      <c r="BB254" t="str">
        <f t="shared" si="46"/>
        <v>-1,-1,-1,-1,-1,-1,-1,-1,-1,-1,-1,-1,-1,-1,-1,-1,-1,-1,-1,-1,-1,-1,-1,-1,-1,-1,-1,-1,-1,-1,-1</v>
      </c>
      <c r="BC254" t="str">
        <f t="shared" si="46"/>
        <v>-1,-1,-1,-1,-1,-1,-1,-1,-1,-1,-1,-1,-1,-1,-1,-1,-1,-1,-1,-1,-1,-1,-1,-1,-1,-1,-1,-1,-1,-1,-1,-1</v>
      </c>
      <c r="BD254" t="str">
        <f t="shared" si="46"/>
        <v>-1,-1,-1,-1,-1,-1,-1,-1,-1,-1,-1,-1,-1,-1,-1,-1,-1,-1,-1,-1,-1,-1,-1,-1,-1,-1,-1,-1,-1,-1,-1,-1,-1</v>
      </c>
      <c r="BE254" t="str">
        <f t="shared" si="46"/>
        <v>-1,-1,-1,-1,-1,-1,-1,-1,-1,-1,-1,-1,-1,-1,-1,-1,-1,-1,-1,-1,-1,-1,-1,-1,-1,-1,-1,-1,-1,-1,-1,-1,-1,-1</v>
      </c>
      <c r="BF254" t="str">
        <f t="shared" si="46"/>
        <v>-1,-1,-1,-1,-1,-1,-1,-1,-1,-1,-1,-1,-1,-1,-1,-1,-1,-1,-1,-1,-1,-1,-1,-1,-1,-1,-1,-1,-1,-1,-1,-1,-1,-1,-1</v>
      </c>
      <c r="BG254" t="str">
        <f t="shared" si="46"/>
        <v>-1,-1,-1,-1,-1,-1,-1,-1,-1,-1,-1,-1,-1,-1,-1,-1,-1,-1,-1,-1,-1,-1,-1,-1,-1,-1,-1,-1,-1,-1,-1,-1,-1,-1,-1,-1</v>
      </c>
      <c r="BH254" t="str">
        <f t="shared" si="46"/>
        <v>-1,-1,-1,-1,-1,-1,-1,-1,-1,-1,-1,-1,-1,-1,-1,-1,-1,-1,-1,-1,-1,-1,-1,-1,-1,-1,-1,-1,-1,-1,-1,-1,-1,-1,-1,-1,-1</v>
      </c>
      <c r="BI254" t="str">
        <f t="shared" si="46"/>
        <v>-1,-1,-1,-1,-1,-1,-1,-1,-1,-1,-1,-1,-1,-1,-1,-1,-1,-1,-1,-1,-1,-1,-1,-1,-1,-1,-1,-1,-1,-1,-1,-1,-1,-1,-1,-1,-1,-1</v>
      </c>
      <c r="BJ254" t="str">
        <f t="shared" si="46"/>
        <v>-1,-1,-1,-1,-1,-1,-1,-1,-1,-1,-1,-1,-1,-1,-1,-1,-1,-1,-1,-1,-1,-1,-1,-1,-1,-1,-1,-1,-1,-1,-1,-1,-1,-1,-1,-1,-1,-1,-1</v>
      </c>
      <c r="BK254" t="str">
        <f t="shared" si="46"/>
        <v>-1,-1,-1,-1,-1,-1,-1,-1,-1,-1,-1,-1,-1,-1,-1,-1,-1,-1,-1,-1,-1,-1,-1,-1,-1,-1,-1,-1,-1,-1,-1,-1,-1,-1,-1,-1,-1,-1,-1,-1</v>
      </c>
      <c r="BL254" t="str">
        <f t="shared" si="46"/>
        <v>-1,-1,-1,-1,-1,-1,-1,-1,-1,-1,-1,-1,-1,-1,-1,-1,-1,-1,-1,-1,-1,-1,-1,-1,-1,-1,-1,-1,-1,-1,-1,-1,-1,-1,-1,-1,-1,-1,-1,-1,-1</v>
      </c>
      <c r="BM254" t="str">
        <f t="shared" si="46"/>
        <v>-1,-1,-1,-1,-1,-1,-1,-1,-1,-1,-1,-1,-1,-1,-1,-1,-1,-1,-1,-1,-1,-1,-1,-1,-1,-1,-1,-1,-1,-1,-1,-1,-1,-1,-1,-1,-1,-1,-1,-1,-1,-1</v>
      </c>
      <c r="BN254" t="str">
        <f t="shared" si="46"/>
        <v>-1,-1,-1,-1,-1,-1,-1,-1,-1,-1,-1,-1,-1,-1,-1,-1,-1,-1,-1,-1,-1,-1,-1,-1,-1,-1,-1,-1,-1,-1,-1,-1,-1,-1,-1,-1,-1,-1,-1,-1,-1,-1,-1</v>
      </c>
      <c r="BO254" t="str">
        <f t="shared" si="46"/>
        <v>-1,-1,-1,-1,-1,-1,-1,-1,-1,-1,-1,-1,-1,-1,-1,-1,-1,-1,-1,-1,-1,-1,-1,-1,-1,-1,-1,-1,-1,-1,-1,-1,-1,-1,-1,-1,-1,-1,-1,-1,-1,-1,-1,-1</v>
      </c>
      <c r="BP254" t="str">
        <f t="shared" si="46"/>
        <v>-1,-1,-1,-1,-1,-1,-1,-1,-1,-1,-1,-1,-1,-1,-1,-1,-1,-1,-1,-1,-1,-1,-1,-1,-1,-1,-1,-1,-1,-1,-1,-1,-1,-1,-1,-1,-1,-1,-1,-1,-1,-1,-1,-1,-1</v>
      </c>
      <c r="BQ254" t="str">
        <f t="shared" si="46"/>
        <v>-1,-1,-1,-1,-1,-1,-1,-1,-1,-1,-1,-1,-1,-1,-1,-1,-1,-1,-1,-1,-1,-1,-1,-1,-1,-1,-1,-1,-1,-1,-1,-1,-1,-1,-1,-1,-1,-1,-1,-1,-1,-1,-1,-1,-1,-1</v>
      </c>
      <c r="BR254" t="str">
        <f t="shared" si="46"/>
        <v>-1,-1,-1,-1,-1,-1,-1,-1,-1,-1,-1,-1,-1,-1,-1,-1,-1,-1,-1,-1,-1,-1,-1,-1,-1,-1,-1,-1,-1,-1,-1,-1,-1,-1,-1,-1,-1,-1,-1,-1,-1,-1,-1,-1,-1,-1,-1</v>
      </c>
      <c r="BS254" t="str">
        <f t="shared" si="46"/>
        <v>-1,-1,-1,-1,-1,-1,-1,-1,-1,-1,-1,-1,-1,-1,-1,-1,-1,-1,-1,-1,-1,-1,-1,-1,-1,-1,-1,-1,-1,-1,-1,-1,-1,-1,-1,-1,-1,-1,-1,-1,-1,-1,-1,-1,-1,-1,-1,-1</v>
      </c>
      <c r="BT254" t="str">
        <f t="shared" si="46"/>
        <v>-1,-1,-1,-1,-1,-1,-1,-1,-1,-1,-1,-1,-1,-1,-1,-1,-1,-1,-1,-1,-1,-1,-1,-1,-1,-1,-1,-1,-1,-1,-1,-1,-1,-1,-1,-1,-1,-1,-1,-1,-1,-1,-1,-1,-1,-1,-1,-1,-1</v>
      </c>
      <c r="BU254" t="str">
        <f t="shared" si="46"/>
        <v>-1,-1,-1,-1,-1,-1,-1,-1,-1,-1,-1,-1,-1,-1,-1,-1,-1,-1,-1,-1,-1,-1,-1,-1,-1,-1,-1,-1,-1,-1,-1,-1,-1,-1,-1,-1,-1,-1,-1,-1,-1,-1,-1,-1,-1,-1,-1,-1,-1,-1</v>
      </c>
      <c r="BV254" t="str">
        <f t="shared" si="46"/>
        <v>-1,-1,-1,-1,-1,-1,-1,-1,-1,-1,-1,-1,-1,-1,-1,-1,-1,-1,-1,-1,-1,-1,-1,-1,-1,-1,-1,-1,-1,-1,-1,-1,-1,-1,-1,-1,-1,-1,-1,-1,-1,-1,-1,-1,-1,-1,-1,-1,-1,-1,-1</v>
      </c>
      <c r="BW254" t="str">
        <f t="shared" si="46"/>
        <v>-1,-1,-1,-1,-1,-1,-1,-1,-1,-1,-1,-1,-1,-1,-1,-1,-1,-1,-1,-1,-1,-1,-1,-1,-1,-1,-1,-1,-1,-1,-1,-1,-1,-1,-1,-1,-1,-1,-1,-1,-1,-1,-1,-1,-1,-1,-1,-1,-1,-1,-1,-1</v>
      </c>
      <c r="BX254" t="str">
        <f t="shared" si="46"/>
        <v>-1,-1,-1,-1,-1,-1,-1,-1,-1,-1,-1,-1,-1,-1,-1,-1,-1,-1,-1,-1,-1,-1,-1,-1,-1,-1,-1,-1,-1,-1,-1,-1,-1,-1,-1,-1,-1,-1,-1,-1,-1,-1,-1,-1,-1,-1,-1,-1,-1,-1,-1,-1,-1</v>
      </c>
      <c r="BY254" t="str">
        <f t="shared" si="46"/>
        <v>-1,-1,-1,-1,-1,-1,-1,-1,-1,-1,-1,-1,-1,-1,-1,-1,-1,-1,-1,-1,-1,-1,-1,-1,-1,-1,-1,-1,-1,-1,-1,-1,-1,-1,-1,-1,-1,-1,-1,-1,-1,-1,-1,-1,-1,-1,-1,-1,-1,-1,-1,-1,-1,-1</v>
      </c>
      <c r="BZ254" t="str">
        <f t="shared" si="46"/>
        <v>-1,-1,-1,-1,-1,-1,-1,-1,-1,-1,-1,-1,-1,-1,-1,-1,-1,-1,-1,-1,-1,-1,-1,-1,-1,-1,-1,-1,-1,-1,-1,-1,-1,-1,-1,-1,-1,-1,-1,-1,-1,-1,-1,-1,-1,-1,-1,-1,-1,-1,-1,-1,-1,-1,-1</v>
      </c>
      <c r="CA254" t="str">
        <f t="shared" si="46"/>
        <v>-1,-1,-1,-1,-1,-1,-1,-1,-1,-1,-1,-1,-1,-1,-1,-1,-1,-1,-1,-1,-1,-1,-1,-1,-1,-1,-1,-1,-1,-1,-1,-1,-1,-1,-1,-1,-1,-1,-1,-1,-1,-1,-1,-1,-1,-1,-1,-1,-1,-1,-1,-1,-1,-1,-1,-1</v>
      </c>
      <c r="CB254" t="str">
        <f t="shared" si="46"/>
        <v>-1,-1,-1,-1,-1,-1,-1,-1,-1,-1,-1,-1,-1,-1,-1,-1,-1,-1,-1,-1,-1,-1,-1,-1,-1,-1,-1,-1,-1,-1,-1,-1,-1,-1,-1,-1,-1,-1,-1,-1,-1,-1,-1,-1,-1,-1,-1,-1,-1,-1,-1,-1,-1,-1,-1,-1,-1</v>
      </c>
      <c r="CC254" t="str">
        <f t="shared" si="46"/>
        <v>-1,-1,-1,-1,-1,-1,-1,-1,-1,-1,-1,-1,-1,-1,-1,-1,-1,-1,-1,-1,-1,-1,-1,-1,-1,-1,-1,-1,-1,-1,-1,-1,-1,-1,-1,-1,-1,-1,-1,-1,-1,-1,-1,-1,-1,-1,-1,-1,-1,-1,-1,-1,-1,-1,-1,-1,-1,-1</v>
      </c>
      <c r="CD254" t="str">
        <f t="shared" si="46"/>
        <v>-1,-1,-1,-1,-1,-1,-1,-1,-1,-1,-1,-1,-1,-1,-1,-1,-1,-1,-1,-1,-1,-1,-1,-1,-1,-1,-1,-1,-1,-1,-1,-1,-1,-1,-1,-1,-1,-1,-1,-1,-1,-1,-1,-1,-1,-1,-1,-1,-1,-1,-1,-1,-1,-1,-1,-1,-1,-1,-1</v>
      </c>
      <c r="CE254" t="str">
        <f t="shared" si="46"/>
        <v>-1,-1,-1,-1,-1,-1,-1,-1,-1,-1,-1,-1,-1,-1,-1,-1,-1,-1,-1,-1,-1,-1,-1,-1,-1,-1,-1,-1,-1,-1,-1,-1,-1,-1,-1,-1,-1,-1,-1,-1,-1,-1,-1,-1,-1,-1,-1,-1,-1,-1,-1,-1,-1,-1,-1,-1,-1,-1,-1,-1</v>
      </c>
      <c r="CF254" t="str">
        <f t="shared" si="46"/>
        <v>-1,-1,-1,-1,-1,-1,-1,-1,-1,-1,-1,-1,-1,-1,-1,-1,-1,-1,-1,-1,-1,-1,-1,-1,-1,-1,-1,-1,-1,-1,-1,-1,-1,-1,-1,-1,-1,-1,-1,-1,-1,-1,-1,-1,-1,-1,-1,-1,-1,-1,-1,-1,-1,-1,-1,-1,-1,-1,-1,-1,-1</v>
      </c>
      <c r="CG254" t="str">
        <f t="shared" si="46"/>
        <v>-1,-1,-1,-1,-1,-1,-1,-1,-1,-1,-1,-1,-1,-1,-1,-1,-1,-1,-1,-1,-1,-1,-1,-1,-1,-1,-1,-1,-1,-1,-1,-1,-1,-1,-1,-1,-1,-1,-1,-1,-1,-1,-1,-1,-1,-1,-1,-1,-1,-1,-1,-1,-1,-1,-1,-1,-1,-1,-1,-1,-1,-1</v>
      </c>
      <c r="CH254" t="str">
        <f t="shared" si="46"/>
        <v>-1,-1,-1,-1,-1,-1,-1,-1,-1,-1,-1,-1,-1,-1,-1,-1,-1,-1,-1,-1,-1,-1,-1,-1,-1,-1,-1,-1,-1,-1,-1,-1,-1,-1,-1,-1,-1,-1,-1,-1,-1,-1,-1,-1,-1,-1,-1,-1,-1,-1,-1,-1,-1,-1,-1,-1,-1,-1,-1,-1,-1,-1,-1</v>
      </c>
      <c r="CI254" t="str">
        <f t="shared" si="46"/>
        <v>-1,-1,-1,-1,-1,-1,-1,-1,-1,-1,-1,-1,-1,-1,-1,-1,-1,-1,-1,-1,-1,-1,-1,-1,-1,-1,-1,-1,-1,-1,-1,-1,-1,-1,-1,-1,-1,-1,-1,-1,-1,-1,-1,-1,-1,-1,-1,-1,-1,-1,-1,-1,-1,-1,-1,-1,-1,-1,-1,-1,-1,-1,-1,-1</v>
      </c>
    </row>
    <row r="255" spans="24:87" x14ac:dyDescent="0.25">
      <c r="X255" t="str">
        <f>IndexTable!C39</f>
        <v>Shock</v>
      </c>
      <c r="Y255" t="str">
        <f t="shared" ca="1" si="32"/>
        <v>187690,187689</v>
      </c>
      <c r="Z255" t="str">
        <f t="shared" ref="Z255:AP265" ca="1" si="47">Y255&amp;","&amp;IF(AA205=0,-1,AA205)</f>
        <v>187690,187689,424304</v>
      </c>
      <c r="AA255" t="str">
        <f t="shared" ca="1" si="47"/>
        <v>187690,187689,424304,286621</v>
      </c>
      <c r="AB255" t="str">
        <f t="shared" ca="1" si="47"/>
        <v>187690,187689,424304,286621,241315</v>
      </c>
      <c r="AC255" t="str">
        <f t="shared" ca="1" si="47"/>
        <v>187690,187689,424304,286621,241315,132293</v>
      </c>
      <c r="AD255" t="str">
        <f t="shared" ca="1" si="47"/>
        <v>187690,187689,424304,286621,241315,132293,1112046</v>
      </c>
      <c r="AE255" t="str">
        <f t="shared" ca="1" si="47"/>
        <v>187690,187689,424304,286621,241315,132293,1112046,220545</v>
      </c>
      <c r="AF255" t="str">
        <f t="shared" ca="1" si="47"/>
        <v>187690,187689,424304,286621,241315,132293,1112046,220545,517591</v>
      </c>
      <c r="AG255" t="str">
        <f t="shared" ca="1" si="47"/>
        <v>187690,187689,424304,286621,241315,132293,1112046,220545,517591,518373</v>
      </c>
      <c r="AH255" t="str">
        <f t="shared" ca="1" si="47"/>
        <v>187690,187689,424304,286621,241315,132293,1112046,220545,517591,518373,-1</v>
      </c>
      <c r="AI255" t="str">
        <f t="shared" ca="1" si="47"/>
        <v>187690,187689,424304,286621,241315,132293,1112046,220545,517591,518373,-1,-1</v>
      </c>
      <c r="AJ255" t="str">
        <f t="shared" ca="1" si="47"/>
        <v>187690,187689,424304,286621,241315,132293,1112046,220545,517591,518373,-1,-1,-1</v>
      </c>
      <c r="AK255" t="str">
        <f t="shared" ca="1" si="47"/>
        <v>187690,187689,424304,286621,241315,132293,1112046,220545,517591,518373,-1,-1,-1,-1</v>
      </c>
      <c r="AL255" t="str">
        <f t="shared" ca="1" si="47"/>
        <v>187690,187689,424304,286621,241315,132293,1112046,220545,517591,518373,-1,-1,-1,-1,-1</v>
      </c>
      <c r="AM255" t="str">
        <f t="shared" ca="1" si="47"/>
        <v>187690,187689,424304,286621,241315,132293,1112046,220545,517591,518373,-1,-1,-1,-1,-1,-1</v>
      </c>
      <c r="AN255" t="str">
        <f t="shared" ca="1" si="47"/>
        <v>187690,187689,424304,286621,241315,132293,1112046,220545,517591,518373,-1,-1,-1,-1,-1,-1,-1</v>
      </c>
      <c r="AO255" t="str">
        <f t="shared" ca="1" si="47"/>
        <v>187690,187689,424304,286621,241315,132293,1112046,220545,517591,518373,-1,-1,-1,-1,-1,-1,-1,-1</v>
      </c>
      <c r="AP255" t="str">
        <f t="shared" ca="1" si="47"/>
        <v>187690,187689,424304,286621,241315,132293,1112046,220545,517591,518373,-1,-1,-1,-1,-1,-1,-1,-1,-1</v>
      </c>
      <c r="AQ255" t="str">
        <f t="shared" ca="1" si="46"/>
        <v>187690,187689,424304,286621,241315,132293,1112046,220545,517591,518373,-1,-1,-1,-1,-1,-1,-1,-1,-1,-1</v>
      </c>
      <c r="AR255" t="str">
        <f t="shared" ca="1" si="46"/>
        <v>187690,187689,424304,286621,241315,132293,1112046,220545,517591,518373,-1,-1,-1,-1,-1,-1,-1,-1,-1,-1,-1</v>
      </c>
      <c r="AS255" t="str">
        <f t="shared" ca="1" si="46"/>
        <v>187690,187689,424304,286621,241315,132293,1112046,220545,517591,518373,-1,-1,-1,-1,-1,-1,-1,-1,-1,-1,-1,-1</v>
      </c>
      <c r="AT255" t="str">
        <f t="shared" ca="1" si="46"/>
        <v>187690,187689,424304,286621,241315,132293,1112046,220545,517591,518373,-1,-1,-1,-1,-1,-1,-1,-1,-1,-1,-1,-1,-1</v>
      </c>
      <c r="AU255" t="str">
        <f t="shared" ca="1" si="46"/>
        <v>187690,187689,424304,286621,241315,132293,1112046,220545,517591,518373,-1,-1,-1,-1,-1,-1,-1,-1,-1,-1,-1,-1,-1,-1</v>
      </c>
      <c r="AV255" t="str">
        <f t="shared" ca="1" si="46"/>
        <v>187690,187689,424304,286621,241315,132293,1112046,220545,517591,518373,-1,-1,-1,-1,-1,-1,-1,-1,-1,-1,-1,-1,-1,-1,-1</v>
      </c>
      <c r="AW255" t="str">
        <f t="shared" ca="1" si="46"/>
        <v>187690,187689,424304,286621,241315,132293,1112046,220545,517591,518373,-1,-1,-1,-1,-1,-1,-1,-1,-1,-1,-1,-1,-1,-1,-1,-1</v>
      </c>
      <c r="AX255" t="str">
        <f t="shared" ca="1" si="46"/>
        <v>187690,187689,424304,286621,241315,132293,1112046,220545,517591,518373,-1,-1,-1,-1,-1,-1,-1,-1,-1,-1,-1,-1,-1,-1,-1,-1,-1</v>
      </c>
      <c r="AY255" t="str">
        <f t="shared" ca="1" si="46"/>
        <v>187690,187689,424304,286621,241315,132293,1112046,220545,517591,518373,-1,-1,-1,-1,-1,-1,-1,-1,-1,-1,-1,-1,-1,-1,-1,-1,-1,-1</v>
      </c>
      <c r="AZ255" t="str">
        <f t="shared" ca="1" si="46"/>
        <v>187690,187689,424304,286621,241315,132293,1112046,220545,517591,518373,-1,-1,-1,-1,-1,-1,-1,-1,-1,-1,-1,-1,-1,-1,-1,-1,-1,-1,-1</v>
      </c>
      <c r="BA255" t="str">
        <f t="shared" ca="1" si="46"/>
        <v>187690,187689,424304,286621,241315,132293,1112046,220545,517591,518373,-1,-1,-1,-1,-1,-1,-1,-1,-1,-1,-1,-1,-1,-1,-1,-1,-1,-1,-1,-1</v>
      </c>
      <c r="BB255" t="str">
        <f t="shared" ca="1" si="46"/>
        <v>187690,187689,424304,286621,241315,132293,1112046,220545,517591,518373,-1,-1,-1,-1,-1,-1,-1,-1,-1,-1,-1,-1,-1,-1,-1,-1,-1,-1,-1,-1,-1</v>
      </c>
      <c r="BC255" t="str">
        <f t="shared" ca="1" si="46"/>
        <v>187690,187689,424304,286621,241315,132293,1112046,220545,517591,518373,-1,-1,-1,-1,-1,-1,-1,-1,-1,-1,-1,-1,-1,-1,-1,-1,-1,-1,-1,-1,-1,-1</v>
      </c>
      <c r="BD255" t="str">
        <f t="shared" ca="1" si="46"/>
        <v>187690,187689,424304,286621,241315,132293,1112046,220545,517591,518373,-1,-1,-1,-1,-1,-1,-1,-1,-1,-1,-1,-1,-1,-1,-1,-1,-1,-1,-1,-1,-1,-1,-1</v>
      </c>
      <c r="BE255" t="str">
        <f t="shared" ca="1" si="46"/>
        <v>187690,187689,424304,286621,241315,132293,1112046,220545,517591,518373,-1,-1,-1,-1,-1,-1,-1,-1,-1,-1,-1,-1,-1,-1,-1,-1,-1,-1,-1,-1,-1,-1,-1,-1</v>
      </c>
      <c r="BF255" t="str">
        <f t="shared" ca="1" si="46"/>
        <v>187690,187689,424304,286621,241315,132293,1112046,220545,517591,518373,-1,-1,-1,-1,-1,-1,-1,-1,-1,-1,-1,-1,-1,-1,-1,-1,-1,-1,-1,-1,-1,-1,-1,-1,-1</v>
      </c>
      <c r="BG255" t="str">
        <f t="shared" ca="1" si="46"/>
        <v>187690,187689,424304,286621,241315,132293,1112046,220545,517591,518373,-1,-1,-1,-1,-1,-1,-1,-1,-1,-1,-1,-1,-1,-1,-1,-1,-1,-1,-1,-1,-1,-1,-1,-1,-1,-1</v>
      </c>
      <c r="BH255" t="str">
        <f t="shared" ca="1" si="46"/>
        <v>187690,187689,424304,286621,241315,132293,1112046,220545,517591,518373,-1,-1,-1,-1,-1,-1,-1,-1,-1,-1,-1,-1,-1,-1,-1,-1,-1,-1,-1,-1,-1,-1,-1,-1,-1,-1,-1</v>
      </c>
      <c r="BI255" t="str">
        <f t="shared" ca="1" si="46"/>
        <v>187690,187689,424304,286621,241315,132293,1112046,220545,517591,518373,-1,-1,-1,-1,-1,-1,-1,-1,-1,-1,-1,-1,-1,-1,-1,-1,-1,-1,-1,-1,-1,-1,-1,-1,-1,-1,-1,-1</v>
      </c>
      <c r="BJ255" t="str">
        <f t="shared" ca="1" si="46"/>
        <v>187690,187689,424304,286621,241315,132293,1112046,220545,517591,518373,-1,-1,-1,-1,-1,-1,-1,-1,-1,-1,-1,-1,-1,-1,-1,-1,-1,-1,-1,-1,-1,-1,-1,-1,-1,-1,-1,-1,-1</v>
      </c>
      <c r="BK255" t="str">
        <f t="shared" ca="1" si="46"/>
        <v>187690,187689,424304,286621,241315,132293,1112046,220545,517591,518373,-1,-1,-1,-1,-1,-1,-1,-1,-1,-1,-1,-1,-1,-1,-1,-1,-1,-1,-1,-1,-1,-1,-1,-1,-1,-1,-1,-1,-1,-1</v>
      </c>
      <c r="BL255" t="str">
        <f t="shared" ca="1" si="46"/>
        <v>187690,187689,424304,286621,241315,132293,1112046,220545,517591,518373,-1,-1,-1,-1,-1,-1,-1,-1,-1,-1,-1,-1,-1,-1,-1,-1,-1,-1,-1,-1,-1,-1,-1,-1,-1,-1,-1,-1,-1,-1,-1</v>
      </c>
      <c r="BM255" t="str">
        <f t="shared" ca="1" si="46"/>
        <v>187690,187689,424304,286621,241315,132293,1112046,220545,517591,518373,-1,-1,-1,-1,-1,-1,-1,-1,-1,-1,-1,-1,-1,-1,-1,-1,-1,-1,-1,-1,-1,-1,-1,-1,-1,-1,-1,-1,-1,-1,-1,-1</v>
      </c>
      <c r="BN255" t="str">
        <f t="shared" ca="1" si="46"/>
        <v>187690,187689,424304,286621,241315,132293,1112046,220545,517591,518373,-1,-1,-1,-1,-1,-1,-1,-1,-1,-1,-1,-1,-1,-1,-1,-1,-1,-1,-1,-1,-1,-1,-1,-1,-1,-1,-1,-1,-1,-1,-1,-1,-1</v>
      </c>
      <c r="BO255" t="str">
        <f t="shared" ca="1" si="46"/>
        <v>187690,187689,424304,286621,241315,132293,1112046,220545,517591,518373,-1,-1,-1,-1,-1,-1,-1,-1,-1,-1,-1,-1,-1,-1,-1,-1,-1,-1,-1,-1,-1,-1,-1,-1,-1,-1,-1,-1,-1,-1,-1,-1,-1,-1</v>
      </c>
      <c r="BP255" t="str">
        <f t="shared" ca="1" si="46"/>
        <v>187690,187689,424304,286621,241315,132293,1112046,220545,517591,518373,-1,-1,-1,-1,-1,-1,-1,-1,-1,-1,-1,-1,-1,-1,-1,-1,-1,-1,-1,-1,-1,-1,-1,-1,-1,-1,-1,-1,-1,-1,-1,-1,-1,-1,-1</v>
      </c>
      <c r="BQ255" t="str">
        <f t="shared" ca="1" si="46"/>
        <v>187690,187689,424304,286621,241315,132293,1112046,220545,517591,518373,-1,-1,-1,-1,-1,-1,-1,-1,-1,-1,-1,-1,-1,-1,-1,-1,-1,-1,-1,-1,-1,-1,-1,-1,-1,-1,-1,-1,-1,-1,-1,-1,-1,-1,-1,-1</v>
      </c>
      <c r="BR255" t="str">
        <f t="shared" ca="1" si="46"/>
        <v>187690,187689,424304,286621,241315,132293,1112046,220545,517591,518373,-1,-1,-1,-1,-1,-1,-1,-1,-1,-1,-1,-1,-1,-1,-1,-1,-1,-1,-1,-1,-1,-1,-1,-1,-1,-1,-1,-1,-1,-1,-1,-1,-1,-1,-1,-1,-1</v>
      </c>
      <c r="BS255" t="str">
        <f t="shared" ca="1" si="46"/>
        <v>187690,187689,424304,286621,241315,132293,1112046,220545,517591,518373,-1,-1,-1,-1,-1,-1,-1,-1,-1,-1,-1,-1,-1,-1,-1,-1,-1,-1,-1,-1,-1,-1,-1,-1,-1,-1,-1,-1,-1,-1,-1,-1,-1,-1,-1,-1,-1,-1</v>
      </c>
      <c r="BT255" t="str">
        <f t="shared" ca="1" si="46"/>
        <v>187690,187689,424304,286621,241315,132293,1112046,220545,517591,518373,-1,-1,-1,-1,-1,-1,-1,-1,-1,-1,-1,-1,-1,-1,-1,-1,-1,-1,-1,-1,-1,-1,-1,-1,-1,-1,-1,-1,-1,-1,-1,-1,-1,-1,-1,-1,-1,-1,-1</v>
      </c>
      <c r="BU255" t="str">
        <f t="shared" ca="1" si="46"/>
        <v>187690,187689,424304,286621,241315,132293,1112046,220545,517591,518373,-1,-1,-1,-1,-1,-1,-1,-1,-1,-1,-1,-1,-1,-1,-1,-1,-1,-1,-1,-1,-1,-1,-1,-1,-1,-1,-1,-1,-1,-1,-1,-1,-1,-1,-1,-1,-1,-1,-1,-1</v>
      </c>
      <c r="BV255" t="str">
        <f t="shared" ca="1" si="46"/>
        <v>187690,187689,424304,286621,241315,132293,1112046,220545,517591,518373,-1,-1,-1,-1,-1,-1,-1,-1,-1,-1,-1,-1,-1,-1,-1,-1,-1,-1,-1,-1,-1,-1,-1,-1,-1,-1,-1,-1,-1,-1,-1,-1,-1,-1,-1,-1,-1,-1,-1,-1,-1</v>
      </c>
      <c r="BW255" t="str">
        <f t="shared" ca="1" si="46"/>
        <v>187690,187689,424304,286621,241315,132293,1112046,220545,517591,518373,-1,-1,-1,-1,-1,-1,-1,-1,-1,-1,-1,-1,-1,-1,-1,-1,-1,-1,-1,-1,-1,-1,-1,-1,-1,-1,-1,-1,-1,-1,-1,-1,-1,-1,-1,-1,-1,-1,-1,-1,-1,-1</v>
      </c>
      <c r="BX255" t="str">
        <f t="shared" ca="1" si="46"/>
        <v>187690,187689,424304,286621,241315,132293,1112046,220545,517591,518373,-1,-1,-1,-1,-1,-1,-1,-1,-1,-1,-1,-1,-1,-1,-1,-1,-1,-1,-1,-1,-1,-1,-1,-1,-1,-1,-1,-1,-1,-1,-1,-1,-1,-1,-1,-1,-1,-1,-1,-1,-1,-1,-1</v>
      </c>
      <c r="BY255" t="str">
        <f t="shared" ca="1" si="46"/>
        <v>187690,187689,424304,286621,241315,132293,1112046,220545,517591,518373,-1,-1,-1,-1,-1,-1,-1,-1,-1,-1,-1,-1,-1,-1,-1,-1,-1,-1,-1,-1,-1,-1,-1,-1,-1,-1,-1,-1,-1,-1,-1,-1,-1,-1,-1,-1,-1,-1,-1,-1,-1,-1,-1,-1</v>
      </c>
      <c r="BZ255" t="str">
        <f t="shared" ca="1" si="46"/>
        <v>187690,187689,424304,286621,241315,132293,1112046,220545,517591,518373,-1,-1,-1,-1,-1,-1,-1,-1,-1,-1,-1,-1,-1,-1,-1,-1,-1,-1,-1,-1,-1,-1,-1,-1,-1,-1,-1,-1,-1,-1,-1,-1,-1,-1,-1,-1,-1,-1,-1,-1,-1,-1,-1,-1,-1</v>
      </c>
      <c r="CA255" t="str">
        <f t="shared" ca="1" si="46"/>
        <v>187690,187689,424304,286621,241315,132293,1112046,220545,517591,518373,-1,-1,-1,-1,-1,-1,-1,-1,-1,-1,-1,-1,-1,-1,-1,-1,-1,-1,-1,-1,-1,-1,-1,-1,-1,-1,-1,-1,-1,-1,-1,-1,-1,-1,-1,-1,-1,-1,-1,-1,-1,-1,-1,-1,-1,-1</v>
      </c>
      <c r="CB255" t="str">
        <f t="shared" ca="1" si="46"/>
        <v>187690,187689,424304,286621,241315,132293,1112046,220545,517591,518373,-1,-1,-1,-1,-1,-1,-1,-1,-1,-1,-1,-1,-1,-1,-1,-1,-1,-1,-1,-1,-1,-1,-1,-1,-1,-1,-1,-1,-1,-1,-1,-1,-1,-1,-1,-1,-1,-1,-1,-1,-1,-1,-1,-1,-1,-1,-1</v>
      </c>
      <c r="CC255" t="str">
        <f t="shared" ca="1" si="46"/>
        <v>187690,187689,424304,286621,241315,132293,1112046,220545,517591,518373,-1,-1,-1,-1,-1,-1,-1,-1,-1,-1,-1,-1,-1,-1,-1,-1,-1,-1,-1,-1,-1,-1,-1,-1,-1,-1,-1,-1,-1,-1,-1,-1,-1,-1,-1,-1,-1,-1,-1,-1,-1,-1,-1,-1,-1,-1,-1,-1</v>
      </c>
      <c r="CD255" t="str">
        <f t="shared" ca="1" si="46"/>
        <v>187690,187689,424304,286621,241315,132293,1112046,220545,517591,518373,-1,-1,-1,-1,-1,-1,-1,-1,-1,-1,-1,-1,-1,-1,-1,-1,-1,-1,-1,-1,-1,-1,-1,-1,-1,-1,-1,-1,-1,-1,-1,-1,-1,-1,-1,-1,-1,-1,-1,-1,-1,-1,-1,-1,-1,-1,-1,-1,-1</v>
      </c>
      <c r="CE255" t="str">
        <f t="shared" ca="1" si="46"/>
        <v>187690,187689,424304,286621,241315,132293,1112046,220545,517591,518373,-1,-1,-1,-1,-1,-1,-1,-1,-1,-1,-1,-1,-1,-1,-1,-1,-1,-1,-1,-1,-1,-1,-1,-1,-1,-1,-1,-1,-1,-1,-1,-1,-1,-1,-1,-1,-1,-1,-1,-1,-1,-1,-1,-1,-1,-1,-1,-1,-1,-1</v>
      </c>
      <c r="CF255" t="str">
        <f t="shared" ca="1" si="46"/>
        <v>187690,187689,424304,286621,241315,132293,1112046,220545,517591,518373,-1,-1,-1,-1,-1,-1,-1,-1,-1,-1,-1,-1,-1,-1,-1,-1,-1,-1,-1,-1,-1,-1,-1,-1,-1,-1,-1,-1,-1,-1,-1,-1,-1,-1,-1,-1,-1,-1,-1,-1,-1,-1,-1,-1,-1,-1,-1,-1,-1,-1,-1</v>
      </c>
      <c r="CG255" t="str">
        <f t="shared" ca="1" si="46"/>
        <v>187690,187689,424304,286621,241315,132293,1112046,220545,517591,518373,-1,-1,-1,-1,-1,-1,-1,-1,-1,-1,-1,-1,-1,-1,-1,-1,-1,-1,-1,-1,-1,-1,-1,-1,-1,-1,-1,-1,-1,-1,-1,-1,-1,-1,-1,-1,-1,-1,-1,-1,-1,-1,-1,-1,-1,-1,-1,-1,-1,-1,-1,-1</v>
      </c>
      <c r="CH255" t="str">
        <f t="shared" ca="1" si="46"/>
        <v>187690,187689,424304,286621,241315,132293,1112046,220545,517591,518373,-1,-1,-1,-1,-1,-1,-1,-1,-1,-1,-1,-1,-1,-1,-1,-1,-1,-1,-1,-1,-1,-1,-1,-1,-1,-1,-1,-1,-1,-1,-1,-1,-1,-1,-1,-1,-1,-1,-1,-1,-1,-1,-1,-1,-1,-1,-1,-1,-1,-1,-1,-1,-1</v>
      </c>
      <c r="CI255" t="str">
        <f t="shared" ca="1" si="46"/>
        <v>187690,187689,424304,286621,241315,132293,1112046,220545,517591,518373,-1,-1,-1,-1,-1,-1,-1,-1,-1,-1,-1,-1,-1,-1,-1,-1,-1,-1,-1,-1,-1,-1,-1,-1,-1,-1,-1,-1,-1,-1,-1,-1,-1,-1,-1,-1,-1,-1,-1,-1,-1,-1,-1,-1,-1,-1,-1,-1,-1,-1,-1,-1,-1,-1</v>
      </c>
    </row>
    <row r="256" spans="24:87" x14ac:dyDescent="0.25">
      <c r="X256" t="str">
        <f>IndexTable!C40</f>
        <v>Skill</v>
      </c>
      <c r="Y256" t="str">
        <f t="shared" si="32"/>
        <v>-1,-1</v>
      </c>
      <c r="Z256" t="str">
        <f t="shared" si="47"/>
        <v>-1,-1,-1</v>
      </c>
      <c r="AA256" t="str">
        <f t="shared" si="47"/>
        <v>-1,-1,-1,-1</v>
      </c>
      <c r="AB256" t="str">
        <f t="shared" si="47"/>
        <v>-1,-1,-1,-1,-1</v>
      </c>
      <c r="AC256" t="str">
        <f t="shared" si="47"/>
        <v>-1,-1,-1,-1,-1,-1</v>
      </c>
      <c r="AD256" t="str">
        <f t="shared" si="47"/>
        <v>-1,-1,-1,-1,-1,-1,-1</v>
      </c>
      <c r="AE256" t="str">
        <f t="shared" si="47"/>
        <v>-1,-1,-1,-1,-1,-1,-1,-1</v>
      </c>
      <c r="AF256" t="str">
        <f t="shared" si="47"/>
        <v>-1,-1,-1,-1,-1,-1,-1,-1,-1</v>
      </c>
      <c r="AG256" t="str">
        <f t="shared" si="47"/>
        <v>-1,-1,-1,-1,-1,-1,-1,-1,-1,-1</v>
      </c>
      <c r="AH256" t="str">
        <f t="shared" si="47"/>
        <v>-1,-1,-1,-1,-1,-1,-1,-1,-1,-1,-1</v>
      </c>
      <c r="AI256" t="str">
        <f t="shared" si="47"/>
        <v>-1,-1,-1,-1,-1,-1,-1,-1,-1,-1,-1,-1</v>
      </c>
      <c r="AJ256" t="str">
        <f t="shared" si="47"/>
        <v>-1,-1,-1,-1,-1,-1,-1,-1,-1,-1,-1,-1,-1</v>
      </c>
      <c r="AK256" t="str">
        <f t="shared" si="47"/>
        <v>-1,-1,-1,-1,-1,-1,-1,-1,-1,-1,-1,-1,-1,-1</v>
      </c>
      <c r="AL256" t="str">
        <f t="shared" si="47"/>
        <v>-1,-1,-1,-1,-1,-1,-1,-1,-1,-1,-1,-1,-1,-1,-1</v>
      </c>
      <c r="AM256" t="str">
        <f t="shared" si="47"/>
        <v>-1,-1,-1,-1,-1,-1,-1,-1,-1,-1,-1,-1,-1,-1,-1,-1</v>
      </c>
      <c r="AN256" t="str">
        <f t="shared" si="47"/>
        <v>-1,-1,-1,-1,-1,-1,-1,-1,-1,-1,-1,-1,-1,-1,-1,-1,-1</v>
      </c>
      <c r="AO256" t="str">
        <f t="shared" si="47"/>
        <v>-1,-1,-1,-1,-1,-1,-1,-1,-1,-1,-1,-1,-1,-1,-1,-1,-1,-1</v>
      </c>
      <c r="AP256" t="str">
        <f t="shared" si="47"/>
        <v>-1,-1,-1,-1,-1,-1,-1,-1,-1,-1,-1,-1,-1,-1,-1,-1,-1,-1,-1</v>
      </c>
      <c r="AQ256" t="str">
        <f t="shared" si="46"/>
        <v>-1,-1,-1,-1,-1,-1,-1,-1,-1,-1,-1,-1,-1,-1,-1,-1,-1,-1,-1,-1</v>
      </c>
      <c r="AR256" t="str">
        <f t="shared" si="46"/>
        <v>-1,-1,-1,-1,-1,-1,-1,-1,-1,-1,-1,-1,-1,-1,-1,-1,-1,-1,-1,-1,-1</v>
      </c>
      <c r="AS256" t="str">
        <f t="shared" si="46"/>
        <v>-1,-1,-1,-1,-1,-1,-1,-1,-1,-1,-1,-1,-1,-1,-1,-1,-1,-1,-1,-1,-1,-1</v>
      </c>
      <c r="AT256" t="str">
        <f t="shared" si="46"/>
        <v>-1,-1,-1,-1,-1,-1,-1,-1,-1,-1,-1,-1,-1,-1,-1,-1,-1,-1,-1,-1,-1,-1,-1</v>
      </c>
      <c r="AU256" t="str">
        <f t="shared" si="46"/>
        <v>-1,-1,-1,-1,-1,-1,-1,-1,-1,-1,-1,-1,-1,-1,-1,-1,-1,-1,-1,-1,-1,-1,-1,-1</v>
      </c>
      <c r="AV256" t="str">
        <f t="shared" si="46"/>
        <v>-1,-1,-1,-1,-1,-1,-1,-1,-1,-1,-1,-1,-1,-1,-1,-1,-1,-1,-1,-1,-1,-1,-1,-1,-1</v>
      </c>
      <c r="AW256" t="str">
        <f t="shared" si="46"/>
        <v>-1,-1,-1,-1,-1,-1,-1,-1,-1,-1,-1,-1,-1,-1,-1,-1,-1,-1,-1,-1,-1,-1,-1,-1,-1,-1</v>
      </c>
      <c r="AX256" t="str">
        <f t="shared" si="46"/>
        <v>-1,-1,-1,-1,-1,-1,-1,-1,-1,-1,-1,-1,-1,-1,-1,-1,-1,-1,-1,-1,-1,-1,-1,-1,-1,-1,-1</v>
      </c>
      <c r="AY256" t="str">
        <f t="shared" si="46"/>
        <v>-1,-1,-1,-1,-1,-1,-1,-1,-1,-1,-1,-1,-1,-1,-1,-1,-1,-1,-1,-1,-1,-1,-1,-1,-1,-1,-1,-1</v>
      </c>
      <c r="AZ256" t="str">
        <f t="shared" si="46"/>
        <v>-1,-1,-1,-1,-1,-1,-1,-1,-1,-1,-1,-1,-1,-1,-1,-1,-1,-1,-1,-1,-1,-1,-1,-1,-1,-1,-1,-1,-1</v>
      </c>
      <c r="BA256" t="str">
        <f t="shared" si="46"/>
        <v>-1,-1,-1,-1,-1,-1,-1,-1,-1,-1,-1,-1,-1,-1,-1,-1,-1,-1,-1,-1,-1,-1,-1,-1,-1,-1,-1,-1,-1,-1</v>
      </c>
      <c r="BB256" t="str">
        <f t="shared" si="46"/>
        <v>-1,-1,-1,-1,-1,-1,-1,-1,-1,-1,-1,-1,-1,-1,-1,-1,-1,-1,-1,-1,-1,-1,-1,-1,-1,-1,-1,-1,-1,-1,-1</v>
      </c>
      <c r="BC256" t="str">
        <f t="shared" si="46"/>
        <v>-1,-1,-1,-1,-1,-1,-1,-1,-1,-1,-1,-1,-1,-1,-1,-1,-1,-1,-1,-1,-1,-1,-1,-1,-1,-1,-1,-1,-1,-1,-1,-1</v>
      </c>
      <c r="BD256" t="str">
        <f t="shared" si="46"/>
        <v>-1,-1,-1,-1,-1,-1,-1,-1,-1,-1,-1,-1,-1,-1,-1,-1,-1,-1,-1,-1,-1,-1,-1,-1,-1,-1,-1,-1,-1,-1,-1,-1,-1</v>
      </c>
      <c r="BE256" t="str">
        <f t="shared" si="46"/>
        <v>-1,-1,-1,-1,-1,-1,-1,-1,-1,-1,-1,-1,-1,-1,-1,-1,-1,-1,-1,-1,-1,-1,-1,-1,-1,-1,-1,-1,-1,-1,-1,-1,-1,-1</v>
      </c>
      <c r="BF256" t="str">
        <f t="shared" si="46"/>
        <v>-1,-1,-1,-1,-1,-1,-1,-1,-1,-1,-1,-1,-1,-1,-1,-1,-1,-1,-1,-1,-1,-1,-1,-1,-1,-1,-1,-1,-1,-1,-1,-1,-1,-1,-1</v>
      </c>
      <c r="BG256" t="str">
        <f t="shared" si="46"/>
        <v>-1,-1,-1,-1,-1,-1,-1,-1,-1,-1,-1,-1,-1,-1,-1,-1,-1,-1,-1,-1,-1,-1,-1,-1,-1,-1,-1,-1,-1,-1,-1,-1,-1,-1,-1,-1</v>
      </c>
      <c r="BH256" t="str">
        <f t="shared" si="46"/>
        <v>-1,-1,-1,-1,-1,-1,-1,-1,-1,-1,-1,-1,-1,-1,-1,-1,-1,-1,-1,-1,-1,-1,-1,-1,-1,-1,-1,-1,-1,-1,-1,-1,-1,-1,-1,-1,-1</v>
      </c>
      <c r="BI256" t="str">
        <f t="shared" si="46"/>
        <v>-1,-1,-1,-1,-1,-1,-1,-1,-1,-1,-1,-1,-1,-1,-1,-1,-1,-1,-1,-1,-1,-1,-1,-1,-1,-1,-1,-1,-1,-1,-1,-1,-1,-1,-1,-1,-1,-1</v>
      </c>
      <c r="BJ256" t="str">
        <f t="shared" si="46"/>
        <v>-1,-1,-1,-1,-1,-1,-1,-1,-1,-1,-1,-1,-1,-1,-1,-1,-1,-1,-1,-1,-1,-1,-1,-1,-1,-1,-1,-1,-1,-1,-1,-1,-1,-1,-1,-1,-1,-1,-1</v>
      </c>
      <c r="BK256" t="str">
        <f t="shared" si="46"/>
        <v>-1,-1,-1,-1,-1,-1,-1,-1,-1,-1,-1,-1,-1,-1,-1,-1,-1,-1,-1,-1,-1,-1,-1,-1,-1,-1,-1,-1,-1,-1,-1,-1,-1,-1,-1,-1,-1,-1,-1,-1</v>
      </c>
      <c r="BL256" t="str">
        <f t="shared" si="46"/>
        <v>-1,-1,-1,-1,-1,-1,-1,-1,-1,-1,-1,-1,-1,-1,-1,-1,-1,-1,-1,-1,-1,-1,-1,-1,-1,-1,-1,-1,-1,-1,-1,-1,-1,-1,-1,-1,-1,-1,-1,-1,-1</v>
      </c>
      <c r="BM256" t="str">
        <f t="shared" si="46"/>
        <v>-1,-1,-1,-1,-1,-1,-1,-1,-1,-1,-1,-1,-1,-1,-1,-1,-1,-1,-1,-1,-1,-1,-1,-1,-1,-1,-1,-1,-1,-1,-1,-1,-1,-1,-1,-1,-1,-1,-1,-1,-1,-1</v>
      </c>
      <c r="BN256" t="str">
        <f t="shared" si="46"/>
        <v>-1,-1,-1,-1,-1,-1,-1,-1,-1,-1,-1,-1,-1,-1,-1,-1,-1,-1,-1,-1,-1,-1,-1,-1,-1,-1,-1,-1,-1,-1,-1,-1,-1,-1,-1,-1,-1,-1,-1,-1,-1,-1,-1</v>
      </c>
      <c r="BO256" t="str">
        <f t="shared" si="46"/>
        <v>-1,-1,-1,-1,-1,-1,-1,-1,-1,-1,-1,-1,-1,-1,-1,-1,-1,-1,-1,-1,-1,-1,-1,-1,-1,-1,-1,-1,-1,-1,-1,-1,-1,-1,-1,-1,-1,-1,-1,-1,-1,-1,-1,-1</v>
      </c>
      <c r="BP256" t="str">
        <f t="shared" si="46"/>
        <v>-1,-1,-1,-1,-1,-1,-1,-1,-1,-1,-1,-1,-1,-1,-1,-1,-1,-1,-1,-1,-1,-1,-1,-1,-1,-1,-1,-1,-1,-1,-1,-1,-1,-1,-1,-1,-1,-1,-1,-1,-1,-1,-1,-1,-1</v>
      </c>
      <c r="BQ256" t="str">
        <f t="shared" si="46"/>
        <v>-1,-1,-1,-1,-1,-1,-1,-1,-1,-1,-1,-1,-1,-1,-1,-1,-1,-1,-1,-1,-1,-1,-1,-1,-1,-1,-1,-1,-1,-1,-1,-1,-1,-1,-1,-1,-1,-1,-1,-1,-1,-1,-1,-1,-1,-1</v>
      </c>
      <c r="BR256" t="str">
        <f t="shared" si="46"/>
        <v>-1,-1,-1,-1,-1,-1,-1,-1,-1,-1,-1,-1,-1,-1,-1,-1,-1,-1,-1,-1,-1,-1,-1,-1,-1,-1,-1,-1,-1,-1,-1,-1,-1,-1,-1,-1,-1,-1,-1,-1,-1,-1,-1,-1,-1,-1,-1</v>
      </c>
      <c r="BS256" t="str">
        <f t="shared" si="46"/>
        <v>-1,-1,-1,-1,-1,-1,-1,-1,-1,-1,-1,-1,-1,-1,-1,-1,-1,-1,-1,-1,-1,-1,-1,-1,-1,-1,-1,-1,-1,-1,-1,-1,-1,-1,-1,-1,-1,-1,-1,-1,-1,-1,-1,-1,-1,-1,-1,-1</v>
      </c>
      <c r="BT256" t="str">
        <f t="shared" si="46"/>
        <v>-1,-1,-1,-1,-1,-1,-1,-1,-1,-1,-1,-1,-1,-1,-1,-1,-1,-1,-1,-1,-1,-1,-1,-1,-1,-1,-1,-1,-1,-1,-1,-1,-1,-1,-1,-1,-1,-1,-1,-1,-1,-1,-1,-1,-1,-1,-1,-1,-1</v>
      </c>
      <c r="BU256" t="str">
        <f t="shared" si="46"/>
        <v>-1,-1,-1,-1,-1,-1,-1,-1,-1,-1,-1,-1,-1,-1,-1,-1,-1,-1,-1,-1,-1,-1,-1,-1,-1,-1,-1,-1,-1,-1,-1,-1,-1,-1,-1,-1,-1,-1,-1,-1,-1,-1,-1,-1,-1,-1,-1,-1,-1,-1</v>
      </c>
      <c r="BV256" t="str">
        <f t="shared" si="46"/>
        <v>-1,-1,-1,-1,-1,-1,-1,-1,-1,-1,-1,-1,-1,-1,-1,-1,-1,-1,-1,-1,-1,-1,-1,-1,-1,-1,-1,-1,-1,-1,-1,-1,-1,-1,-1,-1,-1,-1,-1,-1,-1,-1,-1,-1,-1,-1,-1,-1,-1,-1,-1</v>
      </c>
      <c r="BW256" t="str">
        <f t="shared" si="46"/>
        <v>-1,-1,-1,-1,-1,-1,-1,-1,-1,-1,-1,-1,-1,-1,-1,-1,-1,-1,-1,-1,-1,-1,-1,-1,-1,-1,-1,-1,-1,-1,-1,-1,-1,-1,-1,-1,-1,-1,-1,-1,-1,-1,-1,-1,-1,-1,-1,-1,-1,-1,-1,-1</v>
      </c>
      <c r="BX256" t="str">
        <f t="shared" si="46"/>
        <v>-1,-1,-1,-1,-1,-1,-1,-1,-1,-1,-1,-1,-1,-1,-1,-1,-1,-1,-1,-1,-1,-1,-1,-1,-1,-1,-1,-1,-1,-1,-1,-1,-1,-1,-1,-1,-1,-1,-1,-1,-1,-1,-1,-1,-1,-1,-1,-1,-1,-1,-1,-1,-1</v>
      </c>
      <c r="BY256" t="str">
        <f t="shared" si="46"/>
        <v>-1,-1,-1,-1,-1,-1,-1,-1,-1,-1,-1,-1,-1,-1,-1,-1,-1,-1,-1,-1,-1,-1,-1,-1,-1,-1,-1,-1,-1,-1,-1,-1,-1,-1,-1,-1,-1,-1,-1,-1,-1,-1,-1,-1,-1,-1,-1,-1,-1,-1,-1,-1,-1,-1</v>
      </c>
      <c r="BZ256" t="str">
        <f t="shared" si="46"/>
        <v>-1,-1,-1,-1,-1,-1,-1,-1,-1,-1,-1,-1,-1,-1,-1,-1,-1,-1,-1,-1,-1,-1,-1,-1,-1,-1,-1,-1,-1,-1,-1,-1,-1,-1,-1,-1,-1,-1,-1,-1,-1,-1,-1,-1,-1,-1,-1,-1,-1,-1,-1,-1,-1,-1,-1</v>
      </c>
      <c r="CA256" t="str">
        <f t="shared" si="46"/>
        <v>-1,-1,-1,-1,-1,-1,-1,-1,-1,-1,-1,-1,-1,-1,-1,-1,-1,-1,-1,-1,-1,-1,-1,-1,-1,-1,-1,-1,-1,-1,-1,-1,-1,-1,-1,-1,-1,-1,-1,-1,-1,-1,-1,-1,-1,-1,-1,-1,-1,-1,-1,-1,-1,-1,-1,-1</v>
      </c>
      <c r="CB256" t="str">
        <f t="shared" si="46"/>
        <v>-1,-1,-1,-1,-1,-1,-1,-1,-1,-1,-1,-1,-1,-1,-1,-1,-1,-1,-1,-1,-1,-1,-1,-1,-1,-1,-1,-1,-1,-1,-1,-1,-1,-1,-1,-1,-1,-1,-1,-1,-1,-1,-1,-1,-1,-1,-1,-1,-1,-1,-1,-1,-1,-1,-1,-1,-1</v>
      </c>
      <c r="CC256" t="str">
        <f t="shared" si="46"/>
        <v>-1,-1,-1,-1,-1,-1,-1,-1,-1,-1,-1,-1,-1,-1,-1,-1,-1,-1,-1,-1,-1,-1,-1,-1,-1,-1,-1,-1,-1,-1,-1,-1,-1,-1,-1,-1,-1,-1,-1,-1,-1,-1,-1,-1,-1,-1,-1,-1,-1,-1,-1,-1,-1,-1,-1,-1,-1,-1</v>
      </c>
      <c r="CD256" t="str">
        <f t="shared" si="46"/>
        <v>-1,-1,-1,-1,-1,-1,-1,-1,-1,-1,-1,-1,-1,-1,-1,-1,-1,-1,-1,-1,-1,-1,-1,-1,-1,-1,-1,-1,-1,-1,-1,-1,-1,-1,-1,-1,-1,-1,-1,-1,-1,-1,-1,-1,-1,-1,-1,-1,-1,-1,-1,-1,-1,-1,-1,-1,-1,-1,-1</v>
      </c>
      <c r="CE256" t="str">
        <f t="shared" si="46"/>
        <v>-1,-1,-1,-1,-1,-1,-1,-1,-1,-1,-1,-1,-1,-1,-1,-1,-1,-1,-1,-1,-1,-1,-1,-1,-1,-1,-1,-1,-1,-1,-1,-1,-1,-1,-1,-1,-1,-1,-1,-1,-1,-1,-1,-1,-1,-1,-1,-1,-1,-1,-1,-1,-1,-1,-1,-1,-1,-1,-1,-1</v>
      </c>
      <c r="CF256" t="str">
        <f t="shared" si="46"/>
        <v>-1,-1,-1,-1,-1,-1,-1,-1,-1,-1,-1,-1,-1,-1,-1,-1,-1,-1,-1,-1,-1,-1,-1,-1,-1,-1,-1,-1,-1,-1,-1,-1,-1,-1,-1,-1,-1,-1,-1,-1,-1,-1,-1,-1,-1,-1,-1,-1,-1,-1,-1,-1,-1,-1,-1,-1,-1,-1,-1,-1,-1</v>
      </c>
      <c r="CG256" t="str">
        <f t="shared" si="46"/>
        <v>-1,-1,-1,-1,-1,-1,-1,-1,-1,-1,-1,-1,-1,-1,-1,-1,-1,-1,-1,-1,-1,-1,-1,-1,-1,-1,-1,-1,-1,-1,-1,-1,-1,-1,-1,-1,-1,-1,-1,-1,-1,-1,-1,-1,-1,-1,-1,-1,-1,-1,-1,-1,-1,-1,-1,-1,-1,-1,-1,-1,-1,-1</v>
      </c>
      <c r="CH256" t="str">
        <f t="shared" si="46"/>
        <v>-1,-1,-1,-1,-1,-1,-1,-1,-1,-1,-1,-1,-1,-1,-1,-1,-1,-1,-1,-1,-1,-1,-1,-1,-1,-1,-1,-1,-1,-1,-1,-1,-1,-1,-1,-1,-1,-1,-1,-1,-1,-1,-1,-1,-1,-1,-1,-1,-1,-1,-1,-1,-1,-1,-1,-1,-1,-1,-1,-1,-1,-1,-1</v>
      </c>
      <c r="CI256" t="str">
        <f t="shared" si="46"/>
        <v>-1,-1,-1,-1,-1,-1,-1,-1,-1,-1,-1,-1,-1,-1,-1,-1,-1,-1,-1,-1,-1,-1,-1,-1,-1,-1,-1,-1,-1,-1,-1,-1,-1,-1,-1,-1,-1,-1,-1,-1,-1,-1,-1,-1,-1,-1,-1,-1,-1,-1,-1,-1,-1,-1,-1,-1,-1,-1,-1,-1,-1,-1,-1,-1</v>
      </c>
    </row>
    <row r="257" spans="24:87" x14ac:dyDescent="0.25">
      <c r="X257" t="str">
        <f>IndexTable!C41</f>
        <v>Soul</v>
      </c>
      <c r="Y257" t="str">
        <f t="shared" ca="1" si="32"/>
        <v>409782,642598</v>
      </c>
      <c r="Z257" t="str">
        <f t="shared" ca="1" si="47"/>
        <v>409782,642598,318372</v>
      </c>
      <c r="AA257" t="str">
        <f t="shared" ca="1" si="47"/>
        <v>409782,642598,318372,434515</v>
      </c>
      <c r="AB257" t="str">
        <f t="shared" ca="1" si="47"/>
        <v>409782,642598,318372,434515,-1</v>
      </c>
      <c r="AC257" t="str">
        <f t="shared" ca="1" si="47"/>
        <v>409782,642598,318372,434515,-1,-1</v>
      </c>
      <c r="AD257" t="str">
        <f t="shared" ca="1" si="47"/>
        <v>409782,642598,318372,434515,-1,-1,-1</v>
      </c>
      <c r="AE257" t="str">
        <f t="shared" ca="1" si="47"/>
        <v>409782,642598,318372,434515,-1,-1,-1,-1</v>
      </c>
      <c r="AF257" t="str">
        <f t="shared" ca="1" si="47"/>
        <v>409782,642598,318372,434515,-1,-1,-1,-1,-1</v>
      </c>
      <c r="AG257" t="str">
        <f t="shared" ca="1" si="47"/>
        <v>409782,642598,318372,434515,-1,-1,-1,-1,-1,-1</v>
      </c>
      <c r="AH257" t="str">
        <f t="shared" ca="1" si="47"/>
        <v>409782,642598,318372,434515,-1,-1,-1,-1,-1,-1,-1</v>
      </c>
      <c r="AI257" t="str">
        <f t="shared" ca="1" si="47"/>
        <v>409782,642598,318372,434515,-1,-1,-1,-1,-1,-1,-1,-1</v>
      </c>
      <c r="AJ257" t="str">
        <f t="shared" ca="1" si="47"/>
        <v>409782,642598,318372,434515,-1,-1,-1,-1,-1,-1,-1,-1,-1</v>
      </c>
      <c r="AK257" t="str">
        <f t="shared" ca="1" si="47"/>
        <v>409782,642598,318372,434515,-1,-1,-1,-1,-1,-1,-1,-1,-1,-1</v>
      </c>
      <c r="AL257" t="str">
        <f t="shared" ca="1" si="47"/>
        <v>409782,642598,318372,434515,-1,-1,-1,-1,-1,-1,-1,-1,-1,-1,-1</v>
      </c>
      <c r="AM257" t="str">
        <f t="shared" ca="1" si="47"/>
        <v>409782,642598,318372,434515,-1,-1,-1,-1,-1,-1,-1,-1,-1,-1,-1,-1</v>
      </c>
      <c r="AN257" t="str">
        <f t="shared" ca="1" si="47"/>
        <v>409782,642598,318372,434515,-1,-1,-1,-1,-1,-1,-1,-1,-1,-1,-1,-1,-1</v>
      </c>
      <c r="AO257" t="str">
        <f t="shared" ca="1" si="47"/>
        <v>409782,642598,318372,434515,-1,-1,-1,-1,-1,-1,-1,-1,-1,-1,-1,-1,-1,-1</v>
      </c>
      <c r="AP257" t="str">
        <f t="shared" ca="1" si="47"/>
        <v>409782,642598,318372,434515,-1,-1,-1,-1,-1,-1,-1,-1,-1,-1,-1,-1,-1,-1,-1</v>
      </c>
      <c r="AQ257" t="str">
        <f t="shared" ca="1" si="46"/>
        <v>409782,642598,318372,434515,-1,-1,-1,-1,-1,-1,-1,-1,-1,-1,-1,-1,-1,-1,-1,-1</v>
      </c>
      <c r="AR257" t="str">
        <f t="shared" ca="1" si="46"/>
        <v>409782,642598,318372,434515,-1,-1,-1,-1,-1,-1,-1,-1,-1,-1,-1,-1,-1,-1,-1,-1,-1</v>
      </c>
      <c r="AS257" t="str">
        <f t="shared" ca="1" si="46"/>
        <v>409782,642598,318372,434515,-1,-1,-1,-1,-1,-1,-1,-1,-1,-1,-1,-1,-1,-1,-1,-1,-1,-1</v>
      </c>
      <c r="AT257" t="str">
        <f t="shared" ca="1" si="46"/>
        <v>409782,642598,318372,434515,-1,-1,-1,-1,-1,-1,-1,-1,-1,-1,-1,-1,-1,-1,-1,-1,-1,-1,-1</v>
      </c>
      <c r="AU257" t="str">
        <f t="shared" ca="1" si="46"/>
        <v>409782,642598,318372,434515,-1,-1,-1,-1,-1,-1,-1,-1,-1,-1,-1,-1,-1,-1,-1,-1,-1,-1,-1,-1</v>
      </c>
      <c r="AV257" t="str">
        <f t="shared" ca="1" si="46"/>
        <v>409782,642598,318372,434515,-1,-1,-1,-1,-1,-1,-1,-1,-1,-1,-1,-1,-1,-1,-1,-1,-1,-1,-1,-1,-1</v>
      </c>
      <c r="AW257" t="str">
        <f t="shared" ca="1" si="46"/>
        <v>409782,642598,318372,434515,-1,-1,-1,-1,-1,-1,-1,-1,-1,-1,-1,-1,-1,-1,-1,-1,-1,-1,-1,-1,-1,-1</v>
      </c>
      <c r="AX257" t="str">
        <f t="shared" ca="1" si="46"/>
        <v>409782,642598,318372,434515,-1,-1,-1,-1,-1,-1,-1,-1,-1,-1,-1,-1,-1,-1,-1,-1,-1,-1,-1,-1,-1,-1,-1</v>
      </c>
      <c r="AY257" t="str">
        <f t="shared" ca="1" si="46"/>
        <v>409782,642598,318372,434515,-1,-1,-1,-1,-1,-1,-1,-1,-1,-1,-1,-1,-1,-1,-1,-1,-1,-1,-1,-1,-1,-1,-1,-1</v>
      </c>
      <c r="AZ257" t="str">
        <f t="shared" ca="1" si="46"/>
        <v>409782,642598,318372,434515,-1,-1,-1,-1,-1,-1,-1,-1,-1,-1,-1,-1,-1,-1,-1,-1,-1,-1,-1,-1,-1,-1,-1,-1,-1</v>
      </c>
      <c r="BA257" t="str">
        <f t="shared" ca="1" si="46"/>
        <v>409782,642598,318372,434515,-1,-1,-1,-1,-1,-1,-1,-1,-1,-1,-1,-1,-1,-1,-1,-1,-1,-1,-1,-1,-1,-1,-1,-1,-1,-1</v>
      </c>
      <c r="BB257" t="str">
        <f t="shared" ca="1" si="46"/>
        <v>409782,642598,318372,434515,-1,-1,-1,-1,-1,-1,-1,-1,-1,-1,-1,-1,-1,-1,-1,-1,-1,-1,-1,-1,-1,-1,-1,-1,-1,-1,-1</v>
      </c>
      <c r="BC257" t="str">
        <f t="shared" ca="1" si="46"/>
        <v>409782,642598,318372,434515,-1,-1,-1,-1,-1,-1,-1,-1,-1,-1,-1,-1,-1,-1,-1,-1,-1,-1,-1,-1,-1,-1,-1,-1,-1,-1,-1,-1</v>
      </c>
      <c r="BD257" t="str">
        <f t="shared" ca="1" si="46"/>
        <v>409782,642598,318372,434515,-1,-1,-1,-1,-1,-1,-1,-1,-1,-1,-1,-1,-1,-1,-1,-1,-1,-1,-1,-1,-1,-1,-1,-1,-1,-1,-1,-1,-1</v>
      </c>
      <c r="BE257" t="str">
        <f t="shared" ca="1" si="46"/>
        <v>409782,642598,318372,434515,-1,-1,-1,-1,-1,-1,-1,-1,-1,-1,-1,-1,-1,-1,-1,-1,-1,-1,-1,-1,-1,-1,-1,-1,-1,-1,-1,-1,-1,-1</v>
      </c>
      <c r="BF257" t="str">
        <f t="shared" ca="1" si="46"/>
        <v>409782,642598,318372,434515,-1,-1,-1,-1,-1,-1,-1,-1,-1,-1,-1,-1,-1,-1,-1,-1,-1,-1,-1,-1,-1,-1,-1,-1,-1,-1,-1,-1,-1,-1,-1</v>
      </c>
      <c r="BG257" t="str">
        <f t="shared" ca="1" si="46"/>
        <v>409782,642598,318372,434515,-1,-1,-1,-1,-1,-1,-1,-1,-1,-1,-1,-1,-1,-1,-1,-1,-1,-1,-1,-1,-1,-1,-1,-1,-1,-1,-1,-1,-1,-1,-1,-1</v>
      </c>
      <c r="BH257" t="str">
        <f t="shared" ca="1" si="46"/>
        <v>409782,642598,318372,434515,-1,-1,-1,-1,-1,-1,-1,-1,-1,-1,-1,-1,-1,-1,-1,-1,-1,-1,-1,-1,-1,-1,-1,-1,-1,-1,-1,-1,-1,-1,-1,-1,-1</v>
      </c>
      <c r="BI257" t="str">
        <f t="shared" ca="1" si="46"/>
        <v>409782,642598,318372,434515,-1,-1,-1,-1,-1,-1,-1,-1,-1,-1,-1,-1,-1,-1,-1,-1,-1,-1,-1,-1,-1,-1,-1,-1,-1,-1,-1,-1,-1,-1,-1,-1,-1,-1</v>
      </c>
      <c r="BJ257" t="str">
        <f t="shared" ca="1" si="46"/>
        <v>409782,642598,318372,434515,-1,-1,-1,-1,-1,-1,-1,-1,-1,-1,-1,-1,-1,-1,-1,-1,-1,-1,-1,-1,-1,-1,-1,-1,-1,-1,-1,-1,-1,-1,-1,-1,-1,-1,-1</v>
      </c>
      <c r="BK257" t="str">
        <f t="shared" ca="1" si="46"/>
        <v>409782,642598,318372,434515,-1,-1,-1,-1,-1,-1,-1,-1,-1,-1,-1,-1,-1,-1,-1,-1,-1,-1,-1,-1,-1,-1,-1,-1,-1,-1,-1,-1,-1,-1,-1,-1,-1,-1,-1,-1</v>
      </c>
      <c r="BL257" t="str">
        <f t="shared" ca="1" si="46"/>
        <v>409782,642598,318372,434515,-1,-1,-1,-1,-1,-1,-1,-1,-1,-1,-1,-1,-1,-1,-1,-1,-1,-1,-1,-1,-1,-1,-1,-1,-1,-1,-1,-1,-1,-1,-1,-1,-1,-1,-1,-1,-1</v>
      </c>
      <c r="BM257" t="str">
        <f t="shared" ca="1" si="46"/>
        <v>409782,642598,318372,434515,-1,-1,-1,-1,-1,-1,-1,-1,-1,-1,-1,-1,-1,-1,-1,-1,-1,-1,-1,-1,-1,-1,-1,-1,-1,-1,-1,-1,-1,-1,-1,-1,-1,-1,-1,-1,-1,-1</v>
      </c>
      <c r="BN257" t="str">
        <f t="shared" ca="1" si="46"/>
        <v>409782,642598,318372,434515,-1,-1,-1,-1,-1,-1,-1,-1,-1,-1,-1,-1,-1,-1,-1,-1,-1,-1,-1,-1,-1,-1,-1,-1,-1,-1,-1,-1,-1,-1,-1,-1,-1,-1,-1,-1,-1,-1,-1</v>
      </c>
      <c r="BO257" t="str">
        <f t="shared" ca="1" si="46"/>
        <v>409782,642598,318372,434515,-1,-1,-1,-1,-1,-1,-1,-1,-1,-1,-1,-1,-1,-1,-1,-1,-1,-1,-1,-1,-1,-1,-1,-1,-1,-1,-1,-1,-1,-1,-1,-1,-1,-1,-1,-1,-1,-1,-1,-1</v>
      </c>
      <c r="BP257" t="str">
        <f t="shared" ca="1" si="46"/>
        <v>409782,642598,318372,434515,-1,-1,-1,-1,-1,-1,-1,-1,-1,-1,-1,-1,-1,-1,-1,-1,-1,-1,-1,-1,-1,-1,-1,-1,-1,-1,-1,-1,-1,-1,-1,-1,-1,-1,-1,-1,-1,-1,-1,-1,-1</v>
      </c>
      <c r="BQ257" t="str">
        <f t="shared" ca="1" si="46"/>
        <v>409782,642598,318372,434515,-1,-1,-1,-1,-1,-1,-1,-1,-1,-1,-1,-1,-1,-1,-1,-1,-1,-1,-1,-1,-1,-1,-1,-1,-1,-1,-1,-1,-1,-1,-1,-1,-1,-1,-1,-1,-1,-1,-1,-1,-1,-1</v>
      </c>
      <c r="BR257" t="str">
        <f t="shared" ca="1" si="46"/>
        <v>409782,642598,318372,434515,-1,-1,-1,-1,-1,-1,-1,-1,-1,-1,-1,-1,-1,-1,-1,-1,-1,-1,-1,-1,-1,-1,-1,-1,-1,-1,-1,-1,-1,-1,-1,-1,-1,-1,-1,-1,-1,-1,-1,-1,-1,-1,-1</v>
      </c>
      <c r="BS257" t="str">
        <f t="shared" ca="1" si="46"/>
        <v>409782,642598,318372,434515,-1,-1,-1,-1,-1,-1,-1,-1,-1,-1,-1,-1,-1,-1,-1,-1,-1,-1,-1,-1,-1,-1,-1,-1,-1,-1,-1,-1,-1,-1,-1,-1,-1,-1,-1,-1,-1,-1,-1,-1,-1,-1,-1,-1</v>
      </c>
      <c r="BT257" t="str">
        <f t="shared" ca="1" si="46"/>
        <v>409782,642598,318372,434515,-1,-1,-1,-1,-1,-1,-1,-1,-1,-1,-1,-1,-1,-1,-1,-1,-1,-1,-1,-1,-1,-1,-1,-1,-1,-1,-1,-1,-1,-1,-1,-1,-1,-1,-1,-1,-1,-1,-1,-1,-1,-1,-1,-1,-1</v>
      </c>
      <c r="BU257" t="str">
        <f t="shared" ca="1" si="46"/>
        <v>409782,642598,318372,434515,-1,-1,-1,-1,-1,-1,-1,-1,-1,-1,-1,-1,-1,-1,-1,-1,-1,-1,-1,-1,-1,-1,-1,-1,-1,-1,-1,-1,-1,-1,-1,-1,-1,-1,-1,-1,-1,-1,-1,-1,-1,-1,-1,-1,-1,-1</v>
      </c>
      <c r="BV257" t="str">
        <f t="shared" ca="1" si="46"/>
        <v>409782,642598,318372,434515,-1,-1,-1,-1,-1,-1,-1,-1,-1,-1,-1,-1,-1,-1,-1,-1,-1,-1,-1,-1,-1,-1,-1,-1,-1,-1,-1,-1,-1,-1,-1,-1,-1,-1,-1,-1,-1,-1,-1,-1,-1,-1,-1,-1,-1,-1,-1</v>
      </c>
      <c r="BW257" t="str">
        <f t="shared" ca="1" si="46"/>
        <v>409782,642598,318372,434515,-1,-1,-1,-1,-1,-1,-1,-1,-1,-1,-1,-1,-1,-1,-1,-1,-1,-1,-1,-1,-1,-1,-1,-1,-1,-1,-1,-1,-1,-1,-1,-1,-1,-1,-1,-1,-1,-1,-1,-1,-1,-1,-1,-1,-1,-1,-1,-1</v>
      </c>
      <c r="BX257" t="str">
        <f t="shared" ca="1" si="46"/>
        <v>409782,642598,318372,434515,-1,-1,-1,-1,-1,-1,-1,-1,-1,-1,-1,-1,-1,-1,-1,-1,-1,-1,-1,-1,-1,-1,-1,-1,-1,-1,-1,-1,-1,-1,-1,-1,-1,-1,-1,-1,-1,-1,-1,-1,-1,-1,-1,-1,-1,-1,-1,-1,-1</v>
      </c>
      <c r="BY257" t="str">
        <f t="shared" ca="1" si="46"/>
        <v>409782,642598,318372,434515,-1,-1,-1,-1,-1,-1,-1,-1,-1,-1,-1,-1,-1,-1,-1,-1,-1,-1,-1,-1,-1,-1,-1,-1,-1,-1,-1,-1,-1,-1,-1,-1,-1,-1,-1,-1,-1,-1,-1,-1,-1,-1,-1,-1,-1,-1,-1,-1,-1,-1</v>
      </c>
      <c r="BZ257" t="str">
        <f t="shared" ca="1" si="46"/>
        <v>409782,642598,318372,434515,-1,-1,-1,-1,-1,-1,-1,-1,-1,-1,-1,-1,-1,-1,-1,-1,-1,-1,-1,-1,-1,-1,-1,-1,-1,-1,-1,-1,-1,-1,-1,-1,-1,-1,-1,-1,-1,-1,-1,-1,-1,-1,-1,-1,-1,-1,-1,-1,-1,-1,-1</v>
      </c>
      <c r="CA257" t="str">
        <f t="shared" ca="1" si="46"/>
        <v>409782,642598,318372,434515,-1,-1,-1,-1,-1,-1,-1,-1,-1,-1,-1,-1,-1,-1,-1,-1,-1,-1,-1,-1,-1,-1,-1,-1,-1,-1,-1,-1,-1,-1,-1,-1,-1,-1,-1,-1,-1,-1,-1,-1,-1,-1,-1,-1,-1,-1,-1,-1,-1,-1,-1,-1</v>
      </c>
      <c r="CB257" t="str">
        <f t="shared" ca="1" si="46"/>
        <v>409782,642598,318372,434515,-1,-1,-1,-1,-1,-1,-1,-1,-1,-1,-1,-1,-1,-1,-1,-1,-1,-1,-1,-1,-1,-1,-1,-1,-1,-1,-1,-1,-1,-1,-1,-1,-1,-1,-1,-1,-1,-1,-1,-1,-1,-1,-1,-1,-1,-1,-1,-1,-1,-1,-1,-1,-1</v>
      </c>
      <c r="CC257" t="str">
        <f t="shared" ca="1" si="46"/>
        <v>409782,642598,318372,434515,-1,-1,-1,-1,-1,-1,-1,-1,-1,-1,-1,-1,-1,-1,-1,-1,-1,-1,-1,-1,-1,-1,-1,-1,-1,-1,-1,-1,-1,-1,-1,-1,-1,-1,-1,-1,-1,-1,-1,-1,-1,-1,-1,-1,-1,-1,-1,-1,-1,-1,-1,-1,-1,-1</v>
      </c>
      <c r="CD257" t="str">
        <f t="shared" ca="1" si="46"/>
        <v>409782,642598,318372,434515,-1,-1,-1,-1,-1,-1,-1,-1,-1,-1,-1,-1,-1,-1,-1,-1,-1,-1,-1,-1,-1,-1,-1,-1,-1,-1,-1,-1,-1,-1,-1,-1,-1,-1,-1,-1,-1,-1,-1,-1,-1,-1,-1,-1,-1,-1,-1,-1,-1,-1,-1,-1,-1,-1,-1</v>
      </c>
      <c r="CE257" t="str">
        <f t="shared" ca="1" si="46"/>
        <v>409782,642598,318372,434515,-1,-1,-1,-1,-1,-1,-1,-1,-1,-1,-1,-1,-1,-1,-1,-1,-1,-1,-1,-1,-1,-1,-1,-1,-1,-1,-1,-1,-1,-1,-1,-1,-1,-1,-1,-1,-1,-1,-1,-1,-1,-1,-1,-1,-1,-1,-1,-1,-1,-1,-1,-1,-1,-1,-1,-1</v>
      </c>
      <c r="CF257" t="str">
        <f t="shared" ca="1" si="46"/>
        <v>409782,642598,318372,434515,-1,-1,-1,-1,-1,-1,-1,-1,-1,-1,-1,-1,-1,-1,-1,-1,-1,-1,-1,-1,-1,-1,-1,-1,-1,-1,-1,-1,-1,-1,-1,-1,-1,-1,-1,-1,-1,-1,-1,-1,-1,-1,-1,-1,-1,-1,-1,-1,-1,-1,-1,-1,-1,-1,-1,-1,-1</v>
      </c>
      <c r="CG257" t="str">
        <f t="shared" ca="1" si="46"/>
        <v>409782,642598,318372,434515,-1,-1,-1,-1,-1,-1,-1,-1,-1,-1,-1,-1,-1,-1,-1,-1,-1,-1,-1,-1,-1,-1,-1,-1,-1,-1,-1,-1,-1,-1,-1,-1,-1,-1,-1,-1,-1,-1,-1,-1,-1,-1,-1,-1,-1,-1,-1,-1,-1,-1,-1,-1,-1,-1,-1,-1,-1,-1</v>
      </c>
      <c r="CH257" t="str">
        <f t="shared" ca="1" si="46"/>
        <v>409782,642598,318372,434515,-1,-1,-1,-1,-1,-1,-1,-1,-1,-1,-1,-1,-1,-1,-1,-1,-1,-1,-1,-1,-1,-1,-1,-1,-1,-1,-1,-1,-1,-1,-1,-1,-1,-1,-1,-1,-1,-1,-1,-1,-1,-1,-1,-1,-1,-1,-1,-1,-1,-1,-1,-1,-1,-1,-1,-1,-1,-1,-1</v>
      </c>
      <c r="CI257" t="str">
        <f t="shared" ca="1" si="46"/>
        <v>409782,642598,318372,434515,-1,-1,-1,-1,-1,-1,-1,-1,-1,-1,-1,-1,-1,-1,-1,-1,-1,-1,-1,-1,-1,-1,-1,-1,-1,-1,-1,-1,-1,-1,-1,-1,-1,-1,-1,-1,-1,-1,-1,-1,-1,-1,-1,-1,-1,-1,-1,-1,-1,-1,-1,-1,-1,-1,-1,-1,-1,-1,-1,-1</v>
      </c>
    </row>
    <row r="258" spans="24:87" x14ac:dyDescent="0.25">
      <c r="X258" t="str">
        <f>IndexTable!C42</f>
        <v>Stamina</v>
      </c>
      <c r="Y258" t="str">
        <f t="shared" si="32"/>
        <v>-1,-1</v>
      </c>
      <c r="Z258" t="str">
        <f t="shared" si="47"/>
        <v>-1,-1,-1</v>
      </c>
      <c r="AA258" t="str">
        <f t="shared" si="47"/>
        <v>-1,-1,-1,-1</v>
      </c>
      <c r="AB258" t="str">
        <f t="shared" si="47"/>
        <v>-1,-1,-1,-1,-1</v>
      </c>
      <c r="AC258" t="str">
        <f t="shared" si="47"/>
        <v>-1,-1,-1,-1,-1,-1</v>
      </c>
      <c r="AD258" t="str">
        <f t="shared" si="47"/>
        <v>-1,-1,-1,-1,-1,-1,-1</v>
      </c>
      <c r="AE258" t="str">
        <f t="shared" si="47"/>
        <v>-1,-1,-1,-1,-1,-1,-1,-1</v>
      </c>
      <c r="AF258" t="str">
        <f t="shared" si="47"/>
        <v>-1,-1,-1,-1,-1,-1,-1,-1,-1</v>
      </c>
      <c r="AG258" t="str">
        <f t="shared" si="47"/>
        <v>-1,-1,-1,-1,-1,-1,-1,-1,-1,-1</v>
      </c>
      <c r="AH258" t="str">
        <f t="shared" si="47"/>
        <v>-1,-1,-1,-1,-1,-1,-1,-1,-1,-1,-1</v>
      </c>
      <c r="AI258" t="str">
        <f t="shared" si="47"/>
        <v>-1,-1,-1,-1,-1,-1,-1,-1,-1,-1,-1,-1</v>
      </c>
      <c r="AJ258" t="str">
        <f t="shared" si="47"/>
        <v>-1,-1,-1,-1,-1,-1,-1,-1,-1,-1,-1,-1,-1</v>
      </c>
      <c r="AK258" t="str">
        <f t="shared" si="47"/>
        <v>-1,-1,-1,-1,-1,-1,-1,-1,-1,-1,-1,-1,-1,-1</v>
      </c>
      <c r="AL258" t="str">
        <f t="shared" si="47"/>
        <v>-1,-1,-1,-1,-1,-1,-1,-1,-1,-1,-1,-1,-1,-1,-1</v>
      </c>
      <c r="AM258" t="str">
        <f t="shared" si="47"/>
        <v>-1,-1,-1,-1,-1,-1,-1,-1,-1,-1,-1,-1,-1,-1,-1,-1</v>
      </c>
      <c r="AN258" t="str">
        <f t="shared" si="47"/>
        <v>-1,-1,-1,-1,-1,-1,-1,-1,-1,-1,-1,-1,-1,-1,-1,-1,-1</v>
      </c>
      <c r="AO258" t="str">
        <f t="shared" si="47"/>
        <v>-1,-1,-1,-1,-1,-1,-1,-1,-1,-1,-1,-1,-1,-1,-1,-1,-1,-1</v>
      </c>
      <c r="AP258" t="str">
        <f t="shared" si="47"/>
        <v>-1,-1,-1,-1,-1,-1,-1,-1,-1,-1,-1,-1,-1,-1,-1,-1,-1,-1,-1</v>
      </c>
      <c r="AQ258" t="str">
        <f t="shared" si="46"/>
        <v>-1,-1,-1,-1,-1,-1,-1,-1,-1,-1,-1,-1,-1,-1,-1,-1,-1,-1,-1,-1</v>
      </c>
      <c r="AR258" t="str">
        <f t="shared" si="46"/>
        <v>-1,-1,-1,-1,-1,-1,-1,-1,-1,-1,-1,-1,-1,-1,-1,-1,-1,-1,-1,-1,-1</v>
      </c>
      <c r="AS258" t="str">
        <f t="shared" si="46"/>
        <v>-1,-1,-1,-1,-1,-1,-1,-1,-1,-1,-1,-1,-1,-1,-1,-1,-1,-1,-1,-1,-1,-1</v>
      </c>
      <c r="AT258" t="str">
        <f t="shared" si="46"/>
        <v>-1,-1,-1,-1,-1,-1,-1,-1,-1,-1,-1,-1,-1,-1,-1,-1,-1,-1,-1,-1,-1,-1,-1</v>
      </c>
      <c r="AU258" t="str">
        <f t="shared" si="46"/>
        <v>-1,-1,-1,-1,-1,-1,-1,-1,-1,-1,-1,-1,-1,-1,-1,-1,-1,-1,-1,-1,-1,-1,-1,-1</v>
      </c>
      <c r="AV258" t="str">
        <f t="shared" si="46"/>
        <v>-1,-1,-1,-1,-1,-1,-1,-1,-1,-1,-1,-1,-1,-1,-1,-1,-1,-1,-1,-1,-1,-1,-1,-1,-1</v>
      </c>
      <c r="AW258" t="str">
        <f t="shared" si="46"/>
        <v>-1,-1,-1,-1,-1,-1,-1,-1,-1,-1,-1,-1,-1,-1,-1,-1,-1,-1,-1,-1,-1,-1,-1,-1,-1,-1</v>
      </c>
      <c r="AX258" t="str">
        <f t="shared" si="46"/>
        <v>-1,-1,-1,-1,-1,-1,-1,-1,-1,-1,-1,-1,-1,-1,-1,-1,-1,-1,-1,-1,-1,-1,-1,-1,-1,-1,-1</v>
      </c>
      <c r="AY258" t="str">
        <f t="shared" si="46"/>
        <v>-1,-1,-1,-1,-1,-1,-1,-1,-1,-1,-1,-1,-1,-1,-1,-1,-1,-1,-1,-1,-1,-1,-1,-1,-1,-1,-1,-1</v>
      </c>
      <c r="AZ258" t="str">
        <f t="shared" si="46"/>
        <v>-1,-1,-1,-1,-1,-1,-1,-1,-1,-1,-1,-1,-1,-1,-1,-1,-1,-1,-1,-1,-1,-1,-1,-1,-1,-1,-1,-1,-1</v>
      </c>
      <c r="BA258" t="str">
        <f t="shared" si="46"/>
        <v>-1,-1,-1,-1,-1,-1,-1,-1,-1,-1,-1,-1,-1,-1,-1,-1,-1,-1,-1,-1,-1,-1,-1,-1,-1,-1,-1,-1,-1,-1</v>
      </c>
      <c r="BB258" t="str">
        <f t="shared" si="46"/>
        <v>-1,-1,-1,-1,-1,-1,-1,-1,-1,-1,-1,-1,-1,-1,-1,-1,-1,-1,-1,-1,-1,-1,-1,-1,-1,-1,-1,-1,-1,-1,-1</v>
      </c>
      <c r="BC258" t="str">
        <f t="shared" si="46"/>
        <v>-1,-1,-1,-1,-1,-1,-1,-1,-1,-1,-1,-1,-1,-1,-1,-1,-1,-1,-1,-1,-1,-1,-1,-1,-1,-1,-1,-1,-1,-1,-1,-1</v>
      </c>
      <c r="BD258" t="str">
        <f t="shared" si="46"/>
        <v>-1,-1,-1,-1,-1,-1,-1,-1,-1,-1,-1,-1,-1,-1,-1,-1,-1,-1,-1,-1,-1,-1,-1,-1,-1,-1,-1,-1,-1,-1,-1,-1,-1</v>
      </c>
      <c r="BE258" t="str">
        <f t="shared" si="46"/>
        <v>-1,-1,-1,-1,-1,-1,-1,-1,-1,-1,-1,-1,-1,-1,-1,-1,-1,-1,-1,-1,-1,-1,-1,-1,-1,-1,-1,-1,-1,-1,-1,-1,-1,-1</v>
      </c>
      <c r="BF258" t="str">
        <f t="shared" si="46"/>
        <v>-1,-1,-1,-1,-1,-1,-1,-1,-1,-1,-1,-1,-1,-1,-1,-1,-1,-1,-1,-1,-1,-1,-1,-1,-1,-1,-1,-1,-1,-1,-1,-1,-1,-1,-1</v>
      </c>
      <c r="BG258" t="str">
        <f t="shared" si="46"/>
        <v>-1,-1,-1,-1,-1,-1,-1,-1,-1,-1,-1,-1,-1,-1,-1,-1,-1,-1,-1,-1,-1,-1,-1,-1,-1,-1,-1,-1,-1,-1,-1,-1,-1,-1,-1,-1</v>
      </c>
      <c r="BH258" t="str">
        <f t="shared" si="46"/>
        <v>-1,-1,-1,-1,-1,-1,-1,-1,-1,-1,-1,-1,-1,-1,-1,-1,-1,-1,-1,-1,-1,-1,-1,-1,-1,-1,-1,-1,-1,-1,-1,-1,-1,-1,-1,-1,-1</v>
      </c>
      <c r="BI258" t="str">
        <f t="shared" si="46"/>
        <v>-1,-1,-1,-1,-1,-1,-1,-1,-1,-1,-1,-1,-1,-1,-1,-1,-1,-1,-1,-1,-1,-1,-1,-1,-1,-1,-1,-1,-1,-1,-1,-1,-1,-1,-1,-1,-1,-1</v>
      </c>
      <c r="BJ258" t="str">
        <f t="shared" si="46"/>
        <v>-1,-1,-1,-1,-1,-1,-1,-1,-1,-1,-1,-1,-1,-1,-1,-1,-1,-1,-1,-1,-1,-1,-1,-1,-1,-1,-1,-1,-1,-1,-1,-1,-1,-1,-1,-1,-1,-1,-1</v>
      </c>
      <c r="BK258" t="str">
        <f t="shared" si="46"/>
        <v>-1,-1,-1,-1,-1,-1,-1,-1,-1,-1,-1,-1,-1,-1,-1,-1,-1,-1,-1,-1,-1,-1,-1,-1,-1,-1,-1,-1,-1,-1,-1,-1,-1,-1,-1,-1,-1,-1,-1,-1</v>
      </c>
      <c r="BL258" t="str">
        <f t="shared" si="46"/>
        <v>-1,-1,-1,-1,-1,-1,-1,-1,-1,-1,-1,-1,-1,-1,-1,-1,-1,-1,-1,-1,-1,-1,-1,-1,-1,-1,-1,-1,-1,-1,-1,-1,-1,-1,-1,-1,-1,-1,-1,-1,-1</v>
      </c>
      <c r="BM258" t="str">
        <f t="shared" si="46"/>
        <v>-1,-1,-1,-1,-1,-1,-1,-1,-1,-1,-1,-1,-1,-1,-1,-1,-1,-1,-1,-1,-1,-1,-1,-1,-1,-1,-1,-1,-1,-1,-1,-1,-1,-1,-1,-1,-1,-1,-1,-1,-1,-1</v>
      </c>
      <c r="BN258" t="str">
        <f t="shared" si="46"/>
        <v>-1,-1,-1,-1,-1,-1,-1,-1,-1,-1,-1,-1,-1,-1,-1,-1,-1,-1,-1,-1,-1,-1,-1,-1,-1,-1,-1,-1,-1,-1,-1,-1,-1,-1,-1,-1,-1,-1,-1,-1,-1,-1,-1</v>
      </c>
      <c r="BO258" t="str">
        <f t="shared" si="46"/>
        <v>-1,-1,-1,-1,-1,-1,-1,-1,-1,-1,-1,-1,-1,-1,-1,-1,-1,-1,-1,-1,-1,-1,-1,-1,-1,-1,-1,-1,-1,-1,-1,-1,-1,-1,-1,-1,-1,-1,-1,-1,-1,-1,-1,-1</v>
      </c>
      <c r="BP258" t="str">
        <f t="shared" si="46"/>
        <v>-1,-1,-1,-1,-1,-1,-1,-1,-1,-1,-1,-1,-1,-1,-1,-1,-1,-1,-1,-1,-1,-1,-1,-1,-1,-1,-1,-1,-1,-1,-1,-1,-1,-1,-1,-1,-1,-1,-1,-1,-1,-1,-1,-1,-1</v>
      </c>
      <c r="BQ258" t="str">
        <f t="shared" si="46"/>
        <v>-1,-1,-1,-1,-1,-1,-1,-1,-1,-1,-1,-1,-1,-1,-1,-1,-1,-1,-1,-1,-1,-1,-1,-1,-1,-1,-1,-1,-1,-1,-1,-1,-1,-1,-1,-1,-1,-1,-1,-1,-1,-1,-1,-1,-1,-1</v>
      </c>
      <c r="BR258" t="str">
        <f t="shared" si="46"/>
        <v>-1,-1,-1,-1,-1,-1,-1,-1,-1,-1,-1,-1,-1,-1,-1,-1,-1,-1,-1,-1,-1,-1,-1,-1,-1,-1,-1,-1,-1,-1,-1,-1,-1,-1,-1,-1,-1,-1,-1,-1,-1,-1,-1,-1,-1,-1,-1</v>
      </c>
      <c r="BS258" t="str">
        <f t="shared" si="46"/>
        <v>-1,-1,-1,-1,-1,-1,-1,-1,-1,-1,-1,-1,-1,-1,-1,-1,-1,-1,-1,-1,-1,-1,-1,-1,-1,-1,-1,-1,-1,-1,-1,-1,-1,-1,-1,-1,-1,-1,-1,-1,-1,-1,-1,-1,-1,-1,-1,-1</v>
      </c>
      <c r="BT258" t="str">
        <f t="shared" si="46"/>
        <v>-1,-1,-1,-1,-1,-1,-1,-1,-1,-1,-1,-1,-1,-1,-1,-1,-1,-1,-1,-1,-1,-1,-1,-1,-1,-1,-1,-1,-1,-1,-1,-1,-1,-1,-1,-1,-1,-1,-1,-1,-1,-1,-1,-1,-1,-1,-1,-1,-1</v>
      </c>
      <c r="BU258" t="str">
        <f t="shared" si="46"/>
        <v>-1,-1,-1,-1,-1,-1,-1,-1,-1,-1,-1,-1,-1,-1,-1,-1,-1,-1,-1,-1,-1,-1,-1,-1,-1,-1,-1,-1,-1,-1,-1,-1,-1,-1,-1,-1,-1,-1,-1,-1,-1,-1,-1,-1,-1,-1,-1,-1,-1,-1</v>
      </c>
      <c r="BV258" t="str">
        <f t="shared" si="46"/>
        <v>-1,-1,-1,-1,-1,-1,-1,-1,-1,-1,-1,-1,-1,-1,-1,-1,-1,-1,-1,-1,-1,-1,-1,-1,-1,-1,-1,-1,-1,-1,-1,-1,-1,-1,-1,-1,-1,-1,-1,-1,-1,-1,-1,-1,-1,-1,-1,-1,-1,-1,-1</v>
      </c>
      <c r="BW258" t="str">
        <f t="shared" si="46"/>
        <v>-1,-1,-1,-1,-1,-1,-1,-1,-1,-1,-1,-1,-1,-1,-1,-1,-1,-1,-1,-1,-1,-1,-1,-1,-1,-1,-1,-1,-1,-1,-1,-1,-1,-1,-1,-1,-1,-1,-1,-1,-1,-1,-1,-1,-1,-1,-1,-1,-1,-1,-1,-1</v>
      </c>
      <c r="BX258" t="str">
        <f t="shared" si="46"/>
        <v>-1,-1,-1,-1,-1,-1,-1,-1,-1,-1,-1,-1,-1,-1,-1,-1,-1,-1,-1,-1,-1,-1,-1,-1,-1,-1,-1,-1,-1,-1,-1,-1,-1,-1,-1,-1,-1,-1,-1,-1,-1,-1,-1,-1,-1,-1,-1,-1,-1,-1,-1,-1,-1</v>
      </c>
      <c r="BY258" t="str">
        <f t="shared" si="46"/>
        <v>-1,-1,-1,-1,-1,-1,-1,-1,-1,-1,-1,-1,-1,-1,-1,-1,-1,-1,-1,-1,-1,-1,-1,-1,-1,-1,-1,-1,-1,-1,-1,-1,-1,-1,-1,-1,-1,-1,-1,-1,-1,-1,-1,-1,-1,-1,-1,-1,-1,-1,-1,-1,-1,-1</v>
      </c>
      <c r="BZ258" t="str">
        <f t="shared" si="46"/>
        <v>-1,-1,-1,-1,-1,-1,-1,-1,-1,-1,-1,-1,-1,-1,-1,-1,-1,-1,-1,-1,-1,-1,-1,-1,-1,-1,-1,-1,-1,-1,-1,-1,-1,-1,-1,-1,-1,-1,-1,-1,-1,-1,-1,-1,-1,-1,-1,-1,-1,-1,-1,-1,-1,-1,-1</v>
      </c>
      <c r="CA258" t="str">
        <f t="shared" si="46"/>
        <v>-1,-1,-1,-1,-1,-1,-1,-1,-1,-1,-1,-1,-1,-1,-1,-1,-1,-1,-1,-1,-1,-1,-1,-1,-1,-1,-1,-1,-1,-1,-1,-1,-1,-1,-1,-1,-1,-1,-1,-1,-1,-1,-1,-1,-1,-1,-1,-1,-1,-1,-1,-1,-1,-1,-1,-1</v>
      </c>
      <c r="CB258" t="str">
        <f t="shared" si="46"/>
        <v>-1,-1,-1,-1,-1,-1,-1,-1,-1,-1,-1,-1,-1,-1,-1,-1,-1,-1,-1,-1,-1,-1,-1,-1,-1,-1,-1,-1,-1,-1,-1,-1,-1,-1,-1,-1,-1,-1,-1,-1,-1,-1,-1,-1,-1,-1,-1,-1,-1,-1,-1,-1,-1,-1,-1,-1,-1</v>
      </c>
      <c r="CC258" t="str">
        <f t="shared" si="46"/>
        <v>-1,-1,-1,-1,-1,-1,-1,-1,-1,-1,-1,-1,-1,-1,-1,-1,-1,-1,-1,-1,-1,-1,-1,-1,-1,-1,-1,-1,-1,-1,-1,-1,-1,-1,-1,-1,-1,-1,-1,-1,-1,-1,-1,-1,-1,-1,-1,-1,-1,-1,-1,-1,-1,-1,-1,-1,-1,-1</v>
      </c>
      <c r="CD258" t="str">
        <f t="shared" si="46"/>
        <v>-1,-1,-1,-1,-1,-1,-1,-1,-1,-1,-1,-1,-1,-1,-1,-1,-1,-1,-1,-1,-1,-1,-1,-1,-1,-1,-1,-1,-1,-1,-1,-1,-1,-1,-1,-1,-1,-1,-1,-1,-1,-1,-1,-1,-1,-1,-1,-1,-1,-1,-1,-1,-1,-1,-1,-1,-1,-1,-1</v>
      </c>
      <c r="CE258" t="str">
        <f t="shared" si="46"/>
        <v>-1,-1,-1,-1,-1,-1,-1,-1,-1,-1,-1,-1,-1,-1,-1,-1,-1,-1,-1,-1,-1,-1,-1,-1,-1,-1,-1,-1,-1,-1,-1,-1,-1,-1,-1,-1,-1,-1,-1,-1,-1,-1,-1,-1,-1,-1,-1,-1,-1,-1,-1,-1,-1,-1,-1,-1,-1,-1,-1,-1</v>
      </c>
      <c r="CF258" t="str">
        <f t="shared" si="46"/>
        <v>-1,-1,-1,-1,-1,-1,-1,-1,-1,-1,-1,-1,-1,-1,-1,-1,-1,-1,-1,-1,-1,-1,-1,-1,-1,-1,-1,-1,-1,-1,-1,-1,-1,-1,-1,-1,-1,-1,-1,-1,-1,-1,-1,-1,-1,-1,-1,-1,-1,-1,-1,-1,-1,-1,-1,-1,-1,-1,-1,-1,-1</v>
      </c>
      <c r="CG258" t="str">
        <f t="shared" si="46"/>
        <v>-1,-1,-1,-1,-1,-1,-1,-1,-1,-1,-1,-1,-1,-1,-1,-1,-1,-1,-1,-1,-1,-1,-1,-1,-1,-1,-1,-1,-1,-1,-1,-1,-1,-1,-1,-1,-1,-1,-1,-1,-1,-1,-1,-1,-1,-1,-1,-1,-1,-1,-1,-1,-1,-1,-1,-1,-1,-1,-1,-1,-1,-1</v>
      </c>
      <c r="CH258" t="str">
        <f t="shared" si="46"/>
        <v>-1,-1,-1,-1,-1,-1,-1,-1,-1,-1,-1,-1,-1,-1,-1,-1,-1,-1,-1,-1,-1,-1,-1,-1,-1,-1,-1,-1,-1,-1,-1,-1,-1,-1,-1,-1,-1,-1,-1,-1,-1,-1,-1,-1,-1,-1,-1,-1,-1,-1,-1,-1,-1,-1,-1,-1,-1,-1,-1,-1,-1,-1,-1</v>
      </c>
      <c r="CI258" t="str">
        <f t="shared" si="46"/>
        <v>-1,-1,-1,-1,-1,-1,-1,-1,-1,-1,-1,-1,-1,-1,-1,-1,-1,-1,-1,-1,-1,-1,-1,-1,-1,-1,-1,-1,-1,-1,-1,-1,-1,-1,-1,-1,-1,-1,-1,-1,-1,-1,-1,-1,-1,-1,-1,-1,-1,-1,-1,-1,-1,-1,-1,-1,-1,-1,-1,-1,-1,-1,-1,-1</v>
      </c>
    </row>
    <row r="259" spans="24:87" x14ac:dyDescent="0.25">
      <c r="X259" t="str">
        <f>IndexTable!C43</f>
        <v>Teleport</v>
      </c>
      <c r="Y259" t="str">
        <f t="shared" si="32"/>
        <v>-1,-1</v>
      </c>
      <c r="Z259" t="str">
        <f t="shared" si="47"/>
        <v>-1,-1,-1</v>
      </c>
      <c r="AA259" t="str">
        <f t="shared" si="47"/>
        <v>-1,-1,-1,-1</v>
      </c>
      <c r="AB259" t="str">
        <f t="shared" si="47"/>
        <v>-1,-1,-1,-1,-1</v>
      </c>
      <c r="AC259" t="str">
        <f t="shared" si="47"/>
        <v>-1,-1,-1,-1,-1,-1</v>
      </c>
      <c r="AD259" t="str">
        <f t="shared" si="47"/>
        <v>-1,-1,-1,-1,-1,-1,-1</v>
      </c>
      <c r="AE259" t="str">
        <f t="shared" si="47"/>
        <v>-1,-1,-1,-1,-1,-1,-1,-1</v>
      </c>
      <c r="AF259" t="str">
        <f t="shared" si="47"/>
        <v>-1,-1,-1,-1,-1,-1,-1,-1,-1</v>
      </c>
      <c r="AG259" t="str">
        <f t="shared" si="47"/>
        <v>-1,-1,-1,-1,-1,-1,-1,-1,-1,-1</v>
      </c>
      <c r="AH259" t="str">
        <f t="shared" si="47"/>
        <v>-1,-1,-1,-1,-1,-1,-1,-1,-1,-1,-1</v>
      </c>
      <c r="AI259" t="str">
        <f t="shared" si="47"/>
        <v>-1,-1,-1,-1,-1,-1,-1,-1,-1,-1,-1,-1</v>
      </c>
      <c r="AJ259" t="str">
        <f t="shared" si="47"/>
        <v>-1,-1,-1,-1,-1,-1,-1,-1,-1,-1,-1,-1,-1</v>
      </c>
      <c r="AK259" t="str">
        <f t="shared" si="47"/>
        <v>-1,-1,-1,-1,-1,-1,-1,-1,-1,-1,-1,-1,-1,-1</v>
      </c>
      <c r="AL259" t="str">
        <f t="shared" si="47"/>
        <v>-1,-1,-1,-1,-1,-1,-1,-1,-1,-1,-1,-1,-1,-1,-1</v>
      </c>
      <c r="AM259" t="str">
        <f t="shared" si="47"/>
        <v>-1,-1,-1,-1,-1,-1,-1,-1,-1,-1,-1,-1,-1,-1,-1,-1</v>
      </c>
      <c r="AN259" t="str">
        <f t="shared" si="47"/>
        <v>-1,-1,-1,-1,-1,-1,-1,-1,-1,-1,-1,-1,-1,-1,-1,-1,-1</v>
      </c>
      <c r="AO259" t="str">
        <f t="shared" si="47"/>
        <v>-1,-1,-1,-1,-1,-1,-1,-1,-1,-1,-1,-1,-1,-1,-1,-1,-1,-1</v>
      </c>
      <c r="AP259" t="str">
        <f t="shared" si="47"/>
        <v>-1,-1,-1,-1,-1,-1,-1,-1,-1,-1,-1,-1,-1,-1,-1,-1,-1,-1,-1</v>
      </c>
      <c r="AQ259" t="str">
        <f t="shared" si="46"/>
        <v>-1,-1,-1,-1,-1,-1,-1,-1,-1,-1,-1,-1,-1,-1,-1,-1,-1,-1,-1,-1</v>
      </c>
      <c r="AR259" t="str">
        <f t="shared" si="46"/>
        <v>-1,-1,-1,-1,-1,-1,-1,-1,-1,-1,-1,-1,-1,-1,-1,-1,-1,-1,-1,-1,-1</v>
      </c>
      <c r="AS259" t="str">
        <f t="shared" si="46"/>
        <v>-1,-1,-1,-1,-1,-1,-1,-1,-1,-1,-1,-1,-1,-1,-1,-1,-1,-1,-1,-1,-1,-1</v>
      </c>
      <c r="AT259" t="str">
        <f t="shared" si="46"/>
        <v>-1,-1,-1,-1,-1,-1,-1,-1,-1,-1,-1,-1,-1,-1,-1,-1,-1,-1,-1,-1,-1,-1,-1</v>
      </c>
      <c r="AU259" t="str">
        <f t="shared" si="46"/>
        <v>-1,-1,-1,-1,-1,-1,-1,-1,-1,-1,-1,-1,-1,-1,-1,-1,-1,-1,-1,-1,-1,-1,-1,-1</v>
      </c>
      <c r="AV259" t="str">
        <f t="shared" si="46"/>
        <v>-1,-1,-1,-1,-1,-1,-1,-1,-1,-1,-1,-1,-1,-1,-1,-1,-1,-1,-1,-1,-1,-1,-1,-1,-1</v>
      </c>
      <c r="AW259" t="str">
        <f t="shared" si="46"/>
        <v>-1,-1,-1,-1,-1,-1,-1,-1,-1,-1,-1,-1,-1,-1,-1,-1,-1,-1,-1,-1,-1,-1,-1,-1,-1,-1</v>
      </c>
      <c r="AX259" t="str">
        <f t="shared" si="46"/>
        <v>-1,-1,-1,-1,-1,-1,-1,-1,-1,-1,-1,-1,-1,-1,-1,-1,-1,-1,-1,-1,-1,-1,-1,-1,-1,-1,-1</v>
      </c>
      <c r="AY259" t="str">
        <f t="shared" si="46"/>
        <v>-1,-1,-1,-1,-1,-1,-1,-1,-1,-1,-1,-1,-1,-1,-1,-1,-1,-1,-1,-1,-1,-1,-1,-1,-1,-1,-1,-1</v>
      </c>
      <c r="AZ259" t="str">
        <f t="shared" si="46"/>
        <v>-1,-1,-1,-1,-1,-1,-1,-1,-1,-1,-1,-1,-1,-1,-1,-1,-1,-1,-1,-1,-1,-1,-1,-1,-1,-1,-1,-1,-1</v>
      </c>
      <c r="BA259" t="str">
        <f t="shared" si="46"/>
        <v>-1,-1,-1,-1,-1,-1,-1,-1,-1,-1,-1,-1,-1,-1,-1,-1,-1,-1,-1,-1,-1,-1,-1,-1,-1,-1,-1,-1,-1,-1</v>
      </c>
      <c r="BB259" t="str">
        <f t="shared" si="46"/>
        <v>-1,-1,-1,-1,-1,-1,-1,-1,-1,-1,-1,-1,-1,-1,-1,-1,-1,-1,-1,-1,-1,-1,-1,-1,-1,-1,-1,-1,-1,-1,-1</v>
      </c>
      <c r="BC259" t="str">
        <f t="shared" si="46"/>
        <v>-1,-1,-1,-1,-1,-1,-1,-1,-1,-1,-1,-1,-1,-1,-1,-1,-1,-1,-1,-1,-1,-1,-1,-1,-1,-1,-1,-1,-1,-1,-1,-1</v>
      </c>
      <c r="BD259" t="str">
        <f t="shared" si="46"/>
        <v>-1,-1,-1,-1,-1,-1,-1,-1,-1,-1,-1,-1,-1,-1,-1,-1,-1,-1,-1,-1,-1,-1,-1,-1,-1,-1,-1,-1,-1,-1,-1,-1,-1</v>
      </c>
      <c r="BE259" t="str">
        <f t="shared" si="46"/>
        <v>-1,-1,-1,-1,-1,-1,-1,-1,-1,-1,-1,-1,-1,-1,-1,-1,-1,-1,-1,-1,-1,-1,-1,-1,-1,-1,-1,-1,-1,-1,-1,-1,-1,-1</v>
      </c>
      <c r="BF259" t="str">
        <f t="shared" si="46"/>
        <v>-1,-1,-1,-1,-1,-1,-1,-1,-1,-1,-1,-1,-1,-1,-1,-1,-1,-1,-1,-1,-1,-1,-1,-1,-1,-1,-1,-1,-1,-1,-1,-1,-1,-1,-1</v>
      </c>
      <c r="BG259" t="str">
        <f t="shared" si="46"/>
        <v>-1,-1,-1,-1,-1,-1,-1,-1,-1,-1,-1,-1,-1,-1,-1,-1,-1,-1,-1,-1,-1,-1,-1,-1,-1,-1,-1,-1,-1,-1,-1,-1,-1,-1,-1,-1</v>
      </c>
      <c r="BH259" t="str">
        <f t="shared" si="46"/>
        <v>-1,-1,-1,-1,-1,-1,-1,-1,-1,-1,-1,-1,-1,-1,-1,-1,-1,-1,-1,-1,-1,-1,-1,-1,-1,-1,-1,-1,-1,-1,-1,-1,-1,-1,-1,-1,-1</v>
      </c>
      <c r="BI259" t="str">
        <f t="shared" si="46"/>
        <v>-1,-1,-1,-1,-1,-1,-1,-1,-1,-1,-1,-1,-1,-1,-1,-1,-1,-1,-1,-1,-1,-1,-1,-1,-1,-1,-1,-1,-1,-1,-1,-1,-1,-1,-1,-1,-1,-1</v>
      </c>
      <c r="BJ259" t="str">
        <f t="shared" si="46"/>
        <v>-1,-1,-1,-1,-1,-1,-1,-1,-1,-1,-1,-1,-1,-1,-1,-1,-1,-1,-1,-1,-1,-1,-1,-1,-1,-1,-1,-1,-1,-1,-1,-1,-1,-1,-1,-1,-1,-1,-1</v>
      </c>
      <c r="BK259" t="str">
        <f t="shared" ref="BK259:DT259" si="48">BJ259&amp;","&amp;IF(BL209=0,-1,BL209)</f>
        <v>-1,-1,-1,-1,-1,-1,-1,-1,-1,-1,-1,-1,-1,-1,-1,-1,-1,-1,-1,-1,-1,-1,-1,-1,-1,-1,-1,-1,-1,-1,-1,-1,-1,-1,-1,-1,-1,-1,-1,-1</v>
      </c>
      <c r="BL259" t="str">
        <f t="shared" si="48"/>
        <v>-1,-1,-1,-1,-1,-1,-1,-1,-1,-1,-1,-1,-1,-1,-1,-1,-1,-1,-1,-1,-1,-1,-1,-1,-1,-1,-1,-1,-1,-1,-1,-1,-1,-1,-1,-1,-1,-1,-1,-1,-1</v>
      </c>
      <c r="BM259" t="str">
        <f t="shared" si="48"/>
        <v>-1,-1,-1,-1,-1,-1,-1,-1,-1,-1,-1,-1,-1,-1,-1,-1,-1,-1,-1,-1,-1,-1,-1,-1,-1,-1,-1,-1,-1,-1,-1,-1,-1,-1,-1,-1,-1,-1,-1,-1,-1,-1</v>
      </c>
      <c r="BN259" t="str">
        <f t="shared" si="48"/>
        <v>-1,-1,-1,-1,-1,-1,-1,-1,-1,-1,-1,-1,-1,-1,-1,-1,-1,-1,-1,-1,-1,-1,-1,-1,-1,-1,-1,-1,-1,-1,-1,-1,-1,-1,-1,-1,-1,-1,-1,-1,-1,-1,-1</v>
      </c>
      <c r="BO259" t="str">
        <f t="shared" si="48"/>
        <v>-1,-1,-1,-1,-1,-1,-1,-1,-1,-1,-1,-1,-1,-1,-1,-1,-1,-1,-1,-1,-1,-1,-1,-1,-1,-1,-1,-1,-1,-1,-1,-1,-1,-1,-1,-1,-1,-1,-1,-1,-1,-1,-1,-1</v>
      </c>
      <c r="BP259" t="str">
        <f t="shared" si="48"/>
        <v>-1,-1,-1,-1,-1,-1,-1,-1,-1,-1,-1,-1,-1,-1,-1,-1,-1,-1,-1,-1,-1,-1,-1,-1,-1,-1,-1,-1,-1,-1,-1,-1,-1,-1,-1,-1,-1,-1,-1,-1,-1,-1,-1,-1,-1</v>
      </c>
      <c r="BQ259" t="str">
        <f t="shared" si="48"/>
        <v>-1,-1,-1,-1,-1,-1,-1,-1,-1,-1,-1,-1,-1,-1,-1,-1,-1,-1,-1,-1,-1,-1,-1,-1,-1,-1,-1,-1,-1,-1,-1,-1,-1,-1,-1,-1,-1,-1,-1,-1,-1,-1,-1,-1,-1,-1</v>
      </c>
      <c r="BR259" t="str">
        <f t="shared" si="48"/>
        <v>-1,-1,-1,-1,-1,-1,-1,-1,-1,-1,-1,-1,-1,-1,-1,-1,-1,-1,-1,-1,-1,-1,-1,-1,-1,-1,-1,-1,-1,-1,-1,-1,-1,-1,-1,-1,-1,-1,-1,-1,-1,-1,-1,-1,-1,-1,-1</v>
      </c>
      <c r="BS259" t="str">
        <f t="shared" si="48"/>
        <v>-1,-1,-1,-1,-1,-1,-1,-1,-1,-1,-1,-1,-1,-1,-1,-1,-1,-1,-1,-1,-1,-1,-1,-1,-1,-1,-1,-1,-1,-1,-1,-1,-1,-1,-1,-1,-1,-1,-1,-1,-1,-1,-1,-1,-1,-1,-1,-1</v>
      </c>
      <c r="BT259" t="str">
        <f t="shared" si="48"/>
        <v>-1,-1,-1,-1,-1,-1,-1,-1,-1,-1,-1,-1,-1,-1,-1,-1,-1,-1,-1,-1,-1,-1,-1,-1,-1,-1,-1,-1,-1,-1,-1,-1,-1,-1,-1,-1,-1,-1,-1,-1,-1,-1,-1,-1,-1,-1,-1,-1,-1</v>
      </c>
      <c r="BU259" t="str">
        <f t="shared" si="48"/>
        <v>-1,-1,-1,-1,-1,-1,-1,-1,-1,-1,-1,-1,-1,-1,-1,-1,-1,-1,-1,-1,-1,-1,-1,-1,-1,-1,-1,-1,-1,-1,-1,-1,-1,-1,-1,-1,-1,-1,-1,-1,-1,-1,-1,-1,-1,-1,-1,-1,-1,-1</v>
      </c>
      <c r="BV259" t="str">
        <f t="shared" si="48"/>
        <v>-1,-1,-1,-1,-1,-1,-1,-1,-1,-1,-1,-1,-1,-1,-1,-1,-1,-1,-1,-1,-1,-1,-1,-1,-1,-1,-1,-1,-1,-1,-1,-1,-1,-1,-1,-1,-1,-1,-1,-1,-1,-1,-1,-1,-1,-1,-1,-1,-1,-1,-1</v>
      </c>
      <c r="BW259" t="str">
        <f t="shared" si="48"/>
        <v>-1,-1,-1,-1,-1,-1,-1,-1,-1,-1,-1,-1,-1,-1,-1,-1,-1,-1,-1,-1,-1,-1,-1,-1,-1,-1,-1,-1,-1,-1,-1,-1,-1,-1,-1,-1,-1,-1,-1,-1,-1,-1,-1,-1,-1,-1,-1,-1,-1,-1,-1,-1</v>
      </c>
      <c r="BX259" t="str">
        <f t="shared" si="48"/>
        <v>-1,-1,-1,-1,-1,-1,-1,-1,-1,-1,-1,-1,-1,-1,-1,-1,-1,-1,-1,-1,-1,-1,-1,-1,-1,-1,-1,-1,-1,-1,-1,-1,-1,-1,-1,-1,-1,-1,-1,-1,-1,-1,-1,-1,-1,-1,-1,-1,-1,-1,-1,-1,-1</v>
      </c>
      <c r="BY259" t="str">
        <f t="shared" si="48"/>
        <v>-1,-1,-1,-1,-1,-1,-1,-1,-1,-1,-1,-1,-1,-1,-1,-1,-1,-1,-1,-1,-1,-1,-1,-1,-1,-1,-1,-1,-1,-1,-1,-1,-1,-1,-1,-1,-1,-1,-1,-1,-1,-1,-1,-1,-1,-1,-1,-1,-1,-1,-1,-1,-1,-1</v>
      </c>
      <c r="BZ259" t="str">
        <f t="shared" si="48"/>
        <v>-1,-1,-1,-1,-1,-1,-1,-1,-1,-1,-1,-1,-1,-1,-1,-1,-1,-1,-1,-1,-1,-1,-1,-1,-1,-1,-1,-1,-1,-1,-1,-1,-1,-1,-1,-1,-1,-1,-1,-1,-1,-1,-1,-1,-1,-1,-1,-1,-1,-1,-1,-1,-1,-1,-1</v>
      </c>
      <c r="CA259" t="str">
        <f t="shared" si="48"/>
        <v>-1,-1,-1,-1,-1,-1,-1,-1,-1,-1,-1,-1,-1,-1,-1,-1,-1,-1,-1,-1,-1,-1,-1,-1,-1,-1,-1,-1,-1,-1,-1,-1,-1,-1,-1,-1,-1,-1,-1,-1,-1,-1,-1,-1,-1,-1,-1,-1,-1,-1,-1,-1,-1,-1,-1,-1</v>
      </c>
      <c r="CB259" t="str">
        <f t="shared" si="48"/>
        <v>-1,-1,-1,-1,-1,-1,-1,-1,-1,-1,-1,-1,-1,-1,-1,-1,-1,-1,-1,-1,-1,-1,-1,-1,-1,-1,-1,-1,-1,-1,-1,-1,-1,-1,-1,-1,-1,-1,-1,-1,-1,-1,-1,-1,-1,-1,-1,-1,-1,-1,-1,-1,-1,-1,-1,-1,-1</v>
      </c>
      <c r="CC259" t="str">
        <f t="shared" si="48"/>
        <v>-1,-1,-1,-1,-1,-1,-1,-1,-1,-1,-1,-1,-1,-1,-1,-1,-1,-1,-1,-1,-1,-1,-1,-1,-1,-1,-1,-1,-1,-1,-1,-1,-1,-1,-1,-1,-1,-1,-1,-1,-1,-1,-1,-1,-1,-1,-1,-1,-1,-1,-1,-1,-1,-1,-1,-1,-1,-1</v>
      </c>
      <c r="CD259" t="str">
        <f t="shared" si="48"/>
        <v>-1,-1,-1,-1,-1,-1,-1,-1,-1,-1,-1,-1,-1,-1,-1,-1,-1,-1,-1,-1,-1,-1,-1,-1,-1,-1,-1,-1,-1,-1,-1,-1,-1,-1,-1,-1,-1,-1,-1,-1,-1,-1,-1,-1,-1,-1,-1,-1,-1,-1,-1,-1,-1,-1,-1,-1,-1,-1,-1</v>
      </c>
      <c r="CE259" t="str">
        <f t="shared" si="48"/>
        <v>-1,-1,-1,-1,-1,-1,-1,-1,-1,-1,-1,-1,-1,-1,-1,-1,-1,-1,-1,-1,-1,-1,-1,-1,-1,-1,-1,-1,-1,-1,-1,-1,-1,-1,-1,-1,-1,-1,-1,-1,-1,-1,-1,-1,-1,-1,-1,-1,-1,-1,-1,-1,-1,-1,-1,-1,-1,-1,-1,-1</v>
      </c>
      <c r="CF259" t="str">
        <f t="shared" si="48"/>
        <v>-1,-1,-1,-1,-1,-1,-1,-1,-1,-1,-1,-1,-1,-1,-1,-1,-1,-1,-1,-1,-1,-1,-1,-1,-1,-1,-1,-1,-1,-1,-1,-1,-1,-1,-1,-1,-1,-1,-1,-1,-1,-1,-1,-1,-1,-1,-1,-1,-1,-1,-1,-1,-1,-1,-1,-1,-1,-1,-1,-1,-1</v>
      </c>
      <c r="CG259" t="str">
        <f t="shared" si="48"/>
        <v>-1,-1,-1,-1,-1,-1,-1,-1,-1,-1,-1,-1,-1,-1,-1,-1,-1,-1,-1,-1,-1,-1,-1,-1,-1,-1,-1,-1,-1,-1,-1,-1,-1,-1,-1,-1,-1,-1,-1,-1,-1,-1,-1,-1,-1,-1,-1,-1,-1,-1,-1,-1,-1,-1,-1,-1,-1,-1,-1,-1,-1,-1</v>
      </c>
      <c r="CH259" t="str">
        <f t="shared" si="48"/>
        <v>-1,-1,-1,-1,-1,-1,-1,-1,-1,-1,-1,-1,-1,-1,-1,-1,-1,-1,-1,-1,-1,-1,-1,-1,-1,-1,-1,-1,-1,-1,-1,-1,-1,-1,-1,-1,-1,-1,-1,-1,-1,-1,-1,-1,-1,-1,-1,-1,-1,-1,-1,-1,-1,-1,-1,-1,-1,-1,-1,-1,-1,-1,-1</v>
      </c>
      <c r="CI259" t="str">
        <f t="shared" si="48"/>
        <v>-1,-1,-1,-1,-1,-1,-1,-1,-1,-1,-1,-1,-1,-1,-1,-1,-1,-1,-1,-1,-1,-1,-1,-1,-1,-1,-1,-1,-1,-1,-1,-1,-1,-1,-1,-1,-1,-1,-1,-1,-1,-1,-1,-1,-1,-1,-1,-1,-1,-1,-1,-1,-1,-1,-1,-1,-1,-1,-1,-1,-1,-1,-1,-1</v>
      </c>
    </row>
    <row r="260" spans="24:87" x14ac:dyDescent="0.25">
      <c r="X260" t="str">
        <f>IndexTable!C44</f>
        <v>Time</v>
      </c>
      <c r="Y260" t="str">
        <f t="shared" si="32"/>
        <v>-1,-1</v>
      </c>
      <c r="Z260" t="str">
        <f t="shared" si="47"/>
        <v>-1,-1,-1</v>
      </c>
      <c r="AA260" t="str">
        <f t="shared" si="47"/>
        <v>-1,-1,-1,-1</v>
      </c>
      <c r="AB260" t="str">
        <f t="shared" si="47"/>
        <v>-1,-1,-1,-1,-1</v>
      </c>
      <c r="AC260" t="str">
        <f t="shared" si="47"/>
        <v>-1,-1,-1,-1,-1,-1</v>
      </c>
      <c r="AD260" t="str">
        <f t="shared" si="47"/>
        <v>-1,-1,-1,-1,-1,-1,-1</v>
      </c>
      <c r="AE260" t="str">
        <f t="shared" si="47"/>
        <v>-1,-1,-1,-1,-1,-1,-1,-1</v>
      </c>
      <c r="AF260" t="str">
        <f t="shared" si="47"/>
        <v>-1,-1,-1,-1,-1,-1,-1,-1,-1</v>
      </c>
      <c r="AG260" t="str">
        <f t="shared" si="47"/>
        <v>-1,-1,-1,-1,-1,-1,-1,-1,-1,-1</v>
      </c>
      <c r="AH260" t="str">
        <f t="shared" si="47"/>
        <v>-1,-1,-1,-1,-1,-1,-1,-1,-1,-1,-1</v>
      </c>
      <c r="AI260" t="str">
        <f t="shared" si="47"/>
        <v>-1,-1,-1,-1,-1,-1,-1,-1,-1,-1,-1,-1</v>
      </c>
      <c r="AJ260" t="str">
        <f t="shared" si="47"/>
        <v>-1,-1,-1,-1,-1,-1,-1,-1,-1,-1,-1,-1,-1</v>
      </c>
      <c r="AK260" t="str">
        <f t="shared" si="47"/>
        <v>-1,-1,-1,-1,-1,-1,-1,-1,-1,-1,-1,-1,-1,-1</v>
      </c>
      <c r="AL260" t="str">
        <f t="shared" si="47"/>
        <v>-1,-1,-1,-1,-1,-1,-1,-1,-1,-1,-1,-1,-1,-1,-1</v>
      </c>
      <c r="AM260" t="str">
        <f t="shared" si="47"/>
        <v>-1,-1,-1,-1,-1,-1,-1,-1,-1,-1,-1,-1,-1,-1,-1,-1</v>
      </c>
      <c r="AN260" t="str">
        <f t="shared" si="47"/>
        <v>-1,-1,-1,-1,-1,-1,-1,-1,-1,-1,-1,-1,-1,-1,-1,-1,-1</v>
      </c>
      <c r="AO260" t="str">
        <f t="shared" si="47"/>
        <v>-1,-1,-1,-1,-1,-1,-1,-1,-1,-1,-1,-1,-1,-1,-1,-1,-1,-1</v>
      </c>
      <c r="AP260" t="str">
        <f t="shared" si="47"/>
        <v>-1,-1,-1,-1,-1,-1,-1,-1,-1,-1,-1,-1,-1,-1,-1,-1,-1,-1,-1</v>
      </c>
      <c r="AQ260" t="str">
        <f t="shared" ref="AQ260:CZ265" si="49">AP260&amp;","&amp;IF(AR210=0,-1,AR210)</f>
        <v>-1,-1,-1,-1,-1,-1,-1,-1,-1,-1,-1,-1,-1,-1,-1,-1,-1,-1,-1,-1</v>
      </c>
      <c r="AR260" t="str">
        <f t="shared" si="49"/>
        <v>-1,-1,-1,-1,-1,-1,-1,-1,-1,-1,-1,-1,-1,-1,-1,-1,-1,-1,-1,-1,-1</v>
      </c>
      <c r="AS260" t="str">
        <f t="shared" si="49"/>
        <v>-1,-1,-1,-1,-1,-1,-1,-1,-1,-1,-1,-1,-1,-1,-1,-1,-1,-1,-1,-1,-1,-1</v>
      </c>
      <c r="AT260" t="str">
        <f t="shared" si="49"/>
        <v>-1,-1,-1,-1,-1,-1,-1,-1,-1,-1,-1,-1,-1,-1,-1,-1,-1,-1,-1,-1,-1,-1,-1</v>
      </c>
      <c r="AU260" t="str">
        <f t="shared" si="49"/>
        <v>-1,-1,-1,-1,-1,-1,-1,-1,-1,-1,-1,-1,-1,-1,-1,-1,-1,-1,-1,-1,-1,-1,-1,-1</v>
      </c>
      <c r="AV260" t="str">
        <f t="shared" si="49"/>
        <v>-1,-1,-1,-1,-1,-1,-1,-1,-1,-1,-1,-1,-1,-1,-1,-1,-1,-1,-1,-1,-1,-1,-1,-1,-1</v>
      </c>
      <c r="AW260" t="str">
        <f t="shared" si="49"/>
        <v>-1,-1,-1,-1,-1,-1,-1,-1,-1,-1,-1,-1,-1,-1,-1,-1,-1,-1,-1,-1,-1,-1,-1,-1,-1,-1</v>
      </c>
      <c r="AX260" t="str">
        <f t="shared" si="49"/>
        <v>-1,-1,-1,-1,-1,-1,-1,-1,-1,-1,-1,-1,-1,-1,-1,-1,-1,-1,-1,-1,-1,-1,-1,-1,-1,-1,-1</v>
      </c>
      <c r="AY260" t="str">
        <f t="shared" si="49"/>
        <v>-1,-1,-1,-1,-1,-1,-1,-1,-1,-1,-1,-1,-1,-1,-1,-1,-1,-1,-1,-1,-1,-1,-1,-1,-1,-1,-1,-1</v>
      </c>
      <c r="AZ260" t="str">
        <f t="shared" si="49"/>
        <v>-1,-1,-1,-1,-1,-1,-1,-1,-1,-1,-1,-1,-1,-1,-1,-1,-1,-1,-1,-1,-1,-1,-1,-1,-1,-1,-1,-1,-1</v>
      </c>
      <c r="BA260" t="str">
        <f t="shared" si="49"/>
        <v>-1,-1,-1,-1,-1,-1,-1,-1,-1,-1,-1,-1,-1,-1,-1,-1,-1,-1,-1,-1,-1,-1,-1,-1,-1,-1,-1,-1,-1,-1</v>
      </c>
      <c r="BB260" t="str">
        <f t="shared" si="49"/>
        <v>-1,-1,-1,-1,-1,-1,-1,-1,-1,-1,-1,-1,-1,-1,-1,-1,-1,-1,-1,-1,-1,-1,-1,-1,-1,-1,-1,-1,-1,-1,-1</v>
      </c>
      <c r="BC260" t="str">
        <f t="shared" si="49"/>
        <v>-1,-1,-1,-1,-1,-1,-1,-1,-1,-1,-1,-1,-1,-1,-1,-1,-1,-1,-1,-1,-1,-1,-1,-1,-1,-1,-1,-1,-1,-1,-1,-1</v>
      </c>
      <c r="BD260" t="str">
        <f t="shared" si="49"/>
        <v>-1,-1,-1,-1,-1,-1,-1,-1,-1,-1,-1,-1,-1,-1,-1,-1,-1,-1,-1,-1,-1,-1,-1,-1,-1,-1,-1,-1,-1,-1,-1,-1,-1</v>
      </c>
      <c r="BE260" t="str">
        <f t="shared" si="49"/>
        <v>-1,-1,-1,-1,-1,-1,-1,-1,-1,-1,-1,-1,-1,-1,-1,-1,-1,-1,-1,-1,-1,-1,-1,-1,-1,-1,-1,-1,-1,-1,-1,-1,-1,-1</v>
      </c>
      <c r="BF260" t="str">
        <f t="shared" si="49"/>
        <v>-1,-1,-1,-1,-1,-1,-1,-1,-1,-1,-1,-1,-1,-1,-1,-1,-1,-1,-1,-1,-1,-1,-1,-1,-1,-1,-1,-1,-1,-1,-1,-1,-1,-1,-1</v>
      </c>
      <c r="BG260" t="str">
        <f t="shared" si="49"/>
        <v>-1,-1,-1,-1,-1,-1,-1,-1,-1,-1,-1,-1,-1,-1,-1,-1,-1,-1,-1,-1,-1,-1,-1,-1,-1,-1,-1,-1,-1,-1,-1,-1,-1,-1,-1,-1</v>
      </c>
      <c r="BH260" t="str">
        <f t="shared" si="49"/>
        <v>-1,-1,-1,-1,-1,-1,-1,-1,-1,-1,-1,-1,-1,-1,-1,-1,-1,-1,-1,-1,-1,-1,-1,-1,-1,-1,-1,-1,-1,-1,-1,-1,-1,-1,-1,-1,-1</v>
      </c>
      <c r="BI260" t="str">
        <f t="shared" si="49"/>
        <v>-1,-1,-1,-1,-1,-1,-1,-1,-1,-1,-1,-1,-1,-1,-1,-1,-1,-1,-1,-1,-1,-1,-1,-1,-1,-1,-1,-1,-1,-1,-1,-1,-1,-1,-1,-1,-1,-1</v>
      </c>
      <c r="BJ260" t="str">
        <f t="shared" si="49"/>
        <v>-1,-1,-1,-1,-1,-1,-1,-1,-1,-1,-1,-1,-1,-1,-1,-1,-1,-1,-1,-1,-1,-1,-1,-1,-1,-1,-1,-1,-1,-1,-1,-1,-1,-1,-1,-1,-1,-1,-1</v>
      </c>
      <c r="BK260" t="str">
        <f t="shared" si="49"/>
        <v>-1,-1,-1,-1,-1,-1,-1,-1,-1,-1,-1,-1,-1,-1,-1,-1,-1,-1,-1,-1,-1,-1,-1,-1,-1,-1,-1,-1,-1,-1,-1,-1,-1,-1,-1,-1,-1,-1,-1,-1</v>
      </c>
      <c r="BL260" t="str">
        <f t="shared" si="49"/>
        <v>-1,-1,-1,-1,-1,-1,-1,-1,-1,-1,-1,-1,-1,-1,-1,-1,-1,-1,-1,-1,-1,-1,-1,-1,-1,-1,-1,-1,-1,-1,-1,-1,-1,-1,-1,-1,-1,-1,-1,-1,-1</v>
      </c>
      <c r="BM260" t="str">
        <f t="shared" si="49"/>
        <v>-1,-1,-1,-1,-1,-1,-1,-1,-1,-1,-1,-1,-1,-1,-1,-1,-1,-1,-1,-1,-1,-1,-1,-1,-1,-1,-1,-1,-1,-1,-1,-1,-1,-1,-1,-1,-1,-1,-1,-1,-1,-1</v>
      </c>
      <c r="BN260" t="str">
        <f t="shared" si="49"/>
        <v>-1,-1,-1,-1,-1,-1,-1,-1,-1,-1,-1,-1,-1,-1,-1,-1,-1,-1,-1,-1,-1,-1,-1,-1,-1,-1,-1,-1,-1,-1,-1,-1,-1,-1,-1,-1,-1,-1,-1,-1,-1,-1,-1</v>
      </c>
      <c r="BO260" t="str">
        <f t="shared" si="49"/>
        <v>-1,-1,-1,-1,-1,-1,-1,-1,-1,-1,-1,-1,-1,-1,-1,-1,-1,-1,-1,-1,-1,-1,-1,-1,-1,-1,-1,-1,-1,-1,-1,-1,-1,-1,-1,-1,-1,-1,-1,-1,-1,-1,-1,-1</v>
      </c>
      <c r="BP260" t="str">
        <f t="shared" si="49"/>
        <v>-1,-1,-1,-1,-1,-1,-1,-1,-1,-1,-1,-1,-1,-1,-1,-1,-1,-1,-1,-1,-1,-1,-1,-1,-1,-1,-1,-1,-1,-1,-1,-1,-1,-1,-1,-1,-1,-1,-1,-1,-1,-1,-1,-1,-1</v>
      </c>
      <c r="BQ260" t="str">
        <f t="shared" si="49"/>
        <v>-1,-1,-1,-1,-1,-1,-1,-1,-1,-1,-1,-1,-1,-1,-1,-1,-1,-1,-1,-1,-1,-1,-1,-1,-1,-1,-1,-1,-1,-1,-1,-1,-1,-1,-1,-1,-1,-1,-1,-1,-1,-1,-1,-1,-1,-1</v>
      </c>
      <c r="BR260" t="str">
        <f t="shared" si="49"/>
        <v>-1,-1,-1,-1,-1,-1,-1,-1,-1,-1,-1,-1,-1,-1,-1,-1,-1,-1,-1,-1,-1,-1,-1,-1,-1,-1,-1,-1,-1,-1,-1,-1,-1,-1,-1,-1,-1,-1,-1,-1,-1,-1,-1,-1,-1,-1,-1</v>
      </c>
      <c r="BS260" t="str">
        <f t="shared" si="49"/>
        <v>-1,-1,-1,-1,-1,-1,-1,-1,-1,-1,-1,-1,-1,-1,-1,-1,-1,-1,-1,-1,-1,-1,-1,-1,-1,-1,-1,-1,-1,-1,-1,-1,-1,-1,-1,-1,-1,-1,-1,-1,-1,-1,-1,-1,-1,-1,-1,-1</v>
      </c>
      <c r="BT260" t="str">
        <f t="shared" si="49"/>
        <v>-1,-1,-1,-1,-1,-1,-1,-1,-1,-1,-1,-1,-1,-1,-1,-1,-1,-1,-1,-1,-1,-1,-1,-1,-1,-1,-1,-1,-1,-1,-1,-1,-1,-1,-1,-1,-1,-1,-1,-1,-1,-1,-1,-1,-1,-1,-1,-1,-1</v>
      </c>
      <c r="BU260" t="str">
        <f t="shared" si="49"/>
        <v>-1,-1,-1,-1,-1,-1,-1,-1,-1,-1,-1,-1,-1,-1,-1,-1,-1,-1,-1,-1,-1,-1,-1,-1,-1,-1,-1,-1,-1,-1,-1,-1,-1,-1,-1,-1,-1,-1,-1,-1,-1,-1,-1,-1,-1,-1,-1,-1,-1,-1</v>
      </c>
      <c r="BV260" t="str">
        <f t="shared" si="49"/>
        <v>-1,-1,-1,-1,-1,-1,-1,-1,-1,-1,-1,-1,-1,-1,-1,-1,-1,-1,-1,-1,-1,-1,-1,-1,-1,-1,-1,-1,-1,-1,-1,-1,-1,-1,-1,-1,-1,-1,-1,-1,-1,-1,-1,-1,-1,-1,-1,-1,-1,-1,-1</v>
      </c>
      <c r="BW260" t="str">
        <f t="shared" si="49"/>
        <v>-1,-1,-1,-1,-1,-1,-1,-1,-1,-1,-1,-1,-1,-1,-1,-1,-1,-1,-1,-1,-1,-1,-1,-1,-1,-1,-1,-1,-1,-1,-1,-1,-1,-1,-1,-1,-1,-1,-1,-1,-1,-1,-1,-1,-1,-1,-1,-1,-1,-1,-1,-1</v>
      </c>
      <c r="BX260" t="str">
        <f t="shared" si="49"/>
        <v>-1,-1,-1,-1,-1,-1,-1,-1,-1,-1,-1,-1,-1,-1,-1,-1,-1,-1,-1,-1,-1,-1,-1,-1,-1,-1,-1,-1,-1,-1,-1,-1,-1,-1,-1,-1,-1,-1,-1,-1,-1,-1,-1,-1,-1,-1,-1,-1,-1,-1,-1,-1,-1</v>
      </c>
      <c r="BY260" t="str">
        <f t="shared" si="49"/>
        <v>-1,-1,-1,-1,-1,-1,-1,-1,-1,-1,-1,-1,-1,-1,-1,-1,-1,-1,-1,-1,-1,-1,-1,-1,-1,-1,-1,-1,-1,-1,-1,-1,-1,-1,-1,-1,-1,-1,-1,-1,-1,-1,-1,-1,-1,-1,-1,-1,-1,-1,-1,-1,-1,-1</v>
      </c>
      <c r="BZ260" t="str">
        <f t="shared" si="49"/>
        <v>-1,-1,-1,-1,-1,-1,-1,-1,-1,-1,-1,-1,-1,-1,-1,-1,-1,-1,-1,-1,-1,-1,-1,-1,-1,-1,-1,-1,-1,-1,-1,-1,-1,-1,-1,-1,-1,-1,-1,-1,-1,-1,-1,-1,-1,-1,-1,-1,-1,-1,-1,-1,-1,-1,-1</v>
      </c>
      <c r="CA260" t="str">
        <f t="shared" si="49"/>
        <v>-1,-1,-1,-1,-1,-1,-1,-1,-1,-1,-1,-1,-1,-1,-1,-1,-1,-1,-1,-1,-1,-1,-1,-1,-1,-1,-1,-1,-1,-1,-1,-1,-1,-1,-1,-1,-1,-1,-1,-1,-1,-1,-1,-1,-1,-1,-1,-1,-1,-1,-1,-1,-1,-1,-1,-1</v>
      </c>
      <c r="CB260" t="str">
        <f t="shared" si="49"/>
        <v>-1,-1,-1,-1,-1,-1,-1,-1,-1,-1,-1,-1,-1,-1,-1,-1,-1,-1,-1,-1,-1,-1,-1,-1,-1,-1,-1,-1,-1,-1,-1,-1,-1,-1,-1,-1,-1,-1,-1,-1,-1,-1,-1,-1,-1,-1,-1,-1,-1,-1,-1,-1,-1,-1,-1,-1,-1</v>
      </c>
      <c r="CC260" t="str">
        <f t="shared" si="49"/>
        <v>-1,-1,-1,-1,-1,-1,-1,-1,-1,-1,-1,-1,-1,-1,-1,-1,-1,-1,-1,-1,-1,-1,-1,-1,-1,-1,-1,-1,-1,-1,-1,-1,-1,-1,-1,-1,-1,-1,-1,-1,-1,-1,-1,-1,-1,-1,-1,-1,-1,-1,-1,-1,-1,-1,-1,-1,-1,-1</v>
      </c>
      <c r="CD260" t="str">
        <f t="shared" si="49"/>
        <v>-1,-1,-1,-1,-1,-1,-1,-1,-1,-1,-1,-1,-1,-1,-1,-1,-1,-1,-1,-1,-1,-1,-1,-1,-1,-1,-1,-1,-1,-1,-1,-1,-1,-1,-1,-1,-1,-1,-1,-1,-1,-1,-1,-1,-1,-1,-1,-1,-1,-1,-1,-1,-1,-1,-1,-1,-1,-1,-1</v>
      </c>
      <c r="CE260" t="str">
        <f t="shared" si="49"/>
        <v>-1,-1,-1,-1,-1,-1,-1,-1,-1,-1,-1,-1,-1,-1,-1,-1,-1,-1,-1,-1,-1,-1,-1,-1,-1,-1,-1,-1,-1,-1,-1,-1,-1,-1,-1,-1,-1,-1,-1,-1,-1,-1,-1,-1,-1,-1,-1,-1,-1,-1,-1,-1,-1,-1,-1,-1,-1,-1,-1,-1</v>
      </c>
      <c r="CF260" t="str">
        <f t="shared" si="49"/>
        <v>-1,-1,-1,-1,-1,-1,-1,-1,-1,-1,-1,-1,-1,-1,-1,-1,-1,-1,-1,-1,-1,-1,-1,-1,-1,-1,-1,-1,-1,-1,-1,-1,-1,-1,-1,-1,-1,-1,-1,-1,-1,-1,-1,-1,-1,-1,-1,-1,-1,-1,-1,-1,-1,-1,-1,-1,-1,-1,-1,-1,-1</v>
      </c>
      <c r="CG260" t="str">
        <f t="shared" si="49"/>
        <v>-1,-1,-1,-1,-1,-1,-1,-1,-1,-1,-1,-1,-1,-1,-1,-1,-1,-1,-1,-1,-1,-1,-1,-1,-1,-1,-1,-1,-1,-1,-1,-1,-1,-1,-1,-1,-1,-1,-1,-1,-1,-1,-1,-1,-1,-1,-1,-1,-1,-1,-1,-1,-1,-1,-1,-1,-1,-1,-1,-1,-1,-1</v>
      </c>
      <c r="CH260" t="str">
        <f t="shared" si="49"/>
        <v>-1,-1,-1,-1,-1,-1,-1,-1,-1,-1,-1,-1,-1,-1,-1,-1,-1,-1,-1,-1,-1,-1,-1,-1,-1,-1,-1,-1,-1,-1,-1,-1,-1,-1,-1,-1,-1,-1,-1,-1,-1,-1,-1,-1,-1,-1,-1,-1,-1,-1,-1,-1,-1,-1,-1,-1,-1,-1,-1,-1,-1,-1,-1</v>
      </c>
      <c r="CI260" t="str">
        <f t="shared" si="49"/>
        <v>-1,-1,-1,-1,-1,-1,-1,-1,-1,-1,-1,-1,-1,-1,-1,-1,-1,-1,-1,-1,-1,-1,-1,-1,-1,-1,-1,-1,-1,-1,-1,-1,-1,-1,-1,-1,-1,-1,-1,-1,-1,-1,-1,-1,-1,-1,-1,-1,-1,-1,-1,-1,-1,-1,-1,-1,-1,-1,-1,-1,-1,-1,-1,-1</v>
      </c>
    </row>
    <row r="261" spans="24:87" x14ac:dyDescent="0.25">
      <c r="X261" t="str">
        <f>IndexTable!C45</f>
        <v>Transmute</v>
      </c>
      <c r="Y261" t="str">
        <f t="shared" ca="1" si="32"/>
        <v>894790,1085713</v>
      </c>
      <c r="Z261" t="str">
        <f t="shared" ca="1" si="47"/>
        <v>894790,1085713,381301</v>
      </c>
      <c r="AA261" t="str">
        <f t="shared" ca="1" si="47"/>
        <v>894790,1085713,381301,-1</v>
      </c>
      <c r="AB261" t="str">
        <f t="shared" ca="1" si="47"/>
        <v>894790,1085713,381301,-1,-1</v>
      </c>
      <c r="AC261" t="str">
        <f t="shared" ca="1" si="47"/>
        <v>894790,1085713,381301,-1,-1,-1</v>
      </c>
      <c r="AD261" t="str">
        <f t="shared" ca="1" si="47"/>
        <v>894790,1085713,381301,-1,-1,-1,-1</v>
      </c>
      <c r="AE261" t="str">
        <f t="shared" ca="1" si="47"/>
        <v>894790,1085713,381301,-1,-1,-1,-1,-1</v>
      </c>
      <c r="AF261" t="str">
        <f t="shared" ca="1" si="47"/>
        <v>894790,1085713,381301,-1,-1,-1,-1,-1,-1</v>
      </c>
      <c r="AG261" t="str">
        <f t="shared" ca="1" si="47"/>
        <v>894790,1085713,381301,-1,-1,-1,-1,-1,-1,-1</v>
      </c>
      <c r="AH261" t="str">
        <f t="shared" ca="1" si="47"/>
        <v>894790,1085713,381301,-1,-1,-1,-1,-1,-1,-1,-1</v>
      </c>
      <c r="AI261" t="str">
        <f t="shared" ca="1" si="47"/>
        <v>894790,1085713,381301,-1,-1,-1,-1,-1,-1,-1,-1,-1</v>
      </c>
      <c r="AJ261" t="str">
        <f t="shared" ca="1" si="47"/>
        <v>894790,1085713,381301,-1,-1,-1,-1,-1,-1,-1,-1,-1,-1</v>
      </c>
      <c r="AK261" t="str">
        <f t="shared" ca="1" si="47"/>
        <v>894790,1085713,381301,-1,-1,-1,-1,-1,-1,-1,-1,-1,-1,-1</v>
      </c>
      <c r="AL261" t="str">
        <f t="shared" ca="1" si="47"/>
        <v>894790,1085713,381301,-1,-1,-1,-1,-1,-1,-1,-1,-1,-1,-1,-1</v>
      </c>
      <c r="AM261" t="str">
        <f t="shared" ca="1" si="47"/>
        <v>894790,1085713,381301,-1,-1,-1,-1,-1,-1,-1,-1,-1,-1,-1,-1,-1</v>
      </c>
      <c r="AN261" t="str">
        <f t="shared" ca="1" si="47"/>
        <v>894790,1085713,381301,-1,-1,-1,-1,-1,-1,-1,-1,-1,-1,-1,-1,-1,-1</v>
      </c>
      <c r="AO261" t="str">
        <f t="shared" ca="1" si="47"/>
        <v>894790,1085713,381301,-1,-1,-1,-1,-1,-1,-1,-1,-1,-1,-1,-1,-1,-1,-1</v>
      </c>
      <c r="AP261" t="str">
        <f t="shared" ca="1" si="47"/>
        <v>894790,1085713,381301,-1,-1,-1,-1,-1,-1,-1,-1,-1,-1,-1,-1,-1,-1,-1,-1</v>
      </c>
      <c r="AQ261" t="str">
        <f t="shared" ca="1" si="49"/>
        <v>894790,1085713,381301,-1,-1,-1,-1,-1,-1,-1,-1,-1,-1,-1,-1,-1,-1,-1,-1,-1</v>
      </c>
      <c r="AR261" t="str">
        <f t="shared" ca="1" si="49"/>
        <v>894790,1085713,381301,-1,-1,-1,-1,-1,-1,-1,-1,-1,-1,-1,-1,-1,-1,-1,-1,-1,-1</v>
      </c>
      <c r="AS261" t="str">
        <f t="shared" ca="1" si="49"/>
        <v>894790,1085713,381301,-1,-1,-1,-1,-1,-1,-1,-1,-1,-1,-1,-1,-1,-1,-1,-1,-1,-1,-1</v>
      </c>
      <c r="AT261" t="str">
        <f t="shared" ca="1" si="49"/>
        <v>894790,1085713,381301,-1,-1,-1,-1,-1,-1,-1,-1,-1,-1,-1,-1,-1,-1,-1,-1,-1,-1,-1,-1</v>
      </c>
      <c r="AU261" t="str">
        <f t="shared" ca="1" si="49"/>
        <v>894790,1085713,381301,-1,-1,-1,-1,-1,-1,-1,-1,-1,-1,-1,-1,-1,-1,-1,-1,-1,-1,-1,-1,-1</v>
      </c>
      <c r="AV261" t="str">
        <f t="shared" ca="1" si="49"/>
        <v>894790,1085713,381301,-1,-1,-1,-1,-1,-1,-1,-1,-1,-1,-1,-1,-1,-1,-1,-1,-1,-1,-1,-1,-1,-1</v>
      </c>
      <c r="AW261" t="str">
        <f t="shared" ca="1" si="49"/>
        <v>894790,1085713,381301,-1,-1,-1,-1,-1,-1,-1,-1,-1,-1,-1,-1,-1,-1,-1,-1,-1,-1,-1,-1,-1,-1,-1</v>
      </c>
      <c r="AX261" t="str">
        <f t="shared" ca="1" si="49"/>
        <v>894790,1085713,381301,-1,-1,-1,-1,-1,-1,-1,-1,-1,-1,-1,-1,-1,-1,-1,-1,-1,-1,-1,-1,-1,-1,-1,-1</v>
      </c>
      <c r="AY261" t="str">
        <f t="shared" ca="1" si="49"/>
        <v>894790,1085713,381301,-1,-1,-1,-1,-1,-1,-1,-1,-1,-1,-1,-1,-1,-1,-1,-1,-1,-1,-1,-1,-1,-1,-1,-1,-1</v>
      </c>
      <c r="AZ261" t="str">
        <f t="shared" ca="1" si="49"/>
        <v>894790,1085713,381301,-1,-1,-1,-1,-1,-1,-1,-1,-1,-1,-1,-1,-1,-1,-1,-1,-1,-1,-1,-1,-1,-1,-1,-1,-1,-1</v>
      </c>
      <c r="BA261" t="str">
        <f t="shared" ca="1" si="49"/>
        <v>894790,1085713,381301,-1,-1,-1,-1,-1,-1,-1,-1,-1,-1,-1,-1,-1,-1,-1,-1,-1,-1,-1,-1,-1,-1,-1,-1,-1,-1,-1</v>
      </c>
      <c r="BB261" t="str">
        <f t="shared" ca="1" si="49"/>
        <v>894790,1085713,381301,-1,-1,-1,-1,-1,-1,-1,-1,-1,-1,-1,-1,-1,-1,-1,-1,-1,-1,-1,-1,-1,-1,-1,-1,-1,-1,-1,-1</v>
      </c>
      <c r="BC261" t="str">
        <f t="shared" ca="1" si="49"/>
        <v>894790,1085713,381301,-1,-1,-1,-1,-1,-1,-1,-1,-1,-1,-1,-1,-1,-1,-1,-1,-1,-1,-1,-1,-1,-1,-1,-1,-1,-1,-1,-1,-1</v>
      </c>
      <c r="BD261" t="str">
        <f t="shared" ca="1" si="49"/>
        <v>894790,1085713,381301,-1,-1,-1,-1,-1,-1,-1,-1,-1,-1,-1,-1,-1,-1,-1,-1,-1,-1,-1,-1,-1,-1,-1,-1,-1,-1,-1,-1,-1,-1</v>
      </c>
      <c r="BE261" t="str">
        <f t="shared" ca="1" si="49"/>
        <v>894790,1085713,381301,-1,-1,-1,-1,-1,-1,-1,-1,-1,-1,-1,-1,-1,-1,-1,-1,-1,-1,-1,-1,-1,-1,-1,-1,-1,-1,-1,-1,-1,-1,-1</v>
      </c>
      <c r="BF261" t="str">
        <f t="shared" ca="1" si="49"/>
        <v>894790,1085713,381301,-1,-1,-1,-1,-1,-1,-1,-1,-1,-1,-1,-1,-1,-1,-1,-1,-1,-1,-1,-1,-1,-1,-1,-1,-1,-1,-1,-1,-1,-1,-1,-1</v>
      </c>
      <c r="BG261" t="str">
        <f t="shared" ca="1" si="49"/>
        <v>894790,1085713,381301,-1,-1,-1,-1,-1,-1,-1,-1,-1,-1,-1,-1,-1,-1,-1,-1,-1,-1,-1,-1,-1,-1,-1,-1,-1,-1,-1,-1,-1,-1,-1,-1,-1</v>
      </c>
      <c r="BH261" t="str">
        <f t="shared" ca="1" si="49"/>
        <v>894790,1085713,381301,-1,-1,-1,-1,-1,-1,-1,-1,-1,-1,-1,-1,-1,-1,-1,-1,-1,-1,-1,-1,-1,-1,-1,-1,-1,-1,-1,-1,-1,-1,-1,-1,-1,-1</v>
      </c>
      <c r="BI261" t="str">
        <f t="shared" ca="1" si="49"/>
        <v>894790,1085713,381301,-1,-1,-1,-1,-1,-1,-1,-1,-1,-1,-1,-1,-1,-1,-1,-1,-1,-1,-1,-1,-1,-1,-1,-1,-1,-1,-1,-1,-1,-1,-1,-1,-1,-1,-1</v>
      </c>
      <c r="BJ261" t="str">
        <f t="shared" ca="1" si="49"/>
        <v>894790,1085713,381301,-1,-1,-1,-1,-1,-1,-1,-1,-1,-1,-1,-1,-1,-1,-1,-1,-1,-1,-1,-1,-1,-1,-1,-1,-1,-1,-1,-1,-1,-1,-1,-1,-1,-1,-1,-1</v>
      </c>
      <c r="BK261" t="str">
        <f t="shared" ca="1" si="49"/>
        <v>894790,1085713,381301,-1,-1,-1,-1,-1,-1,-1,-1,-1,-1,-1,-1,-1,-1,-1,-1,-1,-1,-1,-1,-1,-1,-1,-1,-1,-1,-1,-1,-1,-1,-1,-1,-1,-1,-1,-1,-1</v>
      </c>
      <c r="BL261" t="str">
        <f t="shared" ca="1" si="49"/>
        <v>894790,1085713,381301,-1,-1,-1,-1,-1,-1,-1,-1,-1,-1,-1,-1,-1,-1,-1,-1,-1,-1,-1,-1,-1,-1,-1,-1,-1,-1,-1,-1,-1,-1,-1,-1,-1,-1,-1,-1,-1,-1</v>
      </c>
      <c r="BM261" t="str">
        <f t="shared" ca="1" si="49"/>
        <v>894790,1085713,381301,-1,-1,-1,-1,-1,-1,-1,-1,-1,-1,-1,-1,-1,-1,-1,-1,-1,-1,-1,-1,-1,-1,-1,-1,-1,-1,-1,-1,-1,-1,-1,-1,-1,-1,-1,-1,-1,-1,-1</v>
      </c>
      <c r="BN261" t="str">
        <f t="shared" ca="1" si="49"/>
        <v>894790,1085713,381301,-1,-1,-1,-1,-1,-1,-1,-1,-1,-1,-1,-1,-1,-1,-1,-1,-1,-1,-1,-1,-1,-1,-1,-1,-1,-1,-1,-1,-1,-1,-1,-1,-1,-1,-1,-1,-1,-1,-1,-1</v>
      </c>
      <c r="BO261" t="str">
        <f t="shared" ca="1" si="49"/>
        <v>894790,1085713,381301,-1,-1,-1,-1,-1,-1,-1,-1,-1,-1,-1,-1,-1,-1,-1,-1,-1,-1,-1,-1,-1,-1,-1,-1,-1,-1,-1,-1,-1,-1,-1,-1,-1,-1,-1,-1,-1,-1,-1,-1,-1</v>
      </c>
      <c r="BP261" t="str">
        <f t="shared" ca="1" si="49"/>
        <v>894790,1085713,381301,-1,-1,-1,-1,-1,-1,-1,-1,-1,-1,-1,-1,-1,-1,-1,-1,-1,-1,-1,-1,-1,-1,-1,-1,-1,-1,-1,-1,-1,-1,-1,-1,-1,-1,-1,-1,-1,-1,-1,-1,-1,-1</v>
      </c>
      <c r="BQ261" t="str">
        <f t="shared" ca="1" si="49"/>
        <v>894790,1085713,381301,-1,-1,-1,-1,-1,-1,-1,-1,-1,-1,-1,-1,-1,-1,-1,-1,-1,-1,-1,-1,-1,-1,-1,-1,-1,-1,-1,-1,-1,-1,-1,-1,-1,-1,-1,-1,-1,-1,-1,-1,-1,-1,-1</v>
      </c>
      <c r="BR261" t="str">
        <f t="shared" ca="1" si="49"/>
        <v>894790,1085713,381301,-1,-1,-1,-1,-1,-1,-1,-1,-1,-1,-1,-1,-1,-1,-1,-1,-1,-1,-1,-1,-1,-1,-1,-1,-1,-1,-1,-1,-1,-1,-1,-1,-1,-1,-1,-1,-1,-1,-1,-1,-1,-1,-1,-1</v>
      </c>
      <c r="BS261" t="str">
        <f t="shared" ca="1" si="49"/>
        <v>894790,1085713,381301,-1,-1,-1,-1,-1,-1,-1,-1,-1,-1,-1,-1,-1,-1,-1,-1,-1,-1,-1,-1,-1,-1,-1,-1,-1,-1,-1,-1,-1,-1,-1,-1,-1,-1,-1,-1,-1,-1,-1,-1,-1,-1,-1,-1,-1</v>
      </c>
      <c r="BT261" t="str">
        <f t="shared" ca="1" si="49"/>
        <v>894790,1085713,381301,-1,-1,-1,-1,-1,-1,-1,-1,-1,-1,-1,-1,-1,-1,-1,-1,-1,-1,-1,-1,-1,-1,-1,-1,-1,-1,-1,-1,-1,-1,-1,-1,-1,-1,-1,-1,-1,-1,-1,-1,-1,-1,-1,-1,-1,-1</v>
      </c>
      <c r="BU261" t="str">
        <f t="shared" ca="1" si="49"/>
        <v>894790,1085713,381301,-1,-1,-1,-1,-1,-1,-1,-1,-1,-1,-1,-1,-1,-1,-1,-1,-1,-1,-1,-1,-1,-1,-1,-1,-1,-1,-1,-1,-1,-1,-1,-1,-1,-1,-1,-1,-1,-1,-1,-1,-1,-1,-1,-1,-1,-1,-1</v>
      </c>
      <c r="BV261" t="str">
        <f t="shared" ca="1" si="49"/>
        <v>894790,1085713,381301,-1,-1,-1,-1,-1,-1,-1,-1,-1,-1,-1,-1,-1,-1,-1,-1,-1,-1,-1,-1,-1,-1,-1,-1,-1,-1,-1,-1,-1,-1,-1,-1,-1,-1,-1,-1,-1,-1,-1,-1,-1,-1,-1,-1,-1,-1,-1,-1</v>
      </c>
      <c r="BW261" t="str">
        <f t="shared" ca="1" si="49"/>
        <v>894790,1085713,381301,-1,-1,-1,-1,-1,-1,-1,-1,-1,-1,-1,-1,-1,-1,-1,-1,-1,-1,-1,-1,-1,-1,-1,-1,-1,-1,-1,-1,-1,-1,-1,-1,-1,-1,-1,-1,-1,-1,-1,-1,-1,-1,-1,-1,-1,-1,-1,-1,-1</v>
      </c>
      <c r="BX261" t="str">
        <f t="shared" ca="1" si="49"/>
        <v>894790,1085713,381301,-1,-1,-1,-1,-1,-1,-1,-1,-1,-1,-1,-1,-1,-1,-1,-1,-1,-1,-1,-1,-1,-1,-1,-1,-1,-1,-1,-1,-1,-1,-1,-1,-1,-1,-1,-1,-1,-1,-1,-1,-1,-1,-1,-1,-1,-1,-1,-1,-1,-1</v>
      </c>
      <c r="BY261" t="str">
        <f t="shared" ca="1" si="49"/>
        <v>894790,1085713,381301,-1,-1,-1,-1,-1,-1,-1,-1,-1,-1,-1,-1,-1,-1,-1,-1,-1,-1,-1,-1,-1,-1,-1,-1,-1,-1,-1,-1,-1,-1,-1,-1,-1,-1,-1,-1,-1,-1,-1,-1,-1,-1,-1,-1,-1,-1,-1,-1,-1,-1,-1</v>
      </c>
      <c r="BZ261" t="str">
        <f t="shared" ca="1" si="49"/>
        <v>894790,1085713,381301,-1,-1,-1,-1,-1,-1,-1,-1,-1,-1,-1,-1,-1,-1,-1,-1,-1,-1,-1,-1,-1,-1,-1,-1,-1,-1,-1,-1,-1,-1,-1,-1,-1,-1,-1,-1,-1,-1,-1,-1,-1,-1,-1,-1,-1,-1,-1,-1,-1,-1,-1,-1</v>
      </c>
      <c r="CA261" t="str">
        <f t="shared" ca="1" si="49"/>
        <v>894790,1085713,381301,-1,-1,-1,-1,-1,-1,-1,-1,-1,-1,-1,-1,-1,-1,-1,-1,-1,-1,-1,-1,-1,-1,-1,-1,-1,-1,-1,-1,-1,-1,-1,-1,-1,-1,-1,-1,-1,-1,-1,-1,-1,-1,-1,-1,-1,-1,-1,-1,-1,-1,-1,-1,-1</v>
      </c>
      <c r="CB261" t="str">
        <f t="shared" ca="1" si="49"/>
        <v>894790,1085713,381301,-1,-1,-1,-1,-1,-1,-1,-1,-1,-1,-1,-1,-1,-1,-1,-1,-1,-1,-1,-1,-1,-1,-1,-1,-1,-1,-1,-1,-1,-1,-1,-1,-1,-1,-1,-1,-1,-1,-1,-1,-1,-1,-1,-1,-1,-1,-1,-1,-1,-1,-1,-1,-1,-1</v>
      </c>
      <c r="CC261" t="str">
        <f t="shared" ca="1" si="49"/>
        <v>894790,1085713,381301,-1,-1,-1,-1,-1,-1,-1,-1,-1,-1,-1,-1,-1,-1,-1,-1,-1,-1,-1,-1,-1,-1,-1,-1,-1,-1,-1,-1,-1,-1,-1,-1,-1,-1,-1,-1,-1,-1,-1,-1,-1,-1,-1,-1,-1,-1,-1,-1,-1,-1,-1,-1,-1,-1,-1</v>
      </c>
      <c r="CD261" t="str">
        <f t="shared" ca="1" si="49"/>
        <v>894790,1085713,381301,-1,-1,-1,-1,-1,-1,-1,-1,-1,-1,-1,-1,-1,-1,-1,-1,-1,-1,-1,-1,-1,-1,-1,-1,-1,-1,-1,-1,-1,-1,-1,-1,-1,-1,-1,-1,-1,-1,-1,-1,-1,-1,-1,-1,-1,-1,-1,-1,-1,-1,-1,-1,-1,-1,-1,-1</v>
      </c>
      <c r="CE261" t="str">
        <f t="shared" ca="1" si="49"/>
        <v>894790,1085713,381301,-1,-1,-1,-1,-1,-1,-1,-1,-1,-1,-1,-1,-1,-1,-1,-1,-1,-1,-1,-1,-1,-1,-1,-1,-1,-1,-1,-1,-1,-1,-1,-1,-1,-1,-1,-1,-1,-1,-1,-1,-1,-1,-1,-1,-1,-1,-1,-1,-1,-1,-1,-1,-1,-1,-1,-1,-1</v>
      </c>
      <c r="CF261" t="str">
        <f t="shared" ca="1" si="49"/>
        <v>894790,1085713,381301,-1,-1,-1,-1,-1,-1,-1,-1,-1,-1,-1,-1,-1,-1,-1,-1,-1,-1,-1,-1,-1,-1,-1,-1,-1,-1,-1,-1,-1,-1,-1,-1,-1,-1,-1,-1,-1,-1,-1,-1,-1,-1,-1,-1,-1,-1,-1,-1,-1,-1,-1,-1,-1,-1,-1,-1,-1,-1</v>
      </c>
      <c r="CG261" t="str">
        <f t="shared" ca="1" si="49"/>
        <v>894790,1085713,381301,-1,-1,-1,-1,-1,-1,-1,-1,-1,-1,-1,-1,-1,-1,-1,-1,-1,-1,-1,-1,-1,-1,-1,-1,-1,-1,-1,-1,-1,-1,-1,-1,-1,-1,-1,-1,-1,-1,-1,-1,-1,-1,-1,-1,-1,-1,-1,-1,-1,-1,-1,-1,-1,-1,-1,-1,-1,-1,-1</v>
      </c>
      <c r="CH261" t="str">
        <f t="shared" ca="1" si="49"/>
        <v>894790,1085713,381301,-1,-1,-1,-1,-1,-1,-1,-1,-1,-1,-1,-1,-1,-1,-1,-1,-1,-1,-1,-1,-1,-1,-1,-1,-1,-1,-1,-1,-1,-1,-1,-1,-1,-1,-1,-1,-1,-1,-1,-1,-1,-1,-1,-1,-1,-1,-1,-1,-1,-1,-1,-1,-1,-1,-1,-1,-1,-1,-1,-1</v>
      </c>
      <c r="CI261" t="str">
        <f t="shared" ca="1" si="49"/>
        <v>894790,1085713,381301,-1,-1,-1,-1,-1,-1,-1,-1,-1,-1,-1,-1,-1,-1,-1,-1,-1,-1,-1,-1,-1,-1,-1,-1,-1,-1,-1,-1,-1,-1,-1,-1,-1,-1,-1,-1,-1,-1,-1,-1,-1,-1,-1,-1,-1,-1,-1,-1,-1,-1,-1,-1,-1,-1,-1,-1,-1,-1,-1,-1,-1</v>
      </c>
    </row>
    <row r="262" spans="24:87" x14ac:dyDescent="0.25">
      <c r="X262" t="str">
        <f>IndexTable!C46</f>
        <v>Ward</v>
      </c>
      <c r="Y262" t="str">
        <f t="shared" ca="1" si="32"/>
        <v>77848,135665</v>
      </c>
      <c r="Z262" t="str">
        <f t="shared" ca="1" si="47"/>
        <v>77848,135665,135664</v>
      </c>
      <c r="AA262" t="str">
        <f t="shared" ca="1" si="47"/>
        <v>77848,135665,135664,-1</v>
      </c>
      <c r="AB262" t="str">
        <f t="shared" ca="1" si="47"/>
        <v>77848,135665,135664,-1,-1</v>
      </c>
      <c r="AC262" t="str">
        <f t="shared" ca="1" si="47"/>
        <v>77848,135665,135664,-1,-1,-1</v>
      </c>
      <c r="AD262" t="str">
        <f t="shared" ca="1" si="47"/>
        <v>77848,135665,135664,-1,-1,-1,-1</v>
      </c>
      <c r="AE262" t="str">
        <f t="shared" ca="1" si="47"/>
        <v>77848,135665,135664,-1,-1,-1,-1,-1</v>
      </c>
      <c r="AF262" t="str">
        <f t="shared" ca="1" si="47"/>
        <v>77848,135665,135664,-1,-1,-1,-1,-1,-1</v>
      </c>
      <c r="AG262" t="str">
        <f t="shared" ca="1" si="47"/>
        <v>77848,135665,135664,-1,-1,-1,-1,-1,-1,-1</v>
      </c>
      <c r="AH262" t="str">
        <f t="shared" ca="1" si="47"/>
        <v>77848,135665,135664,-1,-1,-1,-1,-1,-1,-1,-1</v>
      </c>
      <c r="AI262" t="str">
        <f t="shared" ca="1" si="47"/>
        <v>77848,135665,135664,-1,-1,-1,-1,-1,-1,-1,-1,-1</v>
      </c>
      <c r="AJ262" t="str">
        <f t="shared" ca="1" si="47"/>
        <v>77848,135665,135664,-1,-1,-1,-1,-1,-1,-1,-1,-1,-1</v>
      </c>
      <c r="AK262" t="str">
        <f t="shared" ca="1" si="47"/>
        <v>77848,135665,135664,-1,-1,-1,-1,-1,-1,-1,-1,-1,-1,-1</v>
      </c>
      <c r="AL262" t="str">
        <f t="shared" ca="1" si="47"/>
        <v>77848,135665,135664,-1,-1,-1,-1,-1,-1,-1,-1,-1,-1,-1,-1</v>
      </c>
      <c r="AM262" t="str">
        <f t="shared" ca="1" si="47"/>
        <v>77848,135665,135664,-1,-1,-1,-1,-1,-1,-1,-1,-1,-1,-1,-1,-1</v>
      </c>
      <c r="AN262" t="str">
        <f t="shared" ca="1" si="47"/>
        <v>77848,135665,135664,-1,-1,-1,-1,-1,-1,-1,-1,-1,-1,-1,-1,-1,-1</v>
      </c>
      <c r="AO262" t="str">
        <f t="shared" ca="1" si="47"/>
        <v>77848,135665,135664,-1,-1,-1,-1,-1,-1,-1,-1,-1,-1,-1,-1,-1,-1,-1</v>
      </c>
      <c r="AP262" t="str">
        <f t="shared" ca="1" si="47"/>
        <v>77848,135665,135664,-1,-1,-1,-1,-1,-1,-1,-1,-1,-1,-1,-1,-1,-1,-1,-1</v>
      </c>
      <c r="AQ262" t="str">
        <f t="shared" ca="1" si="49"/>
        <v>77848,135665,135664,-1,-1,-1,-1,-1,-1,-1,-1,-1,-1,-1,-1,-1,-1,-1,-1,-1</v>
      </c>
      <c r="AR262" t="str">
        <f t="shared" ca="1" si="49"/>
        <v>77848,135665,135664,-1,-1,-1,-1,-1,-1,-1,-1,-1,-1,-1,-1,-1,-1,-1,-1,-1,-1</v>
      </c>
      <c r="AS262" t="str">
        <f t="shared" ca="1" si="49"/>
        <v>77848,135665,135664,-1,-1,-1,-1,-1,-1,-1,-1,-1,-1,-1,-1,-1,-1,-1,-1,-1,-1,-1</v>
      </c>
      <c r="AT262" t="str">
        <f t="shared" ca="1" si="49"/>
        <v>77848,135665,135664,-1,-1,-1,-1,-1,-1,-1,-1,-1,-1,-1,-1,-1,-1,-1,-1,-1,-1,-1,-1</v>
      </c>
      <c r="AU262" t="str">
        <f t="shared" ca="1" si="49"/>
        <v>77848,135665,135664,-1,-1,-1,-1,-1,-1,-1,-1,-1,-1,-1,-1,-1,-1,-1,-1,-1,-1,-1,-1,-1</v>
      </c>
      <c r="AV262" t="str">
        <f t="shared" ca="1" si="49"/>
        <v>77848,135665,135664,-1,-1,-1,-1,-1,-1,-1,-1,-1,-1,-1,-1,-1,-1,-1,-1,-1,-1,-1,-1,-1,-1</v>
      </c>
      <c r="AW262" t="str">
        <f t="shared" ca="1" si="49"/>
        <v>77848,135665,135664,-1,-1,-1,-1,-1,-1,-1,-1,-1,-1,-1,-1,-1,-1,-1,-1,-1,-1,-1,-1,-1,-1,-1</v>
      </c>
      <c r="AX262" t="str">
        <f t="shared" ca="1" si="49"/>
        <v>77848,135665,135664,-1,-1,-1,-1,-1,-1,-1,-1,-1,-1,-1,-1,-1,-1,-1,-1,-1,-1,-1,-1,-1,-1,-1,-1</v>
      </c>
      <c r="AY262" t="str">
        <f t="shared" ca="1" si="49"/>
        <v>77848,135665,135664,-1,-1,-1,-1,-1,-1,-1,-1,-1,-1,-1,-1,-1,-1,-1,-1,-1,-1,-1,-1,-1,-1,-1,-1,-1</v>
      </c>
      <c r="AZ262" t="str">
        <f t="shared" ca="1" si="49"/>
        <v>77848,135665,135664,-1,-1,-1,-1,-1,-1,-1,-1,-1,-1,-1,-1,-1,-1,-1,-1,-1,-1,-1,-1,-1,-1,-1,-1,-1,-1</v>
      </c>
      <c r="BA262" t="str">
        <f t="shared" ca="1" si="49"/>
        <v>77848,135665,135664,-1,-1,-1,-1,-1,-1,-1,-1,-1,-1,-1,-1,-1,-1,-1,-1,-1,-1,-1,-1,-1,-1,-1,-1,-1,-1,-1</v>
      </c>
      <c r="BB262" t="str">
        <f t="shared" ca="1" si="49"/>
        <v>77848,135665,135664,-1,-1,-1,-1,-1,-1,-1,-1,-1,-1,-1,-1,-1,-1,-1,-1,-1,-1,-1,-1,-1,-1,-1,-1,-1,-1,-1,-1</v>
      </c>
      <c r="BC262" t="str">
        <f t="shared" ca="1" si="49"/>
        <v>77848,135665,135664,-1,-1,-1,-1,-1,-1,-1,-1,-1,-1,-1,-1,-1,-1,-1,-1,-1,-1,-1,-1,-1,-1,-1,-1,-1,-1,-1,-1,-1</v>
      </c>
      <c r="BD262" t="str">
        <f t="shared" ca="1" si="49"/>
        <v>77848,135665,135664,-1,-1,-1,-1,-1,-1,-1,-1,-1,-1,-1,-1,-1,-1,-1,-1,-1,-1,-1,-1,-1,-1,-1,-1,-1,-1,-1,-1,-1,-1</v>
      </c>
      <c r="BE262" t="str">
        <f t="shared" ca="1" si="49"/>
        <v>77848,135665,135664,-1,-1,-1,-1,-1,-1,-1,-1,-1,-1,-1,-1,-1,-1,-1,-1,-1,-1,-1,-1,-1,-1,-1,-1,-1,-1,-1,-1,-1,-1,-1</v>
      </c>
      <c r="BF262" t="str">
        <f t="shared" ca="1" si="49"/>
        <v>77848,135665,135664,-1,-1,-1,-1,-1,-1,-1,-1,-1,-1,-1,-1,-1,-1,-1,-1,-1,-1,-1,-1,-1,-1,-1,-1,-1,-1,-1,-1,-1,-1,-1,-1</v>
      </c>
      <c r="BG262" t="str">
        <f t="shared" ca="1" si="49"/>
        <v>77848,135665,135664,-1,-1,-1,-1,-1,-1,-1,-1,-1,-1,-1,-1,-1,-1,-1,-1,-1,-1,-1,-1,-1,-1,-1,-1,-1,-1,-1,-1,-1,-1,-1,-1,-1</v>
      </c>
      <c r="BH262" t="str">
        <f t="shared" ca="1" si="49"/>
        <v>77848,135665,135664,-1,-1,-1,-1,-1,-1,-1,-1,-1,-1,-1,-1,-1,-1,-1,-1,-1,-1,-1,-1,-1,-1,-1,-1,-1,-1,-1,-1,-1,-1,-1,-1,-1,-1</v>
      </c>
      <c r="BI262" t="str">
        <f t="shared" ca="1" si="49"/>
        <v>77848,135665,135664,-1,-1,-1,-1,-1,-1,-1,-1,-1,-1,-1,-1,-1,-1,-1,-1,-1,-1,-1,-1,-1,-1,-1,-1,-1,-1,-1,-1,-1,-1,-1,-1,-1,-1,-1</v>
      </c>
      <c r="BJ262" t="str">
        <f t="shared" ca="1" si="49"/>
        <v>77848,135665,135664,-1,-1,-1,-1,-1,-1,-1,-1,-1,-1,-1,-1,-1,-1,-1,-1,-1,-1,-1,-1,-1,-1,-1,-1,-1,-1,-1,-1,-1,-1,-1,-1,-1,-1,-1,-1</v>
      </c>
      <c r="BK262" t="str">
        <f t="shared" ca="1" si="49"/>
        <v>77848,135665,135664,-1,-1,-1,-1,-1,-1,-1,-1,-1,-1,-1,-1,-1,-1,-1,-1,-1,-1,-1,-1,-1,-1,-1,-1,-1,-1,-1,-1,-1,-1,-1,-1,-1,-1,-1,-1,-1</v>
      </c>
      <c r="BL262" t="str">
        <f t="shared" ca="1" si="49"/>
        <v>77848,135665,135664,-1,-1,-1,-1,-1,-1,-1,-1,-1,-1,-1,-1,-1,-1,-1,-1,-1,-1,-1,-1,-1,-1,-1,-1,-1,-1,-1,-1,-1,-1,-1,-1,-1,-1,-1,-1,-1,-1</v>
      </c>
      <c r="BM262" t="str">
        <f t="shared" ca="1" si="49"/>
        <v>77848,135665,135664,-1,-1,-1,-1,-1,-1,-1,-1,-1,-1,-1,-1,-1,-1,-1,-1,-1,-1,-1,-1,-1,-1,-1,-1,-1,-1,-1,-1,-1,-1,-1,-1,-1,-1,-1,-1,-1,-1,-1</v>
      </c>
      <c r="BN262" t="str">
        <f t="shared" ca="1" si="49"/>
        <v>77848,135665,135664,-1,-1,-1,-1,-1,-1,-1,-1,-1,-1,-1,-1,-1,-1,-1,-1,-1,-1,-1,-1,-1,-1,-1,-1,-1,-1,-1,-1,-1,-1,-1,-1,-1,-1,-1,-1,-1,-1,-1,-1</v>
      </c>
      <c r="BO262" t="str">
        <f t="shared" ca="1" si="49"/>
        <v>77848,135665,135664,-1,-1,-1,-1,-1,-1,-1,-1,-1,-1,-1,-1,-1,-1,-1,-1,-1,-1,-1,-1,-1,-1,-1,-1,-1,-1,-1,-1,-1,-1,-1,-1,-1,-1,-1,-1,-1,-1,-1,-1,-1</v>
      </c>
      <c r="BP262" t="str">
        <f t="shared" ca="1" si="49"/>
        <v>77848,135665,135664,-1,-1,-1,-1,-1,-1,-1,-1,-1,-1,-1,-1,-1,-1,-1,-1,-1,-1,-1,-1,-1,-1,-1,-1,-1,-1,-1,-1,-1,-1,-1,-1,-1,-1,-1,-1,-1,-1,-1,-1,-1,-1</v>
      </c>
      <c r="BQ262" t="str">
        <f t="shared" ca="1" si="49"/>
        <v>77848,135665,135664,-1,-1,-1,-1,-1,-1,-1,-1,-1,-1,-1,-1,-1,-1,-1,-1,-1,-1,-1,-1,-1,-1,-1,-1,-1,-1,-1,-1,-1,-1,-1,-1,-1,-1,-1,-1,-1,-1,-1,-1,-1,-1,-1</v>
      </c>
      <c r="BR262" t="str">
        <f t="shared" ca="1" si="49"/>
        <v>77848,135665,135664,-1,-1,-1,-1,-1,-1,-1,-1,-1,-1,-1,-1,-1,-1,-1,-1,-1,-1,-1,-1,-1,-1,-1,-1,-1,-1,-1,-1,-1,-1,-1,-1,-1,-1,-1,-1,-1,-1,-1,-1,-1,-1,-1,-1</v>
      </c>
      <c r="BS262" t="str">
        <f t="shared" ca="1" si="49"/>
        <v>77848,135665,135664,-1,-1,-1,-1,-1,-1,-1,-1,-1,-1,-1,-1,-1,-1,-1,-1,-1,-1,-1,-1,-1,-1,-1,-1,-1,-1,-1,-1,-1,-1,-1,-1,-1,-1,-1,-1,-1,-1,-1,-1,-1,-1,-1,-1,-1</v>
      </c>
      <c r="BT262" t="str">
        <f t="shared" ca="1" si="49"/>
        <v>77848,135665,135664,-1,-1,-1,-1,-1,-1,-1,-1,-1,-1,-1,-1,-1,-1,-1,-1,-1,-1,-1,-1,-1,-1,-1,-1,-1,-1,-1,-1,-1,-1,-1,-1,-1,-1,-1,-1,-1,-1,-1,-1,-1,-1,-1,-1,-1,-1</v>
      </c>
      <c r="BU262" t="str">
        <f t="shared" ca="1" si="49"/>
        <v>77848,135665,135664,-1,-1,-1,-1,-1,-1,-1,-1,-1,-1,-1,-1,-1,-1,-1,-1,-1,-1,-1,-1,-1,-1,-1,-1,-1,-1,-1,-1,-1,-1,-1,-1,-1,-1,-1,-1,-1,-1,-1,-1,-1,-1,-1,-1,-1,-1,-1</v>
      </c>
      <c r="BV262" t="str">
        <f t="shared" ca="1" si="49"/>
        <v>77848,135665,135664,-1,-1,-1,-1,-1,-1,-1,-1,-1,-1,-1,-1,-1,-1,-1,-1,-1,-1,-1,-1,-1,-1,-1,-1,-1,-1,-1,-1,-1,-1,-1,-1,-1,-1,-1,-1,-1,-1,-1,-1,-1,-1,-1,-1,-1,-1,-1,-1</v>
      </c>
      <c r="BW262" t="str">
        <f t="shared" ca="1" si="49"/>
        <v>77848,135665,135664,-1,-1,-1,-1,-1,-1,-1,-1,-1,-1,-1,-1,-1,-1,-1,-1,-1,-1,-1,-1,-1,-1,-1,-1,-1,-1,-1,-1,-1,-1,-1,-1,-1,-1,-1,-1,-1,-1,-1,-1,-1,-1,-1,-1,-1,-1,-1,-1,-1</v>
      </c>
      <c r="BX262" t="str">
        <f t="shared" ca="1" si="49"/>
        <v>77848,135665,135664,-1,-1,-1,-1,-1,-1,-1,-1,-1,-1,-1,-1,-1,-1,-1,-1,-1,-1,-1,-1,-1,-1,-1,-1,-1,-1,-1,-1,-1,-1,-1,-1,-1,-1,-1,-1,-1,-1,-1,-1,-1,-1,-1,-1,-1,-1,-1,-1,-1,-1</v>
      </c>
      <c r="BY262" t="str">
        <f t="shared" ca="1" si="49"/>
        <v>77848,135665,135664,-1,-1,-1,-1,-1,-1,-1,-1,-1,-1,-1,-1,-1,-1,-1,-1,-1,-1,-1,-1,-1,-1,-1,-1,-1,-1,-1,-1,-1,-1,-1,-1,-1,-1,-1,-1,-1,-1,-1,-1,-1,-1,-1,-1,-1,-1,-1,-1,-1,-1,-1</v>
      </c>
      <c r="BZ262" t="str">
        <f t="shared" ca="1" si="49"/>
        <v>77848,135665,135664,-1,-1,-1,-1,-1,-1,-1,-1,-1,-1,-1,-1,-1,-1,-1,-1,-1,-1,-1,-1,-1,-1,-1,-1,-1,-1,-1,-1,-1,-1,-1,-1,-1,-1,-1,-1,-1,-1,-1,-1,-1,-1,-1,-1,-1,-1,-1,-1,-1,-1,-1,-1</v>
      </c>
      <c r="CA262" t="str">
        <f t="shared" ca="1" si="49"/>
        <v>77848,135665,135664,-1,-1,-1,-1,-1,-1,-1,-1,-1,-1,-1,-1,-1,-1,-1,-1,-1,-1,-1,-1,-1,-1,-1,-1,-1,-1,-1,-1,-1,-1,-1,-1,-1,-1,-1,-1,-1,-1,-1,-1,-1,-1,-1,-1,-1,-1,-1,-1,-1,-1,-1,-1,-1</v>
      </c>
      <c r="CB262" t="str">
        <f t="shared" ca="1" si="49"/>
        <v>77848,135665,135664,-1,-1,-1,-1,-1,-1,-1,-1,-1,-1,-1,-1,-1,-1,-1,-1,-1,-1,-1,-1,-1,-1,-1,-1,-1,-1,-1,-1,-1,-1,-1,-1,-1,-1,-1,-1,-1,-1,-1,-1,-1,-1,-1,-1,-1,-1,-1,-1,-1,-1,-1,-1,-1,-1</v>
      </c>
      <c r="CC262" t="str">
        <f t="shared" ca="1" si="49"/>
        <v>77848,135665,135664,-1,-1,-1,-1,-1,-1,-1,-1,-1,-1,-1,-1,-1,-1,-1,-1,-1,-1,-1,-1,-1,-1,-1,-1,-1,-1,-1,-1,-1,-1,-1,-1,-1,-1,-1,-1,-1,-1,-1,-1,-1,-1,-1,-1,-1,-1,-1,-1,-1,-1,-1,-1,-1,-1,-1</v>
      </c>
      <c r="CD262" t="str">
        <f t="shared" ca="1" si="49"/>
        <v>77848,135665,135664,-1,-1,-1,-1,-1,-1,-1,-1,-1,-1,-1,-1,-1,-1,-1,-1,-1,-1,-1,-1,-1,-1,-1,-1,-1,-1,-1,-1,-1,-1,-1,-1,-1,-1,-1,-1,-1,-1,-1,-1,-1,-1,-1,-1,-1,-1,-1,-1,-1,-1,-1,-1,-1,-1,-1,-1</v>
      </c>
      <c r="CE262" t="str">
        <f t="shared" ca="1" si="49"/>
        <v>77848,135665,135664,-1,-1,-1,-1,-1,-1,-1,-1,-1,-1,-1,-1,-1,-1,-1,-1,-1,-1,-1,-1,-1,-1,-1,-1,-1,-1,-1,-1,-1,-1,-1,-1,-1,-1,-1,-1,-1,-1,-1,-1,-1,-1,-1,-1,-1,-1,-1,-1,-1,-1,-1,-1,-1,-1,-1,-1,-1</v>
      </c>
      <c r="CF262" t="str">
        <f t="shared" ca="1" si="49"/>
        <v>77848,135665,135664,-1,-1,-1,-1,-1,-1,-1,-1,-1,-1,-1,-1,-1,-1,-1,-1,-1,-1,-1,-1,-1,-1,-1,-1,-1,-1,-1,-1,-1,-1,-1,-1,-1,-1,-1,-1,-1,-1,-1,-1,-1,-1,-1,-1,-1,-1,-1,-1,-1,-1,-1,-1,-1,-1,-1,-1,-1,-1</v>
      </c>
      <c r="CG262" t="str">
        <f t="shared" ca="1" si="49"/>
        <v>77848,135665,135664,-1,-1,-1,-1,-1,-1,-1,-1,-1,-1,-1,-1,-1,-1,-1,-1,-1,-1,-1,-1,-1,-1,-1,-1,-1,-1,-1,-1,-1,-1,-1,-1,-1,-1,-1,-1,-1,-1,-1,-1,-1,-1,-1,-1,-1,-1,-1,-1,-1,-1,-1,-1,-1,-1,-1,-1,-1,-1,-1</v>
      </c>
      <c r="CH262" t="str">
        <f t="shared" ca="1" si="49"/>
        <v>77848,135665,135664,-1,-1,-1,-1,-1,-1,-1,-1,-1,-1,-1,-1,-1,-1,-1,-1,-1,-1,-1,-1,-1,-1,-1,-1,-1,-1,-1,-1,-1,-1,-1,-1,-1,-1,-1,-1,-1,-1,-1,-1,-1,-1,-1,-1,-1,-1,-1,-1,-1,-1,-1,-1,-1,-1,-1,-1,-1,-1,-1,-1</v>
      </c>
      <c r="CI262" t="str">
        <f t="shared" ca="1" si="49"/>
        <v>77848,135665,135664,-1,-1,-1,-1,-1,-1,-1,-1,-1,-1,-1,-1,-1,-1,-1,-1,-1,-1,-1,-1,-1,-1,-1,-1,-1,-1,-1,-1,-1,-1,-1,-1,-1,-1,-1,-1,-1,-1,-1,-1,-1,-1,-1,-1,-1,-1,-1,-1,-1,-1,-1,-1,-1,-1,-1,-1,-1,-1,-1,-1,-1</v>
      </c>
    </row>
    <row r="263" spans="24:87" x14ac:dyDescent="0.25">
      <c r="X263" t="str">
        <f>IndexTable!C47</f>
        <v>Water</v>
      </c>
      <c r="Y263" t="str">
        <f t="shared" ca="1" si="32"/>
        <v>381301,-1</v>
      </c>
      <c r="Z263" t="str">
        <f t="shared" ca="1" si="47"/>
        <v>381301,-1,-1</v>
      </c>
      <c r="AA263" t="str">
        <f t="shared" ca="1" si="47"/>
        <v>381301,-1,-1,-1</v>
      </c>
      <c r="AB263" t="str">
        <f t="shared" ca="1" si="47"/>
        <v>381301,-1,-1,-1,-1</v>
      </c>
      <c r="AC263" t="str">
        <f t="shared" ca="1" si="47"/>
        <v>381301,-1,-1,-1,-1,-1</v>
      </c>
      <c r="AD263" t="str">
        <f t="shared" ca="1" si="47"/>
        <v>381301,-1,-1,-1,-1,-1,-1</v>
      </c>
      <c r="AE263" t="str">
        <f t="shared" ca="1" si="47"/>
        <v>381301,-1,-1,-1,-1,-1,-1,-1</v>
      </c>
      <c r="AF263" t="str">
        <f t="shared" ca="1" si="47"/>
        <v>381301,-1,-1,-1,-1,-1,-1,-1,-1</v>
      </c>
      <c r="AG263" t="str">
        <f t="shared" ca="1" si="47"/>
        <v>381301,-1,-1,-1,-1,-1,-1,-1,-1,-1</v>
      </c>
      <c r="AH263" t="str">
        <f t="shared" ca="1" si="47"/>
        <v>381301,-1,-1,-1,-1,-1,-1,-1,-1,-1,-1</v>
      </c>
      <c r="AI263" t="str">
        <f t="shared" ca="1" si="47"/>
        <v>381301,-1,-1,-1,-1,-1,-1,-1,-1,-1,-1,-1</v>
      </c>
      <c r="AJ263" t="str">
        <f t="shared" ca="1" si="47"/>
        <v>381301,-1,-1,-1,-1,-1,-1,-1,-1,-1,-1,-1,-1</v>
      </c>
      <c r="AK263" t="str">
        <f t="shared" ca="1" si="47"/>
        <v>381301,-1,-1,-1,-1,-1,-1,-1,-1,-1,-1,-1,-1,-1</v>
      </c>
      <c r="AL263" t="str">
        <f t="shared" ca="1" si="47"/>
        <v>381301,-1,-1,-1,-1,-1,-1,-1,-1,-1,-1,-1,-1,-1,-1</v>
      </c>
      <c r="AM263" t="str">
        <f t="shared" ca="1" si="47"/>
        <v>381301,-1,-1,-1,-1,-1,-1,-1,-1,-1,-1,-1,-1,-1,-1,-1</v>
      </c>
      <c r="AN263" t="str">
        <f t="shared" ca="1" si="47"/>
        <v>381301,-1,-1,-1,-1,-1,-1,-1,-1,-1,-1,-1,-1,-1,-1,-1,-1</v>
      </c>
      <c r="AO263" t="str">
        <f t="shared" ca="1" si="47"/>
        <v>381301,-1,-1,-1,-1,-1,-1,-1,-1,-1,-1,-1,-1,-1,-1,-1,-1,-1</v>
      </c>
      <c r="AP263" t="str">
        <f t="shared" ca="1" si="47"/>
        <v>381301,-1,-1,-1,-1,-1,-1,-1,-1,-1,-1,-1,-1,-1,-1,-1,-1,-1,-1</v>
      </c>
      <c r="AQ263" t="str">
        <f t="shared" ca="1" si="49"/>
        <v>381301,-1,-1,-1,-1,-1,-1,-1,-1,-1,-1,-1,-1,-1,-1,-1,-1,-1,-1,-1</v>
      </c>
      <c r="AR263" t="str">
        <f t="shared" ca="1" si="49"/>
        <v>381301,-1,-1,-1,-1,-1,-1,-1,-1,-1,-1,-1,-1,-1,-1,-1,-1,-1,-1,-1,-1</v>
      </c>
      <c r="AS263" t="str">
        <f t="shared" ca="1" si="49"/>
        <v>381301,-1,-1,-1,-1,-1,-1,-1,-1,-1,-1,-1,-1,-1,-1,-1,-1,-1,-1,-1,-1,-1</v>
      </c>
      <c r="AT263" t="str">
        <f t="shared" ca="1" si="49"/>
        <v>381301,-1,-1,-1,-1,-1,-1,-1,-1,-1,-1,-1,-1,-1,-1,-1,-1,-1,-1,-1,-1,-1,-1</v>
      </c>
      <c r="AU263" t="str">
        <f t="shared" ca="1" si="49"/>
        <v>381301,-1,-1,-1,-1,-1,-1,-1,-1,-1,-1,-1,-1,-1,-1,-1,-1,-1,-1,-1,-1,-1,-1,-1</v>
      </c>
      <c r="AV263" t="str">
        <f t="shared" ca="1" si="49"/>
        <v>381301,-1,-1,-1,-1,-1,-1,-1,-1,-1,-1,-1,-1,-1,-1,-1,-1,-1,-1,-1,-1,-1,-1,-1,-1</v>
      </c>
      <c r="AW263" t="str">
        <f t="shared" ca="1" si="49"/>
        <v>381301,-1,-1,-1,-1,-1,-1,-1,-1,-1,-1,-1,-1,-1,-1,-1,-1,-1,-1,-1,-1,-1,-1,-1,-1,-1</v>
      </c>
      <c r="AX263" t="str">
        <f t="shared" ca="1" si="49"/>
        <v>381301,-1,-1,-1,-1,-1,-1,-1,-1,-1,-1,-1,-1,-1,-1,-1,-1,-1,-1,-1,-1,-1,-1,-1,-1,-1,-1</v>
      </c>
      <c r="AY263" t="str">
        <f t="shared" ca="1" si="49"/>
        <v>381301,-1,-1,-1,-1,-1,-1,-1,-1,-1,-1,-1,-1,-1,-1,-1,-1,-1,-1,-1,-1,-1,-1,-1,-1,-1,-1,-1</v>
      </c>
      <c r="AZ263" t="str">
        <f t="shared" ca="1" si="49"/>
        <v>381301,-1,-1,-1,-1,-1,-1,-1,-1,-1,-1,-1,-1,-1,-1,-1,-1,-1,-1,-1,-1,-1,-1,-1,-1,-1,-1,-1,-1</v>
      </c>
      <c r="BA263" t="str">
        <f t="shared" ca="1" si="49"/>
        <v>381301,-1,-1,-1,-1,-1,-1,-1,-1,-1,-1,-1,-1,-1,-1,-1,-1,-1,-1,-1,-1,-1,-1,-1,-1,-1,-1,-1,-1,-1</v>
      </c>
      <c r="BB263" t="str">
        <f t="shared" ca="1" si="49"/>
        <v>381301,-1,-1,-1,-1,-1,-1,-1,-1,-1,-1,-1,-1,-1,-1,-1,-1,-1,-1,-1,-1,-1,-1,-1,-1,-1,-1,-1,-1,-1,-1</v>
      </c>
      <c r="BC263" t="str">
        <f t="shared" ca="1" si="49"/>
        <v>381301,-1,-1,-1,-1,-1,-1,-1,-1,-1,-1,-1,-1,-1,-1,-1,-1,-1,-1,-1,-1,-1,-1,-1,-1,-1,-1,-1,-1,-1,-1,-1</v>
      </c>
      <c r="BD263" t="str">
        <f t="shared" ca="1" si="49"/>
        <v>381301,-1,-1,-1,-1,-1,-1,-1,-1,-1,-1,-1,-1,-1,-1,-1,-1,-1,-1,-1,-1,-1,-1,-1,-1,-1,-1,-1,-1,-1,-1,-1,-1</v>
      </c>
      <c r="BE263" t="str">
        <f t="shared" ca="1" si="49"/>
        <v>381301,-1,-1,-1,-1,-1,-1,-1,-1,-1,-1,-1,-1,-1,-1,-1,-1,-1,-1,-1,-1,-1,-1,-1,-1,-1,-1,-1,-1,-1,-1,-1,-1,-1</v>
      </c>
      <c r="BF263" t="str">
        <f t="shared" ca="1" si="49"/>
        <v>381301,-1,-1,-1,-1,-1,-1,-1,-1,-1,-1,-1,-1,-1,-1,-1,-1,-1,-1,-1,-1,-1,-1,-1,-1,-1,-1,-1,-1,-1,-1,-1,-1,-1,-1</v>
      </c>
      <c r="BG263" t="str">
        <f t="shared" ca="1" si="49"/>
        <v>381301,-1,-1,-1,-1,-1,-1,-1,-1,-1,-1,-1,-1,-1,-1,-1,-1,-1,-1,-1,-1,-1,-1,-1,-1,-1,-1,-1,-1,-1,-1,-1,-1,-1,-1,-1</v>
      </c>
      <c r="BH263" t="str">
        <f t="shared" ca="1" si="49"/>
        <v>381301,-1,-1,-1,-1,-1,-1,-1,-1,-1,-1,-1,-1,-1,-1,-1,-1,-1,-1,-1,-1,-1,-1,-1,-1,-1,-1,-1,-1,-1,-1,-1,-1,-1,-1,-1,-1</v>
      </c>
      <c r="BI263" t="str">
        <f t="shared" ca="1" si="49"/>
        <v>381301,-1,-1,-1,-1,-1,-1,-1,-1,-1,-1,-1,-1,-1,-1,-1,-1,-1,-1,-1,-1,-1,-1,-1,-1,-1,-1,-1,-1,-1,-1,-1,-1,-1,-1,-1,-1,-1</v>
      </c>
      <c r="BJ263" t="str">
        <f t="shared" ca="1" si="49"/>
        <v>381301,-1,-1,-1,-1,-1,-1,-1,-1,-1,-1,-1,-1,-1,-1,-1,-1,-1,-1,-1,-1,-1,-1,-1,-1,-1,-1,-1,-1,-1,-1,-1,-1,-1,-1,-1,-1,-1,-1</v>
      </c>
      <c r="BK263" t="str">
        <f t="shared" ca="1" si="49"/>
        <v>381301,-1,-1,-1,-1,-1,-1,-1,-1,-1,-1,-1,-1,-1,-1,-1,-1,-1,-1,-1,-1,-1,-1,-1,-1,-1,-1,-1,-1,-1,-1,-1,-1,-1,-1,-1,-1,-1,-1,-1</v>
      </c>
      <c r="BL263" t="str">
        <f t="shared" ca="1" si="49"/>
        <v>381301,-1,-1,-1,-1,-1,-1,-1,-1,-1,-1,-1,-1,-1,-1,-1,-1,-1,-1,-1,-1,-1,-1,-1,-1,-1,-1,-1,-1,-1,-1,-1,-1,-1,-1,-1,-1,-1,-1,-1,-1</v>
      </c>
      <c r="BM263" t="str">
        <f t="shared" ca="1" si="49"/>
        <v>381301,-1,-1,-1,-1,-1,-1,-1,-1,-1,-1,-1,-1,-1,-1,-1,-1,-1,-1,-1,-1,-1,-1,-1,-1,-1,-1,-1,-1,-1,-1,-1,-1,-1,-1,-1,-1,-1,-1,-1,-1,-1</v>
      </c>
      <c r="BN263" t="str">
        <f t="shared" ca="1" si="49"/>
        <v>381301,-1,-1,-1,-1,-1,-1,-1,-1,-1,-1,-1,-1,-1,-1,-1,-1,-1,-1,-1,-1,-1,-1,-1,-1,-1,-1,-1,-1,-1,-1,-1,-1,-1,-1,-1,-1,-1,-1,-1,-1,-1,-1</v>
      </c>
      <c r="BO263" t="str">
        <f t="shared" ca="1" si="49"/>
        <v>381301,-1,-1,-1,-1,-1,-1,-1,-1,-1,-1,-1,-1,-1,-1,-1,-1,-1,-1,-1,-1,-1,-1,-1,-1,-1,-1,-1,-1,-1,-1,-1,-1,-1,-1,-1,-1,-1,-1,-1,-1,-1,-1,-1</v>
      </c>
      <c r="BP263" t="str">
        <f t="shared" ca="1" si="49"/>
        <v>381301,-1,-1,-1,-1,-1,-1,-1,-1,-1,-1,-1,-1,-1,-1,-1,-1,-1,-1,-1,-1,-1,-1,-1,-1,-1,-1,-1,-1,-1,-1,-1,-1,-1,-1,-1,-1,-1,-1,-1,-1,-1,-1,-1,-1</v>
      </c>
      <c r="BQ263" t="str">
        <f t="shared" ca="1" si="49"/>
        <v>381301,-1,-1,-1,-1,-1,-1,-1,-1,-1,-1,-1,-1,-1,-1,-1,-1,-1,-1,-1,-1,-1,-1,-1,-1,-1,-1,-1,-1,-1,-1,-1,-1,-1,-1,-1,-1,-1,-1,-1,-1,-1,-1,-1,-1,-1</v>
      </c>
      <c r="BR263" t="str">
        <f t="shared" ca="1" si="49"/>
        <v>381301,-1,-1,-1,-1,-1,-1,-1,-1,-1,-1,-1,-1,-1,-1,-1,-1,-1,-1,-1,-1,-1,-1,-1,-1,-1,-1,-1,-1,-1,-1,-1,-1,-1,-1,-1,-1,-1,-1,-1,-1,-1,-1,-1,-1,-1,-1</v>
      </c>
      <c r="BS263" t="str">
        <f t="shared" ca="1" si="49"/>
        <v>381301,-1,-1,-1,-1,-1,-1,-1,-1,-1,-1,-1,-1,-1,-1,-1,-1,-1,-1,-1,-1,-1,-1,-1,-1,-1,-1,-1,-1,-1,-1,-1,-1,-1,-1,-1,-1,-1,-1,-1,-1,-1,-1,-1,-1,-1,-1,-1</v>
      </c>
      <c r="BT263" t="str">
        <f t="shared" ca="1" si="49"/>
        <v>381301,-1,-1,-1,-1,-1,-1,-1,-1,-1,-1,-1,-1,-1,-1,-1,-1,-1,-1,-1,-1,-1,-1,-1,-1,-1,-1,-1,-1,-1,-1,-1,-1,-1,-1,-1,-1,-1,-1,-1,-1,-1,-1,-1,-1,-1,-1,-1,-1</v>
      </c>
      <c r="BU263" t="str">
        <f t="shared" ca="1" si="49"/>
        <v>381301,-1,-1,-1,-1,-1,-1,-1,-1,-1,-1,-1,-1,-1,-1,-1,-1,-1,-1,-1,-1,-1,-1,-1,-1,-1,-1,-1,-1,-1,-1,-1,-1,-1,-1,-1,-1,-1,-1,-1,-1,-1,-1,-1,-1,-1,-1,-1,-1,-1</v>
      </c>
      <c r="BV263" t="str">
        <f t="shared" ca="1" si="49"/>
        <v>381301,-1,-1,-1,-1,-1,-1,-1,-1,-1,-1,-1,-1,-1,-1,-1,-1,-1,-1,-1,-1,-1,-1,-1,-1,-1,-1,-1,-1,-1,-1,-1,-1,-1,-1,-1,-1,-1,-1,-1,-1,-1,-1,-1,-1,-1,-1,-1,-1,-1,-1</v>
      </c>
      <c r="BW263" t="str">
        <f t="shared" ca="1" si="49"/>
        <v>381301,-1,-1,-1,-1,-1,-1,-1,-1,-1,-1,-1,-1,-1,-1,-1,-1,-1,-1,-1,-1,-1,-1,-1,-1,-1,-1,-1,-1,-1,-1,-1,-1,-1,-1,-1,-1,-1,-1,-1,-1,-1,-1,-1,-1,-1,-1,-1,-1,-1,-1,-1</v>
      </c>
      <c r="BX263" t="str">
        <f t="shared" ca="1" si="49"/>
        <v>381301,-1,-1,-1,-1,-1,-1,-1,-1,-1,-1,-1,-1,-1,-1,-1,-1,-1,-1,-1,-1,-1,-1,-1,-1,-1,-1,-1,-1,-1,-1,-1,-1,-1,-1,-1,-1,-1,-1,-1,-1,-1,-1,-1,-1,-1,-1,-1,-1,-1,-1,-1,-1</v>
      </c>
      <c r="BY263" t="str">
        <f t="shared" ca="1" si="49"/>
        <v>381301,-1,-1,-1,-1,-1,-1,-1,-1,-1,-1,-1,-1,-1,-1,-1,-1,-1,-1,-1,-1,-1,-1,-1,-1,-1,-1,-1,-1,-1,-1,-1,-1,-1,-1,-1,-1,-1,-1,-1,-1,-1,-1,-1,-1,-1,-1,-1,-1,-1,-1,-1,-1,-1</v>
      </c>
      <c r="BZ263" t="str">
        <f t="shared" ca="1" si="49"/>
        <v>381301,-1,-1,-1,-1,-1,-1,-1,-1,-1,-1,-1,-1,-1,-1,-1,-1,-1,-1,-1,-1,-1,-1,-1,-1,-1,-1,-1,-1,-1,-1,-1,-1,-1,-1,-1,-1,-1,-1,-1,-1,-1,-1,-1,-1,-1,-1,-1,-1,-1,-1,-1,-1,-1,-1</v>
      </c>
      <c r="CA263" t="str">
        <f t="shared" ca="1" si="49"/>
        <v>381301,-1,-1,-1,-1,-1,-1,-1,-1,-1,-1,-1,-1,-1,-1,-1,-1,-1,-1,-1,-1,-1,-1,-1,-1,-1,-1,-1,-1,-1,-1,-1,-1,-1,-1,-1,-1,-1,-1,-1,-1,-1,-1,-1,-1,-1,-1,-1,-1,-1,-1,-1,-1,-1,-1,-1</v>
      </c>
      <c r="CB263" t="str">
        <f t="shared" ca="1" si="49"/>
        <v>381301,-1,-1,-1,-1,-1,-1,-1,-1,-1,-1,-1,-1,-1,-1,-1,-1,-1,-1,-1,-1,-1,-1,-1,-1,-1,-1,-1,-1,-1,-1,-1,-1,-1,-1,-1,-1,-1,-1,-1,-1,-1,-1,-1,-1,-1,-1,-1,-1,-1,-1,-1,-1,-1,-1,-1,-1</v>
      </c>
      <c r="CC263" t="str">
        <f t="shared" ca="1" si="49"/>
        <v>381301,-1,-1,-1,-1,-1,-1,-1,-1,-1,-1,-1,-1,-1,-1,-1,-1,-1,-1,-1,-1,-1,-1,-1,-1,-1,-1,-1,-1,-1,-1,-1,-1,-1,-1,-1,-1,-1,-1,-1,-1,-1,-1,-1,-1,-1,-1,-1,-1,-1,-1,-1,-1,-1,-1,-1,-1,-1</v>
      </c>
      <c r="CD263" t="str">
        <f t="shared" ca="1" si="49"/>
        <v>381301,-1,-1,-1,-1,-1,-1,-1,-1,-1,-1,-1,-1,-1,-1,-1,-1,-1,-1,-1,-1,-1,-1,-1,-1,-1,-1,-1,-1,-1,-1,-1,-1,-1,-1,-1,-1,-1,-1,-1,-1,-1,-1,-1,-1,-1,-1,-1,-1,-1,-1,-1,-1,-1,-1,-1,-1,-1,-1</v>
      </c>
      <c r="CE263" t="str">
        <f t="shared" ca="1" si="49"/>
        <v>381301,-1,-1,-1,-1,-1,-1,-1,-1,-1,-1,-1,-1,-1,-1,-1,-1,-1,-1,-1,-1,-1,-1,-1,-1,-1,-1,-1,-1,-1,-1,-1,-1,-1,-1,-1,-1,-1,-1,-1,-1,-1,-1,-1,-1,-1,-1,-1,-1,-1,-1,-1,-1,-1,-1,-1,-1,-1,-1,-1</v>
      </c>
      <c r="CF263" t="str">
        <f t="shared" ca="1" si="49"/>
        <v>381301,-1,-1,-1,-1,-1,-1,-1,-1,-1,-1,-1,-1,-1,-1,-1,-1,-1,-1,-1,-1,-1,-1,-1,-1,-1,-1,-1,-1,-1,-1,-1,-1,-1,-1,-1,-1,-1,-1,-1,-1,-1,-1,-1,-1,-1,-1,-1,-1,-1,-1,-1,-1,-1,-1,-1,-1,-1,-1,-1,-1</v>
      </c>
      <c r="CG263" t="str">
        <f t="shared" ca="1" si="49"/>
        <v>381301,-1,-1,-1,-1,-1,-1,-1,-1,-1,-1,-1,-1,-1,-1,-1,-1,-1,-1,-1,-1,-1,-1,-1,-1,-1,-1,-1,-1,-1,-1,-1,-1,-1,-1,-1,-1,-1,-1,-1,-1,-1,-1,-1,-1,-1,-1,-1,-1,-1,-1,-1,-1,-1,-1,-1,-1,-1,-1,-1,-1,-1</v>
      </c>
      <c r="CH263" t="str">
        <f t="shared" ca="1" si="49"/>
        <v>381301,-1,-1,-1,-1,-1,-1,-1,-1,-1,-1,-1,-1,-1,-1,-1,-1,-1,-1,-1,-1,-1,-1,-1,-1,-1,-1,-1,-1,-1,-1,-1,-1,-1,-1,-1,-1,-1,-1,-1,-1,-1,-1,-1,-1,-1,-1,-1,-1,-1,-1,-1,-1,-1,-1,-1,-1,-1,-1,-1,-1,-1,-1</v>
      </c>
      <c r="CI263" t="str">
        <f t="shared" ca="1" si="49"/>
        <v>381301,-1,-1,-1,-1,-1,-1,-1,-1,-1,-1,-1,-1,-1,-1,-1,-1,-1,-1,-1,-1,-1,-1,-1,-1,-1,-1,-1,-1,-1,-1,-1,-1,-1,-1,-1,-1,-1,-1,-1,-1,-1,-1,-1,-1,-1,-1,-1,-1,-1,-1,-1,-1,-1,-1,-1,-1,-1,-1,-1,-1,-1,-1,-1</v>
      </c>
    </row>
    <row r="264" spans="24:87" x14ac:dyDescent="0.25">
      <c r="X264" t="str">
        <f>IndexTable!C48</f>
        <v>Weaken</v>
      </c>
      <c r="Y264" t="str">
        <f t="shared" ca="1" si="32"/>
        <v>586731,-1</v>
      </c>
      <c r="Z264" t="str">
        <f t="shared" ca="1" si="47"/>
        <v>586731,-1,-1</v>
      </c>
      <c r="AA264" t="str">
        <f t="shared" ca="1" si="47"/>
        <v>586731,-1,-1,-1</v>
      </c>
      <c r="AB264" t="str">
        <f t="shared" ca="1" si="47"/>
        <v>586731,-1,-1,-1,-1</v>
      </c>
      <c r="AC264" t="str">
        <f t="shared" ca="1" si="47"/>
        <v>586731,-1,-1,-1,-1,-1</v>
      </c>
      <c r="AD264" t="str">
        <f t="shared" ca="1" si="47"/>
        <v>586731,-1,-1,-1,-1,-1,-1</v>
      </c>
      <c r="AE264" t="str">
        <f t="shared" ca="1" si="47"/>
        <v>586731,-1,-1,-1,-1,-1,-1,-1</v>
      </c>
      <c r="AF264" t="str">
        <f t="shared" ca="1" si="47"/>
        <v>586731,-1,-1,-1,-1,-1,-1,-1,-1</v>
      </c>
      <c r="AG264" t="str">
        <f t="shared" ca="1" si="47"/>
        <v>586731,-1,-1,-1,-1,-1,-1,-1,-1,-1</v>
      </c>
      <c r="AH264" t="str">
        <f t="shared" ca="1" si="47"/>
        <v>586731,-1,-1,-1,-1,-1,-1,-1,-1,-1,-1</v>
      </c>
      <c r="AI264" t="str">
        <f t="shared" ca="1" si="47"/>
        <v>586731,-1,-1,-1,-1,-1,-1,-1,-1,-1,-1,-1</v>
      </c>
      <c r="AJ264" t="str">
        <f t="shared" ca="1" si="47"/>
        <v>586731,-1,-1,-1,-1,-1,-1,-1,-1,-1,-1,-1,-1</v>
      </c>
      <c r="AK264" t="str">
        <f t="shared" ca="1" si="47"/>
        <v>586731,-1,-1,-1,-1,-1,-1,-1,-1,-1,-1,-1,-1,-1</v>
      </c>
      <c r="AL264" t="str">
        <f t="shared" ca="1" si="47"/>
        <v>586731,-1,-1,-1,-1,-1,-1,-1,-1,-1,-1,-1,-1,-1,-1</v>
      </c>
      <c r="AM264" t="str">
        <f t="shared" ca="1" si="47"/>
        <v>586731,-1,-1,-1,-1,-1,-1,-1,-1,-1,-1,-1,-1,-1,-1,-1</v>
      </c>
      <c r="AN264" t="str">
        <f t="shared" ca="1" si="47"/>
        <v>586731,-1,-1,-1,-1,-1,-1,-1,-1,-1,-1,-1,-1,-1,-1,-1,-1</v>
      </c>
      <c r="AO264" t="str">
        <f t="shared" ca="1" si="47"/>
        <v>586731,-1,-1,-1,-1,-1,-1,-1,-1,-1,-1,-1,-1,-1,-1,-1,-1,-1</v>
      </c>
      <c r="AP264" t="str">
        <f t="shared" ca="1" si="47"/>
        <v>586731,-1,-1,-1,-1,-1,-1,-1,-1,-1,-1,-1,-1,-1,-1,-1,-1,-1,-1</v>
      </c>
      <c r="AQ264" t="str">
        <f t="shared" ca="1" si="49"/>
        <v>586731,-1,-1,-1,-1,-1,-1,-1,-1,-1,-1,-1,-1,-1,-1,-1,-1,-1,-1,-1</v>
      </c>
      <c r="AR264" t="str">
        <f t="shared" ca="1" si="49"/>
        <v>586731,-1,-1,-1,-1,-1,-1,-1,-1,-1,-1,-1,-1,-1,-1,-1,-1,-1,-1,-1,-1</v>
      </c>
      <c r="AS264" t="str">
        <f t="shared" ca="1" si="49"/>
        <v>586731,-1,-1,-1,-1,-1,-1,-1,-1,-1,-1,-1,-1,-1,-1,-1,-1,-1,-1,-1,-1,-1</v>
      </c>
      <c r="AT264" t="str">
        <f t="shared" ca="1" si="49"/>
        <v>586731,-1,-1,-1,-1,-1,-1,-1,-1,-1,-1,-1,-1,-1,-1,-1,-1,-1,-1,-1,-1,-1,-1</v>
      </c>
      <c r="AU264" t="str">
        <f t="shared" ca="1" si="49"/>
        <v>586731,-1,-1,-1,-1,-1,-1,-1,-1,-1,-1,-1,-1,-1,-1,-1,-1,-1,-1,-1,-1,-1,-1,-1</v>
      </c>
      <c r="AV264" t="str">
        <f t="shared" ca="1" si="49"/>
        <v>586731,-1,-1,-1,-1,-1,-1,-1,-1,-1,-1,-1,-1,-1,-1,-1,-1,-1,-1,-1,-1,-1,-1,-1,-1</v>
      </c>
      <c r="AW264" t="str">
        <f t="shared" ca="1" si="49"/>
        <v>586731,-1,-1,-1,-1,-1,-1,-1,-1,-1,-1,-1,-1,-1,-1,-1,-1,-1,-1,-1,-1,-1,-1,-1,-1,-1</v>
      </c>
      <c r="AX264" t="str">
        <f t="shared" ca="1" si="49"/>
        <v>586731,-1,-1,-1,-1,-1,-1,-1,-1,-1,-1,-1,-1,-1,-1,-1,-1,-1,-1,-1,-1,-1,-1,-1,-1,-1,-1</v>
      </c>
      <c r="AY264" t="str">
        <f t="shared" ca="1" si="49"/>
        <v>586731,-1,-1,-1,-1,-1,-1,-1,-1,-1,-1,-1,-1,-1,-1,-1,-1,-1,-1,-1,-1,-1,-1,-1,-1,-1,-1,-1</v>
      </c>
      <c r="AZ264" t="str">
        <f t="shared" ca="1" si="49"/>
        <v>586731,-1,-1,-1,-1,-1,-1,-1,-1,-1,-1,-1,-1,-1,-1,-1,-1,-1,-1,-1,-1,-1,-1,-1,-1,-1,-1,-1,-1</v>
      </c>
      <c r="BA264" t="str">
        <f t="shared" ca="1" si="49"/>
        <v>586731,-1,-1,-1,-1,-1,-1,-1,-1,-1,-1,-1,-1,-1,-1,-1,-1,-1,-1,-1,-1,-1,-1,-1,-1,-1,-1,-1,-1,-1</v>
      </c>
      <c r="BB264" t="str">
        <f t="shared" ca="1" si="49"/>
        <v>586731,-1,-1,-1,-1,-1,-1,-1,-1,-1,-1,-1,-1,-1,-1,-1,-1,-1,-1,-1,-1,-1,-1,-1,-1,-1,-1,-1,-1,-1,-1</v>
      </c>
      <c r="BC264" t="str">
        <f t="shared" ca="1" si="49"/>
        <v>586731,-1,-1,-1,-1,-1,-1,-1,-1,-1,-1,-1,-1,-1,-1,-1,-1,-1,-1,-1,-1,-1,-1,-1,-1,-1,-1,-1,-1,-1,-1,-1</v>
      </c>
      <c r="BD264" t="str">
        <f t="shared" ca="1" si="49"/>
        <v>586731,-1,-1,-1,-1,-1,-1,-1,-1,-1,-1,-1,-1,-1,-1,-1,-1,-1,-1,-1,-1,-1,-1,-1,-1,-1,-1,-1,-1,-1,-1,-1,-1</v>
      </c>
      <c r="BE264" t="str">
        <f t="shared" ca="1" si="49"/>
        <v>586731,-1,-1,-1,-1,-1,-1,-1,-1,-1,-1,-1,-1,-1,-1,-1,-1,-1,-1,-1,-1,-1,-1,-1,-1,-1,-1,-1,-1,-1,-1,-1,-1,-1</v>
      </c>
      <c r="BF264" t="str">
        <f t="shared" ca="1" si="49"/>
        <v>586731,-1,-1,-1,-1,-1,-1,-1,-1,-1,-1,-1,-1,-1,-1,-1,-1,-1,-1,-1,-1,-1,-1,-1,-1,-1,-1,-1,-1,-1,-1,-1,-1,-1,-1</v>
      </c>
      <c r="BG264" t="str">
        <f t="shared" ca="1" si="49"/>
        <v>586731,-1,-1,-1,-1,-1,-1,-1,-1,-1,-1,-1,-1,-1,-1,-1,-1,-1,-1,-1,-1,-1,-1,-1,-1,-1,-1,-1,-1,-1,-1,-1,-1,-1,-1,-1</v>
      </c>
      <c r="BH264" t="str">
        <f t="shared" ca="1" si="49"/>
        <v>586731,-1,-1,-1,-1,-1,-1,-1,-1,-1,-1,-1,-1,-1,-1,-1,-1,-1,-1,-1,-1,-1,-1,-1,-1,-1,-1,-1,-1,-1,-1,-1,-1,-1,-1,-1,-1</v>
      </c>
      <c r="BI264" t="str">
        <f t="shared" ca="1" si="49"/>
        <v>586731,-1,-1,-1,-1,-1,-1,-1,-1,-1,-1,-1,-1,-1,-1,-1,-1,-1,-1,-1,-1,-1,-1,-1,-1,-1,-1,-1,-1,-1,-1,-1,-1,-1,-1,-1,-1,-1</v>
      </c>
      <c r="BJ264" t="str">
        <f t="shared" ca="1" si="49"/>
        <v>586731,-1,-1,-1,-1,-1,-1,-1,-1,-1,-1,-1,-1,-1,-1,-1,-1,-1,-1,-1,-1,-1,-1,-1,-1,-1,-1,-1,-1,-1,-1,-1,-1,-1,-1,-1,-1,-1,-1</v>
      </c>
      <c r="BK264" t="str">
        <f t="shared" ca="1" si="49"/>
        <v>586731,-1,-1,-1,-1,-1,-1,-1,-1,-1,-1,-1,-1,-1,-1,-1,-1,-1,-1,-1,-1,-1,-1,-1,-1,-1,-1,-1,-1,-1,-1,-1,-1,-1,-1,-1,-1,-1,-1,-1</v>
      </c>
      <c r="BL264" t="str">
        <f t="shared" ca="1" si="49"/>
        <v>586731,-1,-1,-1,-1,-1,-1,-1,-1,-1,-1,-1,-1,-1,-1,-1,-1,-1,-1,-1,-1,-1,-1,-1,-1,-1,-1,-1,-1,-1,-1,-1,-1,-1,-1,-1,-1,-1,-1,-1,-1</v>
      </c>
      <c r="BM264" t="str">
        <f t="shared" ca="1" si="49"/>
        <v>586731,-1,-1,-1,-1,-1,-1,-1,-1,-1,-1,-1,-1,-1,-1,-1,-1,-1,-1,-1,-1,-1,-1,-1,-1,-1,-1,-1,-1,-1,-1,-1,-1,-1,-1,-1,-1,-1,-1,-1,-1,-1</v>
      </c>
      <c r="BN264" t="str">
        <f t="shared" ca="1" si="49"/>
        <v>586731,-1,-1,-1,-1,-1,-1,-1,-1,-1,-1,-1,-1,-1,-1,-1,-1,-1,-1,-1,-1,-1,-1,-1,-1,-1,-1,-1,-1,-1,-1,-1,-1,-1,-1,-1,-1,-1,-1,-1,-1,-1,-1</v>
      </c>
      <c r="BO264" t="str">
        <f t="shared" ca="1" si="49"/>
        <v>586731,-1,-1,-1,-1,-1,-1,-1,-1,-1,-1,-1,-1,-1,-1,-1,-1,-1,-1,-1,-1,-1,-1,-1,-1,-1,-1,-1,-1,-1,-1,-1,-1,-1,-1,-1,-1,-1,-1,-1,-1,-1,-1,-1</v>
      </c>
      <c r="BP264" t="str">
        <f t="shared" ca="1" si="49"/>
        <v>586731,-1,-1,-1,-1,-1,-1,-1,-1,-1,-1,-1,-1,-1,-1,-1,-1,-1,-1,-1,-1,-1,-1,-1,-1,-1,-1,-1,-1,-1,-1,-1,-1,-1,-1,-1,-1,-1,-1,-1,-1,-1,-1,-1,-1</v>
      </c>
      <c r="BQ264" t="str">
        <f t="shared" ca="1" si="49"/>
        <v>586731,-1,-1,-1,-1,-1,-1,-1,-1,-1,-1,-1,-1,-1,-1,-1,-1,-1,-1,-1,-1,-1,-1,-1,-1,-1,-1,-1,-1,-1,-1,-1,-1,-1,-1,-1,-1,-1,-1,-1,-1,-1,-1,-1,-1,-1</v>
      </c>
      <c r="BR264" t="str">
        <f t="shared" ca="1" si="49"/>
        <v>586731,-1,-1,-1,-1,-1,-1,-1,-1,-1,-1,-1,-1,-1,-1,-1,-1,-1,-1,-1,-1,-1,-1,-1,-1,-1,-1,-1,-1,-1,-1,-1,-1,-1,-1,-1,-1,-1,-1,-1,-1,-1,-1,-1,-1,-1,-1</v>
      </c>
      <c r="BS264" t="str">
        <f t="shared" ca="1" si="49"/>
        <v>586731,-1,-1,-1,-1,-1,-1,-1,-1,-1,-1,-1,-1,-1,-1,-1,-1,-1,-1,-1,-1,-1,-1,-1,-1,-1,-1,-1,-1,-1,-1,-1,-1,-1,-1,-1,-1,-1,-1,-1,-1,-1,-1,-1,-1,-1,-1,-1</v>
      </c>
      <c r="BT264" t="str">
        <f t="shared" ca="1" si="49"/>
        <v>586731,-1,-1,-1,-1,-1,-1,-1,-1,-1,-1,-1,-1,-1,-1,-1,-1,-1,-1,-1,-1,-1,-1,-1,-1,-1,-1,-1,-1,-1,-1,-1,-1,-1,-1,-1,-1,-1,-1,-1,-1,-1,-1,-1,-1,-1,-1,-1,-1</v>
      </c>
      <c r="BU264" t="str">
        <f t="shared" ca="1" si="49"/>
        <v>586731,-1,-1,-1,-1,-1,-1,-1,-1,-1,-1,-1,-1,-1,-1,-1,-1,-1,-1,-1,-1,-1,-1,-1,-1,-1,-1,-1,-1,-1,-1,-1,-1,-1,-1,-1,-1,-1,-1,-1,-1,-1,-1,-1,-1,-1,-1,-1,-1,-1</v>
      </c>
      <c r="BV264" t="str">
        <f t="shared" ca="1" si="49"/>
        <v>586731,-1,-1,-1,-1,-1,-1,-1,-1,-1,-1,-1,-1,-1,-1,-1,-1,-1,-1,-1,-1,-1,-1,-1,-1,-1,-1,-1,-1,-1,-1,-1,-1,-1,-1,-1,-1,-1,-1,-1,-1,-1,-1,-1,-1,-1,-1,-1,-1,-1,-1</v>
      </c>
      <c r="BW264" t="str">
        <f t="shared" ca="1" si="49"/>
        <v>586731,-1,-1,-1,-1,-1,-1,-1,-1,-1,-1,-1,-1,-1,-1,-1,-1,-1,-1,-1,-1,-1,-1,-1,-1,-1,-1,-1,-1,-1,-1,-1,-1,-1,-1,-1,-1,-1,-1,-1,-1,-1,-1,-1,-1,-1,-1,-1,-1,-1,-1,-1</v>
      </c>
      <c r="BX264" t="str">
        <f t="shared" ca="1" si="49"/>
        <v>586731,-1,-1,-1,-1,-1,-1,-1,-1,-1,-1,-1,-1,-1,-1,-1,-1,-1,-1,-1,-1,-1,-1,-1,-1,-1,-1,-1,-1,-1,-1,-1,-1,-1,-1,-1,-1,-1,-1,-1,-1,-1,-1,-1,-1,-1,-1,-1,-1,-1,-1,-1,-1</v>
      </c>
      <c r="BY264" t="str">
        <f t="shared" ca="1" si="49"/>
        <v>586731,-1,-1,-1,-1,-1,-1,-1,-1,-1,-1,-1,-1,-1,-1,-1,-1,-1,-1,-1,-1,-1,-1,-1,-1,-1,-1,-1,-1,-1,-1,-1,-1,-1,-1,-1,-1,-1,-1,-1,-1,-1,-1,-1,-1,-1,-1,-1,-1,-1,-1,-1,-1,-1</v>
      </c>
      <c r="BZ264" t="str">
        <f t="shared" ca="1" si="49"/>
        <v>586731,-1,-1,-1,-1,-1,-1,-1,-1,-1,-1,-1,-1,-1,-1,-1,-1,-1,-1,-1,-1,-1,-1,-1,-1,-1,-1,-1,-1,-1,-1,-1,-1,-1,-1,-1,-1,-1,-1,-1,-1,-1,-1,-1,-1,-1,-1,-1,-1,-1,-1,-1,-1,-1,-1</v>
      </c>
      <c r="CA264" t="str">
        <f t="shared" ca="1" si="49"/>
        <v>586731,-1,-1,-1,-1,-1,-1,-1,-1,-1,-1,-1,-1,-1,-1,-1,-1,-1,-1,-1,-1,-1,-1,-1,-1,-1,-1,-1,-1,-1,-1,-1,-1,-1,-1,-1,-1,-1,-1,-1,-1,-1,-1,-1,-1,-1,-1,-1,-1,-1,-1,-1,-1,-1,-1,-1</v>
      </c>
      <c r="CB264" t="str">
        <f t="shared" ca="1" si="49"/>
        <v>586731,-1,-1,-1,-1,-1,-1,-1,-1,-1,-1,-1,-1,-1,-1,-1,-1,-1,-1,-1,-1,-1,-1,-1,-1,-1,-1,-1,-1,-1,-1,-1,-1,-1,-1,-1,-1,-1,-1,-1,-1,-1,-1,-1,-1,-1,-1,-1,-1,-1,-1,-1,-1,-1,-1,-1,-1</v>
      </c>
      <c r="CC264" t="str">
        <f t="shared" ca="1" si="49"/>
        <v>586731,-1,-1,-1,-1,-1,-1,-1,-1,-1,-1,-1,-1,-1,-1,-1,-1,-1,-1,-1,-1,-1,-1,-1,-1,-1,-1,-1,-1,-1,-1,-1,-1,-1,-1,-1,-1,-1,-1,-1,-1,-1,-1,-1,-1,-1,-1,-1,-1,-1,-1,-1,-1,-1,-1,-1,-1,-1</v>
      </c>
      <c r="CD264" t="str">
        <f t="shared" ca="1" si="49"/>
        <v>586731,-1,-1,-1,-1,-1,-1,-1,-1,-1,-1,-1,-1,-1,-1,-1,-1,-1,-1,-1,-1,-1,-1,-1,-1,-1,-1,-1,-1,-1,-1,-1,-1,-1,-1,-1,-1,-1,-1,-1,-1,-1,-1,-1,-1,-1,-1,-1,-1,-1,-1,-1,-1,-1,-1,-1,-1,-1,-1</v>
      </c>
      <c r="CE264" t="str">
        <f t="shared" ca="1" si="49"/>
        <v>586731,-1,-1,-1,-1,-1,-1,-1,-1,-1,-1,-1,-1,-1,-1,-1,-1,-1,-1,-1,-1,-1,-1,-1,-1,-1,-1,-1,-1,-1,-1,-1,-1,-1,-1,-1,-1,-1,-1,-1,-1,-1,-1,-1,-1,-1,-1,-1,-1,-1,-1,-1,-1,-1,-1,-1,-1,-1,-1,-1</v>
      </c>
      <c r="CF264" t="str">
        <f t="shared" ca="1" si="49"/>
        <v>586731,-1,-1,-1,-1,-1,-1,-1,-1,-1,-1,-1,-1,-1,-1,-1,-1,-1,-1,-1,-1,-1,-1,-1,-1,-1,-1,-1,-1,-1,-1,-1,-1,-1,-1,-1,-1,-1,-1,-1,-1,-1,-1,-1,-1,-1,-1,-1,-1,-1,-1,-1,-1,-1,-1,-1,-1,-1,-1,-1,-1</v>
      </c>
      <c r="CG264" t="str">
        <f t="shared" ca="1" si="49"/>
        <v>586731,-1,-1,-1,-1,-1,-1,-1,-1,-1,-1,-1,-1,-1,-1,-1,-1,-1,-1,-1,-1,-1,-1,-1,-1,-1,-1,-1,-1,-1,-1,-1,-1,-1,-1,-1,-1,-1,-1,-1,-1,-1,-1,-1,-1,-1,-1,-1,-1,-1,-1,-1,-1,-1,-1,-1,-1,-1,-1,-1,-1,-1</v>
      </c>
      <c r="CH264" t="str">
        <f t="shared" ca="1" si="49"/>
        <v>586731,-1,-1,-1,-1,-1,-1,-1,-1,-1,-1,-1,-1,-1,-1,-1,-1,-1,-1,-1,-1,-1,-1,-1,-1,-1,-1,-1,-1,-1,-1,-1,-1,-1,-1,-1,-1,-1,-1,-1,-1,-1,-1,-1,-1,-1,-1,-1,-1,-1,-1,-1,-1,-1,-1,-1,-1,-1,-1,-1,-1,-1,-1</v>
      </c>
      <c r="CI264" t="str">
        <f t="shared" ca="1" si="49"/>
        <v>586731,-1,-1,-1,-1,-1,-1,-1,-1,-1,-1,-1,-1,-1,-1,-1,-1,-1,-1,-1,-1,-1,-1,-1,-1,-1,-1,-1,-1,-1,-1,-1,-1,-1,-1,-1,-1,-1,-1,-1,-1,-1,-1,-1,-1,-1,-1,-1,-1,-1,-1,-1,-1,-1,-1,-1,-1,-1,-1,-1,-1,-1,-1,-1</v>
      </c>
    </row>
    <row r="265" spans="24:87" x14ac:dyDescent="0.25">
      <c r="X265" t="str">
        <f>IndexTable!C49</f>
        <v>Wind</v>
      </c>
      <c r="Y265" t="str">
        <f t="shared" ca="1" si="32"/>
        <v>67204909,-1</v>
      </c>
      <c r="Z265" t="str">
        <f t="shared" ca="1" si="47"/>
        <v>67204909,-1,-1</v>
      </c>
      <c r="AA265" t="str">
        <f t="shared" ca="1" si="47"/>
        <v>67204909,-1,-1,-1</v>
      </c>
      <c r="AB265" t="str">
        <f t="shared" ca="1" si="47"/>
        <v>67204909,-1,-1,-1,-1</v>
      </c>
      <c r="AC265" t="str">
        <f t="shared" ca="1" si="47"/>
        <v>67204909,-1,-1,-1,-1,-1</v>
      </c>
      <c r="AD265" t="str">
        <f t="shared" ca="1" si="47"/>
        <v>67204909,-1,-1,-1,-1,-1,-1</v>
      </c>
      <c r="AE265" t="str">
        <f t="shared" ca="1" si="47"/>
        <v>67204909,-1,-1,-1,-1,-1,-1,-1</v>
      </c>
      <c r="AF265" t="str">
        <f t="shared" ca="1" si="47"/>
        <v>67204909,-1,-1,-1,-1,-1,-1,-1,-1</v>
      </c>
      <c r="AG265" t="str">
        <f t="shared" ca="1" si="47"/>
        <v>67204909,-1,-1,-1,-1,-1,-1,-1,-1,-1</v>
      </c>
      <c r="AH265" t="str">
        <f t="shared" ca="1" si="47"/>
        <v>67204909,-1,-1,-1,-1,-1,-1,-1,-1,-1,-1</v>
      </c>
      <c r="AI265" t="str">
        <f t="shared" ca="1" si="47"/>
        <v>67204909,-1,-1,-1,-1,-1,-1,-1,-1,-1,-1,-1</v>
      </c>
      <c r="AJ265" t="str">
        <f t="shared" ca="1" si="47"/>
        <v>67204909,-1,-1,-1,-1,-1,-1,-1,-1,-1,-1,-1,-1</v>
      </c>
      <c r="AK265" t="str">
        <f t="shared" ca="1" si="47"/>
        <v>67204909,-1,-1,-1,-1,-1,-1,-1,-1,-1,-1,-1,-1,-1</v>
      </c>
      <c r="AL265" t="str">
        <f t="shared" ca="1" si="47"/>
        <v>67204909,-1,-1,-1,-1,-1,-1,-1,-1,-1,-1,-1,-1,-1,-1</v>
      </c>
      <c r="AM265" t="str">
        <f t="shared" ca="1" si="47"/>
        <v>67204909,-1,-1,-1,-1,-1,-1,-1,-1,-1,-1,-1,-1,-1,-1,-1</v>
      </c>
      <c r="AN265" t="str">
        <f t="shared" ca="1" si="47"/>
        <v>67204909,-1,-1,-1,-1,-1,-1,-1,-1,-1,-1,-1,-1,-1,-1,-1,-1</v>
      </c>
      <c r="AO265" t="str">
        <f t="shared" ca="1" si="47"/>
        <v>67204909,-1,-1,-1,-1,-1,-1,-1,-1,-1,-1,-1,-1,-1,-1,-1,-1,-1</v>
      </c>
      <c r="AP265" t="str">
        <f t="shared" ca="1" si="47"/>
        <v>67204909,-1,-1,-1,-1,-1,-1,-1,-1,-1,-1,-1,-1,-1,-1,-1,-1,-1,-1</v>
      </c>
      <c r="AQ265" t="str">
        <f t="shared" ca="1" si="49"/>
        <v>67204909,-1,-1,-1,-1,-1,-1,-1,-1,-1,-1,-1,-1,-1,-1,-1,-1,-1,-1,-1</v>
      </c>
      <c r="AR265" t="str">
        <f t="shared" ca="1" si="49"/>
        <v>67204909,-1,-1,-1,-1,-1,-1,-1,-1,-1,-1,-1,-1,-1,-1,-1,-1,-1,-1,-1,-1</v>
      </c>
      <c r="AS265" t="str">
        <f t="shared" ca="1" si="49"/>
        <v>67204909,-1,-1,-1,-1,-1,-1,-1,-1,-1,-1,-1,-1,-1,-1,-1,-1,-1,-1,-1,-1,-1</v>
      </c>
      <c r="AT265" t="str">
        <f t="shared" ca="1" si="49"/>
        <v>67204909,-1,-1,-1,-1,-1,-1,-1,-1,-1,-1,-1,-1,-1,-1,-1,-1,-1,-1,-1,-1,-1,-1</v>
      </c>
      <c r="AU265" t="str">
        <f t="shared" ca="1" si="49"/>
        <v>67204909,-1,-1,-1,-1,-1,-1,-1,-1,-1,-1,-1,-1,-1,-1,-1,-1,-1,-1,-1,-1,-1,-1,-1</v>
      </c>
      <c r="AV265" t="str">
        <f t="shared" ca="1" si="49"/>
        <v>67204909,-1,-1,-1,-1,-1,-1,-1,-1,-1,-1,-1,-1,-1,-1,-1,-1,-1,-1,-1,-1,-1,-1,-1,-1</v>
      </c>
      <c r="AW265" t="str">
        <f t="shared" ca="1" si="49"/>
        <v>67204909,-1,-1,-1,-1,-1,-1,-1,-1,-1,-1,-1,-1,-1,-1,-1,-1,-1,-1,-1,-1,-1,-1,-1,-1,-1</v>
      </c>
      <c r="AX265" t="str">
        <f t="shared" ca="1" si="49"/>
        <v>67204909,-1,-1,-1,-1,-1,-1,-1,-1,-1,-1,-1,-1,-1,-1,-1,-1,-1,-1,-1,-1,-1,-1,-1,-1,-1,-1</v>
      </c>
      <c r="AY265" t="str">
        <f t="shared" ca="1" si="49"/>
        <v>67204909,-1,-1,-1,-1,-1,-1,-1,-1,-1,-1,-1,-1,-1,-1,-1,-1,-1,-1,-1,-1,-1,-1,-1,-1,-1,-1,-1</v>
      </c>
      <c r="AZ265" t="str">
        <f t="shared" ca="1" si="49"/>
        <v>67204909,-1,-1,-1,-1,-1,-1,-1,-1,-1,-1,-1,-1,-1,-1,-1,-1,-1,-1,-1,-1,-1,-1,-1,-1,-1,-1,-1,-1</v>
      </c>
      <c r="BA265" t="str">
        <f t="shared" ca="1" si="49"/>
        <v>67204909,-1,-1,-1,-1,-1,-1,-1,-1,-1,-1,-1,-1,-1,-1,-1,-1,-1,-1,-1,-1,-1,-1,-1,-1,-1,-1,-1,-1,-1</v>
      </c>
      <c r="BB265" t="str">
        <f t="shared" ca="1" si="49"/>
        <v>67204909,-1,-1,-1,-1,-1,-1,-1,-1,-1,-1,-1,-1,-1,-1,-1,-1,-1,-1,-1,-1,-1,-1,-1,-1,-1,-1,-1,-1,-1,-1</v>
      </c>
      <c r="BC265" t="str">
        <f t="shared" ca="1" si="49"/>
        <v>67204909,-1,-1,-1,-1,-1,-1,-1,-1,-1,-1,-1,-1,-1,-1,-1,-1,-1,-1,-1,-1,-1,-1,-1,-1,-1,-1,-1,-1,-1,-1,-1</v>
      </c>
      <c r="BD265" t="str">
        <f t="shared" ca="1" si="49"/>
        <v>67204909,-1,-1,-1,-1,-1,-1,-1,-1,-1,-1,-1,-1,-1,-1,-1,-1,-1,-1,-1,-1,-1,-1,-1,-1,-1,-1,-1,-1,-1,-1,-1,-1</v>
      </c>
      <c r="BE265" t="str">
        <f t="shared" ca="1" si="49"/>
        <v>67204909,-1,-1,-1,-1,-1,-1,-1,-1,-1,-1,-1,-1,-1,-1,-1,-1,-1,-1,-1,-1,-1,-1,-1,-1,-1,-1,-1,-1,-1,-1,-1,-1,-1</v>
      </c>
      <c r="BF265" t="str">
        <f t="shared" ca="1" si="49"/>
        <v>67204909,-1,-1,-1,-1,-1,-1,-1,-1,-1,-1,-1,-1,-1,-1,-1,-1,-1,-1,-1,-1,-1,-1,-1,-1,-1,-1,-1,-1,-1,-1,-1,-1,-1,-1</v>
      </c>
      <c r="BG265" t="str">
        <f t="shared" ca="1" si="49"/>
        <v>67204909,-1,-1,-1,-1,-1,-1,-1,-1,-1,-1,-1,-1,-1,-1,-1,-1,-1,-1,-1,-1,-1,-1,-1,-1,-1,-1,-1,-1,-1,-1,-1,-1,-1,-1,-1</v>
      </c>
      <c r="BH265" t="str">
        <f t="shared" ca="1" si="49"/>
        <v>67204909,-1,-1,-1,-1,-1,-1,-1,-1,-1,-1,-1,-1,-1,-1,-1,-1,-1,-1,-1,-1,-1,-1,-1,-1,-1,-1,-1,-1,-1,-1,-1,-1,-1,-1,-1,-1</v>
      </c>
      <c r="BI265" t="str">
        <f t="shared" ca="1" si="49"/>
        <v>67204909,-1,-1,-1,-1,-1,-1,-1,-1,-1,-1,-1,-1,-1,-1,-1,-1,-1,-1,-1,-1,-1,-1,-1,-1,-1,-1,-1,-1,-1,-1,-1,-1,-1,-1,-1,-1,-1</v>
      </c>
      <c r="BJ265" t="str">
        <f t="shared" ca="1" si="49"/>
        <v>67204909,-1,-1,-1,-1,-1,-1,-1,-1,-1,-1,-1,-1,-1,-1,-1,-1,-1,-1,-1,-1,-1,-1,-1,-1,-1,-1,-1,-1,-1,-1,-1,-1,-1,-1,-1,-1,-1,-1</v>
      </c>
      <c r="BK265" t="str">
        <f t="shared" ca="1" si="49"/>
        <v>67204909,-1,-1,-1,-1,-1,-1,-1,-1,-1,-1,-1,-1,-1,-1,-1,-1,-1,-1,-1,-1,-1,-1,-1,-1,-1,-1,-1,-1,-1,-1,-1,-1,-1,-1,-1,-1,-1,-1,-1</v>
      </c>
      <c r="BL265" t="str">
        <f t="shared" ca="1" si="49"/>
        <v>67204909,-1,-1,-1,-1,-1,-1,-1,-1,-1,-1,-1,-1,-1,-1,-1,-1,-1,-1,-1,-1,-1,-1,-1,-1,-1,-1,-1,-1,-1,-1,-1,-1,-1,-1,-1,-1,-1,-1,-1,-1</v>
      </c>
      <c r="BM265" t="str">
        <f t="shared" ca="1" si="49"/>
        <v>67204909,-1,-1,-1,-1,-1,-1,-1,-1,-1,-1,-1,-1,-1,-1,-1,-1,-1,-1,-1,-1,-1,-1,-1,-1,-1,-1,-1,-1,-1,-1,-1,-1,-1,-1,-1,-1,-1,-1,-1,-1,-1</v>
      </c>
      <c r="BN265" t="str">
        <f t="shared" ca="1" si="49"/>
        <v>67204909,-1,-1,-1,-1,-1,-1,-1,-1,-1,-1,-1,-1,-1,-1,-1,-1,-1,-1,-1,-1,-1,-1,-1,-1,-1,-1,-1,-1,-1,-1,-1,-1,-1,-1,-1,-1,-1,-1,-1,-1,-1,-1</v>
      </c>
      <c r="BO265" t="str">
        <f t="shared" ca="1" si="49"/>
        <v>67204909,-1,-1,-1,-1,-1,-1,-1,-1,-1,-1,-1,-1,-1,-1,-1,-1,-1,-1,-1,-1,-1,-1,-1,-1,-1,-1,-1,-1,-1,-1,-1,-1,-1,-1,-1,-1,-1,-1,-1,-1,-1,-1,-1</v>
      </c>
      <c r="BP265" t="str">
        <f t="shared" ca="1" si="49"/>
        <v>67204909,-1,-1,-1,-1,-1,-1,-1,-1,-1,-1,-1,-1,-1,-1,-1,-1,-1,-1,-1,-1,-1,-1,-1,-1,-1,-1,-1,-1,-1,-1,-1,-1,-1,-1,-1,-1,-1,-1,-1,-1,-1,-1,-1,-1</v>
      </c>
      <c r="BQ265" t="str">
        <f t="shared" ca="1" si="49"/>
        <v>67204909,-1,-1,-1,-1,-1,-1,-1,-1,-1,-1,-1,-1,-1,-1,-1,-1,-1,-1,-1,-1,-1,-1,-1,-1,-1,-1,-1,-1,-1,-1,-1,-1,-1,-1,-1,-1,-1,-1,-1,-1,-1,-1,-1,-1,-1</v>
      </c>
      <c r="BR265" t="str">
        <f t="shared" ca="1" si="49"/>
        <v>67204909,-1,-1,-1,-1,-1,-1,-1,-1,-1,-1,-1,-1,-1,-1,-1,-1,-1,-1,-1,-1,-1,-1,-1,-1,-1,-1,-1,-1,-1,-1,-1,-1,-1,-1,-1,-1,-1,-1,-1,-1,-1,-1,-1,-1,-1,-1</v>
      </c>
      <c r="BS265" t="str">
        <f t="shared" ca="1" si="49"/>
        <v>67204909,-1,-1,-1,-1,-1,-1,-1,-1,-1,-1,-1,-1,-1,-1,-1,-1,-1,-1,-1,-1,-1,-1,-1,-1,-1,-1,-1,-1,-1,-1,-1,-1,-1,-1,-1,-1,-1,-1,-1,-1,-1,-1,-1,-1,-1,-1,-1</v>
      </c>
      <c r="BT265" t="str">
        <f t="shared" ca="1" si="49"/>
        <v>67204909,-1,-1,-1,-1,-1,-1,-1,-1,-1,-1,-1,-1,-1,-1,-1,-1,-1,-1,-1,-1,-1,-1,-1,-1,-1,-1,-1,-1,-1,-1,-1,-1,-1,-1,-1,-1,-1,-1,-1,-1,-1,-1,-1,-1,-1,-1,-1,-1</v>
      </c>
      <c r="BU265" t="str">
        <f t="shared" ref="BU265:ED265" ca="1" si="50">BT265&amp;","&amp;IF(BV215=0,-1,BV215)</f>
        <v>67204909,-1,-1,-1,-1,-1,-1,-1,-1,-1,-1,-1,-1,-1,-1,-1,-1,-1,-1,-1,-1,-1,-1,-1,-1,-1,-1,-1,-1,-1,-1,-1,-1,-1,-1,-1,-1,-1,-1,-1,-1,-1,-1,-1,-1,-1,-1,-1,-1,-1</v>
      </c>
      <c r="BV265" t="str">
        <f t="shared" ca="1" si="50"/>
        <v>67204909,-1,-1,-1,-1,-1,-1,-1,-1,-1,-1,-1,-1,-1,-1,-1,-1,-1,-1,-1,-1,-1,-1,-1,-1,-1,-1,-1,-1,-1,-1,-1,-1,-1,-1,-1,-1,-1,-1,-1,-1,-1,-1,-1,-1,-1,-1,-1,-1,-1,-1</v>
      </c>
      <c r="BW265" t="str">
        <f t="shared" ca="1" si="50"/>
        <v>67204909,-1,-1,-1,-1,-1,-1,-1,-1,-1,-1,-1,-1,-1,-1,-1,-1,-1,-1,-1,-1,-1,-1,-1,-1,-1,-1,-1,-1,-1,-1,-1,-1,-1,-1,-1,-1,-1,-1,-1,-1,-1,-1,-1,-1,-1,-1,-1,-1,-1,-1,-1</v>
      </c>
      <c r="BX265" t="str">
        <f t="shared" ca="1" si="50"/>
        <v>67204909,-1,-1,-1,-1,-1,-1,-1,-1,-1,-1,-1,-1,-1,-1,-1,-1,-1,-1,-1,-1,-1,-1,-1,-1,-1,-1,-1,-1,-1,-1,-1,-1,-1,-1,-1,-1,-1,-1,-1,-1,-1,-1,-1,-1,-1,-1,-1,-1,-1,-1,-1,-1</v>
      </c>
      <c r="BY265" t="str">
        <f t="shared" ca="1" si="50"/>
        <v>67204909,-1,-1,-1,-1,-1,-1,-1,-1,-1,-1,-1,-1,-1,-1,-1,-1,-1,-1,-1,-1,-1,-1,-1,-1,-1,-1,-1,-1,-1,-1,-1,-1,-1,-1,-1,-1,-1,-1,-1,-1,-1,-1,-1,-1,-1,-1,-1,-1,-1,-1,-1,-1,-1</v>
      </c>
      <c r="BZ265" t="str">
        <f t="shared" ca="1" si="50"/>
        <v>67204909,-1,-1,-1,-1,-1,-1,-1,-1,-1,-1,-1,-1,-1,-1,-1,-1,-1,-1,-1,-1,-1,-1,-1,-1,-1,-1,-1,-1,-1,-1,-1,-1,-1,-1,-1,-1,-1,-1,-1,-1,-1,-1,-1,-1,-1,-1,-1,-1,-1,-1,-1,-1,-1,-1</v>
      </c>
      <c r="CA265" t="str">
        <f t="shared" ca="1" si="50"/>
        <v>67204909,-1,-1,-1,-1,-1,-1,-1,-1,-1,-1,-1,-1,-1,-1,-1,-1,-1,-1,-1,-1,-1,-1,-1,-1,-1,-1,-1,-1,-1,-1,-1,-1,-1,-1,-1,-1,-1,-1,-1,-1,-1,-1,-1,-1,-1,-1,-1,-1,-1,-1,-1,-1,-1,-1,-1</v>
      </c>
      <c r="CB265" t="str">
        <f t="shared" ca="1" si="50"/>
        <v>67204909,-1,-1,-1,-1,-1,-1,-1,-1,-1,-1,-1,-1,-1,-1,-1,-1,-1,-1,-1,-1,-1,-1,-1,-1,-1,-1,-1,-1,-1,-1,-1,-1,-1,-1,-1,-1,-1,-1,-1,-1,-1,-1,-1,-1,-1,-1,-1,-1,-1,-1,-1,-1,-1,-1,-1,-1</v>
      </c>
      <c r="CC265" t="str">
        <f t="shared" ca="1" si="50"/>
        <v>67204909,-1,-1,-1,-1,-1,-1,-1,-1,-1,-1,-1,-1,-1,-1,-1,-1,-1,-1,-1,-1,-1,-1,-1,-1,-1,-1,-1,-1,-1,-1,-1,-1,-1,-1,-1,-1,-1,-1,-1,-1,-1,-1,-1,-1,-1,-1,-1,-1,-1,-1,-1,-1,-1,-1,-1,-1,-1</v>
      </c>
      <c r="CD265" t="str">
        <f t="shared" ca="1" si="50"/>
        <v>67204909,-1,-1,-1,-1,-1,-1,-1,-1,-1,-1,-1,-1,-1,-1,-1,-1,-1,-1,-1,-1,-1,-1,-1,-1,-1,-1,-1,-1,-1,-1,-1,-1,-1,-1,-1,-1,-1,-1,-1,-1,-1,-1,-1,-1,-1,-1,-1,-1,-1,-1,-1,-1,-1,-1,-1,-1,-1,-1</v>
      </c>
      <c r="CE265" t="str">
        <f t="shared" ca="1" si="50"/>
        <v>67204909,-1,-1,-1,-1,-1,-1,-1,-1,-1,-1,-1,-1,-1,-1,-1,-1,-1,-1,-1,-1,-1,-1,-1,-1,-1,-1,-1,-1,-1,-1,-1,-1,-1,-1,-1,-1,-1,-1,-1,-1,-1,-1,-1,-1,-1,-1,-1,-1,-1,-1,-1,-1,-1,-1,-1,-1,-1,-1,-1</v>
      </c>
      <c r="CF265" t="str">
        <f t="shared" ca="1" si="50"/>
        <v>67204909,-1,-1,-1,-1,-1,-1,-1,-1,-1,-1,-1,-1,-1,-1,-1,-1,-1,-1,-1,-1,-1,-1,-1,-1,-1,-1,-1,-1,-1,-1,-1,-1,-1,-1,-1,-1,-1,-1,-1,-1,-1,-1,-1,-1,-1,-1,-1,-1,-1,-1,-1,-1,-1,-1,-1,-1,-1,-1,-1,-1</v>
      </c>
      <c r="CG265" t="str">
        <f t="shared" ca="1" si="50"/>
        <v>67204909,-1,-1,-1,-1,-1,-1,-1,-1,-1,-1,-1,-1,-1,-1,-1,-1,-1,-1,-1,-1,-1,-1,-1,-1,-1,-1,-1,-1,-1,-1,-1,-1,-1,-1,-1,-1,-1,-1,-1,-1,-1,-1,-1,-1,-1,-1,-1,-1,-1,-1,-1,-1,-1,-1,-1,-1,-1,-1,-1,-1,-1</v>
      </c>
      <c r="CH265" t="str">
        <f t="shared" ca="1" si="50"/>
        <v>67204909,-1,-1,-1,-1,-1,-1,-1,-1,-1,-1,-1,-1,-1,-1,-1,-1,-1,-1,-1,-1,-1,-1,-1,-1,-1,-1,-1,-1,-1,-1,-1,-1,-1,-1,-1,-1,-1,-1,-1,-1,-1,-1,-1,-1,-1,-1,-1,-1,-1,-1,-1,-1,-1,-1,-1,-1,-1,-1,-1,-1,-1,-1</v>
      </c>
      <c r="CI265" t="str">
        <f t="shared" ca="1" si="50"/>
        <v>67204909,-1,-1,-1,-1,-1,-1,-1,-1,-1,-1,-1,-1,-1,-1,-1,-1,-1,-1,-1,-1,-1,-1,-1,-1,-1,-1,-1,-1,-1,-1,-1,-1,-1,-1,-1,-1,-1,-1,-1,-1,-1,-1,-1,-1,-1,-1,-1,-1,-1,-1,-1,-1,-1,-1,-1,-1,-1,-1,-1,-1,-1,-1,-1</v>
      </c>
    </row>
    <row r="268" spans="24:87" x14ac:dyDescent="0.25">
      <c r="X268" s="6" t="str">
        <f ca="1">"_TIM_AspectTable_"&amp;$A$1&amp;"_Aspect" &amp;IndexTable!A2 &amp;"_SpellFormID"</f>
        <v>_TIM_AspectTable_Vanilla_Aspect0_SpellFormID</v>
      </c>
      <c r="Y268" t="str">
        <f>CI218</f>
        <v>-1,-1,-1,-1,-1,-1,-1,-1,-1,-1,-1,-1,-1,-1,-1,-1,-1,-1,-1,-1,-1,-1,-1,-1,-1,-1,-1,-1,-1,-1,-1,-1,-1,-1,-1,-1,-1,-1,-1,-1,-1,-1,-1,-1,-1,-1,-1,-1,-1,-1,-1,-1,-1,-1,-1,-1,-1,-1,-1,-1,-1,-1,-1,-1</v>
      </c>
    </row>
    <row r="269" spans="24:87" x14ac:dyDescent="0.25">
      <c r="X269" s="6" t="str">
        <f ca="1">"_TIM_AspectTable_"&amp;$A$1&amp;"_Aspect" &amp;IndexTable!A3 &amp;"_SpellFormID"</f>
        <v>_TIM_AspectTable_Vanilla_Aspect1_SpellFormID</v>
      </c>
      <c r="Y269" t="str">
        <f t="shared" ref="Y269:Y315" ca="1" si="51">CI219</f>
        <v>319211,319209,319214,67205047,319213,518363,518362,-1,-1,-1,-1,-1,-1,-1,-1,-1,-1,-1,-1,-1,-1,-1,-1,-1,-1,-1,-1,-1,-1,-1,-1,-1,-1,-1,-1,-1,-1,-1,-1,-1,-1,-1,-1,-1,-1,-1,-1,-1,-1,-1,-1,-1,-1,-1,-1,-1,-1,-1,-1,-1,-1,-1,-1,-1</v>
      </c>
    </row>
    <row r="270" spans="24:87" x14ac:dyDescent="0.25">
      <c r="X270" s="6" t="str">
        <f ca="1">"_TIM_AspectTable_"&amp;$A$1&amp;"_Aspect" &amp;IndexTable!A4 &amp;"_SpellFormID"</f>
        <v>_TIM_AspectTable_Vanilla_Aspect2_SpellFormID</v>
      </c>
      <c r="Y270" t="str">
        <f t="shared" ca="1" si="51"/>
        <v>67204913,67227126,67205039,67204994,-1,-1,-1,-1,-1,-1,-1,-1,-1,-1,-1,-1,-1,-1,-1,-1,-1,-1,-1,-1,-1,-1,-1,-1,-1,-1,-1,-1,-1,-1,-1,-1,-1,-1,-1,-1,-1,-1,-1,-1,-1,-1,-1,-1,-1,-1,-1,-1,-1,-1,-1,-1,-1,-1,-1,-1,-1,-1,-1,-1</v>
      </c>
    </row>
    <row r="271" spans="24:87" x14ac:dyDescent="0.25">
      <c r="X271" s="6" t="str">
        <f ca="1">"_TIM_AspectTable_"&amp;$A$1&amp;"_Aspect" &amp;IndexTable!A5 &amp;"_SpellFormID"</f>
        <v>_TIM_AspectTable_Vanilla_Aspect3_SpellFormID</v>
      </c>
      <c r="Y271" t="str">
        <f t="shared" si="51"/>
        <v>-1,-1,-1,-1,-1,-1,-1,-1,-1,-1,-1,-1,-1,-1,-1,-1,-1,-1,-1,-1,-1,-1,-1,-1,-1,-1,-1,-1,-1,-1,-1,-1,-1,-1,-1,-1,-1,-1,-1,-1,-1,-1,-1,-1,-1,-1,-1,-1,-1,-1,-1,-1,-1,-1,-1,-1,-1,-1,-1,-1,-1,-1,-1,-1</v>
      </c>
    </row>
    <row r="272" spans="24:87" x14ac:dyDescent="0.25">
      <c r="X272" s="6" t="str">
        <f ca="1">"_TIM_AspectTable_"&amp;$A$1&amp;"_Aspect" &amp;IndexTable!A6 &amp;"_SpellFormID"</f>
        <v>_TIM_AspectTable_Vanilla_Aspect4_SpellFormID</v>
      </c>
      <c r="Y272" t="str">
        <f t="shared" ca="1" si="51"/>
        <v>67227142,135659,135660,318372,135661,-1,-1,-1,-1,-1,-1,-1,-1,-1,-1,-1,-1,-1,-1,-1,-1,-1,-1,-1,-1,-1,-1,-1,-1,-1,-1,-1,-1,-1,-1,-1,-1,-1,-1,-1,-1,-1,-1,-1,-1,-1,-1,-1,-1,-1,-1,-1,-1,-1,-1,-1,-1,-1,-1,-1,-1,-1,-1,-1</v>
      </c>
    </row>
    <row r="273" spans="24:25" x14ac:dyDescent="0.25">
      <c r="X273" s="6" t="str">
        <f ca="1">"_TIM_AspectTable_"&amp;$A$1&amp;"_Aspect" &amp;IndexTable!A7 &amp;"_SpellFormID"</f>
        <v>_TIM_AspectTable_Vanilla_Aspect5_SpellFormID</v>
      </c>
      <c r="Y273" t="str">
        <f t="shared" si="51"/>
        <v>-1,-1,-1,-1,-1,-1,-1,-1,-1,-1,-1,-1,-1,-1,-1,-1,-1,-1,-1,-1,-1,-1,-1,-1,-1,-1,-1,-1,-1,-1,-1,-1,-1,-1,-1,-1,-1,-1,-1,-1,-1,-1,-1,-1,-1,-1,-1,-1,-1,-1,-1,-1,-1,-1,-1,-1,-1,-1,-1,-1,-1,-1,-1,-1</v>
      </c>
    </row>
    <row r="274" spans="24:25" x14ac:dyDescent="0.25">
      <c r="X274" s="6" t="str">
        <f ca="1">"_TIM_AspectTable_"&amp;$A$1&amp;"_Aspect" &amp;IndexTable!A8 &amp;"_SpellFormID"</f>
        <v>_TIM_AspectTable_Vanilla_Aspect6_SpellFormID</v>
      </c>
      <c r="Y274" t="str">
        <f t="shared" ca="1" si="51"/>
        <v>241311,241314,241315,67204909,33568949,-1,-1,-1,-1,-1,-1,-1,-1,-1,-1,-1,-1,-1,-1,-1,-1,-1,-1,-1,-1,-1,-1,-1,-1,-1,-1,-1,-1,-1,-1,-1,-1,-1,-1,-1,-1,-1,-1,-1,-1,-1,-1,-1,-1,-1,-1,-1,-1,-1,-1,-1,-1,-1,-1,-1,-1,-1,-1,-1</v>
      </c>
    </row>
    <row r="275" spans="24:25" x14ac:dyDescent="0.25">
      <c r="X275" s="6" t="str">
        <f ca="1">"_TIM_AspectTable_"&amp;$A$1&amp;"_Aspect" &amp;IndexTable!A9 &amp;"_SpellFormID"</f>
        <v>_TIM_AspectTable_Vanilla_Aspect7_SpellFormID</v>
      </c>
      <c r="Y275" t="str">
        <f t="shared" ca="1" si="51"/>
        <v>457043,-1,-1,-1,-1,-1,-1,-1,-1,-1,-1,-1,-1,-1,-1,-1,-1,-1,-1,-1,-1,-1,-1,-1,-1,-1,-1,-1,-1,-1,-1,-1,-1,-1,-1,-1,-1,-1,-1,-1,-1,-1,-1,-1,-1,-1,-1,-1,-1,-1,-1,-1,-1,-1,-1,-1,-1,-1,-1,-1,-1,-1,-1,-1</v>
      </c>
    </row>
    <row r="276" spans="24:25" x14ac:dyDescent="0.25">
      <c r="X276" s="6" t="str">
        <f ca="1">"_TIM_AspectTable_"&amp;$A$1&amp;"_Aspect" &amp;IndexTable!A10 &amp;"_SpellFormID"</f>
        <v>_TIM_AspectTable_Vanilla_Aspect8_SpellFormID</v>
      </c>
      <c r="Y276" t="str">
        <f t="shared" si="51"/>
        <v>-1,-1,-1,-1,-1,-1,-1,-1,-1,-1,-1,-1,-1,-1,-1,-1,-1,-1,-1,-1,-1,-1,-1,-1,-1,-1,-1,-1,-1,-1,-1,-1,-1,-1,-1,-1,-1,-1,-1,-1,-1,-1,-1,-1,-1,-1,-1,-1,-1,-1,-1,-1,-1,-1,-1,-1,-1,-1,-1,-1,-1,-1,-1,-1</v>
      </c>
    </row>
    <row r="277" spans="24:25" x14ac:dyDescent="0.25">
      <c r="X277" s="6" t="str">
        <f ca="1">"_TIM_AspectTable_"&amp;$A$1&amp;"_Aspect" &amp;IndexTable!A11 &amp;"_SpellFormID"</f>
        <v>_TIM_AspectTable_Vanilla_Aspect9_SpellFormID</v>
      </c>
      <c r="Y277" t="str">
        <f t="shared" ca="1" si="51"/>
        <v>518369,33572282,416727,33605120,33614034,33572280,617876,33614036,135663,33572275,617877,518367,-1,-1,-1,-1,-1,-1,-1,-1,-1,-1,-1,-1,-1,-1,-1,-1,-1,-1,-1,-1,-1,-1,-1,-1,-1,-1,-1,-1,-1,-1,-1,-1,-1,-1,-1,-1,-1,-1,-1,-1,-1,-1,-1,-1,-1,-1,-1,-1,-1,-1,-1,-1</v>
      </c>
    </row>
    <row r="278" spans="24:25" x14ac:dyDescent="0.25">
      <c r="X278" s="6" t="str">
        <f ca="1">"_TIM_AspectTable_"&amp;$A$1&amp;"_Aspect" &amp;IndexTable!A12 &amp;"_SpellFormID"</f>
        <v>_TIM_AspectTable_Vanilla_Aspect10_SpellFormID</v>
      </c>
      <c r="Y278" t="str">
        <f t="shared" si="51"/>
        <v>-1,-1,-1,-1,-1,-1,-1,-1,-1,-1,-1,-1,-1,-1,-1,-1,-1,-1,-1,-1,-1,-1,-1,-1,-1,-1,-1,-1,-1,-1,-1,-1,-1,-1,-1,-1,-1,-1,-1,-1,-1,-1,-1,-1,-1,-1,-1,-1,-1,-1,-1,-1,-1,-1,-1,-1,-1,-1,-1,-1,-1,-1,-1,-1</v>
      </c>
    </row>
    <row r="279" spans="24:25" x14ac:dyDescent="0.25">
      <c r="X279" s="6" t="str">
        <f ca="1">"_TIM_AspectTable_"&amp;$A$1&amp;"_Aspect" &amp;IndexTable!A13 &amp;"_SpellFormID"</f>
        <v>_TIM_AspectTable_Vanilla_Aspect11_SpellFormID</v>
      </c>
      <c r="Y279" t="str">
        <f t="shared" ca="1" si="51"/>
        <v>33570642,307526,316408,33568949,384349,33568950,340269,384352,384350,573867,920783,-1,-1,-1,-1,-1,-1,-1,-1,-1,-1,-1,-1,-1,-1,-1,-1,-1,-1,-1,-1,-1,-1,-1,-1,-1,-1,-1,-1,-1,-1,-1,-1,-1,-1,-1,-1,-1,-1,-1,-1,-1,-1,-1,-1,-1,-1,-1,-1,-1,-1,-1,-1,-1</v>
      </c>
    </row>
    <row r="280" spans="24:25" x14ac:dyDescent="0.25">
      <c r="X280" s="6" t="str">
        <f ca="1">"_TIM_AspectTable_"&amp;$A$1&amp;"_Aspect" &amp;IndexTable!A14 &amp;"_SpellFormID"</f>
        <v>_TIM_AspectTable_Vanilla_Aspect12_SpellFormID</v>
      </c>
      <c r="Y280" t="str">
        <f t="shared" si="51"/>
        <v>-1,-1,-1,-1,-1,-1,-1,-1,-1,-1,-1,-1,-1,-1,-1,-1,-1,-1,-1,-1,-1,-1,-1,-1,-1,-1,-1,-1,-1,-1,-1,-1,-1,-1,-1,-1,-1,-1,-1,-1,-1,-1,-1,-1,-1,-1,-1,-1,-1,-1,-1,-1,-1,-1,-1,-1,-1,-1,-1,-1,-1,-1,-1,-1</v>
      </c>
    </row>
    <row r="281" spans="24:25" x14ac:dyDescent="0.25">
      <c r="X281" s="6" t="str">
        <f ca="1">"_TIM_AspectTable_"&amp;$A$1&amp;"_Aspect" &amp;IndexTable!A15 &amp;"_SpellFormID"</f>
        <v>_TIM_AspectTable_Vanilla_Aspect13_SpellFormID</v>
      </c>
      <c r="Y281" t="str">
        <f t="shared" ca="1" si="51"/>
        <v>1085713,-1,-1,-1,-1,-1,-1,-1,-1,-1,-1,-1,-1,-1,-1,-1,-1,-1,-1,-1,-1,-1,-1,-1,-1,-1,-1,-1,-1,-1,-1,-1,-1,-1,-1,-1,-1,-1,-1,-1,-1,-1,-1,-1,-1,-1,-1,-1,-1,-1,-1,-1,-1,-1,-1,-1,-1,-1,-1,-1,-1,-1,-1,-1</v>
      </c>
    </row>
    <row r="282" spans="24:25" x14ac:dyDescent="0.25">
      <c r="X282" s="6" t="str">
        <f ca="1">"_TIM_AspectTable_"&amp;$A$1&amp;"_Aspect" &amp;IndexTable!A16 &amp;"_SpellFormID"</f>
        <v>_TIM_AspectTable_Vanilla_Aspect14_SpellFormID</v>
      </c>
      <c r="Y282" t="str">
        <f t="shared" ca="1" si="51"/>
        <v>319208,319212,518365,-1,-1,-1,-1,-1,-1,-1,-1,-1,-1,-1,-1,-1,-1,-1,-1,-1,-1,-1,-1,-1,-1,-1,-1,-1,-1,-1,-1,-1,-1,-1,-1,-1,-1,-1,-1,-1,-1,-1,-1,-1,-1,-1,-1,-1,-1,-1,-1,-1,-1,-1,-1,-1,-1,-1,-1,-1,-1,-1,-1,-1</v>
      </c>
    </row>
    <row r="283" spans="24:25" x14ac:dyDescent="0.25">
      <c r="X283" s="6" t="str">
        <f ca="1">"_TIM_AspectTable_"&amp;$A$1&amp;"_Aspect" &amp;IndexTable!A17 &amp;"_SpellFormID"</f>
        <v>_TIM_AspectTable_Vanilla_Aspect15_SpellFormID</v>
      </c>
      <c r="Y283" t="str">
        <f t="shared" ca="1" si="51"/>
        <v>518369,416727,617876,617877,518367,517589,517590,517591,-1,-1,-1,-1,-1,-1,-1,-1,-1,-1,-1,-1,-1,-1,-1,-1,-1,-1,-1,-1,-1,-1,-1,-1,-1,-1,-1,-1,-1,-1,-1,-1,-1,-1,-1,-1,-1,-1,-1,-1,-1,-1,-1,-1,-1,-1,-1,-1,-1,-1,-1,-1,-1,-1,-1,-1</v>
      </c>
    </row>
    <row r="284" spans="24:25" x14ac:dyDescent="0.25">
      <c r="X284" s="6" t="str">
        <f ca="1">"_TIM_AspectTable_"&amp;$A$1&amp;"_Aspect" &amp;IndexTable!A18 &amp;"_SpellFormID"</f>
        <v>_TIM_AspectTable_Vanilla_Aspect16_SpellFormID</v>
      </c>
      <c r="Y284" t="str">
        <f t="shared" ca="1" si="51"/>
        <v>77773,132291,642598,383888,77776,67269419,116617,241311,1112045,220543,517589,501803,-1,-1,-1,-1,-1,-1,-1,-1,-1,-1,-1,-1,-1,-1,-1,-1,-1,-1,-1,-1,-1,-1,-1,-1,-1,-1,-1,-1,-1,-1,-1,-1,-1,-1,-1,-1,-1,-1,-1,-1,-1,-1,-1,-1,-1,-1,-1,-1,-1,-1,-1,-1</v>
      </c>
    </row>
    <row r="285" spans="24:25" x14ac:dyDescent="0.25">
      <c r="X285" s="6" t="str">
        <f ca="1">"_TIM_AspectTable_"&amp;$A$1&amp;"_Aspect" &amp;IndexTable!A19 &amp;"_SpellFormID"</f>
        <v>_TIM_AspectTable_Vanilla_Aspect17_SpellFormID</v>
      </c>
      <c r="Y285" t="str">
        <f t="shared" ca="1" si="51"/>
        <v>107724,372063,746214,-1,-1,-1,-1,-1,-1,-1,-1,-1,-1,-1,-1,-1,-1,-1,-1,-1,-1,-1,-1,-1,-1,-1,-1,-1,-1,-1,-1,-1,-1,-1,-1,-1,-1,-1,-1,-1,-1,-1,-1,-1,-1,-1,-1,-1,-1,-1,-1,-1,-1,-1,-1,-1,-1,-1,-1,-1,-1,-1,-1,-1</v>
      </c>
    </row>
    <row r="286" spans="24:25" x14ac:dyDescent="0.25">
      <c r="X286" s="6" t="str">
        <f ca="1">"_TIM_AspectTable_"&amp;$A$1&amp;"_Aspect" &amp;IndexTable!A20 &amp;"_SpellFormID"</f>
        <v>_TIM_AspectTable_Vanilla_Aspect18_SpellFormID</v>
      </c>
      <c r="Y286" t="str">
        <f t="shared" ca="1" si="51"/>
        <v>178539,67269421,424303,178540,132292,241314,286620,1112044,220544,517590,518372,-1,-1,-1,-1,-1,-1,-1,-1,-1,-1,-1,-1,-1,-1,-1,-1,-1,-1,-1,-1,-1,-1,-1,-1,-1,-1,-1,-1,-1,-1,-1,-1,-1,-1,-1,-1,-1,-1,-1,-1,-1,-1,-1,-1,-1,-1,-1,-1,-1,-1,-1,-1,-1</v>
      </c>
    </row>
    <row r="287" spans="24:25" x14ac:dyDescent="0.25">
      <c r="X287" s="6" t="str">
        <f ca="1">"_TIM_AspectTable_"&amp;$A$1&amp;"_Aspect" &amp;IndexTable!A21 &amp;"_SpellFormID"</f>
        <v>_TIM_AspectTable_Vanilla_Aspect19_SpellFormID</v>
      </c>
      <c r="Y287" t="str">
        <f t="shared" si="51"/>
        <v>-1,-1,-1,-1,-1,-1,-1,-1,-1,-1,-1,-1,-1,-1,-1,-1,-1,-1,-1,-1,-1,-1,-1,-1,-1,-1,-1,-1,-1,-1,-1,-1,-1,-1,-1,-1,-1,-1,-1,-1,-1,-1,-1,-1,-1,-1,-1,-1,-1,-1,-1,-1,-1,-1,-1,-1,-1,-1,-1,-1,-1,-1,-1,-1</v>
      </c>
    </row>
    <row r="288" spans="24:25" x14ac:dyDescent="0.25">
      <c r="X288" s="6" t="str">
        <f ca="1">"_TIM_AspectTable_"&amp;$A$1&amp;"_Aspect" &amp;IndexTable!A22 &amp;"_SpellFormID"</f>
        <v>_TIM_AspectTable_Vanilla_Aspect20_SpellFormID</v>
      </c>
      <c r="Y288" t="str">
        <f t="shared" ca="1" si="51"/>
        <v>894790,-1,-1,-1,-1,-1,-1,-1,-1,-1,-1,-1,-1,-1,-1,-1,-1,-1,-1,-1,-1,-1,-1,-1,-1,-1,-1,-1,-1,-1,-1,-1,-1,-1,-1,-1,-1,-1,-1,-1,-1,-1,-1,-1,-1,-1,-1,-1,-1,-1,-1,-1,-1,-1,-1,-1,-1,-1,-1,-1,-1,-1,-1,-1</v>
      </c>
    </row>
    <row r="289" spans="24:25" x14ac:dyDescent="0.25">
      <c r="X289" s="6" t="str">
        <f ca="1">"_TIM_AspectTable_"&amp;$A$1&amp;"_Aspect" &amp;IndexTable!A23 &amp;"_SpellFormID"</f>
        <v>_TIM_AspectTable_Vanilla_Aspect21_SpellFormID</v>
      </c>
      <c r="Y289" t="str">
        <f t="shared" ca="1" si="51"/>
        <v>319208,319211,319209,319210,319214,67205047,319212,457043,319213,319215,518365,518363,518366,518362,-1,-1,-1,-1,-1,-1,-1,-1,-1,-1,-1,-1,-1,-1,-1,-1,-1,-1,-1,-1,-1,-1,-1,-1,-1,-1,-1,-1,-1,-1,-1,-1,-1,-1,-1,-1,-1,-1,-1,-1,-1,-1,-1,-1,-1,-1,-1,-1,-1,-1</v>
      </c>
    </row>
    <row r="290" spans="24:25" x14ac:dyDescent="0.25">
      <c r="X290" s="6" t="str">
        <f ca="1">"_TIM_AspectTable_"&amp;$A$1&amp;"_Aspect" &amp;IndexTable!A24 &amp;"_SpellFormID"</f>
        <v>_TIM_AspectTable_Vanilla_Aspect22_SpellFormID</v>
      </c>
      <c r="Y290" t="str">
        <f t="shared" ca="1" si="51"/>
        <v>275236,275235,163510,-1,-1,-1,-1,-1,-1,-1,-1,-1,-1,-1,-1,-1,-1,-1,-1,-1,-1,-1,-1,-1,-1,-1,-1,-1,-1,-1,-1,-1,-1,-1,-1,-1,-1,-1,-1,-1,-1,-1,-1,-1,-1,-1,-1,-1,-1,-1,-1,-1,-1,-1,-1,-1,-1,-1,-1,-1,-1,-1,-1,-1</v>
      </c>
    </row>
    <row r="291" spans="24:25" x14ac:dyDescent="0.25">
      <c r="X291" s="6" t="str">
        <f ca="1">"_TIM_AspectTable_"&amp;$A$1&amp;"_Aspect" &amp;IndexTable!A25 &amp;"_SpellFormID"</f>
        <v>_TIM_AspectTable_Vanilla_Aspect23_SpellFormID</v>
      </c>
      <c r="Y291" t="str">
        <f t="shared" si="51"/>
        <v>-1,-1,-1,-1,-1,-1,-1,-1,-1,-1,-1,-1,-1,-1,-1,-1,-1,-1,-1,-1,-1,-1,-1,-1,-1,-1,-1,-1,-1,-1,-1,-1,-1,-1,-1,-1,-1,-1,-1,-1,-1,-1,-1,-1,-1,-1,-1,-1,-1,-1,-1,-1,-1,-1,-1,-1,-1,-1,-1,-1,-1,-1,-1,-1</v>
      </c>
    </row>
    <row r="292" spans="24:25" x14ac:dyDescent="0.25">
      <c r="X292" s="6" t="str">
        <f ca="1">"_TIM_AspectTable_"&amp;$A$1&amp;"_Aspect" &amp;IndexTable!A26 &amp;"_SpellFormID"</f>
        <v>_TIM_AspectTable_Vanilla_Aspect24_SpellFormID</v>
      </c>
      <c r="Y292" t="str">
        <f t="shared" ca="1" si="51"/>
        <v>894790,-1,-1,-1,-1,-1,-1,-1,-1,-1,-1,-1,-1,-1,-1,-1,-1,-1,-1,-1,-1,-1,-1,-1,-1,-1,-1,-1,-1,-1,-1,-1,-1,-1,-1,-1,-1,-1,-1,-1,-1,-1,-1,-1,-1,-1,-1,-1,-1,-1,-1,-1,-1,-1,-1,-1,-1,-1,-1,-1,-1,-1,-1,-1</v>
      </c>
    </row>
    <row r="293" spans="24:25" x14ac:dyDescent="0.25">
      <c r="X293" s="6" t="str">
        <f ca="1">"_TIM_AspectTable_"&amp;$A$1&amp;"_Aspect" &amp;IndexTable!A27 &amp;"_SpellFormID"</f>
        <v>_TIM_AspectTable_Vanilla_Aspect25_SpellFormID</v>
      </c>
      <c r="Y293" t="str">
        <f t="shared" si="51"/>
        <v>-1,-1,-1,-1,-1,-1,-1,-1,-1,-1,-1,-1,-1,-1,-1,-1,-1,-1,-1,-1,-1,-1,-1,-1,-1,-1,-1,-1,-1,-1,-1,-1,-1,-1,-1,-1,-1,-1,-1,-1,-1,-1,-1,-1,-1,-1,-1,-1,-1,-1,-1,-1,-1,-1,-1,-1,-1,-1,-1,-1,-1,-1,-1,-1</v>
      </c>
    </row>
    <row r="294" spans="24:25" x14ac:dyDescent="0.25">
      <c r="X294" s="6" t="str">
        <f ca="1">"_TIM_AspectTable_"&amp;$A$1&amp;"_Aspect" &amp;IndexTable!A28 &amp;"_SpellFormID"</f>
        <v>_TIM_AspectTable_Vanilla_Aspect26_SpellFormID</v>
      </c>
      <c r="Y294" t="str">
        <f t="shared" ca="1" si="51"/>
        <v>447020,457042,-1,-1,-1,-1,-1,-1,-1,-1,-1,-1,-1,-1,-1,-1,-1,-1,-1,-1,-1,-1,-1,-1,-1,-1,-1,-1,-1,-1,-1,-1,-1,-1,-1,-1,-1,-1,-1,-1,-1,-1,-1,-1,-1,-1,-1,-1,-1,-1,-1,-1,-1,-1,-1,-1,-1,-1,-1,-1,-1,-1,-1,-1</v>
      </c>
    </row>
    <row r="295" spans="24:25" x14ac:dyDescent="0.25">
      <c r="X295" s="6" t="str">
        <f ca="1">"_TIM_AspectTable_"&amp;$A$1&amp;"_Aspect" &amp;IndexTable!A29 &amp;"_SpellFormID"</f>
        <v>_TIM_AspectTable_Vanilla_Aspect27_SpellFormID</v>
      </c>
      <c r="Y295" t="str">
        <f t="shared" si="51"/>
        <v>-1,-1,-1,-1,-1,-1,-1,-1,-1,-1,-1,-1,-1,-1,-1,-1,-1,-1,-1,-1,-1,-1,-1,-1,-1,-1,-1,-1,-1,-1,-1,-1,-1,-1,-1,-1,-1,-1,-1,-1,-1,-1,-1,-1,-1,-1,-1,-1,-1,-1,-1,-1,-1,-1,-1,-1,-1,-1,-1,-1,-1,-1,-1,-1</v>
      </c>
    </row>
    <row r="296" spans="24:25" x14ac:dyDescent="0.25">
      <c r="X296" s="6" t="str">
        <f ca="1">"_TIM_AspectTable_"&amp;$A$1&amp;"_Aspect" &amp;IndexTable!A30 &amp;"_SpellFormID"</f>
        <v>_TIM_AspectTable_Vanilla_Aspect28_SpellFormID</v>
      </c>
      <c r="Y296" t="str">
        <f t="shared" ca="1" si="51"/>
        <v>319208,319210,307526,319212,316408,384349,319215,340269,384352,384350,518365,518366,573867,920783,-1,-1,-1,-1,-1,-1,-1,-1,-1,-1,-1,-1,-1,-1,-1,-1,-1,-1,-1,-1,-1,-1,-1,-1,-1,-1,-1,-1,-1,-1,-1,-1,-1,-1,-1,-1,-1,-1,-1,-1,-1,-1,-1,-1,-1,-1,-1,-1,-1,-1</v>
      </c>
    </row>
    <row r="297" spans="24:25" x14ac:dyDescent="0.25">
      <c r="X297" s="6" t="str">
        <f ca="1">"_TIM_AspectTable_"&amp;$A$1&amp;"_Aspect" &amp;IndexTable!A31 &amp;"_SpellFormID"</f>
        <v>_TIM_AspectTable_Vanilla_Aspect29_SpellFormID</v>
      </c>
      <c r="Y297" t="str">
        <f t="shared" ca="1" si="51"/>
        <v>67227142,135659,135660,132291,447020,135661,132292,67320934,457043,1105388,132293,457042,517589,517590,517591,-1,-1,-1,-1,-1,-1,-1,-1,-1,-1,-1,-1,-1,-1,-1,-1,-1,-1,-1,-1,-1,-1,-1,-1,-1,-1,-1,-1,-1,-1,-1,-1,-1,-1,-1,-1,-1,-1,-1,-1,-1,-1,-1,-1,-1,-1,-1,-1,-1</v>
      </c>
    </row>
    <row r="298" spans="24:25" x14ac:dyDescent="0.25">
      <c r="X298" s="6" t="str">
        <f ca="1">"_TIM_AspectTable_"&amp;$A$1&amp;"_Aspect" &amp;IndexTable!A32 &amp;"_SpellFormID"</f>
        <v>_TIM_AspectTable_Vanilla_Aspect30_SpellFormID</v>
      </c>
      <c r="Y298" t="str">
        <f t="shared" ca="1" si="51"/>
        <v>135491,586731,135662,135663,163510,-1,-1,-1,-1,-1,-1,-1,-1,-1,-1,-1,-1,-1,-1,-1,-1,-1,-1,-1,-1,-1,-1,-1,-1,-1,-1,-1,-1,-1,-1,-1,-1,-1,-1,-1,-1,-1,-1,-1,-1,-1,-1,-1,-1,-1,-1,-1,-1,-1,-1,-1,-1,-1,-1,-1,-1,-1,-1,-1</v>
      </c>
    </row>
    <row r="299" spans="24:25" x14ac:dyDescent="0.25">
      <c r="X299" s="6" t="str">
        <f ca="1">"_TIM_AspectTable_"&amp;$A$1&amp;"_Aspect" &amp;IndexTable!A33 &amp;"_SpellFormID"</f>
        <v>_TIM_AspectTable_Vanilla_Aspect31_SpellFormID</v>
      </c>
      <c r="Y299" t="str">
        <f t="shared" ca="1" si="51"/>
        <v>67229515,-1,-1,-1,-1,-1,-1,-1,-1,-1,-1,-1,-1,-1,-1,-1,-1,-1,-1,-1,-1,-1,-1,-1,-1,-1,-1,-1,-1,-1,-1,-1,-1,-1,-1,-1,-1,-1,-1,-1,-1,-1,-1,-1,-1,-1,-1,-1,-1,-1,-1,-1,-1,-1,-1,-1,-1,-1,-1,-1,-1,-1,-1,-1</v>
      </c>
    </row>
    <row r="300" spans="24:25" x14ac:dyDescent="0.25">
      <c r="X300" s="6" t="str">
        <f ca="1">"_TIM_AspectTable_"&amp;$A$1&amp;"_Aspect" &amp;IndexTable!A34 &amp;"_SpellFormID"</f>
        <v>_TIM_AspectTable_Vanilla_Aspect32_SpellFormID</v>
      </c>
      <c r="Y300" t="str">
        <f t="shared" ca="1" si="51"/>
        <v>372060,77848,372061,135665,334614,135664,372062,842608,-1,-1,-1,-1,-1,-1,-1,-1,-1,-1,-1,-1,-1,-1,-1,-1,-1,-1,-1,-1,-1,-1,-1,-1,-1,-1,-1,-1,-1,-1,-1,-1,-1,-1,-1,-1,-1,-1,-1,-1,-1,-1,-1,-1,-1,-1,-1,-1,-1,-1,-1,-1,-1,-1,-1,-1</v>
      </c>
    </row>
    <row r="301" spans="24:25" x14ac:dyDescent="0.25">
      <c r="X301" s="6" t="str">
        <f ca="1">"_TIM_AspectTable_"&amp;$A$1&amp;"_Aspect" &amp;IndexTable!A35 &amp;"_SpellFormID"</f>
        <v>_TIM_AspectTable_Vanilla_Aspect33_SpellFormID</v>
      </c>
      <c r="Y301" t="str">
        <f t="shared" ca="1" si="51"/>
        <v>77772,193464,316402,33614034,746223,77778,33614036,746222,920783,-1,-1,-1,-1,-1,-1,-1,-1,-1,-1,-1,-1,-1,-1,-1,-1,-1,-1,-1,-1,-1,-1,-1,-1,-1,-1,-1,-1,-1,-1,-1,-1,-1,-1,-1,-1,-1,-1,-1,-1,-1,-1,-1,-1,-1,-1,-1,-1,-1,-1,-1,-1,-1,-1,-1</v>
      </c>
    </row>
    <row r="302" spans="24:25" x14ac:dyDescent="0.25">
      <c r="X302" s="6" t="str">
        <f ca="1">"_TIM_AspectTable_"&amp;$A$1&amp;"_Aspect" &amp;IndexTable!A36 &amp;"_SpellFormID"</f>
        <v>_TIM_AspectTable_Vanilla_Aspect34_SpellFormID</v>
      </c>
      <c r="Y302" t="str">
        <f t="shared" ca="1" si="51"/>
        <v>77848,135665,135664,-1,-1,-1,-1,-1,-1,-1,-1,-1,-1,-1,-1,-1,-1,-1,-1,-1,-1,-1,-1,-1,-1,-1,-1,-1,-1,-1,-1,-1,-1,-1,-1,-1,-1,-1,-1,-1,-1,-1,-1,-1,-1,-1,-1,-1,-1,-1,-1,-1,-1,-1,-1,-1,-1,-1,-1,-1,-1,-1,-1,-1</v>
      </c>
    </row>
    <row r="303" spans="24:25" x14ac:dyDescent="0.25">
      <c r="X303" s="6" t="str">
        <f ca="1">"_TIM_AspectTable_"&amp;$A$1&amp;"_Aspect" &amp;IndexTable!A37 &amp;"_SpellFormID"</f>
        <v>_TIM_AspectTable_Vanilla_Aspect35_SpellFormID</v>
      </c>
      <c r="Y303" t="str">
        <f t="shared" ca="1" si="51"/>
        <v>383888,424303,424304,67205047,67229515,340269,920783,-1,-1,-1,-1,-1,-1,-1,-1,-1,-1,-1,-1,-1,-1,-1,-1,-1,-1,-1,-1,-1,-1,-1,-1,-1,-1,-1,-1,-1,-1,-1,-1,-1,-1,-1,-1,-1,-1,-1,-1,-1,-1,-1,-1,-1,-1,-1,-1,-1,-1,-1,-1,-1,-1,-1,-1,-1</v>
      </c>
    </row>
    <row r="304" spans="24:25" x14ac:dyDescent="0.25">
      <c r="X304" s="6" t="str">
        <f ca="1">"_TIM_AspectTable_"&amp;$A$1&amp;"_Aspect" &amp;IndexTable!A38 &amp;"_SpellFormID"</f>
        <v>_TIM_AspectTable_Vanilla_Aspect36_SpellFormID</v>
      </c>
      <c r="Y304" t="str">
        <f t="shared" si="51"/>
        <v>-1,-1,-1,-1,-1,-1,-1,-1,-1,-1,-1,-1,-1,-1,-1,-1,-1,-1,-1,-1,-1,-1,-1,-1,-1,-1,-1,-1,-1,-1,-1,-1,-1,-1,-1,-1,-1,-1,-1,-1,-1,-1,-1,-1,-1,-1,-1,-1,-1,-1,-1,-1,-1,-1,-1,-1,-1,-1,-1,-1,-1,-1,-1,-1</v>
      </c>
    </row>
    <row r="305" spans="24:88" x14ac:dyDescent="0.25">
      <c r="X305" s="6" t="str">
        <f ca="1">"_TIM_AspectTable_"&amp;$A$1&amp;"_Aspect" &amp;IndexTable!A39 &amp;"_SpellFormID"</f>
        <v>_TIM_AspectTable_Vanilla_Aspect37_SpellFormID</v>
      </c>
      <c r="Y305" t="str">
        <f t="shared" ca="1" si="51"/>
        <v>187690,187689,424304,286621,241315,132293,1112046,220545,517591,518373,-1,-1,-1,-1,-1,-1,-1,-1,-1,-1,-1,-1,-1,-1,-1,-1,-1,-1,-1,-1,-1,-1,-1,-1,-1,-1,-1,-1,-1,-1,-1,-1,-1,-1,-1,-1,-1,-1,-1,-1,-1,-1,-1,-1,-1,-1,-1,-1,-1,-1,-1,-1,-1,-1</v>
      </c>
    </row>
    <row r="306" spans="24:88" x14ac:dyDescent="0.25">
      <c r="X306" s="6" t="str">
        <f ca="1">"_TIM_AspectTable_"&amp;$A$1&amp;"_Aspect" &amp;IndexTable!A40 &amp;"_SpellFormID"</f>
        <v>_TIM_AspectTable_Vanilla_Aspect38_SpellFormID</v>
      </c>
      <c r="Y306" t="str">
        <f t="shared" si="51"/>
        <v>-1,-1,-1,-1,-1,-1,-1,-1,-1,-1,-1,-1,-1,-1,-1,-1,-1,-1,-1,-1,-1,-1,-1,-1,-1,-1,-1,-1,-1,-1,-1,-1,-1,-1,-1,-1,-1,-1,-1,-1,-1,-1,-1,-1,-1,-1,-1,-1,-1,-1,-1,-1,-1,-1,-1,-1,-1,-1,-1,-1,-1,-1,-1,-1</v>
      </c>
    </row>
    <row r="307" spans="24:88" x14ac:dyDescent="0.25">
      <c r="X307" s="6" t="str">
        <f ca="1">"_TIM_AspectTable_"&amp;$A$1&amp;"_Aspect" &amp;IndexTable!A41 &amp;"_SpellFormID"</f>
        <v>_TIM_AspectTable_Vanilla_Aspect39_SpellFormID</v>
      </c>
      <c r="Y307" t="str">
        <f t="shared" ca="1" si="51"/>
        <v>409782,642598,318372,434515,-1,-1,-1,-1,-1,-1,-1,-1,-1,-1,-1,-1,-1,-1,-1,-1,-1,-1,-1,-1,-1,-1,-1,-1,-1,-1,-1,-1,-1,-1,-1,-1,-1,-1,-1,-1,-1,-1,-1,-1,-1,-1,-1,-1,-1,-1,-1,-1,-1,-1,-1,-1,-1,-1,-1,-1,-1,-1,-1,-1</v>
      </c>
    </row>
    <row r="308" spans="24:88" x14ac:dyDescent="0.25">
      <c r="X308" s="6" t="str">
        <f ca="1">"_TIM_AspectTable_"&amp;$A$1&amp;"_Aspect" &amp;IndexTable!A42 &amp;"_SpellFormID"</f>
        <v>_TIM_AspectTable_Vanilla_Aspect40_SpellFormID</v>
      </c>
      <c r="Y308" t="str">
        <f t="shared" si="51"/>
        <v>-1,-1,-1,-1,-1,-1,-1,-1,-1,-1,-1,-1,-1,-1,-1,-1,-1,-1,-1,-1,-1,-1,-1,-1,-1,-1,-1,-1,-1,-1,-1,-1,-1,-1,-1,-1,-1,-1,-1,-1,-1,-1,-1,-1,-1,-1,-1,-1,-1,-1,-1,-1,-1,-1,-1,-1,-1,-1,-1,-1,-1,-1,-1,-1</v>
      </c>
    </row>
    <row r="309" spans="24:88" x14ac:dyDescent="0.25">
      <c r="X309" s="6" t="str">
        <f ca="1">"_TIM_AspectTable_"&amp;$A$1&amp;"_Aspect" &amp;IndexTable!A43 &amp;"_SpellFormID"</f>
        <v>_TIM_AspectTable_Vanilla_Aspect41_SpellFormID</v>
      </c>
      <c r="Y309" t="str">
        <f t="shared" si="51"/>
        <v>-1,-1,-1,-1,-1,-1,-1,-1,-1,-1,-1,-1,-1,-1,-1,-1,-1,-1,-1,-1,-1,-1,-1,-1,-1,-1,-1,-1,-1,-1,-1,-1,-1,-1,-1,-1,-1,-1,-1,-1,-1,-1,-1,-1,-1,-1,-1,-1,-1,-1,-1,-1,-1,-1,-1,-1,-1,-1,-1,-1,-1,-1,-1,-1</v>
      </c>
    </row>
    <row r="310" spans="24:88" x14ac:dyDescent="0.25">
      <c r="X310" s="6" t="str">
        <f ca="1">"_TIM_AspectTable_"&amp;$A$1&amp;"_Aspect" &amp;IndexTable!A44 &amp;"_SpellFormID"</f>
        <v>_TIM_AspectTable_Vanilla_Aspect42_SpellFormID</v>
      </c>
      <c r="Y310" t="str">
        <f t="shared" si="51"/>
        <v>-1,-1,-1,-1,-1,-1,-1,-1,-1,-1,-1,-1,-1,-1,-1,-1,-1,-1,-1,-1,-1,-1,-1,-1,-1,-1,-1,-1,-1,-1,-1,-1,-1,-1,-1,-1,-1,-1,-1,-1,-1,-1,-1,-1,-1,-1,-1,-1,-1,-1,-1,-1,-1,-1,-1,-1,-1,-1,-1,-1,-1,-1,-1,-1</v>
      </c>
    </row>
    <row r="311" spans="24:88" x14ac:dyDescent="0.25">
      <c r="X311" s="6" t="str">
        <f ca="1">"_TIM_AspectTable_"&amp;$A$1&amp;"_Aspect" &amp;IndexTable!A45 &amp;"_SpellFormID"</f>
        <v>_TIM_AspectTable_Vanilla_Aspect43_SpellFormID</v>
      </c>
      <c r="Y311" t="str">
        <f t="shared" ca="1" si="51"/>
        <v>894790,1085713,381301,-1,-1,-1,-1,-1,-1,-1,-1,-1,-1,-1,-1,-1,-1,-1,-1,-1,-1,-1,-1,-1,-1,-1,-1,-1,-1,-1,-1,-1,-1,-1,-1,-1,-1,-1,-1,-1,-1,-1,-1,-1,-1,-1,-1,-1,-1,-1,-1,-1,-1,-1,-1,-1,-1,-1,-1,-1,-1,-1,-1,-1</v>
      </c>
    </row>
    <row r="312" spans="24:88" x14ac:dyDescent="0.25">
      <c r="X312" s="6" t="str">
        <f ca="1">"_TIM_AspectTable_"&amp;$A$1&amp;"_Aspect" &amp;IndexTable!A46 &amp;"_SpellFormID"</f>
        <v>_TIM_AspectTable_Vanilla_Aspect44_SpellFormID</v>
      </c>
      <c r="Y312" t="str">
        <f t="shared" ca="1" si="51"/>
        <v>77848,135665,135664,-1,-1,-1,-1,-1,-1,-1,-1,-1,-1,-1,-1,-1,-1,-1,-1,-1,-1,-1,-1,-1,-1,-1,-1,-1,-1,-1,-1,-1,-1,-1,-1,-1,-1,-1,-1,-1,-1,-1,-1,-1,-1,-1,-1,-1,-1,-1,-1,-1,-1,-1,-1,-1,-1,-1,-1,-1,-1,-1,-1,-1</v>
      </c>
    </row>
    <row r="313" spans="24:88" x14ac:dyDescent="0.25">
      <c r="X313" s="6" t="str">
        <f ca="1">"_TIM_AspectTable_"&amp;$A$1&amp;"_Aspect" &amp;IndexTable!A47 &amp;"_SpellFormID"</f>
        <v>_TIM_AspectTable_Vanilla_Aspect45_SpellFormID</v>
      </c>
      <c r="Y313" t="str">
        <f t="shared" ca="1" si="51"/>
        <v>381301,-1,-1,-1,-1,-1,-1,-1,-1,-1,-1,-1,-1,-1,-1,-1,-1,-1,-1,-1,-1,-1,-1,-1,-1,-1,-1,-1,-1,-1,-1,-1,-1,-1,-1,-1,-1,-1,-1,-1,-1,-1,-1,-1,-1,-1,-1,-1,-1,-1,-1,-1,-1,-1,-1,-1,-1,-1,-1,-1,-1,-1,-1,-1</v>
      </c>
    </row>
    <row r="314" spans="24:88" x14ac:dyDescent="0.25">
      <c r="X314" s="6" t="str">
        <f ca="1">"_TIM_AspectTable_"&amp;$A$1&amp;"_Aspect" &amp;IndexTable!A48 &amp;"_SpellFormID"</f>
        <v>_TIM_AspectTable_Vanilla_Aspect46_SpellFormID</v>
      </c>
      <c r="Y314" t="str">
        <f t="shared" ca="1" si="51"/>
        <v>586731,-1,-1,-1,-1,-1,-1,-1,-1,-1,-1,-1,-1,-1,-1,-1,-1,-1,-1,-1,-1,-1,-1,-1,-1,-1,-1,-1,-1,-1,-1,-1,-1,-1,-1,-1,-1,-1,-1,-1,-1,-1,-1,-1,-1,-1,-1,-1,-1,-1,-1,-1,-1,-1,-1,-1,-1,-1,-1,-1,-1,-1,-1,-1</v>
      </c>
    </row>
    <row r="315" spans="24:88" x14ac:dyDescent="0.25">
      <c r="X315" s="6" t="str">
        <f ca="1">"_TIM_AspectTable_"&amp;$A$1&amp;"_Aspect" &amp;IndexTable!A49 &amp;"_SpellFormID"</f>
        <v>_TIM_AspectTable_Vanilla_Aspect47_SpellFormID</v>
      </c>
      <c r="Y315" t="str">
        <f t="shared" ca="1" si="51"/>
        <v>67204909,-1,-1,-1,-1,-1,-1,-1,-1,-1,-1,-1,-1,-1,-1,-1,-1,-1,-1,-1,-1,-1,-1,-1,-1,-1,-1,-1,-1,-1,-1,-1,-1,-1,-1,-1,-1,-1,-1,-1,-1,-1,-1,-1,-1,-1,-1,-1,-1,-1,-1,-1,-1,-1,-1,-1,-1,-1,-1,-1,-1,-1,-1,-1</v>
      </c>
    </row>
    <row r="316" spans="24:88" x14ac:dyDescent="0.25">
      <c r="X316" s="6"/>
    </row>
    <row r="317" spans="24:88" x14ac:dyDescent="0.25">
      <c r="X317" s="6"/>
    </row>
    <row r="318" spans="24:88" x14ac:dyDescent="0.25">
      <c r="X318" t="str">
        <f>IndexTable!$C$2</f>
        <v>Absorb</v>
      </c>
      <c r="Y318" cm="1">
        <f t="array" ref="Y318:CJ318">TRANSPOSE($Z$102:$Z$165)</f>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row>
    <row r="319" spans="24:88" x14ac:dyDescent="0.25">
      <c r="X319" t="str">
        <f>IndexTable!$C$3</f>
        <v>Aggression</v>
      </c>
      <c r="Y319" cm="1">
        <f t="array" aca="1" ref="Y319:CJ319" ca="1">TRANSPOSE($AC$102:$AC$165)</f>
        <v>0</v>
      </c>
      <c r="Z319">
        <f ca="1"/>
        <v>25</v>
      </c>
      <c r="AA319">
        <f ca="1"/>
        <v>50</v>
      </c>
      <c r="AB319">
        <f ca="1"/>
        <v>50</v>
      </c>
      <c r="AC319">
        <f ca="1"/>
        <v>75</v>
      </c>
      <c r="AD319">
        <f ca="1"/>
        <v>100</v>
      </c>
      <c r="AE319">
        <f ca="1"/>
        <v>100</v>
      </c>
      <c r="AF319">
        <f ca="1"/>
        <v>0</v>
      </c>
      <c r="AG319">
        <f ca="1"/>
        <v>0</v>
      </c>
      <c r="AH319">
        <f ca="1"/>
        <v>0</v>
      </c>
      <c r="AI319">
        <f ca="1"/>
        <v>0</v>
      </c>
      <c r="AJ319">
        <f ca="1"/>
        <v>0</v>
      </c>
      <c r="AK319">
        <f ca="1"/>
        <v>0</v>
      </c>
      <c r="AL319">
        <f ca="1"/>
        <v>0</v>
      </c>
      <c r="AM319">
        <f ca="1"/>
        <v>0</v>
      </c>
      <c r="AN319">
        <f ca="1"/>
        <v>0</v>
      </c>
      <c r="AO319">
        <f ca="1"/>
        <v>0</v>
      </c>
      <c r="AP319">
        <f ca="1"/>
        <v>0</v>
      </c>
      <c r="AQ319">
        <f ca="1"/>
        <v>0</v>
      </c>
      <c r="AR319">
        <f ca="1"/>
        <v>0</v>
      </c>
      <c r="AS319">
        <f ca="1"/>
        <v>0</v>
      </c>
      <c r="AT319">
        <f ca="1"/>
        <v>0</v>
      </c>
      <c r="AU319">
        <f ca="1"/>
        <v>0</v>
      </c>
      <c r="AV319">
        <f ca="1"/>
        <v>0</v>
      </c>
      <c r="AW319">
        <f ca="1"/>
        <v>0</v>
      </c>
      <c r="AX319">
        <f ca="1"/>
        <v>0</v>
      </c>
      <c r="AY319">
        <f ca="1"/>
        <v>0</v>
      </c>
      <c r="AZ319">
        <f ca="1"/>
        <v>0</v>
      </c>
      <c r="BA319">
        <f ca="1"/>
        <v>0</v>
      </c>
      <c r="BB319">
        <f ca="1"/>
        <v>0</v>
      </c>
      <c r="BC319">
        <f ca="1"/>
        <v>0</v>
      </c>
      <c r="BD319">
        <f ca="1"/>
        <v>0</v>
      </c>
      <c r="BE319">
        <f ca="1"/>
        <v>0</v>
      </c>
      <c r="BF319">
        <f ca="1"/>
        <v>0</v>
      </c>
      <c r="BG319">
        <f ca="1"/>
        <v>0</v>
      </c>
      <c r="BH319">
        <f ca="1"/>
        <v>0</v>
      </c>
      <c r="BI319">
        <f ca="1"/>
        <v>0</v>
      </c>
      <c r="BJ319">
        <f ca="1"/>
        <v>0</v>
      </c>
      <c r="BK319">
        <f ca="1"/>
        <v>0</v>
      </c>
      <c r="BL319">
        <f ca="1"/>
        <v>0</v>
      </c>
      <c r="BM319">
        <f ca="1"/>
        <v>0</v>
      </c>
      <c r="BN319">
        <f ca="1"/>
        <v>0</v>
      </c>
      <c r="BO319">
        <f ca="1"/>
        <v>0</v>
      </c>
      <c r="BP319">
        <f ca="1"/>
        <v>0</v>
      </c>
      <c r="BQ319">
        <f ca="1"/>
        <v>0</v>
      </c>
      <c r="BR319">
        <f ca="1"/>
        <v>0</v>
      </c>
      <c r="BS319">
        <f ca="1"/>
        <v>0</v>
      </c>
      <c r="BT319">
        <f ca="1"/>
        <v>0</v>
      </c>
      <c r="BU319">
        <f ca="1"/>
        <v>0</v>
      </c>
      <c r="BV319">
        <f ca="1"/>
        <v>0</v>
      </c>
      <c r="BW319">
        <f ca="1"/>
        <v>0</v>
      </c>
      <c r="BX319">
        <f ca="1"/>
        <v>0</v>
      </c>
      <c r="BY319">
        <f ca="1"/>
        <v>0</v>
      </c>
      <c r="BZ319">
        <f ca="1"/>
        <v>0</v>
      </c>
      <c r="CA319">
        <f ca="1"/>
        <v>0</v>
      </c>
      <c r="CB319">
        <f ca="1"/>
        <v>0</v>
      </c>
      <c r="CC319">
        <f ca="1"/>
        <v>0</v>
      </c>
      <c r="CD319">
        <f ca="1"/>
        <v>0</v>
      </c>
      <c r="CE319">
        <f ca="1"/>
        <v>0</v>
      </c>
      <c r="CF319">
        <f ca="1"/>
        <v>0</v>
      </c>
      <c r="CG319">
        <f ca="1"/>
        <v>0</v>
      </c>
      <c r="CH319">
        <f ca="1"/>
        <v>0</v>
      </c>
      <c r="CI319">
        <f ca="1"/>
        <v>0</v>
      </c>
      <c r="CJ319">
        <f ca="1"/>
        <v>0</v>
      </c>
    </row>
    <row r="320" spans="24:88" x14ac:dyDescent="0.25">
      <c r="X320" t="str">
        <f>IndexTable!$C$4</f>
        <v>Ash</v>
      </c>
      <c r="Y320" cm="1">
        <f t="array" aca="1" ref="Y320:CJ320" ca="1">TRANSPOSE($AF$102:$AF$165)</f>
        <v>50</v>
      </c>
      <c r="Z320">
        <f ca="1"/>
        <v>50</v>
      </c>
      <c r="AA320">
        <f ca="1"/>
        <v>75</v>
      </c>
      <c r="AB320">
        <f ca="1"/>
        <v>75</v>
      </c>
      <c r="AC320">
        <f ca="1"/>
        <v>0</v>
      </c>
      <c r="AD320">
        <f ca="1"/>
        <v>0</v>
      </c>
      <c r="AE320">
        <f ca="1"/>
        <v>0</v>
      </c>
      <c r="AF320">
        <f ca="1"/>
        <v>0</v>
      </c>
      <c r="AG320">
        <f ca="1"/>
        <v>0</v>
      </c>
      <c r="AH320">
        <f ca="1"/>
        <v>0</v>
      </c>
      <c r="AI320">
        <f ca="1"/>
        <v>0</v>
      </c>
      <c r="AJ320">
        <f ca="1"/>
        <v>0</v>
      </c>
      <c r="AK320">
        <f ca="1"/>
        <v>0</v>
      </c>
      <c r="AL320">
        <f ca="1"/>
        <v>0</v>
      </c>
      <c r="AM320">
        <f ca="1"/>
        <v>0</v>
      </c>
      <c r="AN320">
        <f ca="1"/>
        <v>0</v>
      </c>
      <c r="AO320">
        <f ca="1"/>
        <v>0</v>
      </c>
      <c r="AP320">
        <f ca="1"/>
        <v>0</v>
      </c>
      <c r="AQ320">
        <f ca="1"/>
        <v>0</v>
      </c>
      <c r="AR320">
        <f ca="1"/>
        <v>0</v>
      </c>
      <c r="AS320">
        <f ca="1"/>
        <v>0</v>
      </c>
      <c r="AT320">
        <f ca="1"/>
        <v>0</v>
      </c>
      <c r="AU320">
        <f ca="1"/>
        <v>0</v>
      </c>
      <c r="AV320">
        <f ca="1"/>
        <v>0</v>
      </c>
      <c r="AW320">
        <f ca="1"/>
        <v>0</v>
      </c>
      <c r="AX320">
        <f ca="1"/>
        <v>0</v>
      </c>
      <c r="AY320">
        <f ca="1"/>
        <v>0</v>
      </c>
      <c r="AZ320">
        <f ca="1"/>
        <v>0</v>
      </c>
      <c r="BA320">
        <f ca="1"/>
        <v>0</v>
      </c>
      <c r="BB320">
        <f ca="1"/>
        <v>0</v>
      </c>
      <c r="BC320">
        <f ca="1"/>
        <v>0</v>
      </c>
      <c r="BD320">
        <f ca="1"/>
        <v>0</v>
      </c>
      <c r="BE320">
        <f ca="1"/>
        <v>0</v>
      </c>
      <c r="BF320">
        <f ca="1"/>
        <v>0</v>
      </c>
      <c r="BG320">
        <f ca="1"/>
        <v>0</v>
      </c>
      <c r="BH320">
        <f ca="1"/>
        <v>0</v>
      </c>
      <c r="BI320">
        <f ca="1"/>
        <v>0</v>
      </c>
      <c r="BJ320">
        <f ca="1"/>
        <v>0</v>
      </c>
      <c r="BK320">
        <f ca="1"/>
        <v>0</v>
      </c>
      <c r="BL320">
        <f ca="1"/>
        <v>0</v>
      </c>
      <c r="BM320">
        <f ca="1"/>
        <v>0</v>
      </c>
      <c r="BN320">
        <f ca="1"/>
        <v>0</v>
      </c>
      <c r="BO320">
        <f ca="1"/>
        <v>0</v>
      </c>
      <c r="BP320">
        <f ca="1"/>
        <v>0</v>
      </c>
      <c r="BQ320">
        <f ca="1"/>
        <v>0</v>
      </c>
      <c r="BR320">
        <f ca="1"/>
        <v>0</v>
      </c>
      <c r="BS320">
        <f ca="1"/>
        <v>0</v>
      </c>
      <c r="BT320">
        <f ca="1"/>
        <v>0</v>
      </c>
      <c r="BU320">
        <f ca="1"/>
        <v>0</v>
      </c>
      <c r="BV320">
        <f ca="1"/>
        <v>0</v>
      </c>
      <c r="BW320">
        <f ca="1"/>
        <v>0</v>
      </c>
      <c r="BX320">
        <f ca="1"/>
        <v>0</v>
      </c>
      <c r="BY320">
        <f ca="1"/>
        <v>0</v>
      </c>
      <c r="BZ320">
        <f ca="1"/>
        <v>0</v>
      </c>
      <c r="CA320">
        <f ca="1"/>
        <v>0</v>
      </c>
      <c r="CB320">
        <f ca="1"/>
        <v>0</v>
      </c>
      <c r="CC320">
        <f ca="1"/>
        <v>0</v>
      </c>
      <c r="CD320">
        <f ca="1"/>
        <v>0</v>
      </c>
      <c r="CE320">
        <f ca="1"/>
        <v>0</v>
      </c>
      <c r="CF320">
        <f ca="1"/>
        <v>0</v>
      </c>
      <c r="CG320">
        <f ca="1"/>
        <v>0</v>
      </c>
      <c r="CH320">
        <f ca="1"/>
        <v>0</v>
      </c>
      <c r="CI320">
        <f ca="1"/>
        <v>0</v>
      </c>
      <c r="CJ320">
        <f ca="1"/>
        <v>0</v>
      </c>
    </row>
    <row r="321" spans="24:88" x14ac:dyDescent="0.25">
      <c r="X321" t="str">
        <f>IndexTable!$C$5</f>
        <v>Automation</v>
      </c>
      <c r="Y321" cm="1">
        <f t="array" ref="Y321:CJ321">TRANSPOSE($AI$102:$AI$165)</f>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row>
    <row r="322" spans="24:88" x14ac:dyDescent="0.25">
      <c r="X322" t="str">
        <f>IndexTable!$C$6</f>
        <v>Bind</v>
      </c>
      <c r="Y322" cm="1">
        <f t="array" aca="1" ref="Y322:CJ322" ca="1">TRANSPOSE($AL$102:$AL$165)</f>
        <v>0</v>
      </c>
      <c r="Z322">
        <f ca="1"/>
        <v>0</v>
      </c>
      <c r="AA322">
        <f ca="1"/>
        <v>25</v>
      </c>
      <c r="AB322">
        <f ca="1"/>
        <v>25</v>
      </c>
      <c r="AC322">
        <f ca="1"/>
        <v>50</v>
      </c>
      <c r="AD322">
        <f ca="1"/>
        <v>0</v>
      </c>
      <c r="AE322">
        <f ca="1"/>
        <v>0</v>
      </c>
      <c r="AF322">
        <f ca="1"/>
        <v>0</v>
      </c>
      <c r="AG322">
        <f ca="1"/>
        <v>0</v>
      </c>
      <c r="AH322">
        <f ca="1"/>
        <v>0</v>
      </c>
      <c r="AI322">
        <f ca="1"/>
        <v>0</v>
      </c>
      <c r="AJ322">
        <f ca="1"/>
        <v>0</v>
      </c>
      <c r="AK322">
        <f ca="1"/>
        <v>0</v>
      </c>
      <c r="AL322">
        <f ca="1"/>
        <v>0</v>
      </c>
      <c r="AM322">
        <f ca="1"/>
        <v>0</v>
      </c>
      <c r="AN322">
        <f ca="1"/>
        <v>0</v>
      </c>
      <c r="AO322">
        <f ca="1"/>
        <v>0</v>
      </c>
      <c r="AP322">
        <f ca="1"/>
        <v>0</v>
      </c>
      <c r="AQ322">
        <f ca="1"/>
        <v>0</v>
      </c>
      <c r="AR322">
        <f ca="1"/>
        <v>0</v>
      </c>
      <c r="AS322">
        <f ca="1"/>
        <v>0</v>
      </c>
      <c r="AT322">
        <f ca="1"/>
        <v>0</v>
      </c>
      <c r="AU322">
        <f ca="1"/>
        <v>0</v>
      </c>
      <c r="AV322">
        <f ca="1"/>
        <v>0</v>
      </c>
      <c r="AW322">
        <f ca="1"/>
        <v>0</v>
      </c>
      <c r="AX322">
        <f ca="1"/>
        <v>0</v>
      </c>
      <c r="AY322">
        <f ca="1"/>
        <v>0</v>
      </c>
      <c r="AZ322">
        <f ca="1"/>
        <v>0</v>
      </c>
      <c r="BA322">
        <f ca="1"/>
        <v>0</v>
      </c>
      <c r="BB322">
        <f ca="1"/>
        <v>0</v>
      </c>
      <c r="BC322">
        <f ca="1"/>
        <v>0</v>
      </c>
      <c r="BD322">
        <f ca="1"/>
        <v>0</v>
      </c>
      <c r="BE322">
        <f ca="1"/>
        <v>0</v>
      </c>
      <c r="BF322">
        <f ca="1"/>
        <v>0</v>
      </c>
      <c r="BG322">
        <f ca="1"/>
        <v>0</v>
      </c>
      <c r="BH322">
        <f ca="1"/>
        <v>0</v>
      </c>
      <c r="BI322">
        <f ca="1"/>
        <v>0</v>
      </c>
      <c r="BJ322">
        <f ca="1"/>
        <v>0</v>
      </c>
      <c r="BK322">
        <f ca="1"/>
        <v>0</v>
      </c>
      <c r="BL322">
        <f ca="1"/>
        <v>0</v>
      </c>
      <c r="BM322">
        <f ca="1"/>
        <v>0</v>
      </c>
      <c r="BN322">
        <f ca="1"/>
        <v>0</v>
      </c>
      <c r="BO322">
        <f ca="1"/>
        <v>0</v>
      </c>
      <c r="BP322">
        <f ca="1"/>
        <v>0</v>
      </c>
      <c r="BQ322">
        <f ca="1"/>
        <v>0</v>
      </c>
      <c r="BR322">
        <f ca="1"/>
        <v>0</v>
      </c>
      <c r="BS322">
        <f ca="1"/>
        <v>0</v>
      </c>
      <c r="BT322">
        <f ca="1"/>
        <v>0</v>
      </c>
      <c r="BU322">
        <f ca="1"/>
        <v>0</v>
      </c>
      <c r="BV322">
        <f ca="1"/>
        <v>0</v>
      </c>
      <c r="BW322">
        <f ca="1"/>
        <v>0</v>
      </c>
      <c r="BX322">
        <f ca="1"/>
        <v>0</v>
      </c>
      <c r="BY322">
        <f ca="1"/>
        <v>0</v>
      </c>
      <c r="BZ322">
        <f ca="1"/>
        <v>0</v>
      </c>
      <c r="CA322">
        <f ca="1"/>
        <v>0</v>
      </c>
      <c r="CB322">
        <f ca="1"/>
        <v>0</v>
      </c>
      <c r="CC322">
        <f ca="1"/>
        <v>0</v>
      </c>
      <c r="CD322">
        <f ca="1"/>
        <v>0</v>
      </c>
      <c r="CE322">
        <f ca="1"/>
        <v>0</v>
      </c>
      <c r="CF322">
        <f ca="1"/>
        <v>0</v>
      </c>
      <c r="CG322">
        <f ca="1"/>
        <v>0</v>
      </c>
      <c r="CH322">
        <f ca="1"/>
        <v>0</v>
      </c>
      <c r="CI322">
        <f ca="1"/>
        <v>0</v>
      </c>
      <c r="CJ322">
        <f ca="1"/>
        <v>0</v>
      </c>
    </row>
    <row r="323" spans="24:88" x14ac:dyDescent="0.25">
      <c r="X323" t="str">
        <f>IndexTable!$C$7</f>
        <v>Blood</v>
      </c>
      <c r="Y323" cm="1">
        <f t="array" ref="Y323:CJ323">TRANSPOSE($AO$102:$AO$165)</f>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row>
    <row r="324" spans="24:88" x14ac:dyDescent="0.25">
      <c r="X324" t="str">
        <f>IndexTable!$C$8</f>
        <v>Cloak</v>
      </c>
      <c r="Y324" cm="1">
        <f t="array" aca="1" ref="Y324:CJ324" ca="1">TRANSPOSE($AR$102:$AR$165)</f>
        <v>50</v>
      </c>
      <c r="Z324">
        <f ca="1"/>
        <v>50</v>
      </c>
      <c r="AA324">
        <f ca="1"/>
        <v>50</v>
      </c>
      <c r="AB324">
        <f ca="1"/>
        <v>50</v>
      </c>
      <c r="AC324">
        <f ca="1"/>
        <v>50</v>
      </c>
      <c r="AD324">
        <f ca="1"/>
        <v>0</v>
      </c>
      <c r="AE324">
        <f ca="1"/>
        <v>0</v>
      </c>
      <c r="AF324">
        <f ca="1"/>
        <v>0</v>
      </c>
      <c r="AG324">
        <f ca="1"/>
        <v>0</v>
      </c>
      <c r="AH324">
        <f ca="1"/>
        <v>0</v>
      </c>
      <c r="AI324">
        <f ca="1"/>
        <v>0</v>
      </c>
      <c r="AJ324">
        <f ca="1"/>
        <v>0</v>
      </c>
      <c r="AK324">
        <f ca="1"/>
        <v>0</v>
      </c>
      <c r="AL324">
        <f ca="1"/>
        <v>0</v>
      </c>
      <c r="AM324">
        <f ca="1"/>
        <v>0</v>
      </c>
      <c r="AN324">
        <f ca="1"/>
        <v>0</v>
      </c>
      <c r="AO324">
        <f ca="1"/>
        <v>0</v>
      </c>
      <c r="AP324">
        <f ca="1"/>
        <v>0</v>
      </c>
      <c r="AQ324">
        <f ca="1"/>
        <v>0</v>
      </c>
      <c r="AR324">
        <f ca="1"/>
        <v>0</v>
      </c>
      <c r="AS324">
        <f ca="1"/>
        <v>0</v>
      </c>
      <c r="AT324">
        <f ca="1"/>
        <v>0</v>
      </c>
      <c r="AU324">
        <f ca="1"/>
        <v>0</v>
      </c>
      <c r="AV324">
        <f ca="1"/>
        <v>0</v>
      </c>
      <c r="AW324">
        <f ca="1"/>
        <v>0</v>
      </c>
      <c r="AX324">
        <f ca="1"/>
        <v>0</v>
      </c>
      <c r="AY324">
        <f ca="1"/>
        <v>0</v>
      </c>
      <c r="AZ324">
        <f ca="1"/>
        <v>0</v>
      </c>
      <c r="BA324">
        <f ca="1"/>
        <v>0</v>
      </c>
      <c r="BB324">
        <f ca="1"/>
        <v>0</v>
      </c>
      <c r="BC324">
        <f ca="1"/>
        <v>0</v>
      </c>
      <c r="BD324">
        <f ca="1"/>
        <v>0</v>
      </c>
      <c r="BE324">
        <f ca="1"/>
        <v>0</v>
      </c>
      <c r="BF324">
        <f ca="1"/>
        <v>0</v>
      </c>
      <c r="BG324">
        <f ca="1"/>
        <v>0</v>
      </c>
      <c r="BH324">
        <f ca="1"/>
        <v>0</v>
      </c>
      <c r="BI324">
        <f ca="1"/>
        <v>0</v>
      </c>
      <c r="BJ324">
        <f ca="1"/>
        <v>0</v>
      </c>
      <c r="BK324">
        <f ca="1"/>
        <v>0</v>
      </c>
      <c r="BL324">
        <f ca="1"/>
        <v>0</v>
      </c>
      <c r="BM324">
        <f ca="1"/>
        <v>0</v>
      </c>
      <c r="BN324">
        <f ca="1"/>
        <v>0</v>
      </c>
      <c r="BO324">
        <f ca="1"/>
        <v>0</v>
      </c>
      <c r="BP324">
        <f ca="1"/>
        <v>0</v>
      </c>
      <c r="BQ324">
        <f ca="1"/>
        <v>0</v>
      </c>
      <c r="BR324">
        <f ca="1"/>
        <v>0</v>
      </c>
      <c r="BS324">
        <f ca="1"/>
        <v>0</v>
      </c>
      <c r="BT324">
        <f ca="1"/>
        <v>0</v>
      </c>
      <c r="BU324">
        <f ca="1"/>
        <v>0</v>
      </c>
      <c r="BV324">
        <f ca="1"/>
        <v>0</v>
      </c>
      <c r="BW324">
        <f ca="1"/>
        <v>0</v>
      </c>
      <c r="BX324">
        <f ca="1"/>
        <v>0</v>
      </c>
      <c r="BY324">
        <f ca="1"/>
        <v>0</v>
      </c>
      <c r="BZ324">
        <f ca="1"/>
        <v>0</v>
      </c>
      <c r="CA324">
        <f ca="1"/>
        <v>0</v>
      </c>
      <c r="CB324">
        <f ca="1"/>
        <v>0</v>
      </c>
      <c r="CC324">
        <f ca="1"/>
        <v>0</v>
      </c>
      <c r="CD324">
        <f ca="1"/>
        <v>0</v>
      </c>
      <c r="CE324">
        <f ca="1"/>
        <v>0</v>
      </c>
      <c r="CF324">
        <f ca="1"/>
        <v>0</v>
      </c>
      <c r="CG324">
        <f ca="1"/>
        <v>0</v>
      </c>
      <c r="CH324">
        <f ca="1"/>
        <v>0</v>
      </c>
      <c r="CI324">
        <f ca="1"/>
        <v>0</v>
      </c>
      <c r="CJ324">
        <f ca="1"/>
        <v>0</v>
      </c>
    </row>
    <row r="325" spans="24:88" x14ac:dyDescent="0.25">
      <c r="X325" t="str">
        <f>IndexTable!$C$9</f>
        <v>Command</v>
      </c>
      <c r="Y325" cm="1">
        <f t="array" aca="1" ref="Y325:CJ325" ca="1">TRANSPOSE($AU$102:$AU$165)</f>
        <v>75</v>
      </c>
      <c r="Z325">
        <f ca="1"/>
        <v>0</v>
      </c>
      <c r="AA325">
        <f ca="1"/>
        <v>0</v>
      </c>
      <c r="AB325">
        <f ca="1"/>
        <v>0</v>
      </c>
      <c r="AC325">
        <f ca="1"/>
        <v>0</v>
      </c>
      <c r="AD325">
        <f ca="1"/>
        <v>0</v>
      </c>
      <c r="AE325">
        <f ca="1"/>
        <v>0</v>
      </c>
      <c r="AF325">
        <f ca="1"/>
        <v>0</v>
      </c>
      <c r="AG325">
        <f ca="1"/>
        <v>0</v>
      </c>
      <c r="AH325">
        <f ca="1"/>
        <v>0</v>
      </c>
      <c r="AI325">
        <f ca="1"/>
        <v>0</v>
      </c>
      <c r="AJ325">
        <f ca="1"/>
        <v>0</v>
      </c>
      <c r="AK325">
        <f ca="1"/>
        <v>0</v>
      </c>
      <c r="AL325">
        <f ca="1"/>
        <v>0</v>
      </c>
      <c r="AM325">
        <f ca="1"/>
        <v>0</v>
      </c>
      <c r="AN325">
        <f ca="1"/>
        <v>0</v>
      </c>
      <c r="AO325">
        <f ca="1"/>
        <v>0</v>
      </c>
      <c r="AP325">
        <f ca="1"/>
        <v>0</v>
      </c>
      <c r="AQ325">
        <f ca="1"/>
        <v>0</v>
      </c>
      <c r="AR325">
        <f ca="1"/>
        <v>0</v>
      </c>
      <c r="AS325">
        <f ca="1"/>
        <v>0</v>
      </c>
      <c r="AT325">
        <f ca="1"/>
        <v>0</v>
      </c>
      <c r="AU325">
        <f ca="1"/>
        <v>0</v>
      </c>
      <c r="AV325">
        <f ca="1"/>
        <v>0</v>
      </c>
      <c r="AW325">
        <f ca="1"/>
        <v>0</v>
      </c>
      <c r="AX325">
        <f ca="1"/>
        <v>0</v>
      </c>
      <c r="AY325">
        <f ca="1"/>
        <v>0</v>
      </c>
      <c r="AZ325">
        <f ca="1"/>
        <v>0</v>
      </c>
      <c r="BA325">
        <f ca="1"/>
        <v>0</v>
      </c>
      <c r="BB325">
        <f ca="1"/>
        <v>0</v>
      </c>
      <c r="BC325">
        <f ca="1"/>
        <v>0</v>
      </c>
      <c r="BD325">
        <f ca="1"/>
        <v>0</v>
      </c>
      <c r="BE325">
        <f ca="1"/>
        <v>0</v>
      </c>
      <c r="BF325">
        <f ca="1"/>
        <v>0</v>
      </c>
      <c r="BG325">
        <f ca="1"/>
        <v>0</v>
      </c>
      <c r="BH325">
        <f ca="1"/>
        <v>0</v>
      </c>
      <c r="BI325">
        <f ca="1"/>
        <v>0</v>
      </c>
      <c r="BJ325">
        <f ca="1"/>
        <v>0</v>
      </c>
      <c r="BK325">
        <f ca="1"/>
        <v>0</v>
      </c>
      <c r="BL325">
        <f ca="1"/>
        <v>0</v>
      </c>
      <c r="BM325">
        <f ca="1"/>
        <v>0</v>
      </c>
      <c r="BN325">
        <f ca="1"/>
        <v>0</v>
      </c>
      <c r="BO325">
        <f ca="1"/>
        <v>0</v>
      </c>
      <c r="BP325">
        <f ca="1"/>
        <v>0</v>
      </c>
      <c r="BQ325">
        <f ca="1"/>
        <v>0</v>
      </c>
      <c r="BR325">
        <f ca="1"/>
        <v>0</v>
      </c>
      <c r="BS325">
        <f ca="1"/>
        <v>0</v>
      </c>
      <c r="BT325">
        <f ca="1"/>
        <v>0</v>
      </c>
      <c r="BU325">
        <f ca="1"/>
        <v>0</v>
      </c>
      <c r="BV325">
        <f ca="1"/>
        <v>0</v>
      </c>
      <c r="BW325">
        <f ca="1"/>
        <v>0</v>
      </c>
      <c r="BX325">
        <f ca="1"/>
        <v>0</v>
      </c>
      <c r="BY325">
        <f ca="1"/>
        <v>0</v>
      </c>
      <c r="BZ325">
        <f ca="1"/>
        <v>0</v>
      </c>
      <c r="CA325">
        <f ca="1"/>
        <v>0</v>
      </c>
      <c r="CB325">
        <f ca="1"/>
        <v>0</v>
      </c>
      <c r="CC325">
        <f ca="1"/>
        <v>0</v>
      </c>
      <c r="CD325">
        <f ca="1"/>
        <v>0</v>
      </c>
      <c r="CE325">
        <f ca="1"/>
        <v>0</v>
      </c>
      <c r="CF325">
        <f ca="1"/>
        <v>0</v>
      </c>
      <c r="CG325">
        <f ca="1"/>
        <v>0</v>
      </c>
      <c r="CH325">
        <f ca="1"/>
        <v>0</v>
      </c>
      <c r="CI325">
        <f ca="1"/>
        <v>0</v>
      </c>
      <c r="CJ325">
        <f ca="1"/>
        <v>0</v>
      </c>
    </row>
    <row r="326" spans="24:88" x14ac:dyDescent="0.25">
      <c r="X326" t="str">
        <f>IndexTable!$C$10</f>
        <v>Creature</v>
      </c>
      <c r="Y326" cm="1">
        <f t="array" ref="Y326:CJ326">TRANSPOSE($AX$102:$AX$165)</f>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row>
    <row r="327" spans="24:88" x14ac:dyDescent="0.25">
      <c r="X327" t="str">
        <f>IndexTable!$C$11</f>
        <v>Death</v>
      </c>
      <c r="Y327" cm="1">
        <f t="array" aca="1" ref="Y327:CJ327" ca="1">TRANSPOSE($BA$102:$BA$165)</f>
        <v>0</v>
      </c>
      <c r="Z327">
        <f ca="1"/>
        <v>25</v>
      </c>
      <c r="AA327">
        <f ca="1"/>
        <v>25</v>
      </c>
      <c r="AB327">
        <f ca="1"/>
        <v>25</v>
      </c>
      <c r="AC327">
        <f ca="1"/>
        <v>25</v>
      </c>
      <c r="AD327">
        <f ca="1"/>
        <v>50</v>
      </c>
      <c r="AE327">
        <f ca="1"/>
        <v>50</v>
      </c>
      <c r="AF327">
        <f ca="1"/>
        <v>50</v>
      </c>
      <c r="AG327">
        <f ca="1"/>
        <v>75</v>
      </c>
      <c r="AH327">
        <f ca="1"/>
        <v>75</v>
      </c>
      <c r="AI327">
        <f ca="1"/>
        <v>75</v>
      </c>
      <c r="AJ327">
        <f ca="1"/>
        <v>100</v>
      </c>
      <c r="AK327">
        <f ca="1"/>
        <v>0</v>
      </c>
      <c r="AL327">
        <f ca="1"/>
        <v>0</v>
      </c>
      <c r="AM327">
        <f ca="1"/>
        <v>0</v>
      </c>
      <c r="AN327">
        <f ca="1"/>
        <v>0</v>
      </c>
      <c r="AO327">
        <f ca="1"/>
        <v>0</v>
      </c>
      <c r="AP327">
        <f ca="1"/>
        <v>0</v>
      </c>
      <c r="AQ327">
        <f ca="1"/>
        <v>0</v>
      </c>
      <c r="AR327">
        <f ca="1"/>
        <v>0</v>
      </c>
      <c r="AS327">
        <f ca="1"/>
        <v>0</v>
      </c>
      <c r="AT327">
        <f ca="1"/>
        <v>0</v>
      </c>
      <c r="AU327">
        <f ca="1"/>
        <v>0</v>
      </c>
      <c r="AV327">
        <f ca="1"/>
        <v>0</v>
      </c>
      <c r="AW327">
        <f ca="1"/>
        <v>0</v>
      </c>
      <c r="AX327">
        <f ca="1"/>
        <v>0</v>
      </c>
      <c r="AY327">
        <f ca="1"/>
        <v>0</v>
      </c>
      <c r="AZ327">
        <f ca="1"/>
        <v>0</v>
      </c>
      <c r="BA327">
        <f ca="1"/>
        <v>0</v>
      </c>
      <c r="BB327">
        <f ca="1"/>
        <v>0</v>
      </c>
      <c r="BC327">
        <f ca="1"/>
        <v>0</v>
      </c>
      <c r="BD327">
        <f ca="1"/>
        <v>0</v>
      </c>
      <c r="BE327">
        <f ca="1"/>
        <v>0</v>
      </c>
      <c r="BF327">
        <f ca="1"/>
        <v>0</v>
      </c>
      <c r="BG327">
        <f ca="1"/>
        <v>0</v>
      </c>
      <c r="BH327">
        <f ca="1"/>
        <v>0</v>
      </c>
      <c r="BI327">
        <f ca="1"/>
        <v>0</v>
      </c>
      <c r="BJ327">
        <f ca="1"/>
        <v>0</v>
      </c>
      <c r="BK327">
        <f ca="1"/>
        <v>0</v>
      </c>
      <c r="BL327">
        <f ca="1"/>
        <v>0</v>
      </c>
      <c r="BM327">
        <f ca="1"/>
        <v>0</v>
      </c>
      <c r="BN327">
        <f ca="1"/>
        <v>0</v>
      </c>
      <c r="BO327">
        <f ca="1"/>
        <v>0</v>
      </c>
      <c r="BP327">
        <f ca="1"/>
        <v>0</v>
      </c>
      <c r="BQ327">
        <f ca="1"/>
        <v>0</v>
      </c>
      <c r="BR327">
        <f ca="1"/>
        <v>0</v>
      </c>
      <c r="BS327">
        <f ca="1"/>
        <v>0</v>
      </c>
      <c r="BT327">
        <f ca="1"/>
        <v>0</v>
      </c>
      <c r="BU327">
        <f ca="1"/>
        <v>0</v>
      </c>
      <c r="BV327">
        <f ca="1"/>
        <v>0</v>
      </c>
      <c r="BW327">
        <f ca="1"/>
        <v>0</v>
      </c>
      <c r="BX327">
        <f ca="1"/>
        <v>0</v>
      </c>
      <c r="BY327">
        <f ca="1"/>
        <v>0</v>
      </c>
      <c r="BZ327">
        <f ca="1"/>
        <v>0</v>
      </c>
      <c r="CA327">
        <f ca="1"/>
        <v>0</v>
      </c>
      <c r="CB327">
        <f ca="1"/>
        <v>0</v>
      </c>
      <c r="CC327">
        <f ca="1"/>
        <v>0</v>
      </c>
      <c r="CD327">
        <f ca="1"/>
        <v>0</v>
      </c>
      <c r="CE327">
        <f ca="1"/>
        <v>0</v>
      </c>
      <c r="CF327">
        <f ca="1"/>
        <v>0</v>
      </c>
      <c r="CG327">
        <f ca="1"/>
        <v>0</v>
      </c>
      <c r="CH327">
        <f ca="1"/>
        <v>0</v>
      </c>
      <c r="CI327">
        <f ca="1"/>
        <v>0</v>
      </c>
      <c r="CJ327">
        <f ca="1"/>
        <v>0</v>
      </c>
    </row>
    <row r="328" spans="24:88" x14ac:dyDescent="0.25">
      <c r="X328" t="str">
        <f>IndexTable!$C$12</f>
        <v>Disease</v>
      </c>
      <c r="Y328" cm="1">
        <f t="array" ref="Y328:CJ328">TRANSPOSE($BD$102:$BD$165)</f>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row>
    <row r="329" spans="24:88" x14ac:dyDescent="0.25">
      <c r="X329" t="str">
        <f>IndexTable!$C$13</f>
        <v>Divine</v>
      </c>
      <c r="Y329" cm="1">
        <f t="array" aca="1" ref="Y329:CJ329" ca="1">TRANSPOSE($BG$102:$BG$165)</f>
        <v>25</v>
      </c>
      <c r="Z329">
        <f ca="1"/>
        <v>25</v>
      </c>
      <c r="AA329">
        <f ca="1"/>
        <v>50</v>
      </c>
      <c r="AB329">
        <f ca="1"/>
        <v>50</v>
      </c>
      <c r="AC329">
        <f ca="1"/>
        <v>50</v>
      </c>
      <c r="AD329">
        <f ca="1"/>
        <v>50</v>
      </c>
      <c r="AE329">
        <f ca="1"/>
        <v>75</v>
      </c>
      <c r="AF329">
        <f ca="1"/>
        <v>75</v>
      </c>
      <c r="AG329">
        <f ca="1"/>
        <v>75</v>
      </c>
      <c r="AH329">
        <f ca="1"/>
        <v>100</v>
      </c>
      <c r="AI329">
        <f ca="1"/>
        <v>100</v>
      </c>
      <c r="AJ329">
        <f ca="1"/>
        <v>0</v>
      </c>
      <c r="AK329">
        <f ca="1"/>
        <v>0</v>
      </c>
      <c r="AL329">
        <f ca="1"/>
        <v>0</v>
      </c>
      <c r="AM329">
        <f ca="1"/>
        <v>0</v>
      </c>
      <c r="AN329">
        <f ca="1"/>
        <v>0</v>
      </c>
      <c r="AO329">
        <f ca="1"/>
        <v>0</v>
      </c>
      <c r="AP329">
        <f ca="1"/>
        <v>0</v>
      </c>
      <c r="AQ329">
        <f ca="1"/>
        <v>0</v>
      </c>
      <c r="AR329">
        <f ca="1"/>
        <v>0</v>
      </c>
      <c r="AS329">
        <f ca="1"/>
        <v>0</v>
      </c>
      <c r="AT329">
        <f ca="1"/>
        <v>0</v>
      </c>
      <c r="AU329">
        <f ca="1"/>
        <v>0</v>
      </c>
      <c r="AV329">
        <f ca="1"/>
        <v>0</v>
      </c>
      <c r="AW329">
        <f ca="1"/>
        <v>0</v>
      </c>
      <c r="AX329">
        <f ca="1"/>
        <v>0</v>
      </c>
      <c r="AY329">
        <f ca="1"/>
        <v>0</v>
      </c>
      <c r="AZ329">
        <f ca="1"/>
        <v>0</v>
      </c>
      <c r="BA329">
        <f ca="1"/>
        <v>0</v>
      </c>
      <c r="BB329">
        <f ca="1"/>
        <v>0</v>
      </c>
      <c r="BC329">
        <f ca="1"/>
        <v>0</v>
      </c>
      <c r="BD329">
        <f ca="1"/>
        <v>0</v>
      </c>
      <c r="BE329">
        <f ca="1"/>
        <v>0</v>
      </c>
      <c r="BF329">
        <f ca="1"/>
        <v>0</v>
      </c>
      <c r="BG329">
        <f ca="1"/>
        <v>0</v>
      </c>
      <c r="BH329">
        <f ca="1"/>
        <v>0</v>
      </c>
      <c r="BI329">
        <f ca="1"/>
        <v>0</v>
      </c>
      <c r="BJ329">
        <f ca="1"/>
        <v>0</v>
      </c>
      <c r="BK329">
        <f ca="1"/>
        <v>0</v>
      </c>
      <c r="BL329">
        <f ca="1"/>
        <v>0</v>
      </c>
      <c r="BM329">
        <f ca="1"/>
        <v>0</v>
      </c>
      <c r="BN329">
        <f ca="1"/>
        <v>0</v>
      </c>
      <c r="BO329">
        <f ca="1"/>
        <v>0</v>
      </c>
      <c r="BP329">
        <f ca="1"/>
        <v>0</v>
      </c>
      <c r="BQ329">
        <f ca="1"/>
        <v>0</v>
      </c>
      <c r="BR329">
        <f ca="1"/>
        <v>0</v>
      </c>
      <c r="BS329">
        <f ca="1"/>
        <v>0</v>
      </c>
      <c r="BT329">
        <f ca="1"/>
        <v>0</v>
      </c>
      <c r="BU329">
        <f ca="1"/>
        <v>0</v>
      </c>
      <c r="BV329">
        <f ca="1"/>
        <v>0</v>
      </c>
      <c r="BW329">
        <f ca="1"/>
        <v>0</v>
      </c>
      <c r="BX329">
        <f ca="1"/>
        <v>0</v>
      </c>
      <c r="BY329">
        <f ca="1"/>
        <v>0</v>
      </c>
      <c r="BZ329">
        <f ca="1"/>
        <v>0</v>
      </c>
      <c r="CA329">
        <f ca="1"/>
        <v>0</v>
      </c>
      <c r="CB329">
        <f ca="1"/>
        <v>0</v>
      </c>
      <c r="CC329">
        <f ca="1"/>
        <v>0</v>
      </c>
      <c r="CD329">
        <f ca="1"/>
        <v>0</v>
      </c>
      <c r="CE329">
        <f ca="1"/>
        <v>0</v>
      </c>
      <c r="CF329">
        <f ca="1"/>
        <v>0</v>
      </c>
      <c r="CG329">
        <f ca="1"/>
        <v>0</v>
      </c>
      <c r="CH329">
        <f ca="1"/>
        <v>0</v>
      </c>
      <c r="CI329">
        <f ca="1"/>
        <v>0</v>
      </c>
      <c r="CJ329">
        <f ca="1"/>
        <v>0</v>
      </c>
    </row>
    <row r="330" spans="24:88" x14ac:dyDescent="0.25">
      <c r="X330" t="str">
        <f>IndexTable!$C$14</f>
        <v>Dragon</v>
      </c>
      <c r="Y330" cm="1">
        <f t="array" ref="Y330:CJ330">TRANSPOSE($BJ$102:$BJ$165)</f>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row>
    <row r="331" spans="24:88" x14ac:dyDescent="0.25">
      <c r="X331" t="str">
        <f>IndexTable!$C$15</f>
        <v>Earth</v>
      </c>
      <c r="Y331" cm="1">
        <f t="array" aca="1" ref="Y331:CJ331" ca="1">TRANSPOSE($BM$102:$BM$165)</f>
        <v>50</v>
      </c>
      <c r="Z331">
        <f ca="1"/>
        <v>0</v>
      </c>
      <c r="AA331">
        <f ca="1"/>
        <v>0</v>
      </c>
      <c r="AB331">
        <f ca="1"/>
        <v>0</v>
      </c>
      <c r="AC331">
        <f ca="1"/>
        <v>0</v>
      </c>
      <c r="AD331">
        <f ca="1"/>
        <v>0</v>
      </c>
      <c r="AE331">
        <f ca="1"/>
        <v>0</v>
      </c>
      <c r="AF331">
        <f ca="1"/>
        <v>0</v>
      </c>
      <c r="AG331">
        <f ca="1"/>
        <v>0</v>
      </c>
      <c r="AH331">
        <f ca="1"/>
        <v>0</v>
      </c>
      <c r="AI331">
        <f ca="1"/>
        <v>0</v>
      </c>
      <c r="AJ331">
        <f ca="1"/>
        <v>0</v>
      </c>
      <c r="AK331">
        <f ca="1"/>
        <v>0</v>
      </c>
      <c r="AL331">
        <f ca="1"/>
        <v>0</v>
      </c>
      <c r="AM331">
        <f ca="1"/>
        <v>0</v>
      </c>
      <c r="AN331">
        <f ca="1"/>
        <v>0</v>
      </c>
      <c r="AO331">
        <f ca="1"/>
        <v>0</v>
      </c>
      <c r="AP331">
        <f ca="1"/>
        <v>0</v>
      </c>
      <c r="AQ331">
        <f ca="1"/>
        <v>0</v>
      </c>
      <c r="AR331">
        <f ca="1"/>
        <v>0</v>
      </c>
      <c r="AS331">
        <f ca="1"/>
        <v>0</v>
      </c>
      <c r="AT331">
        <f ca="1"/>
        <v>0</v>
      </c>
      <c r="AU331">
        <f ca="1"/>
        <v>0</v>
      </c>
      <c r="AV331">
        <f ca="1"/>
        <v>0</v>
      </c>
      <c r="AW331">
        <f ca="1"/>
        <v>0</v>
      </c>
      <c r="AX331">
        <f ca="1"/>
        <v>0</v>
      </c>
      <c r="AY331">
        <f ca="1"/>
        <v>0</v>
      </c>
      <c r="AZ331">
        <f ca="1"/>
        <v>0</v>
      </c>
      <c r="BA331">
        <f ca="1"/>
        <v>0</v>
      </c>
      <c r="BB331">
        <f ca="1"/>
        <v>0</v>
      </c>
      <c r="BC331">
        <f ca="1"/>
        <v>0</v>
      </c>
      <c r="BD331">
        <f ca="1"/>
        <v>0</v>
      </c>
      <c r="BE331">
        <f ca="1"/>
        <v>0</v>
      </c>
      <c r="BF331">
        <f ca="1"/>
        <v>0</v>
      </c>
      <c r="BG331">
        <f ca="1"/>
        <v>0</v>
      </c>
      <c r="BH331">
        <f ca="1"/>
        <v>0</v>
      </c>
      <c r="BI331">
        <f ca="1"/>
        <v>0</v>
      </c>
      <c r="BJ331">
        <f ca="1"/>
        <v>0</v>
      </c>
      <c r="BK331">
        <f ca="1"/>
        <v>0</v>
      </c>
      <c r="BL331">
        <f ca="1"/>
        <v>0</v>
      </c>
      <c r="BM331">
        <f ca="1"/>
        <v>0</v>
      </c>
      <c r="BN331">
        <f ca="1"/>
        <v>0</v>
      </c>
      <c r="BO331">
        <f ca="1"/>
        <v>0</v>
      </c>
      <c r="BP331">
        <f ca="1"/>
        <v>0</v>
      </c>
      <c r="BQ331">
        <f ca="1"/>
        <v>0</v>
      </c>
      <c r="BR331">
        <f ca="1"/>
        <v>0</v>
      </c>
      <c r="BS331">
        <f ca="1"/>
        <v>0</v>
      </c>
      <c r="BT331">
        <f ca="1"/>
        <v>0</v>
      </c>
      <c r="BU331">
        <f ca="1"/>
        <v>0</v>
      </c>
      <c r="BV331">
        <f ca="1"/>
        <v>0</v>
      </c>
      <c r="BW331">
        <f ca="1"/>
        <v>0</v>
      </c>
      <c r="BX331">
        <f ca="1"/>
        <v>0</v>
      </c>
      <c r="BY331">
        <f ca="1"/>
        <v>0</v>
      </c>
      <c r="BZ331">
        <f ca="1"/>
        <v>0</v>
      </c>
      <c r="CA331">
        <f ca="1"/>
        <v>0</v>
      </c>
      <c r="CB331">
        <f ca="1"/>
        <v>0</v>
      </c>
      <c r="CC331">
        <f ca="1"/>
        <v>0</v>
      </c>
      <c r="CD331">
        <f ca="1"/>
        <v>0</v>
      </c>
      <c r="CE331">
        <f ca="1"/>
        <v>0</v>
      </c>
      <c r="CF331">
        <f ca="1"/>
        <v>0</v>
      </c>
      <c r="CG331">
        <f ca="1"/>
        <v>0</v>
      </c>
      <c r="CH331">
        <f ca="1"/>
        <v>0</v>
      </c>
      <c r="CI331">
        <f ca="1"/>
        <v>0</v>
      </c>
      <c r="CJ331">
        <f ca="1"/>
        <v>0</v>
      </c>
    </row>
    <row r="332" spans="24:88" x14ac:dyDescent="0.25">
      <c r="X332" t="str">
        <f>IndexTable!$C$16</f>
        <v>Enhance</v>
      </c>
      <c r="Y332" cm="1">
        <f t="array" aca="1" ref="Y332:CJ332" ca="1">TRANSPOSE($BP$102:$BP$165)</f>
        <v>0</v>
      </c>
      <c r="Z332">
        <f ca="1"/>
        <v>50</v>
      </c>
      <c r="AA332">
        <f ca="1"/>
        <v>100</v>
      </c>
      <c r="AB332">
        <f ca="1"/>
        <v>0</v>
      </c>
      <c r="AC332">
        <f ca="1"/>
        <v>0</v>
      </c>
      <c r="AD332">
        <f ca="1"/>
        <v>0</v>
      </c>
      <c r="AE332">
        <f ca="1"/>
        <v>0</v>
      </c>
      <c r="AF332">
        <f ca="1"/>
        <v>0</v>
      </c>
      <c r="AG332">
        <f ca="1"/>
        <v>0</v>
      </c>
      <c r="AH332">
        <f ca="1"/>
        <v>0</v>
      </c>
      <c r="AI332">
        <f ca="1"/>
        <v>0</v>
      </c>
      <c r="AJ332">
        <f ca="1"/>
        <v>0</v>
      </c>
      <c r="AK332">
        <f ca="1"/>
        <v>0</v>
      </c>
      <c r="AL332">
        <f ca="1"/>
        <v>0</v>
      </c>
      <c r="AM332">
        <f ca="1"/>
        <v>0</v>
      </c>
      <c r="AN332">
        <f ca="1"/>
        <v>0</v>
      </c>
      <c r="AO332">
        <f ca="1"/>
        <v>0</v>
      </c>
      <c r="AP332">
        <f ca="1"/>
        <v>0</v>
      </c>
      <c r="AQ332">
        <f ca="1"/>
        <v>0</v>
      </c>
      <c r="AR332">
        <f ca="1"/>
        <v>0</v>
      </c>
      <c r="AS332">
        <f ca="1"/>
        <v>0</v>
      </c>
      <c r="AT332">
        <f ca="1"/>
        <v>0</v>
      </c>
      <c r="AU332">
        <f ca="1"/>
        <v>0</v>
      </c>
      <c r="AV332">
        <f ca="1"/>
        <v>0</v>
      </c>
      <c r="AW332">
        <f ca="1"/>
        <v>0</v>
      </c>
      <c r="AX332">
        <f ca="1"/>
        <v>0</v>
      </c>
      <c r="AY332">
        <f ca="1"/>
        <v>0</v>
      </c>
      <c r="AZ332">
        <f ca="1"/>
        <v>0</v>
      </c>
      <c r="BA332">
        <f ca="1"/>
        <v>0</v>
      </c>
      <c r="BB332">
        <f ca="1"/>
        <v>0</v>
      </c>
      <c r="BC332">
        <f ca="1"/>
        <v>0</v>
      </c>
      <c r="BD332">
        <f ca="1"/>
        <v>0</v>
      </c>
      <c r="BE332">
        <f ca="1"/>
        <v>0</v>
      </c>
      <c r="BF332">
        <f ca="1"/>
        <v>0</v>
      </c>
      <c r="BG332">
        <f ca="1"/>
        <v>0</v>
      </c>
      <c r="BH332">
        <f ca="1"/>
        <v>0</v>
      </c>
      <c r="BI332">
        <f ca="1"/>
        <v>0</v>
      </c>
      <c r="BJ332">
        <f ca="1"/>
        <v>0</v>
      </c>
      <c r="BK332">
        <f ca="1"/>
        <v>0</v>
      </c>
      <c r="BL332">
        <f ca="1"/>
        <v>0</v>
      </c>
      <c r="BM332">
        <f ca="1"/>
        <v>0</v>
      </c>
      <c r="BN332">
        <f ca="1"/>
        <v>0</v>
      </c>
      <c r="BO332">
        <f ca="1"/>
        <v>0</v>
      </c>
      <c r="BP332">
        <f ca="1"/>
        <v>0</v>
      </c>
      <c r="BQ332">
        <f ca="1"/>
        <v>0</v>
      </c>
      <c r="BR332">
        <f ca="1"/>
        <v>0</v>
      </c>
      <c r="BS332">
        <f ca="1"/>
        <v>0</v>
      </c>
      <c r="BT332">
        <f ca="1"/>
        <v>0</v>
      </c>
      <c r="BU332">
        <f ca="1"/>
        <v>0</v>
      </c>
      <c r="BV332">
        <f ca="1"/>
        <v>0</v>
      </c>
      <c r="BW332">
        <f ca="1"/>
        <v>0</v>
      </c>
      <c r="BX332">
        <f ca="1"/>
        <v>0</v>
      </c>
      <c r="BY332">
        <f ca="1"/>
        <v>0</v>
      </c>
      <c r="BZ332">
        <f ca="1"/>
        <v>0</v>
      </c>
      <c r="CA332">
        <f ca="1"/>
        <v>0</v>
      </c>
      <c r="CB332">
        <f ca="1"/>
        <v>0</v>
      </c>
      <c r="CC332">
        <f ca="1"/>
        <v>0</v>
      </c>
      <c r="CD332">
        <f ca="1"/>
        <v>0</v>
      </c>
      <c r="CE332">
        <f ca="1"/>
        <v>0</v>
      </c>
      <c r="CF332">
        <f ca="1"/>
        <v>0</v>
      </c>
      <c r="CG332">
        <f ca="1"/>
        <v>0</v>
      </c>
      <c r="CH332">
        <f ca="1"/>
        <v>0</v>
      </c>
      <c r="CI332">
        <f ca="1"/>
        <v>0</v>
      </c>
      <c r="CJ332">
        <f ca="1"/>
        <v>0</v>
      </c>
    </row>
    <row r="333" spans="24:88" x14ac:dyDescent="0.25">
      <c r="X333" t="str">
        <f>IndexTable!$C$17</f>
        <v>Fabricate</v>
      </c>
      <c r="Y333" cm="1">
        <f t="array" aca="1" ref="Y333:CJ333" ca="1">TRANSPOSE($BS$102:$BS$165)</f>
        <v>0</v>
      </c>
      <c r="Z333">
        <f ca="1"/>
        <v>25</v>
      </c>
      <c r="AA333">
        <f ca="1"/>
        <v>50</v>
      </c>
      <c r="AB333">
        <f ca="1"/>
        <v>75</v>
      </c>
      <c r="AC333">
        <f ca="1"/>
        <v>100</v>
      </c>
      <c r="AD333">
        <f ca="1"/>
        <v>100</v>
      </c>
      <c r="AE333">
        <f ca="1"/>
        <v>100</v>
      </c>
      <c r="AF333">
        <f ca="1"/>
        <v>100</v>
      </c>
      <c r="AG333">
        <f ca="1"/>
        <v>0</v>
      </c>
      <c r="AH333">
        <f ca="1"/>
        <v>0</v>
      </c>
      <c r="AI333">
        <f ca="1"/>
        <v>0</v>
      </c>
      <c r="AJ333">
        <f ca="1"/>
        <v>0</v>
      </c>
      <c r="AK333">
        <f ca="1"/>
        <v>0</v>
      </c>
      <c r="AL333">
        <f ca="1"/>
        <v>0</v>
      </c>
      <c r="AM333">
        <f ca="1"/>
        <v>0</v>
      </c>
      <c r="AN333">
        <f ca="1"/>
        <v>0</v>
      </c>
      <c r="AO333">
        <f ca="1"/>
        <v>0</v>
      </c>
      <c r="AP333">
        <f ca="1"/>
        <v>0</v>
      </c>
      <c r="AQ333">
        <f ca="1"/>
        <v>0</v>
      </c>
      <c r="AR333">
        <f ca="1"/>
        <v>0</v>
      </c>
      <c r="AS333">
        <f ca="1"/>
        <v>0</v>
      </c>
      <c r="AT333">
        <f ca="1"/>
        <v>0</v>
      </c>
      <c r="AU333">
        <f ca="1"/>
        <v>0</v>
      </c>
      <c r="AV333">
        <f ca="1"/>
        <v>0</v>
      </c>
      <c r="AW333">
        <f ca="1"/>
        <v>0</v>
      </c>
      <c r="AX333">
        <f ca="1"/>
        <v>0</v>
      </c>
      <c r="AY333">
        <f ca="1"/>
        <v>0</v>
      </c>
      <c r="AZ333">
        <f ca="1"/>
        <v>0</v>
      </c>
      <c r="BA333">
        <f ca="1"/>
        <v>0</v>
      </c>
      <c r="BB333">
        <f ca="1"/>
        <v>0</v>
      </c>
      <c r="BC333">
        <f ca="1"/>
        <v>0</v>
      </c>
      <c r="BD333">
        <f ca="1"/>
        <v>0</v>
      </c>
      <c r="BE333">
        <f ca="1"/>
        <v>0</v>
      </c>
      <c r="BF333">
        <f ca="1"/>
        <v>0</v>
      </c>
      <c r="BG333">
        <f ca="1"/>
        <v>0</v>
      </c>
      <c r="BH333">
        <f ca="1"/>
        <v>0</v>
      </c>
      <c r="BI333">
        <f ca="1"/>
        <v>0</v>
      </c>
      <c r="BJ333">
        <f ca="1"/>
        <v>0</v>
      </c>
      <c r="BK333">
        <f ca="1"/>
        <v>0</v>
      </c>
      <c r="BL333">
        <f ca="1"/>
        <v>0</v>
      </c>
      <c r="BM333">
        <f ca="1"/>
        <v>0</v>
      </c>
      <c r="BN333">
        <f ca="1"/>
        <v>0</v>
      </c>
      <c r="BO333">
        <f ca="1"/>
        <v>0</v>
      </c>
      <c r="BP333">
        <f ca="1"/>
        <v>0</v>
      </c>
      <c r="BQ333">
        <f ca="1"/>
        <v>0</v>
      </c>
      <c r="BR333">
        <f ca="1"/>
        <v>0</v>
      </c>
      <c r="BS333">
        <f ca="1"/>
        <v>0</v>
      </c>
      <c r="BT333">
        <f ca="1"/>
        <v>0</v>
      </c>
      <c r="BU333">
        <f ca="1"/>
        <v>0</v>
      </c>
      <c r="BV333">
        <f ca="1"/>
        <v>0</v>
      </c>
      <c r="BW333">
        <f ca="1"/>
        <v>0</v>
      </c>
      <c r="BX333">
        <f ca="1"/>
        <v>0</v>
      </c>
      <c r="BY333">
        <f ca="1"/>
        <v>0</v>
      </c>
      <c r="BZ333">
        <f ca="1"/>
        <v>0</v>
      </c>
      <c r="CA333">
        <f ca="1"/>
        <v>0</v>
      </c>
      <c r="CB333">
        <f ca="1"/>
        <v>0</v>
      </c>
      <c r="CC333">
        <f ca="1"/>
        <v>0</v>
      </c>
      <c r="CD333">
        <f ca="1"/>
        <v>0</v>
      </c>
      <c r="CE333">
        <f ca="1"/>
        <v>0</v>
      </c>
      <c r="CF333">
        <f ca="1"/>
        <v>0</v>
      </c>
      <c r="CG333">
        <f ca="1"/>
        <v>0</v>
      </c>
      <c r="CH333">
        <f ca="1"/>
        <v>0</v>
      </c>
      <c r="CI333">
        <f ca="1"/>
        <v>0</v>
      </c>
      <c r="CJ333">
        <f ca="1"/>
        <v>0</v>
      </c>
    </row>
    <row r="334" spans="24:88" x14ac:dyDescent="0.25">
      <c r="X334" t="str">
        <f>IndexTable!$C$18</f>
        <v>Fire</v>
      </c>
      <c r="Y334" cm="1">
        <f t="array" aca="1" ref="Y334:CJ334" ca="1">TRANSPOSE($BV$102:$BV$165)</f>
        <v>0</v>
      </c>
      <c r="Z334">
        <f ca="1"/>
        <v>25</v>
      </c>
      <c r="AA334">
        <f ca="1"/>
        <v>25</v>
      </c>
      <c r="AB334">
        <f ca="1"/>
        <v>25</v>
      </c>
      <c r="AC334">
        <f ca="1"/>
        <v>25</v>
      </c>
      <c r="AD334">
        <f ca="1"/>
        <v>25</v>
      </c>
      <c r="AE334">
        <f ca="1"/>
        <v>50</v>
      </c>
      <c r="AF334">
        <f ca="1"/>
        <v>50</v>
      </c>
      <c r="AG334">
        <f ca="1"/>
        <v>75</v>
      </c>
      <c r="AH334">
        <f ca="1"/>
        <v>75</v>
      </c>
      <c r="AI334">
        <f ca="1"/>
        <v>100</v>
      </c>
      <c r="AJ334">
        <f ca="1"/>
        <v>100</v>
      </c>
      <c r="AK334">
        <f ca="1"/>
        <v>0</v>
      </c>
      <c r="AL334">
        <f ca="1"/>
        <v>0</v>
      </c>
      <c r="AM334">
        <f ca="1"/>
        <v>0</v>
      </c>
      <c r="AN334">
        <f ca="1"/>
        <v>0</v>
      </c>
      <c r="AO334">
        <f ca="1"/>
        <v>0</v>
      </c>
      <c r="AP334">
        <f ca="1"/>
        <v>0</v>
      </c>
      <c r="AQ334">
        <f ca="1"/>
        <v>0</v>
      </c>
      <c r="AR334">
        <f ca="1"/>
        <v>0</v>
      </c>
      <c r="AS334">
        <f ca="1"/>
        <v>0</v>
      </c>
      <c r="AT334">
        <f ca="1"/>
        <v>0</v>
      </c>
      <c r="AU334">
        <f ca="1"/>
        <v>0</v>
      </c>
      <c r="AV334">
        <f ca="1"/>
        <v>0</v>
      </c>
      <c r="AW334">
        <f ca="1"/>
        <v>0</v>
      </c>
      <c r="AX334">
        <f ca="1"/>
        <v>0</v>
      </c>
      <c r="AY334">
        <f ca="1"/>
        <v>0</v>
      </c>
      <c r="AZ334">
        <f ca="1"/>
        <v>0</v>
      </c>
      <c r="BA334">
        <f ca="1"/>
        <v>0</v>
      </c>
      <c r="BB334">
        <f ca="1"/>
        <v>0</v>
      </c>
      <c r="BC334">
        <f ca="1"/>
        <v>0</v>
      </c>
      <c r="BD334">
        <f ca="1"/>
        <v>0</v>
      </c>
      <c r="BE334">
        <f ca="1"/>
        <v>0</v>
      </c>
      <c r="BF334">
        <f ca="1"/>
        <v>0</v>
      </c>
      <c r="BG334">
        <f ca="1"/>
        <v>0</v>
      </c>
      <c r="BH334">
        <f ca="1"/>
        <v>0</v>
      </c>
      <c r="BI334">
        <f ca="1"/>
        <v>0</v>
      </c>
      <c r="BJ334">
        <f ca="1"/>
        <v>0</v>
      </c>
      <c r="BK334">
        <f ca="1"/>
        <v>0</v>
      </c>
      <c r="BL334">
        <f ca="1"/>
        <v>0</v>
      </c>
      <c r="BM334">
        <f ca="1"/>
        <v>0</v>
      </c>
      <c r="BN334">
        <f ca="1"/>
        <v>0</v>
      </c>
      <c r="BO334">
        <f ca="1"/>
        <v>0</v>
      </c>
      <c r="BP334">
        <f ca="1"/>
        <v>0</v>
      </c>
      <c r="BQ334">
        <f ca="1"/>
        <v>0</v>
      </c>
      <c r="BR334">
        <f ca="1"/>
        <v>0</v>
      </c>
      <c r="BS334">
        <f ca="1"/>
        <v>0</v>
      </c>
      <c r="BT334">
        <f ca="1"/>
        <v>0</v>
      </c>
      <c r="BU334">
        <f ca="1"/>
        <v>0</v>
      </c>
      <c r="BV334">
        <f ca="1"/>
        <v>0</v>
      </c>
      <c r="BW334">
        <f ca="1"/>
        <v>0</v>
      </c>
      <c r="BX334">
        <f ca="1"/>
        <v>0</v>
      </c>
      <c r="BY334">
        <f ca="1"/>
        <v>0</v>
      </c>
      <c r="BZ334">
        <f ca="1"/>
        <v>0</v>
      </c>
      <c r="CA334">
        <f ca="1"/>
        <v>0</v>
      </c>
      <c r="CB334">
        <f ca="1"/>
        <v>0</v>
      </c>
      <c r="CC334">
        <f ca="1"/>
        <v>0</v>
      </c>
      <c r="CD334">
        <f ca="1"/>
        <v>0</v>
      </c>
      <c r="CE334">
        <f ca="1"/>
        <v>0</v>
      </c>
      <c r="CF334">
        <f ca="1"/>
        <v>0</v>
      </c>
      <c r="CG334">
        <f ca="1"/>
        <v>0</v>
      </c>
      <c r="CH334">
        <f ca="1"/>
        <v>0</v>
      </c>
      <c r="CI334">
        <f ca="1"/>
        <v>0</v>
      </c>
      <c r="CJ334">
        <f ca="1"/>
        <v>0</v>
      </c>
    </row>
    <row r="335" spans="24:88" x14ac:dyDescent="0.25">
      <c r="X335" t="str">
        <f>IndexTable!$C$19</f>
        <v>Force</v>
      </c>
      <c r="Y335" cm="1">
        <f t="array" aca="1" ref="Y335:CJ335" ca="1">TRANSPOSE($BY$102:$BY$165)</f>
        <v>50</v>
      </c>
      <c r="Z335">
        <f ca="1"/>
        <v>75</v>
      </c>
      <c r="AA335">
        <f ca="1"/>
        <v>100</v>
      </c>
      <c r="AB335">
        <f ca="1"/>
        <v>0</v>
      </c>
      <c r="AC335">
        <f ca="1"/>
        <v>0</v>
      </c>
      <c r="AD335">
        <f ca="1"/>
        <v>0</v>
      </c>
      <c r="AE335">
        <f ca="1"/>
        <v>0</v>
      </c>
      <c r="AF335">
        <f ca="1"/>
        <v>0</v>
      </c>
      <c r="AG335">
        <f ca="1"/>
        <v>0</v>
      </c>
      <c r="AH335">
        <f ca="1"/>
        <v>0</v>
      </c>
      <c r="AI335">
        <f ca="1"/>
        <v>0</v>
      </c>
      <c r="AJ335">
        <f ca="1"/>
        <v>0</v>
      </c>
      <c r="AK335">
        <f ca="1"/>
        <v>0</v>
      </c>
      <c r="AL335">
        <f ca="1"/>
        <v>0</v>
      </c>
      <c r="AM335">
        <f ca="1"/>
        <v>0</v>
      </c>
      <c r="AN335">
        <f ca="1"/>
        <v>0</v>
      </c>
      <c r="AO335">
        <f ca="1"/>
        <v>0</v>
      </c>
      <c r="AP335">
        <f ca="1"/>
        <v>0</v>
      </c>
      <c r="AQ335">
        <f ca="1"/>
        <v>0</v>
      </c>
      <c r="AR335">
        <f ca="1"/>
        <v>0</v>
      </c>
      <c r="AS335">
        <f ca="1"/>
        <v>0</v>
      </c>
      <c r="AT335">
        <f ca="1"/>
        <v>0</v>
      </c>
      <c r="AU335">
        <f ca="1"/>
        <v>0</v>
      </c>
      <c r="AV335">
        <f ca="1"/>
        <v>0</v>
      </c>
      <c r="AW335">
        <f ca="1"/>
        <v>0</v>
      </c>
      <c r="AX335">
        <f ca="1"/>
        <v>0</v>
      </c>
      <c r="AY335">
        <f ca="1"/>
        <v>0</v>
      </c>
      <c r="AZ335">
        <f ca="1"/>
        <v>0</v>
      </c>
      <c r="BA335">
        <f ca="1"/>
        <v>0</v>
      </c>
      <c r="BB335">
        <f ca="1"/>
        <v>0</v>
      </c>
      <c r="BC335">
        <f ca="1"/>
        <v>0</v>
      </c>
      <c r="BD335">
        <f ca="1"/>
        <v>0</v>
      </c>
      <c r="BE335">
        <f ca="1"/>
        <v>0</v>
      </c>
      <c r="BF335">
        <f ca="1"/>
        <v>0</v>
      </c>
      <c r="BG335">
        <f ca="1"/>
        <v>0</v>
      </c>
      <c r="BH335">
        <f ca="1"/>
        <v>0</v>
      </c>
      <c r="BI335">
        <f ca="1"/>
        <v>0</v>
      </c>
      <c r="BJ335">
        <f ca="1"/>
        <v>0</v>
      </c>
      <c r="BK335">
        <f ca="1"/>
        <v>0</v>
      </c>
      <c r="BL335">
        <f ca="1"/>
        <v>0</v>
      </c>
      <c r="BM335">
        <f ca="1"/>
        <v>0</v>
      </c>
      <c r="BN335">
        <f ca="1"/>
        <v>0</v>
      </c>
      <c r="BO335">
        <f ca="1"/>
        <v>0</v>
      </c>
      <c r="BP335">
        <f ca="1"/>
        <v>0</v>
      </c>
      <c r="BQ335">
        <f ca="1"/>
        <v>0</v>
      </c>
      <c r="BR335">
        <f ca="1"/>
        <v>0</v>
      </c>
      <c r="BS335">
        <f ca="1"/>
        <v>0</v>
      </c>
      <c r="BT335">
        <f ca="1"/>
        <v>0</v>
      </c>
      <c r="BU335">
        <f ca="1"/>
        <v>0</v>
      </c>
      <c r="BV335">
        <f ca="1"/>
        <v>0</v>
      </c>
      <c r="BW335">
        <f ca="1"/>
        <v>0</v>
      </c>
      <c r="BX335">
        <f ca="1"/>
        <v>0</v>
      </c>
      <c r="BY335">
        <f ca="1"/>
        <v>0</v>
      </c>
      <c r="BZ335">
        <f ca="1"/>
        <v>0</v>
      </c>
      <c r="CA335">
        <f ca="1"/>
        <v>0</v>
      </c>
      <c r="CB335">
        <f ca="1"/>
        <v>0</v>
      </c>
      <c r="CC335">
        <f ca="1"/>
        <v>0</v>
      </c>
      <c r="CD335">
        <f ca="1"/>
        <v>0</v>
      </c>
      <c r="CE335">
        <f ca="1"/>
        <v>0</v>
      </c>
      <c r="CF335">
        <f ca="1"/>
        <v>0</v>
      </c>
      <c r="CG335">
        <f ca="1"/>
        <v>0</v>
      </c>
      <c r="CH335">
        <f ca="1"/>
        <v>0</v>
      </c>
      <c r="CI335">
        <f ca="1"/>
        <v>0</v>
      </c>
      <c r="CJ335">
        <f ca="1"/>
        <v>0</v>
      </c>
    </row>
    <row r="336" spans="24:88" x14ac:dyDescent="0.25">
      <c r="X336" t="str">
        <f>IndexTable!$C$20</f>
        <v>Frost</v>
      </c>
      <c r="Y336" cm="1">
        <f t="array" aca="1" ref="Y336:CJ336" ca="1">TRANSPOSE($CB$102:$CB$165)</f>
        <v>0</v>
      </c>
      <c r="Z336">
        <f ca="1"/>
        <v>25</v>
      </c>
      <c r="AA336">
        <f ca="1"/>
        <v>25</v>
      </c>
      <c r="AB336">
        <f ca="1"/>
        <v>25</v>
      </c>
      <c r="AC336">
        <f ca="1"/>
        <v>50</v>
      </c>
      <c r="AD336">
        <f ca="1"/>
        <v>50</v>
      </c>
      <c r="AE336">
        <f ca="1"/>
        <v>50</v>
      </c>
      <c r="AF336">
        <f ca="1"/>
        <v>75</v>
      </c>
      <c r="AG336">
        <f ca="1"/>
        <v>75</v>
      </c>
      <c r="AH336">
        <f ca="1"/>
        <v>100</v>
      </c>
      <c r="AI336">
        <f ca="1"/>
        <v>100</v>
      </c>
      <c r="AJ336">
        <f ca="1"/>
        <v>0</v>
      </c>
      <c r="AK336">
        <f ca="1"/>
        <v>0</v>
      </c>
      <c r="AL336">
        <f ca="1"/>
        <v>0</v>
      </c>
      <c r="AM336">
        <f ca="1"/>
        <v>0</v>
      </c>
      <c r="AN336">
        <f ca="1"/>
        <v>0</v>
      </c>
      <c r="AO336">
        <f ca="1"/>
        <v>0</v>
      </c>
      <c r="AP336">
        <f ca="1"/>
        <v>0</v>
      </c>
      <c r="AQ336">
        <f ca="1"/>
        <v>0</v>
      </c>
      <c r="AR336">
        <f ca="1"/>
        <v>0</v>
      </c>
      <c r="AS336">
        <f ca="1"/>
        <v>0</v>
      </c>
      <c r="AT336">
        <f ca="1"/>
        <v>0</v>
      </c>
      <c r="AU336">
        <f ca="1"/>
        <v>0</v>
      </c>
      <c r="AV336">
        <f ca="1"/>
        <v>0</v>
      </c>
      <c r="AW336">
        <f ca="1"/>
        <v>0</v>
      </c>
      <c r="AX336">
        <f ca="1"/>
        <v>0</v>
      </c>
      <c r="AY336">
        <f ca="1"/>
        <v>0</v>
      </c>
      <c r="AZ336">
        <f ca="1"/>
        <v>0</v>
      </c>
      <c r="BA336">
        <f ca="1"/>
        <v>0</v>
      </c>
      <c r="BB336">
        <f ca="1"/>
        <v>0</v>
      </c>
      <c r="BC336">
        <f ca="1"/>
        <v>0</v>
      </c>
      <c r="BD336">
        <f ca="1"/>
        <v>0</v>
      </c>
      <c r="BE336">
        <f ca="1"/>
        <v>0</v>
      </c>
      <c r="BF336">
        <f ca="1"/>
        <v>0</v>
      </c>
      <c r="BG336">
        <f ca="1"/>
        <v>0</v>
      </c>
      <c r="BH336">
        <f ca="1"/>
        <v>0</v>
      </c>
      <c r="BI336">
        <f ca="1"/>
        <v>0</v>
      </c>
      <c r="BJ336">
        <f ca="1"/>
        <v>0</v>
      </c>
      <c r="BK336">
        <f ca="1"/>
        <v>0</v>
      </c>
      <c r="BL336">
        <f ca="1"/>
        <v>0</v>
      </c>
      <c r="BM336">
        <f ca="1"/>
        <v>0</v>
      </c>
      <c r="BN336">
        <f ca="1"/>
        <v>0</v>
      </c>
      <c r="BO336">
        <f ca="1"/>
        <v>0</v>
      </c>
      <c r="BP336">
        <f ca="1"/>
        <v>0</v>
      </c>
      <c r="BQ336">
        <f ca="1"/>
        <v>0</v>
      </c>
      <c r="BR336">
        <f ca="1"/>
        <v>0</v>
      </c>
      <c r="BS336">
        <f ca="1"/>
        <v>0</v>
      </c>
      <c r="BT336">
        <f ca="1"/>
        <v>0</v>
      </c>
      <c r="BU336">
        <f ca="1"/>
        <v>0</v>
      </c>
      <c r="BV336">
        <f ca="1"/>
        <v>0</v>
      </c>
      <c r="BW336">
        <f ca="1"/>
        <v>0</v>
      </c>
      <c r="BX336">
        <f ca="1"/>
        <v>0</v>
      </c>
      <c r="BY336">
        <f ca="1"/>
        <v>0</v>
      </c>
      <c r="BZ336">
        <f ca="1"/>
        <v>0</v>
      </c>
      <c r="CA336">
        <f ca="1"/>
        <v>0</v>
      </c>
      <c r="CB336">
        <f ca="1"/>
        <v>0</v>
      </c>
      <c r="CC336">
        <f ca="1"/>
        <v>0</v>
      </c>
      <c r="CD336">
        <f ca="1"/>
        <v>0</v>
      </c>
      <c r="CE336">
        <f ca="1"/>
        <v>0</v>
      </c>
      <c r="CF336">
        <f ca="1"/>
        <v>0</v>
      </c>
      <c r="CG336">
        <f ca="1"/>
        <v>0</v>
      </c>
      <c r="CH336">
        <f ca="1"/>
        <v>0</v>
      </c>
      <c r="CI336">
        <f ca="1"/>
        <v>0</v>
      </c>
      <c r="CJ336">
        <f ca="1"/>
        <v>0</v>
      </c>
    </row>
    <row r="337" spans="24:88" x14ac:dyDescent="0.25">
      <c r="X337" t="str">
        <f>IndexTable!$C$21</f>
        <v>Gravity</v>
      </c>
      <c r="Y337" cm="1">
        <f t="array" ref="Y337:CJ337">TRANSPOSE($CE$102:$CE$165)</f>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row>
    <row r="338" spans="24:88" x14ac:dyDescent="0.25">
      <c r="X338" t="str">
        <f>IndexTable!$C$22</f>
        <v>Health</v>
      </c>
      <c r="Y338" cm="1">
        <f t="array" aca="1" ref="Y338:CJ338" ca="1">TRANSPOSE($CH$102:$CH$165)</f>
        <v>0</v>
      </c>
      <c r="Z338">
        <f ca="1"/>
        <v>0</v>
      </c>
      <c r="AA338">
        <f ca="1"/>
        <v>0</v>
      </c>
      <c r="AB338">
        <f ca="1"/>
        <v>0</v>
      </c>
      <c r="AC338">
        <f ca="1"/>
        <v>0</v>
      </c>
      <c r="AD338">
        <f ca="1"/>
        <v>0</v>
      </c>
      <c r="AE338">
        <f ca="1"/>
        <v>0</v>
      </c>
      <c r="AF338">
        <f ca="1"/>
        <v>0</v>
      </c>
      <c r="AG338">
        <f ca="1"/>
        <v>0</v>
      </c>
      <c r="AH338">
        <f ca="1"/>
        <v>0</v>
      </c>
      <c r="AI338">
        <f ca="1"/>
        <v>0</v>
      </c>
      <c r="AJ338">
        <f ca="1"/>
        <v>0</v>
      </c>
      <c r="AK338">
        <f ca="1"/>
        <v>0</v>
      </c>
      <c r="AL338">
        <f ca="1"/>
        <v>0</v>
      </c>
      <c r="AM338">
        <f ca="1"/>
        <v>0</v>
      </c>
      <c r="AN338">
        <f ca="1"/>
        <v>0</v>
      </c>
      <c r="AO338">
        <f ca="1"/>
        <v>0</v>
      </c>
      <c r="AP338">
        <f ca="1"/>
        <v>0</v>
      </c>
      <c r="AQ338">
        <f ca="1"/>
        <v>0</v>
      </c>
      <c r="AR338">
        <f ca="1"/>
        <v>0</v>
      </c>
      <c r="AS338">
        <f ca="1"/>
        <v>0</v>
      </c>
      <c r="AT338">
        <f ca="1"/>
        <v>0</v>
      </c>
      <c r="AU338">
        <f ca="1"/>
        <v>0</v>
      </c>
      <c r="AV338">
        <f ca="1"/>
        <v>0</v>
      </c>
      <c r="AW338">
        <f ca="1"/>
        <v>0</v>
      </c>
      <c r="AX338">
        <f ca="1"/>
        <v>0</v>
      </c>
      <c r="AY338">
        <f ca="1"/>
        <v>0</v>
      </c>
      <c r="AZ338">
        <f ca="1"/>
        <v>0</v>
      </c>
      <c r="BA338">
        <f ca="1"/>
        <v>0</v>
      </c>
      <c r="BB338">
        <f ca="1"/>
        <v>0</v>
      </c>
      <c r="BC338">
        <f ca="1"/>
        <v>0</v>
      </c>
      <c r="BD338">
        <f ca="1"/>
        <v>0</v>
      </c>
      <c r="BE338">
        <f ca="1"/>
        <v>0</v>
      </c>
      <c r="BF338">
        <f ca="1"/>
        <v>0</v>
      </c>
      <c r="BG338">
        <f ca="1"/>
        <v>0</v>
      </c>
      <c r="BH338">
        <f ca="1"/>
        <v>0</v>
      </c>
      <c r="BI338">
        <f ca="1"/>
        <v>0</v>
      </c>
      <c r="BJ338">
        <f ca="1"/>
        <v>0</v>
      </c>
      <c r="BK338">
        <f ca="1"/>
        <v>0</v>
      </c>
      <c r="BL338">
        <f ca="1"/>
        <v>0</v>
      </c>
      <c r="BM338">
        <f ca="1"/>
        <v>0</v>
      </c>
      <c r="BN338">
        <f ca="1"/>
        <v>0</v>
      </c>
      <c r="BO338">
        <f ca="1"/>
        <v>0</v>
      </c>
      <c r="BP338">
        <f ca="1"/>
        <v>0</v>
      </c>
      <c r="BQ338">
        <f ca="1"/>
        <v>0</v>
      </c>
      <c r="BR338">
        <f ca="1"/>
        <v>0</v>
      </c>
      <c r="BS338">
        <f ca="1"/>
        <v>0</v>
      </c>
      <c r="BT338">
        <f ca="1"/>
        <v>0</v>
      </c>
      <c r="BU338">
        <f ca="1"/>
        <v>0</v>
      </c>
      <c r="BV338">
        <f ca="1"/>
        <v>0</v>
      </c>
      <c r="BW338">
        <f ca="1"/>
        <v>0</v>
      </c>
      <c r="BX338">
        <f ca="1"/>
        <v>0</v>
      </c>
      <c r="BY338">
        <f ca="1"/>
        <v>0</v>
      </c>
      <c r="BZ338">
        <f ca="1"/>
        <v>0</v>
      </c>
      <c r="CA338">
        <f ca="1"/>
        <v>0</v>
      </c>
      <c r="CB338">
        <f ca="1"/>
        <v>0</v>
      </c>
      <c r="CC338">
        <f ca="1"/>
        <v>0</v>
      </c>
      <c r="CD338">
        <f ca="1"/>
        <v>0</v>
      </c>
      <c r="CE338">
        <f ca="1"/>
        <v>0</v>
      </c>
      <c r="CF338">
        <f ca="1"/>
        <v>0</v>
      </c>
      <c r="CG338">
        <f ca="1"/>
        <v>0</v>
      </c>
      <c r="CH338">
        <f ca="1"/>
        <v>0</v>
      </c>
      <c r="CI338">
        <f ca="1"/>
        <v>0</v>
      </c>
      <c r="CJ338">
        <f ca="1"/>
        <v>0</v>
      </c>
    </row>
    <row r="339" spans="24:88" x14ac:dyDescent="0.25">
      <c r="X339" t="str">
        <f>IndexTable!$C$23</f>
        <v>Influence</v>
      </c>
      <c r="Y339" cm="1">
        <f t="array" aca="1" ref="Y339:CJ339" ca="1">TRANSPOSE($CK$102:$CK$165)</f>
        <v>0</v>
      </c>
      <c r="Z339">
        <f ca="1"/>
        <v>0</v>
      </c>
      <c r="AA339">
        <f ca="1"/>
        <v>25</v>
      </c>
      <c r="AB339">
        <f ca="1"/>
        <v>25</v>
      </c>
      <c r="AC339">
        <f ca="1"/>
        <v>50</v>
      </c>
      <c r="AD339">
        <f ca="1"/>
        <v>50</v>
      </c>
      <c r="AE339">
        <f ca="1"/>
        <v>50</v>
      </c>
      <c r="AF339">
        <f ca="1"/>
        <v>75</v>
      </c>
      <c r="AG339">
        <f ca="1"/>
        <v>75</v>
      </c>
      <c r="AH339">
        <f ca="1"/>
        <v>75</v>
      </c>
      <c r="AI339">
        <f ca="1"/>
        <v>100</v>
      </c>
      <c r="AJ339">
        <f ca="1"/>
        <v>100</v>
      </c>
      <c r="AK339">
        <f ca="1"/>
        <v>100</v>
      </c>
      <c r="AL339">
        <f ca="1"/>
        <v>100</v>
      </c>
      <c r="AM339">
        <f ca="1"/>
        <v>0</v>
      </c>
      <c r="AN339">
        <f ca="1"/>
        <v>0</v>
      </c>
      <c r="AO339">
        <f ca="1"/>
        <v>0</v>
      </c>
      <c r="AP339">
        <f ca="1"/>
        <v>0</v>
      </c>
      <c r="AQ339">
        <f ca="1"/>
        <v>0</v>
      </c>
      <c r="AR339">
        <f ca="1"/>
        <v>0</v>
      </c>
      <c r="AS339">
        <f ca="1"/>
        <v>0</v>
      </c>
      <c r="AT339">
        <f ca="1"/>
        <v>0</v>
      </c>
      <c r="AU339">
        <f ca="1"/>
        <v>0</v>
      </c>
      <c r="AV339">
        <f ca="1"/>
        <v>0</v>
      </c>
      <c r="AW339">
        <f ca="1"/>
        <v>0</v>
      </c>
      <c r="AX339">
        <f ca="1"/>
        <v>0</v>
      </c>
      <c r="AY339">
        <f ca="1"/>
        <v>0</v>
      </c>
      <c r="AZ339">
        <f ca="1"/>
        <v>0</v>
      </c>
      <c r="BA339">
        <f ca="1"/>
        <v>0</v>
      </c>
      <c r="BB339">
        <f ca="1"/>
        <v>0</v>
      </c>
      <c r="BC339">
        <f ca="1"/>
        <v>0</v>
      </c>
      <c r="BD339">
        <f ca="1"/>
        <v>0</v>
      </c>
      <c r="BE339">
        <f ca="1"/>
        <v>0</v>
      </c>
      <c r="BF339">
        <f ca="1"/>
        <v>0</v>
      </c>
      <c r="BG339">
        <f ca="1"/>
        <v>0</v>
      </c>
      <c r="BH339">
        <f ca="1"/>
        <v>0</v>
      </c>
      <c r="BI339">
        <f ca="1"/>
        <v>0</v>
      </c>
      <c r="BJ339">
        <f ca="1"/>
        <v>0</v>
      </c>
      <c r="BK339">
        <f ca="1"/>
        <v>0</v>
      </c>
      <c r="BL339">
        <f ca="1"/>
        <v>0</v>
      </c>
      <c r="BM339">
        <f ca="1"/>
        <v>0</v>
      </c>
      <c r="BN339">
        <f ca="1"/>
        <v>0</v>
      </c>
      <c r="BO339">
        <f ca="1"/>
        <v>0</v>
      </c>
      <c r="BP339">
        <f ca="1"/>
        <v>0</v>
      </c>
      <c r="BQ339">
        <f ca="1"/>
        <v>0</v>
      </c>
      <c r="BR339">
        <f ca="1"/>
        <v>0</v>
      </c>
      <c r="BS339">
        <f ca="1"/>
        <v>0</v>
      </c>
      <c r="BT339">
        <f ca="1"/>
        <v>0</v>
      </c>
      <c r="BU339">
        <f ca="1"/>
        <v>0</v>
      </c>
      <c r="BV339">
        <f ca="1"/>
        <v>0</v>
      </c>
      <c r="BW339">
        <f ca="1"/>
        <v>0</v>
      </c>
      <c r="BX339">
        <f ca="1"/>
        <v>0</v>
      </c>
      <c r="BY339">
        <f ca="1"/>
        <v>0</v>
      </c>
      <c r="BZ339">
        <f ca="1"/>
        <v>0</v>
      </c>
      <c r="CA339">
        <f ca="1"/>
        <v>0</v>
      </c>
      <c r="CB339">
        <f ca="1"/>
        <v>0</v>
      </c>
      <c r="CC339">
        <f ca="1"/>
        <v>0</v>
      </c>
      <c r="CD339">
        <f ca="1"/>
        <v>0</v>
      </c>
      <c r="CE339">
        <f ca="1"/>
        <v>0</v>
      </c>
      <c r="CF339">
        <f ca="1"/>
        <v>0</v>
      </c>
      <c r="CG339">
        <f ca="1"/>
        <v>0</v>
      </c>
      <c r="CH339">
        <f ca="1"/>
        <v>0</v>
      </c>
      <c r="CI339">
        <f ca="1"/>
        <v>0</v>
      </c>
      <c r="CJ339">
        <f ca="1"/>
        <v>0</v>
      </c>
    </row>
    <row r="340" spans="24:88" x14ac:dyDescent="0.25">
      <c r="X340" t="str">
        <f>IndexTable!$C$24</f>
        <v>Light</v>
      </c>
      <c r="Y340" cm="1">
        <f t="array" aca="1" ref="Y340:CJ340" ca="1">TRANSPOSE($CN$102:$CN$165)</f>
        <v>0</v>
      </c>
      <c r="Z340">
        <f ca="1"/>
        <v>25</v>
      </c>
      <c r="AA340">
        <f ca="1"/>
        <v>75</v>
      </c>
      <c r="AB340">
        <f ca="1"/>
        <v>0</v>
      </c>
      <c r="AC340">
        <f ca="1"/>
        <v>0</v>
      </c>
      <c r="AD340">
        <f ca="1"/>
        <v>0</v>
      </c>
      <c r="AE340">
        <f ca="1"/>
        <v>0</v>
      </c>
      <c r="AF340">
        <f ca="1"/>
        <v>0</v>
      </c>
      <c r="AG340">
        <f ca="1"/>
        <v>0</v>
      </c>
      <c r="AH340">
        <f ca="1"/>
        <v>0</v>
      </c>
      <c r="AI340">
        <f ca="1"/>
        <v>0</v>
      </c>
      <c r="AJ340">
        <f ca="1"/>
        <v>0</v>
      </c>
      <c r="AK340">
        <f ca="1"/>
        <v>0</v>
      </c>
      <c r="AL340">
        <f ca="1"/>
        <v>0</v>
      </c>
      <c r="AM340">
        <f ca="1"/>
        <v>0</v>
      </c>
      <c r="AN340">
        <f ca="1"/>
        <v>0</v>
      </c>
      <c r="AO340">
        <f ca="1"/>
        <v>0</v>
      </c>
      <c r="AP340">
        <f ca="1"/>
        <v>0</v>
      </c>
      <c r="AQ340">
        <f ca="1"/>
        <v>0</v>
      </c>
      <c r="AR340">
        <f ca="1"/>
        <v>0</v>
      </c>
      <c r="AS340">
        <f ca="1"/>
        <v>0</v>
      </c>
      <c r="AT340">
        <f ca="1"/>
        <v>0</v>
      </c>
      <c r="AU340">
        <f ca="1"/>
        <v>0</v>
      </c>
      <c r="AV340">
        <f ca="1"/>
        <v>0</v>
      </c>
      <c r="AW340">
        <f ca="1"/>
        <v>0</v>
      </c>
      <c r="AX340">
        <f ca="1"/>
        <v>0</v>
      </c>
      <c r="AY340">
        <f ca="1"/>
        <v>0</v>
      </c>
      <c r="AZ340">
        <f ca="1"/>
        <v>0</v>
      </c>
      <c r="BA340">
        <f ca="1"/>
        <v>0</v>
      </c>
      <c r="BB340">
        <f ca="1"/>
        <v>0</v>
      </c>
      <c r="BC340">
        <f ca="1"/>
        <v>0</v>
      </c>
      <c r="BD340">
        <f ca="1"/>
        <v>0</v>
      </c>
      <c r="BE340">
        <f ca="1"/>
        <v>0</v>
      </c>
      <c r="BF340">
        <f ca="1"/>
        <v>0</v>
      </c>
      <c r="BG340">
        <f ca="1"/>
        <v>0</v>
      </c>
      <c r="BH340">
        <f ca="1"/>
        <v>0</v>
      </c>
      <c r="BI340">
        <f ca="1"/>
        <v>0</v>
      </c>
      <c r="BJ340">
        <f ca="1"/>
        <v>0</v>
      </c>
      <c r="BK340">
        <f ca="1"/>
        <v>0</v>
      </c>
      <c r="BL340">
        <f ca="1"/>
        <v>0</v>
      </c>
      <c r="BM340">
        <f ca="1"/>
        <v>0</v>
      </c>
      <c r="BN340">
        <f ca="1"/>
        <v>0</v>
      </c>
      <c r="BO340">
        <f ca="1"/>
        <v>0</v>
      </c>
      <c r="BP340">
        <f ca="1"/>
        <v>0</v>
      </c>
      <c r="BQ340">
        <f ca="1"/>
        <v>0</v>
      </c>
      <c r="BR340">
        <f ca="1"/>
        <v>0</v>
      </c>
      <c r="BS340">
        <f ca="1"/>
        <v>0</v>
      </c>
      <c r="BT340">
        <f ca="1"/>
        <v>0</v>
      </c>
      <c r="BU340">
        <f ca="1"/>
        <v>0</v>
      </c>
      <c r="BV340">
        <f ca="1"/>
        <v>0</v>
      </c>
      <c r="BW340">
        <f ca="1"/>
        <v>0</v>
      </c>
      <c r="BX340">
        <f ca="1"/>
        <v>0</v>
      </c>
      <c r="BY340">
        <f ca="1"/>
        <v>0</v>
      </c>
      <c r="BZ340">
        <f ca="1"/>
        <v>0</v>
      </c>
      <c r="CA340">
        <f ca="1"/>
        <v>0</v>
      </c>
      <c r="CB340">
        <f ca="1"/>
        <v>0</v>
      </c>
      <c r="CC340">
        <f ca="1"/>
        <v>0</v>
      </c>
      <c r="CD340">
        <f ca="1"/>
        <v>0</v>
      </c>
      <c r="CE340">
        <f ca="1"/>
        <v>0</v>
      </c>
      <c r="CF340">
        <f ca="1"/>
        <v>0</v>
      </c>
      <c r="CG340">
        <f ca="1"/>
        <v>0</v>
      </c>
      <c r="CH340">
        <f ca="1"/>
        <v>0</v>
      </c>
      <c r="CI340">
        <f ca="1"/>
        <v>0</v>
      </c>
      <c r="CJ340">
        <f ca="1"/>
        <v>0</v>
      </c>
    </row>
    <row r="341" spans="24:88" x14ac:dyDescent="0.25">
      <c r="X341" t="str">
        <f>IndexTable!$C$25</f>
        <v>Magic</v>
      </c>
      <c r="Y341" cm="1">
        <f t="array" ref="Y341:CJ341">TRANSPOSE($CQ$102:$CQ$165)</f>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row>
    <row r="342" spans="24:88" x14ac:dyDescent="0.25">
      <c r="X342" t="str">
        <f>IndexTable!$C$26</f>
        <v>Magicka</v>
      </c>
      <c r="Y342" cm="1">
        <f t="array" aca="1" ref="Y342:CJ342" ca="1">TRANSPOSE($CT$102:$CT$165)</f>
        <v>0</v>
      </c>
      <c r="Z342">
        <f ca="1"/>
        <v>0</v>
      </c>
      <c r="AA342">
        <f ca="1"/>
        <v>0</v>
      </c>
      <c r="AB342">
        <f ca="1"/>
        <v>0</v>
      </c>
      <c r="AC342">
        <f ca="1"/>
        <v>0</v>
      </c>
      <c r="AD342">
        <f ca="1"/>
        <v>0</v>
      </c>
      <c r="AE342">
        <f ca="1"/>
        <v>0</v>
      </c>
      <c r="AF342">
        <f ca="1"/>
        <v>0</v>
      </c>
      <c r="AG342">
        <f ca="1"/>
        <v>0</v>
      </c>
      <c r="AH342">
        <f ca="1"/>
        <v>0</v>
      </c>
      <c r="AI342">
        <f ca="1"/>
        <v>0</v>
      </c>
      <c r="AJ342">
        <f ca="1"/>
        <v>0</v>
      </c>
      <c r="AK342">
        <f ca="1"/>
        <v>0</v>
      </c>
      <c r="AL342">
        <f ca="1"/>
        <v>0</v>
      </c>
      <c r="AM342">
        <f ca="1"/>
        <v>0</v>
      </c>
      <c r="AN342">
        <f ca="1"/>
        <v>0</v>
      </c>
      <c r="AO342">
        <f ca="1"/>
        <v>0</v>
      </c>
      <c r="AP342">
        <f ca="1"/>
        <v>0</v>
      </c>
      <c r="AQ342">
        <f ca="1"/>
        <v>0</v>
      </c>
      <c r="AR342">
        <f ca="1"/>
        <v>0</v>
      </c>
      <c r="AS342">
        <f ca="1"/>
        <v>0</v>
      </c>
      <c r="AT342">
        <f ca="1"/>
        <v>0</v>
      </c>
      <c r="AU342">
        <f ca="1"/>
        <v>0</v>
      </c>
      <c r="AV342">
        <f ca="1"/>
        <v>0</v>
      </c>
      <c r="AW342">
        <f ca="1"/>
        <v>0</v>
      </c>
      <c r="AX342">
        <f ca="1"/>
        <v>0</v>
      </c>
      <c r="AY342">
        <f ca="1"/>
        <v>0</v>
      </c>
      <c r="AZ342">
        <f ca="1"/>
        <v>0</v>
      </c>
      <c r="BA342">
        <f ca="1"/>
        <v>0</v>
      </c>
      <c r="BB342">
        <f ca="1"/>
        <v>0</v>
      </c>
      <c r="BC342">
        <f ca="1"/>
        <v>0</v>
      </c>
      <c r="BD342">
        <f ca="1"/>
        <v>0</v>
      </c>
      <c r="BE342">
        <f ca="1"/>
        <v>0</v>
      </c>
      <c r="BF342">
        <f ca="1"/>
        <v>0</v>
      </c>
      <c r="BG342">
        <f ca="1"/>
        <v>0</v>
      </c>
      <c r="BH342">
        <f ca="1"/>
        <v>0</v>
      </c>
      <c r="BI342">
        <f ca="1"/>
        <v>0</v>
      </c>
      <c r="BJ342">
        <f ca="1"/>
        <v>0</v>
      </c>
      <c r="BK342">
        <f ca="1"/>
        <v>0</v>
      </c>
      <c r="BL342">
        <f ca="1"/>
        <v>0</v>
      </c>
      <c r="BM342">
        <f ca="1"/>
        <v>0</v>
      </c>
      <c r="BN342">
        <f ca="1"/>
        <v>0</v>
      </c>
      <c r="BO342">
        <f ca="1"/>
        <v>0</v>
      </c>
      <c r="BP342">
        <f ca="1"/>
        <v>0</v>
      </c>
      <c r="BQ342">
        <f ca="1"/>
        <v>0</v>
      </c>
      <c r="BR342">
        <f ca="1"/>
        <v>0</v>
      </c>
      <c r="BS342">
        <f ca="1"/>
        <v>0</v>
      </c>
      <c r="BT342">
        <f ca="1"/>
        <v>0</v>
      </c>
      <c r="BU342">
        <f ca="1"/>
        <v>0</v>
      </c>
      <c r="BV342">
        <f ca="1"/>
        <v>0</v>
      </c>
      <c r="BW342">
        <f ca="1"/>
        <v>0</v>
      </c>
      <c r="BX342">
        <f ca="1"/>
        <v>0</v>
      </c>
      <c r="BY342">
        <f ca="1"/>
        <v>0</v>
      </c>
      <c r="BZ342">
        <f ca="1"/>
        <v>0</v>
      </c>
      <c r="CA342">
        <f ca="1"/>
        <v>0</v>
      </c>
      <c r="CB342">
        <f ca="1"/>
        <v>0</v>
      </c>
      <c r="CC342">
        <f ca="1"/>
        <v>0</v>
      </c>
      <c r="CD342">
        <f ca="1"/>
        <v>0</v>
      </c>
      <c r="CE342">
        <f ca="1"/>
        <v>0</v>
      </c>
      <c r="CF342">
        <f ca="1"/>
        <v>0</v>
      </c>
      <c r="CG342">
        <f ca="1"/>
        <v>0</v>
      </c>
      <c r="CH342">
        <f ca="1"/>
        <v>0</v>
      </c>
      <c r="CI342">
        <f ca="1"/>
        <v>0</v>
      </c>
      <c r="CJ342">
        <f ca="1"/>
        <v>0</v>
      </c>
    </row>
    <row r="343" spans="24:88" x14ac:dyDescent="0.25">
      <c r="X343" t="str">
        <f>IndexTable!$C$27</f>
        <v>Melee</v>
      </c>
      <c r="Y343" cm="1">
        <f t="array" ref="Y343:CJ343">TRANSPOSE($CW$102:$CW$165)</f>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row>
    <row r="344" spans="24:88" x14ac:dyDescent="0.25">
      <c r="X344" t="str">
        <f>IndexTable!$C$28</f>
        <v>Metamagic</v>
      </c>
      <c r="Y344" cm="1">
        <f t="array" aca="1" ref="Y344:CJ344" ca="1">TRANSPOSE($CZ$102:$CZ$165)</f>
        <v>50</v>
      </c>
      <c r="Z344">
        <f ca="1"/>
        <v>75</v>
      </c>
      <c r="AA344">
        <f ca="1"/>
        <v>0</v>
      </c>
      <c r="AB344">
        <f ca="1"/>
        <v>0</v>
      </c>
      <c r="AC344">
        <f ca="1"/>
        <v>0</v>
      </c>
      <c r="AD344">
        <f ca="1"/>
        <v>0</v>
      </c>
      <c r="AE344">
        <f ca="1"/>
        <v>0</v>
      </c>
      <c r="AF344">
        <f ca="1"/>
        <v>0</v>
      </c>
      <c r="AG344">
        <f ca="1"/>
        <v>0</v>
      </c>
      <c r="AH344">
        <f ca="1"/>
        <v>0</v>
      </c>
      <c r="AI344">
        <f ca="1"/>
        <v>0</v>
      </c>
      <c r="AJ344">
        <f ca="1"/>
        <v>0</v>
      </c>
      <c r="AK344">
        <f ca="1"/>
        <v>0</v>
      </c>
      <c r="AL344">
        <f ca="1"/>
        <v>0</v>
      </c>
      <c r="AM344">
        <f ca="1"/>
        <v>0</v>
      </c>
      <c r="AN344">
        <f ca="1"/>
        <v>0</v>
      </c>
      <c r="AO344">
        <f ca="1"/>
        <v>0</v>
      </c>
      <c r="AP344">
        <f ca="1"/>
        <v>0</v>
      </c>
      <c r="AQ344">
        <f ca="1"/>
        <v>0</v>
      </c>
      <c r="AR344">
        <f ca="1"/>
        <v>0</v>
      </c>
      <c r="AS344">
        <f ca="1"/>
        <v>0</v>
      </c>
      <c r="AT344">
        <f ca="1"/>
        <v>0</v>
      </c>
      <c r="AU344">
        <f ca="1"/>
        <v>0</v>
      </c>
      <c r="AV344">
        <f ca="1"/>
        <v>0</v>
      </c>
      <c r="AW344">
        <f ca="1"/>
        <v>0</v>
      </c>
      <c r="AX344">
        <f ca="1"/>
        <v>0</v>
      </c>
      <c r="AY344">
        <f ca="1"/>
        <v>0</v>
      </c>
      <c r="AZ344">
        <f ca="1"/>
        <v>0</v>
      </c>
      <c r="BA344">
        <f ca="1"/>
        <v>0</v>
      </c>
      <c r="BB344">
        <f ca="1"/>
        <v>0</v>
      </c>
      <c r="BC344">
        <f ca="1"/>
        <v>0</v>
      </c>
      <c r="BD344">
        <f ca="1"/>
        <v>0</v>
      </c>
      <c r="BE344">
        <f ca="1"/>
        <v>0</v>
      </c>
      <c r="BF344">
        <f ca="1"/>
        <v>0</v>
      </c>
      <c r="BG344">
        <f ca="1"/>
        <v>0</v>
      </c>
      <c r="BH344">
        <f ca="1"/>
        <v>0</v>
      </c>
      <c r="BI344">
        <f ca="1"/>
        <v>0</v>
      </c>
      <c r="BJ344">
        <f ca="1"/>
        <v>0</v>
      </c>
      <c r="BK344">
        <f ca="1"/>
        <v>0</v>
      </c>
      <c r="BL344">
        <f ca="1"/>
        <v>0</v>
      </c>
      <c r="BM344">
        <f ca="1"/>
        <v>0</v>
      </c>
      <c r="BN344">
        <f ca="1"/>
        <v>0</v>
      </c>
      <c r="BO344">
        <f ca="1"/>
        <v>0</v>
      </c>
      <c r="BP344">
        <f ca="1"/>
        <v>0</v>
      </c>
      <c r="BQ344">
        <f ca="1"/>
        <v>0</v>
      </c>
      <c r="BR344">
        <f ca="1"/>
        <v>0</v>
      </c>
      <c r="BS344">
        <f ca="1"/>
        <v>0</v>
      </c>
      <c r="BT344">
        <f ca="1"/>
        <v>0</v>
      </c>
      <c r="BU344">
        <f ca="1"/>
        <v>0</v>
      </c>
      <c r="BV344">
        <f ca="1"/>
        <v>0</v>
      </c>
      <c r="BW344">
        <f ca="1"/>
        <v>0</v>
      </c>
      <c r="BX344">
        <f ca="1"/>
        <v>0</v>
      </c>
      <c r="BY344">
        <f ca="1"/>
        <v>0</v>
      </c>
      <c r="BZ344">
        <f ca="1"/>
        <v>0</v>
      </c>
      <c r="CA344">
        <f ca="1"/>
        <v>0</v>
      </c>
      <c r="CB344">
        <f ca="1"/>
        <v>0</v>
      </c>
      <c r="CC344">
        <f ca="1"/>
        <v>0</v>
      </c>
      <c r="CD344">
        <f ca="1"/>
        <v>0</v>
      </c>
      <c r="CE344">
        <f ca="1"/>
        <v>0</v>
      </c>
      <c r="CF344">
        <f ca="1"/>
        <v>0</v>
      </c>
      <c r="CG344">
        <f ca="1"/>
        <v>0</v>
      </c>
      <c r="CH344">
        <f ca="1"/>
        <v>0</v>
      </c>
      <c r="CI344">
        <f ca="1"/>
        <v>0</v>
      </c>
      <c r="CJ344">
        <f ca="1"/>
        <v>0</v>
      </c>
    </row>
    <row r="345" spans="24:88" x14ac:dyDescent="0.25">
      <c r="X345" t="str">
        <f>IndexTable!$C$29</f>
        <v>Mobility</v>
      </c>
      <c r="Y345" cm="1">
        <f t="array" ref="Y345:CJ345">TRANSPOSE($DC$102:$DC$165)</f>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row>
    <row r="346" spans="24:88" x14ac:dyDescent="0.25">
      <c r="X346" t="str">
        <f>IndexTable!$C$30</f>
        <v>Morale</v>
      </c>
      <c r="Y346" cm="1">
        <f t="array" aca="1" ref="Y346:CJ346" ca="1">TRANSPOSE($DF$102:$DF$165)</f>
        <v>0</v>
      </c>
      <c r="Z346">
        <f ca="1"/>
        <v>25</v>
      </c>
      <c r="AA346">
        <f ca="1"/>
        <v>25</v>
      </c>
      <c r="AB346">
        <f ca="1"/>
        <v>50</v>
      </c>
      <c r="AC346">
        <f ca="1"/>
        <v>50</v>
      </c>
      <c r="AD346">
        <f ca="1"/>
        <v>50</v>
      </c>
      <c r="AE346">
        <f ca="1"/>
        <v>75</v>
      </c>
      <c r="AF346">
        <f ca="1"/>
        <v>75</v>
      </c>
      <c r="AG346">
        <f ca="1"/>
        <v>75</v>
      </c>
      <c r="AH346">
        <f ca="1"/>
        <v>75</v>
      </c>
      <c r="AI346">
        <f ca="1"/>
        <v>100</v>
      </c>
      <c r="AJ346">
        <f ca="1"/>
        <v>100</v>
      </c>
      <c r="AK346">
        <f ca="1"/>
        <v>100</v>
      </c>
      <c r="AL346">
        <f ca="1"/>
        <v>100</v>
      </c>
      <c r="AM346">
        <f ca="1"/>
        <v>0</v>
      </c>
      <c r="AN346">
        <f ca="1"/>
        <v>0</v>
      </c>
      <c r="AO346">
        <f ca="1"/>
        <v>0</v>
      </c>
      <c r="AP346">
        <f ca="1"/>
        <v>0</v>
      </c>
      <c r="AQ346">
        <f ca="1"/>
        <v>0</v>
      </c>
      <c r="AR346">
        <f ca="1"/>
        <v>0</v>
      </c>
      <c r="AS346">
        <f ca="1"/>
        <v>0</v>
      </c>
      <c r="AT346">
        <f ca="1"/>
        <v>0</v>
      </c>
      <c r="AU346">
        <f ca="1"/>
        <v>0</v>
      </c>
      <c r="AV346">
        <f ca="1"/>
        <v>0</v>
      </c>
      <c r="AW346">
        <f ca="1"/>
        <v>0</v>
      </c>
      <c r="AX346">
        <f ca="1"/>
        <v>0</v>
      </c>
      <c r="AY346">
        <f ca="1"/>
        <v>0</v>
      </c>
      <c r="AZ346">
        <f ca="1"/>
        <v>0</v>
      </c>
      <c r="BA346">
        <f ca="1"/>
        <v>0</v>
      </c>
      <c r="BB346">
        <f ca="1"/>
        <v>0</v>
      </c>
      <c r="BC346">
        <f ca="1"/>
        <v>0</v>
      </c>
      <c r="BD346">
        <f ca="1"/>
        <v>0</v>
      </c>
      <c r="BE346">
        <f ca="1"/>
        <v>0</v>
      </c>
      <c r="BF346">
        <f ca="1"/>
        <v>0</v>
      </c>
      <c r="BG346">
        <f ca="1"/>
        <v>0</v>
      </c>
      <c r="BH346">
        <f ca="1"/>
        <v>0</v>
      </c>
      <c r="BI346">
        <f ca="1"/>
        <v>0</v>
      </c>
      <c r="BJ346">
        <f ca="1"/>
        <v>0</v>
      </c>
      <c r="BK346">
        <f ca="1"/>
        <v>0</v>
      </c>
      <c r="BL346">
        <f ca="1"/>
        <v>0</v>
      </c>
      <c r="BM346">
        <f ca="1"/>
        <v>0</v>
      </c>
      <c r="BN346">
        <f ca="1"/>
        <v>0</v>
      </c>
      <c r="BO346">
        <f ca="1"/>
        <v>0</v>
      </c>
      <c r="BP346">
        <f ca="1"/>
        <v>0</v>
      </c>
      <c r="BQ346">
        <f ca="1"/>
        <v>0</v>
      </c>
      <c r="BR346">
        <f ca="1"/>
        <v>0</v>
      </c>
      <c r="BS346">
        <f ca="1"/>
        <v>0</v>
      </c>
      <c r="BT346">
        <f ca="1"/>
        <v>0</v>
      </c>
      <c r="BU346">
        <f ca="1"/>
        <v>0</v>
      </c>
      <c r="BV346">
        <f ca="1"/>
        <v>0</v>
      </c>
      <c r="BW346">
        <f ca="1"/>
        <v>0</v>
      </c>
      <c r="BX346">
        <f ca="1"/>
        <v>0</v>
      </c>
      <c r="BY346">
        <f ca="1"/>
        <v>0</v>
      </c>
      <c r="BZ346">
        <f ca="1"/>
        <v>0</v>
      </c>
      <c r="CA346">
        <f ca="1"/>
        <v>0</v>
      </c>
      <c r="CB346">
        <f ca="1"/>
        <v>0</v>
      </c>
      <c r="CC346">
        <f ca="1"/>
        <v>0</v>
      </c>
      <c r="CD346">
        <f ca="1"/>
        <v>0</v>
      </c>
      <c r="CE346">
        <f ca="1"/>
        <v>0</v>
      </c>
      <c r="CF346">
        <f ca="1"/>
        <v>0</v>
      </c>
      <c r="CG346">
        <f ca="1"/>
        <v>0</v>
      </c>
      <c r="CH346">
        <f ca="1"/>
        <v>0</v>
      </c>
      <c r="CI346">
        <f ca="1"/>
        <v>0</v>
      </c>
      <c r="CJ346">
        <f ca="1"/>
        <v>0</v>
      </c>
    </row>
    <row r="347" spans="24:88" x14ac:dyDescent="0.25">
      <c r="X347" t="str">
        <f>IndexTable!$C$31</f>
        <v>Oblivion</v>
      </c>
      <c r="Y347" cm="1">
        <f t="array" aca="1" ref="Y347:CJ347" ca="1">TRANSPOSE($DI$102:$DI$165)</f>
        <v>0</v>
      </c>
      <c r="Z347">
        <f ca="1"/>
        <v>0</v>
      </c>
      <c r="AA347">
        <f ca="1"/>
        <v>25</v>
      </c>
      <c r="AB347">
        <f ca="1"/>
        <v>25</v>
      </c>
      <c r="AC347">
        <f ca="1"/>
        <v>50</v>
      </c>
      <c r="AD347">
        <f ca="1"/>
        <v>50</v>
      </c>
      <c r="AE347">
        <f ca="1"/>
        <v>50</v>
      </c>
      <c r="AF347">
        <f ca="1"/>
        <v>50</v>
      </c>
      <c r="AG347">
        <f ca="1"/>
        <v>75</v>
      </c>
      <c r="AH347">
        <f ca="1"/>
        <v>75</v>
      </c>
      <c r="AI347">
        <f ca="1"/>
        <v>75</v>
      </c>
      <c r="AJ347">
        <f ca="1"/>
        <v>75</v>
      </c>
      <c r="AK347">
        <f ca="1"/>
        <v>100</v>
      </c>
      <c r="AL347">
        <f ca="1"/>
        <v>100</v>
      </c>
      <c r="AM347">
        <f ca="1"/>
        <v>100</v>
      </c>
      <c r="AN347">
        <f ca="1"/>
        <v>0</v>
      </c>
      <c r="AO347">
        <f ca="1"/>
        <v>0</v>
      </c>
      <c r="AP347">
        <f ca="1"/>
        <v>0</v>
      </c>
      <c r="AQ347">
        <f ca="1"/>
        <v>0</v>
      </c>
      <c r="AR347">
        <f ca="1"/>
        <v>0</v>
      </c>
      <c r="AS347">
        <f ca="1"/>
        <v>0</v>
      </c>
      <c r="AT347">
        <f ca="1"/>
        <v>0</v>
      </c>
      <c r="AU347">
        <f ca="1"/>
        <v>0</v>
      </c>
      <c r="AV347">
        <f ca="1"/>
        <v>0</v>
      </c>
      <c r="AW347">
        <f ca="1"/>
        <v>0</v>
      </c>
      <c r="AX347">
        <f ca="1"/>
        <v>0</v>
      </c>
      <c r="AY347">
        <f ca="1"/>
        <v>0</v>
      </c>
      <c r="AZ347">
        <f ca="1"/>
        <v>0</v>
      </c>
      <c r="BA347">
        <f ca="1"/>
        <v>0</v>
      </c>
      <c r="BB347">
        <f ca="1"/>
        <v>0</v>
      </c>
      <c r="BC347">
        <f ca="1"/>
        <v>0</v>
      </c>
      <c r="BD347">
        <f ca="1"/>
        <v>0</v>
      </c>
      <c r="BE347">
        <f ca="1"/>
        <v>0</v>
      </c>
      <c r="BF347">
        <f ca="1"/>
        <v>0</v>
      </c>
      <c r="BG347">
        <f ca="1"/>
        <v>0</v>
      </c>
      <c r="BH347">
        <f ca="1"/>
        <v>0</v>
      </c>
      <c r="BI347">
        <f ca="1"/>
        <v>0</v>
      </c>
      <c r="BJ347">
        <f ca="1"/>
        <v>0</v>
      </c>
      <c r="BK347">
        <f ca="1"/>
        <v>0</v>
      </c>
      <c r="BL347">
        <f ca="1"/>
        <v>0</v>
      </c>
      <c r="BM347">
        <f ca="1"/>
        <v>0</v>
      </c>
      <c r="BN347">
        <f ca="1"/>
        <v>0</v>
      </c>
      <c r="BO347">
        <f ca="1"/>
        <v>0</v>
      </c>
      <c r="BP347">
        <f ca="1"/>
        <v>0</v>
      </c>
      <c r="BQ347">
        <f ca="1"/>
        <v>0</v>
      </c>
      <c r="BR347">
        <f ca="1"/>
        <v>0</v>
      </c>
      <c r="BS347">
        <f ca="1"/>
        <v>0</v>
      </c>
      <c r="BT347">
        <f ca="1"/>
        <v>0</v>
      </c>
      <c r="BU347">
        <f ca="1"/>
        <v>0</v>
      </c>
      <c r="BV347">
        <f ca="1"/>
        <v>0</v>
      </c>
      <c r="BW347">
        <f ca="1"/>
        <v>0</v>
      </c>
      <c r="BX347">
        <f ca="1"/>
        <v>0</v>
      </c>
      <c r="BY347">
        <f ca="1"/>
        <v>0</v>
      </c>
      <c r="BZ347">
        <f ca="1"/>
        <v>0</v>
      </c>
      <c r="CA347">
        <f ca="1"/>
        <v>0</v>
      </c>
      <c r="CB347">
        <f ca="1"/>
        <v>0</v>
      </c>
      <c r="CC347">
        <f ca="1"/>
        <v>0</v>
      </c>
      <c r="CD347">
        <f ca="1"/>
        <v>0</v>
      </c>
      <c r="CE347">
        <f ca="1"/>
        <v>0</v>
      </c>
      <c r="CF347">
        <f ca="1"/>
        <v>0</v>
      </c>
      <c r="CG347">
        <f ca="1"/>
        <v>0</v>
      </c>
      <c r="CH347">
        <f ca="1"/>
        <v>0</v>
      </c>
      <c r="CI347">
        <f ca="1"/>
        <v>0</v>
      </c>
      <c r="CJ347">
        <f ca="1"/>
        <v>0</v>
      </c>
    </row>
    <row r="348" spans="24:88" x14ac:dyDescent="0.25">
      <c r="X348" t="str">
        <f>IndexTable!$C$32</f>
        <v>Perception</v>
      </c>
      <c r="Y348" cm="1">
        <f t="array" aca="1" ref="Y348:CJ348" ca="1">TRANSPOSE($DL$102:$DL$165)</f>
        <v>0</v>
      </c>
      <c r="Z348">
        <f ca="1"/>
        <v>25</v>
      </c>
      <c r="AA348">
        <f ca="1"/>
        <v>50</v>
      </c>
      <c r="AB348">
        <f ca="1"/>
        <v>75</v>
      </c>
      <c r="AC348">
        <f ca="1"/>
        <v>75</v>
      </c>
      <c r="AD348">
        <f ca="1"/>
        <v>0</v>
      </c>
      <c r="AE348">
        <f ca="1"/>
        <v>0</v>
      </c>
      <c r="AF348">
        <f ca="1"/>
        <v>0</v>
      </c>
      <c r="AG348">
        <f ca="1"/>
        <v>0</v>
      </c>
      <c r="AH348">
        <f ca="1"/>
        <v>0</v>
      </c>
      <c r="AI348">
        <f ca="1"/>
        <v>0</v>
      </c>
      <c r="AJ348">
        <f ca="1"/>
        <v>0</v>
      </c>
      <c r="AK348">
        <f ca="1"/>
        <v>0</v>
      </c>
      <c r="AL348">
        <f ca="1"/>
        <v>0</v>
      </c>
      <c r="AM348">
        <f ca="1"/>
        <v>0</v>
      </c>
      <c r="AN348">
        <f ca="1"/>
        <v>0</v>
      </c>
      <c r="AO348">
        <f ca="1"/>
        <v>0</v>
      </c>
      <c r="AP348">
        <f ca="1"/>
        <v>0</v>
      </c>
      <c r="AQ348">
        <f ca="1"/>
        <v>0</v>
      </c>
      <c r="AR348">
        <f ca="1"/>
        <v>0</v>
      </c>
      <c r="AS348">
        <f ca="1"/>
        <v>0</v>
      </c>
      <c r="AT348">
        <f ca="1"/>
        <v>0</v>
      </c>
      <c r="AU348">
        <f ca="1"/>
        <v>0</v>
      </c>
      <c r="AV348">
        <f ca="1"/>
        <v>0</v>
      </c>
      <c r="AW348">
        <f ca="1"/>
        <v>0</v>
      </c>
      <c r="AX348">
        <f ca="1"/>
        <v>0</v>
      </c>
      <c r="AY348">
        <f ca="1"/>
        <v>0</v>
      </c>
      <c r="AZ348">
        <f ca="1"/>
        <v>0</v>
      </c>
      <c r="BA348">
        <f ca="1"/>
        <v>0</v>
      </c>
      <c r="BB348">
        <f ca="1"/>
        <v>0</v>
      </c>
      <c r="BC348">
        <f ca="1"/>
        <v>0</v>
      </c>
      <c r="BD348">
        <f ca="1"/>
        <v>0</v>
      </c>
      <c r="BE348">
        <f ca="1"/>
        <v>0</v>
      </c>
      <c r="BF348">
        <f ca="1"/>
        <v>0</v>
      </c>
      <c r="BG348">
        <f ca="1"/>
        <v>0</v>
      </c>
      <c r="BH348">
        <f ca="1"/>
        <v>0</v>
      </c>
      <c r="BI348">
        <f ca="1"/>
        <v>0</v>
      </c>
      <c r="BJ348">
        <f ca="1"/>
        <v>0</v>
      </c>
      <c r="BK348">
        <f ca="1"/>
        <v>0</v>
      </c>
      <c r="BL348">
        <f ca="1"/>
        <v>0</v>
      </c>
      <c r="BM348">
        <f ca="1"/>
        <v>0</v>
      </c>
      <c r="BN348">
        <f ca="1"/>
        <v>0</v>
      </c>
      <c r="BO348">
        <f ca="1"/>
        <v>0</v>
      </c>
      <c r="BP348">
        <f ca="1"/>
        <v>0</v>
      </c>
      <c r="BQ348">
        <f ca="1"/>
        <v>0</v>
      </c>
      <c r="BR348">
        <f ca="1"/>
        <v>0</v>
      </c>
      <c r="BS348">
        <f ca="1"/>
        <v>0</v>
      </c>
      <c r="BT348">
        <f ca="1"/>
        <v>0</v>
      </c>
      <c r="BU348">
        <f ca="1"/>
        <v>0</v>
      </c>
      <c r="BV348">
        <f ca="1"/>
        <v>0</v>
      </c>
      <c r="BW348">
        <f ca="1"/>
        <v>0</v>
      </c>
      <c r="BX348">
        <f ca="1"/>
        <v>0</v>
      </c>
      <c r="BY348">
        <f ca="1"/>
        <v>0</v>
      </c>
      <c r="BZ348">
        <f ca="1"/>
        <v>0</v>
      </c>
      <c r="CA348">
        <f ca="1"/>
        <v>0</v>
      </c>
      <c r="CB348">
        <f ca="1"/>
        <v>0</v>
      </c>
      <c r="CC348">
        <f ca="1"/>
        <v>0</v>
      </c>
      <c r="CD348">
        <f ca="1"/>
        <v>0</v>
      </c>
      <c r="CE348">
        <f ca="1"/>
        <v>0</v>
      </c>
      <c r="CF348">
        <f ca="1"/>
        <v>0</v>
      </c>
      <c r="CG348">
        <f ca="1"/>
        <v>0</v>
      </c>
      <c r="CH348">
        <f ca="1"/>
        <v>0</v>
      </c>
      <c r="CI348">
        <f ca="1"/>
        <v>0</v>
      </c>
      <c r="CJ348">
        <f ca="1"/>
        <v>0</v>
      </c>
    </row>
    <row r="349" spans="24:88" x14ac:dyDescent="0.25">
      <c r="X349" t="str">
        <f>IndexTable!$C$33</f>
        <v>Poison</v>
      </c>
      <c r="Y349" cm="1">
        <f t="array" aca="1" ref="Y349:CJ349" ca="1">TRANSPOSE($DO$102:$DO$165)</f>
        <v>50</v>
      </c>
      <c r="Z349">
        <f ca="1"/>
        <v>0</v>
      </c>
      <c r="AA349">
        <f ca="1"/>
        <v>0</v>
      </c>
      <c r="AB349">
        <f ca="1"/>
        <v>0</v>
      </c>
      <c r="AC349">
        <f ca="1"/>
        <v>0</v>
      </c>
      <c r="AD349">
        <f ca="1"/>
        <v>0</v>
      </c>
      <c r="AE349">
        <f ca="1"/>
        <v>0</v>
      </c>
      <c r="AF349">
        <f ca="1"/>
        <v>0</v>
      </c>
      <c r="AG349">
        <f ca="1"/>
        <v>0</v>
      </c>
      <c r="AH349">
        <f ca="1"/>
        <v>0</v>
      </c>
      <c r="AI349">
        <f ca="1"/>
        <v>0</v>
      </c>
      <c r="AJ349">
        <f ca="1"/>
        <v>0</v>
      </c>
      <c r="AK349">
        <f ca="1"/>
        <v>0</v>
      </c>
      <c r="AL349">
        <f ca="1"/>
        <v>0</v>
      </c>
      <c r="AM349">
        <f ca="1"/>
        <v>0</v>
      </c>
      <c r="AN349">
        <f ca="1"/>
        <v>0</v>
      </c>
      <c r="AO349">
        <f ca="1"/>
        <v>0</v>
      </c>
      <c r="AP349">
        <f ca="1"/>
        <v>0</v>
      </c>
      <c r="AQ349">
        <f ca="1"/>
        <v>0</v>
      </c>
      <c r="AR349">
        <f ca="1"/>
        <v>0</v>
      </c>
      <c r="AS349">
        <f ca="1"/>
        <v>0</v>
      </c>
      <c r="AT349">
        <f ca="1"/>
        <v>0</v>
      </c>
      <c r="AU349">
        <f ca="1"/>
        <v>0</v>
      </c>
      <c r="AV349">
        <f ca="1"/>
        <v>0</v>
      </c>
      <c r="AW349">
        <f ca="1"/>
        <v>0</v>
      </c>
      <c r="AX349">
        <f ca="1"/>
        <v>0</v>
      </c>
      <c r="AY349">
        <f ca="1"/>
        <v>0</v>
      </c>
      <c r="AZ349">
        <f ca="1"/>
        <v>0</v>
      </c>
      <c r="BA349">
        <f ca="1"/>
        <v>0</v>
      </c>
      <c r="BB349">
        <f ca="1"/>
        <v>0</v>
      </c>
      <c r="BC349">
        <f ca="1"/>
        <v>0</v>
      </c>
      <c r="BD349">
        <f ca="1"/>
        <v>0</v>
      </c>
      <c r="BE349">
        <f ca="1"/>
        <v>0</v>
      </c>
      <c r="BF349">
        <f ca="1"/>
        <v>0</v>
      </c>
      <c r="BG349">
        <f ca="1"/>
        <v>0</v>
      </c>
      <c r="BH349">
        <f ca="1"/>
        <v>0</v>
      </c>
      <c r="BI349">
        <f ca="1"/>
        <v>0</v>
      </c>
      <c r="BJ349">
        <f ca="1"/>
        <v>0</v>
      </c>
      <c r="BK349">
        <f ca="1"/>
        <v>0</v>
      </c>
      <c r="BL349">
        <f ca="1"/>
        <v>0</v>
      </c>
      <c r="BM349">
        <f ca="1"/>
        <v>0</v>
      </c>
      <c r="BN349">
        <f ca="1"/>
        <v>0</v>
      </c>
      <c r="BO349">
        <f ca="1"/>
        <v>0</v>
      </c>
      <c r="BP349">
        <f ca="1"/>
        <v>0</v>
      </c>
      <c r="BQ349">
        <f ca="1"/>
        <v>0</v>
      </c>
      <c r="BR349">
        <f ca="1"/>
        <v>0</v>
      </c>
      <c r="BS349">
        <f ca="1"/>
        <v>0</v>
      </c>
      <c r="BT349">
        <f ca="1"/>
        <v>0</v>
      </c>
      <c r="BU349">
        <f ca="1"/>
        <v>0</v>
      </c>
      <c r="BV349">
        <f ca="1"/>
        <v>0</v>
      </c>
      <c r="BW349">
        <f ca="1"/>
        <v>0</v>
      </c>
      <c r="BX349">
        <f ca="1"/>
        <v>0</v>
      </c>
      <c r="BY349">
        <f ca="1"/>
        <v>0</v>
      </c>
      <c r="BZ349">
        <f ca="1"/>
        <v>0</v>
      </c>
      <c r="CA349">
        <f ca="1"/>
        <v>0</v>
      </c>
      <c r="CB349">
        <f ca="1"/>
        <v>0</v>
      </c>
      <c r="CC349">
        <f ca="1"/>
        <v>0</v>
      </c>
      <c r="CD349">
        <f ca="1"/>
        <v>0</v>
      </c>
      <c r="CE349">
        <f ca="1"/>
        <v>0</v>
      </c>
      <c r="CF349">
        <f ca="1"/>
        <v>0</v>
      </c>
      <c r="CG349">
        <f ca="1"/>
        <v>0</v>
      </c>
      <c r="CH349">
        <f ca="1"/>
        <v>0</v>
      </c>
      <c r="CI349">
        <f ca="1"/>
        <v>0</v>
      </c>
      <c r="CJ349">
        <f ca="1"/>
        <v>0</v>
      </c>
    </row>
    <row r="350" spans="24:88" x14ac:dyDescent="0.25">
      <c r="X350" t="str">
        <f>IndexTable!$C$34</f>
        <v>Protection</v>
      </c>
      <c r="Y350" cm="1">
        <f t="array" aca="1" ref="Y350:CJ350" ca="1">TRANSPOSE($DR$102:$DR$165)</f>
        <v>0</v>
      </c>
      <c r="Z350">
        <f ca="1"/>
        <v>0</v>
      </c>
      <c r="AA350">
        <f ca="1"/>
        <v>25</v>
      </c>
      <c r="AB350">
        <f ca="1"/>
        <v>25</v>
      </c>
      <c r="AC350">
        <f ca="1"/>
        <v>50</v>
      </c>
      <c r="AD350">
        <f ca="1"/>
        <v>50</v>
      </c>
      <c r="AE350">
        <f ca="1"/>
        <v>75</v>
      </c>
      <c r="AF350">
        <f ca="1"/>
        <v>100</v>
      </c>
      <c r="AG350">
        <f ca="1"/>
        <v>0</v>
      </c>
      <c r="AH350">
        <f ca="1"/>
        <v>0</v>
      </c>
      <c r="AI350">
        <f ca="1"/>
        <v>0</v>
      </c>
      <c r="AJ350">
        <f ca="1"/>
        <v>0</v>
      </c>
      <c r="AK350">
        <f ca="1"/>
        <v>0</v>
      </c>
      <c r="AL350">
        <f ca="1"/>
        <v>0</v>
      </c>
      <c r="AM350">
        <f ca="1"/>
        <v>0</v>
      </c>
      <c r="AN350">
        <f ca="1"/>
        <v>0</v>
      </c>
      <c r="AO350">
        <f ca="1"/>
        <v>0</v>
      </c>
      <c r="AP350">
        <f ca="1"/>
        <v>0</v>
      </c>
      <c r="AQ350">
        <f ca="1"/>
        <v>0</v>
      </c>
      <c r="AR350">
        <f ca="1"/>
        <v>0</v>
      </c>
      <c r="AS350">
        <f ca="1"/>
        <v>0</v>
      </c>
      <c r="AT350">
        <f ca="1"/>
        <v>0</v>
      </c>
      <c r="AU350">
        <f ca="1"/>
        <v>0</v>
      </c>
      <c r="AV350">
        <f ca="1"/>
        <v>0</v>
      </c>
      <c r="AW350">
        <f ca="1"/>
        <v>0</v>
      </c>
      <c r="AX350">
        <f ca="1"/>
        <v>0</v>
      </c>
      <c r="AY350">
        <f ca="1"/>
        <v>0</v>
      </c>
      <c r="AZ350">
        <f ca="1"/>
        <v>0</v>
      </c>
      <c r="BA350">
        <f ca="1"/>
        <v>0</v>
      </c>
      <c r="BB350">
        <f ca="1"/>
        <v>0</v>
      </c>
      <c r="BC350">
        <f ca="1"/>
        <v>0</v>
      </c>
      <c r="BD350">
        <f ca="1"/>
        <v>0</v>
      </c>
      <c r="BE350">
        <f ca="1"/>
        <v>0</v>
      </c>
      <c r="BF350">
        <f ca="1"/>
        <v>0</v>
      </c>
      <c r="BG350">
        <f ca="1"/>
        <v>0</v>
      </c>
      <c r="BH350">
        <f ca="1"/>
        <v>0</v>
      </c>
      <c r="BI350">
        <f ca="1"/>
        <v>0</v>
      </c>
      <c r="BJ350">
        <f ca="1"/>
        <v>0</v>
      </c>
      <c r="BK350">
        <f ca="1"/>
        <v>0</v>
      </c>
      <c r="BL350">
        <f ca="1"/>
        <v>0</v>
      </c>
      <c r="BM350">
        <f ca="1"/>
        <v>0</v>
      </c>
      <c r="BN350">
        <f ca="1"/>
        <v>0</v>
      </c>
      <c r="BO350">
        <f ca="1"/>
        <v>0</v>
      </c>
      <c r="BP350">
        <f ca="1"/>
        <v>0</v>
      </c>
      <c r="BQ350">
        <f ca="1"/>
        <v>0</v>
      </c>
      <c r="BR350">
        <f ca="1"/>
        <v>0</v>
      </c>
      <c r="BS350">
        <f ca="1"/>
        <v>0</v>
      </c>
      <c r="BT350">
        <f ca="1"/>
        <v>0</v>
      </c>
      <c r="BU350">
        <f ca="1"/>
        <v>0</v>
      </c>
      <c r="BV350">
        <f ca="1"/>
        <v>0</v>
      </c>
      <c r="BW350">
        <f ca="1"/>
        <v>0</v>
      </c>
      <c r="BX350">
        <f ca="1"/>
        <v>0</v>
      </c>
      <c r="BY350">
        <f ca="1"/>
        <v>0</v>
      </c>
      <c r="BZ350">
        <f ca="1"/>
        <v>0</v>
      </c>
      <c r="CA350">
        <f ca="1"/>
        <v>0</v>
      </c>
      <c r="CB350">
        <f ca="1"/>
        <v>0</v>
      </c>
      <c r="CC350">
        <f ca="1"/>
        <v>0</v>
      </c>
      <c r="CD350">
        <f ca="1"/>
        <v>0</v>
      </c>
      <c r="CE350">
        <f ca="1"/>
        <v>0</v>
      </c>
      <c r="CF350">
        <f ca="1"/>
        <v>0</v>
      </c>
      <c r="CG350">
        <f ca="1"/>
        <v>0</v>
      </c>
      <c r="CH350">
        <f ca="1"/>
        <v>0</v>
      </c>
      <c r="CI350">
        <f ca="1"/>
        <v>0</v>
      </c>
      <c r="CJ350">
        <f ca="1"/>
        <v>0</v>
      </c>
    </row>
    <row r="351" spans="24:88" x14ac:dyDescent="0.25">
      <c r="X351" t="str">
        <f>IndexTable!$C$35</f>
        <v>Recovery</v>
      </c>
      <c r="Y351" cm="1">
        <f t="array" aca="1" ref="Y351:CJ351" ca="1">TRANSPOSE($DU$102:$DU$165)</f>
        <v>0</v>
      </c>
      <c r="Z351">
        <f ca="1"/>
        <v>25</v>
      </c>
      <c r="AA351">
        <f ca="1"/>
        <v>25</v>
      </c>
      <c r="AB351">
        <f ca="1"/>
        <v>25</v>
      </c>
      <c r="AC351">
        <f ca="1"/>
        <v>50</v>
      </c>
      <c r="AD351">
        <f ca="1"/>
        <v>50</v>
      </c>
      <c r="AE351">
        <f ca="1"/>
        <v>50</v>
      </c>
      <c r="AF351">
        <f ca="1"/>
        <v>75</v>
      </c>
      <c r="AG351">
        <f ca="1"/>
        <v>100</v>
      </c>
      <c r="AH351">
        <f ca="1"/>
        <v>0</v>
      </c>
      <c r="AI351">
        <f ca="1"/>
        <v>0</v>
      </c>
      <c r="AJ351">
        <f ca="1"/>
        <v>0</v>
      </c>
      <c r="AK351">
        <f ca="1"/>
        <v>0</v>
      </c>
      <c r="AL351">
        <f ca="1"/>
        <v>0</v>
      </c>
      <c r="AM351">
        <f ca="1"/>
        <v>0</v>
      </c>
      <c r="AN351">
        <f ca="1"/>
        <v>0</v>
      </c>
      <c r="AO351">
        <f ca="1"/>
        <v>0</v>
      </c>
      <c r="AP351">
        <f ca="1"/>
        <v>0</v>
      </c>
      <c r="AQ351">
        <f ca="1"/>
        <v>0</v>
      </c>
      <c r="AR351">
        <f ca="1"/>
        <v>0</v>
      </c>
      <c r="AS351">
        <f ca="1"/>
        <v>0</v>
      </c>
      <c r="AT351">
        <f ca="1"/>
        <v>0</v>
      </c>
      <c r="AU351">
        <f ca="1"/>
        <v>0</v>
      </c>
      <c r="AV351">
        <f ca="1"/>
        <v>0</v>
      </c>
      <c r="AW351">
        <f ca="1"/>
        <v>0</v>
      </c>
      <c r="AX351">
        <f ca="1"/>
        <v>0</v>
      </c>
      <c r="AY351">
        <f ca="1"/>
        <v>0</v>
      </c>
      <c r="AZ351">
        <f ca="1"/>
        <v>0</v>
      </c>
      <c r="BA351">
        <f ca="1"/>
        <v>0</v>
      </c>
      <c r="BB351">
        <f ca="1"/>
        <v>0</v>
      </c>
      <c r="BC351">
        <f ca="1"/>
        <v>0</v>
      </c>
      <c r="BD351">
        <f ca="1"/>
        <v>0</v>
      </c>
      <c r="BE351">
        <f ca="1"/>
        <v>0</v>
      </c>
      <c r="BF351">
        <f ca="1"/>
        <v>0</v>
      </c>
      <c r="BG351">
        <f ca="1"/>
        <v>0</v>
      </c>
      <c r="BH351">
        <f ca="1"/>
        <v>0</v>
      </c>
      <c r="BI351">
        <f ca="1"/>
        <v>0</v>
      </c>
      <c r="BJ351">
        <f ca="1"/>
        <v>0</v>
      </c>
      <c r="BK351">
        <f ca="1"/>
        <v>0</v>
      </c>
      <c r="BL351">
        <f ca="1"/>
        <v>0</v>
      </c>
      <c r="BM351">
        <f ca="1"/>
        <v>0</v>
      </c>
      <c r="BN351">
        <f ca="1"/>
        <v>0</v>
      </c>
      <c r="BO351">
        <f ca="1"/>
        <v>0</v>
      </c>
      <c r="BP351">
        <f ca="1"/>
        <v>0</v>
      </c>
      <c r="BQ351">
        <f ca="1"/>
        <v>0</v>
      </c>
      <c r="BR351">
        <f ca="1"/>
        <v>0</v>
      </c>
      <c r="BS351">
        <f ca="1"/>
        <v>0</v>
      </c>
      <c r="BT351">
        <f ca="1"/>
        <v>0</v>
      </c>
      <c r="BU351">
        <f ca="1"/>
        <v>0</v>
      </c>
      <c r="BV351">
        <f ca="1"/>
        <v>0</v>
      </c>
      <c r="BW351">
        <f ca="1"/>
        <v>0</v>
      </c>
      <c r="BX351">
        <f ca="1"/>
        <v>0</v>
      </c>
      <c r="BY351">
        <f ca="1"/>
        <v>0</v>
      </c>
      <c r="BZ351">
        <f ca="1"/>
        <v>0</v>
      </c>
      <c r="CA351">
        <f ca="1"/>
        <v>0</v>
      </c>
      <c r="CB351">
        <f ca="1"/>
        <v>0</v>
      </c>
      <c r="CC351">
        <f ca="1"/>
        <v>0</v>
      </c>
      <c r="CD351">
        <f ca="1"/>
        <v>0</v>
      </c>
      <c r="CE351">
        <f ca="1"/>
        <v>0</v>
      </c>
      <c r="CF351">
        <f ca="1"/>
        <v>0</v>
      </c>
      <c r="CG351">
        <f ca="1"/>
        <v>0</v>
      </c>
      <c r="CH351">
        <f ca="1"/>
        <v>0</v>
      </c>
      <c r="CI351">
        <f ca="1"/>
        <v>0</v>
      </c>
      <c r="CJ351">
        <f ca="1"/>
        <v>0</v>
      </c>
    </row>
    <row r="352" spans="24:88" x14ac:dyDescent="0.25">
      <c r="X352" t="str">
        <f>IndexTable!$C$36</f>
        <v>Resistance</v>
      </c>
      <c r="Y352" cm="1">
        <f t="array" aca="1" ref="Y352:CJ352" ca="1">TRANSPOSE($DX$102:$DX$165)</f>
        <v>0</v>
      </c>
      <c r="Z352">
        <f ca="1"/>
        <v>25</v>
      </c>
      <c r="AA352">
        <f ca="1"/>
        <v>50</v>
      </c>
      <c r="AB352">
        <f ca="1"/>
        <v>0</v>
      </c>
      <c r="AC352">
        <f ca="1"/>
        <v>0</v>
      </c>
      <c r="AD352">
        <f ca="1"/>
        <v>0</v>
      </c>
      <c r="AE352">
        <f ca="1"/>
        <v>0</v>
      </c>
      <c r="AF352">
        <f ca="1"/>
        <v>0</v>
      </c>
      <c r="AG352">
        <f ca="1"/>
        <v>0</v>
      </c>
      <c r="AH352">
        <f ca="1"/>
        <v>0</v>
      </c>
      <c r="AI352">
        <f ca="1"/>
        <v>0</v>
      </c>
      <c r="AJ352">
        <f ca="1"/>
        <v>0</v>
      </c>
      <c r="AK352">
        <f ca="1"/>
        <v>0</v>
      </c>
      <c r="AL352">
        <f ca="1"/>
        <v>0</v>
      </c>
      <c r="AM352">
        <f ca="1"/>
        <v>0</v>
      </c>
      <c r="AN352">
        <f ca="1"/>
        <v>0</v>
      </c>
      <c r="AO352">
        <f ca="1"/>
        <v>0</v>
      </c>
      <c r="AP352">
        <f ca="1"/>
        <v>0</v>
      </c>
      <c r="AQ352">
        <f ca="1"/>
        <v>0</v>
      </c>
      <c r="AR352">
        <f ca="1"/>
        <v>0</v>
      </c>
      <c r="AS352">
        <f ca="1"/>
        <v>0</v>
      </c>
      <c r="AT352">
        <f ca="1"/>
        <v>0</v>
      </c>
      <c r="AU352">
        <f ca="1"/>
        <v>0</v>
      </c>
      <c r="AV352">
        <f ca="1"/>
        <v>0</v>
      </c>
      <c r="AW352">
        <f ca="1"/>
        <v>0</v>
      </c>
      <c r="AX352">
        <f ca="1"/>
        <v>0</v>
      </c>
      <c r="AY352">
        <f ca="1"/>
        <v>0</v>
      </c>
      <c r="AZ352">
        <f ca="1"/>
        <v>0</v>
      </c>
      <c r="BA352">
        <f ca="1"/>
        <v>0</v>
      </c>
      <c r="BB352">
        <f ca="1"/>
        <v>0</v>
      </c>
      <c r="BC352">
        <f ca="1"/>
        <v>0</v>
      </c>
      <c r="BD352">
        <f ca="1"/>
        <v>0</v>
      </c>
      <c r="BE352">
        <f ca="1"/>
        <v>0</v>
      </c>
      <c r="BF352">
        <f ca="1"/>
        <v>0</v>
      </c>
      <c r="BG352">
        <f ca="1"/>
        <v>0</v>
      </c>
      <c r="BH352">
        <f ca="1"/>
        <v>0</v>
      </c>
      <c r="BI352">
        <f ca="1"/>
        <v>0</v>
      </c>
      <c r="BJ352">
        <f ca="1"/>
        <v>0</v>
      </c>
      <c r="BK352">
        <f ca="1"/>
        <v>0</v>
      </c>
      <c r="BL352">
        <f ca="1"/>
        <v>0</v>
      </c>
      <c r="BM352">
        <f ca="1"/>
        <v>0</v>
      </c>
      <c r="BN352">
        <f ca="1"/>
        <v>0</v>
      </c>
      <c r="BO352">
        <f ca="1"/>
        <v>0</v>
      </c>
      <c r="BP352">
        <f ca="1"/>
        <v>0</v>
      </c>
      <c r="BQ352">
        <f ca="1"/>
        <v>0</v>
      </c>
      <c r="BR352">
        <f ca="1"/>
        <v>0</v>
      </c>
      <c r="BS352">
        <f ca="1"/>
        <v>0</v>
      </c>
      <c r="BT352">
        <f ca="1"/>
        <v>0</v>
      </c>
      <c r="BU352">
        <f ca="1"/>
        <v>0</v>
      </c>
      <c r="BV352">
        <f ca="1"/>
        <v>0</v>
      </c>
      <c r="BW352">
        <f ca="1"/>
        <v>0</v>
      </c>
      <c r="BX352">
        <f ca="1"/>
        <v>0</v>
      </c>
      <c r="BY352">
        <f ca="1"/>
        <v>0</v>
      </c>
      <c r="BZ352">
        <f ca="1"/>
        <v>0</v>
      </c>
      <c r="CA352">
        <f ca="1"/>
        <v>0</v>
      </c>
      <c r="CB352">
        <f ca="1"/>
        <v>0</v>
      </c>
      <c r="CC352">
        <f ca="1"/>
        <v>0</v>
      </c>
      <c r="CD352">
        <f ca="1"/>
        <v>0</v>
      </c>
      <c r="CE352">
        <f ca="1"/>
        <v>0</v>
      </c>
      <c r="CF352">
        <f ca="1"/>
        <v>0</v>
      </c>
      <c r="CG352">
        <f ca="1"/>
        <v>0</v>
      </c>
      <c r="CH352">
        <f ca="1"/>
        <v>0</v>
      </c>
      <c r="CI352">
        <f ca="1"/>
        <v>0</v>
      </c>
      <c r="CJ352">
        <f ca="1"/>
        <v>0</v>
      </c>
    </row>
    <row r="353" spans="24:88" x14ac:dyDescent="0.25">
      <c r="X353" t="str">
        <f>IndexTable!$C$37</f>
        <v>Rune</v>
      </c>
      <c r="Y353" cm="1">
        <f t="array" aca="1" ref="Y353:CJ353" ca="1">TRANSPOSE($EA$102:$EA$165)</f>
        <v>25</v>
      </c>
      <c r="Z353">
        <f ca="1"/>
        <v>25</v>
      </c>
      <c r="AA353">
        <f ca="1"/>
        <v>25</v>
      </c>
      <c r="AB353">
        <f ca="1"/>
        <v>50</v>
      </c>
      <c r="AC353">
        <f ca="1"/>
        <v>50</v>
      </c>
      <c r="AD353">
        <f ca="1"/>
        <v>75</v>
      </c>
      <c r="AE353">
        <f ca="1"/>
        <v>100</v>
      </c>
      <c r="AF353">
        <f ca="1"/>
        <v>0</v>
      </c>
      <c r="AG353">
        <f ca="1"/>
        <v>0</v>
      </c>
      <c r="AH353">
        <f ca="1"/>
        <v>0</v>
      </c>
      <c r="AI353">
        <f ca="1"/>
        <v>0</v>
      </c>
      <c r="AJ353">
        <f ca="1"/>
        <v>0</v>
      </c>
      <c r="AK353">
        <f ca="1"/>
        <v>0</v>
      </c>
      <c r="AL353">
        <f ca="1"/>
        <v>0</v>
      </c>
      <c r="AM353">
        <f ca="1"/>
        <v>0</v>
      </c>
      <c r="AN353">
        <f ca="1"/>
        <v>0</v>
      </c>
      <c r="AO353">
        <f ca="1"/>
        <v>0</v>
      </c>
      <c r="AP353">
        <f ca="1"/>
        <v>0</v>
      </c>
      <c r="AQ353">
        <f ca="1"/>
        <v>0</v>
      </c>
      <c r="AR353">
        <f ca="1"/>
        <v>0</v>
      </c>
      <c r="AS353">
        <f ca="1"/>
        <v>0</v>
      </c>
      <c r="AT353">
        <f ca="1"/>
        <v>0</v>
      </c>
      <c r="AU353">
        <f ca="1"/>
        <v>0</v>
      </c>
      <c r="AV353">
        <f ca="1"/>
        <v>0</v>
      </c>
      <c r="AW353">
        <f ca="1"/>
        <v>0</v>
      </c>
      <c r="AX353">
        <f ca="1"/>
        <v>0</v>
      </c>
      <c r="AY353">
        <f ca="1"/>
        <v>0</v>
      </c>
      <c r="AZ353">
        <f ca="1"/>
        <v>0</v>
      </c>
      <c r="BA353">
        <f ca="1"/>
        <v>0</v>
      </c>
      <c r="BB353">
        <f ca="1"/>
        <v>0</v>
      </c>
      <c r="BC353">
        <f ca="1"/>
        <v>0</v>
      </c>
      <c r="BD353">
        <f ca="1"/>
        <v>0</v>
      </c>
      <c r="BE353">
        <f ca="1"/>
        <v>0</v>
      </c>
      <c r="BF353">
        <f ca="1"/>
        <v>0</v>
      </c>
      <c r="BG353">
        <f ca="1"/>
        <v>0</v>
      </c>
      <c r="BH353">
        <f ca="1"/>
        <v>0</v>
      </c>
      <c r="BI353">
        <f ca="1"/>
        <v>0</v>
      </c>
      <c r="BJ353">
        <f ca="1"/>
        <v>0</v>
      </c>
      <c r="BK353">
        <f ca="1"/>
        <v>0</v>
      </c>
      <c r="BL353">
        <f ca="1"/>
        <v>0</v>
      </c>
      <c r="BM353">
        <f ca="1"/>
        <v>0</v>
      </c>
      <c r="BN353">
        <f ca="1"/>
        <v>0</v>
      </c>
      <c r="BO353">
        <f ca="1"/>
        <v>0</v>
      </c>
      <c r="BP353">
        <f ca="1"/>
        <v>0</v>
      </c>
      <c r="BQ353">
        <f ca="1"/>
        <v>0</v>
      </c>
      <c r="BR353">
        <f ca="1"/>
        <v>0</v>
      </c>
      <c r="BS353">
        <f ca="1"/>
        <v>0</v>
      </c>
      <c r="BT353">
        <f ca="1"/>
        <v>0</v>
      </c>
      <c r="BU353">
        <f ca="1"/>
        <v>0</v>
      </c>
      <c r="BV353">
        <f ca="1"/>
        <v>0</v>
      </c>
      <c r="BW353">
        <f ca="1"/>
        <v>0</v>
      </c>
      <c r="BX353">
        <f ca="1"/>
        <v>0</v>
      </c>
      <c r="BY353">
        <f ca="1"/>
        <v>0</v>
      </c>
      <c r="BZ353">
        <f ca="1"/>
        <v>0</v>
      </c>
      <c r="CA353">
        <f ca="1"/>
        <v>0</v>
      </c>
      <c r="CB353">
        <f ca="1"/>
        <v>0</v>
      </c>
      <c r="CC353">
        <f ca="1"/>
        <v>0</v>
      </c>
      <c r="CD353">
        <f ca="1"/>
        <v>0</v>
      </c>
      <c r="CE353">
        <f ca="1"/>
        <v>0</v>
      </c>
      <c r="CF353">
        <f ca="1"/>
        <v>0</v>
      </c>
      <c r="CG353">
        <f ca="1"/>
        <v>0</v>
      </c>
      <c r="CH353">
        <f ca="1"/>
        <v>0</v>
      </c>
      <c r="CI353">
        <f ca="1"/>
        <v>0</v>
      </c>
      <c r="CJ353">
        <f ca="1"/>
        <v>0</v>
      </c>
    </row>
    <row r="354" spans="24:88" x14ac:dyDescent="0.25">
      <c r="X354" t="str">
        <f>IndexTable!$C$38</f>
        <v>Shadow</v>
      </c>
      <c r="Y354" cm="1">
        <f t="array" ref="Y354:CJ354">TRANSPOSE($ED$102:$ED$165)</f>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row>
    <row r="355" spans="24:88" x14ac:dyDescent="0.25">
      <c r="X355" t="str">
        <f>IndexTable!$C$39</f>
        <v>Shock</v>
      </c>
      <c r="Y355" cm="1">
        <f t="array" aca="1" ref="Y355:CJ355" ca="1">TRANSPOSE($EG$102:$EG$165)</f>
        <v>0</v>
      </c>
      <c r="Z355">
        <f ca="1"/>
        <v>25</v>
      </c>
      <c r="AA355">
        <f ca="1"/>
        <v>25</v>
      </c>
      <c r="AB355">
        <f ca="1"/>
        <v>50</v>
      </c>
      <c r="AC355">
        <f ca="1"/>
        <v>50</v>
      </c>
      <c r="AD355">
        <f ca="1"/>
        <v>75</v>
      </c>
      <c r="AE355">
        <f ca="1"/>
        <v>75</v>
      </c>
      <c r="AF355">
        <f ca="1"/>
        <v>75</v>
      </c>
      <c r="AG355">
        <f ca="1"/>
        <v>100</v>
      </c>
      <c r="AH355">
        <f ca="1"/>
        <v>100</v>
      </c>
      <c r="AI355">
        <f ca="1"/>
        <v>0</v>
      </c>
      <c r="AJ355">
        <f ca="1"/>
        <v>0</v>
      </c>
      <c r="AK355">
        <f ca="1"/>
        <v>0</v>
      </c>
      <c r="AL355">
        <f ca="1"/>
        <v>0</v>
      </c>
      <c r="AM355">
        <f ca="1"/>
        <v>0</v>
      </c>
      <c r="AN355">
        <f ca="1"/>
        <v>0</v>
      </c>
      <c r="AO355">
        <f ca="1"/>
        <v>0</v>
      </c>
      <c r="AP355">
        <f ca="1"/>
        <v>0</v>
      </c>
      <c r="AQ355">
        <f ca="1"/>
        <v>0</v>
      </c>
      <c r="AR355">
        <f ca="1"/>
        <v>0</v>
      </c>
      <c r="AS355">
        <f ca="1"/>
        <v>0</v>
      </c>
      <c r="AT355">
        <f ca="1"/>
        <v>0</v>
      </c>
      <c r="AU355">
        <f ca="1"/>
        <v>0</v>
      </c>
      <c r="AV355">
        <f ca="1"/>
        <v>0</v>
      </c>
      <c r="AW355">
        <f ca="1"/>
        <v>0</v>
      </c>
      <c r="AX355">
        <f ca="1"/>
        <v>0</v>
      </c>
      <c r="AY355">
        <f ca="1"/>
        <v>0</v>
      </c>
      <c r="AZ355">
        <f ca="1"/>
        <v>0</v>
      </c>
      <c r="BA355">
        <f ca="1"/>
        <v>0</v>
      </c>
      <c r="BB355">
        <f ca="1"/>
        <v>0</v>
      </c>
      <c r="BC355">
        <f ca="1"/>
        <v>0</v>
      </c>
      <c r="BD355">
        <f ca="1"/>
        <v>0</v>
      </c>
      <c r="BE355">
        <f ca="1"/>
        <v>0</v>
      </c>
      <c r="BF355">
        <f ca="1"/>
        <v>0</v>
      </c>
      <c r="BG355">
        <f ca="1"/>
        <v>0</v>
      </c>
      <c r="BH355">
        <f ca="1"/>
        <v>0</v>
      </c>
      <c r="BI355">
        <f ca="1"/>
        <v>0</v>
      </c>
      <c r="BJ355">
        <f ca="1"/>
        <v>0</v>
      </c>
      <c r="BK355">
        <f ca="1"/>
        <v>0</v>
      </c>
      <c r="BL355">
        <f ca="1"/>
        <v>0</v>
      </c>
      <c r="BM355">
        <f ca="1"/>
        <v>0</v>
      </c>
      <c r="BN355">
        <f ca="1"/>
        <v>0</v>
      </c>
      <c r="BO355">
        <f ca="1"/>
        <v>0</v>
      </c>
      <c r="BP355">
        <f ca="1"/>
        <v>0</v>
      </c>
      <c r="BQ355">
        <f ca="1"/>
        <v>0</v>
      </c>
      <c r="BR355">
        <f ca="1"/>
        <v>0</v>
      </c>
      <c r="BS355">
        <f ca="1"/>
        <v>0</v>
      </c>
      <c r="BT355">
        <f ca="1"/>
        <v>0</v>
      </c>
      <c r="BU355">
        <f ca="1"/>
        <v>0</v>
      </c>
      <c r="BV355">
        <f ca="1"/>
        <v>0</v>
      </c>
      <c r="BW355">
        <f ca="1"/>
        <v>0</v>
      </c>
      <c r="BX355">
        <f ca="1"/>
        <v>0</v>
      </c>
      <c r="BY355">
        <f ca="1"/>
        <v>0</v>
      </c>
      <c r="BZ355">
        <f ca="1"/>
        <v>0</v>
      </c>
      <c r="CA355">
        <f ca="1"/>
        <v>0</v>
      </c>
      <c r="CB355">
        <f ca="1"/>
        <v>0</v>
      </c>
      <c r="CC355">
        <f ca="1"/>
        <v>0</v>
      </c>
      <c r="CD355">
        <f ca="1"/>
        <v>0</v>
      </c>
      <c r="CE355">
        <f ca="1"/>
        <v>0</v>
      </c>
      <c r="CF355">
        <f ca="1"/>
        <v>0</v>
      </c>
      <c r="CG355">
        <f ca="1"/>
        <v>0</v>
      </c>
      <c r="CH355">
        <f ca="1"/>
        <v>0</v>
      </c>
      <c r="CI355">
        <f ca="1"/>
        <v>0</v>
      </c>
      <c r="CJ355">
        <f ca="1"/>
        <v>0</v>
      </c>
    </row>
    <row r="356" spans="24:88" x14ac:dyDescent="0.25">
      <c r="X356" t="str">
        <f>IndexTable!$C$40</f>
        <v>Skill</v>
      </c>
      <c r="Y356" cm="1">
        <f t="array" ref="Y356:CJ356">TRANSPOSE($EJ$102:$EJ$165)</f>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row>
    <row r="357" spans="24:88" x14ac:dyDescent="0.25">
      <c r="X357" t="str">
        <f>IndexTable!$C$41</f>
        <v>Soul</v>
      </c>
      <c r="Y357" cm="1">
        <f t="array" aca="1" ref="Y357:CJ357" ca="1">TRANSPOSE($EM$102:$EM$165)</f>
        <v>0</v>
      </c>
      <c r="Z357">
        <f ca="1"/>
        <v>25</v>
      </c>
      <c r="AA357">
        <f ca="1"/>
        <v>25</v>
      </c>
      <c r="AB357">
        <f ca="1"/>
        <v>75</v>
      </c>
      <c r="AC357">
        <f ca="1"/>
        <v>0</v>
      </c>
      <c r="AD357">
        <f ca="1"/>
        <v>0</v>
      </c>
      <c r="AE357">
        <f ca="1"/>
        <v>0</v>
      </c>
      <c r="AF357">
        <f ca="1"/>
        <v>0</v>
      </c>
      <c r="AG357">
        <f ca="1"/>
        <v>0</v>
      </c>
      <c r="AH357">
        <f ca="1"/>
        <v>0</v>
      </c>
      <c r="AI357">
        <f ca="1"/>
        <v>0</v>
      </c>
      <c r="AJ357">
        <f ca="1"/>
        <v>0</v>
      </c>
      <c r="AK357">
        <f ca="1"/>
        <v>0</v>
      </c>
      <c r="AL357">
        <f ca="1"/>
        <v>0</v>
      </c>
      <c r="AM357">
        <f ca="1"/>
        <v>0</v>
      </c>
      <c r="AN357">
        <f ca="1"/>
        <v>0</v>
      </c>
      <c r="AO357">
        <f ca="1"/>
        <v>0</v>
      </c>
      <c r="AP357">
        <f ca="1"/>
        <v>0</v>
      </c>
      <c r="AQ357">
        <f ca="1"/>
        <v>0</v>
      </c>
      <c r="AR357">
        <f ca="1"/>
        <v>0</v>
      </c>
      <c r="AS357">
        <f ca="1"/>
        <v>0</v>
      </c>
      <c r="AT357">
        <f ca="1"/>
        <v>0</v>
      </c>
      <c r="AU357">
        <f ca="1"/>
        <v>0</v>
      </c>
      <c r="AV357">
        <f ca="1"/>
        <v>0</v>
      </c>
      <c r="AW357">
        <f ca="1"/>
        <v>0</v>
      </c>
      <c r="AX357">
        <f ca="1"/>
        <v>0</v>
      </c>
      <c r="AY357">
        <f ca="1"/>
        <v>0</v>
      </c>
      <c r="AZ357">
        <f ca="1"/>
        <v>0</v>
      </c>
      <c r="BA357">
        <f ca="1"/>
        <v>0</v>
      </c>
      <c r="BB357">
        <f ca="1"/>
        <v>0</v>
      </c>
      <c r="BC357">
        <f ca="1"/>
        <v>0</v>
      </c>
      <c r="BD357">
        <f ca="1"/>
        <v>0</v>
      </c>
      <c r="BE357">
        <f ca="1"/>
        <v>0</v>
      </c>
      <c r="BF357">
        <f ca="1"/>
        <v>0</v>
      </c>
      <c r="BG357">
        <f ca="1"/>
        <v>0</v>
      </c>
      <c r="BH357">
        <f ca="1"/>
        <v>0</v>
      </c>
      <c r="BI357">
        <f ca="1"/>
        <v>0</v>
      </c>
      <c r="BJ357">
        <f ca="1"/>
        <v>0</v>
      </c>
      <c r="BK357">
        <f ca="1"/>
        <v>0</v>
      </c>
      <c r="BL357">
        <f ca="1"/>
        <v>0</v>
      </c>
      <c r="BM357">
        <f ca="1"/>
        <v>0</v>
      </c>
      <c r="BN357">
        <f ca="1"/>
        <v>0</v>
      </c>
      <c r="BO357">
        <f ca="1"/>
        <v>0</v>
      </c>
      <c r="BP357">
        <f ca="1"/>
        <v>0</v>
      </c>
      <c r="BQ357">
        <f ca="1"/>
        <v>0</v>
      </c>
      <c r="BR357">
        <f ca="1"/>
        <v>0</v>
      </c>
      <c r="BS357">
        <f ca="1"/>
        <v>0</v>
      </c>
      <c r="BT357">
        <f ca="1"/>
        <v>0</v>
      </c>
      <c r="BU357">
        <f ca="1"/>
        <v>0</v>
      </c>
      <c r="BV357">
        <f ca="1"/>
        <v>0</v>
      </c>
      <c r="BW357">
        <f ca="1"/>
        <v>0</v>
      </c>
      <c r="BX357">
        <f ca="1"/>
        <v>0</v>
      </c>
      <c r="BY357">
        <f ca="1"/>
        <v>0</v>
      </c>
      <c r="BZ357">
        <f ca="1"/>
        <v>0</v>
      </c>
      <c r="CA357">
        <f ca="1"/>
        <v>0</v>
      </c>
      <c r="CB357">
        <f ca="1"/>
        <v>0</v>
      </c>
      <c r="CC357">
        <f ca="1"/>
        <v>0</v>
      </c>
      <c r="CD357">
        <f ca="1"/>
        <v>0</v>
      </c>
      <c r="CE357">
        <f ca="1"/>
        <v>0</v>
      </c>
      <c r="CF357">
        <f ca="1"/>
        <v>0</v>
      </c>
      <c r="CG357">
        <f ca="1"/>
        <v>0</v>
      </c>
      <c r="CH357">
        <f ca="1"/>
        <v>0</v>
      </c>
      <c r="CI357">
        <f ca="1"/>
        <v>0</v>
      </c>
      <c r="CJ357">
        <f ca="1"/>
        <v>0</v>
      </c>
    </row>
    <row r="358" spans="24:88" x14ac:dyDescent="0.25">
      <c r="X358" t="str">
        <f>IndexTable!$C$42</f>
        <v>Stamina</v>
      </c>
      <c r="Y358" cm="1">
        <f t="array" ref="Y358:CJ358">TRANSPOSE($EP$102:$EP$165)</f>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row>
    <row r="359" spans="24:88" x14ac:dyDescent="0.25">
      <c r="X359" t="str">
        <f>IndexTable!$C$43</f>
        <v>Teleport</v>
      </c>
      <c r="Y359" cm="1">
        <f t="array" ref="Y359:CJ359">TRANSPOSE($ES$102:$ES$165)</f>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row>
    <row r="360" spans="24:88" x14ac:dyDescent="0.25">
      <c r="X360" t="str">
        <f>IndexTable!$C$44</f>
        <v>Time</v>
      </c>
      <c r="Y360" cm="1">
        <f t="array" ref="Y360:CJ360">TRANSPOSE($EV$102:$EV$165)</f>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row>
    <row r="361" spans="24:88" x14ac:dyDescent="0.25">
      <c r="X361" t="str">
        <f>IndexTable!$C$45</f>
        <v>Transmute</v>
      </c>
      <c r="Y361" cm="1">
        <f t="array" aca="1" ref="Y361:CJ361" ca="1">TRANSPOSE($EY$102:$EY$165)</f>
        <v>0</v>
      </c>
      <c r="Z361">
        <f ca="1"/>
        <v>50</v>
      </c>
      <c r="AA361">
        <f ca="1"/>
        <v>50</v>
      </c>
      <c r="AB361">
        <f ca="1"/>
        <v>0</v>
      </c>
      <c r="AC361">
        <f ca="1"/>
        <v>0</v>
      </c>
      <c r="AD361">
        <f ca="1"/>
        <v>0</v>
      </c>
      <c r="AE361">
        <f ca="1"/>
        <v>0</v>
      </c>
      <c r="AF361">
        <f ca="1"/>
        <v>0</v>
      </c>
      <c r="AG361">
        <f ca="1"/>
        <v>0</v>
      </c>
      <c r="AH361">
        <f ca="1"/>
        <v>0</v>
      </c>
      <c r="AI361">
        <f ca="1"/>
        <v>0</v>
      </c>
      <c r="AJ361">
        <f ca="1"/>
        <v>0</v>
      </c>
      <c r="AK361">
        <f ca="1"/>
        <v>0</v>
      </c>
      <c r="AL361">
        <f ca="1"/>
        <v>0</v>
      </c>
      <c r="AM361">
        <f ca="1"/>
        <v>0</v>
      </c>
      <c r="AN361">
        <f ca="1"/>
        <v>0</v>
      </c>
      <c r="AO361">
        <f ca="1"/>
        <v>0</v>
      </c>
      <c r="AP361">
        <f ca="1"/>
        <v>0</v>
      </c>
      <c r="AQ361">
        <f ca="1"/>
        <v>0</v>
      </c>
      <c r="AR361">
        <f ca="1"/>
        <v>0</v>
      </c>
      <c r="AS361">
        <f ca="1"/>
        <v>0</v>
      </c>
      <c r="AT361">
        <f ca="1"/>
        <v>0</v>
      </c>
      <c r="AU361">
        <f ca="1"/>
        <v>0</v>
      </c>
      <c r="AV361">
        <f ca="1"/>
        <v>0</v>
      </c>
      <c r="AW361">
        <f ca="1"/>
        <v>0</v>
      </c>
      <c r="AX361">
        <f ca="1"/>
        <v>0</v>
      </c>
      <c r="AY361">
        <f ca="1"/>
        <v>0</v>
      </c>
      <c r="AZ361">
        <f ca="1"/>
        <v>0</v>
      </c>
      <c r="BA361">
        <f ca="1"/>
        <v>0</v>
      </c>
      <c r="BB361">
        <f ca="1"/>
        <v>0</v>
      </c>
      <c r="BC361">
        <f ca="1"/>
        <v>0</v>
      </c>
      <c r="BD361">
        <f ca="1"/>
        <v>0</v>
      </c>
      <c r="BE361">
        <f ca="1"/>
        <v>0</v>
      </c>
      <c r="BF361">
        <f ca="1"/>
        <v>0</v>
      </c>
      <c r="BG361">
        <f ca="1"/>
        <v>0</v>
      </c>
      <c r="BH361">
        <f ca="1"/>
        <v>0</v>
      </c>
      <c r="BI361">
        <f ca="1"/>
        <v>0</v>
      </c>
      <c r="BJ361">
        <f ca="1"/>
        <v>0</v>
      </c>
      <c r="BK361">
        <f ca="1"/>
        <v>0</v>
      </c>
      <c r="BL361">
        <f ca="1"/>
        <v>0</v>
      </c>
      <c r="BM361">
        <f ca="1"/>
        <v>0</v>
      </c>
      <c r="BN361">
        <f ca="1"/>
        <v>0</v>
      </c>
      <c r="BO361">
        <f ca="1"/>
        <v>0</v>
      </c>
      <c r="BP361">
        <f ca="1"/>
        <v>0</v>
      </c>
      <c r="BQ361">
        <f ca="1"/>
        <v>0</v>
      </c>
      <c r="BR361">
        <f ca="1"/>
        <v>0</v>
      </c>
      <c r="BS361">
        <f ca="1"/>
        <v>0</v>
      </c>
      <c r="BT361">
        <f ca="1"/>
        <v>0</v>
      </c>
      <c r="BU361">
        <f ca="1"/>
        <v>0</v>
      </c>
      <c r="BV361">
        <f ca="1"/>
        <v>0</v>
      </c>
      <c r="BW361">
        <f ca="1"/>
        <v>0</v>
      </c>
      <c r="BX361">
        <f ca="1"/>
        <v>0</v>
      </c>
      <c r="BY361">
        <f ca="1"/>
        <v>0</v>
      </c>
      <c r="BZ361">
        <f ca="1"/>
        <v>0</v>
      </c>
      <c r="CA361">
        <f ca="1"/>
        <v>0</v>
      </c>
      <c r="CB361">
        <f ca="1"/>
        <v>0</v>
      </c>
      <c r="CC361">
        <f ca="1"/>
        <v>0</v>
      </c>
      <c r="CD361">
        <f ca="1"/>
        <v>0</v>
      </c>
      <c r="CE361">
        <f ca="1"/>
        <v>0</v>
      </c>
      <c r="CF361">
        <f ca="1"/>
        <v>0</v>
      </c>
      <c r="CG361">
        <f ca="1"/>
        <v>0</v>
      </c>
      <c r="CH361">
        <f ca="1"/>
        <v>0</v>
      </c>
      <c r="CI361">
        <f ca="1"/>
        <v>0</v>
      </c>
      <c r="CJ361">
        <f ca="1"/>
        <v>0</v>
      </c>
    </row>
    <row r="362" spans="24:88" x14ac:dyDescent="0.25">
      <c r="X362" t="str">
        <f>IndexTable!$C$46</f>
        <v>Ward</v>
      </c>
      <c r="Y362" cm="1">
        <f t="array" aca="1" ref="Y362:CJ362" ca="1">TRANSPOSE($FB$102:$FB$165)</f>
        <v>0</v>
      </c>
      <c r="Z362">
        <f ca="1"/>
        <v>25</v>
      </c>
      <c r="AA362">
        <f ca="1"/>
        <v>50</v>
      </c>
      <c r="AB362">
        <f ca="1"/>
        <v>0</v>
      </c>
      <c r="AC362">
        <f ca="1"/>
        <v>0</v>
      </c>
      <c r="AD362">
        <f ca="1"/>
        <v>0</v>
      </c>
      <c r="AE362">
        <f ca="1"/>
        <v>0</v>
      </c>
      <c r="AF362">
        <f ca="1"/>
        <v>0</v>
      </c>
      <c r="AG362">
        <f ca="1"/>
        <v>0</v>
      </c>
      <c r="AH362">
        <f ca="1"/>
        <v>0</v>
      </c>
      <c r="AI362">
        <f ca="1"/>
        <v>0</v>
      </c>
      <c r="AJ362">
        <f ca="1"/>
        <v>0</v>
      </c>
      <c r="AK362">
        <f ca="1"/>
        <v>0</v>
      </c>
      <c r="AL362">
        <f ca="1"/>
        <v>0</v>
      </c>
      <c r="AM362">
        <f ca="1"/>
        <v>0</v>
      </c>
      <c r="AN362">
        <f ca="1"/>
        <v>0</v>
      </c>
      <c r="AO362">
        <f ca="1"/>
        <v>0</v>
      </c>
      <c r="AP362">
        <f ca="1"/>
        <v>0</v>
      </c>
      <c r="AQ362">
        <f ca="1"/>
        <v>0</v>
      </c>
      <c r="AR362">
        <f ca="1"/>
        <v>0</v>
      </c>
      <c r="AS362">
        <f ca="1"/>
        <v>0</v>
      </c>
      <c r="AT362">
        <f ca="1"/>
        <v>0</v>
      </c>
      <c r="AU362">
        <f ca="1"/>
        <v>0</v>
      </c>
      <c r="AV362">
        <f ca="1"/>
        <v>0</v>
      </c>
      <c r="AW362">
        <f ca="1"/>
        <v>0</v>
      </c>
      <c r="AX362">
        <f ca="1"/>
        <v>0</v>
      </c>
      <c r="AY362">
        <f ca="1"/>
        <v>0</v>
      </c>
      <c r="AZ362">
        <f ca="1"/>
        <v>0</v>
      </c>
      <c r="BA362">
        <f ca="1"/>
        <v>0</v>
      </c>
      <c r="BB362">
        <f ca="1"/>
        <v>0</v>
      </c>
      <c r="BC362">
        <f ca="1"/>
        <v>0</v>
      </c>
      <c r="BD362">
        <f ca="1"/>
        <v>0</v>
      </c>
      <c r="BE362">
        <f ca="1"/>
        <v>0</v>
      </c>
      <c r="BF362">
        <f ca="1"/>
        <v>0</v>
      </c>
      <c r="BG362">
        <f ca="1"/>
        <v>0</v>
      </c>
      <c r="BH362">
        <f ca="1"/>
        <v>0</v>
      </c>
      <c r="BI362">
        <f ca="1"/>
        <v>0</v>
      </c>
      <c r="BJ362">
        <f ca="1"/>
        <v>0</v>
      </c>
      <c r="BK362">
        <f ca="1"/>
        <v>0</v>
      </c>
      <c r="BL362">
        <f ca="1"/>
        <v>0</v>
      </c>
      <c r="BM362">
        <f ca="1"/>
        <v>0</v>
      </c>
      <c r="BN362">
        <f ca="1"/>
        <v>0</v>
      </c>
      <c r="BO362">
        <f ca="1"/>
        <v>0</v>
      </c>
      <c r="BP362">
        <f ca="1"/>
        <v>0</v>
      </c>
      <c r="BQ362">
        <f ca="1"/>
        <v>0</v>
      </c>
      <c r="BR362">
        <f ca="1"/>
        <v>0</v>
      </c>
      <c r="BS362">
        <f ca="1"/>
        <v>0</v>
      </c>
      <c r="BT362">
        <f ca="1"/>
        <v>0</v>
      </c>
      <c r="BU362">
        <f ca="1"/>
        <v>0</v>
      </c>
      <c r="BV362">
        <f ca="1"/>
        <v>0</v>
      </c>
      <c r="BW362">
        <f ca="1"/>
        <v>0</v>
      </c>
      <c r="BX362">
        <f ca="1"/>
        <v>0</v>
      </c>
      <c r="BY362">
        <f ca="1"/>
        <v>0</v>
      </c>
      <c r="BZ362">
        <f ca="1"/>
        <v>0</v>
      </c>
      <c r="CA362">
        <f ca="1"/>
        <v>0</v>
      </c>
      <c r="CB362">
        <f ca="1"/>
        <v>0</v>
      </c>
      <c r="CC362">
        <f ca="1"/>
        <v>0</v>
      </c>
      <c r="CD362">
        <f ca="1"/>
        <v>0</v>
      </c>
      <c r="CE362">
        <f ca="1"/>
        <v>0</v>
      </c>
      <c r="CF362">
        <f ca="1"/>
        <v>0</v>
      </c>
      <c r="CG362">
        <f ca="1"/>
        <v>0</v>
      </c>
      <c r="CH362">
        <f ca="1"/>
        <v>0</v>
      </c>
      <c r="CI362">
        <f ca="1"/>
        <v>0</v>
      </c>
      <c r="CJ362">
        <f ca="1"/>
        <v>0</v>
      </c>
    </row>
    <row r="363" spans="24:88" x14ac:dyDescent="0.25">
      <c r="X363" t="str">
        <f>IndexTable!$C$47</f>
        <v>Water</v>
      </c>
      <c r="Y363" cm="1">
        <f t="array" aca="1" ref="Y363:CJ363" ca="1">TRANSPOSE($FE$102:$FE$165)</f>
        <v>50</v>
      </c>
      <c r="Z363">
        <f ca="1"/>
        <v>0</v>
      </c>
      <c r="AA363">
        <f ca="1"/>
        <v>0</v>
      </c>
      <c r="AB363">
        <f ca="1"/>
        <v>0</v>
      </c>
      <c r="AC363">
        <f ca="1"/>
        <v>0</v>
      </c>
      <c r="AD363">
        <f ca="1"/>
        <v>0</v>
      </c>
      <c r="AE363">
        <f ca="1"/>
        <v>0</v>
      </c>
      <c r="AF363">
        <f ca="1"/>
        <v>0</v>
      </c>
      <c r="AG363">
        <f ca="1"/>
        <v>0</v>
      </c>
      <c r="AH363">
        <f ca="1"/>
        <v>0</v>
      </c>
      <c r="AI363">
        <f ca="1"/>
        <v>0</v>
      </c>
      <c r="AJ363">
        <f ca="1"/>
        <v>0</v>
      </c>
      <c r="AK363">
        <f ca="1"/>
        <v>0</v>
      </c>
      <c r="AL363">
        <f ca="1"/>
        <v>0</v>
      </c>
      <c r="AM363">
        <f ca="1"/>
        <v>0</v>
      </c>
      <c r="AN363">
        <f ca="1"/>
        <v>0</v>
      </c>
      <c r="AO363">
        <f ca="1"/>
        <v>0</v>
      </c>
      <c r="AP363">
        <f ca="1"/>
        <v>0</v>
      </c>
      <c r="AQ363">
        <f ca="1"/>
        <v>0</v>
      </c>
      <c r="AR363">
        <f ca="1"/>
        <v>0</v>
      </c>
      <c r="AS363">
        <f ca="1"/>
        <v>0</v>
      </c>
      <c r="AT363">
        <f ca="1"/>
        <v>0</v>
      </c>
      <c r="AU363">
        <f ca="1"/>
        <v>0</v>
      </c>
      <c r="AV363">
        <f ca="1"/>
        <v>0</v>
      </c>
      <c r="AW363">
        <f ca="1"/>
        <v>0</v>
      </c>
      <c r="AX363">
        <f ca="1"/>
        <v>0</v>
      </c>
      <c r="AY363">
        <f ca="1"/>
        <v>0</v>
      </c>
      <c r="AZ363">
        <f ca="1"/>
        <v>0</v>
      </c>
      <c r="BA363">
        <f ca="1"/>
        <v>0</v>
      </c>
      <c r="BB363">
        <f ca="1"/>
        <v>0</v>
      </c>
      <c r="BC363">
        <f ca="1"/>
        <v>0</v>
      </c>
      <c r="BD363">
        <f ca="1"/>
        <v>0</v>
      </c>
      <c r="BE363">
        <f ca="1"/>
        <v>0</v>
      </c>
      <c r="BF363">
        <f ca="1"/>
        <v>0</v>
      </c>
      <c r="BG363">
        <f ca="1"/>
        <v>0</v>
      </c>
      <c r="BH363">
        <f ca="1"/>
        <v>0</v>
      </c>
      <c r="BI363">
        <f ca="1"/>
        <v>0</v>
      </c>
      <c r="BJ363">
        <f ca="1"/>
        <v>0</v>
      </c>
      <c r="BK363">
        <f ca="1"/>
        <v>0</v>
      </c>
      <c r="BL363">
        <f ca="1"/>
        <v>0</v>
      </c>
      <c r="BM363">
        <f ca="1"/>
        <v>0</v>
      </c>
      <c r="BN363">
        <f ca="1"/>
        <v>0</v>
      </c>
      <c r="BO363">
        <f ca="1"/>
        <v>0</v>
      </c>
      <c r="BP363">
        <f ca="1"/>
        <v>0</v>
      </c>
      <c r="BQ363">
        <f ca="1"/>
        <v>0</v>
      </c>
      <c r="BR363">
        <f ca="1"/>
        <v>0</v>
      </c>
      <c r="BS363">
        <f ca="1"/>
        <v>0</v>
      </c>
      <c r="BT363">
        <f ca="1"/>
        <v>0</v>
      </c>
      <c r="BU363">
        <f ca="1"/>
        <v>0</v>
      </c>
      <c r="BV363">
        <f ca="1"/>
        <v>0</v>
      </c>
      <c r="BW363">
        <f ca="1"/>
        <v>0</v>
      </c>
      <c r="BX363">
        <f ca="1"/>
        <v>0</v>
      </c>
      <c r="BY363">
        <f ca="1"/>
        <v>0</v>
      </c>
      <c r="BZ363">
        <f ca="1"/>
        <v>0</v>
      </c>
      <c r="CA363">
        <f ca="1"/>
        <v>0</v>
      </c>
      <c r="CB363">
        <f ca="1"/>
        <v>0</v>
      </c>
      <c r="CC363">
        <f ca="1"/>
        <v>0</v>
      </c>
      <c r="CD363">
        <f ca="1"/>
        <v>0</v>
      </c>
      <c r="CE363">
        <f ca="1"/>
        <v>0</v>
      </c>
      <c r="CF363">
        <f ca="1"/>
        <v>0</v>
      </c>
      <c r="CG363">
        <f ca="1"/>
        <v>0</v>
      </c>
      <c r="CH363">
        <f ca="1"/>
        <v>0</v>
      </c>
      <c r="CI363">
        <f ca="1"/>
        <v>0</v>
      </c>
      <c r="CJ363">
        <f ca="1"/>
        <v>0</v>
      </c>
    </row>
    <row r="364" spans="24:88" x14ac:dyDescent="0.25">
      <c r="X364" t="str">
        <f>IndexTable!$C$48</f>
        <v>Weaken</v>
      </c>
      <c r="Y364" cm="1">
        <f t="array" aca="1" ref="Y364:CJ364" ca="1">TRANSPOSE($FH$102:$FH$165)</f>
        <v>25</v>
      </c>
      <c r="Z364">
        <f ca="1"/>
        <v>0</v>
      </c>
      <c r="AA364">
        <f ca="1"/>
        <v>0</v>
      </c>
      <c r="AB364">
        <f ca="1"/>
        <v>0</v>
      </c>
      <c r="AC364">
        <f ca="1"/>
        <v>0</v>
      </c>
      <c r="AD364">
        <f ca="1"/>
        <v>0</v>
      </c>
      <c r="AE364">
        <f ca="1"/>
        <v>0</v>
      </c>
      <c r="AF364">
        <f ca="1"/>
        <v>0</v>
      </c>
      <c r="AG364">
        <f ca="1"/>
        <v>0</v>
      </c>
      <c r="AH364">
        <f ca="1"/>
        <v>0</v>
      </c>
      <c r="AI364">
        <f ca="1"/>
        <v>0</v>
      </c>
      <c r="AJ364">
        <f ca="1"/>
        <v>0</v>
      </c>
      <c r="AK364">
        <f ca="1"/>
        <v>0</v>
      </c>
      <c r="AL364">
        <f ca="1"/>
        <v>0</v>
      </c>
      <c r="AM364">
        <f ca="1"/>
        <v>0</v>
      </c>
      <c r="AN364">
        <f ca="1"/>
        <v>0</v>
      </c>
      <c r="AO364">
        <f ca="1"/>
        <v>0</v>
      </c>
      <c r="AP364">
        <f ca="1"/>
        <v>0</v>
      </c>
      <c r="AQ364">
        <f ca="1"/>
        <v>0</v>
      </c>
      <c r="AR364">
        <f ca="1"/>
        <v>0</v>
      </c>
      <c r="AS364">
        <f ca="1"/>
        <v>0</v>
      </c>
      <c r="AT364">
        <f ca="1"/>
        <v>0</v>
      </c>
      <c r="AU364">
        <f ca="1"/>
        <v>0</v>
      </c>
      <c r="AV364">
        <f ca="1"/>
        <v>0</v>
      </c>
      <c r="AW364">
        <f ca="1"/>
        <v>0</v>
      </c>
      <c r="AX364">
        <f ca="1"/>
        <v>0</v>
      </c>
      <c r="AY364">
        <f ca="1"/>
        <v>0</v>
      </c>
      <c r="AZ364">
        <f ca="1"/>
        <v>0</v>
      </c>
      <c r="BA364">
        <f ca="1"/>
        <v>0</v>
      </c>
      <c r="BB364">
        <f ca="1"/>
        <v>0</v>
      </c>
      <c r="BC364">
        <f ca="1"/>
        <v>0</v>
      </c>
      <c r="BD364">
        <f ca="1"/>
        <v>0</v>
      </c>
      <c r="BE364">
        <f ca="1"/>
        <v>0</v>
      </c>
      <c r="BF364">
        <f ca="1"/>
        <v>0</v>
      </c>
      <c r="BG364">
        <f ca="1"/>
        <v>0</v>
      </c>
      <c r="BH364">
        <f ca="1"/>
        <v>0</v>
      </c>
      <c r="BI364">
        <f ca="1"/>
        <v>0</v>
      </c>
      <c r="BJ364">
        <f ca="1"/>
        <v>0</v>
      </c>
      <c r="BK364">
        <f ca="1"/>
        <v>0</v>
      </c>
      <c r="BL364">
        <f ca="1"/>
        <v>0</v>
      </c>
      <c r="BM364">
        <f ca="1"/>
        <v>0</v>
      </c>
      <c r="BN364">
        <f ca="1"/>
        <v>0</v>
      </c>
      <c r="BO364">
        <f ca="1"/>
        <v>0</v>
      </c>
      <c r="BP364">
        <f ca="1"/>
        <v>0</v>
      </c>
      <c r="BQ364">
        <f ca="1"/>
        <v>0</v>
      </c>
      <c r="BR364">
        <f ca="1"/>
        <v>0</v>
      </c>
      <c r="BS364">
        <f ca="1"/>
        <v>0</v>
      </c>
      <c r="BT364">
        <f ca="1"/>
        <v>0</v>
      </c>
      <c r="BU364">
        <f ca="1"/>
        <v>0</v>
      </c>
      <c r="BV364">
        <f ca="1"/>
        <v>0</v>
      </c>
      <c r="BW364">
        <f ca="1"/>
        <v>0</v>
      </c>
      <c r="BX364">
        <f ca="1"/>
        <v>0</v>
      </c>
      <c r="BY364">
        <f ca="1"/>
        <v>0</v>
      </c>
      <c r="BZ364">
        <f ca="1"/>
        <v>0</v>
      </c>
      <c r="CA364">
        <f ca="1"/>
        <v>0</v>
      </c>
      <c r="CB364">
        <f ca="1"/>
        <v>0</v>
      </c>
      <c r="CC364">
        <f ca="1"/>
        <v>0</v>
      </c>
      <c r="CD364">
        <f ca="1"/>
        <v>0</v>
      </c>
      <c r="CE364">
        <f ca="1"/>
        <v>0</v>
      </c>
      <c r="CF364">
        <f ca="1"/>
        <v>0</v>
      </c>
      <c r="CG364">
        <f ca="1"/>
        <v>0</v>
      </c>
      <c r="CH364">
        <f ca="1"/>
        <v>0</v>
      </c>
      <c r="CI364">
        <f ca="1"/>
        <v>0</v>
      </c>
      <c r="CJ364">
        <f ca="1"/>
        <v>0</v>
      </c>
    </row>
    <row r="365" spans="24:88" x14ac:dyDescent="0.25">
      <c r="X365" t="str">
        <f>IndexTable!$C$49</f>
        <v>Wind</v>
      </c>
      <c r="Y365" cm="1">
        <f t="array" aca="1" ref="Y365:CJ365" ca="1">TRANSPOSE($FK$102:$FK$165)</f>
        <v>50</v>
      </c>
      <c r="Z365">
        <f ca="1"/>
        <v>0</v>
      </c>
      <c r="AA365">
        <f ca="1"/>
        <v>0</v>
      </c>
      <c r="AB365">
        <f ca="1"/>
        <v>0</v>
      </c>
      <c r="AC365">
        <f ca="1"/>
        <v>0</v>
      </c>
      <c r="AD365">
        <f ca="1"/>
        <v>0</v>
      </c>
      <c r="AE365">
        <f ca="1"/>
        <v>0</v>
      </c>
      <c r="AF365">
        <f ca="1"/>
        <v>0</v>
      </c>
      <c r="AG365">
        <f ca="1"/>
        <v>0</v>
      </c>
      <c r="AH365">
        <f ca="1"/>
        <v>0</v>
      </c>
      <c r="AI365">
        <f ca="1"/>
        <v>0</v>
      </c>
      <c r="AJ365">
        <f ca="1"/>
        <v>0</v>
      </c>
      <c r="AK365">
        <f ca="1"/>
        <v>0</v>
      </c>
      <c r="AL365">
        <f ca="1"/>
        <v>0</v>
      </c>
      <c r="AM365">
        <f ca="1"/>
        <v>0</v>
      </c>
      <c r="AN365">
        <f ca="1"/>
        <v>0</v>
      </c>
      <c r="AO365">
        <f ca="1"/>
        <v>0</v>
      </c>
      <c r="AP365">
        <f ca="1"/>
        <v>0</v>
      </c>
      <c r="AQ365">
        <f ca="1"/>
        <v>0</v>
      </c>
      <c r="AR365">
        <f ca="1"/>
        <v>0</v>
      </c>
      <c r="AS365">
        <f ca="1"/>
        <v>0</v>
      </c>
      <c r="AT365">
        <f ca="1"/>
        <v>0</v>
      </c>
      <c r="AU365">
        <f ca="1"/>
        <v>0</v>
      </c>
      <c r="AV365">
        <f ca="1"/>
        <v>0</v>
      </c>
      <c r="AW365">
        <f ca="1"/>
        <v>0</v>
      </c>
      <c r="AX365">
        <f ca="1"/>
        <v>0</v>
      </c>
      <c r="AY365">
        <f ca="1"/>
        <v>0</v>
      </c>
      <c r="AZ365">
        <f ca="1"/>
        <v>0</v>
      </c>
      <c r="BA365">
        <f ca="1"/>
        <v>0</v>
      </c>
      <c r="BB365">
        <f ca="1"/>
        <v>0</v>
      </c>
      <c r="BC365">
        <f ca="1"/>
        <v>0</v>
      </c>
      <c r="BD365">
        <f ca="1"/>
        <v>0</v>
      </c>
      <c r="BE365">
        <f ca="1"/>
        <v>0</v>
      </c>
      <c r="BF365">
        <f ca="1"/>
        <v>0</v>
      </c>
      <c r="BG365">
        <f ca="1"/>
        <v>0</v>
      </c>
      <c r="BH365">
        <f ca="1"/>
        <v>0</v>
      </c>
      <c r="BI365">
        <f ca="1"/>
        <v>0</v>
      </c>
      <c r="BJ365">
        <f ca="1"/>
        <v>0</v>
      </c>
      <c r="BK365">
        <f ca="1"/>
        <v>0</v>
      </c>
      <c r="BL365">
        <f ca="1"/>
        <v>0</v>
      </c>
      <c r="BM365">
        <f ca="1"/>
        <v>0</v>
      </c>
      <c r="BN365">
        <f ca="1"/>
        <v>0</v>
      </c>
      <c r="BO365">
        <f ca="1"/>
        <v>0</v>
      </c>
      <c r="BP365">
        <f ca="1"/>
        <v>0</v>
      </c>
      <c r="BQ365">
        <f ca="1"/>
        <v>0</v>
      </c>
      <c r="BR365">
        <f ca="1"/>
        <v>0</v>
      </c>
      <c r="BS365">
        <f ca="1"/>
        <v>0</v>
      </c>
      <c r="BT365">
        <f ca="1"/>
        <v>0</v>
      </c>
      <c r="BU365">
        <f ca="1"/>
        <v>0</v>
      </c>
      <c r="BV365">
        <f ca="1"/>
        <v>0</v>
      </c>
      <c r="BW365">
        <f ca="1"/>
        <v>0</v>
      </c>
      <c r="BX365">
        <f ca="1"/>
        <v>0</v>
      </c>
      <c r="BY365">
        <f ca="1"/>
        <v>0</v>
      </c>
      <c r="BZ365">
        <f ca="1"/>
        <v>0</v>
      </c>
      <c r="CA365">
        <f ca="1"/>
        <v>0</v>
      </c>
      <c r="CB365">
        <f ca="1"/>
        <v>0</v>
      </c>
      <c r="CC365">
        <f ca="1"/>
        <v>0</v>
      </c>
      <c r="CD365">
        <f ca="1"/>
        <v>0</v>
      </c>
      <c r="CE365">
        <f ca="1"/>
        <v>0</v>
      </c>
      <c r="CF365">
        <f ca="1"/>
        <v>0</v>
      </c>
      <c r="CG365">
        <f ca="1"/>
        <v>0</v>
      </c>
      <c r="CH365">
        <f ca="1"/>
        <v>0</v>
      </c>
      <c r="CI365">
        <f ca="1"/>
        <v>0</v>
      </c>
      <c r="CJ365">
        <f ca="1"/>
        <v>0</v>
      </c>
    </row>
    <row r="368" spans="24:88" x14ac:dyDescent="0.25">
      <c r="X368" t="str">
        <f>X318</f>
        <v>Absorb</v>
      </c>
      <c r="Y368">
        <f>INT(IF(SUM(Y318:$CJ318)=0,-1,IF(Y318=0,200,Y318*25)))</f>
        <v>-1</v>
      </c>
      <c r="Z368">
        <f>INT(IF(SUM(Z318:$CJ318)=0,-1,IF(Z318=0,200,Z318*25)))</f>
        <v>-1</v>
      </c>
      <c r="AA368">
        <f>INT(IF(SUM(AA318:$CJ318)=0,-1,IF(AA318=0,200,AA318*25)))</f>
        <v>-1</v>
      </c>
      <c r="AB368">
        <f>INT(IF(SUM(AB318:$CJ318)=0,-1,IF(AB318=0,200,AB318*25)))</f>
        <v>-1</v>
      </c>
      <c r="AC368">
        <f>INT(IF(SUM(AC318:$CJ318)=0,-1,IF(AC318=0,200,AC318*25)))</f>
        <v>-1</v>
      </c>
      <c r="AD368">
        <f>INT(IF(SUM(AD318:$CJ318)=0,-1,IF(AD318=0,200,AD318*25)))</f>
        <v>-1</v>
      </c>
      <c r="AE368">
        <f>INT(IF(SUM(AE318:$CJ318)=0,-1,IF(AE318=0,200,AE318*25)))</f>
        <v>-1</v>
      </c>
      <c r="AF368">
        <f>INT(IF(SUM(AF318:$CJ318)=0,-1,IF(AF318=0,200,AF318*25)))</f>
        <v>-1</v>
      </c>
      <c r="AG368">
        <f>INT(IF(SUM(AG318:$CJ318)=0,-1,IF(AG318=0,200,AG318*25)))</f>
        <v>-1</v>
      </c>
      <c r="AH368">
        <f>INT(IF(SUM(AH318:$CJ318)=0,-1,IF(AH318=0,200,AH318*25)))</f>
        <v>-1</v>
      </c>
      <c r="AI368">
        <f>INT(IF(SUM(AI318:$CJ318)=0,-1,IF(AI318=0,200,AI318*25)))</f>
        <v>-1</v>
      </c>
      <c r="AJ368">
        <f>INT(IF(SUM(AJ318:$CJ318)=0,-1,IF(AJ318=0,200,AJ318*25)))</f>
        <v>-1</v>
      </c>
      <c r="AK368">
        <f>INT(IF(SUM(AK318:$CJ318)=0,-1,IF(AK318=0,200,AK318*25)))</f>
        <v>-1</v>
      </c>
      <c r="AL368">
        <f>INT(IF(SUM(AL318:$CJ318)=0,-1,IF(AL318=0,200,AL318*25)))</f>
        <v>-1</v>
      </c>
      <c r="AM368">
        <f>INT(IF(SUM(AM318:$CJ318)=0,-1,IF(AM318=0,200,AM318*25)))</f>
        <v>-1</v>
      </c>
      <c r="AN368">
        <f>INT(IF(SUM(AN318:$CJ318)=0,-1,IF(AN318=0,200,AN318*25)))</f>
        <v>-1</v>
      </c>
      <c r="AO368">
        <f>INT(IF(SUM(AO318:$CJ318)=0,-1,IF(AO318=0,200,AO318*25)))</f>
        <v>-1</v>
      </c>
      <c r="AP368">
        <f>INT(IF(SUM(AP318:$CJ318)=0,-1,IF(AP318=0,200,AP318*25)))</f>
        <v>-1</v>
      </c>
      <c r="AQ368">
        <f>INT(IF(SUM(AQ318:$CJ318)=0,-1,IF(AQ318=0,200,AQ318*25)))</f>
        <v>-1</v>
      </c>
      <c r="AR368">
        <f>INT(IF(SUM(AR318:$CJ318)=0,-1,IF(AR318=0,200,AR318*25)))</f>
        <v>-1</v>
      </c>
      <c r="AS368">
        <f>INT(IF(SUM(AS318:$CJ318)=0,-1,IF(AS318=0,200,AS318*25)))</f>
        <v>-1</v>
      </c>
      <c r="AT368">
        <f>INT(IF(SUM(AT318:$CJ318)=0,-1,IF(AT318=0,200,AT318*25)))</f>
        <v>-1</v>
      </c>
      <c r="AU368">
        <f>INT(IF(SUM(AU318:$CJ318)=0,-1,IF(AU318=0,200,AU318*25)))</f>
        <v>-1</v>
      </c>
      <c r="AV368">
        <f>INT(IF(SUM(AV318:$CJ318)=0,-1,IF(AV318=0,200,AV318*25)))</f>
        <v>-1</v>
      </c>
      <c r="AW368">
        <f>INT(IF(SUM(AW318:$CJ318)=0,-1,IF(AW318=0,200,AW318*25)))</f>
        <v>-1</v>
      </c>
      <c r="AX368">
        <f>INT(IF(SUM(AX318:$CJ318)=0,-1,IF(AX318=0,200,AX318*25)))</f>
        <v>-1</v>
      </c>
      <c r="AY368">
        <f>INT(IF(SUM(AY318:$CJ318)=0,-1,IF(AY318=0,200,AY318*25)))</f>
        <v>-1</v>
      </c>
      <c r="AZ368">
        <f>INT(IF(SUM(AZ318:$CJ318)=0,-1,IF(AZ318=0,200,AZ318*25)))</f>
        <v>-1</v>
      </c>
      <c r="BA368">
        <f>INT(IF(SUM(BA318:$CJ318)=0,-1,IF(BA318=0,200,BA318*25)))</f>
        <v>-1</v>
      </c>
      <c r="BB368">
        <f>INT(IF(SUM(BB318:$CJ318)=0,-1,IF(BB318=0,200,BB318*25)))</f>
        <v>-1</v>
      </c>
      <c r="BC368">
        <f>INT(IF(SUM(BC318:$CJ318)=0,-1,IF(BC318=0,200,BC318*25)))</f>
        <v>-1</v>
      </c>
      <c r="BD368">
        <f>INT(IF(SUM(BD318:$CJ318)=0,-1,IF(BD318=0,200,BD318*25)))</f>
        <v>-1</v>
      </c>
      <c r="BE368">
        <f>INT(IF(SUM(BE318:$CJ318)=0,-1,IF(BE318=0,200,BE318*25)))</f>
        <v>-1</v>
      </c>
      <c r="BF368">
        <f>INT(IF(SUM(BF318:$CJ318)=0,-1,IF(BF318=0,200,BF318*25)))</f>
        <v>-1</v>
      </c>
      <c r="BG368">
        <f>INT(IF(SUM(BG318:$CJ318)=0,-1,IF(BG318=0,200,BG318*25)))</f>
        <v>-1</v>
      </c>
      <c r="BH368">
        <f>INT(IF(SUM(BH318:$CJ318)=0,-1,IF(BH318=0,200,BH318*25)))</f>
        <v>-1</v>
      </c>
      <c r="BI368">
        <f>INT(IF(SUM(BI318:$CJ318)=0,-1,IF(BI318=0,200,BI318*25)))</f>
        <v>-1</v>
      </c>
      <c r="BJ368">
        <f>INT(IF(SUM(BJ318:$CJ318)=0,-1,IF(BJ318=0,200,BJ318*25)))</f>
        <v>-1</v>
      </c>
      <c r="BK368">
        <f>INT(IF(SUM(BK318:$CJ318)=0,-1,IF(BK318=0,200,BK318*25)))</f>
        <v>-1</v>
      </c>
      <c r="BL368">
        <f>INT(IF(SUM(BL318:$CJ318)=0,-1,IF(BL318=0,200,BL318*25)))</f>
        <v>-1</v>
      </c>
      <c r="BM368">
        <f>INT(IF(SUM(BM318:$CJ318)=0,-1,IF(BM318=0,200,BM318*25)))</f>
        <v>-1</v>
      </c>
      <c r="BN368">
        <f>INT(IF(SUM(BN318:$CJ318)=0,-1,IF(BN318=0,200,BN318*25)))</f>
        <v>-1</v>
      </c>
      <c r="BO368">
        <f>INT(IF(SUM(BO318:$CJ318)=0,-1,IF(BO318=0,200,BO318*25)))</f>
        <v>-1</v>
      </c>
      <c r="BP368">
        <f>INT(IF(SUM(BP318:$CJ318)=0,-1,IF(BP318=0,200,BP318*25)))</f>
        <v>-1</v>
      </c>
      <c r="BQ368">
        <f>INT(IF(SUM(BQ318:$CJ318)=0,-1,IF(BQ318=0,200,BQ318*25)))</f>
        <v>-1</v>
      </c>
      <c r="BR368">
        <f>INT(IF(SUM(BR318:$CJ318)=0,-1,IF(BR318=0,200,BR318*25)))</f>
        <v>-1</v>
      </c>
      <c r="BS368">
        <f>INT(IF(SUM(BS318:$CJ318)=0,-1,IF(BS318=0,200,BS318*25)))</f>
        <v>-1</v>
      </c>
      <c r="BT368">
        <f>INT(IF(SUM(BT318:$CJ318)=0,-1,IF(BT318=0,200,BT318*25)))</f>
        <v>-1</v>
      </c>
      <c r="BU368">
        <f>INT(IF(SUM(BU318:$CJ318)=0,-1,IF(BU318=0,200,BU318*25)))</f>
        <v>-1</v>
      </c>
      <c r="BV368">
        <f>INT(IF(SUM(BV318:$CJ318)=0,-1,IF(BV318=0,200,BV318*25)))</f>
        <v>-1</v>
      </c>
      <c r="BW368">
        <f>INT(IF(SUM(BW318:$CJ318)=0,-1,IF(BW318=0,200,BW318*25)))</f>
        <v>-1</v>
      </c>
      <c r="BX368">
        <f>INT(IF(SUM(BX318:$CJ318)=0,-1,IF(BX318=0,200,BX318*25)))</f>
        <v>-1</v>
      </c>
      <c r="BY368">
        <f>INT(IF(SUM(BY318:$CJ318)=0,-1,IF(BY318=0,200,BY318*25)))</f>
        <v>-1</v>
      </c>
      <c r="BZ368">
        <f>INT(IF(SUM(BZ318:$CJ318)=0,-1,IF(BZ318=0,200,BZ318*25)))</f>
        <v>-1</v>
      </c>
      <c r="CA368">
        <f>INT(IF(SUM(CA318:$CJ318)=0,-1,IF(CA318=0,200,CA318*25)))</f>
        <v>-1</v>
      </c>
      <c r="CB368">
        <f>INT(IF(SUM(CB318:$CJ318)=0,-1,IF(CB318=0,200,CB318*25)))</f>
        <v>-1</v>
      </c>
      <c r="CC368">
        <f>INT(IF(SUM(CC318:$CJ318)=0,-1,IF(CC318=0,200,CC318*25)))</f>
        <v>-1</v>
      </c>
      <c r="CD368">
        <f>INT(IF(SUM(CD318:$CJ318)=0,-1,IF(CD318=0,200,CD318*25)))</f>
        <v>-1</v>
      </c>
      <c r="CE368">
        <f>INT(IF(SUM(CE318:$CJ318)=0,-1,IF(CE318=0,200,CE318*25)))</f>
        <v>-1</v>
      </c>
      <c r="CF368">
        <f>INT(IF(SUM(CF318:$CJ318)=0,-1,IF(CF318=0,200,CF318*25)))</f>
        <v>-1</v>
      </c>
      <c r="CG368">
        <f>INT(IF(SUM(CG318:$CJ318)=0,-1,IF(CG318=0,200,CG318*25)))</f>
        <v>-1</v>
      </c>
      <c r="CH368">
        <f>INT(IF(SUM(CH318:$CJ318)=0,-1,IF(CH318=0,200,CH318*25)))</f>
        <v>-1</v>
      </c>
      <c r="CI368">
        <f>INT(IF(SUM(CI318:$CJ318)=0,-1,IF(CI318=0,200,CI318*25)))</f>
        <v>-1</v>
      </c>
      <c r="CJ368">
        <f>INT(IF(SUM(CJ318:$CJ318)=0,-1,IF(CJ318=0,200,CJ318*25)))</f>
        <v>-1</v>
      </c>
    </row>
    <row r="369" spans="24:88" x14ac:dyDescent="0.25">
      <c r="X369" t="str">
        <f t="shared" ref="X369:X415" si="52">X319</f>
        <v>Aggression</v>
      </c>
      <c r="Y369">
        <f ca="1">INT(IF(SUM(Y319:$CJ319)=0,-1,IF(Y319=0,200,Y319*25)))</f>
        <v>200</v>
      </c>
      <c r="Z369">
        <f ca="1">INT(IF(SUM(Z319:$CJ319)=0,-1,IF(Z319=0,200,Z319*25)))</f>
        <v>625</v>
      </c>
      <c r="AA369">
        <f ca="1">INT(IF(SUM(AA319:$CJ319)=0,-1,IF(AA319=0,200,AA319*25)))</f>
        <v>1250</v>
      </c>
      <c r="AB369">
        <f ca="1">INT(IF(SUM(AB319:$CJ319)=0,-1,IF(AB319=0,200,AB319*25)))</f>
        <v>1250</v>
      </c>
      <c r="AC369">
        <f ca="1">INT(IF(SUM(AC319:$CJ319)=0,-1,IF(AC319=0,200,AC319*25)))</f>
        <v>1875</v>
      </c>
      <c r="AD369">
        <f ca="1">INT(IF(SUM(AD319:$CJ319)=0,-1,IF(AD319=0,200,AD319*25)))</f>
        <v>2500</v>
      </c>
      <c r="AE369">
        <f ca="1">INT(IF(SUM(AE319:$CJ319)=0,-1,IF(AE319=0,200,AE319*25)))</f>
        <v>2500</v>
      </c>
      <c r="AF369">
        <f ca="1">INT(IF(SUM(AF319:$CJ319)=0,-1,IF(AF319=0,200,AF319*25)))</f>
        <v>-1</v>
      </c>
      <c r="AG369">
        <f ca="1">INT(IF(SUM(AG319:$CJ319)=0,-1,IF(AG319=0,200,AG319*25)))</f>
        <v>-1</v>
      </c>
      <c r="AH369">
        <f ca="1">INT(IF(SUM(AH319:$CJ319)=0,-1,IF(AH319=0,200,AH319*25)))</f>
        <v>-1</v>
      </c>
      <c r="AI369">
        <f ca="1">INT(IF(SUM(AI319:$CJ319)=0,-1,IF(AI319=0,200,AI319*25)))</f>
        <v>-1</v>
      </c>
      <c r="AJ369">
        <f ca="1">INT(IF(SUM(AJ319:$CJ319)=0,-1,IF(AJ319=0,200,AJ319*25)))</f>
        <v>-1</v>
      </c>
      <c r="AK369">
        <f ca="1">INT(IF(SUM(AK319:$CJ319)=0,-1,IF(AK319=0,200,AK319*25)))</f>
        <v>-1</v>
      </c>
      <c r="AL369">
        <f ca="1">INT(IF(SUM(AL319:$CJ319)=0,-1,IF(AL319=0,200,AL319*25)))</f>
        <v>-1</v>
      </c>
      <c r="AM369">
        <f ca="1">INT(IF(SUM(AM319:$CJ319)=0,-1,IF(AM319=0,200,AM319*25)))</f>
        <v>-1</v>
      </c>
      <c r="AN369">
        <f ca="1">INT(IF(SUM(AN319:$CJ319)=0,-1,IF(AN319=0,200,AN319*25)))</f>
        <v>-1</v>
      </c>
      <c r="AO369">
        <f ca="1">INT(IF(SUM(AO319:$CJ319)=0,-1,IF(AO319=0,200,AO319*25)))</f>
        <v>-1</v>
      </c>
      <c r="AP369">
        <f ca="1">INT(IF(SUM(AP319:$CJ319)=0,-1,IF(AP319=0,200,AP319*25)))</f>
        <v>-1</v>
      </c>
      <c r="AQ369">
        <f ca="1">INT(IF(SUM(AQ319:$CJ319)=0,-1,IF(AQ319=0,200,AQ319*25)))</f>
        <v>-1</v>
      </c>
      <c r="AR369">
        <f ca="1">INT(IF(SUM(AR319:$CJ319)=0,-1,IF(AR319=0,200,AR319*25)))</f>
        <v>-1</v>
      </c>
      <c r="AS369">
        <f ca="1">INT(IF(SUM(AS319:$CJ319)=0,-1,IF(AS319=0,200,AS319*25)))</f>
        <v>-1</v>
      </c>
      <c r="AT369">
        <f ca="1">INT(IF(SUM(AT319:$CJ319)=0,-1,IF(AT319=0,200,AT319*25)))</f>
        <v>-1</v>
      </c>
      <c r="AU369">
        <f ca="1">INT(IF(SUM(AU319:$CJ319)=0,-1,IF(AU319=0,200,AU319*25)))</f>
        <v>-1</v>
      </c>
      <c r="AV369">
        <f ca="1">INT(IF(SUM(AV319:$CJ319)=0,-1,IF(AV319=0,200,AV319*25)))</f>
        <v>-1</v>
      </c>
      <c r="AW369">
        <f ca="1">INT(IF(SUM(AW319:$CJ319)=0,-1,IF(AW319=0,200,AW319*25)))</f>
        <v>-1</v>
      </c>
      <c r="AX369">
        <f ca="1">INT(IF(SUM(AX319:$CJ319)=0,-1,IF(AX319=0,200,AX319*25)))</f>
        <v>-1</v>
      </c>
      <c r="AY369">
        <f ca="1">INT(IF(SUM(AY319:$CJ319)=0,-1,IF(AY319=0,200,AY319*25)))</f>
        <v>-1</v>
      </c>
      <c r="AZ369">
        <f ca="1">INT(IF(SUM(AZ319:$CJ319)=0,-1,IF(AZ319=0,200,AZ319*25)))</f>
        <v>-1</v>
      </c>
      <c r="BA369">
        <f ca="1">INT(IF(SUM(BA319:$CJ319)=0,-1,IF(BA319=0,200,BA319*25)))</f>
        <v>-1</v>
      </c>
      <c r="BB369">
        <f ca="1">INT(IF(SUM(BB319:$CJ319)=0,-1,IF(BB319=0,200,BB319*25)))</f>
        <v>-1</v>
      </c>
      <c r="BC369">
        <f ca="1">INT(IF(SUM(BC319:$CJ319)=0,-1,IF(BC319=0,200,BC319*25)))</f>
        <v>-1</v>
      </c>
      <c r="BD369">
        <f ca="1">INT(IF(SUM(BD319:$CJ319)=0,-1,IF(BD319=0,200,BD319*25)))</f>
        <v>-1</v>
      </c>
      <c r="BE369">
        <f ca="1">INT(IF(SUM(BE319:$CJ319)=0,-1,IF(BE319=0,200,BE319*25)))</f>
        <v>-1</v>
      </c>
      <c r="BF369">
        <f ca="1">INT(IF(SUM(BF319:$CJ319)=0,-1,IF(BF319=0,200,BF319*25)))</f>
        <v>-1</v>
      </c>
      <c r="BG369">
        <f ca="1">INT(IF(SUM(BG319:$CJ319)=0,-1,IF(BG319=0,200,BG319*25)))</f>
        <v>-1</v>
      </c>
      <c r="BH369">
        <f ca="1">INT(IF(SUM(BH319:$CJ319)=0,-1,IF(BH319=0,200,BH319*25)))</f>
        <v>-1</v>
      </c>
      <c r="BI369">
        <f ca="1">INT(IF(SUM(BI319:$CJ319)=0,-1,IF(BI319=0,200,BI319*25)))</f>
        <v>-1</v>
      </c>
      <c r="BJ369">
        <f ca="1">INT(IF(SUM(BJ319:$CJ319)=0,-1,IF(BJ319=0,200,BJ319*25)))</f>
        <v>-1</v>
      </c>
      <c r="BK369">
        <f ca="1">INT(IF(SUM(BK319:$CJ319)=0,-1,IF(BK319=0,200,BK319*25)))</f>
        <v>-1</v>
      </c>
      <c r="BL369">
        <f ca="1">INT(IF(SUM(BL319:$CJ319)=0,-1,IF(BL319=0,200,BL319*25)))</f>
        <v>-1</v>
      </c>
      <c r="BM369">
        <f ca="1">INT(IF(SUM(BM319:$CJ319)=0,-1,IF(BM319=0,200,BM319*25)))</f>
        <v>-1</v>
      </c>
      <c r="BN369">
        <f ca="1">INT(IF(SUM(BN319:$CJ319)=0,-1,IF(BN319=0,200,BN319*25)))</f>
        <v>-1</v>
      </c>
      <c r="BO369">
        <f ca="1">INT(IF(SUM(BO319:$CJ319)=0,-1,IF(BO319=0,200,BO319*25)))</f>
        <v>-1</v>
      </c>
      <c r="BP369">
        <f ca="1">INT(IF(SUM(BP319:$CJ319)=0,-1,IF(BP319=0,200,BP319*25)))</f>
        <v>-1</v>
      </c>
      <c r="BQ369">
        <f ca="1">INT(IF(SUM(BQ319:$CJ319)=0,-1,IF(BQ319=0,200,BQ319*25)))</f>
        <v>-1</v>
      </c>
      <c r="BR369">
        <f ca="1">INT(IF(SUM(BR319:$CJ319)=0,-1,IF(BR319=0,200,BR319*25)))</f>
        <v>-1</v>
      </c>
      <c r="BS369">
        <f ca="1">INT(IF(SUM(BS319:$CJ319)=0,-1,IF(BS319=0,200,BS319*25)))</f>
        <v>-1</v>
      </c>
      <c r="BT369">
        <f ca="1">INT(IF(SUM(BT319:$CJ319)=0,-1,IF(BT319=0,200,BT319*25)))</f>
        <v>-1</v>
      </c>
      <c r="BU369">
        <f ca="1">INT(IF(SUM(BU319:$CJ319)=0,-1,IF(BU319=0,200,BU319*25)))</f>
        <v>-1</v>
      </c>
      <c r="BV369">
        <f ca="1">INT(IF(SUM(BV319:$CJ319)=0,-1,IF(BV319=0,200,BV319*25)))</f>
        <v>-1</v>
      </c>
      <c r="BW369">
        <f ca="1">INT(IF(SUM(BW319:$CJ319)=0,-1,IF(BW319=0,200,BW319*25)))</f>
        <v>-1</v>
      </c>
      <c r="BX369">
        <f ca="1">INT(IF(SUM(BX319:$CJ319)=0,-1,IF(BX319=0,200,BX319*25)))</f>
        <v>-1</v>
      </c>
      <c r="BY369">
        <f ca="1">INT(IF(SUM(BY319:$CJ319)=0,-1,IF(BY319=0,200,BY319*25)))</f>
        <v>-1</v>
      </c>
      <c r="BZ369">
        <f ca="1">INT(IF(SUM(BZ319:$CJ319)=0,-1,IF(BZ319=0,200,BZ319*25)))</f>
        <v>-1</v>
      </c>
      <c r="CA369">
        <f ca="1">INT(IF(SUM(CA319:$CJ319)=0,-1,IF(CA319=0,200,CA319*25)))</f>
        <v>-1</v>
      </c>
      <c r="CB369">
        <f ca="1">INT(IF(SUM(CB319:$CJ319)=0,-1,IF(CB319=0,200,CB319*25)))</f>
        <v>-1</v>
      </c>
      <c r="CC369">
        <f ca="1">INT(IF(SUM(CC319:$CJ319)=0,-1,IF(CC319=0,200,CC319*25)))</f>
        <v>-1</v>
      </c>
      <c r="CD369">
        <f ca="1">INT(IF(SUM(CD319:$CJ319)=0,-1,IF(CD319=0,200,CD319*25)))</f>
        <v>-1</v>
      </c>
      <c r="CE369">
        <f ca="1">INT(IF(SUM(CE319:$CJ319)=0,-1,IF(CE319=0,200,CE319*25)))</f>
        <v>-1</v>
      </c>
      <c r="CF369">
        <f ca="1">INT(IF(SUM(CF319:$CJ319)=0,-1,IF(CF319=0,200,CF319*25)))</f>
        <v>-1</v>
      </c>
      <c r="CG369">
        <f ca="1">INT(IF(SUM(CG319:$CJ319)=0,-1,IF(CG319=0,200,CG319*25)))</f>
        <v>-1</v>
      </c>
      <c r="CH369">
        <f ca="1">INT(IF(SUM(CH319:$CJ319)=0,-1,IF(CH319=0,200,CH319*25)))</f>
        <v>-1</v>
      </c>
      <c r="CI369">
        <f ca="1">INT(IF(SUM(CI319:$CJ319)=0,-1,IF(CI319=0,200,CI319*25)))</f>
        <v>-1</v>
      </c>
      <c r="CJ369">
        <f ca="1">INT(IF(SUM(CJ319:$CJ319)=0,-1,IF(CJ319=0,200,CJ319*25)))</f>
        <v>-1</v>
      </c>
    </row>
    <row r="370" spans="24:88" x14ac:dyDescent="0.25">
      <c r="X370" t="str">
        <f t="shared" si="52"/>
        <v>Ash</v>
      </c>
      <c r="Y370">
        <f ca="1">INT(IF(SUM(Y320:$CJ320)=0,-1,IF(Y320=0,200,Y320*25)))</f>
        <v>1250</v>
      </c>
      <c r="Z370">
        <f ca="1">INT(IF(SUM(Z320:$CJ320)=0,-1,IF(Z320=0,200,Z320*25)))</f>
        <v>1250</v>
      </c>
      <c r="AA370">
        <f ca="1">INT(IF(SUM(AA320:$CJ320)=0,-1,IF(AA320=0,200,AA320*25)))</f>
        <v>1875</v>
      </c>
      <c r="AB370">
        <f ca="1">INT(IF(SUM(AB320:$CJ320)=0,-1,IF(AB320=0,200,AB320*25)))</f>
        <v>1875</v>
      </c>
      <c r="AC370">
        <f ca="1">INT(IF(SUM(AC320:$CJ320)=0,-1,IF(AC320=0,200,AC320*25)))</f>
        <v>-1</v>
      </c>
      <c r="AD370">
        <f ca="1">INT(IF(SUM(AD320:$CJ320)=0,-1,IF(AD320=0,200,AD320*25)))</f>
        <v>-1</v>
      </c>
      <c r="AE370">
        <f ca="1">INT(IF(SUM(AE320:$CJ320)=0,-1,IF(AE320=0,200,AE320*25)))</f>
        <v>-1</v>
      </c>
      <c r="AF370">
        <f ca="1">INT(IF(SUM(AF320:$CJ320)=0,-1,IF(AF320=0,200,AF320*25)))</f>
        <v>-1</v>
      </c>
      <c r="AG370">
        <f ca="1">INT(IF(SUM(AG320:$CJ320)=0,-1,IF(AG320=0,200,AG320*25)))</f>
        <v>-1</v>
      </c>
      <c r="AH370">
        <f ca="1">INT(IF(SUM(AH320:$CJ320)=0,-1,IF(AH320=0,200,AH320*25)))</f>
        <v>-1</v>
      </c>
      <c r="AI370">
        <f ca="1">INT(IF(SUM(AI320:$CJ320)=0,-1,IF(AI320=0,200,AI320*25)))</f>
        <v>-1</v>
      </c>
      <c r="AJ370">
        <f ca="1">INT(IF(SUM(AJ320:$CJ320)=0,-1,IF(AJ320=0,200,AJ320*25)))</f>
        <v>-1</v>
      </c>
      <c r="AK370">
        <f ca="1">INT(IF(SUM(AK320:$CJ320)=0,-1,IF(AK320=0,200,AK320*25)))</f>
        <v>-1</v>
      </c>
      <c r="AL370">
        <f ca="1">INT(IF(SUM(AL320:$CJ320)=0,-1,IF(AL320=0,200,AL320*25)))</f>
        <v>-1</v>
      </c>
      <c r="AM370">
        <f ca="1">INT(IF(SUM(AM320:$CJ320)=0,-1,IF(AM320=0,200,AM320*25)))</f>
        <v>-1</v>
      </c>
      <c r="AN370">
        <f ca="1">INT(IF(SUM(AN320:$CJ320)=0,-1,IF(AN320=0,200,AN320*25)))</f>
        <v>-1</v>
      </c>
      <c r="AO370">
        <f ca="1">INT(IF(SUM(AO320:$CJ320)=0,-1,IF(AO320=0,200,AO320*25)))</f>
        <v>-1</v>
      </c>
      <c r="AP370">
        <f ca="1">INT(IF(SUM(AP320:$CJ320)=0,-1,IF(AP320=0,200,AP320*25)))</f>
        <v>-1</v>
      </c>
      <c r="AQ370">
        <f ca="1">INT(IF(SUM(AQ320:$CJ320)=0,-1,IF(AQ320=0,200,AQ320*25)))</f>
        <v>-1</v>
      </c>
      <c r="AR370">
        <f ca="1">INT(IF(SUM(AR320:$CJ320)=0,-1,IF(AR320=0,200,AR320*25)))</f>
        <v>-1</v>
      </c>
      <c r="AS370">
        <f ca="1">INT(IF(SUM(AS320:$CJ320)=0,-1,IF(AS320=0,200,AS320*25)))</f>
        <v>-1</v>
      </c>
      <c r="AT370">
        <f ca="1">INT(IF(SUM(AT320:$CJ320)=0,-1,IF(AT320=0,200,AT320*25)))</f>
        <v>-1</v>
      </c>
      <c r="AU370">
        <f ca="1">INT(IF(SUM(AU320:$CJ320)=0,-1,IF(AU320=0,200,AU320*25)))</f>
        <v>-1</v>
      </c>
      <c r="AV370">
        <f ca="1">INT(IF(SUM(AV320:$CJ320)=0,-1,IF(AV320=0,200,AV320*25)))</f>
        <v>-1</v>
      </c>
      <c r="AW370">
        <f ca="1">INT(IF(SUM(AW320:$CJ320)=0,-1,IF(AW320=0,200,AW320*25)))</f>
        <v>-1</v>
      </c>
      <c r="AX370">
        <f ca="1">INT(IF(SUM(AX320:$CJ320)=0,-1,IF(AX320=0,200,AX320*25)))</f>
        <v>-1</v>
      </c>
      <c r="AY370">
        <f ca="1">INT(IF(SUM(AY320:$CJ320)=0,-1,IF(AY320=0,200,AY320*25)))</f>
        <v>-1</v>
      </c>
      <c r="AZ370">
        <f ca="1">INT(IF(SUM(AZ320:$CJ320)=0,-1,IF(AZ320=0,200,AZ320*25)))</f>
        <v>-1</v>
      </c>
      <c r="BA370">
        <f ca="1">INT(IF(SUM(BA320:$CJ320)=0,-1,IF(BA320=0,200,BA320*25)))</f>
        <v>-1</v>
      </c>
      <c r="BB370">
        <f ca="1">INT(IF(SUM(BB320:$CJ320)=0,-1,IF(BB320=0,200,BB320*25)))</f>
        <v>-1</v>
      </c>
      <c r="BC370">
        <f ca="1">INT(IF(SUM(BC320:$CJ320)=0,-1,IF(BC320=0,200,BC320*25)))</f>
        <v>-1</v>
      </c>
      <c r="BD370">
        <f ca="1">INT(IF(SUM(BD320:$CJ320)=0,-1,IF(BD320=0,200,BD320*25)))</f>
        <v>-1</v>
      </c>
      <c r="BE370">
        <f ca="1">INT(IF(SUM(BE320:$CJ320)=0,-1,IF(BE320=0,200,BE320*25)))</f>
        <v>-1</v>
      </c>
      <c r="BF370">
        <f ca="1">INT(IF(SUM(BF320:$CJ320)=0,-1,IF(BF320=0,200,BF320*25)))</f>
        <v>-1</v>
      </c>
      <c r="BG370">
        <f ca="1">INT(IF(SUM(BG320:$CJ320)=0,-1,IF(BG320=0,200,BG320*25)))</f>
        <v>-1</v>
      </c>
      <c r="BH370">
        <f ca="1">INT(IF(SUM(BH320:$CJ320)=0,-1,IF(BH320=0,200,BH320*25)))</f>
        <v>-1</v>
      </c>
      <c r="BI370">
        <f ca="1">INT(IF(SUM(BI320:$CJ320)=0,-1,IF(BI320=0,200,BI320*25)))</f>
        <v>-1</v>
      </c>
      <c r="BJ370">
        <f ca="1">INT(IF(SUM(BJ320:$CJ320)=0,-1,IF(BJ320=0,200,BJ320*25)))</f>
        <v>-1</v>
      </c>
      <c r="BK370">
        <f ca="1">INT(IF(SUM(BK320:$CJ320)=0,-1,IF(BK320=0,200,BK320*25)))</f>
        <v>-1</v>
      </c>
      <c r="BL370">
        <f ca="1">INT(IF(SUM(BL320:$CJ320)=0,-1,IF(BL320=0,200,BL320*25)))</f>
        <v>-1</v>
      </c>
      <c r="BM370">
        <f ca="1">INT(IF(SUM(BM320:$CJ320)=0,-1,IF(BM320=0,200,BM320*25)))</f>
        <v>-1</v>
      </c>
      <c r="BN370">
        <f ca="1">INT(IF(SUM(BN320:$CJ320)=0,-1,IF(BN320=0,200,BN320*25)))</f>
        <v>-1</v>
      </c>
      <c r="BO370">
        <f ca="1">INT(IF(SUM(BO320:$CJ320)=0,-1,IF(BO320=0,200,BO320*25)))</f>
        <v>-1</v>
      </c>
      <c r="BP370">
        <f ca="1">INT(IF(SUM(BP320:$CJ320)=0,-1,IF(BP320=0,200,BP320*25)))</f>
        <v>-1</v>
      </c>
      <c r="BQ370">
        <f ca="1">INT(IF(SUM(BQ320:$CJ320)=0,-1,IF(BQ320=0,200,BQ320*25)))</f>
        <v>-1</v>
      </c>
      <c r="BR370">
        <f ca="1">INT(IF(SUM(BR320:$CJ320)=0,-1,IF(BR320=0,200,BR320*25)))</f>
        <v>-1</v>
      </c>
      <c r="BS370">
        <f ca="1">INT(IF(SUM(BS320:$CJ320)=0,-1,IF(BS320=0,200,BS320*25)))</f>
        <v>-1</v>
      </c>
      <c r="BT370">
        <f ca="1">INT(IF(SUM(BT320:$CJ320)=0,-1,IF(BT320=0,200,BT320*25)))</f>
        <v>-1</v>
      </c>
      <c r="BU370">
        <f ca="1">INT(IF(SUM(BU320:$CJ320)=0,-1,IF(BU320=0,200,BU320*25)))</f>
        <v>-1</v>
      </c>
      <c r="BV370">
        <f ca="1">INT(IF(SUM(BV320:$CJ320)=0,-1,IF(BV320=0,200,BV320*25)))</f>
        <v>-1</v>
      </c>
      <c r="BW370">
        <f ca="1">INT(IF(SUM(BW320:$CJ320)=0,-1,IF(BW320=0,200,BW320*25)))</f>
        <v>-1</v>
      </c>
      <c r="BX370">
        <f ca="1">INT(IF(SUM(BX320:$CJ320)=0,-1,IF(BX320=0,200,BX320*25)))</f>
        <v>-1</v>
      </c>
      <c r="BY370">
        <f ca="1">INT(IF(SUM(BY320:$CJ320)=0,-1,IF(BY320=0,200,BY320*25)))</f>
        <v>-1</v>
      </c>
      <c r="BZ370">
        <f ca="1">INT(IF(SUM(BZ320:$CJ320)=0,-1,IF(BZ320=0,200,BZ320*25)))</f>
        <v>-1</v>
      </c>
      <c r="CA370">
        <f ca="1">INT(IF(SUM(CA320:$CJ320)=0,-1,IF(CA320=0,200,CA320*25)))</f>
        <v>-1</v>
      </c>
      <c r="CB370">
        <f ca="1">INT(IF(SUM(CB320:$CJ320)=0,-1,IF(CB320=0,200,CB320*25)))</f>
        <v>-1</v>
      </c>
      <c r="CC370">
        <f ca="1">INT(IF(SUM(CC320:$CJ320)=0,-1,IF(CC320=0,200,CC320*25)))</f>
        <v>-1</v>
      </c>
      <c r="CD370">
        <f ca="1">INT(IF(SUM(CD320:$CJ320)=0,-1,IF(CD320=0,200,CD320*25)))</f>
        <v>-1</v>
      </c>
      <c r="CE370">
        <f ca="1">INT(IF(SUM(CE320:$CJ320)=0,-1,IF(CE320=0,200,CE320*25)))</f>
        <v>-1</v>
      </c>
      <c r="CF370">
        <f ca="1">INT(IF(SUM(CF320:$CJ320)=0,-1,IF(CF320=0,200,CF320*25)))</f>
        <v>-1</v>
      </c>
      <c r="CG370">
        <f ca="1">INT(IF(SUM(CG320:$CJ320)=0,-1,IF(CG320=0,200,CG320*25)))</f>
        <v>-1</v>
      </c>
      <c r="CH370">
        <f ca="1">INT(IF(SUM(CH320:$CJ320)=0,-1,IF(CH320=0,200,CH320*25)))</f>
        <v>-1</v>
      </c>
      <c r="CI370">
        <f ca="1">INT(IF(SUM(CI320:$CJ320)=0,-1,IF(CI320=0,200,CI320*25)))</f>
        <v>-1</v>
      </c>
      <c r="CJ370">
        <f ca="1">INT(IF(SUM(CJ320:$CJ320)=0,-1,IF(CJ320=0,200,CJ320*25)))</f>
        <v>-1</v>
      </c>
    </row>
    <row r="371" spans="24:88" x14ac:dyDescent="0.25">
      <c r="X371" t="str">
        <f t="shared" si="52"/>
        <v>Automation</v>
      </c>
      <c r="Y371">
        <f>INT(IF(SUM(Y321:$CJ321)=0,-1,IF(Y321=0,200,Y321*25)))</f>
        <v>-1</v>
      </c>
      <c r="Z371">
        <f>INT(IF(SUM(Z321:$CJ321)=0,-1,IF(Z321=0,200,Z321*25)))</f>
        <v>-1</v>
      </c>
      <c r="AA371">
        <f>INT(IF(SUM(AA321:$CJ321)=0,-1,IF(AA321=0,200,AA321*25)))</f>
        <v>-1</v>
      </c>
      <c r="AB371">
        <f>INT(IF(SUM(AB321:$CJ321)=0,-1,IF(AB321=0,200,AB321*25)))</f>
        <v>-1</v>
      </c>
      <c r="AC371">
        <f>INT(IF(SUM(AC321:$CJ321)=0,-1,IF(AC321=0,200,AC321*25)))</f>
        <v>-1</v>
      </c>
      <c r="AD371">
        <f>INT(IF(SUM(AD321:$CJ321)=0,-1,IF(AD321=0,200,AD321*25)))</f>
        <v>-1</v>
      </c>
      <c r="AE371">
        <f>INT(IF(SUM(AE321:$CJ321)=0,-1,IF(AE321=0,200,AE321*25)))</f>
        <v>-1</v>
      </c>
      <c r="AF371">
        <f>INT(IF(SUM(AF321:$CJ321)=0,-1,IF(AF321=0,200,AF321*25)))</f>
        <v>-1</v>
      </c>
      <c r="AG371">
        <f>INT(IF(SUM(AG321:$CJ321)=0,-1,IF(AG321=0,200,AG321*25)))</f>
        <v>-1</v>
      </c>
      <c r="AH371">
        <f>INT(IF(SUM(AH321:$CJ321)=0,-1,IF(AH321=0,200,AH321*25)))</f>
        <v>-1</v>
      </c>
      <c r="AI371">
        <f>INT(IF(SUM(AI321:$CJ321)=0,-1,IF(AI321=0,200,AI321*25)))</f>
        <v>-1</v>
      </c>
      <c r="AJ371">
        <f>INT(IF(SUM(AJ321:$CJ321)=0,-1,IF(AJ321=0,200,AJ321*25)))</f>
        <v>-1</v>
      </c>
      <c r="AK371">
        <f>INT(IF(SUM(AK321:$CJ321)=0,-1,IF(AK321=0,200,AK321*25)))</f>
        <v>-1</v>
      </c>
      <c r="AL371">
        <f>INT(IF(SUM(AL321:$CJ321)=0,-1,IF(AL321=0,200,AL321*25)))</f>
        <v>-1</v>
      </c>
      <c r="AM371">
        <f>INT(IF(SUM(AM321:$CJ321)=0,-1,IF(AM321=0,200,AM321*25)))</f>
        <v>-1</v>
      </c>
      <c r="AN371">
        <f>INT(IF(SUM(AN321:$CJ321)=0,-1,IF(AN321=0,200,AN321*25)))</f>
        <v>-1</v>
      </c>
      <c r="AO371">
        <f>INT(IF(SUM(AO321:$CJ321)=0,-1,IF(AO321=0,200,AO321*25)))</f>
        <v>-1</v>
      </c>
      <c r="AP371">
        <f>INT(IF(SUM(AP321:$CJ321)=0,-1,IF(AP321=0,200,AP321*25)))</f>
        <v>-1</v>
      </c>
      <c r="AQ371">
        <f>INT(IF(SUM(AQ321:$CJ321)=0,-1,IF(AQ321=0,200,AQ321*25)))</f>
        <v>-1</v>
      </c>
      <c r="AR371">
        <f>INT(IF(SUM(AR321:$CJ321)=0,-1,IF(AR321=0,200,AR321*25)))</f>
        <v>-1</v>
      </c>
      <c r="AS371">
        <f>INT(IF(SUM(AS321:$CJ321)=0,-1,IF(AS321=0,200,AS321*25)))</f>
        <v>-1</v>
      </c>
      <c r="AT371">
        <f>INT(IF(SUM(AT321:$CJ321)=0,-1,IF(AT321=0,200,AT321*25)))</f>
        <v>-1</v>
      </c>
      <c r="AU371">
        <f>INT(IF(SUM(AU321:$CJ321)=0,-1,IF(AU321=0,200,AU321*25)))</f>
        <v>-1</v>
      </c>
      <c r="AV371">
        <f>INT(IF(SUM(AV321:$CJ321)=0,-1,IF(AV321=0,200,AV321*25)))</f>
        <v>-1</v>
      </c>
      <c r="AW371">
        <f>INT(IF(SUM(AW321:$CJ321)=0,-1,IF(AW321=0,200,AW321*25)))</f>
        <v>-1</v>
      </c>
      <c r="AX371">
        <f>INT(IF(SUM(AX321:$CJ321)=0,-1,IF(AX321=0,200,AX321*25)))</f>
        <v>-1</v>
      </c>
      <c r="AY371">
        <f>INT(IF(SUM(AY321:$CJ321)=0,-1,IF(AY321=0,200,AY321*25)))</f>
        <v>-1</v>
      </c>
      <c r="AZ371">
        <f>INT(IF(SUM(AZ321:$CJ321)=0,-1,IF(AZ321=0,200,AZ321*25)))</f>
        <v>-1</v>
      </c>
      <c r="BA371">
        <f>INT(IF(SUM(BA321:$CJ321)=0,-1,IF(BA321=0,200,BA321*25)))</f>
        <v>-1</v>
      </c>
      <c r="BB371">
        <f>INT(IF(SUM(BB321:$CJ321)=0,-1,IF(BB321=0,200,BB321*25)))</f>
        <v>-1</v>
      </c>
      <c r="BC371">
        <f>INT(IF(SUM(BC321:$CJ321)=0,-1,IF(BC321=0,200,BC321*25)))</f>
        <v>-1</v>
      </c>
      <c r="BD371">
        <f>INT(IF(SUM(BD321:$CJ321)=0,-1,IF(BD321=0,200,BD321*25)))</f>
        <v>-1</v>
      </c>
      <c r="BE371">
        <f>INT(IF(SUM(BE321:$CJ321)=0,-1,IF(BE321=0,200,BE321*25)))</f>
        <v>-1</v>
      </c>
      <c r="BF371">
        <f>INT(IF(SUM(BF321:$CJ321)=0,-1,IF(BF321=0,200,BF321*25)))</f>
        <v>-1</v>
      </c>
      <c r="BG371">
        <f>INT(IF(SUM(BG321:$CJ321)=0,-1,IF(BG321=0,200,BG321*25)))</f>
        <v>-1</v>
      </c>
      <c r="BH371">
        <f>INT(IF(SUM(BH321:$CJ321)=0,-1,IF(BH321=0,200,BH321*25)))</f>
        <v>-1</v>
      </c>
      <c r="BI371">
        <f>INT(IF(SUM(BI321:$CJ321)=0,-1,IF(BI321=0,200,BI321*25)))</f>
        <v>-1</v>
      </c>
      <c r="BJ371">
        <f>INT(IF(SUM(BJ321:$CJ321)=0,-1,IF(BJ321=0,200,BJ321*25)))</f>
        <v>-1</v>
      </c>
      <c r="BK371">
        <f>INT(IF(SUM(BK321:$CJ321)=0,-1,IF(BK321=0,200,BK321*25)))</f>
        <v>-1</v>
      </c>
      <c r="BL371">
        <f>INT(IF(SUM(BL321:$CJ321)=0,-1,IF(BL321=0,200,BL321*25)))</f>
        <v>-1</v>
      </c>
      <c r="BM371">
        <f>INT(IF(SUM(BM321:$CJ321)=0,-1,IF(BM321=0,200,BM321*25)))</f>
        <v>-1</v>
      </c>
      <c r="BN371">
        <f>INT(IF(SUM(BN321:$CJ321)=0,-1,IF(BN321=0,200,BN321*25)))</f>
        <v>-1</v>
      </c>
      <c r="BO371">
        <f>INT(IF(SUM(BO321:$CJ321)=0,-1,IF(BO321=0,200,BO321*25)))</f>
        <v>-1</v>
      </c>
      <c r="BP371">
        <f>INT(IF(SUM(BP321:$CJ321)=0,-1,IF(BP321=0,200,BP321*25)))</f>
        <v>-1</v>
      </c>
      <c r="BQ371">
        <f>INT(IF(SUM(BQ321:$CJ321)=0,-1,IF(BQ321=0,200,BQ321*25)))</f>
        <v>-1</v>
      </c>
      <c r="BR371">
        <f>INT(IF(SUM(BR321:$CJ321)=0,-1,IF(BR321=0,200,BR321*25)))</f>
        <v>-1</v>
      </c>
      <c r="BS371">
        <f>INT(IF(SUM(BS321:$CJ321)=0,-1,IF(BS321=0,200,BS321*25)))</f>
        <v>-1</v>
      </c>
      <c r="BT371">
        <f>INT(IF(SUM(BT321:$CJ321)=0,-1,IF(BT321=0,200,BT321*25)))</f>
        <v>-1</v>
      </c>
      <c r="BU371">
        <f>INT(IF(SUM(BU321:$CJ321)=0,-1,IF(BU321=0,200,BU321*25)))</f>
        <v>-1</v>
      </c>
      <c r="BV371">
        <f>INT(IF(SUM(BV321:$CJ321)=0,-1,IF(BV321=0,200,BV321*25)))</f>
        <v>-1</v>
      </c>
      <c r="BW371">
        <f>INT(IF(SUM(BW321:$CJ321)=0,-1,IF(BW321=0,200,BW321*25)))</f>
        <v>-1</v>
      </c>
      <c r="BX371">
        <f>INT(IF(SUM(BX321:$CJ321)=0,-1,IF(BX321=0,200,BX321*25)))</f>
        <v>-1</v>
      </c>
      <c r="BY371">
        <f>INT(IF(SUM(BY321:$CJ321)=0,-1,IF(BY321=0,200,BY321*25)))</f>
        <v>-1</v>
      </c>
      <c r="BZ371">
        <f>INT(IF(SUM(BZ321:$CJ321)=0,-1,IF(BZ321=0,200,BZ321*25)))</f>
        <v>-1</v>
      </c>
      <c r="CA371">
        <f>INT(IF(SUM(CA321:$CJ321)=0,-1,IF(CA321=0,200,CA321*25)))</f>
        <v>-1</v>
      </c>
      <c r="CB371">
        <f>INT(IF(SUM(CB321:$CJ321)=0,-1,IF(CB321=0,200,CB321*25)))</f>
        <v>-1</v>
      </c>
      <c r="CC371">
        <f>INT(IF(SUM(CC321:$CJ321)=0,-1,IF(CC321=0,200,CC321*25)))</f>
        <v>-1</v>
      </c>
      <c r="CD371">
        <f>INT(IF(SUM(CD321:$CJ321)=0,-1,IF(CD321=0,200,CD321*25)))</f>
        <v>-1</v>
      </c>
      <c r="CE371">
        <f>INT(IF(SUM(CE321:$CJ321)=0,-1,IF(CE321=0,200,CE321*25)))</f>
        <v>-1</v>
      </c>
      <c r="CF371">
        <f>INT(IF(SUM(CF321:$CJ321)=0,-1,IF(CF321=0,200,CF321*25)))</f>
        <v>-1</v>
      </c>
      <c r="CG371">
        <f>INT(IF(SUM(CG321:$CJ321)=0,-1,IF(CG321=0,200,CG321*25)))</f>
        <v>-1</v>
      </c>
      <c r="CH371">
        <f>INT(IF(SUM(CH321:$CJ321)=0,-1,IF(CH321=0,200,CH321*25)))</f>
        <v>-1</v>
      </c>
      <c r="CI371">
        <f>INT(IF(SUM(CI321:$CJ321)=0,-1,IF(CI321=0,200,CI321*25)))</f>
        <v>-1</v>
      </c>
      <c r="CJ371">
        <f>INT(IF(SUM(CJ321:$CJ321)=0,-1,IF(CJ321=0,200,CJ321*25)))</f>
        <v>-1</v>
      </c>
    </row>
    <row r="372" spans="24:88" x14ac:dyDescent="0.25">
      <c r="X372" t="str">
        <f t="shared" si="52"/>
        <v>Bind</v>
      </c>
      <c r="Y372">
        <f ca="1">INT(IF(SUM(Y322:$CJ322)=0,-1,IF(Y322=0,200,Y322*25)))</f>
        <v>200</v>
      </c>
      <c r="Z372">
        <f ca="1">INT(IF(SUM(Z322:$CJ322)=0,-1,IF(Z322=0,200,Z322*25)))</f>
        <v>200</v>
      </c>
      <c r="AA372">
        <f ca="1">INT(IF(SUM(AA322:$CJ322)=0,-1,IF(AA322=0,200,AA322*25)))</f>
        <v>625</v>
      </c>
      <c r="AB372">
        <f ca="1">INT(IF(SUM(AB322:$CJ322)=0,-1,IF(AB322=0,200,AB322*25)))</f>
        <v>625</v>
      </c>
      <c r="AC372">
        <f ca="1">INT(IF(SUM(AC322:$CJ322)=0,-1,IF(AC322=0,200,AC322*25)))</f>
        <v>1250</v>
      </c>
      <c r="AD372">
        <f ca="1">INT(IF(SUM(AD322:$CJ322)=0,-1,IF(AD322=0,200,AD322*25)))</f>
        <v>-1</v>
      </c>
      <c r="AE372">
        <f ca="1">INT(IF(SUM(AE322:$CJ322)=0,-1,IF(AE322=0,200,AE322*25)))</f>
        <v>-1</v>
      </c>
      <c r="AF372">
        <f ca="1">INT(IF(SUM(AF322:$CJ322)=0,-1,IF(AF322=0,200,AF322*25)))</f>
        <v>-1</v>
      </c>
      <c r="AG372">
        <f ca="1">INT(IF(SUM(AG322:$CJ322)=0,-1,IF(AG322=0,200,AG322*25)))</f>
        <v>-1</v>
      </c>
      <c r="AH372">
        <f ca="1">INT(IF(SUM(AH322:$CJ322)=0,-1,IF(AH322=0,200,AH322*25)))</f>
        <v>-1</v>
      </c>
      <c r="AI372">
        <f ca="1">INT(IF(SUM(AI322:$CJ322)=0,-1,IF(AI322=0,200,AI322*25)))</f>
        <v>-1</v>
      </c>
      <c r="AJ372">
        <f ca="1">INT(IF(SUM(AJ322:$CJ322)=0,-1,IF(AJ322=0,200,AJ322*25)))</f>
        <v>-1</v>
      </c>
      <c r="AK372">
        <f ca="1">INT(IF(SUM(AK322:$CJ322)=0,-1,IF(AK322=0,200,AK322*25)))</f>
        <v>-1</v>
      </c>
      <c r="AL372">
        <f ca="1">INT(IF(SUM(AL322:$CJ322)=0,-1,IF(AL322=0,200,AL322*25)))</f>
        <v>-1</v>
      </c>
      <c r="AM372">
        <f ca="1">INT(IF(SUM(AM322:$CJ322)=0,-1,IF(AM322=0,200,AM322*25)))</f>
        <v>-1</v>
      </c>
      <c r="AN372">
        <f ca="1">INT(IF(SUM(AN322:$CJ322)=0,-1,IF(AN322=0,200,AN322*25)))</f>
        <v>-1</v>
      </c>
      <c r="AO372">
        <f ca="1">INT(IF(SUM(AO322:$CJ322)=0,-1,IF(AO322=0,200,AO322*25)))</f>
        <v>-1</v>
      </c>
      <c r="AP372">
        <f ca="1">INT(IF(SUM(AP322:$CJ322)=0,-1,IF(AP322=0,200,AP322*25)))</f>
        <v>-1</v>
      </c>
      <c r="AQ372">
        <f ca="1">INT(IF(SUM(AQ322:$CJ322)=0,-1,IF(AQ322=0,200,AQ322*25)))</f>
        <v>-1</v>
      </c>
      <c r="AR372">
        <f ca="1">INT(IF(SUM(AR322:$CJ322)=0,-1,IF(AR322=0,200,AR322*25)))</f>
        <v>-1</v>
      </c>
      <c r="AS372">
        <f ca="1">INT(IF(SUM(AS322:$CJ322)=0,-1,IF(AS322=0,200,AS322*25)))</f>
        <v>-1</v>
      </c>
      <c r="AT372">
        <f ca="1">INT(IF(SUM(AT322:$CJ322)=0,-1,IF(AT322=0,200,AT322*25)))</f>
        <v>-1</v>
      </c>
      <c r="AU372">
        <f ca="1">INT(IF(SUM(AU322:$CJ322)=0,-1,IF(AU322=0,200,AU322*25)))</f>
        <v>-1</v>
      </c>
      <c r="AV372">
        <f ca="1">INT(IF(SUM(AV322:$CJ322)=0,-1,IF(AV322=0,200,AV322*25)))</f>
        <v>-1</v>
      </c>
      <c r="AW372">
        <f ca="1">INT(IF(SUM(AW322:$CJ322)=0,-1,IF(AW322=0,200,AW322*25)))</f>
        <v>-1</v>
      </c>
      <c r="AX372">
        <f ca="1">INT(IF(SUM(AX322:$CJ322)=0,-1,IF(AX322=0,200,AX322*25)))</f>
        <v>-1</v>
      </c>
      <c r="AY372">
        <f ca="1">INT(IF(SUM(AY322:$CJ322)=0,-1,IF(AY322=0,200,AY322*25)))</f>
        <v>-1</v>
      </c>
      <c r="AZ372">
        <f ca="1">INT(IF(SUM(AZ322:$CJ322)=0,-1,IF(AZ322=0,200,AZ322*25)))</f>
        <v>-1</v>
      </c>
      <c r="BA372">
        <f ca="1">INT(IF(SUM(BA322:$CJ322)=0,-1,IF(BA322=0,200,BA322*25)))</f>
        <v>-1</v>
      </c>
      <c r="BB372">
        <f ca="1">INT(IF(SUM(BB322:$CJ322)=0,-1,IF(BB322=0,200,BB322*25)))</f>
        <v>-1</v>
      </c>
      <c r="BC372">
        <f ca="1">INT(IF(SUM(BC322:$CJ322)=0,-1,IF(BC322=0,200,BC322*25)))</f>
        <v>-1</v>
      </c>
      <c r="BD372">
        <f ca="1">INT(IF(SUM(BD322:$CJ322)=0,-1,IF(BD322=0,200,BD322*25)))</f>
        <v>-1</v>
      </c>
      <c r="BE372">
        <f ca="1">INT(IF(SUM(BE322:$CJ322)=0,-1,IF(BE322=0,200,BE322*25)))</f>
        <v>-1</v>
      </c>
      <c r="BF372">
        <f ca="1">INT(IF(SUM(BF322:$CJ322)=0,-1,IF(BF322=0,200,BF322*25)))</f>
        <v>-1</v>
      </c>
      <c r="BG372">
        <f ca="1">INT(IF(SUM(BG322:$CJ322)=0,-1,IF(BG322=0,200,BG322*25)))</f>
        <v>-1</v>
      </c>
      <c r="BH372">
        <f ca="1">INT(IF(SUM(BH322:$CJ322)=0,-1,IF(BH322=0,200,BH322*25)))</f>
        <v>-1</v>
      </c>
      <c r="BI372">
        <f ca="1">INT(IF(SUM(BI322:$CJ322)=0,-1,IF(BI322=0,200,BI322*25)))</f>
        <v>-1</v>
      </c>
      <c r="BJ372">
        <f ca="1">INT(IF(SUM(BJ322:$CJ322)=0,-1,IF(BJ322=0,200,BJ322*25)))</f>
        <v>-1</v>
      </c>
      <c r="BK372">
        <f ca="1">INT(IF(SUM(BK322:$CJ322)=0,-1,IF(BK322=0,200,BK322*25)))</f>
        <v>-1</v>
      </c>
      <c r="BL372">
        <f ca="1">INT(IF(SUM(BL322:$CJ322)=0,-1,IF(BL322=0,200,BL322*25)))</f>
        <v>-1</v>
      </c>
      <c r="BM372">
        <f ca="1">INT(IF(SUM(BM322:$CJ322)=0,-1,IF(BM322=0,200,BM322*25)))</f>
        <v>-1</v>
      </c>
      <c r="BN372">
        <f ca="1">INT(IF(SUM(BN322:$CJ322)=0,-1,IF(BN322=0,200,BN322*25)))</f>
        <v>-1</v>
      </c>
      <c r="BO372">
        <f ca="1">INT(IF(SUM(BO322:$CJ322)=0,-1,IF(BO322=0,200,BO322*25)))</f>
        <v>-1</v>
      </c>
      <c r="BP372">
        <f ca="1">INT(IF(SUM(BP322:$CJ322)=0,-1,IF(BP322=0,200,BP322*25)))</f>
        <v>-1</v>
      </c>
      <c r="BQ372">
        <f ca="1">INT(IF(SUM(BQ322:$CJ322)=0,-1,IF(BQ322=0,200,BQ322*25)))</f>
        <v>-1</v>
      </c>
      <c r="BR372">
        <f ca="1">INT(IF(SUM(BR322:$CJ322)=0,-1,IF(BR322=0,200,BR322*25)))</f>
        <v>-1</v>
      </c>
      <c r="BS372">
        <f ca="1">INT(IF(SUM(BS322:$CJ322)=0,-1,IF(BS322=0,200,BS322*25)))</f>
        <v>-1</v>
      </c>
      <c r="BT372">
        <f ca="1">INT(IF(SUM(BT322:$CJ322)=0,-1,IF(BT322=0,200,BT322*25)))</f>
        <v>-1</v>
      </c>
      <c r="BU372">
        <f ca="1">INT(IF(SUM(BU322:$CJ322)=0,-1,IF(BU322=0,200,BU322*25)))</f>
        <v>-1</v>
      </c>
      <c r="BV372">
        <f ca="1">INT(IF(SUM(BV322:$CJ322)=0,-1,IF(BV322=0,200,BV322*25)))</f>
        <v>-1</v>
      </c>
      <c r="BW372">
        <f ca="1">INT(IF(SUM(BW322:$CJ322)=0,-1,IF(BW322=0,200,BW322*25)))</f>
        <v>-1</v>
      </c>
      <c r="BX372">
        <f ca="1">INT(IF(SUM(BX322:$CJ322)=0,-1,IF(BX322=0,200,BX322*25)))</f>
        <v>-1</v>
      </c>
      <c r="BY372">
        <f ca="1">INT(IF(SUM(BY322:$CJ322)=0,-1,IF(BY322=0,200,BY322*25)))</f>
        <v>-1</v>
      </c>
      <c r="BZ372">
        <f ca="1">INT(IF(SUM(BZ322:$CJ322)=0,-1,IF(BZ322=0,200,BZ322*25)))</f>
        <v>-1</v>
      </c>
      <c r="CA372">
        <f ca="1">INT(IF(SUM(CA322:$CJ322)=0,-1,IF(CA322=0,200,CA322*25)))</f>
        <v>-1</v>
      </c>
      <c r="CB372">
        <f ca="1">INT(IF(SUM(CB322:$CJ322)=0,-1,IF(CB322=0,200,CB322*25)))</f>
        <v>-1</v>
      </c>
      <c r="CC372">
        <f ca="1">INT(IF(SUM(CC322:$CJ322)=0,-1,IF(CC322=0,200,CC322*25)))</f>
        <v>-1</v>
      </c>
      <c r="CD372">
        <f ca="1">INT(IF(SUM(CD322:$CJ322)=0,-1,IF(CD322=0,200,CD322*25)))</f>
        <v>-1</v>
      </c>
      <c r="CE372">
        <f ca="1">INT(IF(SUM(CE322:$CJ322)=0,-1,IF(CE322=0,200,CE322*25)))</f>
        <v>-1</v>
      </c>
      <c r="CF372">
        <f ca="1">INT(IF(SUM(CF322:$CJ322)=0,-1,IF(CF322=0,200,CF322*25)))</f>
        <v>-1</v>
      </c>
      <c r="CG372">
        <f ca="1">INT(IF(SUM(CG322:$CJ322)=0,-1,IF(CG322=0,200,CG322*25)))</f>
        <v>-1</v>
      </c>
      <c r="CH372">
        <f ca="1">INT(IF(SUM(CH322:$CJ322)=0,-1,IF(CH322=0,200,CH322*25)))</f>
        <v>-1</v>
      </c>
      <c r="CI372">
        <f ca="1">INT(IF(SUM(CI322:$CJ322)=0,-1,IF(CI322=0,200,CI322*25)))</f>
        <v>-1</v>
      </c>
      <c r="CJ372">
        <f ca="1">INT(IF(SUM(CJ322:$CJ322)=0,-1,IF(CJ322=0,200,CJ322*25)))</f>
        <v>-1</v>
      </c>
    </row>
    <row r="373" spans="24:88" x14ac:dyDescent="0.25">
      <c r="X373" t="str">
        <f t="shared" si="52"/>
        <v>Blood</v>
      </c>
      <c r="Y373">
        <f>INT(IF(SUM(Y323:$CJ323)=0,-1,IF(Y323=0,200,Y323*25)))</f>
        <v>-1</v>
      </c>
      <c r="Z373">
        <f>INT(IF(SUM(Z323:$CJ323)=0,-1,IF(Z323=0,200,Z323*25)))</f>
        <v>-1</v>
      </c>
      <c r="AA373">
        <f>INT(IF(SUM(AA323:$CJ323)=0,-1,IF(AA323=0,200,AA323*25)))</f>
        <v>-1</v>
      </c>
      <c r="AB373">
        <f>INT(IF(SUM(AB323:$CJ323)=0,-1,IF(AB323=0,200,AB323*25)))</f>
        <v>-1</v>
      </c>
      <c r="AC373">
        <f>INT(IF(SUM(AC323:$CJ323)=0,-1,IF(AC323=0,200,AC323*25)))</f>
        <v>-1</v>
      </c>
      <c r="AD373">
        <f>INT(IF(SUM(AD323:$CJ323)=0,-1,IF(AD323=0,200,AD323*25)))</f>
        <v>-1</v>
      </c>
      <c r="AE373">
        <f>INT(IF(SUM(AE323:$CJ323)=0,-1,IF(AE323=0,200,AE323*25)))</f>
        <v>-1</v>
      </c>
      <c r="AF373">
        <f>INT(IF(SUM(AF323:$CJ323)=0,-1,IF(AF323=0,200,AF323*25)))</f>
        <v>-1</v>
      </c>
      <c r="AG373">
        <f>INT(IF(SUM(AG323:$CJ323)=0,-1,IF(AG323=0,200,AG323*25)))</f>
        <v>-1</v>
      </c>
      <c r="AH373">
        <f>INT(IF(SUM(AH323:$CJ323)=0,-1,IF(AH323=0,200,AH323*25)))</f>
        <v>-1</v>
      </c>
      <c r="AI373">
        <f>INT(IF(SUM(AI323:$CJ323)=0,-1,IF(AI323=0,200,AI323*25)))</f>
        <v>-1</v>
      </c>
      <c r="AJ373">
        <f>INT(IF(SUM(AJ323:$CJ323)=0,-1,IF(AJ323=0,200,AJ323*25)))</f>
        <v>-1</v>
      </c>
      <c r="AK373">
        <f>INT(IF(SUM(AK323:$CJ323)=0,-1,IF(AK323=0,200,AK323*25)))</f>
        <v>-1</v>
      </c>
      <c r="AL373">
        <f>INT(IF(SUM(AL323:$CJ323)=0,-1,IF(AL323=0,200,AL323*25)))</f>
        <v>-1</v>
      </c>
      <c r="AM373">
        <f>INT(IF(SUM(AM323:$CJ323)=0,-1,IF(AM323=0,200,AM323*25)))</f>
        <v>-1</v>
      </c>
      <c r="AN373">
        <f>INT(IF(SUM(AN323:$CJ323)=0,-1,IF(AN323=0,200,AN323*25)))</f>
        <v>-1</v>
      </c>
      <c r="AO373">
        <f>INT(IF(SUM(AO323:$CJ323)=0,-1,IF(AO323=0,200,AO323*25)))</f>
        <v>-1</v>
      </c>
      <c r="AP373">
        <f>INT(IF(SUM(AP323:$CJ323)=0,-1,IF(AP323=0,200,AP323*25)))</f>
        <v>-1</v>
      </c>
      <c r="AQ373">
        <f>INT(IF(SUM(AQ323:$CJ323)=0,-1,IF(AQ323=0,200,AQ323*25)))</f>
        <v>-1</v>
      </c>
      <c r="AR373">
        <f>INT(IF(SUM(AR323:$CJ323)=0,-1,IF(AR323=0,200,AR323*25)))</f>
        <v>-1</v>
      </c>
      <c r="AS373">
        <f>INT(IF(SUM(AS323:$CJ323)=0,-1,IF(AS323=0,200,AS323*25)))</f>
        <v>-1</v>
      </c>
      <c r="AT373">
        <f>INT(IF(SUM(AT323:$CJ323)=0,-1,IF(AT323=0,200,AT323*25)))</f>
        <v>-1</v>
      </c>
      <c r="AU373">
        <f>INT(IF(SUM(AU323:$CJ323)=0,-1,IF(AU323=0,200,AU323*25)))</f>
        <v>-1</v>
      </c>
      <c r="AV373">
        <f>INT(IF(SUM(AV323:$CJ323)=0,-1,IF(AV323=0,200,AV323*25)))</f>
        <v>-1</v>
      </c>
      <c r="AW373">
        <f>INT(IF(SUM(AW323:$CJ323)=0,-1,IF(AW323=0,200,AW323*25)))</f>
        <v>-1</v>
      </c>
      <c r="AX373">
        <f>INT(IF(SUM(AX323:$CJ323)=0,-1,IF(AX323=0,200,AX323*25)))</f>
        <v>-1</v>
      </c>
      <c r="AY373">
        <f>INT(IF(SUM(AY323:$CJ323)=0,-1,IF(AY323=0,200,AY323*25)))</f>
        <v>-1</v>
      </c>
      <c r="AZ373">
        <f>INT(IF(SUM(AZ323:$CJ323)=0,-1,IF(AZ323=0,200,AZ323*25)))</f>
        <v>-1</v>
      </c>
      <c r="BA373">
        <f>INT(IF(SUM(BA323:$CJ323)=0,-1,IF(BA323=0,200,BA323*25)))</f>
        <v>-1</v>
      </c>
      <c r="BB373">
        <f>INT(IF(SUM(BB323:$CJ323)=0,-1,IF(BB323=0,200,BB323*25)))</f>
        <v>-1</v>
      </c>
      <c r="BC373">
        <f>INT(IF(SUM(BC323:$CJ323)=0,-1,IF(BC323=0,200,BC323*25)))</f>
        <v>-1</v>
      </c>
      <c r="BD373">
        <f>INT(IF(SUM(BD323:$CJ323)=0,-1,IF(BD323=0,200,BD323*25)))</f>
        <v>-1</v>
      </c>
      <c r="BE373">
        <f>INT(IF(SUM(BE323:$CJ323)=0,-1,IF(BE323=0,200,BE323*25)))</f>
        <v>-1</v>
      </c>
      <c r="BF373">
        <f>INT(IF(SUM(BF323:$CJ323)=0,-1,IF(BF323=0,200,BF323*25)))</f>
        <v>-1</v>
      </c>
      <c r="BG373">
        <f>INT(IF(SUM(BG323:$CJ323)=0,-1,IF(BG323=0,200,BG323*25)))</f>
        <v>-1</v>
      </c>
      <c r="BH373">
        <f>INT(IF(SUM(BH323:$CJ323)=0,-1,IF(BH323=0,200,BH323*25)))</f>
        <v>-1</v>
      </c>
      <c r="BI373">
        <f>INT(IF(SUM(BI323:$CJ323)=0,-1,IF(BI323=0,200,BI323*25)))</f>
        <v>-1</v>
      </c>
      <c r="BJ373">
        <f>INT(IF(SUM(BJ323:$CJ323)=0,-1,IF(BJ323=0,200,BJ323*25)))</f>
        <v>-1</v>
      </c>
      <c r="BK373">
        <f>INT(IF(SUM(BK323:$CJ323)=0,-1,IF(BK323=0,200,BK323*25)))</f>
        <v>-1</v>
      </c>
      <c r="BL373">
        <f>INT(IF(SUM(BL323:$CJ323)=0,-1,IF(BL323=0,200,BL323*25)))</f>
        <v>-1</v>
      </c>
      <c r="BM373">
        <f>INT(IF(SUM(BM323:$CJ323)=0,-1,IF(BM323=0,200,BM323*25)))</f>
        <v>-1</v>
      </c>
      <c r="BN373">
        <f>INT(IF(SUM(BN323:$CJ323)=0,-1,IF(BN323=0,200,BN323*25)))</f>
        <v>-1</v>
      </c>
      <c r="BO373">
        <f>INT(IF(SUM(BO323:$CJ323)=0,-1,IF(BO323=0,200,BO323*25)))</f>
        <v>-1</v>
      </c>
      <c r="BP373">
        <f>INT(IF(SUM(BP323:$CJ323)=0,-1,IF(BP323=0,200,BP323*25)))</f>
        <v>-1</v>
      </c>
      <c r="BQ373">
        <f>INT(IF(SUM(BQ323:$CJ323)=0,-1,IF(BQ323=0,200,BQ323*25)))</f>
        <v>-1</v>
      </c>
      <c r="BR373">
        <f>INT(IF(SUM(BR323:$CJ323)=0,-1,IF(BR323=0,200,BR323*25)))</f>
        <v>-1</v>
      </c>
      <c r="BS373">
        <f>INT(IF(SUM(BS323:$CJ323)=0,-1,IF(BS323=0,200,BS323*25)))</f>
        <v>-1</v>
      </c>
      <c r="BT373">
        <f>INT(IF(SUM(BT323:$CJ323)=0,-1,IF(BT323=0,200,BT323*25)))</f>
        <v>-1</v>
      </c>
      <c r="BU373">
        <f>INT(IF(SUM(BU323:$CJ323)=0,-1,IF(BU323=0,200,BU323*25)))</f>
        <v>-1</v>
      </c>
      <c r="BV373">
        <f>INT(IF(SUM(BV323:$CJ323)=0,-1,IF(BV323=0,200,BV323*25)))</f>
        <v>-1</v>
      </c>
      <c r="BW373">
        <f>INT(IF(SUM(BW323:$CJ323)=0,-1,IF(BW323=0,200,BW323*25)))</f>
        <v>-1</v>
      </c>
      <c r="BX373">
        <f>INT(IF(SUM(BX323:$CJ323)=0,-1,IF(BX323=0,200,BX323*25)))</f>
        <v>-1</v>
      </c>
      <c r="BY373">
        <f>INT(IF(SUM(BY323:$CJ323)=0,-1,IF(BY323=0,200,BY323*25)))</f>
        <v>-1</v>
      </c>
      <c r="BZ373">
        <f>INT(IF(SUM(BZ323:$CJ323)=0,-1,IF(BZ323=0,200,BZ323*25)))</f>
        <v>-1</v>
      </c>
      <c r="CA373">
        <f>INT(IF(SUM(CA323:$CJ323)=0,-1,IF(CA323=0,200,CA323*25)))</f>
        <v>-1</v>
      </c>
      <c r="CB373">
        <f>INT(IF(SUM(CB323:$CJ323)=0,-1,IF(CB323=0,200,CB323*25)))</f>
        <v>-1</v>
      </c>
      <c r="CC373">
        <f>INT(IF(SUM(CC323:$CJ323)=0,-1,IF(CC323=0,200,CC323*25)))</f>
        <v>-1</v>
      </c>
      <c r="CD373">
        <f>INT(IF(SUM(CD323:$CJ323)=0,-1,IF(CD323=0,200,CD323*25)))</f>
        <v>-1</v>
      </c>
      <c r="CE373">
        <f>INT(IF(SUM(CE323:$CJ323)=0,-1,IF(CE323=0,200,CE323*25)))</f>
        <v>-1</v>
      </c>
      <c r="CF373">
        <f>INT(IF(SUM(CF323:$CJ323)=0,-1,IF(CF323=0,200,CF323*25)))</f>
        <v>-1</v>
      </c>
      <c r="CG373">
        <f>INT(IF(SUM(CG323:$CJ323)=0,-1,IF(CG323=0,200,CG323*25)))</f>
        <v>-1</v>
      </c>
      <c r="CH373">
        <f>INT(IF(SUM(CH323:$CJ323)=0,-1,IF(CH323=0,200,CH323*25)))</f>
        <v>-1</v>
      </c>
      <c r="CI373">
        <f>INT(IF(SUM(CI323:$CJ323)=0,-1,IF(CI323=0,200,CI323*25)))</f>
        <v>-1</v>
      </c>
      <c r="CJ373">
        <f>INT(IF(SUM(CJ323:$CJ323)=0,-1,IF(CJ323=0,200,CJ323*25)))</f>
        <v>-1</v>
      </c>
    </row>
    <row r="374" spans="24:88" x14ac:dyDescent="0.25">
      <c r="X374" t="str">
        <f t="shared" si="52"/>
        <v>Cloak</v>
      </c>
      <c r="Y374">
        <f ca="1">INT(IF(SUM(Y324:$CJ324)=0,-1,IF(Y324=0,200,Y324*25)))</f>
        <v>1250</v>
      </c>
      <c r="Z374">
        <f ca="1">INT(IF(SUM(Z324:$CJ324)=0,-1,IF(Z324=0,200,Z324*25)))</f>
        <v>1250</v>
      </c>
      <c r="AA374">
        <f ca="1">INT(IF(SUM(AA324:$CJ324)=0,-1,IF(AA324=0,200,AA324*25)))</f>
        <v>1250</v>
      </c>
      <c r="AB374">
        <f ca="1">INT(IF(SUM(AB324:$CJ324)=0,-1,IF(AB324=0,200,AB324*25)))</f>
        <v>1250</v>
      </c>
      <c r="AC374">
        <f ca="1">INT(IF(SUM(AC324:$CJ324)=0,-1,IF(AC324=0,200,AC324*25)))</f>
        <v>1250</v>
      </c>
      <c r="AD374">
        <f ca="1">INT(IF(SUM(AD324:$CJ324)=0,-1,IF(AD324=0,200,AD324*25)))</f>
        <v>-1</v>
      </c>
      <c r="AE374">
        <f ca="1">INT(IF(SUM(AE324:$CJ324)=0,-1,IF(AE324=0,200,AE324*25)))</f>
        <v>-1</v>
      </c>
      <c r="AF374">
        <f ca="1">INT(IF(SUM(AF324:$CJ324)=0,-1,IF(AF324=0,200,AF324*25)))</f>
        <v>-1</v>
      </c>
      <c r="AG374">
        <f ca="1">INT(IF(SUM(AG324:$CJ324)=0,-1,IF(AG324=0,200,AG324*25)))</f>
        <v>-1</v>
      </c>
      <c r="AH374">
        <f ca="1">INT(IF(SUM(AH324:$CJ324)=0,-1,IF(AH324=0,200,AH324*25)))</f>
        <v>-1</v>
      </c>
      <c r="AI374">
        <f ca="1">INT(IF(SUM(AI324:$CJ324)=0,-1,IF(AI324=0,200,AI324*25)))</f>
        <v>-1</v>
      </c>
      <c r="AJ374">
        <f ca="1">INT(IF(SUM(AJ324:$CJ324)=0,-1,IF(AJ324=0,200,AJ324*25)))</f>
        <v>-1</v>
      </c>
      <c r="AK374">
        <f ca="1">INT(IF(SUM(AK324:$CJ324)=0,-1,IF(AK324=0,200,AK324*25)))</f>
        <v>-1</v>
      </c>
      <c r="AL374">
        <f ca="1">INT(IF(SUM(AL324:$CJ324)=0,-1,IF(AL324=0,200,AL324*25)))</f>
        <v>-1</v>
      </c>
      <c r="AM374">
        <f ca="1">INT(IF(SUM(AM324:$CJ324)=0,-1,IF(AM324=0,200,AM324*25)))</f>
        <v>-1</v>
      </c>
      <c r="AN374">
        <f ca="1">INT(IF(SUM(AN324:$CJ324)=0,-1,IF(AN324=0,200,AN324*25)))</f>
        <v>-1</v>
      </c>
      <c r="AO374">
        <f ca="1">INT(IF(SUM(AO324:$CJ324)=0,-1,IF(AO324=0,200,AO324*25)))</f>
        <v>-1</v>
      </c>
      <c r="AP374">
        <f ca="1">INT(IF(SUM(AP324:$CJ324)=0,-1,IF(AP324=0,200,AP324*25)))</f>
        <v>-1</v>
      </c>
      <c r="AQ374">
        <f ca="1">INT(IF(SUM(AQ324:$CJ324)=0,-1,IF(AQ324=0,200,AQ324*25)))</f>
        <v>-1</v>
      </c>
      <c r="AR374">
        <f ca="1">INT(IF(SUM(AR324:$CJ324)=0,-1,IF(AR324=0,200,AR324*25)))</f>
        <v>-1</v>
      </c>
      <c r="AS374">
        <f ca="1">INT(IF(SUM(AS324:$CJ324)=0,-1,IF(AS324=0,200,AS324*25)))</f>
        <v>-1</v>
      </c>
      <c r="AT374">
        <f ca="1">INT(IF(SUM(AT324:$CJ324)=0,-1,IF(AT324=0,200,AT324*25)))</f>
        <v>-1</v>
      </c>
      <c r="AU374">
        <f ca="1">INT(IF(SUM(AU324:$CJ324)=0,-1,IF(AU324=0,200,AU324*25)))</f>
        <v>-1</v>
      </c>
      <c r="AV374">
        <f ca="1">INT(IF(SUM(AV324:$CJ324)=0,-1,IF(AV324=0,200,AV324*25)))</f>
        <v>-1</v>
      </c>
      <c r="AW374">
        <f ca="1">INT(IF(SUM(AW324:$CJ324)=0,-1,IF(AW324=0,200,AW324*25)))</f>
        <v>-1</v>
      </c>
      <c r="AX374">
        <f ca="1">INT(IF(SUM(AX324:$CJ324)=0,-1,IF(AX324=0,200,AX324*25)))</f>
        <v>-1</v>
      </c>
      <c r="AY374">
        <f ca="1">INT(IF(SUM(AY324:$CJ324)=0,-1,IF(AY324=0,200,AY324*25)))</f>
        <v>-1</v>
      </c>
      <c r="AZ374">
        <f ca="1">INT(IF(SUM(AZ324:$CJ324)=0,-1,IF(AZ324=0,200,AZ324*25)))</f>
        <v>-1</v>
      </c>
      <c r="BA374">
        <f ca="1">INT(IF(SUM(BA324:$CJ324)=0,-1,IF(BA324=0,200,BA324*25)))</f>
        <v>-1</v>
      </c>
      <c r="BB374">
        <f ca="1">INT(IF(SUM(BB324:$CJ324)=0,-1,IF(BB324=0,200,BB324*25)))</f>
        <v>-1</v>
      </c>
      <c r="BC374">
        <f ca="1">INT(IF(SUM(BC324:$CJ324)=0,-1,IF(BC324=0,200,BC324*25)))</f>
        <v>-1</v>
      </c>
      <c r="BD374">
        <f ca="1">INT(IF(SUM(BD324:$CJ324)=0,-1,IF(BD324=0,200,BD324*25)))</f>
        <v>-1</v>
      </c>
      <c r="BE374">
        <f ca="1">INT(IF(SUM(BE324:$CJ324)=0,-1,IF(BE324=0,200,BE324*25)))</f>
        <v>-1</v>
      </c>
      <c r="BF374">
        <f ca="1">INT(IF(SUM(BF324:$CJ324)=0,-1,IF(BF324=0,200,BF324*25)))</f>
        <v>-1</v>
      </c>
      <c r="BG374">
        <f ca="1">INT(IF(SUM(BG324:$CJ324)=0,-1,IF(BG324=0,200,BG324*25)))</f>
        <v>-1</v>
      </c>
      <c r="BH374">
        <f ca="1">INT(IF(SUM(BH324:$CJ324)=0,-1,IF(BH324=0,200,BH324*25)))</f>
        <v>-1</v>
      </c>
      <c r="BI374">
        <f ca="1">INT(IF(SUM(BI324:$CJ324)=0,-1,IF(BI324=0,200,BI324*25)))</f>
        <v>-1</v>
      </c>
      <c r="BJ374">
        <f ca="1">INT(IF(SUM(BJ324:$CJ324)=0,-1,IF(BJ324=0,200,BJ324*25)))</f>
        <v>-1</v>
      </c>
      <c r="BK374">
        <f ca="1">INT(IF(SUM(BK324:$CJ324)=0,-1,IF(BK324=0,200,BK324*25)))</f>
        <v>-1</v>
      </c>
      <c r="BL374">
        <f ca="1">INT(IF(SUM(BL324:$CJ324)=0,-1,IF(BL324=0,200,BL324*25)))</f>
        <v>-1</v>
      </c>
      <c r="BM374">
        <f ca="1">INT(IF(SUM(BM324:$CJ324)=0,-1,IF(BM324=0,200,BM324*25)))</f>
        <v>-1</v>
      </c>
      <c r="BN374">
        <f ca="1">INT(IF(SUM(BN324:$CJ324)=0,-1,IF(BN324=0,200,BN324*25)))</f>
        <v>-1</v>
      </c>
      <c r="BO374">
        <f ca="1">INT(IF(SUM(BO324:$CJ324)=0,-1,IF(BO324=0,200,BO324*25)))</f>
        <v>-1</v>
      </c>
      <c r="BP374">
        <f ca="1">INT(IF(SUM(BP324:$CJ324)=0,-1,IF(BP324=0,200,BP324*25)))</f>
        <v>-1</v>
      </c>
      <c r="BQ374">
        <f ca="1">INT(IF(SUM(BQ324:$CJ324)=0,-1,IF(BQ324=0,200,BQ324*25)))</f>
        <v>-1</v>
      </c>
      <c r="BR374">
        <f ca="1">INT(IF(SUM(BR324:$CJ324)=0,-1,IF(BR324=0,200,BR324*25)))</f>
        <v>-1</v>
      </c>
      <c r="BS374">
        <f ca="1">INT(IF(SUM(BS324:$CJ324)=0,-1,IF(BS324=0,200,BS324*25)))</f>
        <v>-1</v>
      </c>
      <c r="BT374">
        <f ca="1">INT(IF(SUM(BT324:$CJ324)=0,-1,IF(BT324=0,200,BT324*25)))</f>
        <v>-1</v>
      </c>
      <c r="BU374">
        <f ca="1">INT(IF(SUM(BU324:$CJ324)=0,-1,IF(BU324=0,200,BU324*25)))</f>
        <v>-1</v>
      </c>
      <c r="BV374">
        <f ca="1">INT(IF(SUM(BV324:$CJ324)=0,-1,IF(BV324=0,200,BV324*25)))</f>
        <v>-1</v>
      </c>
      <c r="BW374">
        <f ca="1">INT(IF(SUM(BW324:$CJ324)=0,-1,IF(BW324=0,200,BW324*25)))</f>
        <v>-1</v>
      </c>
      <c r="BX374">
        <f ca="1">INT(IF(SUM(BX324:$CJ324)=0,-1,IF(BX324=0,200,BX324*25)))</f>
        <v>-1</v>
      </c>
      <c r="BY374">
        <f ca="1">INT(IF(SUM(BY324:$CJ324)=0,-1,IF(BY324=0,200,BY324*25)))</f>
        <v>-1</v>
      </c>
      <c r="BZ374">
        <f ca="1">INT(IF(SUM(BZ324:$CJ324)=0,-1,IF(BZ324=0,200,BZ324*25)))</f>
        <v>-1</v>
      </c>
      <c r="CA374">
        <f ca="1">INT(IF(SUM(CA324:$CJ324)=0,-1,IF(CA324=0,200,CA324*25)))</f>
        <v>-1</v>
      </c>
      <c r="CB374">
        <f ca="1">INT(IF(SUM(CB324:$CJ324)=0,-1,IF(CB324=0,200,CB324*25)))</f>
        <v>-1</v>
      </c>
      <c r="CC374">
        <f ca="1">INT(IF(SUM(CC324:$CJ324)=0,-1,IF(CC324=0,200,CC324*25)))</f>
        <v>-1</v>
      </c>
      <c r="CD374">
        <f ca="1">INT(IF(SUM(CD324:$CJ324)=0,-1,IF(CD324=0,200,CD324*25)))</f>
        <v>-1</v>
      </c>
      <c r="CE374">
        <f ca="1">INT(IF(SUM(CE324:$CJ324)=0,-1,IF(CE324=0,200,CE324*25)))</f>
        <v>-1</v>
      </c>
      <c r="CF374">
        <f ca="1">INT(IF(SUM(CF324:$CJ324)=0,-1,IF(CF324=0,200,CF324*25)))</f>
        <v>-1</v>
      </c>
      <c r="CG374">
        <f ca="1">INT(IF(SUM(CG324:$CJ324)=0,-1,IF(CG324=0,200,CG324*25)))</f>
        <v>-1</v>
      </c>
      <c r="CH374">
        <f ca="1">INT(IF(SUM(CH324:$CJ324)=0,-1,IF(CH324=0,200,CH324*25)))</f>
        <v>-1</v>
      </c>
      <c r="CI374">
        <f ca="1">INT(IF(SUM(CI324:$CJ324)=0,-1,IF(CI324=0,200,CI324*25)))</f>
        <v>-1</v>
      </c>
      <c r="CJ374">
        <f ca="1">INT(IF(SUM(CJ324:$CJ324)=0,-1,IF(CJ324=0,200,CJ324*25)))</f>
        <v>-1</v>
      </c>
    </row>
    <row r="375" spans="24:88" x14ac:dyDescent="0.25">
      <c r="X375" t="str">
        <f t="shared" si="52"/>
        <v>Command</v>
      </c>
      <c r="Y375">
        <f ca="1">INT(IF(SUM(Y325:$CJ325)=0,-1,IF(Y325=0,200,Y325*25)))</f>
        <v>1875</v>
      </c>
      <c r="Z375">
        <f ca="1">INT(IF(SUM(Z325:$CJ325)=0,-1,IF(Z325=0,200,Z325*25)))</f>
        <v>-1</v>
      </c>
      <c r="AA375">
        <f ca="1">INT(IF(SUM(AA325:$CJ325)=0,-1,IF(AA325=0,200,AA325*25)))</f>
        <v>-1</v>
      </c>
      <c r="AB375">
        <f ca="1">INT(IF(SUM(AB325:$CJ325)=0,-1,IF(AB325=0,200,AB325*25)))</f>
        <v>-1</v>
      </c>
      <c r="AC375">
        <f ca="1">INT(IF(SUM(AC325:$CJ325)=0,-1,IF(AC325=0,200,AC325*25)))</f>
        <v>-1</v>
      </c>
      <c r="AD375">
        <f ca="1">INT(IF(SUM(AD325:$CJ325)=0,-1,IF(AD325=0,200,AD325*25)))</f>
        <v>-1</v>
      </c>
      <c r="AE375">
        <f ca="1">INT(IF(SUM(AE325:$CJ325)=0,-1,IF(AE325=0,200,AE325*25)))</f>
        <v>-1</v>
      </c>
      <c r="AF375">
        <f ca="1">INT(IF(SUM(AF325:$CJ325)=0,-1,IF(AF325=0,200,AF325*25)))</f>
        <v>-1</v>
      </c>
      <c r="AG375">
        <f ca="1">INT(IF(SUM(AG325:$CJ325)=0,-1,IF(AG325=0,200,AG325*25)))</f>
        <v>-1</v>
      </c>
      <c r="AH375">
        <f ca="1">INT(IF(SUM(AH325:$CJ325)=0,-1,IF(AH325=0,200,AH325*25)))</f>
        <v>-1</v>
      </c>
      <c r="AI375">
        <f ca="1">INT(IF(SUM(AI325:$CJ325)=0,-1,IF(AI325=0,200,AI325*25)))</f>
        <v>-1</v>
      </c>
      <c r="AJ375">
        <f ca="1">INT(IF(SUM(AJ325:$CJ325)=0,-1,IF(AJ325=0,200,AJ325*25)))</f>
        <v>-1</v>
      </c>
      <c r="AK375">
        <f ca="1">INT(IF(SUM(AK325:$CJ325)=0,-1,IF(AK325=0,200,AK325*25)))</f>
        <v>-1</v>
      </c>
      <c r="AL375">
        <f ca="1">INT(IF(SUM(AL325:$CJ325)=0,-1,IF(AL325=0,200,AL325*25)))</f>
        <v>-1</v>
      </c>
      <c r="AM375">
        <f ca="1">INT(IF(SUM(AM325:$CJ325)=0,-1,IF(AM325=0,200,AM325*25)))</f>
        <v>-1</v>
      </c>
      <c r="AN375">
        <f ca="1">INT(IF(SUM(AN325:$CJ325)=0,-1,IF(AN325=0,200,AN325*25)))</f>
        <v>-1</v>
      </c>
      <c r="AO375">
        <f ca="1">INT(IF(SUM(AO325:$CJ325)=0,-1,IF(AO325=0,200,AO325*25)))</f>
        <v>-1</v>
      </c>
      <c r="AP375">
        <f ca="1">INT(IF(SUM(AP325:$CJ325)=0,-1,IF(AP325=0,200,AP325*25)))</f>
        <v>-1</v>
      </c>
      <c r="AQ375">
        <f ca="1">INT(IF(SUM(AQ325:$CJ325)=0,-1,IF(AQ325=0,200,AQ325*25)))</f>
        <v>-1</v>
      </c>
      <c r="AR375">
        <f ca="1">INT(IF(SUM(AR325:$CJ325)=0,-1,IF(AR325=0,200,AR325*25)))</f>
        <v>-1</v>
      </c>
      <c r="AS375">
        <f ca="1">INT(IF(SUM(AS325:$CJ325)=0,-1,IF(AS325=0,200,AS325*25)))</f>
        <v>-1</v>
      </c>
      <c r="AT375">
        <f ca="1">INT(IF(SUM(AT325:$CJ325)=0,-1,IF(AT325=0,200,AT325*25)))</f>
        <v>-1</v>
      </c>
      <c r="AU375">
        <f ca="1">INT(IF(SUM(AU325:$CJ325)=0,-1,IF(AU325=0,200,AU325*25)))</f>
        <v>-1</v>
      </c>
      <c r="AV375">
        <f ca="1">INT(IF(SUM(AV325:$CJ325)=0,-1,IF(AV325=0,200,AV325*25)))</f>
        <v>-1</v>
      </c>
      <c r="AW375">
        <f ca="1">INT(IF(SUM(AW325:$CJ325)=0,-1,IF(AW325=0,200,AW325*25)))</f>
        <v>-1</v>
      </c>
      <c r="AX375">
        <f ca="1">INT(IF(SUM(AX325:$CJ325)=0,-1,IF(AX325=0,200,AX325*25)))</f>
        <v>-1</v>
      </c>
      <c r="AY375">
        <f ca="1">INT(IF(SUM(AY325:$CJ325)=0,-1,IF(AY325=0,200,AY325*25)))</f>
        <v>-1</v>
      </c>
      <c r="AZ375">
        <f ca="1">INT(IF(SUM(AZ325:$CJ325)=0,-1,IF(AZ325=0,200,AZ325*25)))</f>
        <v>-1</v>
      </c>
      <c r="BA375">
        <f ca="1">INT(IF(SUM(BA325:$CJ325)=0,-1,IF(BA325=0,200,BA325*25)))</f>
        <v>-1</v>
      </c>
      <c r="BB375">
        <f ca="1">INT(IF(SUM(BB325:$CJ325)=0,-1,IF(BB325=0,200,BB325*25)))</f>
        <v>-1</v>
      </c>
      <c r="BC375">
        <f ca="1">INT(IF(SUM(BC325:$CJ325)=0,-1,IF(BC325=0,200,BC325*25)))</f>
        <v>-1</v>
      </c>
      <c r="BD375">
        <f ca="1">INT(IF(SUM(BD325:$CJ325)=0,-1,IF(BD325=0,200,BD325*25)))</f>
        <v>-1</v>
      </c>
      <c r="BE375">
        <f ca="1">INT(IF(SUM(BE325:$CJ325)=0,-1,IF(BE325=0,200,BE325*25)))</f>
        <v>-1</v>
      </c>
      <c r="BF375">
        <f ca="1">INT(IF(SUM(BF325:$CJ325)=0,-1,IF(BF325=0,200,BF325*25)))</f>
        <v>-1</v>
      </c>
      <c r="BG375">
        <f ca="1">INT(IF(SUM(BG325:$CJ325)=0,-1,IF(BG325=0,200,BG325*25)))</f>
        <v>-1</v>
      </c>
      <c r="BH375">
        <f ca="1">INT(IF(SUM(BH325:$CJ325)=0,-1,IF(BH325=0,200,BH325*25)))</f>
        <v>-1</v>
      </c>
      <c r="BI375">
        <f ca="1">INT(IF(SUM(BI325:$CJ325)=0,-1,IF(BI325=0,200,BI325*25)))</f>
        <v>-1</v>
      </c>
      <c r="BJ375">
        <f ca="1">INT(IF(SUM(BJ325:$CJ325)=0,-1,IF(BJ325=0,200,BJ325*25)))</f>
        <v>-1</v>
      </c>
      <c r="BK375">
        <f ca="1">INT(IF(SUM(BK325:$CJ325)=0,-1,IF(BK325=0,200,BK325*25)))</f>
        <v>-1</v>
      </c>
      <c r="BL375">
        <f ca="1">INT(IF(SUM(BL325:$CJ325)=0,-1,IF(BL325=0,200,BL325*25)))</f>
        <v>-1</v>
      </c>
      <c r="BM375">
        <f ca="1">INT(IF(SUM(BM325:$CJ325)=0,-1,IF(BM325=0,200,BM325*25)))</f>
        <v>-1</v>
      </c>
      <c r="BN375">
        <f ca="1">INT(IF(SUM(BN325:$CJ325)=0,-1,IF(BN325=0,200,BN325*25)))</f>
        <v>-1</v>
      </c>
      <c r="BO375">
        <f ca="1">INT(IF(SUM(BO325:$CJ325)=0,-1,IF(BO325=0,200,BO325*25)))</f>
        <v>-1</v>
      </c>
      <c r="BP375">
        <f ca="1">INT(IF(SUM(BP325:$CJ325)=0,-1,IF(BP325=0,200,BP325*25)))</f>
        <v>-1</v>
      </c>
      <c r="BQ375">
        <f ca="1">INT(IF(SUM(BQ325:$CJ325)=0,-1,IF(BQ325=0,200,BQ325*25)))</f>
        <v>-1</v>
      </c>
      <c r="BR375">
        <f ca="1">INT(IF(SUM(BR325:$CJ325)=0,-1,IF(BR325=0,200,BR325*25)))</f>
        <v>-1</v>
      </c>
      <c r="BS375">
        <f ca="1">INT(IF(SUM(BS325:$CJ325)=0,-1,IF(BS325=0,200,BS325*25)))</f>
        <v>-1</v>
      </c>
      <c r="BT375">
        <f ca="1">INT(IF(SUM(BT325:$CJ325)=0,-1,IF(BT325=0,200,BT325*25)))</f>
        <v>-1</v>
      </c>
      <c r="BU375">
        <f ca="1">INT(IF(SUM(BU325:$CJ325)=0,-1,IF(BU325=0,200,BU325*25)))</f>
        <v>-1</v>
      </c>
      <c r="BV375">
        <f ca="1">INT(IF(SUM(BV325:$CJ325)=0,-1,IF(BV325=0,200,BV325*25)))</f>
        <v>-1</v>
      </c>
      <c r="BW375">
        <f ca="1">INT(IF(SUM(BW325:$CJ325)=0,-1,IF(BW325=0,200,BW325*25)))</f>
        <v>-1</v>
      </c>
      <c r="BX375">
        <f ca="1">INT(IF(SUM(BX325:$CJ325)=0,-1,IF(BX325=0,200,BX325*25)))</f>
        <v>-1</v>
      </c>
      <c r="BY375">
        <f ca="1">INT(IF(SUM(BY325:$CJ325)=0,-1,IF(BY325=0,200,BY325*25)))</f>
        <v>-1</v>
      </c>
      <c r="BZ375">
        <f ca="1">INT(IF(SUM(BZ325:$CJ325)=0,-1,IF(BZ325=0,200,BZ325*25)))</f>
        <v>-1</v>
      </c>
      <c r="CA375">
        <f ca="1">INT(IF(SUM(CA325:$CJ325)=0,-1,IF(CA325=0,200,CA325*25)))</f>
        <v>-1</v>
      </c>
      <c r="CB375">
        <f ca="1">INT(IF(SUM(CB325:$CJ325)=0,-1,IF(CB325=0,200,CB325*25)))</f>
        <v>-1</v>
      </c>
      <c r="CC375">
        <f ca="1">INT(IF(SUM(CC325:$CJ325)=0,-1,IF(CC325=0,200,CC325*25)))</f>
        <v>-1</v>
      </c>
      <c r="CD375">
        <f ca="1">INT(IF(SUM(CD325:$CJ325)=0,-1,IF(CD325=0,200,CD325*25)))</f>
        <v>-1</v>
      </c>
      <c r="CE375">
        <f ca="1">INT(IF(SUM(CE325:$CJ325)=0,-1,IF(CE325=0,200,CE325*25)))</f>
        <v>-1</v>
      </c>
      <c r="CF375">
        <f ca="1">INT(IF(SUM(CF325:$CJ325)=0,-1,IF(CF325=0,200,CF325*25)))</f>
        <v>-1</v>
      </c>
      <c r="CG375">
        <f ca="1">INT(IF(SUM(CG325:$CJ325)=0,-1,IF(CG325=0,200,CG325*25)))</f>
        <v>-1</v>
      </c>
      <c r="CH375">
        <f ca="1">INT(IF(SUM(CH325:$CJ325)=0,-1,IF(CH325=0,200,CH325*25)))</f>
        <v>-1</v>
      </c>
      <c r="CI375">
        <f ca="1">INT(IF(SUM(CI325:$CJ325)=0,-1,IF(CI325=0,200,CI325*25)))</f>
        <v>-1</v>
      </c>
      <c r="CJ375">
        <f ca="1">INT(IF(SUM(CJ325:$CJ325)=0,-1,IF(CJ325=0,200,CJ325*25)))</f>
        <v>-1</v>
      </c>
    </row>
    <row r="376" spans="24:88" x14ac:dyDescent="0.25">
      <c r="X376" t="str">
        <f t="shared" si="52"/>
        <v>Creature</v>
      </c>
      <c r="Y376">
        <f>INT(IF(SUM(Y326:$CJ326)=0,-1,IF(Y326=0,200,Y326*25)))</f>
        <v>-1</v>
      </c>
      <c r="Z376">
        <f>INT(IF(SUM(Z326:$CJ326)=0,-1,IF(Z326=0,200,Z326*25)))</f>
        <v>-1</v>
      </c>
      <c r="AA376">
        <f>INT(IF(SUM(AA326:$CJ326)=0,-1,IF(AA326=0,200,AA326*25)))</f>
        <v>-1</v>
      </c>
      <c r="AB376">
        <f>INT(IF(SUM(AB326:$CJ326)=0,-1,IF(AB326=0,200,AB326*25)))</f>
        <v>-1</v>
      </c>
      <c r="AC376">
        <f>INT(IF(SUM(AC326:$CJ326)=0,-1,IF(AC326=0,200,AC326*25)))</f>
        <v>-1</v>
      </c>
      <c r="AD376">
        <f>INT(IF(SUM(AD326:$CJ326)=0,-1,IF(AD326=0,200,AD326*25)))</f>
        <v>-1</v>
      </c>
      <c r="AE376">
        <f>INT(IF(SUM(AE326:$CJ326)=0,-1,IF(AE326=0,200,AE326*25)))</f>
        <v>-1</v>
      </c>
      <c r="AF376">
        <f>INT(IF(SUM(AF326:$CJ326)=0,-1,IF(AF326=0,200,AF326*25)))</f>
        <v>-1</v>
      </c>
      <c r="AG376">
        <f>INT(IF(SUM(AG326:$CJ326)=0,-1,IF(AG326=0,200,AG326*25)))</f>
        <v>-1</v>
      </c>
      <c r="AH376">
        <f>INT(IF(SUM(AH326:$CJ326)=0,-1,IF(AH326=0,200,AH326*25)))</f>
        <v>-1</v>
      </c>
      <c r="AI376">
        <f>INT(IF(SUM(AI326:$CJ326)=0,-1,IF(AI326=0,200,AI326*25)))</f>
        <v>-1</v>
      </c>
      <c r="AJ376">
        <f>INT(IF(SUM(AJ326:$CJ326)=0,-1,IF(AJ326=0,200,AJ326*25)))</f>
        <v>-1</v>
      </c>
      <c r="AK376">
        <f>INT(IF(SUM(AK326:$CJ326)=0,-1,IF(AK326=0,200,AK326*25)))</f>
        <v>-1</v>
      </c>
      <c r="AL376">
        <f>INT(IF(SUM(AL326:$CJ326)=0,-1,IF(AL326=0,200,AL326*25)))</f>
        <v>-1</v>
      </c>
      <c r="AM376">
        <f>INT(IF(SUM(AM326:$CJ326)=0,-1,IF(AM326=0,200,AM326*25)))</f>
        <v>-1</v>
      </c>
      <c r="AN376">
        <f>INT(IF(SUM(AN326:$CJ326)=0,-1,IF(AN326=0,200,AN326*25)))</f>
        <v>-1</v>
      </c>
      <c r="AO376">
        <f>INT(IF(SUM(AO326:$CJ326)=0,-1,IF(AO326=0,200,AO326*25)))</f>
        <v>-1</v>
      </c>
      <c r="AP376">
        <f>INT(IF(SUM(AP326:$CJ326)=0,-1,IF(AP326=0,200,AP326*25)))</f>
        <v>-1</v>
      </c>
      <c r="AQ376">
        <f>INT(IF(SUM(AQ326:$CJ326)=0,-1,IF(AQ326=0,200,AQ326*25)))</f>
        <v>-1</v>
      </c>
      <c r="AR376">
        <f>INT(IF(SUM(AR326:$CJ326)=0,-1,IF(AR326=0,200,AR326*25)))</f>
        <v>-1</v>
      </c>
      <c r="AS376">
        <f>INT(IF(SUM(AS326:$CJ326)=0,-1,IF(AS326=0,200,AS326*25)))</f>
        <v>-1</v>
      </c>
      <c r="AT376">
        <f>INT(IF(SUM(AT326:$CJ326)=0,-1,IF(AT326=0,200,AT326*25)))</f>
        <v>-1</v>
      </c>
      <c r="AU376">
        <f>INT(IF(SUM(AU326:$CJ326)=0,-1,IF(AU326=0,200,AU326*25)))</f>
        <v>-1</v>
      </c>
      <c r="AV376">
        <f>INT(IF(SUM(AV326:$CJ326)=0,-1,IF(AV326=0,200,AV326*25)))</f>
        <v>-1</v>
      </c>
      <c r="AW376">
        <f>INT(IF(SUM(AW326:$CJ326)=0,-1,IF(AW326=0,200,AW326*25)))</f>
        <v>-1</v>
      </c>
      <c r="AX376">
        <f>INT(IF(SUM(AX326:$CJ326)=0,-1,IF(AX326=0,200,AX326*25)))</f>
        <v>-1</v>
      </c>
      <c r="AY376">
        <f>INT(IF(SUM(AY326:$CJ326)=0,-1,IF(AY326=0,200,AY326*25)))</f>
        <v>-1</v>
      </c>
      <c r="AZ376">
        <f>INT(IF(SUM(AZ326:$CJ326)=0,-1,IF(AZ326=0,200,AZ326*25)))</f>
        <v>-1</v>
      </c>
      <c r="BA376">
        <f>INT(IF(SUM(BA326:$CJ326)=0,-1,IF(BA326=0,200,BA326*25)))</f>
        <v>-1</v>
      </c>
      <c r="BB376">
        <f>INT(IF(SUM(BB326:$CJ326)=0,-1,IF(BB326=0,200,BB326*25)))</f>
        <v>-1</v>
      </c>
      <c r="BC376">
        <f>INT(IF(SUM(BC326:$CJ326)=0,-1,IF(BC326=0,200,BC326*25)))</f>
        <v>-1</v>
      </c>
      <c r="BD376">
        <f>INT(IF(SUM(BD326:$CJ326)=0,-1,IF(BD326=0,200,BD326*25)))</f>
        <v>-1</v>
      </c>
      <c r="BE376">
        <f>INT(IF(SUM(BE326:$CJ326)=0,-1,IF(BE326=0,200,BE326*25)))</f>
        <v>-1</v>
      </c>
      <c r="BF376">
        <f>INT(IF(SUM(BF326:$CJ326)=0,-1,IF(BF326=0,200,BF326*25)))</f>
        <v>-1</v>
      </c>
      <c r="BG376">
        <f>INT(IF(SUM(BG326:$CJ326)=0,-1,IF(BG326=0,200,BG326*25)))</f>
        <v>-1</v>
      </c>
      <c r="BH376">
        <f>INT(IF(SUM(BH326:$CJ326)=0,-1,IF(BH326=0,200,BH326*25)))</f>
        <v>-1</v>
      </c>
      <c r="BI376">
        <f>INT(IF(SUM(BI326:$CJ326)=0,-1,IF(BI326=0,200,BI326*25)))</f>
        <v>-1</v>
      </c>
      <c r="BJ376">
        <f>INT(IF(SUM(BJ326:$CJ326)=0,-1,IF(BJ326=0,200,BJ326*25)))</f>
        <v>-1</v>
      </c>
      <c r="BK376">
        <f>INT(IF(SUM(BK326:$CJ326)=0,-1,IF(BK326=0,200,BK326*25)))</f>
        <v>-1</v>
      </c>
      <c r="BL376">
        <f>INT(IF(SUM(BL326:$CJ326)=0,-1,IF(BL326=0,200,BL326*25)))</f>
        <v>-1</v>
      </c>
      <c r="BM376">
        <f>INT(IF(SUM(BM326:$CJ326)=0,-1,IF(BM326=0,200,BM326*25)))</f>
        <v>-1</v>
      </c>
      <c r="BN376">
        <f>INT(IF(SUM(BN326:$CJ326)=0,-1,IF(BN326=0,200,BN326*25)))</f>
        <v>-1</v>
      </c>
      <c r="BO376">
        <f>INT(IF(SUM(BO326:$CJ326)=0,-1,IF(BO326=0,200,BO326*25)))</f>
        <v>-1</v>
      </c>
      <c r="BP376">
        <f>INT(IF(SUM(BP326:$CJ326)=0,-1,IF(BP326=0,200,BP326*25)))</f>
        <v>-1</v>
      </c>
      <c r="BQ376">
        <f>INT(IF(SUM(BQ326:$CJ326)=0,-1,IF(BQ326=0,200,BQ326*25)))</f>
        <v>-1</v>
      </c>
      <c r="BR376">
        <f>INT(IF(SUM(BR326:$CJ326)=0,-1,IF(BR326=0,200,BR326*25)))</f>
        <v>-1</v>
      </c>
      <c r="BS376">
        <f>INT(IF(SUM(BS326:$CJ326)=0,-1,IF(BS326=0,200,BS326*25)))</f>
        <v>-1</v>
      </c>
      <c r="BT376">
        <f>INT(IF(SUM(BT326:$CJ326)=0,-1,IF(BT326=0,200,BT326*25)))</f>
        <v>-1</v>
      </c>
      <c r="BU376">
        <f>INT(IF(SUM(BU326:$CJ326)=0,-1,IF(BU326=0,200,BU326*25)))</f>
        <v>-1</v>
      </c>
      <c r="BV376">
        <f>INT(IF(SUM(BV326:$CJ326)=0,-1,IF(BV326=0,200,BV326*25)))</f>
        <v>-1</v>
      </c>
      <c r="BW376">
        <f>INT(IF(SUM(BW326:$CJ326)=0,-1,IF(BW326=0,200,BW326*25)))</f>
        <v>-1</v>
      </c>
      <c r="BX376">
        <f>INT(IF(SUM(BX326:$CJ326)=0,-1,IF(BX326=0,200,BX326*25)))</f>
        <v>-1</v>
      </c>
      <c r="BY376">
        <f>INT(IF(SUM(BY326:$CJ326)=0,-1,IF(BY326=0,200,BY326*25)))</f>
        <v>-1</v>
      </c>
      <c r="BZ376">
        <f>INT(IF(SUM(BZ326:$CJ326)=0,-1,IF(BZ326=0,200,BZ326*25)))</f>
        <v>-1</v>
      </c>
      <c r="CA376">
        <f>INT(IF(SUM(CA326:$CJ326)=0,-1,IF(CA326=0,200,CA326*25)))</f>
        <v>-1</v>
      </c>
      <c r="CB376">
        <f>INT(IF(SUM(CB326:$CJ326)=0,-1,IF(CB326=0,200,CB326*25)))</f>
        <v>-1</v>
      </c>
      <c r="CC376">
        <f>INT(IF(SUM(CC326:$CJ326)=0,-1,IF(CC326=0,200,CC326*25)))</f>
        <v>-1</v>
      </c>
      <c r="CD376">
        <f>INT(IF(SUM(CD326:$CJ326)=0,-1,IF(CD326=0,200,CD326*25)))</f>
        <v>-1</v>
      </c>
      <c r="CE376">
        <f>INT(IF(SUM(CE326:$CJ326)=0,-1,IF(CE326=0,200,CE326*25)))</f>
        <v>-1</v>
      </c>
      <c r="CF376">
        <f>INT(IF(SUM(CF326:$CJ326)=0,-1,IF(CF326=0,200,CF326*25)))</f>
        <v>-1</v>
      </c>
      <c r="CG376">
        <f>INT(IF(SUM(CG326:$CJ326)=0,-1,IF(CG326=0,200,CG326*25)))</f>
        <v>-1</v>
      </c>
      <c r="CH376">
        <f>INT(IF(SUM(CH326:$CJ326)=0,-1,IF(CH326=0,200,CH326*25)))</f>
        <v>-1</v>
      </c>
      <c r="CI376">
        <f>INT(IF(SUM(CI326:$CJ326)=0,-1,IF(CI326=0,200,CI326*25)))</f>
        <v>-1</v>
      </c>
      <c r="CJ376">
        <f>INT(IF(SUM(CJ326:$CJ326)=0,-1,IF(CJ326=0,200,CJ326*25)))</f>
        <v>-1</v>
      </c>
    </row>
    <row r="377" spans="24:88" x14ac:dyDescent="0.25">
      <c r="X377" t="str">
        <f t="shared" si="52"/>
        <v>Death</v>
      </c>
      <c r="Y377">
        <f ca="1">INT(IF(SUM(Y327:$CJ327)=0,-1,IF(Y327=0,200,Y327*25)))</f>
        <v>200</v>
      </c>
      <c r="Z377">
        <f ca="1">INT(IF(SUM(Z327:$CJ327)=0,-1,IF(Z327=0,200,Z327*25)))</f>
        <v>625</v>
      </c>
      <c r="AA377">
        <f ca="1">INT(IF(SUM(AA327:$CJ327)=0,-1,IF(AA327=0,200,AA327*25)))</f>
        <v>625</v>
      </c>
      <c r="AB377">
        <f ca="1">INT(IF(SUM(AB327:$CJ327)=0,-1,IF(AB327=0,200,AB327*25)))</f>
        <v>625</v>
      </c>
      <c r="AC377">
        <f ca="1">INT(IF(SUM(AC327:$CJ327)=0,-1,IF(AC327=0,200,AC327*25)))</f>
        <v>625</v>
      </c>
      <c r="AD377">
        <f ca="1">INT(IF(SUM(AD327:$CJ327)=0,-1,IF(AD327=0,200,AD327*25)))</f>
        <v>1250</v>
      </c>
      <c r="AE377">
        <f ca="1">INT(IF(SUM(AE327:$CJ327)=0,-1,IF(AE327=0,200,AE327*25)))</f>
        <v>1250</v>
      </c>
      <c r="AF377">
        <f ca="1">INT(IF(SUM(AF327:$CJ327)=0,-1,IF(AF327=0,200,AF327*25)))</f>
        <v>1250</v>
      </c>
      <c r="AG377">
        <f ca="1">INT(IF(SUM(AG327:$CJ327)=0,-1,IF(AG327=0,200,AG327*25)))</f>
        <v>1875</v>
      </c>
      <c r="AH377">
        <f ca="1">INT(IF(SUM(AH327:$CJ327)=0,-1,IF(AH327=0,200,AH327*25)))</f>
        <v>1875</v>
      </c>
      <c r="AI377">
        <f ca="1">INT(IF(SUM(AI327:$CJ327)=0,-1,IF(AI327=0,200,AI327*25)))</f>
        <v>1875</v>
      </c>
      <c r="AJ377">
        <f ca="1">INT(IF(SUM(AJ327:$CJ327)=0,-1,IF(AJ327=0,200,AJ327*25)))</f>
        <v>2500</v>
      </c>
      <c r="AK377">
        <f ca="1">INT(IF(SUM(AK327:$CJ327)=0,-1,IF(AK327=0,200,AK327*25)))</f>
        <v>-1</v>
      </c>
      <c r="AL377">
        <f ca="1">INT(IF(SUM(AL327:$CJ327)=0,-1,IF(AL327=0,200,AL327*25)))</f>
        <v>-1</v>
      </c>
      <c r="AM377">
        <f ca="1">INT(IF(SUM(AM327:$CJ327)=0,-1,IF(AM327=0,200,AM327*25)))</f>
        <v>-1</v>
      </c>
      <c r="AN377">
        <f ca="1">INT(IF(SUM(AN327:$CJ327)=0,-1,IF(AN327=0,200,AN327*25)))</f>
        <v>-1</v>
      </c>
      <c r="AO377">
        <f ca="1">INT(IF(SUM(AO327:$CJ327)=0,-1,IF(AO327=0,200,AO327*25)))</f>
        <v>-1</v>
      </c>
      <c r="AP377">
        <f ca="1">INT(IF(SUM(AP327:$CJ327)=0,-1,IF(AP327=0,200,AP327*25)))</f>
        <v>-1</v>
      </c>
      <c r="AQ377">
        <f ca="1">INT(IF(SUM(AQ327:$CJ327)=0,-1,IF(AQ327=0,200,AQ327*25)))</f>
        <v>-1</v>
      </c>
      <c r="AR377">
        <f ca="1">INT(IF(SUM(AR327:$CJ327)=0,-1,IF(AR327=0,200,AR327*25)))</f>
        <v>-1</v>
      </c>
      <c r="AS377">
        <f ca="1">INT(IF(SUM(AS327:$CJ327)=0,-1,IF(AS327=0,200,AS327*25)))</f>
        <v>-1</v>
      </c>
      <c r="AT377">
        <f ca="1">INT(IF(SUM(AT327:$CJ327)=0,-1,IF(AT327=0,200,AT327*25)))</f>
        <v>-1</v>
      </c>
      <c r="AU377">
        <f ca="1">INT(IF(SUM(AU327:$CJ327)=0,-1,IF(AU327=0,200,AU327*25)))</f>
        <v>-1</v>
      </c>
      <c r="AV377">
        <f ca="1">INT(IF(SUM(AV327:$CJ327)=0,-1,IF(AV327=0,200,AV327*25)))</f>
        <v>-1</v>
      </c>
      <c r="AW377">
        <f ca="1">INT(IF(SUM(AW327:$CJ327)=0,-1,IF(AW327=0,200,AW327*25)))</f>
        <v>-1</v>
      </c>
      <c r="AX377">
        <f ca="1">INT(IF(SUM(AX327:$CJ327)=0,-1,IF(AX327=0,200,AX327*25)))</f>
        <v>-1</v>
      </c>
      <c r="AY377">
        <f ca="1">INT(IF(SUM(AY327:$CJ327)=0,-1,IF(AY327=0,200,AY327*25)))</f>
        <v>-1</v>
      </c>
      <c r="AZ377">
        <f ca="1">INT(IF(SUM(AZ327:$CJ327)=0,-1,IF(AZ327=0,200,AZ327*25)))</f>
        <v>-1</v>
      </c>
      <c r="BA377">
        <f ca="1">INT(IF(SUM(BA327:$CJ327)=0,-1,IF(BA327=0,200,BA327*25)))</f>
        <v>-1</v>
      </c>
      <c r="BB377">
        <f ca="1">INT(IF(SUM(BB327:$CJ327)=0,-1,IF(BB327=0,200,BB327*25)))</f>
        <v>-1</v>
      </c>
      <c r="BC377">
        <f ca="1">INT(IF(SUM(BC327:$CJ327)=0,-1,IF(BC327=0,200,BC327*25)))</f>
        <v>-1</v>
      </c>
      <c r="BD377">
        <f ca="1">INT(IF(SUM(BD327:$CJ327)=0,-1,IF(BD327=0,200,BD327*25)))</f>
        <v>-1</v>
      </c>
      <c r="BE377">
        <f ca="1">INT(IF(SUM(BE327:$CJ327)=0,-1,IF(BE327=0,200,BE327*25)))</f>
        <v>-1</v>
      </c>
      <c r="BF377">
        <f ca="1">INT(IF(SUM(BF327:$CJ327)=0,-1,IF(BF327=0,200,BF327*25)))</f>
        <v>-1</v>
      </c>
      <c r="BG377">
        <f ca="1">INT(IF(SUM(BG327:$CJ327)=0,-1,IF(BG327=0,200,BG327*25)))</f>
        <v>-1</v>
      </c>
      <c r="BH377">
        <f ca="1">INT(IF(SUM(BH327:$CJ327)=0,-1,IF(BH327=0,200,BH327*25)))</f>
        <v>-1</v>
      </c>
      <c r="BI377">
        <f ca="1">INT(IF(SUM(BI327:$CJ327)=0,-1,IF(BI327=0,200,BI327*25)))</f>
        <v>-1</v>
      </c>
      <c r="BJ377">
        <f ca="1">INT(IF(SUM(BJ327:$CJ327)=0,-1,IF(BJ327=0,200,BJ327*25)))</f>
        <v>-1</v>
      </c>
      <c r="BK377">
        <f ca="1">INT(IF(SUM(BK327:$CJ327)=0,-1,IF(BK327=0,200,BK327*25)))</f>
        <v>-1</v>
      </c>
      <c r="BL377">
        <f ca="1">INT(IF(SUM(BL327:$CJ327)=0,-1,IF(BL327=0,200,BL327*25)))</f>
        <v>-1</v>
      </c>
      <c r="BM377">
        <f ca="1">INT(IF(SUM(BM327:$CJ327)=0,-1,IF(BM327=0,200,BM327*25)))</f>
        <v>-1</v>
      </c>
      <c r="BN377">
        <f ca="1">INT(IF(SUM(BN327:$CJ327)=0,-1,IF(BN327=0,200,BN327*25)))</f>
        <v>-1</v>
      </c>
      <c r="BO377">
        <f ca="1">INT(IF(SUM(BO327:$CJ327)=0,-1,IF(BO327=0,200,BO327*25)))</f>
        <v>-1</v>
      </c>
      <c r="BP377">
        <f ca="1">INT(IF(SUM(BP327:$CJ327)=0,-1,IF(BP327=0,200,BP327*25)))</f>
        <v>-1</v>
      </c>
      <c r="BQ377">
        <f ca="1">INT(IF(SUM(BQ327:$CJ327)=0,-1,IF(BQ327=0,200,BQ327*25)))</f>
        <v>-1</v>
      </c>
      <c r="BR377">
        <f ca="1">INT(IF(SUM(BR327:$CJ327)=0,-1,IF(BR327=0,200,BR327*25)))</f>
        <v>-1</v>
      </c>
      <c r="BS377">
        <f ca="1">INT(IF(SUM(BS327:$CJ327)=0,-1,IF(BS327=0,200,BS327*25)))</f>
        <v>-1</v>
      </c>
      <c r="BT377">
        <f ca="1">INT(IF(SUM(BT327:$CJ327)=0,-1,IF(BT327=0,200,BT327*25)))</f>
        <v>-1</v>
      </c>
      <c r="BU377">
        <f ca="1">INT(IF(SUM(BU327:$CJ327)=0,-1,IF(BU327=0,200,BU327*25)))</f>
        <v>-1</v>
      </c>
      <c r="BV377">
        <f ca="1">INT(IF(SUM(BV327:$CJ327)=0,-1,IF(BV327=0,200,BV327*25)))</f>
        <v>-1</v>
      </c>
      <c r="BW377">
        <f ca="1">INT(IF(SUM(BW327:$CJ327)=0,-1,IF(BW327=0,200,BW327*25)))</f>
        <v>-1</v>
      </c>
      <c r="BX377">
        <f ca="1">INT(IF(SUM(BX327:$CJ327)=0,-1,IF(BX327=0,200,BX327*25)))</f>
        <v>-1</v>
      </c>
      <c r="BY377">
        <f ca="1">INT(IF(SUM(BY327:$CJ327)=0,-1,IF(BY327=0,200,BY327*25)))</f>
        <v>-1</v>
      </c>
      <c r="BZ377">
        <f ca="1">INT(IF(SUM(BZ327:$CJ327)=0,-1,IF(BZ327=0,200,BZ327*25)))</f>
        <v>-1</v>
      </c>
      <c r="CA377">
        <f ca="1">INT(IF(SUM(CA327:$CJ327)=0,-1,IF(CA327=0,200,CA327*25)))</f>
        <v>-1</v>
      </c>
      <c r="CB377">
        <f ca="1">INT(IF(SUM(CB327:$CJ327)=0,-1,IF(CB327=0,200,CB327*25)))</f>
        <v>-1</v>
      </c>
      <c r="CC377">
        <f ca="1">INT(IF(SUM(CC327:$CJ327)=0,-1,IF(CC327=0,200,CC327*25)))</f>
        <v>-1</v>
      </c>
      <c r="CD377">
        <f ca="1">INT(IF(SUM(CD327:$CJ327)=0,-1,IF(CD327=0,200,CD327*25)))</f>
        <v>-1</v>
      </c>
      <c r="CE377">
        <f ca="1">INT(IF(SUM(CE327:$CJ327)=0,-1,IF(CE327=0,200,CE327*25)))</f>
        <v>-1</v>
      </c>
      <c r="CF377">
        <f ca="1">INT(IF(SUM(CF327:$CJ327)=0,-1,IF(CF327=0,200,CF327*25)))</f>
        <v>-1</v>
      </c>
      <c r="CG377">
        <f ca="1">INT(IF(SUM(CG327:$CJ327)=0,-1,IF(CG327=0,200,CG327*25)))</f>
        <v>-1</v>
      </c>
      <c r="CH377">
        <f ca="1">INT(IF(SUM(CH327:$CJ327)=0,-1,IF(CH327=0,200,CH327*25)))</f>
        <v>-1</v>
      </c>
      <c r="CI377">
        <f ca="1">INT(IF(SUM(CI327:$CJ327)=0,-1,IF(CI327=0,200,CI327*25)))</f>
        <v>-1</v>
      </c>
      <c r="CJ377">
        <f ca="1">INT(IF(SUM(CJ327:$CJ327)=0,-1,IF(CJ327=0,200,CJ327*25)))</f>
        <v>-1</v>
      </c>
    </row>
    <row r="378" spans="24:88" x14ac:dyDescent="0.25">
      <c r="X378" t="str">
        <f t="shared" si="52"/>
        <v>Disease</v>
      </c>
      <c r="Y378">
        <f>INT(IF(SUM(Y328:$CJ328)=0,-1,IF(Y328=0,200,Y328*25)))</f>
        <v>-1</v>
      </c>
      <c r="Z378">
        <f>INT(IF(SUM(Z328:$CJ328)=0,-1,IF(Z328=0,200,Z328*25)))</f>
        <v>-1</v>
      </c>
      <c r="AA378">
        <f>INT(IF(SUM(AA328:$CJ328)=0,-1,IF(AA328=0,200,AA328*25)))</f>
        <v>-1</v>
      </c>
      <c r="AB378">
        <f>INT(IF(SUM(AB328:$CJ328)=0,-1,IF(AB328=0,200,AB328*25)))</f>
        <v>-1</v>
      </c>
      <c r="AC378">
        <f>INT(IF(SUM(AC328:$CJ328)=0,-1,IF(AC328=0,200,AC328*25)))</f>
        <v>-1</v>
      </c>
      <c r="AD378">
        <f>INT(IF(SUM(AD328:$CJ328)=0,-1,IF(AD328=0,200,AD328*25)))</f>
        <v>-1</v>
      </c>
      <c r="AE378">
        <f>INT(IF(SUM(AE328:$CJ328)=0,-1,IF(AE328=0,200,AE328*25)))</f>
        <v>-1</v>
      </c>
      <c r="AF378">
        <f>INT(IF(SUM(AF328:$CJ328)=0,-1,IF(AF328=0,200,AF328*25)))</f>
        <v>-1</v>
      </c>
      <c r="AG378">
        <f>INT(IF(SUM(AG328:$CJ328)=0,-1,IF(AG328=0,200,AG328*25)))</f>
        <v>-1</v>
      </c>
      <c r="AH378">
        <f>INT(IF(SUM(AH328:$CJ328)=0,-1,IF(AH328=0,200,AH328*25)))</f>
        <v>-1</v>
      </c>
      <c r="AI378">
        <f>INT(IF(SUM(AI328:$CJ328)=0,-1,IF(AI328=0,200,AI328*25)))</f>
        <v>-1</v>
      </c>
      <c r="AJ378">
        <f>INT(IF(SUM(AJ328:$CJ328)=0,-1,IF(AJ328=0,200,AJ328*25)))</f>
        <v>-1</v>
      </c>
      <c r="AK378">
        <f>INT(IF(SUM(AK328:$CJ328)=0,-1,IF(AK328=0,200,AK328*25)))</f>
        <v>-1</v>
      </c>
      <c r="AL378">
        <f>INT(IF(SUM(AL328:$CJ328)=0,-1,IF(AL328=0,200,AL328*25)))</f>
        <v>-1</v>
      </c>
      <c r="AM378">
        <f>INT(IF(SUM(AM328:$CJ328)=0,-1,IF(AM328=0,200,AM328*25)))</f>
        <v>-1</v>
      </c>
      <c r="AN378">
        <f>INT(IF(SUM(AN328:$CJ328)=0,-1,IF(AN328=0,200,AN328*25)))</f>
        <v>-1</v>
      </c>
      <c r="AO378">
        <f>INT(IF(SUM(AO328:$CJ328)=0,-1,IF(AO328=0,200,AO328*25)))</f>
        <v>-1</v>
      </c>
      <c r="AP378">
        <f>INT(IF(SUM(AP328:$CJ328)=0,-1,IF(AP328=0,200,AP328*25)))</f>
        <v>-1</v>
      </c>
      <c r="AQ378">
        <f>INT(IF(SUM(AQ328:$CJ328)=0,-1,IF(AQ328=0,200,AQ328*25)))</f>
        <v>-1</v>
      </c>
      <c r="AR378">
        <f>INT(IF(SUM(AR328:$CJ328)=0,-1,IF(AR328=0,200,AR328*25)))</f>
        <v>-1</v>
      </c>
      <c r="AS378">
        <f>INT(IF(SUM(AS328:$CJ328)=0,-1,IF(AS328=0,200,AS328*25)))</f>
        <v>-1</v>
      </c>
      <c r="AT378">
        <f>INT(IF(SUM(AT328:$CJ328)=0,-1,IF(AT328=0,200,AT328*25)))</f>
        <v>-1</v>
      </c>
      <c r="AU378">
        <f>INT(IF(SUM(AU328:$CJ328)=0,-1,IF(AU328=0,200,AU328*25)))</f>
        <v>-1</v>
      </c>
      <c r="AV378">
        <f>INT(IF(SUM(AV328:$CJ328)=0,-1,IF(AV328=0,200,AV328*25)))</f>
        <v>-1</v>
      </c>
      <c r="AW378">
        <f>INT(IF(SUM(AW328:$CJ328)=0,-1,IF(AW328=0,200,AW328*25)))</f>
        <v>-1</v>
      </c>
      <c r="AX378">
        <f>INT(IF(SUM(AX328:$CJ328)=0,-1,IF(AX328=0,200,AX328*25)))</f>
        <v>-1</v>
      </c>
      <c r="AY378">
        <f>INT(IF(SUM(AY328:$CJ328)=0,-1,IF(AY328=0,200,AY328*25)))</f>
        <v>-1</v>
      </c>
      <c r="AZ378">
        <f>INT(IF(SUM(AZ328:$CJ328)=0,-1,IF(AZ328=0,200,AZ328*25)))</f>
        <v>-1</v>
      </c>
      <c r="BA378">
        <f>INT(IF(SUM(BA328:$CJ328)=0,-1,IF(BA328=0,200,BA328*25)))</f>
        <v>-1</v>
      </c>
      <c r="BB378">
        <f>INT(IF(SUM(BB328:$CJ328)=0,-1,IF(BB328=0,200,BB328*25)))</f>
        <v>-1</v>
      </c>
      <c r="BC378">
        <f>INT(IF(SUM(BC328:$CJ328)=0,-1,IF(BC328=0,200,BC328*25)))</f>
        <v>-1</v>
      </c>
      <c r="BD378">
        <f>INT(IF(SUM(BD328:$CJ328)=0,-1,IF(BD328=0,200,BD328*25)))</f>
        <v>-1</v>
      </c>
      <c r="BE378">
        <f>INT(IF(SUM(BE328:$CJ328)=0,-1,IF(BE328=0,200,BE328*25)))</f>
        <v>-1</v>
      </c>
      <c r="BF378">
        <f>INT(IF(SUM(BF328:$CJ328)=0,-1,IF(BF328=0,200,BF328*25)))</f>
        <v>-1</v>
      </c>
      <c r="BG378">
        <f>INT(IF(SUM(BG328:$CJ328)=0,-1,IF(BG328=0,200,BG328*25)))</f>
        <v>-1</v>
      </c>
      <c r="BH378">
        <f>INT(IF(SUM(BH328:$CJ328)=0,-1,IF(BH328=0,200,BH328*25)))</f>
        <v>-1</v>
      </c>
      <c r="BI378">
        <f>INT(IF(SUM(BI328:$CJ328)=0,-1,IF(BI328=0,200,BI328*25)))</f>
        <v>-1</v>
      </c>
      <c r="BJ378">
        <f>INT(IF(SUM(BJ328:$CJ328)=0,-1,IF(BJ328=0,200,BJ328*25)))</f>
        <v>-1</v>
      </c>
      <c r="BK378">
        <f>INT(IF(SUM(BK328:$CJ328)=0,-1,IF(BK328=0,200,BK328*25)))</f>
        <v>-1</v>
      </c>
      <c r="BL378">
        <f>INT(IF(SUM(BL328:$CJ328)=0,-1,IF(BL328=0,200,BL328*25)))</f>
        <v>-1</v>
      </c>
      <c r="BM378">
        <f>INT(IF(SUM(BM328:$CJ328)=0,-1,IF(BM328=0,200,BM328*25)))</f>
        <v>-1</v>
      </c>
      <c r="BN378">
        <f>INT(IF(SUM(BN328:$CJ328)=0,-1,IF(BN328=0,200,BN328*25)))</f>
        <v>-1</v>
      </c>
      <c r="BO378">
        <f>INT(IF(SUM(BO328:$CJ328)=0,-1,IF(BO328=0,200,BO328*25)))</f>
        <v>-1</v>
      </c>
      <c r="BP378">
        <f>INT(IF(SUM(BP328:$CJ328)=0,-1,IF(BP328=0,200,BP328*25)))</f>
        <v>-1</v>
      </c>
      <c r="BQ378">
        <f>INT(IF(SUM(BQ328:$CJ328)=0,-1,IF(BQ328=0,200,BQ328*25)))</f>
        <v>-1</v>
      </c>
      <c r="BR378">
        <f>INT(IF(SUM(BR328:$CJ328)=0,-1,IF(BR328=0,200,BR328*25)))</f>
        <v>-1</v>
      </c>
      <c r="BS378">
        <f>INT(IF(SUM(BS328:$CJ328)=0,-1,IF(BS328=0,200,BS328*25)))</f>
        <v>-1</v>
      </c>
      <c r="BT378">
        <f>INT(IF(SUM(BT328:$CJ328)=0,-1,IF(BT328=0,200,BT328*25)))</f>
        <v>-1</v>
      </c>
      <c r="BU378">
        <f>INT(IF(SUM(BU328:$CJ328)=0,-1,IF(BU328=0,200,BU328*25)))</f>
        <v>-1</v>
      </c>
      <c r="BV378">
        <f>INT(IF(SUM(BV328:$CJ328)=0,-1,IF(BV328=0,200,BV328*25)))</f>
        <v>-1</v>
      </c>
      <c r="BW378">
        <f>INT(IF(SUM(BW328:$CJ328)=0,-1,IF(BW328=0,200,BW328*25)))</f>
        <v>-1</v>
      </c>
      <c r="BX378">
        <f>INT(IF(SUM(BX328:$CJ328)=0,-1,IF(BX328=0,200,BX328*25)))</f>
        <v>-1</v>
      </c>
      <c r="BY378">
        <f>INT(IF(SUM(BY328:$CJ328)=0,-1,IF(BY328=0,200,BY328*25)))</f>
        <v>-1</v>
      </c>
      <c r="BZ378">
        <f>INT(IF(SUM(BZ328:$CJ328)=0,-1,IF(BZ328=0,200,BZ328*25)))</f>
        <v>-1</v>
      </c>
      <c r="CA378">
        <f>INT(IF(SUM(CA328:$CJ328)=0,-1,IF(CA328=0,200,CA328*25)))</f>
        <v>-1</v>
      </c>
      <c r="CB378">
        <f>INT(IF(SUM(CB328:$CJ328)=0,-1,IF(CB328=0,200,CB328*25)))</f>
        <v>-1</v>
      </c>
      <c r="CC378">
        <f>INT(IF(SUM(CC328:$CJ328)=0,-1,IF(CC328=0,200,CC328*25)))</f>
        <v>-1</v>
      </c>
      <c r="CD378">
        <f>INT(IF(SUM(CD328:$CJ328)=0,-1,IF(CD328=0,200,CD328*25)))</f>
        <v>-1</v>
      </c>
      <c r="CE378">
        <f>INT(IF(SUM(CE328:$CJ328)=0,-1,IF(CE328=0,200,CE328*25)))</f>
        <v>-1</v>
      </c>
      <c r="CF378">
        <f>INT(IF(SUM(CF328:$CJ328)=0,-1,IF(CF328=0,200,CF328*25)))</f>
        <v>-1</v>
      </c>
      <c r="CG378">
        <f>INT(IF(SUM(CG328:$CJ328)=0,-1,IF(CG328=0,200,CG328*25)))</f>
        <v>-1</v>
      </c>
      <c r="CH378">
        <f>INT(IF(SUM(CH328:$CJ328)=0,-1,IF(CH328=0,200,CH328*25)))</f>
        <v>-1</v>
      </c>
      <c r="CI378">
        <f>INT(IF(SUM(CI328:$CJ328)=0,-1,IF(CI328=0,200,CI328*25)))</f>
        <v>-1</v>
      </c>
      <c r="CJ378">
        <f>INT(IF(SUM(CJ328:$CJ328)=0,-1,IF(CJ328=0,200,CJ328*25)))</f>
        <v>-1</v>
      </c>
    </row>
    <row r="379" spans="24:88" x14ac:dyDescent="0.25">
      <c r="X379" t="str">
        <f t="shared" si="52"/>
        <v>Divine</v>
      </c>
      <c r="Y379">
        <f ca="1">INT(IF(SUM(Y329:$CJ329)=0,-1,IF(Y329=0,200,Y329*25)))</f>
        <v>625</v>
      </c>
      <c r="Z379">
        <f ca="1">INT(IF(SUM(Z329:$CJ329)=0,-1,IF(Z329=0,200,Z329*25)))</f>
        <v>625</v>
      </c>
      <c r="AA379">
        <f ca="1">INT(IF(SUM(AA329:$CJ329)=0,-1,IF(AA329=0,200,AA329*25)))</f>
        <v>1250</v>
      </c>
      <c r="AB379">
        <f ca="1">INT(IF(SUM(AB329:$CJ329)=0,-1,IF(AB329=0,200,AB329*25)))</f>
        <v>1250</v>
      </c>
      <c r="AC379">
        <f ca="1">INT(IF(SUM(AC329:$CJ329)=0,-1,IF(AC329=0,200,AC329*25)))</f>
        <v>1250</v>
      </c>
      <c r="AD379">
        <f ca="1">INT(IF(SUM(AD329:$CJ329)=0,-1,IF(AD329=0,200,AD329*25)))</f>
        <v>1250</v>
      </c>
      <c r="AE379">
        <f ca="1">INT(IF(SUM(AE329:$CJ329)=0,-1,IF(AE329=0,200,AE329*25)))</f>
        <v>1875</v>
      </c>
      <c r="AF379">
        <f ca="1">INT(IF(SUM(AF329:$CJ329)=0,-1,IF(AF329=0,200,AF329*25)))</f>
        <v>1875</v>
      </c>
      <c r="AG379">
        <f ca="1">INT(IF(SUM(AG329:$CJ329)=0,-1,IF(AG329=0,200,AG329*25)))</f>
        <v>1875</v>
      </c>
      <c r="AH379">
        <f ca="1">INT(IF(SUM(AH329:$CJ329)=0,-1,IF(AH329=0,200,AH329*25)))</f>
        <v>2500</v>
      </c>
      <c r="AI379">
        <f ca="1">INT(IF(SUM(AI329:$CJ329)=0,-1,IF(AI329=0,200,AI329*25)))</f>
        <v>2500</v>
      </c>
      <c r="AJ379">
        <f ca="1">INT(IF(SUM(AJ329:$CJ329)=0,-1,IF(AJ329=0,200,AJ329*25)))</f>
        <v>-1</v>
      </c>
      <c r="AK379">
        <f ca="1">INT(IF(SUM(AK329:$CJ329)=0,-1,IF(AK329=0,200,AK329*25)))</f>
        <v>-1</v>
      </c>
      <c r="AL379">
        <f ca="1">INT(IF(SUM(AL329:$CJ329)=0,-1,IF(AL329=0,200,AL329*25)))</f>
        <v>-1</v>
      </c>
      <c r="AM379">
        <f ca="1">INT(IF(SUM(AM329:$CJ329)=0,-1,IF(AM329=0,200,AM329*25)))</f>
        <v>-1</v>
      </c>
      <c r="AN379">
        <f ca="1">INT(IF(SUM(AN329:$CJ329)=0,-1,IF(AN329=0,200,AN329*25)))</f>
        <v>-1</v>
      </c>
      <c r="AO379">
        <f ca="1">INT(IF(SUM(AO329:$CJ329)=0,-1,IF(AO329=0,200,AO329*25)))</f>
        <v>-1</v>
      </c>
      <c r="AP379">
        <f ca="1">INT(IF(SUM(AP329:$CJ329)=0,-1,IF(AP329=0,200,AP329*25)))</f>
        <v>-1</v>
      </c>
      <c r="AQ379">
        <f ca="1">INT(IF(SUM(AQ329:$CJ329)=0,-1,IF(AQ329=0,200,AQ329*25)))</f>
        <v>-1</v>
      </c>
      <c r="AR379">
        <f ca="1">INT(IF(SUM(AR329:$CJ329)=0,-1,IF(AR329=0,200,AR329*25)))</f>
        <v>-1</v>
      </c>
      <c r="AS379">
        <f ca="1">INT(IF(SUM(AS329:$CJ329)=0,-1,IF(AS329=0,200,AS329*25)))</f>
        <v>-1</v>
      </c>
      <c r="AT379">
        <f ca="1">INT(IF(SUM(AT329:$CJ329)=0,-1,IF(AT329=0,200,AT329*25)))</f>
        <v>-1</v>
      </c>
      <c r="AU379">
        <f ca="1">INT(IF(SUM(AU329:$CJ329)=0,-1,IF(AU329=0,200,AU329*25)))</f>
        <v>-1</v>
      </c>
      <c r="AV379">
        <f ca="1">INT(IF(SUM(AV329:$CJ329)=0,-1,IF(AV329=0,200,AV329*25)))</f>
        <v>-1</v>
      </c>
      <c r="AW379">
        <f ca="1">INT(IF(SUM(AW329:$CJ329)=0,-1,IF(AW329=0,200,AW329*25)))</f>
        <v>-1</v>
      </c>
      <c r="AX379">
        <f ca="1">INT(IF(SUM(AX329:$CJ329)=0,-1,IF(AX329=0,200,AX329*25)))</f>
        <v>-1</v>
      </c>
      <c r="AY379">
        <f ca="1">INT(IF(SUM(AY329:$CJ329)=0,-1,IF(AY329=0,200,AY329*25)))</f>
        <v>-1</v>
      </c>
      <c r="AZ379">
        <f ca="1">INT(IF(SUM(AZ329:$CJ329)=0,-1,IF(AZ329=0,200,AZ329*25)))</f>
        <v>-1</v>
      </c>
      <c r="BA379">
        <f ca="1">INT(IF(SUM(BA329:$CJ329)=0,-1,IF(BA329=0,200,BA329*25)))</f>
        <v>-1</v>
      </c>
      <c r="BB379">
        <f ca="1">INT(IF(SUM(BB329:$CJ329)=0,-1,IF(BB329=0,200,BB329*25)))</f>
        <v>-1</v>
      </c>
      <c r="BC379">
        <f ca="1">INT(IF(SUM(BC329:$CJ329)=0,-1,IF(BC329=0,200,BC329*25)))</f>
        <v>-1</v>
      </c>
      <c r="BD379">
        <f ca="1">INT(IF(SUM(BD329:$CJ329)=0,-1,IF(BD329=0,200,BD329*25)))</f>
        <v>-1</v>
      </c>
      <c r="BE379">
        <f ca="1">INT(IF(SUM(BE329:$CJ329)=0,-1,IF(BE329=0,200,BE329*25)))</f>
        <v>-1</v>
      </c>
      <c r="BF379">
        <f ca="1">INT(IF(SUM(BF329:$CJ329)=0,-1,IF(BF329=0,200,BF329*25)))</f>
        <v>-1</v>
      </c>
      <c r="BG379">
        <f ca="1">INT(IF(SUM(BG329:$CJ329)=0,-1,IF(BG329=0,200,BG329*25)))</f>
        <v>-1</v>
      </c>
      <c r="BH379">
        <f ca="1">INT(IF(SUM(BH329:$CJ329)=0,-1,IF(BH329=0,200,BH329*25)))</f>
        <v>-1</v>
      </c>
      <c r="BI379">
        <f ca="1">INT(IF(SUM(BI329:$CJ329)=0,-1,IF(BI329=0,200,BI329*25)))</f>
        <v>-1</v>
      </c>
      <c r="BJ379">
        <f ca="1">INT(IF(SUM(BJ329:$CJ329)=0,-1,IF(BJ329=0,200,BJ329*25)))</f>
        <v>-1</v>
      </c>
      <c r="BK379">
        <f ca="1">INT(IF(SUM(BK329:$CJ329)=0,-1,IF(BK329=0,200,BK329*25)))</f>
        <v>-1</v>
      </c>
      <c r="BL379">
        <f ca="1">INT(IF(SUM(BL329:$CJ329)=0,-1,IF(BL329=0,200,BL329*25)))</f>
        <v>-1</v>
      </c>
      <c r="BM379">
        <f ca="1">INT(IF(SUM(BM329:$CJ329)=0,-1,IF(BM329=0,200,BM329*25)))</f>
        <v>-1</v>
      </c>
      <c r="BN379">
        <f ca="1">INT(IF(SUM(BN329:$CJ329)=0,-1,IF(BN329=0,200,BN329*25)))</f>
        <v>-1</v>
      </c>
      <c r="BO379">
        <f ca="1">INT(IF(SUM(BO329:$CJ329)=0,-1,IF(BO329=0,200,BO329*25)))</f>
        <v>-1</v>
      </c>
      <c r="BP379">
        <f ca="1">INT(IF(SUM(BP329:$CJ329)=0,-1,IF(BP329=0,200,BP329*25)))</f>
        <v>-1</v>
      </c>
      <c r="BQ379">
        <f ca="1">INT(IF(SUM(BQ329:$CJ329)=0,-1,IF(BQ329=0,200,BQ329*25)))</f>
        <v>-1</v>
      </c>
      <c r="BR379">
        <f ca="1">INT(IF(SUM(BR329:$CJ329)=0,-1,IF(BR329=0,200,BR329*25)))</f>
        <v>-1</v>
      </c>
      <c r="BS379">
        <f ca="1">INT(IF(SUM(BS329:$CJ329)=0,-1,IF(BS329=0,200,BS329*25)))</f>
        <v>-1</v>
      </c>
      <c r="BT379">
        <f ca="1">INT(IF(SUM(BT329:$CJ329)=0,-1,IF(BT329=0,200,BT329*25)))</f>
        <v>-1</v>
      </c>
      <c r="BU379">
        <f ca="1">INT(IF(SUM(BU329:$CJ329)=0,-1,IF(BU329=0,200,BU329*25)))</f>
        <v>-1</v>
      </c>
      <c r="BV379">
        <f ca="1">INT(IF(SUM(BV329:$CJ329)=0,-1,IF(BV329=0,200,BV329*25)))</f>
        <v>-1</v>
      </c>
      <c r="BW379">
        <f ca="1">INT(IF(SUM(BW329:$CJ329)=0,-1,IF(BW329=0,200,BW329*25)))</f>
        <v>-1</v>
      </c>
      <c r="BX379">
        <f ca="1">INT(IF(SUM(BX329:$CJ329)=0,-1,IF(BX329=0,200,BX329*25)))</f>
        <v>-1</v>
      </c>
      <c r="BY379">
        <f ca="1">INT(IF(SUM(BY329:$CJ329)=0,-1,IF(BY329=0,200,BY329*25)))</f>
        <v>-1</v>
      </c>
      <c r="BZ379">
        <f ca="1">INT(IF(SUM(BZ329:$CJ329)=0,-1,IF(BZ329=0,200,BZ329*25)))</f>
        <v>-1</v>
      </c>
      <c r="CA379">
        <f ca="1">INT(IF(SUM(CA329:$CJ329)=0,-1,IF(CA329=0,200,CA329*25)))</f>
        <v>-1</v>
      </c>
      <c r="CB379">
        <f ca="1">INT(IF(SUM(CB329:$CJ329)=0,-1,IF(CB329=0,200,CB329*25)))</f>
        <v>-1</v>
      </c>
      <c r="CC379">
        <f ca="1">INT(IF(SUM(CC329:$CJ329)=0,-1,IF(CC329=0,200,CC329*25)))</f>
        <v>-1</v>
      </c>
      <c r="CD379">
        <f ca="1">INT(IF(SUM(CD329:$CJ329)=0,-1,IF(CD329=0,200,CD329*25)))</f>
        <v>-1</v>
      </c>
      <c r="CE379">
        <f ca="1">INT(IF(SUM(CE329:$CJ329)=0,-1,IF(CE329=0,200,CE329*25)))</f>
        <v>-1</v>
      </c>
      <c r="CF379">
        <f ca="1">INT(IF(SUM(CF329:$CJ329)=0,-1,IF(CF329=0,200,CF329*25)))</f>
        <v>-1</v>
      </c>
      <c r="CG379">
        <f ca="1">INT(IF(SUM(CG329:$CJ329)=0,-1,IF(CG329=0,200,CG329*25)))</f>
        <v>-1</v>
      </c>
      <c r="CH379">
        <f ca="1">INT(IF(SUM(CH329:$CJ329)=0,-1,IF(CH329=0,200,CH329*25)))</f>
        <v>-1</v>
      </c>
      <c r="CI379">
        <f ca="1">INT(IF(SUM(CI329:$CJ329)=0,-1,IF(CI329=0,200,CI329*25)))</f>
        <v>-1</v>
      </c>
      <c r="CJ379">
        <f ca="1">INT(IF(SUM(CJ329:$CJ329)=0,-1,IF(CJ329=0,200,CJ329*25)))</f>
        <v>-1</v>
      </c>
    </row>
    <row r="380" spans="24:88" x14ac:dyDescent="0.25">
      <c r="X380" t="str">
        <f t="shared" si="52"/>
        <v>Dragon</v>
      </c>
      <c r="Y380">
        <f>INT(IF(SUM(Y330:$CJ330)=0,-1,IF(Y330=0,200,Y330*25)))</f>
        <v>-1</v>
      </c>
      <c r="Z380">
        <f>INT(IF(SUM(Z330:$CJ330)=0,-1,IF(Z330=0,200,Z330*25)))</f>
        <v>-1</v>
      </c>
      <c r="AA380">
        <f>INT(IF(SUM(AA330:$CJ330)=0,-1,IF(AA330=0,200,AA330*25)))</f>
        <v>-1</v>
      </c>
      <c r="AB380">
        <f>INT(IF(SUM(AB330:$CJ330)=0,-1,IF(AB330=0,200,AB330*25)))</f>
        <v>-1</v>
      </c>
      <c r="AC380">
        <f>INT(IF(SUM(AC330:$CJ330)=0,-1,IF(AC330=0,200,AC330*25)))</f>
        <v>-1</v>
      </c>
      <c r="AD380">
        <f>INT(IF(SUM(AD330:$CJ330)=0,-1,IF(AD330=0,200,AD330*25)))</f>
        <v>-1</v>
      </c>
      <c r="AE380">
        <f>INT(IF(SUM(AE330:$CJ330)=0,-1,IF(AE330=0,200,AE330*25)))</f>
        <v>-1</v>
      </c>
      <c r="AF380">
        <f>INT(IF(SUM(AF330:$CJ330)=0,-1,IF(AF330=0,200,AF330*25)))</f>
        <v>-1</v>
      </c>
      <c r="AG380">
        <f>INT(IF(SUM(AG330:$CJ330)=0,-1,IF(AG330=0,200,AG330*25)))</f>
        <v>-1</v>
      </c>
      <c r="AH380">
        <f>INT(IF(SUM(AH330:$CJ330)=0,-1,IF(AH330=0,200,AH330*25)))</f>
        <v>-1</v>
      </c>
      <c r="AI380">
        <f>INT(IF(SUM(AI330:$CJ330)=0,-1,IF(AI330=0,200,AI330*25)))</f>
        <v>-1</v>
      </c>
      <c r="AJ380">
        <f>INT(IF(SUM(AJ330:$CJ330)=0,-1,IF(AJ330=0,200,AJ330*25)))</f>
        <v>-1</v>
      </c>
      <c r="AK380">
        <f>INT(IF(SUM(AK330:$CJ330)=0,-1,IF(AK330=0,200,AK330*25)))</f>
        <v>-1</v>
      </c>
      <c r="AL380">
        <f>INT(IF(SUM(AL330:$CJ330)=0,-1,IF(AL330=0,200,AL330*25)))</f>
        <v>-1</v>
      </c>
      <c r="AM380">
        <f>INT(IF(SUM(AM330:$CJ330)=0,-1,IF(AM330=0,200,AM330*25)))</f>
        <v>-1</v>
      </c>
      <c r="AN380">
        <f>INT(IF(SUM(AN330:$CJ330)=0,-1,IF(AN330=0,200,AN330*25)))</f>
        <v>-1</v>
      </c>
      <c r="AO380">
        <f>INT(IF(SUM(AO330:$CJ330)=0,-1,IF(AO330=0,200,AO330*25)))</f>
        <v>-1</v>
      </c>
      <c r="AP380">
        <f>INT(IF(SUM(AP330:$CJ330)=0,-1,IF(AP330=0,200,AP330*25)))</f>
        <v>-1</v>
      </c>
      <c r="AQ380">
        <f>INT(IF(SUM(AQ330:$CJ330)=0,-1,IF(AQ330=0,200,AQ330*25)))</f>
        <v>-1</v>
      </c>
      <c r="AR380">
        <f>INT(IF(SUM(AR330:$CJ330)=0,-1,IF(AR330=0,200,AR330*25)))</f>
        <v>-1</v>
      </c>
      <c r="AS380">
        <f>INT(IF(SUM(AS330:$CJ330)=0,-1,IF(AS330=0,200,AS330*25)))</f>
        <v>-1</v>
      </c>
      <c r="AT380">
        <f>INT(IF(SUM(AT330:$CJ330)=0,-1,IF(AT330=0,200,AT330*25)))</f>
        <v>-1</v>
      </c>
      <c r="AU380">
        <f>INT(IF(SUM(AU330:$CJ330)=0,-1,IF(AU330=0,200,AU330*25)))</f>
        <v>-1</v>
      </c>
      <c r="AV380">
        <f>INT(IF(SUM(AV330:$CJ330)=0,-1,IF(AV330=0,200,AV330*25)))</f>
        <v>-1</v>
      </c>
      <c r="AW380">
        <f>INT(IF(SUM(AW330:$CJ330)=0,-1,IF(AW330=0,200,AW330*25)))</f>
        <v>-1</v>
      </c>
      <c r="AX380">
        <f>INT(IF(SUM(AX330:$CJ330)=0,-1,IF(AX330=0,200,AX330*25)))</f>
        <v>-1</v>
      </c>
      <c r="AY380">
        <f>INT(IF(SUM(AY330:$CJ330)=0,-1,IF(AY330=0,200,AY330*25)))</f>
        <v>-1</v>
      </c>
      <c r="AZ380">
        <f>INT(IF(SUM(AZ330:$CJ330)=0,-1,IF(AZ330=0,200,AZ330*25)))</f>
        <v>-1</v>
      </c>
      <c r="BA380">
        <f>INT(IF(SUM(BA330:$CJ330)=0,-1,IF(BA330=0,200,BA330*25)))</f>
        <v>-1</v>
      </c>
      <c r="BB380">
        <f>INT(IF(SUM(BB330:$CJ330)=0,-1,IF(BB330=0,200,BB330*25)))</f>
        <v>-1</v>
      </c>
      <c r="BC380">
        <f>INT(IF(SUM(BC330:$CJ330)=0,-1,IF(BC330=0,200,BC330*25)))</f>
        <v>-1</v>
      </c>
      <c r="BD380">
        <f>INT(IF(SUM(BD330:$CJ330)=0,-1,IF(BD330=0,200,BD330*25)))</f>
        <v>-1</v>
      </c>
      <c r="BE380">
        <f>INT(IF(SUM(BE330:$CJ330)=0,-1,IF(BE330=0,200,BE330*25)))</f>
        <v>-1</v>
      </c>
      <c r="BF380">
        <f>INT(IF(SUM(BF330:$CJ330)=0,-1,IF(BF330=0,200,BF330*25)))</f>
        <v>-1</v>
      </c>
      <c r="BG380">
        <f>INT(IF(SUM(BG330:$CJ330)=0,-1,IF(BG330=0,200,BG330*25)))</f>
        <v>-1</v>
      </c>
      <c r="BH380">
        <f>INT(IF(SUM(BH330:$CJ330)=0,-1,IF(BH330=0,200,BH330*25)))</f>
        <v>-1</v>
      </c>
      <c r="BI380">
        <f>INT(IF(SUM(BI330:$CJ330)=0,-1,IF(BI330=0,200,BI330*25)))</f>
        <v>-1</v>
      </c>
      <c r="BJ380">
        <f>INT(IF(SUM(BJ330:$CJ330)=0,-1,IF(BJ330=0,200,BJ330*25)))</f>
        <v>-1</v>
      </c>
      <c r="BK380">
        <f>INT(IF(SUM(BK330:$CJ330)=0,-1,IF(BK330=0,200,BK330*25)))</f>
        <v>-1</v>
      </c>
      <c r="BL380">
        <f>INT(IF(SUM(BL330:$CJ330)=0,-1,IF(BL330=0,200,BL330*25)))</f>
        <v>-1</v>
      </c>
      <c r="BM380">
        <f>INT(IF(SUM(BM330:$CJ330)=0,-1,IF(BM330=0,200,BM330*25)))</f>
        <v>-1</v>
      </c>
      <c r="BN380">
        <f>INT(IF(SUM(BN330:$CJ330)=0,-1,IF(BN330=0,200,BN330*25)))</f>
        <v>-1</v>
      </c>
      <c r="BO380">
        <f>INT(IF(SUM(BO330:$CJ330)=0,-1,IF(BO330=0,200,BO330*25)))</f>
        <v>-1</v>
      </c>
      <c r="BP380">
        <f>INT(IF(SUM(BP330:$CJ330)=0,-1,IF(BP330=0,200,BP330*25)))</f>
        <v>-1</v>
      </c>
      <c r="BQ380">
        <f>INT(IF(SUM(BQ330:$CJ330)=0,-1,IF(BQ330=0,200,BQ330*25)))</f>
        <v>-1</v>
      </c>
      <c r="BR380">
        <f>INT(IF(SUM(BR330:$CJ330)=0,-1,IF(BR330=0,200,BR330*25)))</f>
        <v>-1</v>
      </c>
      <c r="BS380">
        <f>INT(IF(SUM(BS330:$CJ330)=0,-1,IF(BS330=0,200,BS330*25)))</f>
        <v>-1</v>
      </c>
      <c r="BT380">
        <f>INT(IF(SUM(BT330:$CJ330)=0,-1,IF(BT330=0,200,BT330*25)))</f>
        <v>-1</v>
      </c>
      <c r="BU380">
        <f>INT(IF(SUM(BU330:$CJ330)=0,-1,IF(BU330=0,200,BU330*25)))</f>
        <v>-1</v>
      </c>
      <c r="BV380">
        <f>INT(IF(SUM(BV330:$CJ330)=0,-1,IF(BV330=0,200,BV330*25)))</f>
        <v>-1</v>
      </c>
      <c r="BW380">
        <f>INT(IF(SUM(BW330:$CJ330)=0,-1,IF(BW330=0,200,BW330*25)))</f>
        <v>-1</v>
      </c>
      <c r="BX380">
        <f>INT(IF(SUM(BX330:$CJ330)=0,-1,IF(BX330=0,200,BX330*25)))</f>
        <v>-1</v>
      </c>
      <c r="BY380">
        <f>INT(IF(SUM(BY330:$CJ330)=0,-1,IF(BY330=0,200,BY330*25)))</f>
        <v>-1</v>
      </c>
      <c r="BZ380">
        <f>INT(IF(SUM(BZ330:$CJ330)=0,-1,IF(BZ330=0,200,BZ330*25)))</f>
        <v>-1</v>
      </c>
      <c r="CA380">
        <f>INT(IF(SUM(CA330:$CJ330)=0,-1,IF(CA330=0,200,CA330*25)))</f>
        <v>-1</v>
      </c>
      <c r="CB380">
        <f>INT(IF(SUM(CB330:$CJ330)=0,-1,IF(CB330=0,200,CB330*25)))</f>
        <v>-1</v>
      </c>
      <c r="CC380">
        <f>INT(IF(SUM(CC330:$CJ330)=0,-1,IF(CC330=0,200,CC330*25)))</f>
        <v>-1</v>
      </c>
      <c r="CD380">
        <f>INT(IF(SUM(CD330:$CJ330)=0,-1,IF(CD330=0,200,CD330*25)))</f>
        <v>-1</v>
      </c>
      <c r="CE380">
        <f>INT(IF(SUM(CE330:$CJ330)=0,-1,IF(CE330=0,200,CE330*25)))</f>
        <v>-1</v>
      </c>
      <c r="CF380">
        <f>INT(IF(SUM(CF330:$CJ330)=0,-1,IF(CF330=0,200,CF330*25)))</f>
        <v>-1</v>
      </c>
      <c r="CG380">
        <f>INT(IF(SUM(CG330:$CJ330)=0,-1,IF(CG330=0,200,CG330*25)))</f>
        <v>-1</v>
      </c>
      <c r="CH380">
        <f>INT(IF(SUM(CH330:$CJ330)=0,-1,IF(CH330=0,200,CH330*25)))</f>
        <v>-1</v>
      </c>
      <c r="CI380">
        <f>INT(IF(SUM(CI330:$CJ330)=0,-1,IF(CI330=0,200,CI330*25)))</f>
        <v>-1</v>
      </c>
      <c r="CJ380">
        <f>INT(IF(SUM(CJ330:$CJ330)=0,-1,IF(CJ330=0,200,CJ330*25)))</f>
        <v>-1</v>
      </c>
    </row>
    <row r="381" spans="24:88" x14ac:dyDescent="0.25">
      <c r="X381" t="str">
        <f t="shared" si="52"/>
        <v>Earth</v>
      </c>
      <c r="Y381">
        <f ca="1">INT(IF(SUM(Y331:$CJ331)=0,-1,IF(Y331=0,200,Y331*25)))</f>
        <v>1250</v>
      </c>
      <c r="Z381">
        <f ca="1">INT(IF(SUM(Z331:$CJ331)=0,-1,IF(Z331=0,200,Z331*25)))</f>
        <v>-1</v>
      </c>
      <c r="AA381">
        <f ca="1">INT(IF(SUM(AA331:$CJ331)=0,-1,IF(AA331=0,200,AA331*25)))</f>
        <v>-1</v>
      </c>
      <c r="AB381">
        <f ca="1">INT(IF(SUM(AB331:$CJ331)=0,-1,IF(AB331=0,200,AB331*25)))</f>
        <v>-1</v>
      </c>
      <c r="AC381">
        <f ca="1">INT(IF(SUM(AC331:$CJ331)=0,-1,IF(AC331=0,200,AC331*25)))</f>
        <v>-1</v>
      </c>
      <c r="AD381">
        <f ca="1">INT(IF(SUM(AD331:$CJ331)=0,-1,IF(AD331=0,200,AD331*25)))</f>
        <v>-1</v>
      </c>
      <c r="AE381">
        <f ca="1">INT(IF(SUM(AE331:$CJ331)=0,-1,IF(AE331=0,200,AE331*25)))</f>
        <v>-1</v>
      </c>
      <c r="AF381">
        <f ca="1">INT(IF(SUM(AF331:$CJ331)=0,-1,IF(AF331=0,200,AF331*25)))</f>
        <v>-1</v>
      </c>
      <c r="AG381">
        <f ca="1">INT(IF(SUM(AG331:$CJ331)=0,-1,IF(AG331=0,200,AG331*25)))</f>
        <v>-1</v>
      </c>
      <c r="AH381">
        <f ca="1">INT(IF(SUM(AH331:$CJ331)=0,-1,IF(AH331=0,200,AH331*25)))</f>
        <v>-1</v>
      </c>
      <c r="AI381">
        <f ca="1">INT(IF(SUM(AI331:$CJ331)=0,-1,IF(AI331=0,200,AI331*25)))</f>
        <v>-1</v>
      </c>
      <c r="AJ381">
        <f ca="1">INT(IF(SUM(AJ331:$CJ331)=0,-1,IF(AJ331=0,200,AJ331*25)))</f>
        <v>-1</v>
      </c>
      <c r="AK381">
        <f ca="1">INT(IF(SUM(AK331:$CJ331)=0,-1,IF(AK331=0,200,AK331*25)))</f>
        <v>-1</v>
      </c>
      <c r="AL381">
        <f ca="1">INT(IF(SUM(AL331:$CJ331)=0,-1,IF(AL331=0,200,AL331*25)))</f>
        <v>-1</v>
      </c>
      <c r="AM381">
        <f ca="1">INT(IF(SUM(AM331:$CJ331)=0,-1,IF(AM331=0,200,AM331*25)))</f>
        <v>-1</v>
      </c>
      <c r="AN381">
        <f ca="1">INT(IF(SUM(AN331:$CJ331)=0,-1,IF(AN331=0,200,AN331*25)))</f>
        <v>-1</v>
      </c>
      <c r="AO381">
        <f ca="1">INT(IF(SUM(AO331:$CJ331)=0,-1,IF(AO331=0,200,AO331*25)))</f>
        <v>-1</v>
      </c>
      <c r="AP381">
        <f ca="1">INT(IF(SUM(AP331:$CJ331)=0,-1,IF(AP331=0,200,AP331*25)))</f>
        <v>-1</v>
      </c>
      <c r="AQ381">
        <f ca="1">INT(IF(SUM(AQ331:$CJ331)=0,-1,IF(AQ331=0,200,AQ331*25)))</f>
        <v>-1</v>
      </c>
      <c r="AR381">
        <f ca="1">INT(IF(SUM(AR331:$CJ331)=0,-1,IF(AR331=0,200,AR331*25)))</f>
        <v>-1</v>
      </c>
      <c r="AS381">
        <f ca="1">INT(IF(SUM(AS331:$CJ331)=0,-1,IF(AS331=0,200,AS331*25)))</f>
        <v>-1</v>
      </c>
      <c r="AT381">
        <f ca="1">INT(IF(SUM(AT331:$CJ331)=0,-1,IF(AT331=0,200,AT331*25)))</f>
        <v>-1</v>
      </c>
      <c r="AU381">
        <f ca="1">INT(IF(SUM(AU331:$CJ331)=0,-1,IF(AU331=0,200,AU331*25)))</f>
        <v>-1</v>
      </c>
      <c r="AV381">
        <f ca="1">INT(IF(SUM(AV331:$CJ331)=0,-1,IF(AV331=0,200,AV331*25)))</f>
        <v>-1</v>
      </c>
      <c r="AW381">
        <f ca="1">INT(IF(SUM(AW331:$CJ331)=0,-1,IF(AW331=0,200,AW331*25)))</f>
        <v>-1</v>
      </c>
      <c r="AX381">
        <f ca="1">INT(IF(SUM(AX331:$CJ331)=0,-1,IF(AX331=0,200,AX331*25)))</f>
        <v>-1</v>
      </c>
      <c r="AY381">
        <f ca="1">INT(IF(SUM(AY331:$CJ331)=0,-1,IF(AY331=0,200,AY331*25)))</f>
        <v>-1</v>
      </c>
      <c r="AZ381">
        <f ca="1">INT(IF(SUM(AZ331:$CJ331)=0,-1,IF(AZ331=0,200,AZ331*25)))</f>
        <v>-1</v>
      </c>
      <c r="BA381">
        <f ca="1">INT(IF(SUM(BA331:$CJ331)=0,-1,IF(BA331=0,200,BA331*25)))</f>
        <v>-1</v>
      </c>
      <c r="BB381">
        <f ca="1">INT(IF(SUM(BB331:$CJ331)=0,-1,IF(BB331=0,200,BB331*25)))</f>
        <v>-1</v>
      </c>
      <c r="BC381">
        <f ca="1">INT(IF(SUM(BC331:$CJ331)=0,-1,IF(BC331=0,200,BC331*25)))</f>
        <v>-1</v>
      </c>
      <c r="BD381">
        <f ca="1">INT(IF(SUM(BD331:$CJ331)=0,-1,IF(BD331=0,200,BD331*25)))</f>
        <v>-1</v>
      </c>
      <c r="BE381">
        <f ca="1">INT(IF(SUM(BE331:$CJ331)=0,-1,IF(BE331=0,200,BE331*25)))</f>
        <v>-1</v>
      </c>
      <c r="BF381">
        <f ca="1">INT(IF(SUM(BF331:$CJ331)=0,-1,IF(BF331=0,200,BF331*25)))</f>
        <v>-1</v>
      </c>
      <c r="BG381">
        <f ca="1">INT(IF(SUM(BG331:$CJ331)=0,-1,IF(BG331=0,200,BG331*25)))</f>
        <v>-1</v>
      </c>
      <c r="BH381">
        <f ca="1">INT(IF(SUM(BH331:$CJ331)=0,-1,IF(BH331=0,200,BH331*25)))</f>
        <v>-1</v>
      </c>
      <c r="BI381">
        <f ca="1">INT(IF(SUM(BI331:$CJ331)=0,-1,IF(BI331=0,200,BI331*25)))</f>
        <v>-1</v>
      </c>
      <c r="BJ381">
        <f ca="1">INT(IF(SUM(BJ331:$CJ331)=0,-1,IF(BJ331=0,200,BJ331*25)))</f>
        <v>-1</v>
      </c>
      <c r="BK381">
        <f ca="1">INT(IF(SUM(BK331:$CJ331)=0,-1,IF(BK331=0,200,BK331*25)))</f>
        <v>-1</v>
      </c>
      <c r="BL381">
        <f ca="1">INT(IF(SUM(BL331:$CJ331)=0,-1,IF(BL331=0,200,BL331*25)))</f>
        <v>-1</v>
      </c>
      <c r="BM381">
        <f ca="1">INT(IF(SUM(BM331:$CJ331)=0,-1,IF(BM331=0,200,BM331*25)))</f>
        <v>-1</v>
      </c>
      <c r="BN381">
        <f ca="1">INT(IF(SUM(BN331:$CJ331)=0,-1,IF(BN331=0,200,BN331*25)))</f>
        <v>-1</v>
      </c>
      <c r="BO381">
        <f ca="1">INT(IF(SUM(BO331:$CJ331)=0,-1,IF(BO331=0,200,BO331*25)))</f>
        <v>-1</v>
      </c>
      <c r="BP381">
        <f ca="1">INT(IF(SUM(BP331:$CJ331)=0,-1,IF(BP331=0,200,BP331*25)))</f>
        <v>-1</v>
      </c>
      <c r="BQ381">
        <f ca="1">INT(IF(SUM(BQ331:$CJ331)=0,-1,IF(BQ331=0,200,BQ331*25)))</f>
        <v>-1</v>
      </c>
      <c r="BR381">
        <f ca="1">INT(IF(SUM(BR331:$CJ331)=0,-1,IF(BR331=0,200,BR331*25)))</f>
        <v>-1</v>
      </c>
      <c r="BS381">
        <f ca="1">INT(IF(SUM(BS331:$CJ331)=0,-1,IF(BS331=0,200,BS331*25)))</f>
        <v>-1</v>
      </c>
      <c r="BT381">
        <f ca="1">INT(IF(SUM(BT331:$CJ331)=0,-1,IF(BT331=0,200,BT331*25)))</f>
        <v>-1</v>
      </c>
      <c r="BU381">
        <f ca="1">INT(IF(SUM(BU331:$CJ331)=0,-1,IF(BU331=0,200,BU331*25)))</f>
        <v>-1</v>
      </c>
      <c r="BV381">
        <f ca="1">INT(IF(SUM(BV331:$CJ331)=0,-1,IF(BV331=0,200,BV331*25)))</f>
        <v>-1</v>
      </c>
      <c r="BW381">
        <f ca="1">INT(IF(SUM(BW331:$CJ331)=0,-1,IF(BW331=0,200,BW331*25)))</f>
        <v>-1</v>
      </c>
      <c r="BX381">
        <f ca="1">INT(IF(SUM(BX331:$CJ331)=0,-1,IF(BX331=0,200,BX331*25)))</f>
        <v>-1</v>
      </c>
      <c r="BY381">
        <f ca="1">INT(IF(SUM(BY331:$CJ331)=0,-1,IF(BY331=0,200,BY331*25)))</f>
        <v>-1</v>
      </c>
      <c r="BZ381">
        <f ca="1">INT(IF(SUM(BZ331:$CJ331)=0,-1,IF(BZ331=0,200,BZ331*25)))</f>
        <v>-1</v>
      </c>
      <c r="CA381">
        <f ca="1">INT(IF(SUM(CA331:$CJ331)=0,-1,IF(CA331=0,200,CA331*25)))</f>
        <v>-1</v>
      </c>
      <c r="CB381">
        <f ca="1">INT(IF(SUM(CB331:$CJ331)=0,-1,IF(CB331=0,200,CB331*25)))</f>
        <v>-1</v>
      </c>
      <c r="CC381">
        <f ca="1">INT(IF(SUM(CC331:$CJ331)=0,-1,IF(CC331=0,200,CC331*25)))</f>
        <v>-1</v>
      </c>
      <c r="CD381">
        <f ca="1">INT(IF(SUM(CD331:$CJ331)=0,-1,IF(CD331=0,200,CD331*25)))</f>
        <v>-1</v>
      </c>
      <c r="CE381">
        <f ca="1">INT(IF(SUM(CE331:$CJ331)=0,-1,IF(CE331=0,200,CE331*25)))</f>
        <v>-1</v>
      </c>
      <c r="CF381">
        <f ca="1">INT(IF(SUM(CF331:$CJ331)=0,-1,IF(CF331=0,200,CF331*25)))</f>
        <v>-1</v>
      </c>
      <c r="CG381">
        <f ca="1">INT(IF(SUM(CG331:$CJ331)=0,-1,IF(CG331=0,200,CG331*25)))</f>
        <v>-1</v>
      </c>
      <c r="CH381">
        <f ca="1">INT(IF(SUM(CH331:$CJ331)=0,-1,IF(CH331=0,200,CH331*25)))</f>
        <v>-1</v>
      </c>
      <c r="CI381">
        <f ca="1">INT(IF(SUM(CI331:$CJ331)=0,-1,IF(CI331=0,200,CI331*25)))</f>
        <v>-1</v>
      </c>
      <c r="CJ381">
        <f ca="1">INT(IF(SUM(CJ331:$CJ331)=0,-1,IF(CJ331=0,200,CJ331*25)))</f>
        <v>-1</v>
      </c>
    </row>
    <row r="382" spans="24:88" x14ac:dyDescent="0.25">
      <c r="X382" t="str">
        <f t="shared" si="52"/>
        <v>Enhance</v>
      </c>
      <c r="Y382">
        <f ca="1">INT(IF(SUM(Y332:$CJ332)=0,-1,IF(Y332=0,200,Y332*25)))</f>
        <v>200</v>
      </c>
      <c r="Z382">
        <f ca="1">INT(IF(SUM(Z332:$CJ332)=0,-1,IF(Z332=0,200,Z332*25)))</f>
        <v>1250</v>
      </c>
      <c r="AA382">
        <f ca="1">INT(IF(SUM(AA332:$CJ332)=0,-1,IF(AA332=0,200,AA332*25)))</f>
        <v>2500</v>
      </c>
      <c r="AB382">
        <f ca="1">INT(IF(SUM(AB332:$CJ332)=0,-1,IF(AB332=0,200,AB332*25)))</f>
        <v>-1</v>
      </c>
      <c r="AC382">
        <f ca="1">INT(IF(SUM(AC332:$CJ332)=0,-1,IF(AC332=0,200,AC332*25)))</f>
        <v>-1</v>
      </c>
      <c r="AD382">
        <f ca="1">INT(IF(SUM(AD332:$CJ332)=0,-1,IF(AD332=0,200,AD332*25)))</f>
        <v>-1</v>
      </c>
      <c r="AE382">
        <f ca="1">INT(IF(SUM(AE332:$CJ332)=0,-1,IF(AE332=0,200,AE332*25)))</f>
        <v>-1</v>
      </c>
      <c r="AF382">
        <f ca="1">INT(IF(SUM(AF332:$CJ332)=0,-1,IF(AF332=0,200,AF332*25)))</f>
        <v>-1</v>
      </c>
      <c r="AG382">
        <f ca="1">INT(IF(SUM(AG332:$CJ332)=0,-1,IF(AG332=0,200,AG332*25)))</f>
        <v>-1</v>
      </c>
      <c r="AH382">
        <f ca="1">INT(IF(SUM(AH332:$CJ332)=0,-1,IF(AH332=0,200,AH332*25)))</f>
        <v>-1</v>
      </c>
      <c r="AI382">
        <f ca="1">INT(IF(SUM(AI332:$CJ332)=0,-1,IF(AI332=0,200,AI332*25)))</f>
        <v>-1</v>
      </c>
      <c r="AJ382">
        <f ca="1">INT(IF(SUM(AJ332:$CJ332)=0,-1,IF(AJ332=0,200,AJ332*25)))</f>
        <v>-1</v>
      </c>
      <c r="AK382">
        <f ca="1">INT(IF(SUM(AK332:$CJ332)=0,-1,IF(AK332=0,200,AK332*25)))</f>
        <v>-1</v>
      </c>
      <c r="AL382">
        <f ca="1">INT(IF(SUM(AL332:$CJ332)=0,-1,IF(AL332=0,200,AL332*25)))</f>
        <v>-1</v>
      </c>
      <c r="AM382">
        <f ca="1">INT(IF(SUM(AM332:$CJ332)=0,-1,IF(AM332=0,200,AM332*25)))</f>
        <v>-1</v>
      </c>
      <c r="AN382">
        <f ca="1">INT(IF(SUM(AN332:$CJ332)=0,-1,IF(AN332=0,200,AN332*25)))</f>
        <v>-1</v>
      </c>
      <c r="AO382">
        <f ca="1">INT(IF(SUM(AO332:$CJ332)=0,-1,IF(AO332=0,200,AO332*25)))</f>
        <v>-1</v>
      </c>
      <c r="AP382">
        <f ca="1">INT(IF(SUM(AP332:$CJ332)=0,-1,IF(AP332=0,200,AP332*25)))</f>
        <v>-1</v>
      </c>
      <c r="AQ382">
        <f ca="1">INT(IF(SUM(AQ332:$CJ332)=0,-1,IF(AQ332=0,200,AQ332*25)))</f>
        <v>-1</v>
      </c>
      <c r="AR382">
        <f ca="1">INT(IF(SUM(AR332:$CJ332)=0,-1,IF(AR332=0,200,AR332*25)))</f>
        <v>-1</v>
      </c>
      <c r="AS382">
        <f ca="1">INT(IF(SUM(AS332:$CJ332)=0,-1,IF(AS332=0,200,AS332*25)))</f>
        <v>-1</v>
      </c>
      <c r="AT382">
        <f ca="1">INT(IF(SUM(AT332:$CJ332)=0,-1,IF(AT332=0,200,AT332*25)))</f>
        <v>-1</v>
      </c>
      <c r="AU382">
        <f ca="1">INT(IF(SUM(AU332:$CJ332)=0,-1,IF(AU332=0,200,AU332*25)))</f>
        <v>-1</v>
      </c>
      <c r="AV382">
        <f ca="1">INT(IF(SUM(AV332:$CJ332)=0,-1,IF(AV332=0,200,AV332*25)))</f>
        <v>-1</v>
      </c>
      <c r="AW382">
        <f ca="1">INT(IF(SUM(AW332:$CJ332)=0,-1,IF(AW332=0,200,AW332*25)))</f>
        <v>-1</v>
      </c>
      <c r="AX382">
        <f ca="1">INT(IF(SUM(AX332:$CJ332)=0,-1,IF(AX332=0,200,AX332*25)))</f>
        <v>-1</v>
      </c>
      <c r="AY382">
        <f ca="1">INT(IF(SUM(AY332:$CJ332)=0,-1,IF(AY332=0,200,AY332*25)))</f>
        <v>-1</v>
      </c>
      <c r="AZ382">
        <f ca="1">INT(IF(SUM(AZ332:$CJ332)=0,-1,IF(AZ332=0,200,AZ332*25)))</f>
        <v>-1</v>
      </c>
      <c r="BA382">
        <f ca="1">INT(IF(SUM(BA332:$CJ332)=0,-1,IF(BA332=0,200,BA332*25)))</f>
        <v>-1</v>
      </c>
      <c r="BB382">
        <f ca="1">INT(IF(SUM(BB332:$CJ332)=0,-1,IF(BB332=0,200,BB332*25)))</f>
        <v>-1</v>
      </c>
      <c r="BC382">
        <f ca="1">INT(IF(SUM(BC332:$CJ332)=0,-1,IF(BC332=0,200,BC332*25)))</f>
        <v>-1</v>
      </c>
      <c r="BD382">
        <f ca="1">INT(IF(SUM(BD332:$CJ332)=0,-1,IF(BD332=0,200,BD332*25)))</f>
        <v>-1</v>
      </c>
      <c r="BE382">
        <f ca="1">INT(IF(SUM(BE332:$CJ332)=0,-1,IF(BE332=0,200,BE332*25)))</f>
        <v>-1</v>
      </c>
      <c r="BF382">
        <f ca="1">INT(IF(SUM(BF332:$CJ332)=0,-1,IF(BF332=0,200,BF332*25)))</f>
        <v>-1</v>
      </c>
      <c r="BG382">
        <f ca="1">INT(IF(SUM(BG332:$CJ332)=0,-1,IF(BG332=0,200,BG332*25)))</f>
        <v>-1</v>
      </c>
      <c r="BH382">
        <f ca="1">INT(IF(SUM(BH332:$CJ332)=0,-1,IF(BH332=0,200,BH332*25)))</f>
        <v>-1</v>
      </c>
      <c r="BI382">
        <f ca="1">INT(IF(SUM(BI332:$CJ332)=0,-1,IF(BI332=0,200,BI332*25)))</f>
        <v>-1</v>
      </c>
      <c r="BJ382">
        <f ca="1">INT(IF(SUM(BJ332:$CJ332)=0,-1,IF(BJ332=0,200,BJ332*25)))</f>
        <v>-1</v>
      </c>
      <c r="BK382">
        <f ca="1">INT(IF(SUM(BK332:$CJ332)=0,-1,IF(BK332=0,200,BK332*25)))</f>
        <v>-1</v>
      </c>
      <c r="BL382">
        <f ca="1">INT(IF(SUM(BL332:$CJ332)=0,-1,IF(BL332=0,200,BL332*25)))</f>
        <v>-1</v>
      </c>
      <c r="BM382">
        <f ca="1">INT(IF(SUM(BM332:$CJ332)=0,-1,IF(BM332=0,200,BM332*25)))</f>
        <v>-1</v>
      </c>
      <c r="BN382">
        <f ca="1">INT(IF(SUM(BN332:$CJ332)=0,-1,IF(BN332=0,200,BN332*25)))</f>
        <v>-1</v>
      </c>
      <c r="BO382">
        <f ca="1">INT(IF(SUM(BO332:$CJ332)=0,-1,IF(BO332=0,200,BO332*25)))</f>
        <v>-1</v>
      </c>
      <c r="BP382">
        <f ca="1">INT(IF(SUM(BP332:$CJ332)=0,-1,IF(BP332=0,200,BP332*25)))</f>
        <v>-1</v>
      </c>
      <c r="BQ382">
        <f ca="1">INT(IF(SUM(BQ332:$CJ332)=0,-1,IF(BQ332=0,200,BQ332*25)))</f>
        <v>-1</v>
      </c>
      <c r="BR382">
        <f ca="1">INT(IF(SUM(BR332:$CJ332)=0,-1,IF(BR332=0,200,BR332*25)))</f>
        <v>-1</v>
      </c>
      <c r="BS382">
        <f ca="1">INT(IF(SUM(BS332:$CJ332)=0,-1,IF(BS332=0,200,BS332*25)))</f>
        <v>-1</v>
      </c>
      <c r="BT382">
        <f ca="1">INT(IF(SUM(BT332:$CJ332)=0,-1,IF(BT332=0,200,BT332*25)))</f>
        <v>-1</v>
      </c>
      <c r="BU382">
        <f ca="1">INT(IF(SUM(BU332:$CJ332)=0,-1,IF(BU332=0,200,BU332*25)))</f>
        <v>-1</v>
      </c>
      <c r="BV382">
        <f ca="1">INT(IF(SUM(BV332:$CJ332)=0,-1,IF(BV332=0,200,BV332*25)))</f>
        <v>-1</v>
      </c>
      <c r="BW382">
        <f ca="1">INT(IF(SUM(BW332:$CJ332)=0,-1,IF(BW332=0,200,BW332*25)))</f>
        <v>-1</v>
      </c>
      <c r="BX382">
        <f ca="1">INT(IF(SUM(BX332:$CJ332)=0,-1,IF(BX332=0,200,BX332*25)))</f>
        <v>-1</v>
      </c>
      <c r="BY382">
        <f ca="1">INT(IF(SUM(BY332:$CJ332)=0,-1,IF(BY332=0,200,BY332*25)))</f>
        <v>-1</v>
      </c>
      <c r="BZ382">
        <f ca="1">INT(IF(SUM(BZ332:$CJ332)=0,-1,IF(BZ332=0,200,BZ332*25)))</f>
        <v>-1</v>
      </c>
      <c r="CA382">
        <f ca="1">INT(IF(SUM(CA332:$CJ332)=0,-1,IF(CA332=0,200,CA332*25)))</f>
        <v>-1</v>
      </c>
      <c r="CB382">
        <f ca="1">INT(IF(SUM(CB332:$CJ332)=0,-1,IF(CB332=0,200,CB332*25)))</f>
        <v>-1</v>
      </c>
      <c r="CC382">
        <f ca="1">INT(IF(SUM(CC332:$CJ332)=0,-1,IF(CC332=0,200,CC332*25)))</f>
        <v>-1</v>
      </c>
      <c r="CD382">
        <f ca="1">INT(IF(SUM(CD332:$CJ332)=0,-1,IF(CD332=0,200,CD332*25)))</f>
        <v>-1</v>
      </c>
      <c r="CE382">
        <f ca="1">INT(IF(SUM(CE332:$CJ332)=0,-1,IF(CE332=0,200,CE332*25)))</f>
        <v>-1</v>
      </c>
      <c r="CF382">
        <f ca="1">INT(IF(SUM(CF332:$CJ332)=0,-1,IF(CF332=0,200,CF332*25)))</f>
        <v>-1</v>
      </c>
      <c r="CG382">
        <f ca="1">INT(IF(SUM(CG332:$CJ332)=0,-1,IF(CG332=0,200,CG332*25)))</f>
        <v>-1</v>
      </c>
      <c r="CH382">
        <f ca="1">INT(IF(SUM(CH332:$CJ332)=0,-1,IF(CH332=0,200,CH332*25)))</f>
        <v>-1</v>
      </c>
      <c r="CI382">
        <f ca="1">INT(IF(SUM(CI332:$CJ332)=0,-1,IF(CI332=0,200,CI332*25)))</f>
        <v>-1</v>
      </c>
      <c r="CJ382">
        <f ca="1">INT(IF(SUM(CJ332:$CJ332)=0,-1,IF(CJ332=0,200,CJ332*25)))</f>
        <v>-1</v>
      </c>
    </row>
    <row r="383" spans="24:88" x14ac:dyDescent="0.25">
      <c r="X383" t="str">
        <f t="shared" si="52"/>
        <v>Fabricate</v>
      </c>
      <c r="Y383">
        <f ca="1">INT(IF(SUM(Y333:$CJ333)=0,-1,IF(Y333=0,200,Y333*25)))</f>
        <v>200</v>
      </c>
      <c r="Z383">
        <f ca="1">INT(IF(SUM(Z333:$CJ333)=0,-1,IF(Z333=0,200,Z333*25)))</f>
        <v>625</v>
      </c>
      <c r="AA383">
        <f ca="1">INT(IF(SUM(AA333:$CJ333)=0,-1,IF(AA333=0,200,AA333*25)))</f>
        <v>1250</v>
      </c>
      <c r="AB383">
        <f ca="1">INT(IF(SUM(AB333:$CJ333)=0,-1,IF(AB333=0,200,AB333*25)))</f>
        <v>1875</v>
      </c>
      <c r="AC383">
        <f ca="1">INT(IF(SUM(AC333:$CJ333)=0,-1,IF(AC333=0,200,AC333*25)))</f>
        <v>2500</v>
      </c>
      <c r="AD383">
        <f ca="1">INT(IF(SUM(AD333:$CJ333)=0,-1,IF(AD333=0,200,AD333*25)))</f>
        <v>2500</v>
      </c>
      <c r="AE383">
        <f ca="1">INT(IF(SUM(AE333:$CJ333)=0,-1,IF(AE333=0,200,AE333*25)))</f>
        <v>2500</v>
      </c>
      <c r="AF383">
        <f ca="1">INT(IF(SUM(AF333:$CJ333)=0,-1,IF(AF333=0,200,AF333*25)))</f>
        <v>2500</v>
      </c>
      <c r="AG383">
        <f ca="1">INT(IF(SUM(AG333:$CJ333)=0,-1,IF(AG333=0,200,AG333*25)))</f>
        <v>-1</v>
      </c>
      <c r="AH383">
        <f ca="1">INT(IF(SUM(AH333:$CJ333)=0,-1,IF(AH333=0,200,AH333*25)))</f>
        <v>-1</v>
      </c>
      <c r="AI383">
        <f ca="1">INT(IF(SUM(AI333:$CJ333)=0,-1,IF(AI333=0,200,AI333*25)))</f>
        <v>-1</v>
      </c>
      <c r="AJ383">
        <f ca="1">INT(IF(SUM(AJ333:$CJ333)=0,-1,IF(AJ333=0,200,AJ333*25)))</f>
        <v>-1</v>
      </c>
      <c r="AK383">
        <f ca="1">INT(IF(SUM(AK333:$CJ333)=0,-1,IF(AK333=0,200,AK333*25)))</f>
        <v>-1</v>
      </c>
      <c r="AL383">
        <f ca="1">INT(IF(SUM(AL333:$CJ333)=0,-1,IF(AL333=0,200,AL333*25)))</f>
        <v>-1</v>
      </c>
      <c r="AM383">
        <f ca="1">INT(IF(SUM(AM333:$CJ333)=0,-1,IF(AM333=0,200,AM333*25)))</f>
        <v>-1</v>
      </c>
      <c r="AN383">
        <f ca="1">INT(IF(SUM(AN333:$CJ333)=0,-1,IF(AN333=0,200,AN333*25)))</f>
        <v>-1</v>
      </c>
      <c r="AO383">
        <f ca="1">INT(IF(SUM(AO333:$CJ333)=0,-1,IF(AO333=0,200,AO333*25)))</f>
        <v>-1</v>
      </c>
      <c r="AP383">
        <f ca="1">INT(IF(SUM(AP333:$CJ333)=0,-1,IF(AP333=0,200,AP333*25)))</f>
        <v>-1</v>
      </c>
      <c r="AQ383">
        <f ca="1">INT(IF(SUM(AQ333:$CJ333)=0,-1,IF(AQ333=0,200,AQ333*25)))</f>
        <v>-1</v>
      </c>
      <c r="AR383">
        <f ca="1">INT(IF(SUM(AR333:$CJ333)=0,-1,IF(AR333=0,200,AR333*25)))</f>
        <v>-1</v>
      </c>
      <c r="AS383">
        <f ca="1">INT(IF(SUM(AS333:$CJ333)=0,-1,IF(AS333=0,200,AS333*25)))</f>
        <v>-1</v>
      </c>
      <c r="AT383">
        <f ca="1">INT(IF(SUM(AT333:$CJ333)=0,-1,IF(AT333=0,200,AT333*25)))</f>
        <v>-1</v>
      </c>
      <c r="AU383">
        <f ca="1">INT(IF(SUM(AU333:$CJ333)=0,-1,IF(AU333=0,200,AU333*25)))</f>
        <v>-1</v>
      </c>
      <c r="AV383">
        <f ca="1">INT(IF(SUM(AV333:$CJ333)=0,-1,IF(AV333=0,200,AV333*25)))</f>
        <v>-1</v>
      </c>
      <c r="AW383">
        <f ca="1">INT(IF(SUM(AW333:$CJ333)=0,-1,IF(AW333=0,200,AW333*25)))</f>
        <v>-1</v>
      </c>
      <c r="AX383">
        <f ca="1">INT(IF(SUM(AX333:$CJ333)=0,-1,IF(AX333=0,200,AX333*25)))</f>
        <v>-1</v>
      </c>
      <c r="AY383">
        <f ca="1">INT(IF(SUM(AY333:$CJ333)=0,-1,IF(AY333=0,200,AY333*25)))</f>
        <v>-1</v>
      </c>
      <c r="AZ383">
        <f ca="1">INT(IF(SUM(AZ333:$CJ333)=0,-1,IF(AZ333=0,200,AZ333*25)))</f>
        <v>-1</v>
      </c>
      <c r="BA383">
        <f ca="1">INT(IF(SUM(BA333:$CJ333)=0,-1,IF(BA333=0,200,BA333*25)))</f>
        <v>-1</v>
      </c>
      <c r="BB383">
        <f ca="1">INT(IF(SUM(BB333:$CJ333)=0,-1,IF(BB333=0,200,BB333*25)))</f>
        <v>-1</v>
      </c>
      <c r="BC383">
        <f ca="1">INT(IF(SUM(BC333:$CJ333)=0,-1,IF(BC333=0,200,BC333*25)))</f>
        <v>-1</v>
      </c>
      <c r="BD383">
        <f ca="1">INT(IF(SUM(BD333:$CJ333)=0,-1,IF(BD333=0,200,BD333*25)))</f>
        <v>-1</v>
      </c>
      <c r="BE383">
        <f ca="1">INT(IF(SUM(BE333:$CJ333)=0,-1,IF(BE333=0,200,BE333*25)))</f>
        <v>-1</v>
      </c>
      <c r="BF383">
        <f ca="1">INT(IF(SUM(BF333:$CJ333)=0,-1,IF(BF333=0,200,BF333*25)))</f>
        <v>-1</v>
      </c>
      <c r="BG383">
        <f ca="1">INT(IF(SUM(BG333:$CJ333)=0,-1,IF(BG333=0,200,BG333*25)))</f>
        <v>-1</v>
      </c>
      <c r="BH383">
        <f ca="1">INT(IF(SUM(BH333:$CJ333)=0,-1,IF(BH333=0,200,BH333*25)))</f>
        <v>-1</v>
      </c>
      <c r="BI383">
        <f ca="1">INT(IF(SUM(BI333:$CJ333)=0,-1,IF(BI333=0,200,BI333*25)))</f>
        <v>-1</v>
      </c>
      <c r="BJ383">
        <f ca="1">INT(IF(SUM(BJ333:$CJ333)=0,-1,IF(BJ333=0,200,BJ333*25)))</f>
        <v>-1</v>
      </c>
      <c r="BK383">
        <f ca="1">INT(IF(SUM(BK333:$CJ333)=0,-1,IF(BK333=0,200,BK333*25)))</f>
        <v>-1</v>
      </c>
      <c r="BL383">
        <f ca="1">INT(IF(SUM(BL333:$CJ333)=0,-1,IF(BL333=0,200,BL333*25)))</f>
        <v>-1</v>
      </c>
      <c r="BM383">
        <f ca="1">INT(IF(SUM(BM333:$CJ333)=0,-1,IF(BM333=0,200,BM333*25)))</f>
        <v>-1</v>
      </c>
      <c r="BN383">
        <f ca="1">INT(IF(SUM(BN333:$CJ333)=0,-1,IF(BN333=0,200,BN333*25)))</f>
        <v>-1</v>
      </c>
      <c r="BO383">
        <f ca="1">INT(IF(SUM(BO333:$CJ333)=0,-1,IF(BO333=0,200,BO333*25)))</f>
        <v>-1</v>
      </c>
      <c r="BP383">
        <f ca="1">INT(IF(SUM(BP333:$CJ333)=0,-1,IF(BP333=0,200,BP333*25)))</f>
        <v>-1</v>
      </c>
      <c r="BQ383">
        <f ca="1">INT(IF(SUM(BQ333:$CJ333)=0,-1,IF(BQ333=0,200,BQ333*25)))</f>
        <v>-1</v>
      </c>
      <c r="BR383">
        <f ca="1">INT(IF(SUM(BR333:$CJ333)=0,-1,IF(BR333=0,200,BR333*25)))</f>
        <v>-1</v>
      </c>
      <c r="BS383">
        <f ca="1">INT(IF(SUM(BS333:$CJ333)=0,-1,IF(BS333=0,200,BS333*25)))</f>
        <v>-1</v>
      </c>
      <c r="BT383">
        <f ca="1">INT(IF(SUM(BT333:$CJ333)=0,-1,IF(BT333=0,200,BT333*25)))</f>
        <v>-1</v>
      </c>
      <c r="BU383">
        <f ca="1">INT(IF(SUM(BU333:$CJ333)=0,-1,IF(BU333=0,200,BU333*25)))</f>
        <v>-1</v>
      </c>
      <c r="BV383">
        <f ca="1">INT(IF(SUM(BV333:$CJ333)=0,-1,IF(BV333=0,200,BV333*25)))</f>
        <v>-1</v>
      </c>
      <c r="BW383">
        <f ca="1">INT(IF(SUM(BW333:$CJ333)=0,-1,IF(BW333=0,200,BW333*25)))</f>
        <v>-1</v>
      </c>
      <c r="BX383">
        <f ca="1">INT(IF(SUM(BX333:$CJ333)=0,-1,IF(BX333=0,200,BX333*25)))</f>
        <v>-1</v>
      </c>
      <c r="BY383">
        <f ca="1">INT(IF(SUM(BY333:$CJ333)=0,-1,IF(BY333=0,200,BY333*25)))</f>
        <v>-1</v>
      </c>
      <c r="BZ383">
        <f ca="1">INT(IF(SUM(BZ333:$CJ333)=0,-1,IF(BZ333=0,200,BZ333*25)))</f>
        <v>-1</v>
      </c>
      <c r="CA383">
        <f ca="1">INT(IF(SUM(CA333:$CJ333)=0,-1,IF(CA333=0,200,CA333*25)))</f>
        <v>-1</v>
      </c>
      <c r="CB383">
        <f ca="1">INT(IF(SUM(CB333:$CJ333)=0,-1,IF(CB333=0,200,CB333*25)))</f>
        <v>-1</v>
      </c>
      <c r="CC383">
        <f ca="1">INT(IF(SUM(CC333:$CJ333)=0,-1,IF(CC333=0,200,CC333*25)))</f>
        <v>-1</v>
      </c>
      <c r="CD383">
        <f ca="1">INT(IF(SUM(CD333:$CJ333)=0,-1,IF(CD333=0,200,CD333*25)))</f>
        <v>-1</v>
      </c>
      <c r="CE383">
        <f ca="1">INT(IF(SUM(CE333:$CJ333)=0,-1,IF(CE333=0,200,CE333*25)))</f>
        <v>-1</v>
      </c>
      <c r="CF383">
        <f ca="1">INT(IF(SUM(CF333:$CJ333)=0,-1,IF(CF333=0,200,CF333*25)))</f>
        <v>-1</v>
      </c>
      <c r="CG383">
        <f ca="1">INT(IF(SUM(CG333:$CJ333)=0,-1,IF(CG333=0,200,CG333*25)))</f>
        <v>-1</v>
      </c>
      <c r="CH383">
        <f ca="1">INT(IF(SUM(CH333:$CJ333)=0,-1,IF(CH333=0,200,CH333*25)))</f>
        <v>-1</v>
      </c>
      <c r="CI383">
        <f ca="1">INT(IF(SUM(CI333:$CJ333)=0,-1,IF(CI333=0,200,CI333*25)))</f>
        <v>-1</v>
      </c>
      <c r="CJ383">
        <f ca="1">INT(IF(SUM(CJ333:$CJ333)=0,-1,IF(CJ333=0,200,CJ333*25)))</f>
        <v>-1</v>
      </c>
    </row>
    <row r="384" spans="24:88" x14ac:dyDescent="0.25">
      <c r="X384" t="str">
        <f t="shared" si="52"/>
        <v>Fire</v>
      </c>
      <c r="Y384">
        <f ca="1">INT(IF(SUM(Y334:$CJ334)=0,-1,IF(Y334=0,200,Y334*25)))</f>
        <v>200</v>
      </c>
      <c r="Z384">
        <f ca="1">INT(IF(SUM(Z334:$CJ334)=0,-1,IF(Z334=0,200,Z334*25)))</f>
        <v>625</v>
      </c>
      <c r="AA384">
        <f ca="1">INT(IF(SUM(AA334:$CJ334)=0,-1,IF(AA334=0,200,AA334*25)))</f>
        <v>625</v>
      </c>
      <c r="AB384">
        <f ca="1">INT(IF(SUM(AB334:$CJ334)=0,-1,IF(AB334=0,200,AB334*25)))</f>
        <v>625</v>
      </c>
      <c r="AC384">
        <f ca="1">INT(IF(SUM(AC334:$CJ334)=0,-1,IF(AC334=0,200,AC334*25)))</f>
        <v>625</v>
      </c>
      <c r="AD384">
        <f ca="1">INT(IF(SUM(AD334:$CJ334)=0,-1,IF(AD334=0,200,AD334*25)))</f>
        <v>625</v>
      </c>
      <c r="AE384">
        <f ca="1">INT(IF(SUM(AE334:$CJ334)=0,-1,IF(AE334=0,200,AE334*25)))</f>
        <v>1250</v>
      </c>
      <c r="AF384">
        <f ca="1">INT(IF(SUM(AF334:$CJ334)=0,-1,IF(AF334=0,200,AF334*25)))</f>
        <v>1250</v>
      </c>
      <c r="AG384">
        <f ca="1">INT(IF(SUM(AG334:$CJ334)=0,-1,IF(AG334=0,200,AG334*25)))</f>
        <v>1875</v>
      </c>
      <c r="AH384">
        <f ca="1">INT(IF(SUM(AH334:$CJ334)=0,-1,IF(AH334=0,200,AH334*25)))</f>
        <v>1875</v>
      </c>
      <c r="AI384">
        <f ca="1">INT(IF(SUM(AI334:$CJ334)=0,-1,IF(AI334=0,200,AI334*25)))</f>
        <v>2500</v>
      </c>
      <c r="AJ384">
        <f ca="1">INT(IF(SUM(AJ334:$CJ334)=0,-1,IF(AJ334=0,200,AJ334*25)))</f>
        <v>2500</v>
      </c>
      <c r="AK384">
        <f ca="1">INT(IF(SUM(AK334:$CJ334)=0,-1,IF(AK334=0,200,AK334*25)))</f>
        <v>-1</v>
      </c>
      <c r="AL384">
        <f ca="1">INT(IF(SUM(AL334:$CJ334)=0,-1,IF(AL334=0,200,AL334*25)))</f>
        <v>-1</v>
      </c>
      <c r="AM384">
        <f ca="1">INT(IF(SUM(AM334:$CJ334)=0,-1,IF(AM334=0,200,AM334*25)))</f>
        <v>-1</v>
      </c>
      <c r="AN384">
        <f ca="1">INT(IF(SUM(AN334:$CJ334)=0,-1,IF(AN334=0,200,AN334*25)))</f>
        <v>-1</v>
      </c>
      <c r="AO384">
        <f ca="1">INT(IF(SUM(AO334:$CJ334)=0,-1,IF(AO334=0,200,AO334*25)))</f>
        <v>-1</v>
      </c>
      <c r="AP384">
        <f ca="1">INT(IF(SUM(AP334:$CJ334)=0,-1,IF(AP334=0,200,AP334*25)))</f>
        <v>-1</v>
      </c>
      <c r="AQ384">
        <f ca="1">INT(IF(SUM(AQ334:$CJ334)=0,-1,IF(AQ334=0,200,AQ334*25)))</f>
        <v>-1</v>
      </c>
      <c r="AR384">
        <f ca="1">INT(IF(SUM(AR334:$CJ334)=0,-1,IF(AR334=0,200,AR334*25)))</f>
        <v>-1</v>
      </c>
      <c r="AS384">
        <f ca="1">INT(IF(SUM(AS334:$CJ334)=0,-1,IF(AS334=0,200,AS334*25)))</f>
        <v>-1</v>
      </c>
      <c r="AT384">
        <f ca="1">INT(IF(SUM(AT334:$CJ334)=0,-1,IF(AT334=0,200,AT334*25)))</f>
        <v>-1</v>
      </c>
      <c r="AU384">
        <f ca="1">INT(IF(SUM(AU334:$CJ334)=0,-1,IF(AU334=0,200,AU334*25)))</f>
        <v>-1</v>
      </c>
      <c r="AV384">
        <f ca="1">INT(IF(SUM(AV334:$CJ334)=0,-1,IF(AV334=0,200,AV334*25)))</f>
        <v>-1</v>
      </c>
      <c r="AW384">
        <f ca="1">INT(IF(SUM(AW334:$CJ334)=0,-1,IF(AW334=0,200,AW334*25)))</f>
        <v>-1</v>
      </c>
      <c r="AX384">
        <f ca="1">INT(IF(SUM(AX334:$CJ334)=0,-1,IF(AX334=0,200,AX334*25)))</f>
        <v>-1</v>
      </c>
      <c r="AY384">
        <f ca="1">INT(IF(SUM(AY334:$CJ334)=0,-1,IF(AY334=0,200,AY334*25)))</f>
        <v>-1</v>
      </c>
      <c r="AZ384">
        <f ca="1">INT(IF(SUM(AZ334:$CJ334)=0,-1,IF(AZ334=0,200,AZ334*25)))</f>
        <v>-1</v>
      </c>
      <c r="BA384">
        <f ca="1">INT(IF(SUM(BA334:$CJ334)=0,-1,IF(BA334=0,200,BA334*25)))</f>
        <v>-1</v>
      </c>
      <c r="BB384">
        <f ca="1">INT(IF(SUM(BB334:$CJ334)=0,-1,IF(BB334=0,200,BB334*25)))</f>
        <v>-1</v>
      </c>
      <c r="BC384">
        <f ca="1">INT(IF(SUM(BC334:$CJ334)=0,-1,IF(BC334=0,200,BC334*25)))</f>
        <v>-1</v>
      </c>
      <c r="BD384">
        <f ca="1">INT(IF(SUM(BD334:$CJ334)=0,-1,IF(BD334=0,200,BD334*25)))</f>
        <v>-1</v>
      </c>
      <c r="BE384">
        <f ca="1">INT(IF(SUM(BE334:$CJ334)=0,-1,IF(BE334=0,200,BE334*25)))</f>
        <v>-1</v>
      </c>
      <c r="BF384">
        <f ca="1">INT(IF(SUM(BF334:$CJ334)=0,-1,IF(BF334=0,200,BF334*25)))</f>
        <v>-1</v>
      </c>
      <c r="BG384">
        <f ca="1">INT(IF(SUM(BG334:$CJ334)=0,-1,IF(BG334=0,200,BG334*25)))</f>
        <v>-1</v>
      </c>
      <c r="BH384">
        <f ca="1">INT(IF(SUM(BH334:$CJ334)=0,-1,IF(BH334=0,200,BH334*25)))</f>
        <v>-1</v>
      </c>
      <c r="BI384">
        <f ca="1">INT(IF(SUM(BI334:$CJ334)=0,-1,IF(BI334=0,200,BI334*25)))</f>
        <v>-1</v>
      </c>
      <c r="BJ384">
        <f ca="1">INT(IF(SUM(BJ334:$CJ334)=0,-1,IF(BJ334=0,200,BJ334*25)))</f>
        <v>-1</v>
      </c>
      <c r="BK384">
        <f ca="1">INT(IF(SUM(BK334:$CJ334)=0,-1,IF(BK334=0,200,BK334*25)))</f>
        <v>-1</v>
      </c>
      <c r="BL384">
        <f ca="1">INT(IF(SUM(BL334:$CJ334)=0,-1,IF(BL334=0,200,BL334*25)))</f>
        <v>-1</v>
      </c>
      <c r="BM384">
        <f ca="1">INT(IF(SUM(BM334:$CJ334)=0,-1,IF(BM334=0,200,BM334*25)))</f>
        <v>-1</v>
      </c>
      <c r="BN384">
        <f ca="1">INT(IF(SUM(BN334:$CJ334)=0,-1,IF(BN334=0,200,BN334*25)))</f>
        <v>-1</v>
      </c>
      <c r="BO384">
        <f ca="1">INT(IF(SUM(BO334:$CJ334)=0,-1,IF(BO334=0,200,BO334*25)))</f>
        <v>-1</v>
      </c>
      <c r="BP384">
        <f ca="1">INT(IF(SUM(BP334:$CJ334)=0,-1,IF(BP334=0,200,BP334*25)))</f>
        <v>-1</v>
      </c>
      <c r="BQ384">
        <f ca="1">INT(IF(SUM(BQ334:$CJ334)=0,-1,IF(BQ334=0,200,BQ334*25)))</f>
        <v>-1</v>
      </c>
      <c r="BR384">
        <f ca="1">INT(IF(SUM(BR334:$CJ334)=0,-1,IF(BR334=0,200,BR334*25)))</f>
        <v>-1</v>
      </c>
      <c r="BS384">
        <f ca="1">INT(IF(SUM(BS334:$CJ334)=0,-1,IF(BS334=0,200,BS334*25)))</f>
        <v>-1</v>
      </c>
      <c r="BT384">
        <f ca="1">INT(IF(SUM(BT334:$CJ334)=0,-1,IF(BT334=0,200,BT334*25)))</f>
        <v>-1</v>
      </c>
      <c r="BU384">
        <f ca="1">INT(IF(SUM(BU334:$CJ334)=0,-1,IF(BU334=0,200,BU334*25)))</f>
        <v>-1</v>
      </c>
      <c r="BV384">
        <f ca="1">INT(IF(SUM(BV334:$CJ334)=0,-1,IF(BV334=0,200,BV334*25)))</f>
        <v>-1</v>
      </c>
      <c r="BW384">
        <f ca="1">INT(IF(SUM(BW334:$CJ334)=0,-1,IF(BW334=0,200,BW334*25)))</f>
        <v>-1</v>
      </c>
      <c r="BX384">
        <f ca="1">INT(IF(SUM(BX334:$CJ334)=0,-1,IF(BX334=0,200,BX334*25)))</f>
        <v>-1</v>
      </c>
      <c r="BY384">
        <f ca="1">INT(IF(SUM(BY334:$CJ334)=0,-1,IF(BY334=0,200,BY334*25)))</f>
        <v>-1</v>
      </c>
      <c r="BZ384">
        <f ca="1">INT(IF(SUM(BZ334:$CJ334)=0,-1,IF(BZ334=0,200,BZ334*25)))</f>
        <v>-1</v>
      </c>
      <c r="CA384">
        <f ca="1">INT(IF(SUM(CA334:$CJ334)=0,-1,IF(CA334=0,200,CA334*25)))</f>
        <v>-1</v>
      </c>
      <c r="CB384">
        <f ca="1">INT(IF(SUM(CB334:$CJ334)=0,-1,IF(CB334=0,200,CB334*25)))</f>
        <v>-1</v>
      </c>
      <c r="CC384">
        <f ca="1">INT(IF(SUM(CC334:$CJ334)=0,-1,IF(CC334=0,200,CC334*25)))</f>
        <v>-1</v>
      </c>
      <c r="CD384">
        <f ca="1">INT(IF(SUM(CD334:$CJ334)=0,-1,IF(CD334=0,200,CD334*25)))</f>
        <v>-1</v>
      </c>
      <c r="CE384">
        <f ca="1">INT(IF(SUM(CE334:$CJ334)=0,-1,IF(CE334=0,200,CE334*25)))</f>
        <v>-1</v>
      </c>
      <c r="CF384">
        <f ca="1">INT(IF(SUM(CF334:$CJ334)=0,-1,IF(CF334=0,200,CF334*25)))</f>
        <v>-1</v>
      </c>
      <c r="CG384">
        <f ca="1">INT(IF(SUM(CG334:$CJ334)=0,-1,IF(CG334=0,200,CG334*25)))</f>
        <v>-1</v>
      </c>
      <c r="CH384">
        <f ca="1">INT(IF(SUM(CH334:$CJ334)=0,-1,IF(CH334=0,200,CH334*25)))</f>
        <v>-1</v>
      </c>
      <c r="CI384">
        <f ca="1">INT(IF(SUM(CI334:$CJ334)=0,-1,IF(CI334=0,200,CI334*25)))</f>
        <v>-1</v>
      </c>
      <c r="CJ384">
        <f ca="1">INT(IF(SUM(CJ334:$CJ334)=0,-1,IF(CJ334=0,200,CJ334*25)))</f>
        <v>-1</v>
      </c>
    </row>
    <row r="385" spans="24:88" x14ac:dyDescent="0.25">
      <c r="X385" t="str">
        <f t="shared" si="52"/>
        <v>Force</v>
      </c>
      <c r="Y385">
        <f ca="1">INT(IF(SUM(Y335:$CJ335)=0,-1,IF(Y335=0,200,Y335*25)))</f>
        <v>1250</v>
      </c>
      <c r="Z385">
        <f ca="1">INT(IF(SUM(Z335:$CJ335)=0,-1,IF(Z335=0,200,Z335*25)))</f>
        <v>1875</v>
      </c>
      <c r="AA385">
        <f ca="1">INT(IF(SUM(AA335:$CJ335)=0,-1,IF(AA335=0,200,AA335*25)))</f>
        <v>2500</v>
      </c>
      <c r="AB385">
        <f ca="1">INT(IF(SUM(AB335:$CJ335)=0,-1,IF(AB335=0,200,AB335*25)))</f>
        <v>-1</v>
      </c>
      <c r="AC385">
        <f ca="1">INT(IF(SUM(AC335:$CJ335)=0,-1,IF(AC335=0,200,AC335*25)))</f>
        <v>-1</v>
      </c>
      <c r="AD385">
        <f ca="1">INT(IF(SUM(AD335:$CJ335)=0,-1,IF(AD335=0,200,AD335*25)))</f>
        <v>-1</v>
      </c>
      <c r="AE385">
        <f ca="1">INT(IF(SUM(AE335:$CJ335)=0,-1,IF(AE335=0,200,AE335*25)))</f>
        <v>-1</v>
      </c>
      <c r="AF385">
        <f ca="1">INT(IF(SUM(AF335:$CJ335)=0,-1,IF(AF335=0,200,AF335*25)))</f>
        <v>-1</v>
      </c>
      <c r="AG385">
        <f ca="1">INT(IF(SUM(AG335:$CJ335)=0,-1,IF(AG335=0,200,AG335*25)))</f>
        <v>-1</v>
      </c>
      <c r="AH385">
        <f ca="1">INT(IF(SUM(AH335:$CJ335)=0,-1,IF(AH335=0,200,AH335*25)))</f>
        <v>-1</v>
      </c>
      <c r="AI385">
        <f ca="1">INT(IF(SUM(AI335:$CJ335)=0,-1,IF(AI335=0,200,AI335*25)))</f>
        <v>-1</v>
      </c>
      <c r="AJ385">
        <f ca="1">INT(IF(SUM(AJ335:$CJ335)=0,-1,IF(AJ335=0,200,AJ335*25)))</f>
        <v>-1</v>
      </c>
      <c r="AK385">
        <f ca="1">INT(IF(SUM(AK335:$CJ335)=0,-1,IF(AK335=0,200,AK335*25)))</f>
        <v>-1</v>
      </c>
      <c r="AL385">
        <f ca="1">INT(IF(SUM(AL335:$CJ335)=0,-1,IF(AL335=0,200,AL335*25)))</f>
        <v>-1</v>
      </c>
      <c r="AM385">
        <f ca="1">INT(IF(SUM(AM335:$CJ335)=0,-1,IF(AM335=0,200,AM335*25)))</f>
        <v>-1</v>
      </c>
      <c r="AN385">
        <f ca="1">INT(IF(SUM(AN335:$CJ335)=0,-1,IF(AN335=0,200,AN335*25)))</f>
        <v>-1</v>
      </c>
      <c r="AO385">
        <f ca="1">INT(IF(SUM(AO335:$CJ335)=0,-1,IF(AO335=0,200,AO335*25)))</f>
        <v>-1</v>
      </c>
      <c r="AP385">
        <f ca="1">INT(IF(SUM(AP335:$CJ335)=0,-1,IF(AP335=0,200,AP335*25)))</f>
        <v>-1</v>
      </c>
      <c r="AQ385">
        <f ca="1">INT(IF(SUM(AQ335:$CJ335)=0,-1,IF(AQ335=0,200,AQ335*25)))</f>
        <v>-1</v>
      </c>
      <c r="AR385">
        <f ca="1">INT(IF(SUM(AR335:$CJ335)=0,-1,IF(AR335=0,200,AR335*25)))</f>
        <v>-1</v>
      </c>
      <c r="AS385">
        <f ca="1">INT(IF(SUM(AS335:$CJ335)=0,-1,IF(AS335=0,200,AS335*25)))</f>
        <v>-1</v>
      </c>
      <c r="AT385">
        <f ca="1">INT(IF(SUM(AT335:$CJ335)=0,-1,IF(AT335=0,200,AT335*25)))</f>
        <v>-1</v>
      </c>
      <c r="AU385">
        <f ca="1">INT(IF(SUM(AU335:$CJ335)=0,-1,IF(AU335=0,200,AU335*25)))</f>
        <v>-1</v>
      </c>
      <c r="AV385">
        <f ca="1">INT(IF(SUM(AV335:$CJ335)=0,-1,IF(AV335=0,200,AV335*25)))</f>
        <v>-1</v>
      </c>
      <c r="AW385">
        <f ca="1">INT(IF(SUM(AW335:$CJ335)=0,-1,IF(AW335=0,200,AW335*25)))</f>
        <v>-1</v>
      </c>
      <c r="AX385">
        <f ca="1">INT(IF(SUM(AX335:$CJ335)=0,-1,IF(AX335=0,200,AX335*25)))</f>
        <v>-1</v>
      </c>
      <c r="AY385">
        <f ca="1">INT(IF(SUM(AY335:$CJ335)=0,-1,IF(AY335=0,200,AY335*25)))</f>
        <v>-1</v>
      </c>
      <c r="AZ385">
        <f ca="1">INT(IF(SUM(AZ335:$CJ335)=0,-1,IF(AZ335=0,200,AZ335*25)))</f>
        <v>-1</v>
      </c>
      <c r="BA385">
        <f ca="1">INT(IF(SUM(BA335:$CJ335)=0,-1,IF(BA335=0,200,BA335*25)))</f>
        <v>-1</v>
      </c>
      <c r="BB385">
        <f ca="1">INT(IF(SUM(BB335:$CJ335)=0,-1,IF(BB335=0,200,BB335*25)))</f>
        <v>-1</v>
      </c>
      <c r="BC385">
        <f ca="1">INT(IF(SUM(BC335:$CJ335)=0,-1,IF(BC335=0,200,BC335*25)))</f>
        <v>-1</v>
      </c>
      <c r="BD385">
        <f ca="1">INT(IF(SUM(BD335:$CJ335)=0,-1,IF(BD335=0,200,BD335*25)))</f>
        <v>-1</v>
      </c>
      <c r="BE385">
        <f ca="1">INT(IF(SUM(BE335:$CJ335)=0,-1,IF(BE335=0,200,BE335*25)))</f>
        <v>-1</v>
      </c>
      <c r="BF385">
        <f ca="1">INT(IF(SUM(BF335:$CJ335)=0,-1,IF(BF335=0,200,BF335*25)))</f>
        <v>-1</v>
      </c>
      <c r="BG385">
        <f ca="1">INT(IF(SUM(BG335:$CJ335)=0,-1,IF(BG335=0,200,BG335*25)))</f>
        <v>-1</v>
      </c>
      <c r="BH385">
        <f ca="1">INT(IF(SUM(BH335:$CJ335)=0,-1,IF(BH335=0,200,BH335*25)))</f>
        <v>-1</v>
      </c>
      <c r="BI385">
        <f ca="1">INT(IF(SUM(BI335:$CJ335)=0,-1,IF(BI335=0,200,BI335*25)))</f>
        <v>-1</v>
      </c>
      <c r="BJ385">
        <f ca="1">INT(IF(SUM(BJ335:$CJ335)=0,-1,IF(BJ335=0,200,BJ335*25)))</f>
        <v>-1</v>
      </c>
      <c r="BK385">
        <f ca="1">INT(IF(SUM(BK335:$CJ335)=0,-1,IF(BK335=0,200,BK335*25)))</f>
        <v>-1</v>
      </c>
      <c r="BL385">
        <f ca="1">INT(IF(SUM(BL335:$CJ335)=0,-1,IF(BL335=0,200,BL335*25)))</f>
        <v>-1</v>
      </c>
      <c r="BM385">
        <f ca="1">INT(IF(SUM(BM335:$CJ335)=0,-1,IF(BM335=0,200,BM335*25)))</f>
        <v>-1</v>
      </c>
      <c r="BN385">
        <f ca="1">INT(IF(SUM(BN335:$CJ335)=0,-1,IF(BN335=0,200,BN335*25)))</f>
        <v>-1</v>
      </c>
      <c r="BO385">
        <f ca="1">INT(IF(SUM(BO335:$CJ335)=0,-1,IF(BO335=0,200,BO335*25)))</f>
        <v>-1</v>
      </c>
      <c r="BP385">
        <f ca="1">INT(IF(SUM(BP335:$CJ335)=0,-1,IF(BP335=0,200,BP335*25)))</f>
        <v>-1</v>
      </c>
      <c r="BQ385">
        <f ca="1">INT(IF(SUM(BQ335:$CJ335)=0,-1,IF(BQ335=0,200,BQ335*25)))</f>
        <v>-1</v>
      </c>
      <c r="BR385">
        <f ca="1">INT(IF(SUM(BR335:$CJ335)=0,-1,IF(BR335=0,200,BR335*25)))</f>
        <v>-1</v>
      </c>
      <c r="BS385">
        <f ca="1">INT(IF(SUM(BS335:$CJ335)=0,-1,IF(BS335=0,200,BS335*25)))</f>
        <v>-1</v>
      </c>
      <c r="BT385">
        <f ca="1">INT(IF(SUM(BT335:$CJ335)=0,-1,IF(BT335=0,200,BT335*25)))</f>
        <v>-1</v>
      </c>
      <c r="BU385">
        <f ca="1">INT(IF(SUM(BU335:$CJ335)=0,-1,IF(BU335=0,200,BU335*25)))</f>
        <v>-1</v>
      </c>
      <c r="BV385">
        <f ca="1">INT(IF(SUM(BV335:$CJ335)=0,-1,IF(BV335=0,200,BV335*25)))</f>
        <v>-1</v>
      </c>
      <c r="BW385">
        <f ca="1">INT(IF(SUM(BW335:$CJ335)=0,-1,IF(BW335=0,200,BW335*25)))</f>
        <v>-1</v>
      </c>
      <c r="BX385">
        <f ca="1">INT(IF(SUM(BX335:$CJ335)=0,-1,IF(BX335=0,200,BX335*25)))</f>
        <v>-1</v>
      </c>
      <c r="BY385">
        <f ca="1">INT(IF(SUM(BY335:$CJ335)=0,-1,IF(BY335=0,200,BY335*25)))</f>
        <v>-1</v>
      </c>
      <c r="BZ385">
        <f ca="1">INT(IF(SUM(BZ335:$CJ335)=0,-1,IF(BZ335=0,200,BZ335*25)))</f>
        <v>-1</v>
      </c>
      <c r="CA385">
        <f ca="1">INT(IF(SUM(CA335:$CJ335)=0,-1,IF(CA335=0,200,CA335*25)))</f>
        <v>-1</v>
      </c>
      <c r="CB385">
        <f ca="1">INT(IF(SUM(CB335:$CJ335)=0,-1,IF(CB335=0,200,CB335*25)))</f>
        <v>-1</v>
      </c>
      <c r="CC385">
        <f ca="1">INT(IF(SUM(CC335:$CJ335)=0,-1,IF(CC335=0,200,CC335*25)))</f>
        <v>-1</v>
      </c>
      <c r="CD385">
        <f ca="1">INT(IF(SUM(CD335:$CJ335)=0,-1,IF(CD335=0,200,CD335*25)))</f>
        <v>-1</v>
      </c>
      <c r="CE385">
        <f ca="1">INT(IF(SUM(CE335:$CJ335)=0,-1,IF(CE335=0,200,CE335*25)))</f>
        <v>-1</v>
      </c>
      <c r="CF385">
        <f ca="1">INT(IF(SUM(CF335:$CJ335)=0,-1,IF(CF335=0,200,CF335*25)))</f>
        <v>-1</v>
      </c>
      <c r="CG385">
        <f ca="1">INT(IF(SUM(CG335:$CJ335)=0,-1,IF(CG335=0,200,CG335*25)))</f>
        <v>-1</v>
      </c>
      <c r="CH385">
        <f ca="1">INT(IF(SUM(CH335:$CJ335)=0,-1,IF(CH335=0,200,CH335*25)))</f>
        <v>-1</v>
      </c>
      <c r="CI385">
        <f ca="1">INT(IF(SUM(CI335:$CJ335)=0,-1,IF(CI335=0,200,CI335*25)))</f>
        <v>-1</v>
      </c>
      <c r="CJ385">
        <f ca="1">INT(IF(SUM(CJ335:$CJ335)=0,-1,IF(CJ335=0,200,CJ335*25)))</f>
        <v>-1</v>
      </c>
    </row>
    <row r="386" spans="24:88" x14ac:dyDescent="0.25">
      <c r="X386" t="str">
        <f t="shared" si="52"/>
        <v>Frost</v>
      </c>
      <c r="Y386">
        <f ca="1">INT(IF(SUM(Y336:$CJ336)=0,-1,IF(Y336=0,200,Y336*25)))</f>
        <v>200</v>
      </c>
      <c r="Z386">
        <f ca="1">INT(IF(SUM(Z336:$CJ336)=0,-1,IF(Z336=0,200,Z336*25)))</f>
        <v>625</v>
      </c>
      <c r="AA386">
        <f ca="1">INT(IF(SUM(AA336:$CJ336)=0,-1,IF(AA336=0,200,AA336*25)))</f>
        <v>625</v>
      </c>
      <c r="AB386">
        <f ca="1">INT(IF(SUM(AB336:$CJ336)=0,-1,IF(AB336=0,200,AB336*25)))</f>
        <v>625</v>
      </c>
      <c r="AC386">
        <f ca="1">INT(IF(SUM(AC336:$CJ336)=0,-1,IF(AC336=0,200,AC336*25)))</f>
        <v>1250</v>
      </c>
      <c r="AD386">
        <f ca="1">INT(IF(SUM(AD336:$CJ336)=0,-1,IF(AD336=0,200,AD336*25)))</f>
        <v>1250</v>
      </c>
      <c r="AE386">
        <f ca="1">INT(IF(SUM(AE336:$CJ336)=0,-1,IF(AE336=0,200,AE336*25)))</f>
        <v>1250</v>
      </c>
      <c r="AF386">
        <f ca="1">INT(IF(SUM(AF336:$CJ336)=0,-1,IF(AF336=0,200,AF336*25)))</f>
        <v>1875</v>
      </c>
      <c r="AG386">
        <f ca="1">INT(IF(SUM(AG336:$CJ336)=0,-1,IF(AG336=0,200,AG336*25)))</f>
        <v>1875</v>
      </c>
      <c r="AH386">
        <f ca="1">INT(IF(SUM(AH336:$CJ336)=0,-1,IF(AH336=0,200,AH336*25)))</f>
        <v>2500</v>
      </c>
      <c r="AI386">
        <f ca="1">INT(IF(SUM(AI336:$CJ336)=0,-1,IF(AI336=0,200,AI336*25)))</f>
        <v>2500</v>
      </c>
      <c r="AJ386">
        <f ca="1">INT(IF(SUM(AJ336:$CJ336)=0,-1,IF(AJ336=0,200,AJ336*25)))</f>
        <v>-1</v>
      </c>
      <c r="AK386">
        <f ca="1">INT(IF(SUM(AK336:$CJ336)=0,-1,IF(AK336=0,200,AK336*25)))</f>
        <v>-1</v>
      </c>
      <c r="AL386">
        <f ca="1">INT(IF(SUM(AL336:$CJ336)=0,-1,IF(AL336=0,200,AL336*25)))</f>
        <v>-1</v>
      </c>
      <c r="AM386">
        <f ca="1">INT(IF(SUM(AM336:$CJ336)=0,-1,IF(AM336=0,200,AM336*25)))</f>
        <v>-1</v>
      </c>
      <c r="AN386">
        <f ca="1">INT(IF(SUM(AN336:$CJ336)=0,-1,IF(AN336=0,200,AN336*25)))</f>
        <v>-1</v>
      </c>
      <c r="AO386">
        <f ca="1">INT(IF(SUM(AO336:$CJ336)=0,-1,IF(AO336=0,200,AO336*25)))</f>
        <v>-1</v>
      </c>
      <c r="AP386">
        <f ca="1">INT(IF(SUM(AP336:$CJ336)=0,-1,IF(AP336=0,200,AP336*25)))</f>
        <v>-1</v>
      </c>
      <c r="AQ386">
        <f ca="1">INT(IF(SUM(AQ336:$CJ336)=0,-1,IF(AQ336=0,200,AQ336*25)))</f>
        <v>-1</v>
      </c>
      <c r="AR386">
        <f ca="1">INT(IF(SUM(AR336:$CJ336)=0,-1,IF(AR336=0,200,AR336*25)))</f>
        <v>-1</v>
      </c>
      <c r="AS386">
        <f ca="1">INT(IF(SUM(AS336:$CJ336)=0,-1,IF(AS336=0,200,AS336*25)))</f>
        <v>-1</v>
      </c>
      <c r="AT386">
        <f ca="1">INT(IF(SUM(AT336:$CJ336)=0,-1,IF(AT336=0,200,AT336*25)))</f>
        <v>-1</v>
      </c>
      <c r="AU386">
        <f ca="1">INT(IF(SUM(AU336:$CJ336)=0,-1,IF(AU336=0,200,AU336*25)))</f>
        <v>-1</v>
      </c>
      <c r="AV386">
        <f ca="1">INT(IF(SUM(AV336:$CJ336)=0,-1,IF(AV336=0,200,AV336*25)))</f>
        <v>-1</v>
      </c>
      <c r="AW386">
        <f ca="1">INT(IF(SUM(AW336:$CJ336)=0,-1,IF(AW336=0,200,AW336*25)))</f>
        <v>-1</v>
      </c>
      <c r="AX386">
        <f ca="1">INT(IF(SUM(AX336:$CJ336)=0,-1,IF(AX336=0,200,AX336*25)))</f>
        <v>-1</v>
      </c>
      <c r="AY386">
        <f ca="1">INT(IF(SUM(AY336:$CJ336)=0,-1,IF(AY336=0,200,AY336*25)))</f>
        <v>-1</v>
      </c>
      <c r="AZ386">
        <f ca="1">INT(IF(SUM(AZ336:$CJ336)=0,-1,IF(AZ336=0,200,AZ336*25)))</f>
        <v>-1</v>
      </c>
      <c r="BA386">
        <f ca="1">INT(IF(SUM(BA336:$CJ336)=0,-1,IF(BA336=0,200,BA336*25)))</f>
        <v>-1</v>
      </c>
      <c r="BB386">
        <f ca="1">INT(IF(SUM(BB336:$CJ336)=0,-1,IF(BB336=0,200,BB336*25)))</f>
        <v>-1</v>
      </c>
      <c r="BC386">
        <f ca="1">INT(IF(SUM(BC336:$CJ336)=0,-1,IF(BC336=0,200,BC336*25)))</f>
        <v>-1</v>
      </c>
      <c r="BD386">
        <f ca="1">INT(IF(SUM(BD336:$CJ336)=0,-1,IF(BD336=0,200,BD336*25)))</f>
        <v>-1</v>
      </c>
      <c r="BE386">
        <f ca="1">INT(IF(SUM(BE336:$CJ336)=0,-1,IF(BE336=0,200,BE336*25)))</f>
        <v>-1</v>
      </c>
      <c r="BF386">
        <f ca="1">INT(IF(SUM(BF336:$CJ336)=0,-1,IF(BF336=0,200,BF336*25)))</f>
        <v>-1</v>
      </c>
      <c r="BG386">
        <f ca="1">INT(IF(SUM(BG336:$CJ336)=0,-1,IF(BG336=0,200,BG336*25)))</f>
        <v>-1</v>
      </c>
      <c r="BH386">
        <f ca="1">INT(IF(SUM(BH336:$CJ336)=0,-1,IF(BH336=0,200,BH336*25)))</f>
        <v>-1</v>
      </c>
      <c r="BI386">
        <f ca="1">INT(IF(SUM(BI336:$CJ336)=0,-1,IF(BI336=0,200,BI336*25)))</f>
        <v>-1</v>
      </c>
      <c r="BJ386">
        <f ca="1">INT(IF(SUM(BJ336:$CJ336)=0,-1,IF(BJ336=0,200,BJ336*25)))</f>
        <v>-1</v>
      </c>
      <c r="BK386">
        <f ca="1">INT(IF(SUM(BK336:$CJ336)=0,-1,IF(BK336=0,200,BK336*25)))</f>
        <v>-1</v>
      </c>
      <c r="BL386">
        <f ca="1">INT(IF(SUM(BL336:$CJ336)=0,-1,IF(BL336=0,200,BL336*25)))</f>
        <v>-1</v>
      </c>
      <c r="BM386">
        <f ca="1">INT(IF(SUM(BM336:$CJ336)=0,-1,IF(BM336=0,200,BM336*25)))</f>
        <v>-1</v>
      </c>
      <c r="BN386">
        <f ca="1">INT(IF(SUM(BN336:$CJ336)=0,-1,IF(BN336=0,200,BN336*25)))</f>
        <v>-1</v>
      </c>
      <c r="BO386">
        <f ca="1">INT(IF(SUM(BO336:$CJ336)=0,-1,IF(BO336=0,200,BO336*25)))</f>
        <v>-1</v>
      </c>
      <c r="BP386">
        <f ca="1">INT(IF(SUM(BP336:$CJ336)=0,-1,IF(BP336=0,200,BP336*25)))</f>
        <v>-1</v>
      </c>
      <c r="BQ386">
        <f ca="1">INT(IF(SUM(BQ336:$CJ336)=0,-1,IF(BQ336=0,200,BQ336*25)))</f>
        <v>-1</v>
      </c>
      <c r="BR386">
        <f ca="1">INT(IF(SUM(BR336:$CJ336)=0,-1,IF(BR336=0,200,BR336*25)))</f>
        <v>-1</v>
      </c>
      <c r="BS386">
        <f ca="1">INT(IF(SUM(BS336:$CJ336)=0,-1,IF(BS336=0,200,BS336*25)))</f>
        <v>-1</v>
      </c>
      <c r="BT386">
        <f ca="1">INT(IF(SUM(BT336:$CJ336)=0,-1,IF(BT336=0,200,BT336*25)))</f>
        <v>-1</v>
      </c>
      <c r="BU386">
        <f ca="1">INT(IF(SUM(BU336:$CJ336)=0,-1,IF(BU336=0,200,BU336*25)))</f>
        <v>-1</v>
      </c>
      <c r="BV386">
        <f ca="1">INT(IF(SUM(BV336:$CJ336)=0,-1,IF(BV336=0,200,BV336*25)))</f>
        <v>-1</v>
      </c>
      <c r="BW386">
        <f ca="1">INT(IF(SUM(BW336:$CJ336)=0,-1,IF(BW336=0,200,BW336*25)))</f>
        <v>-1</v>
      </c>
      <c r="BX386">
        <f ca="1">INT(IF(SUM(BX336:$CJ336)=0,-1,IF(BX336=0,200,BX336*25)))</f>
        <v>-1</v>
      </c>
      <c r="BY386">
        <f ca="1">INT(IF(SUM(BY336:$CJ336)=0,-1,IF(BY336=0,200,BY336*25)))</f>
        <v>-1</v>
      </c>
      <c r="BZ386">
        <f ca="1">INT(IF(SUM(BZ336:$CJ336)=0,-1,IF(BZ336=0,200,BZ336*25)))</f>
        <v>-1</v>
      </c>
      <c r="CA386">
        <f ca="1">INT(IF(SUM(CA336:$CJ336)=0,-1,IF(CA336=0,200,CA336*25)))</f>
        <v>-1</v>
      </c>
      <c r="CB386">
        <f ca="1">INT(IF(SUM(CB336:$CJ336)=0,-1,IF(CB336=0,200,CB336*25)))</f>
        <v>-1</v>
      </c>
      <c r="CC386">
        <f ca="1">INT(IF(SUM(CC336:$CJ336)=0,-1,IF(CC336=0,200,CC336*25)))</f>
        <v>-1</v>
      </c>
      <c r="CD386">
        <f ca="1">INT(IF(SUM(CD336:$CJ336)=0,-1,IF(CD336=0,200,CD336*25)))</f>
        <v>-1</v>
      </c>
      <c r="CE386">
        <f ca="1">INT(IF(SUM(CE336:$CJ336)=0,-1,IF(CE336=0,200,CE336*25)))</f>
        <v>-1</v>
      </c>
      <c r="CF386">
        <f ca="1">INT(IF(SUM(CF336:$CJ336)=0,-1,IF(CF336=0,200,CF336*25)))</f>
        <v>-1</v>
      </c>
      <c r="CG386">
        <f ca="1">INT(IF(SUM(CG336:$CJ336)=0,-1,IF(CG336=0,200,CG336*25)))</f>
        <v>-1</v>
      </c>
      <c r="CH386">
        <f ca="1">INT(IF(SUM(CH336:$CJ336)=0,-1,IF(CH336=0,200,CH336*25)))</f>
        <v>-1</v>
      </c>
      <c r="CI386">
        <f ca="1">INT(IF(SUM(CI336:$CJ336)=0,-1,IF(CI336=0,200,CI336*25)))</f>
        <v>-1</v>
      </c>
      <c r="CJ386">
        <f ca="1">INT(IF(SUM(CJ336:$CJ336)=0,-1,IF(CJ336=0,200,CJ336*25)))</f>
        <v>-1</v>
      </c>
    </row>
    <row r="387" spans="24:88" x14ac:dyDescent="0.25">
      <c r="X387" t="str">
        <f t="shared" si="52"/>
        <v>Gravity</v>
      </c>
      <c r="Y387">
        <f>INT(IF(SUM(Y337:$CJ337)=0,-1,IF(Y337=0,200,Y337*25)))</f>
        <v>-1</v>
      </c>
      <c r="Z387">
        <f>INT(IF(SUM(Z337:$CJ337)=0,-1,IF(Z337=0,200,Z337*25)))</f>
        <v>-1</v>
      </c>
      <c r="AA387">
        <f>INT(IF(SUM(AA337:$CJ337)=0,-1,IF(AA337=0,200,AA337*25)))</f>
        <v>-1</v>
      </c>
      <c r="AB387">
        <f>INT(IF(SUM(AB337:$CJ337)=0,-1,IF(AB337=0,200,AB337*25)))</f>
        <v>-1</v>
      </c>
      <c r="AC387">
        <f>INT(IF(SUM(AC337:$CJ337)=0,-1,IF(AC337=0,200,AC337*25)))</f>
        <v>-1</v>
      </c>
      <c r="AD387">
        <f>INT(IF(SUM(AD337:$CJ337)=0,-1,IF(AD337=0,200,AD337*25)))</f>
        <v>-1</v>
      </c>
      <c r="AE387">
        <f>INT(IF(SUM(AE337:$CJ337)=0,-1,IF(AE337=0,200,AE337*25)))</f>
        <v>-1</v>
      </c>
      <c r="AF387">
        <f>INT(IF(SUM(AF337:$CJ337)=0,-1,IF(AF337=0,200,AF337*25)))</f>
        <v>-1</v>
      </c>
      <c r="AG387">
        <f>INT(IF(SUM(AG337:$CJ337)=0,-1,IF(AG337=0,200,AG337*25)))</f>
        <v>-1</v>
      </c>
      <c r="AH387">
        <f>INT(IF(SUM(AH337:$CJ337)=0,-1,IF(AH337=0,200,AH337*25)))</f>
        <v>-1</v>
      </c>
      <c r="AI387">
        <f>INT(IF(SUM(AI337:$CJ337)=0,-1,IF(AI337=0,200,AI337*25)))</f>
        <v>-1</v>
      </c>
      <c r="AJ387">
        <f>INT(IF(SUM(AJ337:$CJ337)=0,-1,IF(AJ337=0,200,AJ337*25)))</f>
        <v>-1</v>
      </c>
      <c r="AK387">
        <f>INT(IF(SUM(AK337:$CJ337)=0,-1,IF(AK337=0,200,AK337*25)))</f>
        <v>-1</v>
      </c>
      <c r="AL387">
        <f>INT(IF(SUM(AL337:$CJ337)=0,-1,IF(AL337=0,200,AL337*25)))</f>
        <v>-1</v>
      </c>
      <c r="AM387">
        <f>INT(IF(SUM(AM337:$CJ337)=0,-1,IF(AM337=0,200,AM337*25)))</f>
        <v>-1</v>
      </c>
      <c r="AN387">
        <f>INT(IF(SUM(AN337:$CJ337)=0,-1,IF(AN337=0,200,AN337*25)))</f>
        <v>-1</v>
      </c>
      <c r="AO387">
        <f>INT(IF(SUM(AO337:$CJ337)=0,-1,IF(AO337=0,200,AO337*25)))</f>
        <v>-1</v>
      </c>
      <c r="AP387">
        <f>INT(IF(SUM(AP337:$CJ337)=0,-1,IF(AP337=0,200,AP337*25)))</f>
        <v>-1</v>
      </c>
      <c r="AQ387">
        <f>INT(IF(SUM(AQ337:$CJ337)=0,-1,IF(AQ337=0,200,AQ337*25)))</f>
        <v>-1</v>
      </c>
      <c r="AR387">
        <f>INT(IF(SUM(AR337:$CJ337)=0,-1,IF(AR337=0,200,AR337*25)))</f>
        <v>-1</v>
      </c>
      <c r="AS387">
        <f>INT(IF(SUM(AS337:$CJ337)=0,-1,IF(AS337=0,200,AS337*25)))</f>
        <v>-1</v>
      </c>
      <c r="AT387">
        <f>INT(IF(SUM(AT337:$CJ337)=0,-1,IF(AT337=0,200,AT337*25)))</f>
        <v>-1</v>
      </c>
      <c r="AU387">
        <f>INT(IF(SUM(AU337:$CJ337)=0,-1,IF(AU337=0,200,AU337*25)))</f>
        <v>-1</v>
      </c>
      <c r="AV387">
        <f>INT(IF(SUM(AV337:$CJ337)=0,-1,IF(AV337=0,200,AV337*25)))</f>
        <v>-1</v>
      </c>
      <c r="AW387">
        <f>INT(IF(SUM(AW337:$CJ337)=0,-1,IF(AW337=0,200,AW337*25)))</f>
        <v>-1</v>
      </c>
      <c r="AX387">
        <f>INT(IF(SUM(AX337:$CJ337)=0,-1,IF(AX337=0,200,AX337*25)))</f>
        <v>-1</v>
      </c>
      <c r="AY387">
        <f>INT(IF(SUM(AY337:$CJ337)=0,-1,IF(AY337=0,200,AY337*25)))</f>
        <v>-1</v>
      </c>
      <c r="AZ387">
        <f>INT(IF(SUM(AZ337:$CJ337)=0,-1,IF(AZ337=0,200,AZ337*25)))</f>
        <v>-1</v>
      </c>
      <c r="BA387">
        <f>INT(IF(SUM(BA337:$CJ337)=0,-1,IF(BA337=0,200,BA337*25)))</f>
        <v>-1</v>
      </c>
      <c r="BB387">
        <f>INT(IF(SUM(BB337:$CJ337)=0,-1,IF(BB337=0,200,BB337*25)))</f>
        <v>-1</v>
      </c>
      <c r="BC387">
        <f>INT(IF(SUM(BC337:$CJ337)=0,-1,IF(BC337=0,200,BC337*25)))</f>
        <v>-1</v>
      </c>
      <c r="BD387">
        <f>INT(IF(SUM(BD337:$CJ337)=0,-1,IF(BD337=0,200,BD337*25)))</f>
        <v>-1</v>
      </c>
      <c r="BE387">
        <f>INT(IF(SUM(BE337:$CJ337)=0,-1,IF(BE337=0,200,BE337*25)))</f>
        <v>-1</v>
      </c>
      <c r="BF387">
        <f>INT(IF(SUM(BF337:$CJ337)=0,-1,IF(BF337=0,200,BF337*25)))</f>
        <v>-1</v>
      </c>
      <c r="BG387">
        <f>INT(IF(SUM(BG337:$CJ337)=0,-1,IF(BG337=0,200,BG337*25)))</f>
        <v>-1</v>
      </c>
      <c r="BH387">
        <f>INT(IF(SUM(BH337:$CJ337)=0,-1,IF(BH337=0,200,BH337*25)))</f>
        <v>-1</v>
      </c>
      <c r="BI387">
        <f>INT(IF(SUM(BI337:$CJ337)=0,-1,IF(BI337=0,200,BI337*25)))</f>
        <v>-1</v>
      </c>
      <c r="BJ387">
        <f>INT(IF(SUM(BJ337:$CJ337)=0,-1,IF(BJ337=0,200,BJ337*25)))</f>
        <v>-1</v>
      </c>
      <c r="BK387">
        <f>INT(IF(SUM(BK337:$CJ337)=0,-1,IF(BK337=0,200,BK337*25)))</f>
        <v>-1</v>
      </c>
      <c r="BL387">
        <f>INT(IF(SUM(BL337:$CJ337)=0,-1,IF(BL337=0,200,BL337*25)))</f>
        <v>-1</v>
      </c>
      <c r="BM387">
        <f>INT(IF(SUM(BM337:$CJ337)=0,-1,IF(BM337=0,200,BM337*25)))</f>
        <v>-1</v>
      </c>
      <c r="BN387">
        <f>INT(IF(SUM(BN337:$CJ337)=0,-1,IF(BN337=0,200,BN337*25)))</f>
        <v>-1</v>
      </c>
      <c r="BO387">
        <f>INT(IF(SUM(BO337:$CJ337)=0,-1,IF(BO337=0,200,BO337*25)))</f>
        <v>-1</v>
      </c>
      <c r="BP387">
        <f>INT(IF(SUM(BP337:$CJ337)=0,-1,IF(BP337=0,200,BP337*25)))</f>
        <v>-1</v>
      </c>
      <c r="BQ387">
        <f>INT(IF(SUM(BQ337:$CJ337)=0,-1,IF(BQ337=0,200,BQ337*25)))</f>
        <v>-1</v>
      </c>
      <c r="BR387">
        <f>INT(IF(SUM(BR337:$CJ337)=0,-1,IF(BR337=0,200,BR337*25)))</f>
        <v>-1</v>
      </c>
      <c r="BS387">
        <f>INT(IF(SUM(BS337:$CJ337)=0,-1,IF(BS337=0,200,BS337*25)))</f>
        <v>-1</v>
      </c>
      <c r="BT387">
        <f>INT(IF(SUM(BT337:$CJ337)=0,-1,IF(BT337=0,200,BT337*25)))</f>
        <v>-1</v>
      </c>
      <c r="BU387">
        <f>INT(IF(SUM(BU337:$CJ337)=0,-1,IF(BU337=0,200,BU337*25)))</f>
        <v>-1</v>
      </c>
      <c r="BV387">
        <f>INT(IF(SUM(BV337:$CJ337)=0,-1,IF(BV337=0,200,BV337*25)))</f>
        <v>-1</v>
      </c>
      <c r="BW387">
        <f>INT(IF(SUM(BW337:$CJ337)=0,-1,IF(BW337=0,200,BW337*25)))</f>
        <v>-1</v>
      </c>
      <c r="BX387">
        <f>INT(IF(SUM(BX337:$CJ337)=0,-1,IF(BX337=0,200,BX337*25)))</f>
        <v>-1</v>
      </c>
      <c r="BY387">
        <f>INT(IF(SUM(BY337:$CJ337)=0,-1,IF(BY337=0,200,BY337*25)))</f>
        <v>-1</v>
      </c>
      <c r="BZ387">
        <f>INT(IF(SUM(BZ337:$CJ337)=0,-1,IF(BZ337=0,200,BZ337*25)))</f>
        <v>-1</v>
      </c>
      <c r="CA387">
        <f>INT(IF(SUM(CA337:$CJ337)=0,-1,IF(CA337=0,200,CA337*25)))</f>
        <v>-1</v>
      </c>
      <c r="CB387">
        <f>INT(IF(SUM(CB337:$CJ337)=0,-1,IF(CB337=0,200,CB337*25)))</f>
        <v>-1</v>
      </c>
      <c r="CC387">
        <f>INT(IF(SUM(CC337:$CJ337)=0,-1,IF(CC337=0,200,CC337*25)))</f>
        <v>-1</v>
      </c>
      <c r="CD387">
        <f>INT(IF(SUM(CD337:$CJ337)=0,-1,IF(CD337=0,200,CD337*25)))</f>
        <v>-1</v>
      </c>
      <c r="CE387">
        <f>INT(IF(SUM(CE337:$CJ337)=0,-1,IF(CE337=0,200,CE337*25)))</f>
        <v>-1</v>
      </c>
      <c r="CF387">
        <f>INT(IF(SUM(CF337:$CJ337)=0,-1,IF(CF337=0,200,CF337*25)))</f>
        <v>-1</v>
      </c>
      <c r="CG387">
        <f>INT(IF(SUM(CG337:$CJ337)=0,-1,IF(CG337=0,200,CG337*25)))</f>
        <v>-1</v>
      </c>
      <c r="CH387">
        <f>INT(IF(SUM(CH337:$CJ337)=0,-1,IF(CH337=0,200,CH337*25)))</f>
        <v>-1</v>
      </c>
      <c r="CI387">
        <f>INT(IF(SUM(CI337:$CJ337)=0,-1,IF(CI337=0,200,CI337*25)))</f>
        <v>-1</v>
      </c>
      <c r="CJ387">
        <f>INT(IF(SUM(CJ337:$CJ337)=0,-1,IF(CJ337=0,200,CJ337*25)))</f>
        <v>-1</v>
      </c>
    </row>
    <row r="388" spans="24:88" x14ac:dyDescent="0.25">
      <c r="X388" t="str">
        <f t="shared" si="52"/>
        <v>Health</v>
      </c>
      <c r="Y388">
        <f ca="1">INT(IF(SUM(Y338:$CJ338)=0,-1,IF(Y338=0,200,Y338*25)))</f>
        <v>-1</v>
      </c>
      <c r="Z388">
        <f ca="1">INT(IF(SUM(Z338:$CJ338)=0,-1,IF(Z338=0,200,Z338*25)))</f>
        <v>-1</v>
      </c>
      <c r="AA388">
        <f ca="1">INT(IF(SUM(AA338:$CJ338)=0,-1,IF(AA338=0,200,AA338*25)))</f>
        <v>-1</v>
      </c>
      <c r="AB388">
        <f ca="1">INT(IF(SUM(AB338:$CJ338)=0,-1,IF(AB338=0,200,AB338*25)))</f>
        <v>-1</v>
      </c>
      <c r="AC388">
        <f ca="1">INT(IF(SUM(AC338:$CJ338)=0,-1,IF(AC338=0,200,AC338*25)))</f>
        <v>-1</v>
      </c>
      <c r="AD388">
        <f ca="1">INT(IF(SUM(AD338:$CJ338)=0,-1,IF(AD338=0,200,AD338*25)))</f>
        <v>-1</v>
      </c>
      <c r="AE388">
        <f ca="1">INT(IF(SUM(AE338:$CJ338)=0,-1,IF(AE338=0,200,AE338*25)))</f>
        <v>-1</v>
      </c>
      <c r="AF388">
        <f ca="1">INT(IF(SUM(AF338:$CJ338)=0,-1,IF(AF338=0,200,AF338*25)))</f>
        <v>-1</v>
      </c>
      <c r="AG388">
        <f ca="1">INT(IF(SUM(AG338:$CJ338)=0,-1,IF(AG338=0,200,AG338*25)))</f>
        <v>-1</v>
      </c>
      <c r="AH388">
        <f ca="1">INT(IF(SUM(AH338:$CJ338)=0,-1,IF(AH338=0,200,AH338*25)))</f>
        <v>-1</v>
      </c>
      <c r="AI388">
        <f ca="1">INT(IF(SUM(AI338:$CJ338)=0,-1,IF(AI338=0,200,AI338*25)))</f>
        <v>-1</v>
      </c>
      <c r="AJ388">
        <f ca="1">INT(IF(SUM(AJ338:$CJ338)=0,-1,IF(AJ338=0,200,AJ338*25)))</f>
        <v>-1</v>
      </c>
      <c r="AK388">
        <f ca="1">INT(IF(SUM(AK338:$CJ338)=0,-1,IF(AK338=0,200,AK338*25)))</f>
        <v>-1</v>
      </c>
      <c r="AL388">
        <f ca="1">INT(IF(SUM(AL338:$CJ338)=0,-1,IF(AL338=0,200,AL338*25)))</f>
        <v>-1</v>
      </c>
      <c r="AM388">
        <f ca="1">INT(IF(SUM(AM338:$CJ338)=0,-1,IF(AM338=0,200,AM338*25)))</f>
        <v>-1</v>
      </c>
      <c r="AN388">
        <f ca="1">INT(IF(SUM(AN338:$CJ338)=0,-1,IF(AN338=0,200,AN338*25)))</f>
        <v>-1</v>
      </c>
      <c r="AO388">
        <f ca="1">INT(IF(SUM(AO338:$CJ338)=0,-1,IF(AO338=0,200,AO338*25)))</f>
        <v>-1</v>
      </c>
      <c r="AP388">
        <f ca="1">INT(IF(SUM(AP338:$CJ338)=0,-1,IF(AP338=0,200,AP338*25)))</f>
        <v>-1</v>
      </c>
      <c r="AQ388">
        <f ca="1">INT(IF(SUM(AQ338:$CJ338)=0,-1,IF(AQ338=0,200,AQ338*25)))</f>
        <v>-1</v>
      </c>
      <c r="AR388">
        <f ca="1">INT(IF(SUM(AR338:$CJ338)=0,-1,IF(AR338=0,200,AR338*25)))</f>
        <v>-1</v>
      </c>
      <c r="AS388">
        <f ca="1">INT(IF(SUM(AS338:$CJ338)=0,-1,IF(AS338=0,200,AS338*25)))</f>
        <v>-1</v>
      </c>
      <c r="AT388">
        <f ca="1">INT(IF(SUM(AT338:$CJ338)=0,-1,IF(AT338=0,200,AT338*25)))</f>
        <v>-1</v>
      </c>
      <c r="AU388">
        <f ca="1">INT(IF(SUM(AU338:$CJ338)=0,-1,IF(AU338=0,200,AU338*25)))</f>
        <v>-1</v>
      </c>
      <c r="AV388">
        <f ca="1">INT(IF(SUM(AV338:$CJ338)=0,-1,IF(AV338=0,200,AV338*25)))</f>
        <v>-1</v>
      </c>
      <c r="AW388">
        <f ca="1">INT(IF(SUM(AW338:$CJ338)=0,-1,IF(AW338=0,200,AW338*25)))</f>
        <v>-1</v>
      </c>
      <c r="AX388">
        <f ca="1">INT(IF(SUM(AX338:$CJ338)=0,-1,IF(AX338=0,200,AX338*25)))</f>
        <v>-1</v>
      </c>
      <c r="AY388">
        <f ca="1">INT(IF(SUM(AY338:$CJ338)=0,-1,IF(AY338=0,200,AY338*25)))</f>
        <v>-1</v>
      </c>
      <c r="AZ388">
        <f ca="1">INT(IF(SUM(AZ338:$CJ338)=0,-1,IF(AZ338=0,200,AZ338*25)))</f>
        <v>-1</v>
      </c>
      <c r="BA388">
        <f ca="1">INT(IF(SUM(BA338:$CJ338)=0,-1,IF(BA338=0,200,BA338*25)))</f>
        <v>-1</v>
      </c>
      <c r="BB388">
        <f ca="1">INT(IF(SUM(BB338:$CJ338)=0,-1,IF(BB338=0,200,BB338*25)))</f>
        <v>-1</v>
      </c>
      <c r="BC388">
        <f ca="1">INT(IF(SUM(BC338:$CJ338)=0,-1,IF(BC338=0,200,BC338*25)))</f>
        <v>-1</v>
      </c>
      <c r="BD388">
        <f ca="1">INT(IF(SUM(BD338:$CJ338)=0,-1,IF(BD338=0,200,BD338*25)))</f>
        <v>-1</v>
      </c>
      <c r="BE388">
        <f ca="1">INT(IF(SUM(BE338:$CJ338)=0,-1,IF(BE338=0,200,BE338*25)))</f>
        <v>-1</v>
      </c>
      <c r="BF388">
        <f ca="1">INT(IF(SUM(BF338:$CJ338)=0,-1,IF(BF338=0,200,BF338*25)))</f>
        <v>-1</v>
      </c>
      <c r="BG388">
        <f ca="1">INT(IF(SUM(BG338:$CJ338)=0,-1,IF(BG338=0,200,BG338*25)))</f>
        <v>-1</v>
      </c>
      <c r="BH388">
        <f ca="1">INT(IF(SUM(BH338:$CJ338)=0,-1,IF(BH338=0,200,BH338*25)))</f>
        <v>-1</v>
      </c>
      <c r="BI388">
        <f ca="1">INT(IF(SUM(BI338:$CJ338)=0,-1,IF(BI338=0,200,BI338*25)))</f>
        <v>-1</v>
      </c>
      <c r="BJ388">
        <f ca="1">INT(IF(SUM(BJ338:$CJ338)=0,-1,IF(BJ338=0,200,BJ338*25)))</f>
        <v>-1</v>
      </c>
      <c r="BK388">
        <f ca="1">INT(IF(SUM(BK338:$CJ338)=0,-1,IF(BK338=0,200,BK338*25)))</f>
        <v>-1</v>
      </c>
      <c r="BL388">
        <f ca="1">INT(IF(SUM(BL338:$CJ338)=0,-1,IF(BL338=0,200,BL338*25)))</f>
        <v>-1</v>
      </c>
      <c r="BM388">
        <f ca="1">INT(IF(SUM(BM338:$CJ338)=0,-1,IF(BM338=0,200,BM338*25)))</f>
        <v>-1</v>
      </c>
      <c r="BN388">
        <f ca="1">INT(IF(SUM(BN338:$CJ338)=0,-1,IF(BN338=0,200,BN338*25)))</f>
        <v>-1</v>
      </c>
      <c r="BO388">
        <f ca="1">INT(IF(SUM(BO338:$CJ338)=0,-1,IF(BO338=0,200,BO338*25)))</f>
        <v>-1</v>
      </c>
      <c r="BP388">
        <f ca="1">INT(IF(SUM(BP338:$CJ338)=0,-1,IF(BP338=0,200,BP338*25)))</f>
        <v>-1</v>
      </c>
      <c r="BQ388">
        <f ca="1">INT(IF(SUM(BQ338:$CJ338)=0,-1,IF(BQ338=0,200,BQ338*25)))</f>
        <v>-1</v>
      </c>
      <c r="BR388">
        <f ca="1">INT(IF(SUM(BR338:$CJ338)=0,-1,IF(BR338=0,200,BR338*25)))</f>
        <v>-1</v>
      </c>
      <c r="BS388">
        <f ca="1">INT(IF(SUM(BS338:$CJ338)=0,-1,IF(BS338=0,200,BS338*25)))</f>
        <v>-1</v>
      </c>
      <c r="BT388">
        <f ca="1">INT(IF(SUM(BT338:$CJ338)=0,-1,IF(BT338=0,200,BT338*25)))</f>
        <v>-1</v>
      </c>
      <c r="BU388">
        <f ca="1">INT(IF(SUM(BU338:$CJ338)=0,-1,IF(BU338=0,200,BU338*25)))</f>
        <v>-1</v>
      </c>
      <c r="BV388">
        <f ca="1">INT(IF(SUM(BV338:$CJ338)=0,-1,IF(BV338=0,200,BV338*25)))</f>
        <v>-1</v>
      </c>
      <c r="BW388">
        <f ca="1">INT(IF(SUM(BW338:$CJ338)=0,-1,IF(BW338=0,200,BW338*25)))</f>
        <v>-1</v>
      </c>
      <c r="BX388">
        <f ca="1">INT(IF(SUM(BX338:$CJ338)=0,-1,IF(BX338=0,200,BX338*25)))</f>
        <v>-1</v>
      </c>
      <c r="BY388">
        <f ca="1">INT(IF(SUM(BY338:$CJ338)=0,-1,IF(BY338=0,200,BY338*25)))</f>
        <v>-1</v>
      </c>
      <c r="BZ388">
        <f ca="1">INT(IF(SUM(BZ338:$CJ338)=0,-1,IF(BZ338=0,200,BZ338*25)))</f>
        <v>-1</v>
      </c>
      <c r="CA388">
        <f ca="1">INT(IF(SUM(CA338:$CJ338)=0,-1,IF(CA338=0,200,CA338*25)))</f>
        <v>-1</v>
      </c>
      <c r="CB388">
        <f ca="1">INT(IF(SUM(CB338:$CJ338)=0,-1,IF(CB338=0,200,CB338*25)))</f>
        <v>-1</v>
      </c>
      <c r="CC388">
        <f ca="1">INT(IF(SUM(CC338:$CJ338)=0,-1,IF(CC338=0,200,CC338*25)))</f>
        <v>-1</v>
      </c>
      <c r="CD388">
        <f ca="1">INT(IF(SUM(CD338:$CJ338)=0,-1,IF(CD338=0,200,CD338*25)))</f>
        <v>-1</v>
      </c>
      <c r="CE388">
        <f ca="1">INT(IF(SUM(CE338:$CJ338)=0,-1,IF(CE338=0,200,CE338*25)))</f>
        <v>-1</v>
      </c>
      <c r="CF388">
        <f ca="1">INT(IF(SUM(CF338:$CJ338)=0,-1,IF(CF338=0,200,CF338*25)))</f>
        <v>-1</v>
      </c>
      <c r="CG388">
        <f ca="1">INT(IF(SUM(CG338:$CJ338)=0,-1,IF(CG338=0,200,CG338*25)))</f>
        <v>-1</v>
      </c>
      <c r="CH388">
        <f ca="1">INT(IF(SUM(CH338:$CJ338)=0,-1,IF(CH338=0,200,CH338*25)))</f>
        <v>-1</v>
      </c>
      <c r="CI388">
        <f ca="1">INT(IF(SUM(CI338:$CJ338)=0,-1,IF(CI338=0,200,CI338*25)))</f>
        <v>-1</v>
      </c>
      <c r="CJ388">
        <f ca="1">INT(IF(SUM(CJ338:$CJ338)=0,-1,IF(CJ338=0,200,CJ338*25)))</f>
        <v>-1</v>
      </c>
    </row>
    <row r="389" spans="24:88" x14ac:dyDescent="0.25">
      <c r="X389" t="str">
        <f t="shared" si="52"/>
        <v>Influence</v>
      </c>
      <c r="Y389">
        <f ca="1">INT(IF(SUM(Y339:$CJ339)=0,-1,IF(Y339=0,200,Y339*25)))</f>
        <v>200</v>
      </c>
      <c r="Z389">
        <f ca="1">INT(IF(SUM(Z339:$CJ339)=0,-1,IF(Z339=0,200,Z339*25)))</f>
        <v>200</v>
      </c>
      <c r="AA389">
        <f ca="1">INT(IF(SUM(AA339:$CJ339)=0,-1,IF(AA339=0,200,AA339*25)))</f>
        <v>625</v>
      </c>
      <c r="AB389">
        <f ca="1">INT(IF(SUM(AB339:$CJ339)=0,-1,IF(AB339=0,200,AB339*25)))</f>
        <v>625</v>
      </c>
      <c r="AC389">
        <f ca="1">INT(IF(SUM(AC339:$CJ339)=0,-1,IF(AC339=0,200,AC339*25)))</f>
        <v>1250</v>
      </c>
      <c r="AD389">
        <f ca="1">INT(IF(SUM(AD339:$CJ339)=0,-1,IF(AD339=0,200,AD339*25)))</f>
        <v>1250</v>
      </c>
      <c r="AE389">
        <f ca="1">INT(IF(SUM(AE339:$CJ339)=0,-1,IF(AE339=0,200,AE339*25)))</f>
        <v>1250</v>
      </c>
      <c r="AF389">
        <f ca="1">INT(IF(SUM(AF339:$CJ339)=0,-1,IF(AF339=0,200,AF339*25)))</f>
        <v>1875</v>
      </c>
      <c r="AG389">
        <f ca="1">INT(IF(SUM(AG339:$CJ339)=0,-1,IF(AG339=0,200,AG339*25)))</f>
        <v>1875</v>
      </c>
      <c r="AH389">
        <f ca="1">INT(IF(SUM(AH339:$CJ339)=0,-1,IF(AH339=0,200,AH339*25)))</f>
        <v>1875</v>
      </c>
      <c r="AI389">
        <f ca="1">INT(IF(SUM(AI339:$CJ339)=0,-1,IF(AI339=0,200,AI339*25)))</f>
        <v>2500</v>
      </c>
      <c r="AJ389">
        <f ca="1">INT(IF(SUM(AJ339:$CJ339)=0,-1,IF(AJ339=0,200,AJ339*25)))</f>
        <v>2500</v>
      </c>
      <c r="AK389">
        <f ca="1">INT(IF(SUM(AK339:$CJ339)=0,-1,IF(AK339=0,200,AK339*25)))</f>
        <v>2500</v>
      </c>
      <c r="AL389">
        <f ca="1">INT(IF(SUM(AL339:$CJ339)=0,-1,IF(AL339=0,200,AL339*25)))</f>
        <v>2500</v>
      </c>
      <c r="AM389">
        <f ca="1">INT(IF(SUM(AM339:$CJ339)=0,-1,IF(AM339=0,200,AM339*25)))</f>
        <v>-1</v>
      </c>
      <c r="AN389">
        <f ca="1">INT(IF(SUM(AN339:$CJ339)=0,-1,IF(AN339=0,200,AN339*25)))</f>
        <v>-1</v>
      </c>
      <c r="AO389">
        <f ca="1">INT(IF(SUM(AO339:$CJ339)=0,-1,IF(AO339=0,200,AO339*25)))</f>
        <v>-1</v>
      </c>
      <c r="AP389">
        <f ca="1">INT(IF(SUM(AP339:$CJ339)=0,-1,IF(AP339=0,200,AP339*25)))</f>
        <v>-1</v>
      </c>
      <c r="AQ389">
        <f ca="1">INT(IF(SUM(AQ339:$CJ339)=0,-1,IF(AQ339=0,200,AQ339*25)))</f>
        <v>-1</v>
      </c>
      <c r="AR389">
        <f ca="1">INT(IF(SUM(AR339:$CJ339)=0,-1,IF(AR339=0,200,AR339*25)))</f>
        <v>-1</v>
      </c>
      <c r="AS389">
        <f ca="1">INT(IF(SUM(AS339:$CJ339)=0,-1,IF(AS339=0,200,AS339*25)))</f>
        <v>-1</v>
      </c>
      <c r="AT389">
        <f ca="1">INT(IF(SUM(AT339:$CJ339)=0,-1,IF(AT339=0,200,AT339*25)))</f>
        <v>-1</v>
      </c>
      <c r="AU389">
        <f ca="1">INT(IF(SUM(AU339:$CJ339)=0,-1,IF(AU339=0,200,AU339*25)))</f>
        <v>-1</v>
      </c>
      <c r="AV389">
        <f ca="1">INT(IF(SUM(AV339:$CJ339)=0,-1,IF(AV339=0,200,AV339*25)))</f>
        <v>-1</v>
      </c>
      <c r="AW389">
        <f ca="1">INT(IF(SUM(AW339:$CJ339)=0,-1,IF(AW339=0,200,AW339*25)))</f>
        <v>-1</v>
      </c>
      <c r="AX389">
        <f ca="1">INT(IF(SUM(AX339:$CJ339)=0,-1,IF(AX339=0,200,AX339*25)))</f>
        <v>-1</v>
      </c>
      <c r="AY389">
        <f ca="1">INT(IF(SUM(AY339:$CJ339)=0,-1,IF(AY339=0,200,AY339*25)))</f>
        <v>-1</v>
      </c>
      <c r="AZ389">
        <f ca="1">INT(IF(SUM(AZ339:$CJ339)=0,-1,IF(AZ339=0,200,AZ339*25)))</f>
        <v>-1</v>
      </c>
      <c r="BA389">
        <f ca="1">INT(IF(SUM(BA339:$CJ339)=0,-1,IF(BA339=0,200,BA339*25)))</f>
        <v>-1</v>
      </c>
      <c r="BB389">
        <f ca="1">INT(IF(SUM(BB339:$CJ339)=0,-1,IF(BB339=0,200,BB339*25)))</f>
        <v>-1</v>
      </c>
      <c r="BC389">
        <f ca="1">INT(IF(SUM(BC339:$CJ339)=0,-1,IF(BC339=0,200,BC339*25)))</f>
        <v>-1</v>
      </c>
      <c r="BD389">
        <f ca="1">INT(IF(SUM(BD339:$CJ339)=0,-1,IF(BD339=0,200,BD339*25)))</f>
        <v>-1</v>
      </c>
      <c r="BE389">
        <f ca="1">INT(IF(SUM(BE339:$CJ339)=0,-1,IF(BE339=0,200,BE339*25)))</f>
        <v>-1</v>
      </c>
      <c r="BF389">
        <f ca="1">INT(IF(SUM(BF339:$CJ339)=0,-1,IF(BF339=0,200,BF339*25)))</f>
        <v>-1</v>
      </c>
      <c r="BG389">
        <f ca="1">INT(IF(SUM(BG339:$CJ339)=0,-1,IF(BG339=0,200,BG339*25)))</f>
        <v>-1</v>
      </c>
      <c r="BH389">
        <f ca="1">INT(IF(SUM(BH339:$CJ339)=0,-1,IF(BH339=0,200,BH339*25)))</f>
        <v>-1</v>
      </c>
      <c r="BI389">
        <f ca="1">INT(IF(SUM(BI339:$CJ339)=0,-1,IF(BI339=0,200,BI339*25)))</f>
        <v>-1</v>
      </c>
      <c r="BJ389">
        <f ca="1">INT(IF(SUM(BJ339:$CJ339)=0,-1,IF(BJ339=0,200,BJ339*25)))</f>
        <v>-1</v>
      </c>
      <c r="BK389">
        <f ca="1">INT(IF(SUM(BK339:$CJ339)=0,-1,IF(BK339=0,200,BK339*25)))</f>
        <v>-1</v>
      </c>
      <c r="BL389">
        <f ca="1">INT(IF(SUM(BL339:$CJ339)=0,-1,IF(BL339=0,200,BL339*25)))</f>
        <v>-1</v>
      </c>
      <c r="BM389">
        <f ca="1">INT(IF(SUM(BM339:$CJ339)=0,-1,IF(BM339=0,200,BM339*25)))</f>
        <v>-1</v>
      </c>
      <c r="BN389">
        <f ca="1">INT(IF(SUM(BN339:$CJ339)=0,-1,IF(BN339=0,200,BN339*25)))</f>
        <v>-1</v>
      </c>
      <c r="BO389">
        <f ca="1">INT(IF(SUM(BO339:$CJ339)=0,-1,IF(BO339=0,200,BO339*25)))</f>
        <v>-1</v>
      </c>
      <c r="BP389">
        <f ca="1">INT(IF(SUM(BP339:$CJ339)=0,-1,IF(BP339=0,200,BP339*25)))</f>
        <v>-1</v>
      </c>
      <c r="BQ389">
        <f ca="1">INT(IF(SUM(BQ339:$CJ339)=0,-1,IF(BQ339=0,200,BQ339*25)))</f>
        <v>-1</v>
      </c>
      <c r="BR389">
        <f ca="1">INT(IF(SUM(BR339:$CJ339)=0,-1,IF(BR339=0,200,BR339*25)))</f>
        <v>-1</v>
      </c>
      <c r="BS389">
        <f ca="1">INT(IF(SUM(BS339:$CJ339)=0,-1,IF(BS339=0,200,BS339*25)))</f>
        <v>-1</v>
      </c>
      <c r="BT389">
        <f ca="1">INT(IF(SUM(BT339:$CJ339)=0,-1,IF(BT339=0,200,BT339*25)))</f>
        <v>-1</v>
      </c>
      <c r="BU389">
        <f ca="1">INT(IF(SUM(BU339:$CJ339)=0,-1,IF(BU339=0,200,BU339*25)))</f>
        <v>-1</v>
      </c>
      <c r="BV389">
        <f ca="1">INT(IF(SUM(BV339:$CJ339)=0,-1,IF(BV339=0,200,BV339*25)))</f>
        <v>-1</v>
      </c>
      <c r="BW389">
        <f ca="1">INT(IF(SUM(BW339:$CJ339)=0,-1,IF(BW339=0,200,BW339*25)))</f>
        <v>-1</v>
      </c>
      <c r="BX389">
        <f ca="1">INT(IF(SUM(BX339:$CJ339)=0,-1,IF(BX339=0,200,BX339*25)))</f>
        <v>-1</v>
      </c>
      <c r="BY389">
        <f ca="1">INT(IF(SUM(BY339:$CJ339)=0,-1,IF(BY339=0,200,BY339*25)))</f>
        <v>-1</v>
      </c>
      <c r="BZ389">
        <f ca="1">INT(IF(SUM(BZ339:$CJ339)=0,-1,IF(BZ339=0,200,BZ339*25)))</f>
        <v>-1</v>
      </c>
      <c r="CA389">
        <f ca="1">INT(IF(SUM(CA339:$CJ339)=0,-1,IF(CA339=0,200,CA339*25)))</f>
        <v>-1</v>
      </c>
      <c r="CB389">
        <f ca="1">INT(IF(SUM(CB339:$CJ339)=0,-1,IF(CB339=0,200,CB339*25)))</f>
        <v>-1</v>
      </c>
      <c r="CC389">
        <f ca="1">INT(IF(SUM(CC339:$CJ339)=0,-1,IF(CC339=0,200,CC339*25)))</f>
        <v>-1</v>
      </c>
      <c r="CD389">
        <f ca="1">INT(IF(SUM(CD339:$CJ339)=0,-1,IF(CD339=0,200,CD339*25)))</f>
        <v>-1</v>
      </c>
      <c r="CE389">
        <f ca="1">INT(IF(SUM(CE339:$CJ339)=0,-1,IF(CE339=0,200,CE339*25)))</f>
        <v>-1</v>
      </c>
      <c r="CF389">
        <f ca="1">INT(IF(SUM(CF339:$CJ339)=0,-1,IF(CF339=0,200,CF339*25)))</f>
        <v>-1</v>
      </c>
      <c r="CG389">
        <f ca="1">INT(IF(SUM(CG339:$CJ339)=0,-1,IF(CG339=0,200,CG339*25)))</f>
        <v>-1</v>
      </c>
      <c r="CH389">
        <f ca="1">INT(IF(SUM(CH339:$CJ339)=0,-1,IF(CH339=0,200,CH339*25)))</f>
        <v>-1</v>
      </c>
      <c r="CI389">
        <f ca="1">INT(IF(SUM(CI339:$CJ339)=0,-1,IF(CI339=0,200,CI339*25)))</f>
        <v>-1</v>
      </c>
      <c r="CJ389">
        <f ca="1">INT(IF(SUM(CJ339:$CJ339)=0,-1,IF(CJ339=0,200,CJ339*25)))</f>
        <v>-1</v>
      </c>
    </row>
    <row r="390" spans="24:88" x14ac:dyDescent="0.25">
      <c r="X390" t="str">
        <f t="shared" si="52"/>
        <v>Light</v>
      </c>
      <c r="Y390">
        <f ca="1">INT(IF(SUM(Y340:$CJ340)=0,-1,IF(Y340=0,200,Y340*25)))</f>
        <v>200</v>
      </c>
      <c r="Z390">
        <f ca="1">INT(IF(SUM(Z340:$CJ340)=0,-1,IF(Z340=0,200,Z340*25)))</f>
        <v>625</v>
      </c>
      <c r="AA390">
        <f ca="1">INT(IF(SUM(AA340:$CJ340)=0,-1,IF(AA340=0,200,AA340*25)))</f>
        <v>1875</v>
      </c>
      <c r="AB390">
        <f ca="1">INT(IF(SUM(AB340:$CJ340)=0,-1,IF(AB340=0,200,AB340*25)))</f>
        <v>-1</v>
      </c>
      <c r="AC390">
        <f ca="1">INT(IF(SUM(AC340:$CJ340)=0,-1,IF(AC340=0,200,AC340*25)))</f>
        <v>-1</v>
      </c>
      <c r="AD390">
        <f ca="1">INT(IF(SUM(AD340:$CJ340)=0,-1,IF(AD340=0,200,AD340*25)))</f>
        <v>-1</v>
      </c>
      <c r="AE390">
        <f ca="1">INT(IF(SUM(AE340:$CJ340)=0,-1,IF(AE340=0,200,AE340*25)))</f>
        <v>-1</v>
      </c>
      <c r="AF390">
        <f ca="1">INT(IF(SUM(AF340:$CJ340)=0,-1,IF(AF340=0,200,AF340*25)))</f>
        <v>-1</v>
      </c>
      <c r="AG390">
        <f ca="1">INT(IF(SUM(AG340:$CJ340)=0,-1,IF(AG340=0,200,AG340*25)))</f>
        <v>-1</v>
      </c>
      <c r="AH390">
        <f ca="1">INT(IF(SUM(AH340:$CJ340)=0,-1,IF(AH340=0,200,AH340*25)))</f>
        <v>-1</v>
      </c>
      <c r="AI390">
        <f ca="1">INT(IF(SUM(AI340:$CJ340)=0,-1,IF(AI340=0,200,AI340*25)))</f>
        <v>-1</v>
      </c>
      <c r="AJ390">
        <f ca="1">INT(IF(SUM(AJ340:$CJ340)=0,-1,IF(AJ340=0,200,AJ340*25)))</f>
        <v>-1</v>
      </c>
      <c r="AK390">
        <f ca="1">INT(IF(SUM(AK340:$CJ340)=0,-1,IF(AK340=0,200,AK340*25)))</f>
        <v>-1</v>
      </c>
      <c r="AL390">
        <f ca="1">INT(IF(SUM(AL340:$CJ340)=0,-1,IF(AL340=0,200,AL340*25)))</f>
        <v>-1</v>
      </c>
      <c r="AM390">
        <f ca="1">INT(IF(SUM(AM340:$CJ340)=0,-1,IF(AM340=0,200,AM340*25)))</f>
        <v>-1</v>
      </c>
      <c r="AN390">
        <f ca="1">INT(IF(SUM(AN340:$CJ340)=0,-1,IF(AN340=0,200,AN340*25)))</f>
        <v>-1</v>
      </c>
      <c r="AO390">
        <f ca="1">INT(IF(SUM(AO340:$CJ340)=0,-1,IF(AO340=0,200,AO340*25)))</f>
        <v>-1</v>
      </c>
      <c r="AP390">
        <f ca="1">INT(IF(SUM(AP340:$CJ340)=0,-1,IF(AP340=0,200,AP340*25)))</f>
        <v>-1</v>
      </c>
      <c r="AQ390">
        <f ca="1">INT(IF(SUM(AQ340:$CJ340)=0,-1,IF(AQ340=0,200,AQ340*25)))</f>
        <v>-1</v>
      </c>
      <c r="AR390">
        <f ca="1">INT(IF(SUM(AR340:$CJ340)=0,-1,IF(AR340=0,200,AR340*25)))</f>
        <v>-1</v>
      </c>
      <c r="AS390">
        <f ca="1">INT(IF(SUM(AS340:$CJ340)=0,-1,IF(AS340=0,200,AS340*25)))</f>
        <v>-1</v>
      </c>
      <c r="AT390">
        <f ca="1">INT(IF(SUM(AT340:$CJ340)=0,-1,IF(AT340=0,200,AT340*25)))</f>
        <v>-1</v>
      </c>
      <c r="AU390">
        <f ca="1">INT(IF(SUM(AU340:$CJ340)=0,-1,IF(AU340=0,200,AU340*25)))</f>
        <v>-1</v>
      </c>
      <c r="AV390">
        <f ca="1">INT(IF(SUM(AV340:$CJ340)=0,-1,IF(AV340=0,200,AV340*25)))</f>
        <v>-1</v>
      </c>
      <c r="AW390">
        <f ca="1">INT(IF(SUM(AW340:$CJ340)=0,-1,IF(AW340=0,200,AW340*25)))</f>
        <v>-1</v>
      </c>
      <c r="AX390">
        <f ca="1">INT(IF(SUM(AX340:$CJ340)=0,-1,IF(AX340=0,200,AX340*25)))</f>
        <v>-1</v>
      </c>
      <c r="AY390">
        <f ca="1">INT(IF(SUM(AY340:$CJ340)=0,-1,IF(AY340=0,200,AY340*25)))</f>
        <v>-1</v>
      </c>
      <c r="AZ390">
        <f ca="1">INT(IF(SUM(AZ340:$CJ340)=0,-1,IF(AZ340=0,200,AZ340*25)))</f>
        <v>-1</v>
      </c>
      <c r="BA390">
        <f ca="1">INT(IF(SUM(BA340:$CJ340)=0,-1,IF(BA340=0,200,BA340*25)))</f>
        <v>-1</v>
      </c>
      <c r="BB390">
        <f ca="1">INT(IF(SUM(BB340:$CJ340)=0,-1,IF(BB340=0,200,BB340*25)))</f>
        <v>-1</v>
      </c>
      <c r="BC390">
        <f ca="1">INT(IF(SUM(BC340:$CJ340)=0,-1,IF(BC340=0,200,BC340*25)))</f>
        <v>-1</v>
      </c>
      <c r="BD390">
        <f ca="1">INT(IF(SUM(BD340:$CJ340)=0,-1,IF(BD340=0,200,BD340*25)))</f>
        <v>-1</v>
      </c>
      <c r="BE390">
        <f ca="1">INT(IF(SUM(BE340:$CJ340)=0,-1,IF(BE340=0,200,BE340*25)))</f>
        <v>-1</v>
      </c>
      <c r="BF390">
        <f ca="1">INT(IF(SUM(BF340:$CJ340)=0,-1,IF(BF340=0,200,BF340*25)))</f>
        <v>-1</v>
      </c>
      <c r="BG390">
        <f ca="1">INT(IF(SUM(BG340:$CJ340)=0,-1,IF(BG340=0,200,BG340*25)))</f>
        <v>-1</v>
      </c>
      <c r="BH390">
        <f ca="1">INT(IF(SUM(BH340:$CJ340)=0,-1,IF(BH340=0,200,BH340*25)))</f>
        <v>-1</v>
      </c>
      <c r="BI390">
        <f ca="1">INT(IF(SUM(BI340:$CJ340)=0,-1,IF(BI340=0,200,BI340*25)))</f>
        <v>-1</v>
      </c>
      <c r="BJ390">
        <f ca="1">INT(IF(SUM(BJ340:$CJ340)=0,-1,IF(BJ340=0,200,BJ340*25)))</f>
        <v>-1</v>
      </c>
      <c r="BK390">
        <f ca="1">INT(IF(SUM(BK340:$CJ340)=0,-1,IF(BK340=0,200,BK340*25)))</f>
        <v>-1</v>
      </c>
      <c r="BL390">
        <f ca="1">INT(IF(SUM(BL340:$CJ340)=0,-1,IF(BL340=0,200,BL340*25)))</f>
        <v>-1</v>
      </c>
      <c r="BM390">
        <f ca="1">INT(IF(SUM(BM340:$CJ340)=0,-1,IF(BM340=0,200,BM340*25)))</f>
        <v>-1</v>
      </c>
      <c r="BN390">
        <f ca="1">INT(IF(SUM(BN340:$CJ340)=0,-1,IF(BN340=0,200,BN340*25)))</f>
        <v>-1</v>
      </c>
      <c r="BO390">
        <f ca="1">INT(IF(SUM(BO340:$CJ340)=0,-1,IF(BO340=0,200,BO340*25)))</f>
        <v>-1</v>
      </c>
      <c r="BP390">
        <f ca="1">INT(IF(SUM(BP340:$CJ340)=0,-1,IF(BP340=0,200,BP340*25)))</f>
        <v>-1</v>
      </c>
      <c r="BQ390">
        <f ca="1">INT(IF(SUM(BQ340:$CJ340)=0,-1,IF(BQ340=0,200,BQ340*25)))</f>
        <v>-1</v>
      </c>
      <c r="BR390">
        <f ca="1">INT(IF(SUM(BR340:$CJ340)=0,-1,IF(BR340=0,200,BR340*25)))</f>
        <v>-1</v>
      </c>
      <c r="BS390">
        <f ca="1">INT(IF(SUM(BS340:$CJ340)=0,-1,IF(BS340=0,200,BS340*25)))</f>
        <v>-1</v>
      </c>
      <c r="BT390">
        <f ca="1">INT(IF(SUM(BT340:$CJ340)=0,-1,IF(BT340=0,200,BT340*25)))</f>
        <v>-1</v>
      </c>
      <c r="BU390">
        <f ca="1">INT(IF(SUM(BU340:$CJ340)=0,-1,IF(BU340=0,200,BU340*25)))</f>
        <v>-1</v>
      </c>
      <c r="BV390">
        <f ca="1">INT(IF(SUM(BV340:$CJ340)=0,-1,IF(BV340=0,200,BV340*25)))</f>
        <v>-1</v>
      </c>
      <c r="BW390">
        <f ca="1">INT(IF(SUM(BW340:$CJ340)=0,-1,IF(BW340=0,200,BW340*25)))</f>
        <v>-1</v>
      </c>
      <c r="BX390">
        <f ca="1">INT(IF(SUM(BX340:$CJ340)=0,-1,IF(BX340=0,200,BX340*25)))</f>
        <v>-1</v>
      </c>
      <c r="BY390">
        <f ca="1">INT(IF(SUM(BY340:$CJ340)=0,-1,IF(BY340=0,200,BY340*25)))</f>
        <v>-1</v>
      </c>
      <c r="BZ390">
        <f ca="1">INT(IF(SUM(BZ340:$CJ340)=0,-1,IF(BZ340=0,200,BZ340*25)))</f>
        <v>-1</v>
      </c>
      <c r="CA390">
        <f ca="1">INT(IF(SUM(CA340:$CJ340)=0,-1,IF(CA340=0,200,CA340*25)))</f>
        <v>-1</v>
      </c>
      <c r="CB390">
        <f ca="1">INT(IF(SUM(CB340:$CJ340)=0,-1,IF(CB340=0,200,CB340*25)))</f>
        <v>-1</v>
      </c>
      <c r="CC390">
        <f ca="1">INT(IF(SUM(CC340:$CJ340)=0,-1,IF(CC340=0,200,CC340*25)))</f>
        <v>-1</v>
      </c>
      <c r="CD390">
        <f ca="1">INT(IF(SUM(CD340:$CJ340)=0,-1,IF(CD340=0,200,CD340*25)))</f>
        <v>-1</v>
      </c>
      <c r="CE390">
        <f ca="1">INT(IF(SUM(CE340:$CJ340)=0,-1,IF(CE340=0,200,CE340*25)))</f>
        <v>-1</v>
      </c>
      <c r="CF390">
        <f ca="1">INT(IF(SUM(CF340:$CJ340)=0,-1,IF(CF340=0,200,CF340*25)))</f>
        <v>-1</v>
      </c>
      <c r="CG390">
        <f ca="1">INT(IF(SUM(CG340:$CJ340)=0,-1,IF(CG340=0,200,CG340*25)))</f>
        <v>-1</v>
      </c>
      <c r="CH390">
        <f ca="1">INT(IF(SUM(CH340:$CJ340)=0,-1,IF(CH340=0,200,CH340*25)))</f>
        <v>-1</v>
      </c>
      <c r="CI390">
        <f ca="1">INT(IF(SUM(CI340:$CJ340)=0,-1,IF(CI340=0,200,CI340*25)))</f>
        <v>-1</v>
      </c>
      <c r="CJ390">
        <f ca="1">INT(IF(SUM(CJ340:$CJ340)=0,-1,IF(CJ340=0,200,CJ340*25)))</f>
        <v>-1</v>
      </c>
    </row>
    <row r="391" spans="24:88" x14ac:dyDescent="0.25">
      <c r="X391" t="str">
        <f t="shared" si="52"/>
        <v>Magic</v>
      </c>
      <c r="Y391">
        <f>INT(IF(SUM(Y341:$CJ341)=0,-1,IF(Y341=0,200,Y341*25)))</f>
        <v>-1</v>
      </c>
      <c r="Z391">
        <f>INT(IF(SUM(Z341:$CJ341)=0,-1,IF(Z341=0,200,Z341*25)))</f>
        <v>-1</v>
      </c>
      <c r="AA391">
        <f>INT(IF(SUM(AA341:$CJ341)=0,-1,IF(AA341=0,200,AA341*25)))</f>
        <v>-1</v>
      </c>
      <c r="AB391">
        <f>INT(IF(SUM(AB341:$CJ341)=0,-1,IF(AB341=0,200,AB341*25)))</f>
        <v>-1</v>
      </c>
      <c r="AC391">
        <f>INT(IF(SUM(AC341:$CJ341)=0,-1,IF(AC341=0,200,AC341*25)))</f>
        <v>-1</v>
      </c>
      <c r="AD391">
        <f>INT(IF(SUM(AD341:$CJ341)=0,-1,IF(AD341=0,200,AD341*25)))</f>
        <v>-1</v>
      </c>
      <c r="AE391">
        <f>INT(IF(SUM(AE341:$CJ341)=0,-1,IF(AE341=0,200,AE341*25)))</f>
        <v>-1</v>
      </c>
      <c r="AF391">
        <f>INT(IF(SUM(AF341:$CJ341)=0,-1,IF(AF341=0,200,AF341*25)))</f>
        <v>-1</v>
      </c>
      <c r="AG391">
        <f>INT(IF(SUM(AG341:$CJ341)=0,-1,IF(AG341=0,200,AG341*25)))</f>
        <v>-1</v>
      </c>
      <c r="AH391">
        <f>INT(IF(SUM(AH341:$CJ341)=0,-1,IF(AH341=0,200,AH341*25)))</f>
        <v>-1</v>
      </c>
      <c r="AI391">
        <f>INT(IF(SUM(AI341:$CJ341)=0,-1,IF(AI341=0,200,AI341*25)))</f>
        <v>-1</v>
      </c>
      <c r="AJ391">
        <f>INT(IF(SUM(AJ341:$CJ341)=0,-1,IF(AJ341=0,200,AJ341*25)))</f>
        <v>-1</v>
      </c>
      <c r="AK391">
        <f>INT(IF(SUM(AK341:$CJ341)=0,-1,IF(AK341=0,200,AK341*25)))</f>
        <v>-1</v>
      </c>
      <c r="AL391">
        <f>INT(IF(SUM(AL341:$CJ341)=0,-1,IF(AL341=0,200,AL341*25)))</f>
        <v>-1</v>
      </c>
      <c r="AM391">
        <f>INT(IF(SUM(AM341:$CJ341)=0,-1,IF(AM341=0,200,AM341*25)))</f>
        <v>-1</v>
      </c>
      <c r="AN391">
        <f>INT(IF(SUM(AN341:$CJ341)=0,-1,IF(AN341=0,200,AN341*25)))</f>
        <v>-1</v>
      </c>
      <c r="AO391">
        <f>INT(IF(SUM(AO341:$CJ341)=0,-1,IF(AO341=0,200,AO341*25)))</f>
        <v>-1</v>
      </c>
      <c r="AP391">
        <f>INT(IF(SUM(AP341:$CJ341)=0,-1,IF(AP341=0,200,AP341*25)))</f>
        <v>-1</v>
      </c>
      <c r="AQ391">
        <f>INT(IF(SUM(AQ341:$CJ341)=0,-1,IF(AQ341=0,200,AQ341*25)))</f>
        <v>-1</v>
      </c>
      <c r="AR391">
        <f>INT(IF(SUM(AR341:$CJ341)=0,-1,IF(AR341=0,200,AR341*25)))</f>
        <v>-1</v>
      </c>
      <c r="AS391">
        <f>INT(IF(SUM(AS341:$CJ341)=0,-1,IF(AS341=0,200,AS341*25)))</f>
        <v>-1</v>
      </c>
      <c r="AT391">
        <f>INT(IF(SUM(AT341:$CJ341)=0,-1,IF(AT341=0,200,AT341*25)))</f>
        <v>-1</v>
      </c>
      <c r="AU391">
        <f>INT(IF(SUM(AU341:$CJ341)=0,-1,IF(AU341=0,200,AU341*25)))</f>
        <v>-1</v>
      </c>
      <c r="AV391">
        <f>INT(IF(SUM(AV341:$CJ341)=0,-1,IF(AV341=0,200,AV341*25)))</f>
        <v>-1</v>
      </c>
      <c r="AW391">
        <f>INT(IF(SUM(AW341:$CJ341)=0,-1,IF(AW341=0,200,AW341*25)))</f>
        <v>-1</v>
      </c>
      <c r="AX391">
        <f>INT(IF(SUM(AX341:$CJ341)=0,-1,IF(AX341=0,200,AX341*25)))</f>
        <v>-1</v>
      </c>
      <c r="AY391">
        <f>INT(IF(SUM(AY341:$CJ341)=0,-1,IF(AY341=0,200,AY341*25)))</f>
        <v>-1</v>
      </c>
      <c r="AZ391">
        <f>INT(IF(SUM(AZ341:$CJ341)=0,-1,IF(AZ341=0,200,AZ341*25)))</f>
        <v>-1</v>
      </c>
      <c r="BA391">
        <f>INT(IF(SUM(BA341:$CJ341)=0,-1,IF(BA341=0,200,BA341*25)))</f>
        <v>-1</v>
      </c>
      <c r="BB391">
        <f>INT(IF(SUM(BB341:$CJ341)=0,-1,IF(BB341=0,200,BB341*25)))</f>
        <v>-1</v>
      </c>
      <c r="BC391">
        <f>INT(IF(SUM(BC341:$CJ341)=0,-1,IF(BC341=0,200,BC341*25)))</f>
        <v>-1</v>
      </c>
      <c r="BD391">
        <f>INT(IF(SUM(BD341:$CJ341)=0,-1,IF(BD341=0,200,BD341*25)))</f>
        <v>-1</v>
      </c>
      <c r="BE391">
        <f>INT(IF(SUM(BE341:$CJ341)=0,-1,IF(BE341=0,200,BE341*25)))</f>
        <v>-1</v>
      </c>
      <c r="BF391">
        <f>INT(IF(SUM(BF341:$CJ341)=0,-1,IF(BF341=0,200,BF341*25)))</f>
        <v>-1</v>
      </c>
      <c r="BG391">
        <f>INT(IF(SUM(BG341:$CJ341)=0,-1,IF(BG341=0,200,BG341*25)))</f>
        <v>-1</v>
      </c>
      <c r="BH391">
        <f>INT(IF(SUM(BH341:$CJ341)=0,-1,IF(BH341=0,200,BH341*25)))</f>
        <v>-1</v>
      </c>
      <c r="BI391">
        <f>INT(IF(SUM(BI341:$CJ341)=0,-1,IF(BI341=0,200,BI341*25)))</f>
        <v>-1</v>
      </c>
      <c r="BJ391">
        <f>INT(IF(SUM(BJ341:$CJ341)=0,-1,IF(BJ341=0,200,BJ341*25)))</f>
        <v>-1</v>
      </c>
      <c r="BK391">
        <f>INT(IF(SUM(BK341:$CJ341)=0,-1,IF(BK341=0,200,BK341*25)))</f>
        <v>-1</v>
      </c>
      <c r="BL391">
        <f>INT(IF(SUM(BL341:$CJ341)=0,-1,IF(BL341=0,200,BL341*25)))</f>
        <v>-1</v>
      </c>
      <c r="BM391">
        <f>INT(IF(SUM(BM341:$CJ341)=0,-1,IF(BM341=0,200,BM341*25)))</f>
        <v>-1</v>
      </c>
      <c r="BN391">
        <f>INT(IF(SUM(BN341:$CJ341)=0,-1,IF(BN341=0,200,BN341*25)))</f>
        <v>-1</v>
      </c>
      <c r="BO391">
        <f>INT(IF(SUM(BO341:$CJ341)=0,-1,IF(BO341=0,200,BO341*25)))</f>
        <v>-1</v>
      </c>
      <c r="BP391">
        <f>INT(IF(SUM(BP341:$CJ341)=0,-1,IF(BP341=0,200,BP341*25)))</f>
        <v>-1</v>
      </c>
      <c r="BQ391">
        <f>INT(IF(SUM(BQ341:$CJ341)=0,-1,IF(BQ341=0,200,BQ341*25)))</f>
        <v>-1</v>
      </c>
      <c r="BR391">
        <f>INT(IF(SUM(BR341:$CJ341)=0,-1,IF(BR341=0,200,BR341*25)))</f>
        <v>-1</v>
      </c>
      <c r="BS391">
        <f>INT(IF(SUM(BS341:$CJ341)=0,-1,IF(BS341=0,200,BS341*25)))</f>
        <v>-1</v>
      </c>
      <c r="BT391">
        <f>INT(IF(SUM(BT341:$CJ341)=0,-1,IF(BT341=0,200,BT341*25)))</f>
        <v>-1</v>
      </c>
      <c r="BU391">
        <f>INT(IF(SUM(BU341:$CJ341)=0,-1,IF(BU341=0,200,BU341*25)))</f>
        <v>-1</v>
      </c>
      <c r="BV391">
        <f>INT(IF(SUM(BV341:$CJ341)=0,-1,IF(BV341=0,200,BV341*25)))</f>
        <v>-1</v>
      </c>
      <c r="BW391">
        <f>INT(IF(SUM(BW341:$CJ341)=0,-1,IF(BW341=0,200,BW341*25)))</f>
        <v>-1</v>
      </c>
      <c r="BX391">
        <f>INT(IF(SUM(BX341:$CJ341)=0,-1,IF(BX341=0,200,BX341*25)))</f>
        <v>-1</v>
      </c>
      <c r="BY391">
        <f>INT(IF(SUM(BY341:$CJ341)=0,-1,IF(BY341=0,200,BY341*25)))</f>
        <v>-1</v>
      </c>
      <c r="BZ391">
        <f>INT(IF(SUM(BZ341:$CJ341)=0,-1,IF(BZ341=0,200,BZ341*25)))</f>
        <v>-1</v>
      </c>
      <c r="CA391">
        <f>INT(IF(SUM(CA341:$CJ341)=0,-1,IF(CA341=0,200,CA341*25)))</f>
        <v>-1</v>
      </c>
      <c r="CB391">
        <f>INT(IF(SUM(CB341:$CJ341)=0,-1,IF(CB341=0,200,CB341*25)))</f>
        <v>-1</v>
      </c>
      <c r="CC391">
        <f>INT(IF(SUM(CC341:$CJ341)=0,-1,IF(CC341=0,200,CC341*25)))</f>
        <v>-1</v>
      </c>
      <c r="CD391">
        <f>INT(IF(SUM(CD341:$CJ341)=0,-1,IF(CD341=0,200,CD341*25)))</f>
        <v>-1</v>
      </c>
      <c r="CE391">
        <f>INT(IF(SUM(CE341:$CJ341)=0,-1,IF(CE341=0,200,CE341*25)))</f>
        <v>-1</v>
      </c>
      <c r="CF391">
        <f>INT(IF(SUM(CF341:$CJ341)=0,-1,IF(CF341=0,200,CF341*25)))</f>
        <v>-1</v>
      </c>
      <c r="CG391">
        <f>INT(IF(SUM(CG341:$CJ341)=0,-1,IF(CG341=0,200,CG341*25)))</f>
        <v>-1</v>
      </c>
      <c r="CH391">
        <f>INT(IF(SUM(CH341:$CJ341)=0,-1,IF(CH341=0,200,CH341*25)))</f>
        <v>-1</v>
      </c>
      <c r="CI391">
        <f>INT(IF(SUM(CI341:$CJ341)=0,-1,IF(CI341=0,200,CI341*25)))</f>
        <v>-1</v>
      </c>
      <c r="CJ391">
        <f>INT(IF(SUM(CJ341:$CJ341)=0,-1,IF(CJ341=0,200,CJ341*25)))</f>
        <v>-1</v>
      </c>
    </row>
    <row r="392" spans="24:88" x14ac:dyDescent="0.25">
      <c r="X392" t="str">
        <f t="shared" si="52"/>
        <v>Magicka</v>
      </c>
      <c r="Y392">
        <f ca="1">INT(IF(SUM(Y342:$CJ342)=0,-1,IF(Y342=0,200,Y342*25)))</f>
        <v>-1</v>
      </c>
      <c r="Z392">
        <f ca="1">INT(IF(SUM(Z342:$CJ342)=0,-1,IF(Z342=0,200,Z342*25)))</f>
        <v>-1</v>
      </c>
      <c r="AA392">
        <f ca="1">INT(IF(SUM(AA342:$CJ342)=0,-1,IF(AA342=0,200,AA342*25)))</f>
        <v>-1</v>
      </c>
      <c r="AB392">
        <f ca="1">INT(IF(SUM(AB342:$CJ342)=0,-1,IF(AB342=0,200,AB342*25)))</f>
        <v>-1</v>
      </c>
      <c r="AC392">
        <f ca="1">INT(IF(SUM(AC342:$CJ342)=0,-1,IF(AC342=0,200,AC342*25)))</f>
        <v>-1</v>
      </c>
      <c r="AD392">
        <f ca="1">INT(IF(SUM(AD342:$CJ342)=0,-1,IF(AD342=0,200,AD342*25)))</f>
        <v>-1</v>
      </c>
      <c r="AE392">
        <f ca="1">INT(IF(SUM(AE342:$CJ342)=0,-1,IF(AE342=0,200,AE342*25)))</f>
        <v>-1</v>
      </c>
      <c r="AF392">
        <f ca="1">INT(IF(SUM(AF342:$CJ342)=0,-1,IF(AF342=0,200,AF342*25)))</f>
        <v>-1</v>
      </c>
      <c r="AG392">
        <f ca="1">INT(IF(SUM(AG342:$CJ342)=0,-1,IF(AG342=0,200,AG342*25)))</f>
        <v>-1</v>
      </c>
      <c r="AH392">
        <f ca="1">INT(IF(SUM(AH342:$CJ342)=0,-1,IF(AH342=0,200,AH342*25)))</f>
        <v>-1</v>
      </c>
      <c r="AI392">
        <f ca="1">INT(IF(SUM(AI342:$CJ342)=0,-1,IF(AI342=0,200,AI342*25)))</f>
        <v>-1</v>
      </c>
      <c r="AJ392">
        <f ca="1">INT(IF(SUM(AJ342:$CJ342)=0,-1,IF(AJ342=0,200,AJ342*25)))</f>
        <v>-1</v>
      </c>
      <c r="AK392">
        <f ca="1">INT(IF(SUM(AK342:$CJ342)=0,-1,IF(AK342=0,200,AK342*25)))</f>
        <v>-1</v>
      </c>
      <c r="AL392">
        <f ca="1">INT(IF(SUM(AL342:$CJ342)=0,-1,IF(AL342=0,200,AL342*25)))</f>
        <v>-1</v>
      </c>
      <c r="AM392">
        <f ca="1">INT(IF(SUM(AM342:$CJ342)=0,-1,IF(AM342=0,200,AM342*25)))</f>
        <v>-1</v>
      </c>
      <c r="AN392">
        <f ca="1">INT(IF(SUM(AN342:$CJ342)=0,-1,IF(AN342=0,200,AN342*25)))</f>
        <v>-1</v>
      </c>
      <c r="AO392">
        <f ca="1">INT(IF(SUM(AO342:$CJ342)=0,-1,IF(AO342=0,200,AO342*25)))</f>
        <v>-1</v>
      </c>
      <c r="AP392">
        <f ca="1">INT(IF(SUM(AP342:$CJ342)=0,-1,IF(AP342=0,200,AP342*25)))</f>
        <v>-1</v>
      </c>
      <c r="AQ392">
        <f ca="1">INT(IF(SUM(AQ342:$CJ342)=0,-1,IF(AQ342=0,200,AQ342*25)))</f>
        <v>-1</v>
      </c>
      <c r="AR392">
        <f ca="1">INT(IF(SUM(AR342:$CJ342)=0,-1,IF(AR342=0,200,AR342*25)))</f>
        <v>-1</v>
      </c>
      <c r="AS392">
        <f ca="1">INT(IF(SUM(AS342:$CJ342)=0,-1,IF(AS342=0,200,AS342*25)))</f>
        <v>-1</v>
      </c>
      <c r="AT392">
        <f ca="1">INT(IF(SUM(AT342:$CJ342)=0,-1,IF(AT342=0,200,AT342*25)))</f>
        <v>-1</v>
      </c>
      <c r="AU392">
        <f ca="1">INT(IF(SUM(AU342:$CJ342)=0,-1,IF(AU342=0,200,AU342*25)))</f>
        <v>-1</v>
      </c>
      <c r="AV392">
        <f ca="1">INT(IF(SUM(AV342:$CJ342)=0,-1,IF(AV342=0,200,AV342*25)))</f>
        <v>-1</v>
      </c>
      <c r="AW392">
        <f ca="1">INT(IF(SUM(AW342:$CJ342)=0,-1,IF(AW342=0,200,AW342*25)))</f>
        <v>-1</v>
      </c>
      <c r="AX392">
        <f ca="1">INT(IF(SUM(AX342:$CJ342)=0,-1,IF(AX342=0,200,AX342*25)))</f>
        <v>-1</v>
      </c>
      <c r="AY392">
        <f ca="1">INT(IF(SUM(AY342:$CJ342)=0,-1,IF(AY342=0,200,AY342*25)))</f>
        <v>-1</v>
      </c>
      <c r="AZ392">
        <f ca="1">INT(IF(SUM(AZ342:$CJ342)=0,-1,IF(AZ342=0,200,AZ342*25)))</f>
        <v>-1</v>
      </c>
      <c r="BA392">
        <f ca="1">INT(IF(SUM(BA342:$CJ342)=0,-1,IF(BA342=0,200,BA342*25)))</f>
        <v>-1</v>
      </c>
      <c r="BB392">
        <f ca="1">INT(IF(SUM(BB342:$CJ342)=0,-1,IF(BB342=0,200,BB342*25)))</f>
        <v>-1</v>
      </c>
      <c r="BC392">
        <f ca="1">INT(IF(SUM(BC342:$CJ342)=0,-1,IF(BC342=0,200,BC342*25)))</f>
        <v>-1</v>
      </c>
      <c r="BD392">
        <f ca="1">INT(IF(SUM(BD342:$CJ342)=0,-1,IF(BD342=0,200,BD342*25)))</f>
        <v>-1</v>
      </c>
      <c r="BE392">
        <f ca="1">INT(IF(SUM(BE342:$CJ342)=0,-1,IF(BE342=0,200,BE342*25)))</f>
        <v>-1</v>
      </c>
      <c r="BF392">
        <f ca="1">INT(IF(SUM(BF342:$CJ342)=0,-1,IF(BF342=0,200,BF342*25)))</f>
        <v>-1</v>
      </c>
      <c r="BG392">
        <f ca="1">INT(IF(SUM(BG342:$CJ342)=0,-1,IF(BG342=0,200,BG342*25)))</f>
        <v>-1</v>
      </c>
      <c r="BH392">
        <f ca="1">INT(IF(SUM(BH342:$CJ342)=0,-1,IF(BH342=0,200,BH342*25)))</f>
        <v>-1</v>
      </c>
      <c r="BI392">
        <f ca="1">INT(IF(SUM(BI342:$CJ342)=0,-1,IF(BI342=0,200,BI342*25)))</f>
        <v>-1</v>
      </c>
      <c r="BJ392">
        <f ca="1">INT(IF(SUM(BJ342:$CJ342)=0,-1,IF(BJ342=0,200,BJ342*25)))</f>
        <v>-1</v>
      </c>
      <c r="BK392">
        <f ca="1">INT(IF(SUM(BK342:$CJ342)=0,-1,IF(BK342=0,200,BK342*25)))</f>
        <v>-1</v>
      </c>
      <c r="BL392">
        <f ca="1">INT(IF(SUM(BL342:$CJ342)=0,-1,IF(BL342=0,200,BL342*25)))</f>
        <v>-1</v>
      </c>
      <c r="BM392">
        <f ca="1">INT(IF(SUM(BM342:$CJ342)=0,-1,IF(BM342=0,200,BM342*25)))</f>
        <v>-1</v>
      </c>
      <c r="BN392">
        <f ca="1">INT(IF(SUM(BN342:$CJ342)=0,-1,IF(BN342=0,200,BN342*25)))</f>
        <v>-1</v>
      </c>
      <c r="BO392">
        <f ca="1">INT(IF(SUM(BO342:$CJ342)=0,-1,IF(BO342=0,200,BO342*25)))</f>
        <v>-1</v>
      </c>
      <c r="BP392">
        <f ca="1">INT(IF(SUM(BP342:$CJ342)=0,-1,IF(BP342=0,200,BP342*25)))</f>
        <v>-1</v>
      </c>
      <c r="BQ392">
        <f ca="1">INT(IF(SUM(BQ342:$CJ342)=0,-1,IF(BQ342=0,200,BQ342*25)))</f>
        <v>-1</v>
      </c>
      <c r="BR392">
        <f ca="1">INT(IF(SUM(BR342:$CJ342)=0,-1,IF(BR342=0,200,BR342*25)))</f>
        <v>-1</v>
      </c>
      <c r="BS392">
        <f ca="1">INT(IF(SUM(BS342:$CJ342)=0,-1,IF(BS342=0,200,BS342*25)))</f>
        <v>-1</v>
      </c>
      <c r="BT392">
        <f ca="1">INT(IF(SUM(BT342:$CJ342)=0,-1,IF(BT342=0,200,BT342*25)))</f>
        <v>-1</v>
      </c>
      <c r="BU392">
        <f ca="1">INT(IF(SUM(BU342:$CJ342)=0,-1,IF(BU342=0,200,BU342*25)))</f>
        <v>-1</v>
      </c>
      <c r="BV392">
        <f ca="1">INT(IF(SUM(BV342:$CJ342)=0,-1,IF(BV342=0,200,BV342*25)))</f>
        <v>-1</v>
      </c>
      <c r="BW392">
        <f ca="1">INT(IF(SUM(BW342:$CJ342)=0,-1,IF(BW342=0,200,BW342*25)))</f>
        <v>-1</v>
      </c>
      <c r="BX392">
        <f ca="1">INT(IF(SUM(BX342:$CJ342)=0,-1,IF(BX342=0,200,BX342*25)))</f>
        <v>-1</v>
      </c>
      <c r="BY392">
        <f ca="1">INT(IF(SUM(BY342:$CJ342)=0,-1,IF(BY342=0,200,BY342*25)))</f>
        <v>-1</v>
      </c>
      <c r="BZ392">
        <f ca="1">INT(IF(SUM(BZ342:$CJ342)=0,-1,IF(BZ342=0,200,BZ342*25)))</f>
        <v>-1</v>
      </c>
      <c r="CA392">
        <f ca="1">INT(IF(SUM(CA342:$CJ342)=0,-1,IF(CA342=0,200,CA342*25)))</f>
        <v>-1</v>
      </c>
      <c r="CB392">
        <f ca="1">INT(IF(SUM(CB342:$CJ342)=0,-1,IF(CB342=0,200,CB342*25)))</f>
        <v>-1</v>
      </c>
      <c r="CC392">
        <f ca="1">INT(IF(SUM(CC342:$CJ342)=0,-1,IF(CC342=0,200,CC342*25)))</f>
        <v>-1</v>
      </c>
      <c r="CD392">
        <f ca="1">INT(IF(SUM(CD342:$CJ342)=0,-1,IF(CD342=0,200,CD342*25)))</f>
        <v>-1</v>
      </c>
      <c r="CE392">
        <f ca="1">INT(IF(SUM(CE342:$CJ342)=0,-1,IF(CE342=0,200,CE342*25)))</f>
        <v>-1</v>
      </c>
      <c r="CF392">
        <f ca="1">INT(IF(SUM(CF342:$CJ342)=0,-1,IF(CF342=0,200,CF342*25)))</f>
        <v>-1</v>
      </c>
      <c r="CG392">
        <f ca="1">INT(IF(SUM(CG342:$CJ342)=0,-1,IF(CG342=0,200,CG342*25)))</f>
        <v>-1</v>
      </c>
      <c r="CH392">
        <f ca="1">INT(IF(SUM(CH342:$CJ342)=0,-1,IF(CH342=0,200,CH342*25)))</f>
        <v>-1</v>
      </c>
      <c r="CI392">
        <f ca="1">INT(IF(SUM(CI342:$CJ342)=0,-1,IF(CI342=0,200,CI342*25)))</f>
        <v>-1</v>
      </c>
      <c r="CJ392">
        <f ca="1">INT(IF(SUM(CJ342:$CJ342)=0,-1,IF(CJ342=0,200,CJ342*25)))</f>
        <v>-1</v>
      </c>
    </row>
    <row r="393" spans="24:88" x14ac:dyDescent="0.25">
      <c r="X393" t="str">
        <f t="shared" si="52"/>
        <v>Melee</v>
      </c>
      <c r="Y393">
        <f>INT(IF(SUM(Y343:$CJ343)=0,-1,IF(Y343=0,200,Y343*25)))</f>
        <v>-1</v>
      </c>
      <c r="Z393">
        <f>INT(IF(SUM(Z343:$CJ343)=0,-1,IF(Z343=0,200,Z343*25)))</f>
        <v>-1</v>
      </c>
      <c r="AA393">
        <f>INT(IF(SUM(AA343:$CJ343)=0,-1,IF(AA343=0,200,AA343*25)))</f>
        <v>-1</v>
      </c>
      <c r="AB393">
        <f>INT(IF(SUM(AB343:$CJ343)=0,-1,IF(AB343=0,200,AB343*25)))</f>
        <v>-1</v>
      </c>
      <c r="AC393">
        <f>INT(IF(SUM(AC343:$CJ343)=0,-1,IF(AC343=0,200,AC343*25)))</f>
        <v>-1</v>
      </c>
      <c r="AD393">
        <f>INT(IF(SUM(AD343:$CJ343)=0,-1,IF(AD343=0,200,AD343*25)))</f>
        <v>-1</v>
      </c>
      <c r="AE393">
        <f>INT(IF(SUM(AE343:$CJ343)=0,-1,IF(AE343=0,200,AE343*25)))</f>
        <v>-1</v>
      </c>
      <c r="AF393">
        <f>INT(IF(SUM(AF343:$CJ343)=0,-1,IF(AF343=0,200,AF343*25)))</f>
        <v>-1</v>
      </c>
      <c r="AG393">
        <f>INT(IF(SUM(AG343:$CJ343)=0,-1,IF(AG343=0,200,AG343*25)))</f>
        <v>-1</v>
      </c>
      <c r="AH393">
        <f>INT(IF(SUM(AH343:$CJ343)=0,-1,IF(AH343=0,200,AH343*25)))</f>
        <v>-1</v>
      </c>
      <c r="AI393">
        <f>INT(IF(SUM(AI343:$CJ343)=0,-1,IF(AI343=0,200,AI343*25)))</f>
        <v>-1</v>
      </c>
      <c r="AJ393">
        <f>INT(IF(SUM(AJ343:$CJ343)=0,-1,IF(AJ343=0,200,AJ343*25)))</f>
        <v>-1</v>
      </c>
      <c r="AK393">
        <f>INT(IF(SUM(AK343:$CJ343)=0,-1,IF(AK343=0,200,AK343*25)))</f>
        <v>-1</v>
      </c>
      <c r="AL393">
        <f>INT(IF(SUM(AL343:$CJ343)=0,-1,IF(AL343=0,200,AL343*25)))</f>
        <v>-1</v>
      </c>
      <c r="AM393">
        <f>INT(IF(SUM(AM343:$CJ343)=0,-1,IF(AM343=0,200,AM343*25)))</f>
        <v>-1</v>
      </c>
      <c r="AN393">
        <f>INT(IF(SUM(AN343:$CJ343)=0,-1,IF(AN343=0,200,AN343*25)))</f>
        <v>-1</v>
      </c>
      <c r="AO393">
        <f>INT(IF(SUM(AO343:$CJ343)=0,-1,IF(AO343=0,200,AO343*25)))</f>
        <v>-1</v>
      </c>
      <c r="AP393">
        <f>INT(IF(SUM(AP343:$CJ343)=0,-1,IF(AP343=0,200,AP343*25)))</f>
        <v>-1</v>
      </c>
      <c r="AQ393">
        <f>INT(IF(SUM(AQ343:$CJ343)=0,-1,IF(AQ343=0,200,AQ343*25)))</f>
        <v>-1</v>
      </c>
      <c r="AR393">
        <f>INT(IF(SUM(AR343:$CJ343)=0,-1,IF(AR343=0,200,AR343*25)))</f>
        <v>-1</v>
      </c>
      <c r="AS393">
        <f>INT(IF(SUM(AS343:$CJ343)=0,-1,IF(AS343=0,200,AS343*25)))</f>
        <v>-1</v>
      </c>
      <c r="AT393">
        <f>INT(IF(SUM(AT343:$CJ343)=0,-1,IF(AT343=0,200,AT343*25)))</f>
        <v>-1</v>
      </c>
      <c r="AU393">
        <f>INT(IF(SUM(AU343:$CJ343)=0,-1,IF(AU343=0,200,AU343*25)))</f>
        <v>-1</v>
      </c>
      <c r="AV393">
        <f>INT(IF(SUM(AV343:$CJ343)=0,-1,IF(AV343=0,200,AV343*25)))</f>
        <v>-1</v>
      </c>
      <c r="AW393">
        <f>INT(IF(SUM(AW343:$CJ343)=0,-1,IF(AW343=0,200,AW343*25)))</f>
        <v>-1</v>
      </c>
      <c r="AX393">
        <f>INT(IF(SUM(AX343:$CJ343)=0,-1,IF(AX343=0,200,AX343*25)))</f>
        <v>-1</v>
      </c>
      <c r="AY393">
        <f>INT(IF(SUM(AY343:$CJ343)=0,-1,IF(AY343=0,200,AY343*25)))</f>
        <v>-1</v>
      </c>
      <c r="AZ393">
        <f>INT(IF(SUM(AZ343:$CJ343)=0,-1,IF(AZ343=0,200,AZ343*25)))</f>
        <v>-1</v>
      </c>
      <c r="BA393">
        <f>INT(IF(SUM(BA343:$CJ343)=0,-1,IF(BA343=0,200,BA343*25)))</f>
        <v>-1</v>
      </c>
      <c r="BB393">
        <f>INT(IF(SUM(BB343:$CJ343)=0,-1,IF(BB343=0,200,BB343*25)))</f>
        <v>-1</v>
      </c>
      <c r="BC393">
        <f>INT(IF(SUM(BC343:$CJ343)=0,-1,IF(BC343=0,200,BC343*25)))</f>
        <v>-1</v>
      </c>
      <c r="BD393">
        <f>INT(IF(SUM(BD343:$CJ343)=0,-1,IF(BD343=0,200,BD343*25)))</f>
        <v>-1</v>
      </c>
      <c r="BE393">
        <f>INT(IF(SUM(BE343:$CJ343)=0,-1,IF(BE343=0,200,BE343*25)))</f>
        <v>-1</v>
      </c>
      <c r="BF393">
        <f>INT(IF(SUM(BF343:$CJ343)=0,-1,IF(BF343=0,200,BF343*25)))</f>
        <v>-1</v>
      </c>
      <c r="BG393">
        <f>INT(IF(SUM(BG343:$CJ343)=0,-1,IF(BG343=0,200,BG343*25)))</f>
        <v>-1</v>
      </c>
      <c r="BH393">
        <f>INT(IF(SUM(BH343:$CJ343)=0,-1,IF(BH343=0,200,BH343*25)))</f>
        <v>-1</v>
      </c>
      <c r="BI393">
        <f>INT(IF(SUM(BI343:$CJ343)=0,-1,IF(BI343=0,200,BI343*25)))</f>
        <v>-1</v>
      </c>
      <c r="BJ393">
        <f>INT(IF(SUM(BJ343:$CJ343)=0,-1,IF(BJ343=0,200,BJ343*25)))</f>
        <v>-1</v>
      </c>
      <c r="BK393">
        <f>INT(IF(SUM(BK343:$CJ343)=0,-1,IF(BK343=0,200,BK343*25)))</f>
        <v>-1</v>
      </c>
      <c r="BL393">
        <f>INT(IF(SUM(BL343:$CJ343)=0,-1,IF(BL343=0,200,BL343*25)))</f>
        <v>-1</v>
      </c>
      <c r="BM393">
        <f>INT(IF(SUM(BM343:$CJ343)=0,-1,IF(BM343=0,200,BM343*25)))</f>
        <v>-1</v>
      </c>
      <c r="BN393">
        <f>INT(IF(SUM(BN343:$CJ343)=0,-1,IF(BN343=0,200,BN343*25)))</f>
        <v>-1</v>
      </c>
      <c r="BO393">
        <f>INT(IF(SUM(BO343:$CJ343)=0,-1,IF(BO343=0,200,BO343*25)))</f>
        <v>-1</v>
      </c>
      <c r="BP393">
        <f>INT(IF(SUM(BP343:$CJ343)=0,-1,IF(BP343=0,200,BP343*25)))</f>
        <v>-1</v>
      </c>
      <c r="BQ393">
        <f>INT(IF(SUM(BQ343:$CJ343)=0,-1,IF(BQ343=0,200,BQ343*25)))</f>
        <v>-1</v>
      </c>
      <c r="BR393">
        <f>INT(IF(SUM(BR343:$CJ343)=0,-1,IF(BR343=0,200,BR343*25)))</f>
        <v>-1</v>
      </c>
      <c r="BS393">
        <f>INT(IF(SUM(BS343:$CJ343)=0,-1,IF(BS343=0,200,BS343*25)))</f>
        <v>-1</v>
      </c>
      <c r="BT393">
        <f>INT(IF(SUM(BT343:$CJ343)=0,-1,IF(BT343=0,200,BT343*25)))</f>
        <v>-1</v>
      </c>
      <c r="BU393">
        <f>INT(IF(SUM(BU343:$CJ343)=0,-1,IF(BU343=0,200,BU343*25)))</f>
        <v>-1</v>
      </c>
      <c r="BV393">
        <f>INT(IF(SUM(BV343:$CJ343)=0,-1,IF(BV343=0,200,BV343*25)))</f>
        <v>-1</v>
      </c>
      <c r="BW393">
        <f>INT(IF(SUM(BW343:$CJ343)=0,-1,IF(BW343=0,200,BW343*25)))</f>
        <v>-1</v>
      </c>
      <c r="BX393">
        <f>INT(IF(SUM(BX343:$CJ343)=0,-1,IF(BX343=0,200,BX343*25)))</f>
        <v>-1</v>
      </c>
      <c r="BY393">
        <f>INT(IF(SUM(BY343:$CJ343)=0,-1,IF(BY343=0,200,BY343*25)))</f>
        <v>-1</v>
      </c>
      <c r="BZ393">
        <f>INT(IF(SUM(BZ343:$CJ343)=0,-1,IF(BZ343=0,200,BZ343*25)))</f>
        <v>-1</v>
      </c>
      <c r="CA393">
        <f>INT(IF(SUM(CA343:$CJ343)=0,-1,IF(CA343=0,200,CA343*25)))</f>
        <v>-1</v>
      </c>
      <c r="CB393">
        <f>INT(IF(SUM(CB343:$CJ343)=0,-1,IF(CB343=0,200,CB343*25)))</f>
        <v>-1</v>
      </c>
      <c r="CC393">
        <f>INT(IF(SUM(CC343:$CJ343)=0,-1,IF(CC343=0,200,CC343*25)))</f>
        <v>-1</v>
      </c>
      <c r="CD393">
        <f>INT(IF(SUM(CD343:$CJ343)=0,-1,IF(CD343=0,200,CD343*25)))</f>
        <v>-1</v>
      </c>
      <c r="CE393">
        <f>INT(IF(SUM(CE343:$CJ343)=0,-1,IF(CE343=0,200,CE343*25)))</f>
        <v>-1</v>
      </c>
      <c r="CF393">
        <f>INT(IF(SUM(CF343:$CJ343)=0,-1,IF(CF343=0,200,CF343*25)))</f>
        <v>-1</v>
      </c>
      <c r="CG393">
        <f>INT(IF(SUM(CG343:$CJ343)=0,-1,IF(CG343=0,200,CG343*25)))</f>
        <v>-1</v>
      </c>
      <c r="CH393">
        <f>INT(IF(SUM(CH343:$CJ343)=0,-1,IF(CH343=0,200,CH343*25)))</f>
        <v>-1</v>
      </c>
      <c r="CI393">
        <f>INT(IF(SUM(CI343:$CJ343)=0,-1,IF(CI343=0,200,CI343*25)))</f>
        <v>-1</v>
      </c>
      <c r="CJ393">
        <f>INT(IF(SUM(CJ343:$CJ343)=0,-1,IF(CJ343=0,200,CJ343*25)))</f>
        <v>-1</v>
      </c>
    </row>
    <row r="394" spans="24:88" x14ac:dyDescent="0.25">
      <c r="X394" t="str">
        <f t="shared" si="52"/>
        <v>Metamagic</v>
      </c>
      <c r="Y394">
        <f ca="1">INT(IF(SUM(Y344:$CJ344)=0,-1,IF(Y344=0,200,Y344*25)))</f>
        <v>1250</v>
      </c>
      <c r="Z394">
        <f ca="1">INT(IF(SUM(Z344:$CJ344)=0,-1,IF(Z344=0,200,Z344*25)))</f>
        <v>1875</v>
      </c>
      <c r="AA394">
        <f ca="1">INT(IF(SUM(AA344:$CJ344)=0,-1,IF(AA344=0,200,AA344*25)))</f>
        <v>-1</v>
      </c>
      <c r="AB394">
        <f ca="1">INT(IF(SUM(AB344:$CJ344)=0,-1,IF(AB344=0,200,AB344*25)))</f>
        <v>-1</v>
      </c>
      <c r="AC394">
        <f ca="1">INT(IF(SUM(AC344:$CJ344)=0,-1,IF(AC344=0,200,AC344*25)))</f>
        <v>-1</v>
      </c>
      <c r="AD394">
        <f ca="1">INT(IF(SUM(AD344:$CJ344)=0,-1,IF(AD344=0,200,AD344*25)))</f>
        <v>-1</v>
      </c>
      <c r="AE394">
        <f ca="1">INT(IF(SUM(AE344:$CJ344)=0,-1,IF(AE344=0,200,AE344*25)))</f>
        <v>-1</v>
      </c>
      <c r="AF394">
        <f ca="1">INT(IF(SUM(AF344:$CJ344)=0,-1,IF(AF344=0,200,AF344*25)))</f>
        <v>-1</v>
      </c>
      <c r="AG394">
        <f ca="1">INT(IF(SUM(AG344:$CJ344)=0,-1,IF(AG344=0,200,AG344*25)))</f>
        <v>-1</v>
      </c>
      <c r="AH394">
        <f ca="1">INT(IF(SUM(AH344:$CJ344)=0,-1,IF(AH344=0,200,AH344*25)))</f>
        <v>-1</v>
      </c>
      <c r="AI394">
        <f ca="1">INT(IF(SUM(AI344:$CJ344)=0,-1,IF(AI344=0,200,AI344*25)))</f>
        <v>-1</v>
      </c>
      <c r="AJ394">
        <f ca="1">INT(IF(SUM(AJ344:$CJ344)=0,-1,IF(AJ344=0,200,AJ344*25)))</f>
        <v>-1</v>
      </c>
      <c r="AK394">
        <f ca="1">INT(IF(SUM(AK344:$CJ344)=0,-1,IF(AK344=0,200,AK344*25)))</f>
        <v>-1</v>
      </c>
      <c r="AL394">
        <f ca="1">INT(IF(SUM(AL344:$CJ344)=0,-1,IF(AL344=0,200,AL344*25)))</f>
        <v>-1</v>
      </c>
      <c r="AM394">
        <f ca="1">INT(IF(SUM(AM344:$CJ344)=0,-1,IF(AM344=0,200,AM344*25)))</f>
        <v>-1</v>
      </c>
      <c r="AN394">
        <f ca="1">INT(IF(SUM(AN344:$CJ344)=0,-1,IF(AN344=0,200,AN344*25)))</f>
        <v>-1</v>
      </c>
      <c r="AO394">
        <f ca="1">INT(IF(SUM(AO344:$CJ344)=0,-1,IF(AO344=0,200,AO344*25)))</f>
        <v>-1</v>
      </c>
      <c r="AP394">
        <f ca="1">INT(IF(SUM(AP344:$CJ344)=0,-1,IF(AP344=0,200,AP344*25)))</f>
        <v>-1</v>
      </c>
      <c r="AQ394">
        <f ca="1">INT(IF(SUM(AQ344:$CJ344)=0,-1,IF(AQ344=0,200,AQ344*25)))</f>
        <v>-1</v>
      </c>
      <c r="AR394">
        <f ca="1">INT(IF(SUM(AR344:$CJ344)=0,-1,IF(AR344=0,200,AR344*25)))</f>
        <v>-1</v>
      </c>
      <c r="AS394">
        <f ca="1">INT(IF(SUM(AS344:$CJ344)=0,-1,IF(AS344=0,200,AS344*25)))</f>
        <v>-1</v>
      </c>
      <c r="AT394">
        <f ca="1">INT(IF(SUM(AT344:$CJ344)=0,-1,IF(AT344=0,200,AT344*25)))</f>
        <v>-1</v>
      </c>
      <c r="AU394">
        <f ca="1">INT(IF(SUM(AU344:$CJ344)=0,-1,IF(AU344=0,200,AU344*25)))</f>
        <v>-1</v>
      </c>
      <c r="AV394">
        <f ca="1">INT(IF(SUM(AV344:$CJ344)=0,-1,IF(AV344=0,200,AV344*25)))</f>
        <v>-1</v>
      </c>
      <c r="AW394">
        <f ca="1">INT(IF(SUM(AW344:$CJ344)=0,-1,IF(AW344=0,200,AW344*25)))</f>
        <v>-1</v>
      </c>
      <c r="AX394">
        <f ca="1">INT(IF(SUM(AX344:$CJ344)=0,-1,IF(AX344=0,200,AX344*25)))</f>
        <v>-1</v>
      </c>
      <c r="AY394">
        <f ca="1">INT(IF(SUM(AY344:$CJ344)=0,-1,IF(AY344=0,200,AY344*25)))</f>
        <v>-1</v>
      </c>
      <c r="AZ394">
        <f ca="1">INT(IF(SUM(AZ344:$CJ344)=0,-1,IF(AZ344=0,200,AZ344*25)))</f>
        <v>-1</v>
      </c>
      <c r="BA394">
        <f ca="1">INT(IF(SUM(BA344:$CJ344)=0,-1,IF(BA344=0,200,BA344*25)))</f>
        <v>-1</v>
      </c>
      <c r="BB394">
        <f ca="1">INT(IF(SUM(BB344:$CJ344)=0,-1,IF(BB344=0,200,BB344*25)))</f>
        <v>-1</v>
      </c>
      <c r="BC394">
        <f ca="1">INT(IF(SUM(BC344:$CJ344)=0,-1,IF(BC344=0,200,BC344*25)))</f>
        <v>-1</v>
      </c>
      <c r="BD394">
        <f ca="1">INT(IF(SUM(BD344:$CJ344)=0,-1,IF(BD344=0,200,BD344*25)))</f>
        <v>-1</v>
      </c>
      <c r="BE394">
        <f ca="1">INT(IF(SUM(BE344:$CJ344)=0,-1,IF(BE344=0,200,BE344*25)))</f>
        <v>-1</v>
      </c>
      <c r="BF394">
        <f ca="1">INT(IF(SUM(BF344:$CJ344)=0,-1,IF(BF344=0,200,BF344*25)))</f>
        <v>-1</v>
      </c>
      <c r="BG394">
        <f ca="1">INT(IF(SUM(BG344:$CJ344)=0,-1,IF(BG344=0,200,BG344*25)))</f>
        <v>-1</v>
      </c>
      <c r="BH394">
        <f ca="1">INT(IF(SUM(BH344:$CJ344)=0,-1,IF(BH344=0,200,BH344*25)))</f>
        <v>-1</v>
      </c>
      <c r="BI394">
        <f ca="1">INT(IF(SUM(BI344:$CJ344)=0,-1,IF(BI344=0,200,BI344*25)))</f>
        <v>-1</v>
      </c>
      <c r="BJ394">
        <f ca="1">INT(IF(SUM(BJ344:$CJ344)=0,-1,IF(BJ344=0,200,BJ344*25)))</f>
        <v>-1</v>
      </c>
      <c r="BK394">
        <f ca="1">INT(IF(SUM(BK344:$CJ344)=0,-1,IF(BK344=0,200,BK344*25)))</f>
        <v>-1</v>
      </c>
      <c r="BL394">
        <f ca="1">INT(IF(SUM(BL344:$CJ344)=0,-1,IF(BL344=0,200,BL344*25)))</f>
        <v>-1</v>
      </c>
      <c r="BM394">
        <f ca="1">INT(IF(SUM(BM344:$CJ344)=0,-1,IF(BM344=0,200,BM344*25)))</f>
        <v>-1</v>
      </c>
      <c r="BN394">
        <f ca="1">INT(IF(SUM(BN344:$CJ344)=0,-1,IF(BN344=0,200,BN344*25)))</f>
        <v>-1</v>
      </c>
      <c r="BO394">
        <f ca="1">INT(IF(SUM(BO344:$CJ344)=0,-1,IF(BO344=0,200,BO344*25)))</f>
        <v>-1</v>
      </c>
      <c r="BP394">
        <f ca="1">INT(IF(SUM(BP344:$CJ344)=0,-1,IF(BP344=0,200,BP344*25)))</f>
        <v>-1</v>
      </c>
      <c r="BQ394">
        <f ca="1">INT(IF(SUM(BQ344:$CJ344)=0,-1,IF(BQ344=0,200,BQ344*25)))</f>
        <v>-1</v>
      </c>
      <c r="BR394">
        <f ca="1">INT(IF(SUM(BR344:$CJ344)=0,-1,IF(BR344=0,200,BR344*25)))</f>
        <v>-1</v>
      </c>
      <c r="BS394">
        <f ca="1">INT(IF(SUM(BS344:$CJ344)=0,-1,IF(BS344=0,200,BS344*25)))</f>
        <v>-1</v>
      </c>
      <c r="BT394">
        <f ca="1">INT(IF(SUM(BT344:$CJ344)=0,-1,IF(BT344=0,200,BT344*25)))</f>
        <v>-1</v>
      </c>
      <c r="BU394">
        <f ca="1">INT(IF(SUM(BU344:$CJ344)=0,-1,IF(BU344=0,200,BU344*25)))</f>
        <v>-1</v>
      </c>
      <c r="BV394">
        <f ca="1">INT(IF(SUM(BV344:$CJ344)=0,-1,IF(BV344=0,200,BV344*25)))</f>
        <v>-1</v>
      </c>
      <c r="BW394">
        <f ca="1">INT(IF(SUM(BW344:$CJ344)=0,-1,IF(BW344=0,200,BW344*25)))</f>
        <v>-1</v>
      </c>
      <c r="BX394">
        <f ca="1">INT(IF(SUM(BX344:$CJ344)=0,-1,IF(BX344=0,200,BX344*25)))</f>
        <v>-1</v>
      </c>
      <c r="BY394">
        <f ca="1">INT(IF(SUM(BY344:$CJ344)=0,-1,IF(BY344=0,200,BY344*25)))</f>
        <v>-1</v>
      </c>
      <c r="BZ394">
        <f ca="1">INT(IF(SUM(BZ344:$CJ344)=0,-1,IF(BZ344=0,200,BZ344*25)))</f>
        <v>-1</v>
      </c>
      <c r="CA394">
        <f ca="1">INT(IF(SUM(CA344:$CJ344)=0,-1,IF(CA344=0,200,CA344*25)))</f>
        <v>-1</v>
      </c>
      <c r="CB394">
        <f ca="1">INT(IF(SUM(CB344:$CJ344)=0,-1,IF(CB344=0,200,CB344*25)))</f>
        <v>-1</v>
      </c>
      <c r="CC394">
        <f ca="1">INT(IF(SUM(CC344:$CJ344)=0,-1,IF(CC344=0,200,CC344*25)))</f>
        <v>-1</v>
      </c>
      <c r="CD394">
        <f ca="1">INT(IF(SUM(CD344:$CJ344)=0,-1,IF(CD344=0,200,CD344*25)))</f>
        <v>-1</v>
      </c>
      <c r="CE394">
        <f ca="1">INT(IF(SUM(CE344:$CJ344)=0,-1,IF(CE344=0,200,CE344*25)))</f>
        <v>-1</v>
      </c>
      <c r="CF394">
        <f ca="1">INT(IF(SUM(CF344:$CJ344)=0,-1,IF(CF344=0,200,CF344*25)))</f>
        <v>-1</v>
      </c>
      <c r="CG394">
        <f ca="1">INT(IF(SUM(CG344:$CJ344)=0,-1,IF(CG344=0,200,CG344*25)))</f>
        <v>-1</v>
      </c>
      <c r="CH394">
        <f ca="1">INT(IF(SUM(CH344:$CJ344)=0,-1,IF(CH344=0,200,CH344*25)))</f>
        <v>-1</v>
      </c>
      <c r="CI394">
        <f ca="1">INT(IF(SUM(CI344:$CJ344)=0,-1,IF(CI344=0,200,CI344*25)))</f>
        <v>-1</v>
      </c>
      <c r="CJ394">
        <f ca="1">INT(IF(SUM(CJ344:$CJ344)=0,-1,IF(CJ344=0,200,CJ344*25)))</f>
        <v>-1</v>
      </c>
    </row>
    <row r="395" spans="24:88" x14ac:dyDescent="0.25">
      <c r="X395" t="str">
        <f t="shared" si="52"/>
        <v>Mobility</v>
      </c>
      <c r="Y395">
        <f>INT(IF(SUM(Y345:$CJ345)=0,-1,IF(Y345=0,200,Y345*25)))</f>
        <v>-1</v>
      </c>
      <c r="Z395">
        <f>INT(IF(SUM(Z345:$CJ345)=0,-1,IF(Z345=0,200,Z345*25)))</f>
        <v>-1</v>
      </c>
      <c r="AA395">
        <f>INT(IF(SUM(AA345:$CJ345)=0,-1,IF(AA345=0,200,AA345*25)))</f>
        <v>-1</v>
      </c>
      <c r="AB395">
        <f>INT(IF(SUM(AB345:$CJ345)=0,-1,IF(AB345=0,200,AB345*25)))</f>
        <v>-1</v>
      </c>
      <c r="AC395">
        <f>INT(IF(SUM(AC345:$CJ345)=0,-1,IF(AC345=0,200,AC345*25)))</f>
        <v>-1</v>
      </c>
      <c r="AD395">
        <f>INT(IF(SUM(AD345:$CJ345)=0,-1,IF(AD345=0,200,AD345*25)))</f>
        <v>-1</v>
      </c>
      <c r="AE395">
        <f>INT(IF(SUM(AE345:$CJ345)=0,-1,IF(AE345=0,200,AE345*25)))</f>
        <v>-1</v>
      </c>
      <c r="AF395">
        <f>INT(IF(SUM(AF345:$CJ345)=0,-1,IF(AF345=0,200,AF345*25)))</f>
        <v>-1</v>
      </c>
      <c r="AG395">
        <f>INT(IF(SUM(AG345:$CJ345)=0,-1,IF(AG345=0,200,AG345*25)))</f>
        <v>-1</v>
      </c>
      <c r="AH395">
        <f>INT(IF(SUM(AH345:$CJ345)=0,-1,IF(AH345=0,200,AH345*25)))</f>
        <v>-1</v>
      </c>
      <c r="AI395">
        <f>INT(IF(SUM(AI345:$CJ345)=0,-1,IF(AI345=0,200,AI345*25)))</f>
        <v>-1</v>
      </c>
      <c r="AJ395">
        <f>INT(IF(SUM(AJ345:$CJ345)=0,-1,IF(AJ345=0,200,AJ345*25)))</f>
        <v>-1</v>
      </c>
      <c r="AK395">
        <f>INT(IF(SUM(AK345:$CJ345)=0,-1,IF(AK345=0,200,AK345*25)))</f>
        <v>-1</v>
      </c>
      <c r="AL395">
        <f>INT(IF(SUM(AL345:$CJ345)=0,-1,IF(AL345=0,200,AL345*25)))</f>
        <v>-1</v>
      </c>
      <c r="AM395">
        <f>INT(IF(SUM(AM345:$CJ345)=0,-1,IF(AM345=0,200,AM345*25)))</f>
        <v>-1</v>
      </c>
      <c r="AN395">
        <f>INT(IF(SUM(AN345:$CJ345)=0,-1,IF(AN345=0,200,AN345*25)))</f>
        <v>-1</v>
      </c>
      <c r="AO395">
        <f>INT(IF(SUM(AO345:$CJ345)=0,-1,IF(AO345=0,200,AO345*25)))</f>
        <v>-1</v>
      </c>
      <c r="AP395">
        <f>INT(IF(SUM(AP345:$CJ345)=0,-1,IF(AP345=0,200,AP345*25)))</f>
        <v>-1</v>
      </c>
      <c r="AQ395">
        <f>INT(IF(SUM(AQ345:$CJ345)=0,-1,IF(AQ345=0,200,AQ345*25)))</f>
        <v>-1</v>
      </c>
      <c r="AR395">
        <f>INT(IF(SUM(AR345:$CJ345)=0,-1,IF(AR345=0,200,AR345*25)))</f>
        <v>-1</v>
      </c>
      <c r="AS395">
        <f>INT(IF(SUM(AS345:$CJ345)=0,-1,IF(AS345=0,200,AS345*25)))</f>
        <v>-1</v>
      </c>
      <c r="AT395">
        <f>INT(IF(SUM(AT345:$CJ345)=0,-1,IF(AT345=0,200,AT345*25)))</f>
        <v>-1</v>
      </c>
      <c r="AU395">
        <f>INT(IF(SUM(AU345:$CJ345)=0,-1,IF(AU345=0,200,AU345*25)))</f>
        <v>-1</v>
      </c>
      <c r="AV395">
        <f>INT(IF(SUM(AV345:$CJ345)=0,-1,IF(AV345=0,200,AV345*25)))</f>
        <v>-1</v>
      </c>
      <c r="AW395">
        <f>INT(IF(SUM(AW345:$CJ345)=0,-1,IF(AW345=0,200,AW345*25)))</f>
        <v>-1</v>
      </c>
      <c r="AX395">
        <f>INT(IF(SUM(AX345:$CJ345)=0,-1,IF(AX345=0,200,AX345*25)))</f>
        <v>-1</v>
      </c>
      <c r="AY395">
        <f>INT(IF(SUM(AY345:$CJ345)=0,-1,IF(AY345=0,200,AY345*25)))</f>
        <v>-1</v>
      </c>
      <c r="AZ395">
        <f>INT(IF(SUM(AZ345:$CJ345)=0,-1,IF(AZ345=0,200,AZ345*25)))</f>
        <v>-1</v>
      </c>
      <c r="BA395">
        <f>INT(IF(SUM(BA345:$CJ345)=0,-1,IF(BA345=0,200,BA345*25)))</f>
        <v>-1</v>
      </c>
      <c r="BB395">
        <f>INT(IF(SUM(BB345:$CJ345)=0,-1,IF(BB345=0,200,BB345*25)))</f>
        <v>-1</v>
      </c>
      <c r="BC395">
        <f>INT(IF(SUM(BC345:$CJ345)=0,-1,IF(BC345=0,200,BC345*25)))</f>
        <v>-1</v>
      </c>
      <c r="BD395">
        <f>INT(IF(SUM(BD345:$CJ345)=0,-1,IF(BD345=0,200,BD345*25)))</f>
        <v>-1</v>
      </c>
      <c r="BE395">
        <f>INT(IF(SUM(BE345:$CJ345)=0,-1,IF(BE345=0,200,BE345*25)))</f>
        <v>-1</v>
      </c>
      <c r="BF395">
        <f>INT(IF(SUM(BF345:$CJ345)=0,-1,IF(BF345=0,200,BF345*25)))</f>
        <v>-1</v>
      </c>
      <c r="BG395">
        <f>INT(IF(SUM(BG345:$CJ345)=0,-1,IF(BG345=0,200,BG345*25)))</f>
        <v>-1</v>
      </c>
      <c r="BH395">
        <f>INT(IF(SUM(BH345:$CJ345)=0,-1,IF(BH345=0,200,BH345*25)))</f>
        <v>-1</v>
      </c>
      <c r="BI395">
        <f>INT(IF(SUM(BI345:$CJ345)=0,-1,IF(BI345=0,200,BI345*25)))</f>
        <v>-1</v>
      </c>
      <c r="BJ395">
        <f>INT(IF(SUM(BJ345:$CJ345)=0,-1,IF(BJ345=0,200,BJ345*25)))</f>
        <v>-1</v>
      </c>
      <c r="BK395">
        <f>INT(IF(SUM(BK345:$CJ345)=0,-1,IF(BK345=0,200,BK345*25)))</f>
        <v>-1</v>
      </c>
      <c r="BL395">
        <f>INT(IF(SUM(BL345:$CJ345)=0,-1,IF(BL345=0,200,BL345*25)))</f>
        <v>-1</v>
      </c>
      <c r="BM395">
        <f>INT(IF(SUM(BM345:$CJ345)=0,-1,IF(BM345=0,200,BM345*25)))</f>
        <v>-1</v>
      </c>
      <c r="BN395">
        <f>INT(IF(SUM(BN345:$CJ345)=0,-1,IF(BN345=0,200,BN345*25)))</f>
        <v>-1</v>
      </c>
      <c r="BO395">
        <f>INT(IF(SUM(BO345:$CJ345)=0,-1,IF(BO345=0,200,BO345*25)))</f>
        <v>-1</v>
      </c>
      <c r="BP395">
        <f>INT(IF(SUM(BP345:$CJ345)=0,-1,IF(BP345=0,200,BP345*25)))</f>
        <v>-1</v>
      </c>
      <c r="BQ395">
        <f>INT(IF(SUM(BQ345:$CJ345)=0,-1,IF(BQ345=0,200,BQ345*25)))</f>
        <v>-1</v>
      </c>
      <c r="BR395">
        <f>INT(IF(SUM(BR345:$CJ345)=0,-1,IF(BR345=0,200,BR345*25)))</f>
        <v>-1</v>
      </c>
      <c r="BS395">
        <f>INT(IF(SUM(BS345:$CJ345)=0,-1,IF(BS345=0,200,BS345*25)))</f>
        <v>-1</v>
      </c>
      <c r="BT395">
        <f>INT(IF(SUM(BT345:$CJ345)=0,-1,IF(BT345=0,200,BT345*25)))</f>
        <v>-1</v>
      </c>
      <c r="BU395">
        <f>INT(IF(SUM(BU345:$CJ345)=0,-1,IF(BU345=0,200,BU345*25)))</f>
        <v>-1</v>
      </c>
      <c r="BV395">
        <f>INT(IF(SUM(BV345:$CJ345)=0,-1,IF(BV345=0,200,BV345*25)))</f>
        <v>-1</v>
      </c>
      <c r="BW395">
        <f>INT(IF(SUM(BW345:$CJ345)=0,-1,IF(BW345=0,200,BW345*25)))</f>
        <v>-1</v>
      </c>
      <c r="BX395">
        <f>INT(IF(SUM(BX345:$CJ345)=0,-1,IF(BX345=0,200,BX345*25)))</f>
        <v>-1</v>
      </c>
      <c r="BY395">
        <f>INT(IF(SUM(BY345:$CJ345)=0,-1,IF(BY345=0,200,BY345*25)))</f>
        <v>-1</v>
      </c>
      <c r="BZ395">
        <f>INT(IF(SUM(BZ345:$CJ345)=0,-1,IF(BZ345=0,200,BZ345*25)))</f>
        <v>-1</v>
      </c>
      <c r="CA395">
        <f>INT(IF(SUM(CA345:$CJ345)=0,-1,IF(CA345=0,200,CA345*25)))</f>
        <v>-1</v>
      </c>
      <c r="CB395">
        <f>INT(IF(SUM(CB345:$CJ345)=0,-1,IF(CB345=0,200,CB345*25)))</f>
        <v>-1</v>
      </c>
      <c r="CC395">
        <f>INT(IF(SUM(CC345:$CJ345)=0,-1,IF(CC345=0,200,CC345*25)))</f>
        <v>-1</v>
      </c>
      <c r="CD395">
        <f>INT(IF(SUM(CD345:$CJ345)=0,-1,IF(CD345=0,200,CD345*25)))</f>
        <v>-1</v>
      </c>
      <c r="CE395">
        <f>INT(IF(SUM(CE345:$CJ345)=0,-1,IF(CE345=0,200,CE345*25)))</f>
        <v>-1</v>
      </c>
      <c r="CF395">
        <f>INT(IF(SUM(CF345:$CJ345)=0,-1,IF(CF345=0,200,CF345*25)))</f>
        <v>-1</v>
      </c>
      <c r="CG395">
        <f>INT(IF(SUM(CG345:$CJ345)=0,-1,IF(CG345=0,200,CG345*25)))</f>
        <v>-1</v>
      </c>
      <c r="CH395">
        <f>INT(IF(SUM(CH345:$CJ345)=0,-1,IF(CH345=0,200,CH345*25)))</f>
        <v>-1</v>
      </c>
      <c r="CI395">
        <f>INT(IF(SUM(CI345:$CJ345)=0,-1,IF(CI345=0,200,CI345*25)))</f>
        <v>-1</v>
      </c>
      <c r="CJ395">
        <f>INT(IF(SUM(CJ345:$CJ345)=0,-1,IF(CJ345=0,200,CJ345*25)))</f>
        <v>-1</v>
      </c>
    </row>
    <row r="396" spans="24:88" x14ac:dyDescent="0.25">
      <c r="X396" t="str">
        <f t="shared" si="52"/>
        <v>Morale</v>
      </c>
      <c r="Y396">
        <f ca="1">INT(IF(SUM(Y346:$CJ346)=0,-1,IF(Y346=0,200,Y346*25)))</f>
        <v>200</v>
      </c>
      <c r="Z396">
        <f ca="1">INT(IF(SUM(Z346:$CJ346)=0,-1,IF(Z346=0,200,Z346*25)))</f>
        <v>625</v>
      </c>
      <c r="AA396">
        <f ca="1">INT(IF(SUM(AA346:$CJ346)=0,-1,IF(AA346=0,200,AA346*25)))</f>
        <v>625</v>
      </c>
      <c r="AB396">
        <f ca="1">INT(IF(SUM(AB346:$CJ346)=0,-1,IF(AB346=0,200,AB346*25)))</f>
        <v>1250</v>
      </c>
      <c r="AC396">
        <f ca="1">INT(IF(SUM(AC346:$CJ346)=0,-1,IF(AC346=0,200,AC346*25)))</f>
        <v>1250</v>
      </c>
      <c r="AD396">
        <f ca="1">INT(IF(SUM(AD346:$CJ346)=0,-1,IF(AD346=0,200,AD346*25)))</f>
        <v>1250</v>
      </c>
      <c r="AE396">
        <f ca="1">INT(IF(SUM(AE346:$CJ346)=0,-1,IF(AE346=0,200,AE346*25)))</f>
        <v>1875</v>
      </c>
      <c r="AF396">
        <f ca="1">INT(IF(SUM(AF346:$CJ346)=0,-1,IF(AF346=0,200,AF346*25)))</f>
        <v>1875</v>
      </c>
      <c r="AG396">
        <f ca="1">INT(IF(SUM(AG346:$CJ346)=0,-1,IF(AG346=0,200,AG346*25)))</f>
        <v>1875</v>
      </c>
      <c r="AH396">
        <f ca="1">INT(IF(SUM(AH346:$CJ346)=0,-1,IF(AH346=0,200,AH346*25)))</f>
        <v>1875</v>
      </c>
      <c r="AI396">
        <f ca="1">INT(IF(SUM(AI346:$CJ346)=0,-1,IF(AI346=0,200,AI346*25)))</f>
        <v>2500</v>
      </c>
      <c r="AJ396">
        <f ca="1">INT(IF(SUM(AJ346:$CJ346)=0,-1,IF(AJ346=0,200,AJ346*25)))</f>
        <v>2500</v>
      </c>
      <c r="AK396">
        <f ca="1">INT(IF(SUM(AK346:$CJ346)=0,-1,IF(AK346=0,200,AK346*25)))</f>
        <v>2500</v>
      </c>
      <c r="AL396">
        <f ca="1">INT(IF(SUM(AL346:$CJ346)=0,-1,IF(AL346=0,200,AL346*25)))</f>
        <v>2500</v>
      </c>
      <c r="AM396">
        <f ca="1">INT(IF(SUM(AM346:$CJ346)=0,-1,IF(AM346=0,200,AM346*25)))</f>
        <v>-1</v>
      </c>
      <c r="AN396">
        <f ca="1">INT(IF(SUM(AN346:$CJ346)=0,-1,IF(AN346=0,200,AN346*25)))</f>
        <v>-1</v>
      </c>
      <c r="AO396">
        <f ca="1">INT(IF(SUM(AO346:$CJ346)=0,-1,IF(AO346=0,200,AO346*25)))</f>
        <v>-1</v>
      </c>
      <c r="AP396">
        <f ca="1">INT(IF(SUM(AP346:$CJ346)=0,-1,IF(AP346=0,200,AP346*25)))</f>
        <v>-1</v>
      </c>
      <c r="AQ396">
        <f ca="1">INT(IF(SUM(AQ346:$CJ346)=0,-1,IF(AQ346=0,200,AQ346*25)))</f>
        <v>-1</v>
      </c>
      <c r="AR396">
        <f ca="1">INT(IF(SUM(AR346:$CJ346)=0,-1,IF(AR346=0,200,AR346*25)))</f>
        <v>-1</v>
      </c>
      <c r="AS396">
        <f ca="1">INT(IF(SUM(AS346:$CJ346)=0,-1,IF(AS346=0,200,AS346*25)))</f>
        <v>-1</v>
      </c>
      <c r="AT396">
        <f ca="1">INT(IF(SUM(AT346:$CJ346)=0,-1,IF(AT346=0,200,AT346*25)))</f>
        <v>-1</v>
      </c>
      <c r="AU396">
        <f ca="1">INT(IF(SUM(AU346:$CJ346)=0,-1,IF(AU346=0,200,AU346*25)))</f>
        <v>-1</v>
      </c>
      <c r="AV396">
        <f ca="1">INT(IF(SUM(AV346:$CJ346)=0,-1,IF(AV346=0,200,AV346*25)))</f>
        <v>-1</v>
      </c>
      <c r="AW396">
        <f ca="1">INT(IF(SUM(AW346:$CJ346)=0,-1,IF(AW346=0,200,AW346*25)))</f>
        <v>-1</v>
      </c>
      <c r="AX396">
        <f ca="1">INT(IF(SUM(AX346:$CJ346)=0,-1,IF(AX346=0,200,AX346*25)))</f>
        <v>-1</v>
      </c>
      <c r="AY396">
        <f ca="1">INT(IF(SUM(AY346:$CJ346)=0,-1,IF(AY346=0,200,AY346*25)))</f>
        <v>-1</v>
      </c>
      <c r="AZ396">
        <f ca="1">INT(IF(SUM(AZ346:$CJ346)=0,-1,IF(AZ346=0,200,AZ346*25)))</f>
        <v>-1</v>
      </c>
      <c r="BA396">
        <f ca="1">INT(IF(SUM(BA346:$CJ346)=0,-1,IF(BA346=0,200,BA346*25)))</f>
        <v>-1</v>
      </c>
      <c r="BB396">
        <f ca="1">INT(IF(SUM(BB346:$CJ346)=0,-1,IF(BB346=0,200,BB346*25)))</f>
        <v>-1</v>
      </c>
      <c r="BC396">
        <f ca="1">INT(IF(SUM(BC346:$CJ346)=0,-1,IF(BC346=0,200,BC346*25)))</f>
        <v>-1</v>
      </c>
      <c r="BD396">
        <f ca="1">INT(IF(SUM(BD346:$CJ346)=0,-1,IF(BD346=0,200,BD346*25)))</f>
        <v>-1</v>
      </c>
      <c r="BE396">
        <f ca="1">INT(IF(SUM(BE346:$CJ346)=0,-1,IF(BE346=0,200,BE346*25)))</f>
        <v>-1</v>
      </c>
      <c r="BF396">
        <f ca="1">INT(IF(SUM(BF346:$CJ346)=0,-1,IF(BF346=0,200,BF346*25)))</f>
        <v>-1</v>
      </c>
      <c r="BG396">
        <f ca="1">INT(IF(SUM(BG346:$CJ346)=0,-1,IF(BG346=0,200,BG346*25)))</f>
        <v>-1</v>
      </c>
      <c r="BH396">
        <f ca="1">INT(IF(SUM(BH346:$CJ346)=0,-1,IF(BH346=0,200,BH346*25)))</f>
        <v>-1</v>
      </c>
      <c r="BI396">
        <f ca="1">INT(IF(SUM(BI346:$CJ346)=0,-1,IF(BI346=0,200,BI346*25)))</f>
        <v>-1</v>
      </c>
      <c r="BJ396">
        <f ca="1">INT(IF(SUM(BJ346:$CJ346)=0,-1,IF(BJ346=0,200,BJ346*25)))</f>
        <v>-1</v>
      </c>
      <c r="BK396">
        <f ca="1">INT(IF(SUM(BK346:$CJ346)=0,-1,IF(BK346=0,200,BK346*25)))</f>
        <v>-1</v>
      </c>
      <c r="BL396">
        <f ca="1">INT(IF(SUM(BL346:$CJ346)=0,-1,IF(BL346=0,200,BL346*25)))</f>
        <v>-1</v>
      </c>
      <c r="BM396">
        <f ca="1">INT(IF(SUM(BM346:$CJ346)=0,-1,IF(BM346=0,200,BM346*25)))</f>
        <v>-1</v>
      </c>
      <c r="BN396">
        <f ca="1">INT(IF(SUM(BN346:$CJ346)=0,-1,IF(BN346=0,200,BN346*25)))</f>
        <v>-1</v>
      </c>
      <c r="BO396">
        <f ca="1">INT(IF(SUM(BO346:$CJ346)=0,-1,IF(BO346=0,200,BO346*25)))</f>
        <v>-1</v>
      </c>
      <c r="BP396">
        <f ca="1">INT(IF(SUM(BP346:$CJ346)=0,-1,IF(BP346=0,200,BP346*25)))</f>
        <v>-1</v>
      </c>
      <c r="BQ396">
        <f ca="1">INT(IF(SUM(BQ346:$CJ346)=0,-1,IF(BQ346=0,200,BQ346*25)))</f>
        <v>-1</v>
      </c>
      <c r="BR396">
        <f ca="1">INT(IF(SUM(BR346:$CJ346)=0,-1,IF(BR346=0,200,BR346*25)))</f>
        <v>-1</v>
      </c>
      <c r="BS396">
        <f ca="1">INT(IF(SUM(BS346:$CJ346)=0,-1,IF(BS346=0,200,BS346*25)))</f>
        <v>-1</v>
      </c>
      <c r="BT396">
        <f ca="1">INT(IF(SUM(BT346:$CJ346)=0,-1,IF(BT346=0,200,BT346*25)))</f>
        <v>-1</v>
      </c>
      <c r="BU396">
        <f ca="1">INT(IF(SUM(BU346:$CJ346)=0,-1,IF(BU346=0,200,BU346*25)))</f>
        <v>-1</v>
      </c>
      <c r="BV396">
        <f ca="1">INT(IF(SUM(BV346:$CJ346)=0,-1,IF(BV346=0,200,BV346*25)))</f>
        <v>-1</v>
      </c>
      <c r="BW396">
        <f ca="1">INT(IF(SUM(BW346:$CJ346)=0,-1,IF(BW346=0,200,BW346*25)))</f>
        <v>-1</v>
      </c>
      <c r="BX396">
        <f ca="1">INT(IF(SUM(BX346:$CJ346)=0,-1,IF(BX346=0,200,BX346*25)))</f>
        <v>-1</v>
      </c>
      <c r="BY396">
        <f ca="1">INT(IF(SUM(BY346:$CJ346)=0,-1,IF(BY346=0,200,BY346*25)))</f>
        <v>-1</v>
      </c>
      <c r="BZ396">
        <f ca="1">INT(IF(SUM(BZ346:$CJ346)=0,-1,IF(BZ346=0,200,BZ346*25)))</f>
        <v>-1</v>
      </c>
      <c r="CA396">
        <f ca="1">INT(IF(SUM(CA346:$CJ346)=0,-1,IF(CA346=0,200,CA346*25)))</f>
        <v>-1</v>
      </c>
      <c r="CB396">
        <f ca="1">INT(IF(SUM(CB346:$CJ346)=0,-1,IF(CB346=0,200,CB346*25)))</f>
        <v>-1</v>
      </c>
      <c r="CC396">
        <f ca="1">INT(IF(SUM(CC346:$CJ346)=0,-1,IF(CC346=0,200,CC346*25)))</f>
        <v>-1</v>
      </c>
      <c r="CD396">
        <f ca="1">INT(IF(SUM(CD346:$CJ346)=0,-1,IF(CD346=0,200,CD346*25)))</f>
        <v>-1</v>
      </c>
      <c r="CE396">
        <f ca="1">INT(IF(SUM(CE346:$CJ346)=0,-1,IF(CE346=0,200,CE346*25)))</f>
        <v>-1</v>
      </c>
      <c r="CF396">
        <f ca="1">INT(IF(SUM(CF346:$CJ346)=0,-1,IF(CF346=0,200,CF346*25)))</f>
        <v>-1</v>
      </c>
      <c r="CG396">
        <f ca="1">INT(IF(SUM(CG346:$CJ346)=0,-1,IF(CG346=0,200,CG346*25)))</f>
        <v>-1</v>
      </c>
      <c r="CH396">
        <f ca="1">INT(IF(SUM(CH346:$CJ346)=0,-1,IF(CH346=0,200,CH346*25)))</f>
        <v>-1</v>
      </c>
      <c r="CI396">
        <f ca="1">INT(IF(SUM(CI346:$CJ346)=0,-1,IF(CI346=0,200,CI346*25)))</f>
        <v>-1</v>
      </c>
      <c r="CJ396">
        <f ca="1">INT(IF(SUM(CJ346:$CJ346)=0,-1,IF(CJ346=0,200,CJ346*25)))</f>
        <v>-1</v>
      </c>
    </row>
    <row r="397" spans="24:88" x14ac:dyDescent="0.25">
      <c r="X397" t="str">
        <f t="shared" si="52"/>
        <v>Oblivion</v>
      </c>
      <c r="Y397">
        <f ca="1">INT(IF(SUM(Y347:$CJ347)=0,-1,IF(Y347=0,200,Y347*25)))</f>
        <v>200</v>
      </c>
      <c r="Z397">
        <f ca="1">INT(IF(SUM(Z347:$CJ347)=0,-1,IF(Z347=0,200,Z347*25)))</f>
        <v>200</v>
      </c>
      <c r="AA397">
        <f ca="1">INT(IF(SUM(AA347:$CJ347)=0,-1,IF(AA347=0,200,AA347*25)))</f>
        <v>625</v>
      </c>
      <c r="AB397">
        <f ca="1">INT(IF(SUM(AB347:$CJ347)=0,-1,IF(AB347=0,200,AB347*25)))</f>
        <v>625</v>
      </c>
      <c r="AC397">
        <f ca="1">INT(IF(SUM(AC347:$CJ347)=0,-1,IF(AC347=0,200,AC347*25)))</f>
        <v>1250</v>
      </c>
      <c r="AD397">
        <f ca="1">INT(IF(SUM(AD347:$CJ347)=0,-1,IF(AD347=0,200,AD347*25)))</f>
        <v>1250</v>
      </c>
      <c r="AE397">
        <f ca="1">INT(IF(SUM(AE347:$CJ347)=0,-1,IF(AE347=0,200,AE347*25)))</f>
        <v>1250</v>
      </c>
      <c r="AF397">
        <f ca="1">INT(IF(SUM(AF347:$CJ347)=0,-1,IF(AF347=0,200,AF347*25)))</f>
        <v>1250</v>
      </c>
      <c r="AG397">
        <f ca="1">INT(IF(SUM(AG347:$CJ347)=0,-1,IF(AG347=0,200,AG347*25)))</f>
        <v>1875</v>
      </c>
      <c r="AH397">
        <f ca="1">INT(IF(SUM(AH347:$CJ347)=0,-1,IF(AH347=0,200,AH347*25)))</f>
        <v>1875</v>
      </c>
      <c r="AI397">
        <f ca="1">INT(IF(SUM(AI347:$CJ347)=0,-1,IF(AI347=0,200,AI347*25)))</f>
        <v>1875</v>
      </c>
      <c r="AJ397">
        <f ca="1">INT(IF(SUM(AJ347:$CJ347)=0,-1,IF(AJ347=0,200,AJ347*25)))</f>
        <v>1875</v>
      </c>
      <c r="AK397">
        <f ca="1">INT(IF(SUM(AK347:$CJ347)=0,-1,IF(AK347=0,200,AK347*25)))</f>
        <v>2500</v>
      </c>
      <c r="AL397">
        <f ca="1">INT(IF(SUM(AL347:$CJ347)=0,-1,IF(AL347=0,200,AL347*25)))</f>
        <v>2500</v>
      </c>
      <c r="AM397">
        <f ca="1">INT(IF(SUM(AM347:$CJ347)=0,-1,IF(AM347=0,200,AM347*25)))</f>
        <v>2500</v>
      </c>
      <c r="AN397">
        <f ca="1">INT(IF(SUM(AN347:$CJ347)=0,-1,IF(AN347=0,200,AN347*25)))</f>
        <v>-1</v>
      </c>
      <c r="AO397">
        <f ca="1">INT(IF(SUM(AO347:$CJ347)=0,-1,IF(AO347=0,200,AO347*25)))</f>
        <v>-1</v>
      </c>
      <c r="AP397">
        <f ca="1">INT(IF(SUM(AP347:$CJ347)=0,-1,IF(AP347=0,200,AP347*25)))</f>
        <v>-1</v>
      </c>
      <c r="AQ397">
        <f ca="1">INT(IF(SUM(AQ347:$CJ347)=0,-1,IF(AQ347=0,200,AQ347*25)))</f>
        <v>-1</v>
      </c>
      <c r="AR397">
        <f ca="1">INT(IF(SUM(AR347:$CJ347)=0,-1,IF(AR347=0,200,AR347*25)))</f>
        <v>-1</v>
      </c>
      <c r="AS397">
        <f ca="1">INT(IF(SUM(AS347:$CJ347)=0,-1,IF(AS347=0,200,AS347*25)))</f>
        <v>-1</v>
      </c>
      <c r="AT397">
        <f ca="1">INT(IF(SUM(AT347:$CJ347)=0,-1,IF(AT347=0,200,AT347*25)))</f>
        <v>-1</v>
      </c>
      <c r="AU397">
        <f ca="1">INT(IF(SUM(AU347:$CJ347)=0,-1,IF(AU347=0,200,AU347*25)))</f>
        <v>-1</v>
      </c>
      <c r="AV397">
        <f ca="1">INT(IF(SUM(AV347:$CJ347)=0,-1,IF(AV347=0,200,AV347*25)))</f>
        <v>-1</v>
      </c>
      <c r="AW397">
        <f ca="1">INT(IF(SUM(AW347:$CJ347)=0,-1,IF(AW347=0,200,AW347*25)))</f>
        <v>-1</v>
      </c>
      <c r="AX397">
        <f ca="1">INT(IF(SUM(AX347:$CJ347)=0,-1,IF(AX347=0,200,AX347*25)))</f>
        <v>-1</v>
      </c>
      <c r="AY397">
        <f ca="1">INT(IF(SUM(AY347:$CJ347)=0,-1,IF(AY347=0,200,AY347*25)))</f>
        <v>-1</v>
      </c>
      <c r="AZ397">
        <f ca="1">INT(IF(SUM(AZ347:$CJ347)=0,-1,IF(AZ347=0,200,AZ347*25)))</f>
        <v>-1</v>
      </c>
      <c r="BA397">
        <f ca="1">INT(IF(SUM(BA347:$CJ347)=0,-1,IF(BA347=0,200,BA347*25)))</f>
        <v>-1</v>
      </c>
      <c r="BB397">
        <f ca="1">INT(IF(SUM(BB347:$CJ347)=0,-1,IF(BB347=0,200,BB347*25)))</f>
        <v>-1</v>
      </c>
      <c r="BC397">
        <f ca="1">INT(IF(SUM(BC347:$CJ347)=0,-1,IF(BC347=0,200,BC347*25)))</f>
        <v>-1</v>
      </c>
      <c r="BD397">
        <f ca="1">INT(IF(SUM(BD347:$CJ347)=0,-1,IF(BD347=0,200,BD347*25)))</f>
        <v>-1</v>
      </c>
      <c r="BE397">
        <f ca="1">INT(IF(SUM(BE347:$CJ347)=0,-1,IF(BE347=0,200,BE347*25)))</f>
        <v>-1</v>
      </c>
      <c r="BF397">
        <f ca="1">INT(IF(SUM(BF347:$CJ347)=0,-1,IF(BF347=0,200,BF347*25)))</f>
        <v>-1</v>
      </c>
      <c r="BG397">
        <f ca="1">INT(IF(SUM(BG347:$CJ347)=0,-1,IF(BG347=0,200,BG347*25)))</f>
        <v>-1</v>
      </c>
      <c r="BH397">
        <f ca="1">INT(IF(SUM(BH347:$CJ347)=0,-1,IF(BH347=0,200,BH347*25)))</f>
        <v>-1</v>
      </c>
      <c r="BI397">
        <f ca="1">INT(IF(SUM(BI347:$CJ347)=0,-1,IF(BI347=0,200,BI347*25)))</f>
        <v>-1</v>
      </c>
      <c r="BJ397">
        <f ca="1">INT(IF(SUM(BJ347:$CJ347)=0,-1,IF(BJ347=0,200,BJ347*25)))</f>
        <v>-1</v>
      </c>
      <c r="BK397">
        <f ca="1">INT(IF(SUM(BK347:$CJ347)=0,-1,IF(BK347=0,200,BK347*25)))</f>
        <v>-1</v>
      </c>
      <c r="BL397">
        <f ca="1">INT(IF(SUM(BL347:$CJ347)=0,-1,IF(BL347=0,200,BL347*25)))</f>
        <v>-1</v>
      </c>
      <c r="BM397">
        <f ca="1">INT(IF(SUM(BM347:$CJ347)=0,-1,IF(BM347=0,200,BM347*25)))</f>
        <v>-1</v>
      </c>
      <c r="BN397">
        <f ca="1">INT(IF(SUM(BN347:$CJ347)=0,-1,IF(BN347=0,200,BN347*25)))</f>
        <v>-1</v>
      </c>
      <c r="BO397">
        <f ca="1">INT(IF(SUM(BO347:$CJ347)=0,-1,IF(BO347=0,200,BO347*25)))</f>
        <v>-1</v>
      </c>
      <c r="BP397">
        <f ca="1">INT(IF(SUM(BP347:$CJ347)=0,-1,IF(BP347=0,200,BP347*25)))</f>
        <v>-1</v>
      </c>
      <c r="BQ397">
        <f ca="1">INT(IF(SUM(BQ347:$CJ347)=0,-1,IF(BQ347=0,200,BQ347*25)))</f>
        <v>-1</v>
      </c>
      <c r="BR397">
        <f ca="1">INT(IF(SUM(BR347:$CJ347)=0,-1,IF(BR347=0,200,BR347*25)))</f>
        <v>-1</v>
      </c>
      <c r="BS397">
        <f ca="1">INT(IF(SUM(BS347:$CJ347)=0,-1,IF(BS347=0,200,BS347*25)))</f>
        <v>-1</v>
      </c>
      <c r="BT397">
        <f ca="1">INT(IF(SUM(BT347:$CJ347)=0,-1,IF(BT347=0,200,BT347*25)))</f>
        <v>-1</v>
      </c>
      <c r="BU397">
        <f ca="1">INT(IF(SUM(BU347:$CJ347)=0,-1,IF(BU347=0,200,BU347*25)))</f>
        <v>-1</v>
      </c>
      <c r="BV397">
        <f ca="1">INT(IF(SUM(BV347:$CJ347)=0,-1,IF(BV347=0,200,BV347*25)))</f>
        <v>-1</v>
      </c>
      <c r="BW397">
        <f ca="1">INT(IF(SUM(BW347:$CJ347)=0,-1,IF(BW347=0,200,BW347*25)))</f>
        <v>-1</v>
      </c>
      <c r="BX397">
        <f ca="1">INT(IF(SUM(BX347:$CJ347)=0,-1,IF(BX347=0,200,BX347*25)))</f>
        <v>-1</v>
      </c>
      <c r="BY397">
        <f ca="1">INT(IF(SUM(BY347:$CJ347)=0,-1,IF(BY347=0,200,BY347*25)))</f>
        <v>-1</v>
      </c>
      <c r="BZ397">
        <f ca="1">INT(IF(SUM(BZ347:$CJ347)=0,-1,IF(BZ347=0,200,BZ347*25)))</f>
        <v>-1</v>
      </c>
      <c r="CA397">
        <f ca="1">INT(IF(SUM(CA347:$CJ347)=0,-1,IF(CA347=0,200,CA347*25)))</f>
        <v>-1</v>
      </c>
      <c r="CB397">
        <f ca="1">INT(IF(SUM(CB347:$CJ347)=0,-1,IF(CB347=0,200,CB347*25)))</f>
        <v>-1</v>
      </c>
      <c r="CC397">
        <f ca="1">INT(IF(SUM(CC347:$CJ347)=0,-1,IF(CC347=0,200,CC347*25)))</f>
        <v>-1</v>
      </c>
      <c r="CD397">
        <f ca="1">INT(IF(SUM(CD347:$CJ347)=0,-1,IF(CD347=0,200,CD347*25)))</f>
        <v>-1</v>
      </c>
      <c r="CE397">
        <f ca="1">INT(IF(SUM(CE347:$CJ347)=0,-1,IF(CE347=0,200,CE347*25)))</f>
        <v>-1</v>
      </c>
      <c r="CF397">
        <f ca="1">INT(IF(SUM(CF347:$CJ347)=0,-1,IF(CF347=0,200,CF347*25)))</f>
        <v>-1</v>
      </c>
      <c r="CG397">
        <f ca="1">INT(IF(SUM(CG347:$CJ347)=0,-1,IF(CG347=0,200,CG347*25)))</f>
        <v>-1</v>
      </c>
      <c r="CH397">
        <f ca="1">INT(IF(SUM(CH347:$CJ347)=0,-1,IF(CH347=0,200,CH347*25)))</f>
        <v>-1</v>
      </c>
      <c r="CI397">
        <f ca="1">INT(IF(SUM(CI347:$CJ347)=0,-1,IF(CI347=0,200,CI347*25)))</f>
        <v>-1</v>
      </c>
      <c r="CJ397">
        <f ca="1">INT(IF(SUM(CJ347:$CJ347)=0,-1,IF(CJ347=0,200,CJ347*25)))</f>
        <v>-1</v>
      </c>
    </row>
    <row r="398" spans="24:88" x14ac:dyDescent="0.25">
      <c r="X398" t="str">
        <f t="shared" si="52"/>
        <v>Perception</v>
      </c>
      <c r="Y398">
        <f ca="1">INT(IF(SUM(Y348:$CJ348)=0,-1,IF(Y348=0,200,Y348*25)))</f>
        <v>200</v>
      </c>
      <c r="Z398">
        <f ca="1">INT(IF(SUM(Z348:$CJ348)=0,-1,IF(Z348=0,200,Z348*25)))</f>
        <v>625</v>
      </c>
      <c r="AA398">
        <f ca="1">INT(IF(SUM(AA348:$CJ348)=0,-1,IF(AA348=0,200,AA348*25)))</f>
        <v>1250</v>
      </c>
      <c r="AB398">
        <f ca="1">INT(IF(SUM(AB348:$CJ348)=0,-1,IF(AB348=0,200,AB348*25)))</f>
        <v>1875</v>
      </c>
      <c r="AC398">
        <f ca="1">INT(IF(SUM(AC348:$CJ348)=0,-1,IF(AC348=0,200,AC348*25)))</f>
        <v>1875</v>
      </c>
      <c r="AD398">
        <f ca="1">INT(IF(SUM(AD348:$CJ348)=0,-1,IF(AD348=0,200,AD348*25)))</f>
        <v>-1</v>
      </c>
      <c r="AE398">
        <f ca="1">INT(IF(SUM(AE348:$CJ348)=0,-1,IF(AE348=0,200,AE348*25)))</f>
        <v>-1</v>
      </c>
      <c r="AF398">
        <f ca="1">INT(IF(SUM(AF348:$CJ348)=0,-1,IF(AF348=0,200,AF348*25)))</f>
        <v>-1</v>
      </c>
      <c r="AG398">
        <f ca="1">INT(IF(SUM(AG348:$CJ348)=0,-1,IF(AG348=0,200,AG348*25)))</f>
        <v>-1</v>
      </c>
      <c r="AH398">
        <f ca="1">INT(IF(SUM(AH348:$CJ348)=0,-1,IF(AH348=0,200,AH348*25)))</f>
        <v>-1</v>
      </c>
      <c r="AI398">
        <f ca="1">INT(IF(SUM(AI348:$CJ348)=0,-1,IF(AI348=0,200,AI348*25)))</f>
        <v>-1</v>
      </c>
      <c r="AJ398">
        <f ca="1">INT(IF(SUM(AJ348:$CJ348)=0,-1,IF(AJ348=0,200,AJ348*25)))</f>
        <v>-1</v>
      </c>
      <c r="AK398">
        <f ca="1">INT(IF(SUM(AK348:$CJ348)=0,-1,IF(AK348=0,200,AK348*25)))</f>
        <v>-1</v>
      </c>
      <c r="AL398">
        <f ca="1">INT(IF(SUM(AL348:$CJ348)=0,-1,IF(AL348=0,200,AL348*25)))</f>
        <v>-1</v>
      </c>
      <c r="AM398">
        <f ca="1">INT(IF(SUM(AM348:$CJ348)=0,-1,IF(AM348=0,200,AM348*25)))</f>
        <v>-1</v>
      </c>
      <c r="AN398">
        <f ca="1">INT(IF(SUM(AN348:$CJ348)=0,-1,IF(AN348=0,200,AN348*25)))</f>
        <v>-1</v>
      </c>
      <c r="AO398">
        <f ca="1">INT(IF(SUM(AO348:$CJ348)=0,-1,IF(AO348=0,200,AO348*25)))</f>
        <v>-1</v>
      </c>
      <c r="AP398">
        <f ca="1">INT(IF(SUM(AP348:$CJ348)=0,-1,IF(AP348=0,200,AP348*25)))</f>
        <v>-1</v>
      </c>
      <c r="AQ398">
        <f ca="1">INT(IF(SUM(AQ348:$CJ348)=0,-1,IF(AQ348=0,200,AQ348*25)))</f>
        <v>-1</v>
      </c>
      <c r="AR398">
        <f ca="1">INT(IF(SUM(AR348:$CJ348)=0,-1,IF(AR348=0,200,AR348*25)))</f>
        <v>-1</v>
      </c>
      <c r="AS398">
        <f ca="1">INT(IF(SUM(AS348:$CJ348)=0,-1,IF(AS348=0,200,AS348*25)))</f>
        <v>-1</v>
      </c>
      <c r="AT398">
        <f ca="1">INT(IF(SUM(AT348:$CJ348)=0,-1,IF(AT348=0,200,AT348*25)))</f>
        <v>-1</v>
      </c>
      <c r="AU398">
        <f ca="1">INT(IF(SUM(AU348:$CJ348)=0,-1,IF(AU348=0,200,AU348*25)))</f>
        <v>-1</v>
      </c>
      <c r="AV398">
        <f ca="1">INT(IF(SUM(AV348:$CJ348)=0,-1,IF(AV348=0,200,AV348*25)))</f>
        <v>-1</v>
      </c>
      <c r="AW398">
        <f ca="1">INT(IF(SUM(AW348:$CJ348)=0,-1,IF(AW348=0,200,AW348*25)))</f>
        <v>-1</v>
      </c>
      <c r="AX398">
        <f ca="1">INT(IF(SUM(AX348:$CJ348)=0,-1,IF(AX348=0,200,AX348*25)))</f>
        <v>-1</v>
      </c>
      <c r="AY398">
        <f ca="1">INT(IF(SUM(AY348:$CJ348)=0,-1,IF(AY348=0,200,AY348*25)))</f>
        <v>-1</v>
      </c>
      <c r="AZ398">
        <f ca="1">INT(IF(SUM(AZ348:$CJ348)=0,-1,IF(AZ348=0,200,AZ348*25)))</f>
        <v>-1</v>
      </c>
      <c r="BA398">
        <f ca="1">INT(IF(SUM(BA348:$CJ348)=0,-1,IF(BA348=0,200,BA348*25)))</f>
        <v>-1</v>
      </c>
      <c r="BB398">
        <f ca="1">INT(IF(SUM(BB348:$CJ348)=0,-1,IF(BB348=0,200,BB348*25)))</f>
        <v>-1</v>
      </c>
      <c r="BC398">
        <f ca="1">INT(IF(SUM(BC348:$CJ348)=0,-1,IF(BC348=0,200,BC348*25)))</f>
        <v>-1</v>
      </c>
      <c r="BD398">
        <f ca="1">INT(IF(SUM(BD348:$CJ348)=0,-1,IF(BD348=0,200,BD348*25)))</f>
        <v>-1</v>
      </c>
      <c r="BE398">
        <f ca="1">INT(IF(SUM(BE348:$CJ348)=0,-1,IF(BE348=0,200,BE348*25)))</f>
        <v>-1</v>
      </c>
      <c r="BF398">
        <f ca="1">INT(IF(SUM(BF348:$CJ348)=0,-1,IF(BF348=0,200,BF348*25)))</f>
        <v>-1</v>
      </c>
      <c r="BG398">
        <f ca="1">INT(IF(SUM(BG348:$CJ348)=0,-1,IF(BG348=0,200,BG348*25)))</f>
        <v>-1</v>
      </c>
      <c r="BH398">
        <f ca="1">INT(IF(SUM(BH348:$CJ348)=0,-1,IF(BH348=0,200,BH348*25)))</f>
        <v>-1</v>
      </c>
      <c r="BI398">
        <f ca="1">INT(IF(SUM(BI348:$CJ348)=0,-1,IF(BI348=0,200,BI348*25)))</f>
        <v>-1</v>
      </c>
      <c r="BJ398">
        <f ca="1">INT(IF(SUM(BJ348:$CJ348)=0,-1,IF(BJ348=0,200,BJ348*25)))</f>
        <v>-1</v>
      </c>
      <c r="BK398">
        <f ca="1">INT(IF(SUM(BK348:$CJ348)=0,-1,IF(BK348=0,200,BK348*25)))</f>
        <v>-1</v>
      </c>
      <c r="BL398">
        <f ca="1">INT(IF(SUM(BL348:$CJ348)=0,-1,IF(BL348=0,200,BL348*25)))</f>
        <v>-1</v>
      </c>
      <c r="BM398">
        <f ca="1">INT(IF(SUM(BM348:$CJ348)=0,-1,IF(BM348=0,200,BM348*25)))</f>
        <v>-1</v>
      </c>
      <c r="BN398">
        <f ca="1">INT(IF(SUM(BN348:$CJ348)=0,-1,IF(BN348=0,200,BN348*25)))</f>
        <v>-1</v>
      </c>
      <c r="BO398">
        <f ca="1">INT(IF(SUM(BO348:$CJ348)=0,-1,IF(BO348=0,200,BO348*25)))</f>
        <v>-1</v>
      </c>
      <c r="BP398">
        <f ca="1">INT(IF(SUM(BP348:$CJ348)=0,-1,IF(BP348=0,200,BP348*25)))</f>
        <v>-1</v>
      </c>
      <c r="BQ398">
        <f ca="1">INT(IF(SUM(BQ348:$CJ348)=0,-1,IF(BQ348=0,200,BQ348*25)))</f>
        <v>-1</v>
      </c>
      <c r="BR398">
        <f ca="1">INT(IF(SUM(BR348:$CJ348)=0,-1,IF(BR348=0,200,BR348*25)))</f>
        <v>-1</v>
      </c>
      <c r="BS398">
        <f ca="1">INT(IF(SUM(BS348:$CJ348)=0,-1,IF(BS348=0,200,BS348*25)))</f>
        <v>-1</v>
      </c>
      <c r="BT398">
        <f ca="1">INT(IF(SUM(BT348:$CJ348)=0,-1,IF(BT348=0,200,BT348*25)))</f>
        <v>-1</v>
      </c>
      <c r="BU398">
        <f ca="1">INT(IF(SUM(BU348:$CJ348)=0,-1,IF(BU348=0,200,BU348*25)))</f>
        <v>-1</v>
      </c>
      <c r="BV398">
        <f ca="1">INT(IF(SUM(BV348:$CJ348)=0,-1,IF(BV348=0,200,BV348*25)))</f>
        <v>-1</v>
      </c>
      <c r="BW398">
        <f ca="1">INT(IF(SUM(BW348:$CJ348)=0,-1,IF(BW348=0,200,BW348*25)))</f>
        <v>-1</v>
      </c>
      <c r="BX398">
        <f ca="1">INT(IF(SUM(BX348:$CJ348)=0,-1,IF(BX348=0,200,BX348*25)))</f>
        <v>-1</v>
      </c>
      <c r="BY398">
        <f ca="1">INT(IF(SUM(BY348:$CJ348)=0,-1,IF(BY348=0,200,BY348*25)))</f>
        <v>-1</v>
      </c>
      <c r="BZ398">
        <f ca="1">INT(IF(SUM(BZ348:$CJ348)=0,-1,IF(BZ348=0,200,BZ348*25)))</f>
        <v>-1</v>
      </c>
      <c r="CA398">
        <f ca="1">INT(IF(SUM(CA348:$CJ348)=0,-1,IF(CA348=0,200,CA348*25)))</f>
        <v>-1</v>
      </c>
      <c r="CB398">
        <f ca="1">INT(IF(SUM(CB348:$CJ348)=0,-1,IF(CB348=0,200,CB348*25)))</f>
        <v>-1</v>
      </c>
      <c r="CC398">
        <f ca="1">INT(IF(SUM(CC348:$CJ348)=0,-1,IF(CC348=0,200,CC348*25)))</f>
        <v>-1</v>
      </c>
      <c r="CD398">
        <f ca="1">INT(IF(SUM(CD348:$CJ348)=0,-1,IF(CD348=0,200,CD348*25)))</f>
        <v>-1</v>
      </c>
      <c r="CE398">
        <f ca="1">INT(IF(SUM(CE348:$CJ348)=0,-1,IF(CE348=0,200,CE348*25)))</f>
        <v>-1</v>
      </c>
      <c r="CF398">
        <f ca="1">INT(IF(SUM(CF348:$CJ348)=0,-1,IF(CF348=0,200,CF348*25)))</f>
        <v>-1</v>
      </c>
      <c r="CG398">
        <f ca="1">INT(IF(SUM(CG348:$CJ348)=0,-1,IF(CG348=0,200,CG348*25)))</f>
        <v>-1</v>
      </c>
      <c r="CH398">
        <f ca="1">INT(IF(SUM(CH348:$CJ348)=0,-1,IF(CH348=0,200,CH348*25)))</f>
        <v>-1</v>
      </c>
      <c r="CI398">
        <f ca="1">INT(IF(SUM(CI348:$CJ348)=0,-1,IF(CI348=0,200,CI348*25)))</f>
        <v>-1</v>
      </c>
      <c r="CJ398">
        <f ca="1">INT(IF(SUM(CJ348:$CJ348)=0,-1,IF(CJ348=0,200,CJ348*25)))</f>
        <v>-1</v>
      </c>
    </row>
    <row r="399" spans="24:88" x14ac:dyDescent="0.25">
      <c r="X399" t="str">
        <f t="shared" si="52"/>
        <v>Poison</v>
      </c>
      <c r="Y399">
        <f ca="1">INT(IF(SUM(Y349:$CJ349)=0,-1,IF(Y349=0,200,Y349*25)))</f>
        <v>1250</v>
      </c>
      <c r="Z399">
        <f ca="1">INT(IF(SUM(Z349:$CJ349)=0,-1,IF(Z349=0,200,Z349*25)))</f>
        <v>-1</v>
      </c>
      <c r="AA399">
        <f ca="1">INT(IF(SUM(AA349:$CJ349)=0,-1,IF(AA349=0,200,AA349*25)))</f>
        <v>-1</v>
      </c>
      <c r="AB399">
        <f ca="1">INT(IF(SUM(AB349:$CJ349)=0,-1,IF(AB349=0,200,AB349*25)))</f>
        <v>-1</v>
      </c>
      <c r="AC399">
        <f ca="1">INT(IF(SUM(AC349:$CJ349)=0,-1,IF(AC349=0,200,AC349*25)))</f>
        <v>-1</v>
      </c>
      <c r="AD399">
        <f ca="1">INT(IF(SUM(AD349:$CJ349)=0,-1,IF(AD349=0,200,AD349*25)))</f>
        <v>-1</v>
      </c>
      <c r="AE399">
        <f ca="1">INT(IF(SUM(AE349:$CJ349)=0,-1,IF(AE349=0,200,AE349*25)))</f>
        <v>-1</v>
      </c>
      <c r="AF399">
        <f ca="1">INT(IF(SUM(AF349:$CJ349)=0,-1,IF(AF349=0,200,AF349*25)))</f>
        <v>-1</v>
      </c>
      <c r="AG399">
        <f ca="1">INT(IF(SUM(AG349:$CJ349)=0,-1,IF(AG349=0,200,AG349*25)))</f>
        <v>-1</v>
      </c>
      <c r="AH399">
        <f ca="1">INT(IF(SUM(AH349:$CJ349)=0,-1,IF(AH349=0,200,AH349*25)))</f>
        <v>-1</v>
      </c>
      <c r="AI399">
        <f ca="1">INT(IF(SUM(AI349:$CJ349)=0,-1,IF(AI349=0,200,AI349*25)))</f>
        <v>-1</v>
      </c>
      <c r="AJ399">
        <f ca="1">INT(IF(SUM(AJ349:$CJ349)=0,-1,IF(AJ349=0,200,AJ349*25)))</f>
        <v>-1</v>
      </c>
      <c r="AK399">
        <f ca="1">INT(IF(SUM(AK349:$CJ349)=0,-1,IF(AK349=0,200,AK349*25)))</f>
        <v>-1</v>
      </c>
      <c r="AL399">
        <f ca="1">INT(IF(SUM(AL349:$CJ349)=0,-1,IF(AL349=0,200,AL349*25)))</f>
        <v>-1</v>
      </c>
      <c r="AM399">
        <f ca="1">INT(IF(SUM(AM349:$CJ349)=0,-1,IF(AM349=0,200,AM349*25)))</f>
        <v>-1</v>
      </c>
      <c r="AN399">
        <f ca="1">INT(IF(SUM(AN349:$CJ349)=0,-1,IF(AN349=0,200,AN349*25)))</f>
        <v>-1</v>
      </c>
      <c r="AO399">
        <f ca="1">INT(IF(SUM(AO349:$CJ349)=0,-1,IF(AO349=0,200,AO349*25)))</f>
        <v>-1</v>
      </c>
      <c r="AP399">
        <f ca="1">INT(IF(SUM(AP349:$CJ349)=0,-1,IF(AP349=0,200,AP349*25)))</f>
        <v>-1</v>
      </c>
      <c r="AQ399">
        <f ca="1">INT(IF(SUM(AQ349:$CJ349)=0,-1,IF(AQ349=0,200,AQ349*25)))</f>
        <v>-1</v>
      </c>
      <c r="AR399">
        <f ca="1">INT(IF(SUM(AR349:$CJ349)=0,-1,IF(AR349=0,200,AR349*25)))</f>
        <v>-1</v>
      </c>
      <c r="AS399">
        <f ca="1">INT(IF(SUM(AS349:$CJ349)=0,-1,IF(AS349=0,200,AS349*25)))</f>
        <v>-1</v>
      </c>
      <c r="AT399">
        <f ca="1">INT(IF(SUM(AT349:$CJ349)=0,-1,IF(AT349=0,200,AT349*25)))</f>
        <v>-1</v>
      </c>
      <c r="AU399">
        <f ca="1">INT(IF(SUM(AU349:$CJ349)=0,-1,IF(AU349=0,200,AU349*25)))</f>
        <v>-1</v>
      </c>
      <c r="AV399">
        <f ca="1">INT(IF(SUM(AV349:$CJ349)=0,-1,IF(AV349=0,200,AV349*25)))</f>
        <v>-1</v>
      </c>
      <c r="AW399">
        <f ca="1">INT(IF(SUM(AW349:$CJ349)=0,-1,IF(AW349=0,200,AW349*25)))</f>
        <v>-1</v>
      </c>
      <c r="AX399">
        <f ca="1">INT(IF(SUM(AX349:$CJ349)=0,-1,IF(AX349=0,200,AX349*25)))</f>
        <v>-1</v>
      </c>
      <c r="AY399">
        <f ca="1">INT(IF(SUM(AY349:$CJ349)=0,-1,IF(AY349=0,200,AY349*25)))</f>
        <v>-1</v>
      </c>
      <c r="AZ399">
        <f ca="1">INT(IF(SUM(AZ349:$CJ349)=0,-1,IF(AZ349=0,200,AZ349*25)))</f>
        <v>-1</v>
      </c>
      <c r="BA399">
        <f ca="1">INT(IF(SUM(BA349:$CJ349)=0,-1,IF(BA349=0,200,BA349*25)))</f>
        <v>-1</v>
      </c>
      <c r="BB399">
        <f ca="1">INT(IF(SUM(BB349:$CJ349)=0,-1,IF(BB349=0,200,BB349*25)))</f>
        <v>-1</v>
      </c>
      <c r="BC399">
        <f ca="1">INT(IF(SUM(BC349:$CJ349)=0,-1,IF(BC349=0,200,BC349*25)))</f>
        <v>-1</v>
      </c>
      <c r="BD399">
        <f ca="1">INT(IF(SUM(BD349:$CJ349)=0,-1,IF(BD349=0,200,BD349*25)))</f>
        <v>-1</v>
      </c>
      <c r="BE399">
        <f ca="1">INT(IF(SUM(BE349:$CJ349)=0,-1,IF(BE349=0,200,BE349*25)))</f>
        <v>-1</v>
      </c>
      <c r="BF399">
        <f ca="1">INT(IF(SUM(BF349:$CJ349)=0,-1,IF(BF349=0,200,BF349*25)))</f>
        <v>-1</v>
      </c>
      <c r="BG399">
        <f ca="1">INT(IF(SUM(BG349:$CJ349)=0,-1,IF(BG349=0,200,BG349*25)))</f>
        <v>-1</v>
      </c>
      <c r="BH399">
        <f ca="1">INT(IF(SUM(BH349:$CJ349)=0,-1,IF(BH349=0,200,BH349*25)))</f>
        <v>-1</v>
      </c>
      <c r="BI399">
        <f ca="1">INT(IF(SUM(BI349:$CJ349)=0,-1,IF(BI349=0,200,BI349*25)))</f>
        <v>-1</v>
      </c>
      <c r="BJ399">
        <f ca="1">INT(IF(SUM(BJ349:$CJ349)=0,-1,IF(BJ349=0,200,BJ349*25)))</f>
        <v>-1</v>
      </c>
      <c r="BK399">
        <f ca="1">INT(IF(SUM(BK349:$CJ349)=0,-1,IF(BK349=0,200,BK349*25)))</f>
        <v>-1</v>
      </c>
      <c r="BL399">
        <f ca="1">INT(IF(SUM(BL349:$CJ349)=0,-1,IF(BL349=0,200,BL349*25)))</f>
        <v>-1</v>
      </c>
      <c r="BM399">
        <f ca="1">INT(IF(SUM(BM349:$CJ349)=0,-1,IF(BM349=0,200,BM349*25)))</f>
        <v>-1</v>
      </c>
      <c r="BN399">
        <f ca="1">INT(IF(SUM(BN349:$CJ349)=0,-1,IF(BN349=0,200,BN349*25)))</f>
        <v>-1</v>
      </c>
      <c r="BO399">
        <f ca="1">INT(IF(SUM(BO349:$CJ349)=0,-1,IF(BO349=0,200,BO349*25)))</f>
        <v>-1</v>
      </c>
      <c r="BP399">
        <f ca="1">INT(IF(SUM(BP349:$CJ349)=0,-1,IF(BP349=0,200,BP349*25)))</f>
        <v>-1</v>
      </c>
      <c r="BQ399">
        <f ca="1">INT(IF(SUM(BQ349:$CJ349)=0,-1,IF(BQ349=0,200,BQ349*25)))</f>
        <v>-1</v>
      </c>
      <c r="BR399">
        <f ca="1">INT(IF(SUM(BR349:$CJ349)=0,-1,IF(BR349=0,200,BR349*25)))</f>
        <v>-1</v>
      </c>
      <c r="BS399">
        <f ca="1">INT(IF(SUM(BS349:$CJ349)=0,-1,IF(BS349=0,200,BS349*25)))</f>
        <v>-1</v>
      </c>
      <c r="BT399">
        <f ca="1">INT(IF(SUM(BT349:$CJ349)=0,-1,IF(BT349=0,200,BT349*25)))</f>
        <v>-1</v>
      </c>
      <c r="BU399">
        <f ca="1">INT(IF(SUM(BU349:$CJ349)=0,-1,IF(BU349=0,200,BU349*25)))</f>
        <v>-1</v>
      </c>
      <c r="BV399">
        <f ca="1">INT(IF(SUM(BV349:$CJ349)=0,-1,IF(BV349=0,200,BV349*25)))</f>
        <v>-1</v>
      </c>
      <c r="BW399">
        <f ca="1">INT(IF(SUM(BW349:$CJ349)=0,-1,IF(BW349=0,200,BW349*25)))</f>
        <v>-1</v>
      </c>
      <c r="BX399">
        <f ca="1">INT(IF(SUM(BX349:$CJ349)=0,-1,IF(BX349=0,200,BX349*25)))</f>
        <v>-1</v>
      </c>
      <c r="BY399">
        <f ca="1">INT(IF(SUM(BY349:$CJ349)=0,-1,IF(BY349=0,200,BY349*25)))</f>
        <v>-1</v>
      </c>
      <c r="BZ399">
        <f ca="1">INT(IF(SUM(BZ349:$CJ349)=0,-1,IF(BZ349=0,200,BZ349*25)))</f>
        <v>-1</v>
      </c>
      <c r="CA399">
        <f ca="1">INT(IF(SUM(CA349:$CJ349)=0,-1,IF(CA349=0,200,CA349*25)))</f>
        <v>-1</v>
      </c>
      <c r="CB399">
        <f ca="1">INT(IF(SUM(CB349:$CJ349)=0,-1,IF(CB349=0,200,CB349*25)))</f>
        <v>-1</v>
      </c>
      <c r="CC399">
        <f ca="1">INT(IF(SUM(CC349:$CJ349)=0,-1,IF(CC349=0,200,CC349*25)))</f>
        <v>-1</v>
      </c>
      <c r="CD399">
        <f ca="1">INT(IF(SUM(CD349:$CJ349)=0,-1,IF(CD349=0,200,CD349*25)))</f>
        <v>-1</v>
      </c>
      <c r="CE399">
        <f ca="1">INT(IF(SUM(CE349:$CJ349)=0,-1,IF(CE349=0,200,CE349*25)))</f>
        <v>-1</v>
      </c>
      <c r="CF399">
        <f ca="1">INT(IF(SUM(CF349:$CJ349)=0,-1,IF(CF349=0,200,CF349*25)))</f>
        <v>-1</v>
      </c>
      <c r="CG399">
        <f ca="1">INT(IF(SUM(CG349:$CJ349)=0,-1,IF(CG349=0,200,CG349*25)))</f>
        <v>-1</v>
      </c>
      <c r="CH399">
        <f ca="1">INT(IF(SUM(CH349:$CJ349)=0,-1,IF(CH349=0,200,CH349*25)))</f>
        <v>-1</v>
      </c>
      <c r="CI399">
        <f ca="1">INT(IF(SUM(CI349:$CJ349)=0,-1,IF(CI349=0,200,CI349*25)))</f>
        <v>-1</v>
      </c>
      <c r="CJ399">
        <f ca="1">INT(IF(SUM(CJ349:$CJ349)=0,-1,IF(CJ349=0,200,CJ349*25)))</f>
        <v>-1</v>
      </c>
    </row>
    <row r="400" spans="24:88" x14ac:dyDescent="0.25">
      <c r="X400" t="str">
        <f t="shared" si="52"/>
        <v>Protection</v>
      </c>
      <c r="Y400">
        <f ca="1">INT(IF(SUM(Y350:$CJ350)=0,-1,IF(Y350=0,200,Y350*25)))</f>
        <v>200</v>
      </c>
      <c r="Z400">
        <f ca="1">INT(IF(SUM(Z350:$CJ350)=0,-1,IF(Z350=0,200,Z350*25)))</f>
        <v>200</v>
      </c>
      <c r="AA400">
        <f ca="1">INT(IF(SUM(AA350:$CJ350)=0,-1,IF(AA350=0,200,AA350*25)))</f>
        <v>625</v>
      </c>
      <c r="AB400">
        <f ca="1">INT(IF(SUM(AB350:$CJ350)=0,-1,IF(AB350=0,200,AB350*25)))</f>
        <v>625</v>
      </c>
      <c r="AC400">
        <f ca="1">INT(IF(SUM(AC350:$CJ350)=0,-1,IF(AC350=0,200,AC350*25)))</f>
        <v>1250</v>
      </c>
      <c r="AD400">
        <f ca="1">INT(IF(SUM(AD350:$CJ350)=0,-1,IF(AD350=0,200,AD350*25)))</f>
        <v>1250</v>
      </c>
      <c r="AE400">
        <f ca="1">INT(IF(SUM(AE350:$CJ350)=0,-1,IF(AE350=0,200,AE350*25)))</f>
        <v>1875</v>
      </c>
      <c r="AF400">
        <f ca="1">INT(IF(SUM(AF350:$CJ350)=0,-1,IF(AF350=0,200,AF350*25)))</f>
        <v>2500</v>
      </c>
      <c r="AG400">
        <f ca="1">INT(IF(SUM(AG350:$CJ350)=0,-1,IF(AG350=0,200,AG350*25)))</f>
        <v>-1</v>
      </c>
      <c r="AH400">
        <f ca="1">INT(IF(SUM(AH350:$CJ350)=0,-1,IF(AH350=0,200,AH350*25)))</f>
        <v>-1</v>
      </c>
      <c r="AI400">
        <f ca="1">INT(IF(SUM(AI350:$CJ350)=0,-1,IF(AI350=0,200,AI350*25)))</f>
        <v>-1</v>
      </c>
      <c r="AJ400">
        <f ca="1">INT(IF(SUM(AJ350:$CJ350)=0,-1,IF(AJ350=0,200,AJ350*25)))</f>
        <v>-1</v>
      </c>
      <c r="AK400">
        <f ca="1">INT(IF(SUM(AK350:$CJ350)=0,-1,IF(AK350=0,200,AK350*25)))</f>
        <v>-1</v>
      </c>
      <c r="AL400">
        <f ca="1">INT(IF(SUM(AL350:$CJ350)=0,-1,IF(AL350=0,200,AL350*25)))</f>
        <v>-1</v>
      </c>
      <c r="AM400">
        <f ca="1">INT(IF(SUM(AM350:$CJ350)=0,-1,IF(AM350=0,200,AM350*25)))</f>
        <v>-1</v>
      </c>
      <c r="AN400">
        <f ca="1">INT(IF(SUM(AN350:$CJ350)=0,-1,IF(AN350=0,200,AN350*25)))</f>
        <v>-1</v>
      </c>
      <c r="AO400">
        <f ca="1">INT(IF(SUM(AO350:$CJ350)=0,-1,IF(AO350=0,200,AO350*25)))</f>
        <v>-1</v>
      </c>
      <c r="AP400">
        <f ca="1">INT(IF(SUM(AP350:$CJ350)=0,-1,IF(AP350=0,200,AP350*25)))</f>
        <v>-1</v>
      </c>
      <c r="AQ400">
        <f ca="1">INT(IF(SUM(AQ350:$CJ350)=0,-1,IF(AQ350=0,200,AQ350*25)))</f>
        <v>-1</v>
      </c>
      <c r="AR400">
        <f ca="1">INT(IF(SUM(AR350:$CJ350)=0,-1,IF(AR350=0,200,AR350*25)))</f>
        <v>-1</v>
      </c>
      <c r="AS400">
        <f ca="1">INT(IF(SUM(AS350:$CJ350)=0,-1,IF(AS350=0,200,AS350*25)))</f>
        <v>-1</v>
      </c>
      <c r="AT400">
        <f ca="1">INT(IF(SUM(AT350:$CJ350)=0,-1,IF(AT350=0,200,AT350*25)))</f>
        <v>-1</v>
      </c>
      <c r="AU400">
        <f ca="1">INT(IF(SUM(AU350:$CJ350)=0,-1,IF(AU350=0,200,AU350*25)))</f>
        <v>-1</v>
      </c>
      <c r="AV400">
        <f ca="1">INT(IF(SUM(AV350:$CJ350)=0,-1,IF(AV350=0,200,AV350*25)))</f>
        <v>-1</v>
      </c>
      <c r="AW400">
        <f ca="1">INT(IF(SUM(AW350:$CJ350)=0,-1,IF(AW350=0,200,AW350*25)))</f>
        <v>-1</v>
      </c>
      <c r="AX400">
        <f ca="1">INT(IF(SUM(AX350:$CJ350)=0,-1,IF(AX350=0,200,AX350*25)))</f>
        <v>-1</v>
      </c>
      <c r="AY400">
        <f ca="1">INT(IF(SUM(AY350:$CJ350)=0,-1,IF(AY350=0,200,AY350*25)))</f>
        <v>-1</v>
      </c>
      <c r="AZ400">
        <f ca="1">INT(IF(SUM(AZ350:$CJ350)=0,-1,IF(AZ350=0,200,AZ350*25)))</f>
        <v>-1</v>
      </c>
      <c r="BA400">
        <f ca="1">INT(IF(SUM(BA350:$CJ350)=0,-1,IF(BA350=0,200,BA350*25)))</f>
        <v>-1</v>
      </c>
      <c r="BB400">
        <f ca="1">INT(IF(SUM(BB350:$CJ350)=0,-1,IF(BB350=0,200,BB350*25)))</f>
        <v>-1</v>
      </c>
      <c r="BC400">
        <f ca="1">INT(IF(SUM(BC350:$CJ350)=0,-1,IF(BC350=0,200,BC350*25)))</f>
        <v>-1</v>
      </c>
      <c r="BD400">
        <f ca="1">INT(IF(SUM(BD350:$CJ350)=0,-1,IF(BD350=0,200,BD350*25)))</f>
        <v>-1</v>
      </c>
      <c r="BE400">
        <f ca="1">INT(IF(SUM(BE350:$CJ350)=0,-1,IF(BE350=0,200,BE350*25)))</f>
        <v>-1</v>
      </c>
      <c r="BF400">
        <f ca="1">INT(IF(SUM(BF350:$CJ350)=0,-1,IF(BF350=0,200,BF350*25)))</f>
        <v>-1</v>
      </c>
      <c r="BG400">
        <f ca="1">INT(IF(SUM(BG350:$CJ350)=0,-1,IF(BG350=0,200,BG350*25)))</f>
        <v>-1</v>
      </c>
      <c r="BH400">
        <f ca="1">INT(IF(SUM(BH350:$CJ350)=0,-1,IF(BH350=0,200,BH350*25)))</f>
        <v>-1</v>
      </c>
      <c r="BI400">
        <f ca="1">INT(IF(SUM(BI350:$CJ350)=0,-1,IF(BI350=0,200,BI350*25)))</f>
        <v>-1</v>
      </c>
      <c r="BJ400">
        <f ca="1">INT(IF(SUM(BJ350:$CJ350)=0,-1,IF(BJ350=0,200,BJ350*25)))</f>
        <v>-1</v>
      </c>
      <c r="BK400">
        <f ca="1">INT(IF(SUM(BK350:$CJ350)=0,-1,IF(BK350=0,200,BK350*25)))</f>
        <v>-1</v>
      </c>
      <c r="BL400">
        <f ca="1">INT(IF(SUM(BL350:$CJ350)=0,-1,IF(BL350=0,200,BL350*25)))</f>
        <v>-1</v>
      </c>
      <c r="BM400">
        <f ca="1">INT(IF(SUM(BM350:$CJ350)=0,-1,IF(BM350=0,200,BM350*25)))</f>
        <v>-1</v>
      </c>
      <c r="BN400">
        <f ca="1">INT(IF(SUM(BN350:$CJ350)=0,-1,IF(BN350=0,200,BN350*25)))</f>
        <v>-1</v>
      </c>
      <c r="BO400">
        <f ca="1">INT(IF(SUM(BO350:$CJ350)=0,-1,IF(BO350=0,200,BO350*25)))</f>
        <v>-1</v>
      </c>
      <c r="BP400">
        <f ca="1">INT(IF(SUM(BP350:$CJ350)=0,-1,IF(BP350=0,200,BP350*25)))</f>
        <v>-1</v>
      </c>
      <c r="BQ400">
        <f ca="1">INT(IF(SUM(BQ350:$CJ350)=0,-1,IF(BQ350=0,200,BQ350*25)))</f>
        <v>-1</v>
      </c>
      <c r="BR400">
        <f ca="1">INT(IF(SUM(BR350:$CJ350)=0,-1,IF(BR350=0,200,BR350*25)))</f>
        <v>-1</v>
      </c>
      <c r="BS400">
        <f ca="1">INT(IF(SUM(BS350:$CJ350)=0,-1,IF(BS350=0,200,BS350*25)))</f>
        <v>-1</v>
      </c>
      <c r="BT400">
        <f ca="1">INT(IF(SUM(BT350:$CJ350)=0,-1,IF(BT350=0,200,BT350*25)))</f>
        <v>-1</v>
      </c>
      <c r="BU400">
        <f ca="1">INT(IF(SUM(BU350:$CJ350)=0,-1,IF(BU350=0,200,BU350*25)))</f>
        <v>-1</v>
      </c>
      <c r="BV400">
        <f ca="1">INT(IF(SUM(BV350:$CJ350)=0,-1,IF(BV350=0,200,BV350*25)))</f>
        <v>-1</v>
      </c>
      <c r="BW400">
        <f ca="1">INT(IF(SUM(BW350:$CJ350)=0,-1,IF(BW350=0,200,BW350*25)))</f>
        <v>-1</v>
      </c>
      <c r="BX400">
        <f ca="1">INT(IF(SUM(BX350:$CJ350)=0,-1,IF(BX350=0,200,BX350*25)))</f>
        <v>-1</v>
      </c>
      <c r="BY400">
        <f ca="1">INT(IF(SUM(BY350:$CJ350)=0,-1,IF(BY350=0,200,BY350*25)))</f>
        <v>-1</v>
      </c>
      <c r="BZ400">
        <f ca="1">INT(IF(SUM(BZ350:$CJ350)=0,-1,IF(BZ350=0,200,BZ350*25)))</f>
        <v>-1</v>
      </c>
      <c r="CA400">
        <f ca="1">INT(IF(SUM(CA350:$CJ350)=0,-1,IF(CA350=0,200,CA350*25)))</f>
        <v>-1</v>
      </c>
      <c r="CB400">
        <f ca="1">INT(IF(SUM(CB350:$CJ350)=0,-1,IF(CB350=0,200,CB350*25)))</f>
        <v>-1</v>
      </c>
      <c r="CC400">
        <f ca="1">INT(IF(SUM(CC350:$CJ350)=0,-1,IF(CC350=0,200,CC350*25)))</f>
        <v>-1</v>
      </c>
      <c r="CD400">
        <f ca="1">INT(IF(SUM(CD350:$CJ350)=0,-1,IF(CD350=0,200,CD350*25)))</f>
        <v>-1</v>
      </c>
      <c r="CE400">
        <f ca="1">INT(IF(SUM(CE350:$CJ350)=0,-1,IF(CE350=0,200,CE350*25)))</f>
        <v>-1</v>
      </c>
      <c r="CF400">
        <f ca="1">INT(IF(SUM(CF350:$CJ350)=0,-1,IF(CF350=0,200,CF350*25)))</f>
        <v>-1</v>
      </c>
      <c r="CG400">
        <f ca="1">INT(IF(SUM(CG350:$CJ350)=0,-1,IF(CG350=0,200,CG350*25)))</f>
        <v>-1</v>
      </c>
      <c r="CH400">
        <f ca="1">INT(IF(SUM(CH350:$CJ350)=0,-1,IF(CH350=0,200,CH350*25)))</f>
        <v>-1</v>
      </c>
      <c r="CI400">
        <f ca="1">INT(IF(SUM(CI350:$CJ350)=0,-1,IF(CI350=0,200,CI350*25)))</f>
        <v>-1</v>
      </c>
      <c r="CJ400">
        <f ca="1">INT(IF(SUM(CJ350:$CJ350)=0,-1,IF(CJ350=0,200,CJ350*25)))</f>
        <v>-1</v>
      </c>
    </row>
    <row r="401" spans="24:88" x14ac:dyDescent="0.25">
      <c r="X401" t="str">
        <f t="shared" si="52"/>
        <v>Recovery</v>
      </c>
      <c r="Y401">
        <f ca="1">INT(IF(SUM(Y351:$CJ351)=0,-1,IF(Y351=0,200,Y351*25)))</f>
        <v>200</v>
      </c>
      <c r="Z401">
        <f ca="1">INT(IF(SUM(Z351:$CJ351)=0,-1,IF(Z351=0,200,Z351*25)))</f>
        <v>625</v>
      </c>
      <c r="AA401">
        <f ca="1">INT(IF(SUM(AA351:$CJ351)=0,-1,IF(AA351=0,200,AA351*25)))</f>
        <v>625</v>
      </c>
      <c r="AB401">
        <f ca="1">INT(IF(SUM(AB351:$CJ351)=0,-1,IF(AB351=0,200,AB351*25)))</f>
        <v>625</v>
      </c>
      <c r="AC401">
        <f ca="1">INT(IF(SUM(AC351:$CJ351)=0,-1,IF(AC351=0,200,AC351*25)))</f>
        <v>1250</v>
      </c>
      <c r="AD401">
        <f ca="1">INT(IF(SUM(AD351:$CJ351)=0,-1,IF(AD351=0,200,AD351*25)))</f>
        <v>1250</v>
      </c>
      <c r="AE401">
        <f ca="1">INT(IF(SUM(AE351:$CJ351)=0,-1,IF(AE351=0,200,AE351*25)))</f>
        <v>1250</v>
      </c>
      <c r="AF401">
        <f ca="1">INT(IF(SUM(AF351:$CJ351)=0,-1,IF(AF351=0,200,AF351*25)))</f>
        <v>1875</v>
      </c>
      <c r="AG401">
        <f ca="1">INT(IF(SUM(AG351:$CJ351)=0,-1,IF(AG351=0,200,AG351*25)))</f>
        <v>2500</v>
      </c>
      <c r="AH401">
        <f ca="1">INT(IF(SUM(AH351:$CJ351)=0,-1,IF(AH351=0,200,AH351*25)))</f>
        <v>-1</v>
      </c>
      <c r="AI401">
        <f ca="1">INT(IF(SUM(AI351:$CJ351)=0,-1,IF(AI351=0,200,AI351*25)))</f>
        <v>-1</v>
      </c>
      <c r="AJ401">
        <f ca="1">INT(IF(SUM(AJ351:$CJ351)=0,-1,IF(AJ351=0,200,AJ351*25)))</f>
        <v>-1</v>
      </c>
      <c r="AK401">
        <f ca="1">INT(IF(SUM(AK351:$CJ351)=0,-1,IF(AK351=0,200,AK351*25)))</f>
        <v>-1</v>
      </c>
      <c r="AL401">
        <f ca="1">INT(IF(SUM(AL351:$CJ351)=0,-1,IF(AL351=0,200,AL351*25)))</f>
        <v>-1</v>
      </c>
      <c r="AM401">
        <f ca="1">INT(IF(SUM(AM351:$CJ351)=0,-1,IF(AM351=0,200,AM351*25)))</f>
        <v>-1</v>
      </c>
      <c r="AN401">
        <f ca="1">INT(IF(SUM(AN351:$CJ351)=0,-1,IF(AN351=0,200,AN351*25)))</f>
        <v>-1</v>
      </c>
      <c r="AO401">
        <f ca="1">INT(IF(SUM(AO351:$CJ351)=0,-1,IF(AO351=0,200,AO351*25)))</f>
        <v>-1</v>
      </c>
      <c r="AP401">
        <f ca="1">INT(IF(SUM(AP351:$CJ351)=0,-1,IF(AP351=0,200,AP351*25)))</f>
        <v>-1</v>
      </c>
      <c r="AQ401">
        <f ca="1">INT(IF(SUM(AQ351:$CJ351)=0,-1,IF(AQ351=0,200,AQ351*25)))</f>
        <v>-1</v>
      </c>
      <c r="AR401">
        <f ca="1">INT(IF(SUM(AR351:$CJ351)=0,-1,IF(AR351=0,200,AR351*25)))</f>
        <v>-1</v>
      </c>
      <c r="AS401">
        <f ca="1">INT(IF(SUM(AS351:$CJ351)=0,-1,IF(AS351=0,200,AS351*25)))</f>
        <v>-1</v>
      </c>
      <c r="AT401">
        <f ca="1">INT(IF(SUM(AT351:$CJ351)=0,-1,IF(AT351=0,200,AT351*25)))</f>
        <v>-1</v>
      </c>
      <c r="AU401">
        <f ca="1">INT(IF(SUM(AU351:$CJ351)=0,-1,IF(AU351=0,200,AU351*25)))</f>
        <v>-1</v>
      </c>
      <c r="AV401">
        <f ca="1">INT(IF(SUM(AV351:$CJ351)=0,-1,IF(AV351=0,200,AV351*25)))</f>
        <v>-1</v>
      </c>
      <c r="AW401">
        <f ca="1">INT(IF(SUM(AW351:$CJ351)=0,-1,IF(AW351=0,200,AW351*25)))</f>
        <v>-1</v>
      </c>
      <c r="AX401">
        <f ca="1">INT(IF(SUM(AX351:$CJ351)=0,-1,IF(AX351=0,200,AX351*25)))</f>
        <v>-1</v>
      </c>
      <c r="AY401">
        <f ca="1">INT(IF(SUM(AY351:$CJ351)=0,-1,IF(AY351=0,200,AY351*25)))</f>
        <v>-1</v>
      </c>
      <c r="AZ401">
        <f ca="1">INT(IF(SUM(AZ351:$CJ351)=0,-1,IF(AZ351=0,200,AZ351*25)))</f>
        <v>-1</v>
      </c>
      <c r="BA401">
        <f ca="1">INT(IF(SUM(BA351:$CJ351)=0,-1,IF(BA351=0,200,BA351*25)))</f>
        <v>-1</v>
      </c>
      <c r="BB401">
        <f ca="1">INT(IF(SUM(BB351:$CJ351)=0,-1,IF(BB351=0,200,BB351*25)))</f>
        <v>-1</v>
      </c>
      <c r="BC401">
        <f ca="1">INT(IF(SUM(BC351:$CJ351)=0,-1,IF(BC351=0,200,BC351*25)))</f>
        <v>-1</v>
      </c>
      <c r="BD401">
        <f ca="1">INT(IF(SUM(BD351:$CJ351)=0,-1,IF(BD351=0,200,BD351*25)))</f>
        <v>-1</v>
      </c>
      <c r="BE401">
        <f ca="1">INT(IF(SUM(BE351:$CJ351)=0,-1,IF(BE351=0,200,BE351*25)))</f>
        <v>-1</v>
      </c>
      <c r="BF401">
        <f ca="1">INT(IF(SUM(BF351:$CJ351)=0,-1,IF(BF351=0,200,BF351*25)))</f>
        <v>-1</v>
      </c>
      <c r="BG401">
        <f ca="1">INT(IF(SUM(BG351:$CJ351)=0,-1,IF(BG351=0,200,BG351*25)))</f>
        <v>-1</v>
      </c>
      <c r="BH401">
        <f ca="1">INT(IF(SUM(BH351:$CJ351)=0,-1,IF(BH351=0,200,BH351*25)))</f>
        <v>-1</v>
      </c>
      <c r="BI401">
        <f ca="1">INT(IF(SUM(BI351:$CJ351)=0,-1,IF(BI351=0,200,BI351*25)))</f>
        <v>-1</v>
      </c>
      <c r="BJ401">
        <f ca="1">INT(IF(SUM(BJ351:$CJ351)=0,-1,IF(BJ351=0,200,BJ351*25)))</f>
        <v>-1</v>
      </c>
      <c r="BK401">
        <f ca="1">INT(IF(SUM(BK351:$CJ351)=0,-1,IF(BK351=0,200,BK351*25)))</f>
        <v>-1</v>
      </c>
      <c r="BL401">
        <f ca="1">INT(IF(SUM(BL351:$CJ351)=0,-1,IF(BL351=0,200,BL351*25)))</f>
        <v>-1</v>
      </c>
      <c r="BM401">
        <f ca="1">INT(IF(SUM(BM351:$CJ351)=0,-1,IF(BM351=0,200,BM351*25)))</f>
        <v>-1</v>
      </c>
      <c r="BN401">
        <f ca="1">INT(IF(SUM(BN351:$CJ351)=0,-1,IF(BN351=0,200,BN351*25)))</f>
        <v>-1</v>
      </c>
      <c r="BO401">
        <f ca="1">INT(IF(SUM(BO351:$CJ351)=0,-1,IF(BO351=0,200,BO351*25)))</f>
        <v>-1</v>
      </c>
      <c r="BP401">
        <f ca="1">INT(IF(SUM(BP351:$CJ351)=0,-1,IF(BP351=0,200,BP351*25)))</f>
        <v>-1</v>
      </c>
      <c r="BQ401">
        <f ca="1">INT(IF(SUM(BQ351:$CJ351)=0,-1,IF(BQ351=0,200,BQ351*25)))</f>
        <v>-1</v>
      </c>
      <c r="BR401">
        <f ca="1">INT(IF(SUM(BR351:$CJ351)=0,-1,IF(BR351=0,200,BR351*25)))</f>
        <v>-1</v>
      </c>
      <c r="BS401">
        <f ca="1">INT(IF(SUM(BS351:$CJ351)=0,-1,IF(BS351=0,200,BS351*25)))</f>
        <v>-1</v>
      </c>
      <c r="BT401">
        <f ca="1">INT(IF(SUM(BT351:$CJ351)=0,-1,IF(BT351=0,200,BT351*25)))</f>
        <v>-1</v>
      </c>
      <c r="BU401">
        <f ca="1">INT(IF(SUM(BU351:$CJ351)=0,-1,IF(BU351=0,200,BU351*25)))</f>
        <v>-1</v>
      </c>
      <c r="BV401">
        <f ca="1">INT(IF(SUM(BV351:$CJ351)=0,-1,IF(BV351=0,200,BV351*25)))</f>
        <v>-1</v>
      </c>
      <c r="BW401">
        <f ca="1">INT(IF(SUM(BW351:$CJ351)=0,-1,IF(BW351=0,200,BW351*25)))</f>
        <v>-1</v>
      </c>
      <c r="BX401">
        <f ca="1">INT(IF(SUM(BX351:$CJ351)=0,-1,IF(BX351=0,200,BX351*25)))</f>
        <v>-1</v>
      </c>
      <c r="BY401">
        <f ca="1">INT(IF(SUM(BY351:$CJ351)=0,-1,IF(BY351=0,200,BY351*25)))</f>
        <v>-1</v>
      </c>
      <c r="BZ401">
        <f ca="1">INT(IF(SUM(BZ351:$CJ351)=0,-1,IF(BZ351=0,200,BZ351*25)))</f>
        <v>-1</v>
      </c>
      <c r="CA401">
        <f ca="1">INT(IF(SUM(CA351:$CJ351)=0,-1,IF(CA351=0,200,CA351*25)))</f>
        <v>-1</v>
      </c>
      <c r="CB401">
        <f ca="1">INT(IF(SUM(CB351:$CJ351)=0,-1,IF(CB351=0,200,CB351*25)))</f>
        <v>-1</v>
      </c>
      <c r="CC401">
        <f ca="1">INT(IF(SUM(CC351:$CJ351)=0,-1,IF(CC351=0,200,CC351*25)))</f>
        <v>-1</v>
      </c>
      <c r="CD401">
        <f ca="1">INT(IF(SUM(CD351:$CJ351)=0,-1,IF(CD351=0,200,CD351*25)))</f>
        <v>-1</v>
      </c>
      <c r="CE401">
        <f ca="1">INT(IF(SUM(CE351:$CJ351)=0,-1,IF(CE351=0,200,CE351*25)))</f>
        <v>-1</v>
      </c>
      <c r="CF401">
        <f ca="1">INT(IF(SUM(CF351:$CJ351)=0,-1,IF(CF351=0,200,CF351*25)))</f>
        <v>-1</v>
      </c>
      <c r="CG401">
        <f ca="1">INT(IF(SUM(CG351:$CJ351)=0,-1,IF(CG351=0,200,CG351*25)))</f>
        <v>-1</v>
      </c>
      <c r="CH401">
        <f ca="1">INT(IF(SUM(CH351:$CJ351)=0,-1,IF(CH351=0,200,CH351*25)))</f>
        <v>-1</v>
      </c>
      <c r="CI401">
        <f ca="1">INT(IF(SUM(CI351:$CJ351)=0,-1,IF(CI351=0,200,CI351*25)))</f>
        <v>-1</v>
      </c>
      <c r="CJ401">
        <f ca="1">INT(IF(SUM(CJ351:$CJ351)=0,-1,IF(CJ351=0,200,CJ351*25)))</f>
        <v>-1</v>
      </c>
    </row>
    <row r="402" spans="24:88" x14ac:dyDescent="0.25">
      <c r="X402" t="str">
        <f t="shared" si="52"/>
        <v>Resistance</v>
      </c>
      <c r="Y402">
        <f ca="1">INT(IF(SUM(Y352:$CJ352)=0,-1,IF(Y352=0,200,Y352*25)))</f>
        <v>200</v>
      </c>
      <c r="Z402">
        <f ca="1">INT(IF(SUM(Z352:$CJ352)=0,-1,IF(Z352=0,200,Z352*25)))</f>
        <v>625</v>
      </c>
      <c r="AA402">
        <f ca="1">INT(IF(SUM(AA352:$CJ352)=0,-1,IF(AA352=0,200,AA352*25)))</f>
        <v>1250</v>
      </c>
      <c r="AB402">
        <f ca="1">INT(IF(SUM(AB352:$CJ352)=0,-1,IF(AB352=0,200,AB352*25)))</f>
        <v>-1</v>
      </c>
      <c r="AC402">
        <f ca="1">INT(IF(SUM(AC352:$CJ352)=0,-1,IF(AC352=0,200,AC352*25)))</f>
        <v>-1</v>
      </c>
      <c r="AD402">
        <f ca="1">INT(IF(SUM(AD352:$CJ352)=0,-1,IF(AD352=0,200,AD352*25)))</f>
        <v>-1</v>
      </c>
      <c r="AE402">
        <f ca="1">INT(IF(SUM(AE352:$CJ352)=0,-1,IF(AE352=0,200,AE352*25)))</f>
        <v>-1</v>
      </c>
      <c r="AF402">
        <f ca="1">INT(IF(SUM(AF352:$CJ352)=0,-1,IF(AF352=0,200,AF352*25)))</f>
        <v>-1</v>
      </c>
      <c r="AG402">
        <f ca="1">INT(IF(SUM(AG352:$CJ352)=0,-1,IF(AG352=0,200,AG352*25)))</f>
        <v>-1</v>
      </c>
      <c r="AH402">
        <f ca="1">INT(IF(SUM(AH352:$CJ352)=0,-1,IF(AH352=0,200,AH352*25)))</f>
        <v>-1</v>
      </c>
      <c r="AI402">
        <f ca="1">INT(IF(SUM(AI352:$CJ352)=0,-1,IF(AI352=0,200,AI352*25)))</f>
        <v>-1</v>
      </c>
      <c r="AJ402">
        <f ca="1">INT(IF(SUM(AJ352:$CJ352)=0,-1,IF(AJ352=0,200,AJ352*25)))</f>
        <v>-1</v>
      </c>
      <c r="AK402">
        <f ca="1">INT(IF(SUM(AK352:$CJ352)=0,-1,IF(AK352=0,200,AK352*25)))</f>
        <v>-1</v>
      </c>
      <c r="AL402">
        <f ca="1">INT(IF(SUM(AL352:$CJ352)=0,-1,IF(AL352=0,200,AL352*25)))</f>
        <v>-1</v>
      </c>
      <c r="AM402">
        <f ca="1">INT(IF(SUM(AM352:$CJ352)=0,-1,IF(AM352=0,200,AM352*25)))</f>
        <v>-1</v>
      </c>
      <c r="AN402">
        <f ca="1">INT(IF(SUM(AN352:$CJ352)=0,-1,IF(AN352=0,200,AN352*25)))</f>
        <v>-1</v>
      </c>
      <c r="AO402">
        <f ca="1">INT(IF(SUM(AO352:$CJ352)=0,-1,IF(AO352=0,200,AO352*25)))</f>
        <v>-1</v>
      </c>
      <c r="AP402">
        <f ca="1">INT(IF(SUM(AP352:$CJ352)=0,-1,IF(AP352=0,200,AP352*25)))</f>
        <v>-1</v>
      </c>
      <c r="AQ402">
        <f ca="1">INT(IF(SUM(AQ352:$CJ352)=0,-1,IF(AQ352=0,200,AQ352*25)))</f>
        <v>-1</v>
      </c>
      <c r="AR402">
        <f ca="1">INT(IF(SUM(AR352:$CJ352)=0,-1,IF(AR352=0,200,AR352*25)))</f>
        <v>-1</v>
      </c>
      <c r="AS402">
        <f ca="1">INT(IF(SUM(AS352:$CJ352)=0,-1,IF(AS352=0,200,AS352*25)))</f>
        <v>-1</v>
      </c>
      <c r="AT402">
        <f ca="1">INT(IF(SUM(AT352:$CJ352)=0,-1,IF(AT352=0,200,AT352*25)))</f>
        <v>-1</v>
      </c>
      <c r="AU402">
        <f ca="1">INT(IF(SUM(AU352:$CJ352)=0,-1,IF(AU352=0,200,AU352*25)))</f>
        <v>-1</v>
      </c>
      <c r="AV402">
        <f ca="1">INT(IF(SUM(AV352:$CJ352)=0,-1,IF(AV352=0,200,AV352*25)))</f>
        <v>-1</v>
      </c>
      <c r="AW402">
        <f ca="1">INT(IF(SUM(AW352:$CJ352)=0,-1,IF(AW352=0,200,AW352*25)))</f>
        <v>-1</v>
      </c>
      <c r="AX402">
        <f ca="1">INT(IF(SUM(AX352:$CJ352)=0,-1,IF(AX352=0,200,AX352*25)))</f>
        <v>-1</v>
      </c>
      <c r="AY402">
        <f ca="1">INT(IF(SUM(AY352:$CJ352)=0,-1,IF(AY352=0,200,AY352*25)))</f>
        <v>-1</v>
      </c>
      <c r="AZ402">
        <f ca="1">INT(IF(SUM(AZ352:$CJ352)=0,-1,IF(AZ352=0,200,AZ352*25)))</f>
        <v>-1</v>
      </c>
      <c r="BA402">
        <f ca="1">INT(IF(SUM(BA352:$CJ352)=0,-1,IF(BA352=0,200,BA352*25)))</f>
        <v>-1</v>
      </c>
      <c r="BB402">
        <f ca="1">INT(IF(SUM(BB352:$CJ352)=0,-1,IF(BB352=0,200,BB352*25)))</f>
        <v>-1</v>
      </c>
      <c r="BC402">
        <f ca="1">INT(IF(SUM(BC352:$CJ352)=0,-1,IF(BC352=0,200,BC352*25)))</f>
        <v>-1</v>
      </c>
      <c r="BD402">
        <f ca="1">INT(IF(SUM(BD352:$CJ352)=0,-1,IF(BD352=0,200,BD352*25)))</f>
        <v>-1</v>
      </c>
      <c r="BE402">
        <f ca="1">INT(IF(SUM(BE352:$CJ352)=0,-1,IF(BE352=0,200,BE352*25)))</f>
        <v>-1</v>
      </c>
      <c r="BF402">
        <f ca="1">INT(IF(SUM(BF352:$CJ352)=0,-1,IF(BF352=0,200,BF352*25)))</f>
        <v>-1</v>
      </c>
      <c r="BG402">
        <f ca="1">INT(IF(SUM(BG352:$CJ352)=0,-1,IF(BG352=0,200,BG352*25)))</f>
        <v>-1</v>
      </c>
      <c r="BH402">
        <f ca="1">INT(IF(SUM(BH352:$CJ352)=0,-1,IF(BH352=0,200,BH352*25)))</f>
        <v>-1</v>
      </c>
      <c r="BI402">
        <f ca="1">INT(IF(SUM(BI352:$CJ352)=0,-1,IF(BI352=0,200,BI352*25)))</f>
        <v>-1</v>
      </c>
      <c r="BJ402">
        <f ca="1">INT(IF(SUM(BJ352:$CJ352)=0,-1,IF(BJ352=0,200,BJ352*25)))</f>
        <v>-1</v>
      </c>
      <c r="BK402">
        <f ca="1">INT(IF(SUM(BK352:$CJ352)=0,-1,IF(BK352=0,200,BK352*25)))</f>
        <v>-1</v>
      </c>
      <c r="BL402">
        <f ca="1">INT(IF(SUM(BL352:$CJ352)=0,-1,IF(BL352=0,200,BL352*25)))</f>
        <v>-1</v>
      </c>
      <c r="BM402">
        <f ca="1">INT(IF(SUM(BM352:$CJ352)=0,-1,IF(BM352=0,200,BM352*25)))</f>
        <v>-1</v>
      </c>
      <c r="BN402">
        <f ca="1">INT(IF(SUM(BN352:$CJ352)=0,-1,IF(BN352=0,200,BN352*25)))</f>
        <v>-1</v>
      </c>
      <c r="BO402">
        <f ca="1">INT(IF(SUM(BO352:$CJ352)=0,-1,IF(BO352=0,200,BO352*25)))</f>
        <v>-1</v>
      </c>
      <c r="BP402">
        <f ca="1">INT(IF(SUM(BP352:$CJ352)=0,-1,IF(BP352=0,200,BP352*25)))</f>
        <v>-1</v>
      </c>
      <c r="BQ402">
        <f ca="1">INT(IF(SUM(BQ352:$CJ352)=0,-1,IF(BQ352=0,200,BQ352*25)))</f>
        <v>-1</v>
      </c>
      <c r="BR402">
        <f ca="1">INT(IF(SUM(BR352:$CJ352)=0,-1,IF(BR352=0,200,BR352*25)))</f>
        <v>-1</v>
      </c>
      <c r="BS402">
        <f ca="1">INT(IF(SUM(BS352:$CJ352)=0,-1,IF(BS352=0,200,BS352*25)))</f>
        <v>-1</v>
      </c>
      <c r="BT402">
        <f ca="1">INT(IF(SUM(BT352:$CJ352)=0,-1,IF(BT352=0,200,BT352*25)))</f>
        <v>-1</v>
      </c>
      <c r="BU402">
        <f ca="1">INT(IF(SUM(BU352:$CJ352)=0,-1,IF(BU352=0,200,BU352*25)))</f>
        <v>-1</v>
      </c>
      <c r="BV402">
        <f ca="1">INT(IF(SUM(BV352:$CJ352)=0,-1,IF(BV352=0,200,BV352*25)))</f>
        <v>-1</v>
      </c>
      <c r="BW402">
        <f ca="1">INT(IF(SUM(BW352:$CJ352)=0,-1,IF(BW352=0,200,BW352*25)))</f>
        <v>-1</v>
      </c>
      <c r="BX402">
        <f ca="1">INT(IF(SUM(BX352:$CJ352)=0,-1,IF(BX352=0,200,BX352*25)))</f>
        <v>-1</v>
      </c>
      <c r="BY402">
        <f ca="1">INT(IF(SUM(BY352:$CJ352)=0,-1,IF(BY352=0,200,BY352*25)))</f>
        <v>-1</v>
      </c>
      <c r="BZ402">
        <f ca="1">INT(IF(SUM(BZ352:$CJ352)=0,-1,IF(BZ352=0,200,BZ352*25)))</f>
        <v>-1</v>
      </c>
      <c r="CA402">
        <f ca="1">INT(IF(SUM(CA352:$CJ352)=0,-1,IF(CA352=0,200,CA352*25)))</f>
        <v>-1</v>
      </c>
      <c r="CB402">
        <f ca="1">INT(IF(SUM(CB352:$CJ352)=0,-1,IF(CB352=0,200,CB352*25)))</f>
        <v>-1</v>
      </c>
      <c r="CC402">
        <f ca="1">INT(IF(SUM(CC352:$CJ352)=0,-1,IF(CC352=0,200,CC352*25)))</f>
        <v>-1</v>
      </c>
      <c r="CD402">
        <f ca="1">INT(IF(SUM(CD352:$CJ352)=0,-1,IF(CD352=0,200,CD352*25)))</f>
        <v>-1</v>
      </c>
      <c r="CE402">
        <f ca="1">INT(IF(SUM(CE352:$CJ352)=0,-1,IF(CE352=0,200,CE352*25)))</f>
        <v>-1</v>
      </c>
      <c r="CF402">
        <f ca="1">INT(IF(SUM(CF352:$CJ352)=0,-1,IF(CF352=0,200,CF352*25)))</f>
        <v>-1</v>
      </c>
      <c r="CG402">
        <f ca="1">INT(IF(SUM(CG352:$CJ352)=0,-1,IF(CG352=0,200,CG352*25)))</f>
        <v>-1</v>
      </c>
      <c r="CH402">
        <f ca="1">INT(IF(SUM(CH352:$CJ352)=0,-1,IF(CH352=0,200,CH352*25)))</f>
        <v>-1</v>
      </c>
      <c r="CI402">
        <f ca="1">INT(IF(SUM(CI352:$CJ352)=0,-1,IF(CI352=0,200,CI352*25)))</f>
        <v>-1</v>
      </c>
      <c r="CJ402">
        <f ca="1">INT(IF(SUM(CJ352:$CJ352)=0,-1,IF(CJ352=0,200,CJ352*25)))</f>
        <v>-1</v>
      </c>
    </row>
    <row r="403" spans="24:88" x14ac:dyDescent="0.25">
      <c r="X403" t="str">
        <f t="shared" si="52"/>
        <v>Rune</v>
      </c>
      <c r="Y403">
        <f ca="1">INT(IF(SUM(Y353:$CJ353)=0,-1,IF(Y353=0,200,Y353*25)))</f>
        <v>625</v>
      </c>
      <c r="Z403">
        <f ca="1">INT(IF(SUM(Z353:$CJ353)=0,-1,IF(Z353=0,200,Z353*25)))</f>
        <v>625</v>
      </c>
      <c r="AA403">
        <f ca="1">INT(IF(SUM(AA353:$CJ353)=0,-1,IF(AA353=0,200,AA353*25)))</f>
        <v>625</v>
      </c>
      <c r="AB403">
        <f ca="1">INT(IF(SUM(AB353:$CJ353)=0,-1,IF(AB353=0,200,AB353*25)))</f>
        <v>1250</v>
      </c>
      <c r="AC403">
        <f ca="1">INT(IF(SUM(AC353:$CJ353)=0,-1,IF(AC353=0,200,AC353*25)))</f>
        <v>1250</v>
      </c>
      <c r="AD403">
        <f ca="1">INT(IF(SUM(AD353:$CJ353)=0,-1,IF(AD353=0,200,AD353*25)))</f>
        <v>1875</v>
      </c>
      <c r="AE403">
        <f ca="1">INT(IF(SUM(AE353:$CJ353)=0,-1,IF(AE353=0,200,AE353*25)))</f>
        <v>2500</v>
      </c>
      <c r="AF403">
        <f ca="1">INT(IF(SUM(AF353:$CJ353)=0,-1,IF(AF353=0,200,AF353*25)))</f>
        <v>-1</v>
      </c>
      <c r="AG403">
        <f ca="1">INT(IF(SUM(AG353:$CJ353)=0,-1,IF(AG353=0,200,AG353*25)))</f>
        <v>-1</v>
      </c>
      <c r="AH403">
        <f ca="1">INT(IF(SUM(AH353:$CJ353)=0,-1,IF(AH353=0,200,AH353*25)))</f>
        <v>-1</v>
      </c>
      <c r="AI403">
        <f ca="1">INT(IF(SUM(AI353:$CJ353)=0,-1,IF(AI353=0,200,AI353*25)))</f>
        <v>-1</v>
      </c>
      <c r="AJ403">
        <f ca="1">INT(IF(SUM(AJ353:$CJ353)=0,-1,IF(AJ353=0,200,AJ353*25)))</f>
        <v>-1</v>
      </c>
      <c r="AK403">
        <f ca="1">INT(IF(SUM(AK353:$CJ353)=0,-1,IF(AK353=0,200,AK353*25)))</f>
        <v>-1</v>
      </c>
      <c r="AL403">
        <f ca="1">INT(IF(SUM(AL353:$CJ353)=0,-1,IF(AL353=0,200,AL353*25)))</f>
        <v>-1</v>
      </c>
      <c r="AM403">
        <f ca="1">INT(IF(SUM(AM353:$CJ353)=0,-1,IF(AM353=0,200,AM353*25)))</f>
        <v>-1</v>
      </c>
      <c r="AN403">
        <f ca="1">INT(IF(SUM(AN353:$CJ353)=0,-1,IF(AN353=0,200,AN353*25)))</f>
        <v>-1</v>
      </c>
      <c r="AO403">
        <f ca="1">INT(IF(SUM(AO353:$CJ353)=0,-1,IF(AO353=0,200,AO353*25)))</f>
        <v>-1</v>
      </c>
      <c r="AP403">
        <f ca="1">INT(IF(SUM(AP353:$CJ353)=0,-1,IF(AP353=0,200,AP353*25)))</f>
        <v>-1</v>
      </c>
      <c r="AQ403">
        <f ca="1">INT(IF(SUM(AQ353:$CJ353)=0,-1,IF(AQ353=0,200,AQ353*25)))</f>
        <v>-1</v>
      </c>
      <c r="AR403">
        <f ca="1">INT(IF(SUM(AR353:$CJ353)=0,-1,IF(AR353=0,200,AR353*25)))</f>
        <v>-1</v>
      </c>
      <c r="AS403">
        <f ca="1">INT(IF(SUM(AS353:$CJ353)=0,-1,IF(AS353=0,200,AS353*25)))</f>
        <v>-1</v>
      </c>
      <c r="AT403">
        <f ca="1">INT(IF(SUM(AT353:$CJ353)=0,-1,IF(AT353=0,200,AT353*25)))</f>
        <v>-1</v>
      </c>
      <c r="AU403">
        <f ca="1">INT(IF(SUM(AU353:$CJ353)=0,-1,IF(AU353=0,200,AU353*25)))</f>
        <v>-1</v>
      </c>
      <c r="AV403">
        <f ca="1">INT(IF(SUM(AV353:$CJ353)=0,-1,IF(AV353=0,200,AV353*25)))</f>
        <v>-1</v>
      </c>
      <c r="AW403">
        <f ca="1">INT(IF(SUM(AW353:$CJ353)=0,-1,IF(AW353=0,200,AW353*25)))</f>
        <v>-1</v>
      </c>
      <c r="AX403">
        <f ca="1">INT(IF(SUM(AX353:$CJ353)=0,-1,IF(AX353=0,200,AX353*25)))</f>
        <v>-1</v>
      </c>
      <c r="AY403">
        <f ca="1">INT(IF(SUM(AY353:$CJ353)=0,-1,IF(AY353=0,200,AY353*25)))</f>
        <v>-1</v>
      </c>
      <c r="AZ403">
        <f ca="1">INT(IF(SUM(AZ353:$CJ353)=0,-1,IF(AZ353=0,200,AZ353*25)))</f>
        <v>-1</v>
      </c>
      <c r="BA403">
        <f ca="1">INT(IF(SUM(BA353:$CJ353)=0,-1,IF(BA353=0,200,BA353*25)))</f>
        <v>-1</v>
      </c>
      <c r="BB403">
        <f ca="1">INT(IF(SUM(BB353:$CJ353)=0,-1,IF(BB353=0,200,BB353*25)))</f>
        <v>-1</v>
      </c>
      <c r="BC403">
        <f ca="1">INT(IF(SUM(BC353:$CJ353)=0,-1,IF(BC353=0,200,BC353*25)))</f>
        <v>-1</v>
      </c>
      <c r="BD403">
        <f ca="1">INT(IF(SUM(BD353:$CJ353)=0,-1,IF(BD353=0,200,BD353*25)))</f>
        <v>-1</v>
      </c>
      <c r="BE403">
        <f ca="1">INT(IF(SUM(BE353:$CJ353)=0,-1,IF(BE353=0,200,BE353*25)))</f>
        <v>-1</v>
      </c>
      <c r="BF403">
        <f ca="1">INT(IF(SUM(BF353:$CJ353)=0,-1,IF(BF353=0,200,BF353*25)))</f>
        <v>-1</v>
      </c>
      <c r="BG403">
        <f ca="1">INT(IF(SUM(BG353:$CJ353)=0,-1,IF(BG353=0,200,BG353*25)))</f>
        <v>-1</v>
      </c>
      <c r="BH403">
        <f ca="1">INT(IF(SUM(BH353:$CJ353)=0,-1,IF(BH353=0,200,BH353*25)))</f>
        <v>-1</v>
      </c>
      <c r="BI403">
        <f ca="1">INT(IF(SUM(BI353:$CJ353)=0,-1,IF(BI353=0,200,BI353*25)))</f>
        <v>-1</v>
      </c>
      <c r="BJ403">
        <f ca="1">INT(IF(SUM(BJ353:$CJ353)=0,-1,IF(BJ353=0,200,BJ353*25)))</f>
        <v>-1</v>
      </c>
      <c r="BK403">
        <f ca="1">INT(IF(SUM(BK353:$CJ353)=0,-1,IF(BK353=0,200,BK353*25)))</f>
        <v>-1</v>
      </c>
      <c r="BL403">
        <f ca="1">INT(IF(SUM(BL353:$CJ353)=0,-1,IF(BL353=0,200,BL353*25)))</f>
        <v>-1</v>
      </c>
      <c r="BM403">
        <f ca="1">INT(IF(SUM(BM353:$CJ353)=0,-1,IF(BM353=0,200,BM353*25)))</f>
        <v>-1</v>
      </c>
      <c r="BN403">
        <f ca="1">INT(IF(SUM(BN353:$CJ353)=0,-1,IF(BN353=0,200,BN353*25)))</f>
        <v>-1</v>
      </c>
      <c r="BO403">
        <f ca="1">INT(IF(SUM(BO353:$CJ353)=0,-1,IF(BO353=0,200,BO353*25)))</f>
        <v>-1</v>
      </c>
      <c r="BP403">
        <f ca="1">INT(IF(SUM(BP353:$CJ353)=0,-1,IF(BP353=0,200,BP353*25)))</f>
        <v>-1</v>
      </c>
      <c r="BQ403">
        <f ca="1">INT(IF(SUM(BQ353:$CJ353)=0,-1,IF(BQ353=0,200,BQ353*25)))</f>
        <v>-1</v>
      </c>
      <c r="BR403">
        <f ca="1">INT(IF(SUM(BR353:$CJ353)=0,-1,IF(BR353=0,200,BR353*25)))</f>
        <v>-1</v>
      </c>
      <c r="BS403">
        <f ca="1">INT(IF(SUM(BS353:$CJ353)=0,-1,IF(BS353=0,200,BS353*25)))</f>
        <v>-1</v>
      </c>
      <c r="BT403">
        <f ca="1">INT(IF(SUM(BT353:$CJ353)=0,-1,IF(BT353=0,200,BT353*25)))</f>
        <v>-1</v>
      </c>
      <c r="BU403">
        <f ca="1">INT(IF(SUM(BU353:$CJ353)=0,-1,IF(BU353=0,200,BU353*25)))</f>
        <v>-1</v>
      </c>
      <c r="BV403">
        <f ca="1">INT(IF(SUM(BV353:$CJ353)=0,-1,IF(BV353=0,200,BV353*25)))</f>
        <v>-1</v>
      </c>
      <c r="BW403">
        <f ca="1">INT(IF(SUM(BW353:$CJ353)=0,-1,IF(BW353=0,200,BW353*25)))</f>
        <v>-1</v>
      </c>
      <c r="BX403">
        <f ca="1">INT(IF(SUM(BX353:$CJ353)=0,-1,IF(BX353=0,200,BX353*25)))</f>
        <v>-1</v>
      </c>
      <c r="BY403">
        <f ca="1">INT(IF(SUM(BY353:$CJ353)=0,-1,IF(BY353=0,200,BY353*25)))</f>
        <v>-1</v>
      </c>
      <c r="BZ403">
        <f ca="1">INT(IF(SUM(BZ353:$CJ353)=0,-1,IF(BZ353=0,200,BZ353*25)))</f>
        <v>-1</v>
      </c>
      <c r="CA403">
        <f ca="1">INT(IF(SUM(CA353:$CJ353)=0,-1,IF(CA353=0,200,CA353*25)))</f>
        <v>-1</v>
      </c>
      <c r="CB403">
        <f ca="1">INT(IF(SUM(CB353:$CJ353)=0,-1,IF(CB353=0,200,CB353*25)))</f>
        <v>-1</v>
      </c>
      <c r="CC403">
        <f ca="1">INT(IF(SUM(CC353:$CJ353)=0,-1,IF(CC353=0,200,CC353*25)))</f>
        <v>-1</v>
      </c>
      <c r="CD403">
        <f ca="1">INT(IF(SUM(CD353:$CJ353)=0,-1,IF(CD353=0,200,CD353*25)))</f>
        <v>-1</v>
      </c>
      <c r="CE403">
        <f ca="1">INT(IF(SUM(CE353:$CJ353)=0,-1,IF(CE353=0,200,CE353*25)))</f>
        <v>-1</v>
      </c>
      <c r="CF403">
        <f ca="1">INT(IF(SUM(CF353:$CJ353)=0,-1,IF(CF353=0,200,CF353*25)))</f>
        <v>-1</v>
      </c>
      <c r="CG403">
        <f ca="1">INT(IF(SUM(CG353:$CJ353)=0,-1,IF(CG353=0,200,CG353*25)))</f>
        <v>-1</v>
      </c>
      <c r="CH403">
        <f ca="1">INT(IF(SUM(CH353:$CJ353)=0,-1,IF(CH353=0,200,CH353*25)))</f>
        <v>-1</v>
      </c>
      <c r="CI403">
        <f ca="1">INT(IF(SUM(CI353:$CJ353)=0,-1,IF(CI353=0,200,CI353*25)))</f>
        <v>-1</v>
      </c>
      <c r="CJ403">
        <f ca="1">INT(IF(SUM(CJ353:$CJ353)=0,-1,IF(CJ353=0,200,CJ353*25)))</f>
        <v>-1</v>
      </c>
    </row>
    <row r="404" spans="24:88" x14ac:dyDescent="0.25">
      <c r="X404" t="str">
        <f t="shared" si="52"/>
        <v>Shadow</v>
      </c>
      <c r="Y404">
        <f>INT(IF(SUM(Y354:$CJ354)=0,-1,IF(Y354=0,200,Y354*25)))</f>
        <v>-1</v>
      </c>
      <c r="Z404">
        <f>INT(IF(SUM(Z354:$CJ354)=0,-1,IF(Z354=0,200,Z354*25)))</f>
        <v>-1</v>
      </c>
      <c r="AA404">
        <f>INT(IF(SUM(AA354:$CJ354)=0,-1,IF(AA354=0,200,AA354*25)))</f>
        <v>-1</v>
      </c>
      <c r="AB404">
        <f>INT(IF(SUM(AB354:$CJ354)=0,-1,IF(AB354=0,200,AB354*25)))</f>
        <v>-1</v>
      </c>
      <c r="AC404">
        <f>INT(IF(SUM(AC354:$CJ354)=0,-1,IF(AC354=0,200,AC354*25)))</f>
        <v>-1</v>
      </c>
      <c r="AD404">
        <f>INT(IF(SUM(AD354:$CJ354)=0,-1,IF(AD354=0,200,AD354*25)))</f>
        <v>-1</v>
      </c>
      <c r="AE404">
        <f>INT(IF(SUM(AE354:$CJ354)=0,-1,IF(AE354=0,200,AE354*25)))</f>
        <v>-1</v>
      </c>
      <c r="AF404">
        <f>INT(IF(SUM(AF354:$CJ354)=0,-1,IF(AF354=0,200,AF354*25)))</f>
        <v>-1</v>
      </c>
      <c r="AG404">
        <f>INT(IF(SUM(AG354:$CJ354)=0,-1,IF(AG354=0,200,AG354*25)))</f>
        <v>-1</v>
      </c>
      <c r="AH404">
        <f>INT(IF(SUM(AH354:$CJ354)=0,-1,IF(AH354=0,200,AH354*25)))</f>
        <v>-1</v>
      </c>
      <c r="AI404">
        <f>INT(IF(SUM(AI354:$CJ354)=0,-1,IF(AI354=0,200,AI354*25)))</f>
        <v>-1</v>
      </c>
      <c r="AJ404">
        <f>INT(IF(SUM(AJ354:$CJ354)=0,-1,IF(AJ354=0,200,AJ354*25)))</f>
        <v>-1</v>
      </c>
      <c r="AK404">
        <f>INT(IF(SUM(AK354:$CJ354)=0,-1,IF(AK354=0,200,AK354*25)))</f>
        <v>-1</v>
      </c>
      <c r="AL404">
        <f>INT(IF(SUM(AL354:$CJ354)=0,-1,IF(AL354=0,200,AL354*25)))</f>
        <v>-1</v>
      </c>
      <c r="AM404">
        <f>INT(IF(SUM(AM354:$CJ354)=0,-1,IF(AM354=0,200,AM354*25)))</f>
        <v>-1</v>
      </c>
      <c r="AN404">
        <f>INT(IF(SUM(AN354:$CJ354)=0,-1,IF(AN354=0,200,AN354*25)))</f>
        <v>-1</v>
      </c>
      <c r="AO404">
        <f>INT(IF(SUM(AO354:$CJ354)=0,-1,IF(AO354=0,200,AO354*25)))</f>
        <v>-1</v>
      </c>
      <c r="AP404">
        <f>INT(IF(SUM(AP354:$CJ354)=0,-1,IF(AP354=0,200,AP354*25)))</f>
        <v>-1</v>
      </c>
      <c r="AQ404">
        <f>INT(IF(SUM(AQ354:$CJ354)=0,-1,IF(AQ354=0,200,AQ354*25)))</f>
        <v>-1</v>
      </c>
      <c r="AR404">
        <f>INT(IF(SUM(AR354:$CJ354)=0,-1,IF(AR354=0,200,AR354*25)))</f>
        <v>-1</v>
      </c>
      <c r="AS404">
        <f>INT(IF(SUM(AS354:$CJ354)=0,-1,IF(AS354=0,200,AS354*25)))</f>
        <v>-1</v>
      </c>
      <c r="AT404">
        <f>INT(IF(SUM(AT354:$CJ354)=0,-1,IF(AT354=0,200,AT354*25)))</f>
        <v>-1</v>
      </c>
      <c r="AU404">
        <f>INT(IF(SUM(AU354:$CJ354)=0,-1,IF(AU354=0,200,AU354*25)))</f>
        <v>-1</v>
      </c>
      <c r="AV404">
        <f>INT(IF(SUM(AV354:$CJ354)=0,-1,IF(AV354=0,200,AV354*25)))</f>
        <v>-1</v>
      </c>
      <c r="AW404">
        <f>INT(IF(SUM(AW354:$CJ354)=0,-1,IF(AW354=0,200,AW354*25)))</f>
        <v>-1</v>
      </c>
      <c r="AX404">
        <f>INT(IF(SUM(AX354:$CJ354)=0,-1,IF(AX354=0,200,AX354*25)))</f>
        <v>-1</v>
      </c>
      <c r="AY404">
        <f>INT(IF(SUM(AY354:$CJ354)=0,-1,IF(AY354=0,200,AY354*25)))</f>
        <v>-1</v>
      </c>
      <c r="AZ404">
        <f>INT(IF(SUM(AZ354:$CJ354)=0,-1,IF(AZ354=0,200,AZ354*25)))</f>
        <v>-1</v>
      </c>
      <c r="BA404">
        <f>INT(IF(SUM(BA354:$CJ354)=0,-1,IF(BA354=0,200,BA354*25)))</f>
        <v>-1</v>
      </c>
      <c r="BB404">
        <f>INT(IF(SUM(BB354:$CJ354)=0,-1,IF(BB354=0,200,BB354*25)))</f>
        <v>-1</v>
      </c>
      <c r="BC404">
        <f>INT(IF(SUM(BC354:$CJ354)=0,-1,IF(BC354=0,200,BC354*25)))</f>
        <v>-1</v>
      </c>
      <c r="BD404">
        <f>INT(IF(SUM(BD354:$CJ354)=0,-1,IF(BD354=0,200,BD354*25)))</f>
        <v>-1</v>
      </c>
      <c r="BE404">
        <f>INT(IF(SUM(BE354:$CJ354)=0,-1,IF(BE354=0,200,BE354*25)))</f>
        <v>-1</v>
      </c>
      <c r="BF404">
        <f>INT(IF(SUM(BF354:$CJ354)=0,-1,IF(BF354=0,200,BF354*25)))</f>
        <v>-1</v>
      </c>
      <c r="BG404">
        <f>INT(IF(SUM(BG354:$CJ354)=0,-1,IF(BG354=0,200,BG354*25)))</f>
        <v>-1</v>
      </c>
      <c r="BH404">
        <f>INT(IF(SUM(BH354:$CJ354)=0,-1,IF(BH354=0,200,BH354*25)))</f>
        <v>-1</v>
      </c>
      <c r="BI404">
        <f>INT(IF(SUM(BI354:$CJ354)=0,-1,IF(BI354=0,200,BI354*25)))</f>
        <v>-1</v>
      </c>
      <c r="BJ404">
        <f>INT(IF(SUM(BJ354:$CJ354)=0,-1,IF(BJ354=0,200,BJ354*25)))</f>
        <v>-1</v>
      </c>
      <c r="BK404">
        <f>INT(IF(SUM(BK354:$CJ354)=0,-1,IF(BK354=0,200,BK354*25)))</f>
        <v>-1</v>
      </c>
      <c r="BL404">
        <f>INT(IF(SUM(BL354:$CJ354)=0,-1,IF(BL354=0,200,BL354*25)))</f>
        <v>-1</v>
      </c>
      <c r="BM404">
        <f>INT(IF(SUM(BM354:$CJ354)=0,-1,IF(BM354=0,200,BM354*25)))</f>
        <v>-1</v>
      </c>
      <c r="BN404">
        <f>INT(IF(SUM(BN354:$CJ354)=0,-1,IF(BN354=0,200,BN354*25)))</f>
        <v>-1</v>
      </c>
      <c r="BO404">
        <f>INT(IF(SUM(BO354:$CJ354)=0,-1,IF(BO354=0,200,BO354*25)))</f>
        <v>-1</v>
      </c>
      <c r="BP404">
        <f>INT(IF(SUM(BP354:$CJ354)=0,-1,IF(BP354=0,200,BP354*25)))</f>
        <v>-1</v>
      </c>
      <c r="BQ404">
        <f>INT(IF(SUM(BQ354:$CJ354)=0,-1,IF(BQ354=0,200,BQ354*25)))</f>
        <v>-1</v>
      </c>
      <c r="BR404">
        <f>INT(IF(SUM(BR354:$CJ354)=0,-1,IF(BR354=0,200,BR354*25)))</f>
        <v>-1</v>
      </c>
      <c r="BS404">
        <f>INT(IF(SUM(BS354:$CJ354)=0,-1,IF(BS354=0,200,BS354*25)))</f>
        <v>-1</v>
      </c>
      <c r="BT404">
        <f>INT(IF(SUM(BT354:$CJ354)=0,-1,IF(BT354=0,200,BT354*25)))</f>
        <v>-1</v>
      </c>
      <c r="BU404">
        <f>INT(IF(SUM(BU354:$CJ354)=0,-1,IF(BU354=0,200,BU354*25)))</f>
        <v>-1</v>
      </c>
      <c r="BV404">
        <f>INT(IF(SUM(BV354:$CJ354)=0,-1,IF(BV354=0,200,BV354*25)))</f>
        <v>-1</v>
      </c>
      <c r="BW404">
        <f>INT(IF(SUM(BW354:$CJ354)=0,-1,IF(BW354=0,200,BW354*25)))</f>
        <v>-1</v>
      </c>
      <c r="BX404">
        <f>INT(IF(SUM(BX354:$CJ354)=0,-1,IF(BX354=0,200,BX354*25)))</f>
        <v>-1</v>
      </c>
      <c r="BY404">
        <f>INT(IF(SUM(BY354:$CJ354)=0,-1,IF(BY354=0,200,BY354*25)))</f>
        <v>-1</v>
      </c>
      <c r="BZ404">
        <f>INT(IF(SUM(BZ354:$CJ354)=0,-1,IF(BZ354=0,200,BZ354*25)))</f>
        <v>-1</v>
      </c>
      <c r="CA404">
        <f>INT(IF(SUM(CA354:$CJ354)=0,-1,IF(CA354=0,200,CA354*25)))</f>
        <v>-1</v>
      </c>
      <c r="CB404">
        <f>INT(IF(SUM(CB354:$CJ354)=0,-1,IF(CB354=0,200,CB354*25)))</f>
        <v>-1</v>
      </c>
      <c r="CC404">
        <f>INT(IF(SUM(CC354:$CJ354)=0,-1,IF(CC354=0,200,CC354*25)))</f>
        <v>-1</v>
      </c>
      <c r="CD404">
        <f>INT(IF(SUM(CD354:$CJ354)=0,-1,IF(CD354=0,200,CD354*25)))</f>
        <v>-1</v>
      </c>
      <c r="CE404">
        <f>INT(IF(SUM(CE354:$CJ354)=0,-1,IF(CE354=0,200,CE354*25)))</f>
        <v>-1</v>
      </c>
      <c r="CF404">
        <f>INT(IF(SUM(CF354:$CJ354)=0,-1,IF(CF354=0,200,CF354*25)))</f>
        <v>-1</v>
      </c>
      <c r="CG404">
        <f>INT(IF(SUM(CG354:$CJ354)=0,-1,IF(CG354=0,200,CG354*25)))</f>
        <v>-1</v>
      </c>
      <c r="CH404">
        <f>INT(IF(SUM(CH354:$CJ354)=0,-1,IF(CH354=0,200,CH354*25)))</f>
        <v>-1</v>
      </c>
      <c r="CI404">
        <f>INT(IF(SUM(CI354:$CJ354)=0,-1,IF(CI354=0,200,CI354*25)))</f>
        <v>-1</v>
      </c>
      <c r="CJ404">
        <f>INT(IF(SUM(CJ354:$CJ354)=0,-1,IF(CJ354=0,200,CJ354*25)))</f>
        <v>-1</v>
      </c>
    </row>
    <row r="405" spans="24:88" x14ac:dyDescent="0.25">
      <c r="X405" t="str">
        <f t="shared" si="52"/>
        <v>Shock</v>
      </c>
      <c r="Y405">
        <f ca="1">INT(IF(SUM(Y355:$CJ355)=0,-1,IF(Y355=0,200,Y355*25)))</f>
        <v>200</v>
      </c>
      <c r="Z405">
        <f ca="1">INT(IF(SUM(Z355:$CJ355)=0,-1,IF(Z355=0,200,Z355*25)))</f>
        <v>625</v>
      </c>
      <c r="AA405">
        <f ca="1">INT(IF(SUM(AA355:$CJ355)=0,-1,IF(AA355=0,200,AA355*25)))</f>
        <v>625</v>
      </c>
      <c r="AB405">
        <f ca="1">INT(IF(SUM(AB355:$CJ355)=0,-1,IF(AB355=0,200,AB355*25)))</f>
        <v>1250</v>
      </c>
      <c r="AC405">
        <f ca="1">INT(IF(SUM(AC355:$CJ355)=0,-1,IF(AC355=0,200,AC355*25)))</f>
        <v>1250</v>
      </c>
      <c r="AD405">
        <f ca="1">INT(IF(SUM(AD355:$CJ355)=0,-1,IF(AD355=0,200,AD355*25)))</f>
        <v>1875</v>
      </c>
      <c r="AE405">
        <f ca="1">INT(IF(SUM(AE355:$CJ355)=0,-1,IF(AE355=0,200,AE355*25)))</f>
        <v>1875</v>
      </c>
      <c r="AF405">
        <f ca="1">INT(IF(SUM(AF355:$CJ355)=0,-1,IF(AF355=0,200,AF355*25)))</f>
        <v>1875</v>
      </c>
      <c r="AG405">
        <f ca="1">INT(IF(SUM(AG355:$CJ355)=0,-1,IF(AG355=0,200,AG355*25)))</f>
        <v>2500</v>
      </c>
      <c r="AH405">
        <f ca="1">INT(IF(SUM(AH355:$CJ355)=0,-1,IF(AH355=0,200,AH355*25)))</f>
        <v>2500</v>
      </c>
      <c r="AI405">
        <f ca="1">INT(IF(SUM(AI355:$CJ355)=0,-1,IF(AI355=0,200,AI355*25)))</f>
        <v>-1</v>
      </c>
      <c r="AJ405">
        <f ca="1">INT(IF(SUM(AJ355:$CJ355)=0,-1,IF(AJ355=0,200,AJ355*25)))</f>
        <v>-1</v>
      </c>
      <c r="AK405">
        <f ca="1">INT(IF(SUM(AK355:$CJ355)=0,-1,IF(AK355=0,200,AK355*25)))</f>
        <v>-1</v>
      </c>
      <c r="AL405">
        <f ca="1">INT(IF(SUM(AL355:$CJ355)=0,-1,IF(AL355=0,200,AL355*25)))</f>
        <v>-1</v>
      </c>
      <c r="AM405">
        <f ca="1">INT(IF(SUM(AM355:$CJ355)=0,-1,IF(AM355=0,200,AM355*25)))</f>
        <v>-1</v>
      </c>
      <c r="AN405">
        <f ca="1">INT(IF(SUM(AN355:$CJ355)=0,-1,IF(AN355=0,200,AN355*25)))</f>
        <v>-1</v>
      </c>
      <c r="AO405">
        <f ca="1">INT(IF(SUM(AO355:$CJ355)=0,-1,IF(AO355=0,200,AO355*25)))</f>
        <v>-1</v>
      </c>
      <c r="AP405">
        <f ca="1">INT(IF(SUM(AP355:$CJ355)=0,-1,IF(AP355=0,200,AP355*25)))</f>
        <v>-1</v>
      </c>
      <c r="AQ405">
        <f ca="1">INT(IF(SUM(AQ355:$CJ355)=0,-1,IF(AQ355=0,200,AQ355*25)))</f>
        <v>-1</v>
      </c>
      <c r="AR405">
        <f ca="1">INT(IF(SUM(AR355:$CJ355)=0,-1,IF(AR355=0,200,AR355*25)))</f>
        <v>-1</v>
      </c>
      <c r="AS405">
        <f ca="1">INT(IF(SUM(AS355:$CJ355)=0,-1,IF(AS355=0,200,AS355*25)))</f>
        <v>-1</v>
      </c>
      <c r="AT405">
        <f ca="1">INT(IF(SUM(AT355:$CJ355)=0,-1,IF(AT355=0,200,AT355*25)))</f>
        <v>-1</v>
      </c>
      <c r="AU405">
        <f ca="1">INT(IF(SUM(AU355:$CJ355)=0,-1,IF(AU355=0,200,AU355*25)))</f>
        <v>-1</v>
      </c>
      <c r="AV405">
        <f ca="1">INT(IF(SUM(AV355:$CJ355)=0,-1,IF(AV355=0,200,AV355*25)))</f>
        <v>-1</v>
      </c>
      <c r="AW405">
        <f ca="1">INT(IF(SUM(AW355:$CJ355)=0,-1,IF(AW355=0,200,AW355*25)))</f>
        <v>-1</v>
      </c>
      <c r="AX405">
        <f ca="1">INT(IF(SUM(AX355:$CJ355)=0,-1,IF(AX355=0,200,AX355*25)))</f>
        <v>-1</v>
      </c>
      <c r="AY405">
        <f ca="1">INT(IF(SUM(AY355:$CJ355)=0,-1,IF(AY355=0,200,AY355*25)))</f>
        <v>-1</v>
      </c>
      <c r="AZ405">
        <f ca="1">INT(IF(SUM(AZ355:$CJ355)=0,-1,IF(AZ355=0,200,AZ355*25)))</f>
        <v>-1</v>
      </c>
      <c r="BA405">
        <f ca="1">INT(IF(SUM(BA355:$CJ355)=0,-1,IF(BA355=0,200,BA355*25)))</f>
        <v>-1</v>
      </c>
      <c r="BB405">
        <f ca="1">INT(IF(SUM(BB355:$CJ355)=0,-1,IF(BB355=0,200,BB355*25)))</f>
        <v>-1</v>
      </c>
      <c r="BC405">
        <f ca="1">INT(IF(SUM(BC355:$CJ355)=0,-1,IF(BC355=0,200,BC355*25)))</f>
        <v>-1</v>
      </c>
      <c r="BD405">
        <f ca="1">INT(IF(SUM(BD355:$CJ355)=0,-1,IF(BD355=0,200,BD355*25)))</f>
        <v>-1</v>
      </c>
      <c r="BE405">
        <f ca="1">INT(IF(SUM(BE355:$CJ355)=0,-1,IF(BE355=0,200,BE355*25)))</f>
        <v>-1</v>
      </c>
      <c r="BF405">
        <f ca="1">INT(IF(SUM(BF355:$CJ355)=0,-1,IF(BF355=0,200,BF355*25)))</f>
        <v>-1</v>
      </c>
      <c r="BG405">
        <f ca="1">INT(IF(SUM(BG355:$CJ355)=0,-1,IF(BG355=0,200,BG355*25)))</f>
        <v>-1</v>
      </c>
      <c r="BH405">
        <f ca="1">INT(IF(SUM(BH355:$CJ355)=0,-1,IF(BH355=0,200,BH355*25)))</f>
        <v>-1</v>
      </c>
      <c r="BI405">
        <f ca="1">INT(IF(SUM(BI355:$CJ355)=0,-1,IF(BI355=0,200,BI355*25)))</f>
        <v>-1</v>
      </c>
      <c r="BJ405">
        <f ca="1">INT(IF(SUM(BJ355:$CJ355)=0,-1,IF(BJ355=0,200,BJ355*25)))</f>
        <v>-1</v>
      </c>
      <c r="BK405">
        <f ca="1">INT(IF(SUM(BK355:$CJ355)=0,-1,IF(BK355=0,200,BK355*25)))</f>
        <v>-1</v>
      </c>
      <c r="BL405">
        <f ca="1">INT(IF(SUM(BL355:$CJ355)=0,-1,IF(BL355=0,200,BL355*25)))</f>
        <v>-1</v>
      </c>
      <c r="BM405">
        <f ca="1">INT(IF(SUM(BM355:$CJ355)=0,-1,IF(BM355=0,200,BM355*25)))</f>
        <v>-1</v>
      </c>
      <c r="BN405">
        <f ca="1">INT(IF(SUM(BN355:$CJ355)=0,-1,IF(BN355=0,200,BN355*25)))</f>
        <v>-1</v>
      </c>
      <c r="BO405">
        <f ca="1">INT(IF(SUM(BO355:$CJ355)=0,-1,IF(BO355=0,200,BO355*25)))</f>
        <v>-1</v>
      </c>
      <c r="BP405">
        <f ca="1">INT(IF(SUM(BP355:$CJ355)=0,-1,IF(BP355=0,200,BP355*25)))</f>
        <v>-1</v>
      </c>
      <c r="BQ405">
        <f ca="1">INT(IF(SUM(BQ355:$CJ355)=0,-1,IF(BQ355=0,200,BQ355*25)))</f>
        <v>-1</v>
      </c>
      <c r="BR405">
        <f ca="1">INT(IF(SUM(BR355:$CJ355)=0,-1,IF(BR355=0,200,BR355*25)))</f>
        <v>-1</v>
      </c>
      <c r="BS405">
        <f ca="1">INT(IF(SUM(BS355:$CJ355)=0,-1,IF(BS355=0,200,BS355*25)))</f>
        <v>-1</v>
      </c>
      <c r="BT405">
        <f ca="1">INT(IF(SUM(BT355:$CJ355)=0,-1,IF(BT355=0,200,BT355*25)))</f>
        <v>-1</v>
      </c>
      <c r="BU405">
        <f ca="1">INT(IF(SUM(BU355:$CJ355)=0,-1,IF(BU355=0,200,BU355*25)))</f>
        <v>-1</v>
      </c>
      <c r="BV405">
        <f ca="1">INT(IF(SUM(BV355:$CJ355)=0,-1,IF(BV355=0,200,BV355*25)))</f>
        <v>-1</v>
      </c>
      <c r="BW405">
        <f ca="1">INT(IF(SUM(BW355:$CJ355)=0,-1,IF(BW355=0,200,BW355*25)))</f>
        <v>-1</v>
      </c>
      <c r="BX405">
        <f ca="1">INT(IF(SUM(BX355:$CJ355)=0,-1,IF(BX355=0,200,BX355*25)))</f>
        <v>-1</v>
      </c>
      <c r="BY405">
        <f ca="1">INT(IF(SUM(BY355:$CJ355)=0,-1,IF(BY355=0,200,BY355*25)))</f>
        <v>-1</v>
      </c>
      <c r="BZ405">
        <f ca="1">INT(IF(SUM(BZ355:$CJ355)=0,-1,IF(BZ355=0,200,BZ355*25)))</f>
        <v>-1</v>
      </c>
      <c r="CA405">
        <f ca="1">INT(IF(SUM(CA355:$CJ355)=0,-1,IF(CA355=0,200,CA355*25)))</f>
        <v>-1</v>
      </c>
      <c r="CB405">
        <f ca="1">INT(IF(SUM(CB355:$CJ355)=0,-1,IF(CB355=0,200,CB355*25)))</f>
        <v>-1</v>
      </c>
      <c r="CC405">
        <f ca="1">INT(IF(SUM(CC355:$CJ355)=0,-1,IF(CC355=0,200,CC355*25)))</f>
        <v>-1</v>
      </c>
      <c r="CD405">
        <f ca="1">INT(IF(SUM(CD355:$CJ355)=0,-1,IF(CD355=0,200,CD355*25)))</f>
        <v>-1</v>
      </c>
      <c r="CE405">
        <f ca="1">INT(IF(SUM(CE355:$CJ355)=0,-1,IF(CE355=0,200,CE355*25)))</f>
        <v>-1</v>
      </c>
      <c r="CF405">
        <f ca="1">INT(IF(SUM(CF355:$CJ355)=0,-1,IF(CF355=0,200,CF355*25)))</f>
        <v>-1</v>
      </c>
      <c r="CG405">
        <f ca="1">INT(IF(SUM(CG355:$CJ355)=0,-1,IF(CG355=0,200,CG355*25)))</f>
        <v>-1</v>
      </c>
      <c r="CH405">
        <f ca="1">INT(IF(SUM(CH355:$CJ355)=0,-1,IF(CH355=0,200,CH355*25)))</f>
        <v>-1</v>
      </c>
      <c r="CI405">
        <f ca="1">INT(IF(SUM(CI355:$CJ355)=0,-1,IF(CI355=0,200,CI355*25)))</f>
        <v>-1</v>
      </c>
      <c r="CJ405">
        <f ca="1">INT(IF(SUM(CJ355:$CJ355)=0,-1,IF(CJ355=0,200,CJ355*25)))</f>
        <v>-1</v>
      </c>
    </row>
    <row r="406" spans="24:88" x14ac:dyDescent="0.25">
      <c r="X406" t="str">
        <f t="shared" si="52"/>
        <v>Skill</v>
      </c>
      <c r="Y406">
        <f>INT(IF(SUM(Y356:$CJ356)=0,-1,IF(Y356=0,200,Y356*25)))</f>
        <v>-1</v>
      </c>
      <c r="Z406">
        <f>INT(IF(SUM(Z356:$CJ356)=0,-1,IF(Z356=0,200,Z356*25)))</f>
        <v>-1</v>
      </c>
      <c r="AA406">
        <f>INT(IF(SUM(AA356:$CJ356)=0,-1,IF(AA356=0,200,AA356*25)))</f>
        <v>-1</v>
      </c>
      <c r="AB406">
        <f>INT(IF(SUM(AB356:$CJ356)=0,-1,IF(AB356=0,200,AB356*25)))</f>
        <v>-1</v>
      </c>
      <c r="AC406">
        <f>INT(IF(SUM(AC356:$CJ356)=0,-1,IF(AC356=0,200,AC356*25)))</f>
        <v>-1</v>
      </c>
      <c r="AD406">
        <f>INT(IF(SUM(AD356:$CJ356)=0,-1,IF(AD356=0,200,AD356*25)))</f>
        <v>-1</v>
      </c>
      <c r="AE406">
        <f>INT(IF(SUM(AE356:$CJ356)=0,-1,IF(AE356=0,200,AE356*25)))</f>
        <v>-1</v>
      </c>
      <c r="AF406">
        <f>INT(IF(SUM(AF356:$CJ356)=0,-1,IF(AF356=0,200,AF356*25)))</f>
        <v>-1</v>
      </c>
      <c r="AG406">
        <f>INT(IF(SUM(AG356:$CJ356)=0,-1,IF(AG356=0,200,AG356*25)))</f>
        <v>-1</v>
      </c>
      <c r="AH406">
        <f>INT(IF(SUM(AH356:$CJ356)=0,-1,IF(AH356=0,200,AH356*25)))</f>
        <v>-1</v>
      </c>
      <c r="AI406">
        <f>INT(IF(SUM(AI356:$CJ356)=0,-1,IF(AI356=0,200,AI356*25)))</f>
        <v>-1</v>
      </c>
      <c r="AJ406">
        <f>INT(IF(SUM(AJ356:$CJ356)=0,-1,IF(AJ356=0,200,AJ356*25)))</f>
        <v>-1</v>
      </c>
      <c r="AK406">
        <f>INT(IF(SUM(AK356:$CJ356)=0,-1,IF(AK356=0,200,AK356*25)))</f>
        <v>-1</v>
      </c>
      <c r="AL406">
        <f>INT(IF(SUM(AL356:$CJ356)=0,-1,IF(AL356=0,200,AL356*25)))</f>
        <v>-1</v>
      </c>
      <c r="AM406">
        <f>INT(IF(SUM(AM356:$CJ356)=0,-1,IF(AM356=0,200,AM356*25)))</f>
        <v>-1</v>
      </c>
      <c r="AN406">
        <f>INT(IF(SUM(AN356:$CJ356)=0,-1,IF(AN356=0,200,AN356*25)))</f>
        <v>-1</v>
      </c>
      <c r="AO406">
        <f>INT(IF(SUM(AO356:$CJ356)=0,-1,IF(AO356=0,200,AO356*25)))</f>
        <v>-1</v>
      </c>
      <c r="AP406">
        <f>INT(IF(SUM(AP356:$CJ356)=0,-1,IF(AP356=0,200,AP356*25)))</f>
        <v>-1</v>
      </c>
      <c r="AQ406">
        <f>INT(IF(SUM(AQ356:$CJ356)=0,-1,IF(AQ356=0,200,AQ356*25)))</f>
        <v>-1</v>
      </c>
      <c r="AR406">
        <f>INT(IF(SUM(AR356:$CJ356)=0,-1,IF(AR356=0,200,AR356*25)))</f>
        <v>-1</v>
      </c>
      <c r="AS406">
        <f>INT(IF(SUM(AS356:$CJ356)=0,-1,IF(AS356=0,200,AS356*25)))</f>
        <v>-1</v>
      </c>
      <c r="AT406">
        <f>INT(IF(SUM(AT356:$CJ356)=0,-1,IF(AT356=0,200,AT356*25)))</f>
        <v>-1</v>
      </c>
      <c r="AU406">
        <f>INT(IF(SUM(AU356:$CJ356)=0,-1,IF(AU356=0,200,AU356*25)))</f>
        <v>-1</v>
      </c>
      <c r="AV406">
        <f>INT(IF(SUM(AV356:$CJ356)=0,-1,IF(AV356=0,200,AV356*25)))</f>
        <v>-1</v>
      </c>
      <c r="AW406">
        <f>INT(IF(SUM(AW356:$CJ356)=0,-1,IF(AW356=0,200,AW356*25)))</f>
        <v>-1</v>
      </c>
      <c r="AX406">
        <f>INT(IF(SUM(AX356:$CJ356)=0,-1,IF(AX356=0,200,AX356*25)))</f>
        <v>-1</v>
      </c>
      <c r="AY406">
        <f>INT(IF(SUM(AY356:$CJ356)=0,-1,IF(AY356=0,200,AY356*25)))</f>
        <v>-1</v>
      </c>
      <c r="AZ406">
        <f>INT(IF(SUM(AZ356:$CJ356)=0,-1,IF(AZ356=0,200,AZ356*25)))</f>
        <v>-1</v>
      </c>
      <c r="BA406">
        <f>INT(IF(SUM(BA356:$CJ356)=0,-1,IF(BA356=0,200,BA356*25)))</f>
        <v>-1</v>
      </c>
      <c r="BB406">
        <f>INT(IF(SUM(BB356:$CJ356)=0,-1,IF(BB356=0,200,BB356*25)))</f>
        <v>-1</v>
      </c>
      <c r="BC406">
        <f>INT(IF(SUM(BC356:$CJ356)=0,-1,IF(BC356=0,200,BC356*25)))</f>
        <v>-1</v>
      </c>
      <c r="BD406">
        <f>INT(IF(SUM(BD356:$CJ356)=0,-1,IF(BD356=0,200,BD356*25)))</f>
        <v>-1</v>
      </c>
      <c r="BE406">
        <f>INT(IF(SUM(BE356:$CJ356)=0,-1,IF(BE356=0,200,BE356*25)))</f>
        <v>-1</v>
      </c>
      <c r="BF406">
        <f>INT(IF(SUM(BF356:$CJ356)=0,-1,IF(BF356=0,200,BF356*25)))</f>
        <v>-1</v>
      </c>
      <c r="BG406">
        <f>INT(IF(SUM(BG356:$CJ356)=0,-1,IF(BG356=0,200,BG356*25)))</f>
        <v>-1</v>
      </c>
      <c r="BH406">
        <f>INT(IF(SUM(BH356:$CJ356)=0,-1,IF(BH356=0,200,BH356*25)))</f>
        <v>-1</v>
      </c>
      <c r="BI406">
        <f>INT(IF(SUM(BI356:$CJ356)=0,-1,IF(BI356=0,200,BI356*25)))</f>
        <v>-1</v>
      </c>
      <c r="BJ406">
        <f>INT(IF(SUM(BJ356:$CJ356)=0,-1,IF(BJ356=0,200,BJ356*25)))</f>
        <v>-1</v>
      </c>
      <c r="BK406">
        <f>INT(IF(SUM(BK356:$CJ356)=0,-1,IF(BK356=0,200,BK356*25)))</f>
        <v>-1</v>
      </c>
      <c r="BL406">
        <f>INT(IF(SUM(BL356:$CJ356)=0,-1,IF(BL356=0,200,BL356*25)))</f>
        <v>-1</v>
      </c>
      <c r="BM406">
        <f>INT(IF(SUM(BM356:$CJ356)=0,-1,IF(BM356=0,200,BM356*25)))</f>
        <v>-1</v>
      </c>
      <c r="BN406">
        <f>INT(IF(SUM(BN356:$CJ356)=0,-1,IF(BN356=0,200,BN356*25)))</f>
        <v>-1</v>
      </c>
      <c r="BO406">
        <f>INT(IF(SUM(BO356:$CJ356)=0,-1,IF(BO356=0,200,BO356*25)))</f>
        <v>-1</v>
      </c>
      <c r="BP406">
        <f>INT(IF(SUM(BP356:$CJ356)=0,-1,IF(BP356=0,200,BP356*25)))</f>
        <v>-1</v>
      </c>
      <c r="BQ406">
        <f>INT(IF(SUM(BQ356:$CJ356)=0,-1,IF(BQ356=0,200,BQ356*25)))</f>
        <v>-1</v>
      </c>
      <c r="BR406">
        <f>INT(IF(SUM(BR356:$CJ356)=0,-1,IF(BR356=0,200,BR356*25)))</f>
        <v>-1</v>
      </c>
      <c r="BS406">
        <f>INT(IF(SUM(BS356:$CJ356)=0,-1,IF(BS356=0,200,BS356*25)))</f>
        <v>-1</v>
      </c>
      <c r="BT406">
        <f>INT(IF(SUM(BT356:$CJ356)=0,-1,IF(BT356=0,200,BT356*25)))</f>
        <v>-1</v>
      </c>
      <c r="BU406">
        <f>INT(IF(SUM(BU356:$CJ356)=0,-1,IF(BU356=0,200,BU356*25)))</f>
        <v>-1</v>
      </c>
      <c r="BV406">
        <f>INT(IF(SUM(BV356:$CJ356)=0,-1,IF(BV356=0,200,BV356*25)))</f>
        <v>-1</v>
      </c>
      <c r="BW406">
        <f>INT(IF(SUM(BW356:$CJ356)=0,-1,IF(BW356=0,200,BW356*25)))</f>
        <v>-1</v>
      </c>
      <c r="BX406">
        <f>INT(IF(SUM(BX356:$CJ356)=0,-1,IF(BX356=0,200,BX356*25)))</f>
        <v>-1</v>
      </c>
      <c r="BY406">
        <f>INT(IF(SUM(BY356:$CJ356)=0,-1,IF(BY356=0,200,BY356*25)))</f>
        <v>-1</v>
      </c>
      <c r="BZ406">
        <f>INT(IF(SUM(BZ356:$CJ356)=0,-1,IF(BZ356=0,200,BZ356*25)))</f>
        <v>-1</v>
      </c>
      <c r="CA406">
        <f>INT(IF(SUM(CA356:$CJ356)=0,-1,IF(CA356=0,200,CA356*25)))</f>
        <v>-1</v>
      </c>
      <c r="CB406">
        <f>INT(IF(SUM(CB356:$CJ356)=0,-1,IF(CB356=0,200,CB356*25)))</f>
        <v>-1</v>
      </c>
      <c r="CC406">
        <f>INT(IF(SUM(CC356:$CJ356)=0,-1,IF(CC356=0,200,CC356*25)))</f>
        <v>-1</v>
      </c>
      <c r="CD406">
        <f>INT(IF(SUM(CD356:$CJ356)=0,-1,IF(CD356=0,200,CD356*25)))</f>
        <v>-1</v>
      </c>
      <c r="CE406">
        <f>INT(IF(SUM(CE356:$CJ356)=0,-1,IF(CE356=0,200,CE356*25)))</f>
        <v>-1</v>
      </c>
      <c r="CF406">
        <f>INT(IF(SUM(CF356:$CJ356)=0,-1,IF(CF356=0,200,CF356*25)))</f>
        <v>-1</v>
      </c>
      <c r="CG406">
        <f>INT(IF(SUM(CG356:$CJ356)=0,-1,IF(CG356=0,200,CG356*25)))</f>
        <v>-1</v>
      </c>
      <c r="CH406">
        <f>INT(IF(SUM(CH356:$CJ356)=0,-1,IF(CH356=0,200,CH356*25)))</f>
        <v>-1</v>
      </c>
      <c r="CI406">
        <f>INT(IF(SUM(CI356:$CJ356)=0,-1,IF(CI356=0,200,CI356*25)))</f>
        <v>-1</v>
      </c>
      <c r="CJ406">
        <f>INT(IF(SUM(CJ356:$CJ356)=0,-1,IF(CJ356=0,200,CJ356*25)))</f>
        <v>-1</v>
      </c>
    </row>
    <row r="407" spans="24:88" x14ac:dyDescent="0.25">
      <c r="X407" t="str">
        <f t="shared" si="52"/>
        <v>Soul</v>
      </c>
      <c r="Y407">
        <f ca="1">INT(IF(SUM(Y357:$CJ357)=0,-1,IF(Y357=0,200,Y357*25)))</f>
        <v>200</v>
      </c>
      <c r="Z407">
        <f ca="1">INT(IF(SUM(Z357:$CJ357)=0,-1,IF(Z357=0,200,Z357*25)))</f>
        <v>625</v>
      </c>
      <c r="AA407">
        <f ca="1">INT(IF(SUM(AA357:$CJ357)=0,-1,IF(AA357=0,200,AA357*25)))</f>
        <v>625</v>
      </c>
      <c r="AB407">
        <f ca="1">INT(IF(SUM(AB357:$CJ357)=0,-1,IF(AB357=0,200,AB357*25)))</f>
        <v>1875</v>
      </c>
      <c r="AC407">
        <f ca="1">INT(IF(SUM(AC357:$CJ357)=0,-1,IF(AC357=0,200,AC357*25)))</f>
        <v>-1</v>
      </c>
      <c r="AD407">
        <f ca="1">INT(IF(SUM(AD357:$CJ357)=0,-1,IF(AD357=0,200,AD357*25)))</f>
        <v>-1</v>
      </c>
      <c r="AE407">
        <f ca="1">INT(IF(SUM(AE357:$CJ357)=0,-1,IF(AE357=0,200,AE357*25)))</f>
        <v>-1</v>
      </c>
      <c r="AF407">
        <f ca="1">INT(IF(SUM(AF357:$CJ357)=0,-1,IF(AF357=0,200,AF357*25)))</f>
        <v>-1</v>
      </c>
      <c r="AG407">
        <f ca="1">INT(IF(SUM(AG357:$CJ357)=0,-1,IF(AG357=0,200,AG357*25)))</f>
        <v>-1</v>
      </c>
      <c r="AH407">
        <f ca="1">INT(IF(SUM(AH357:$CJ357)=0,-1,IF(AH357=0,200,AH357*25)))</f>
        <v>-1</v>
      </c>
      <c r="AI407">
        <f ca="1">INT(IF(SUM(AI357:$CJ357)=0,-1,IF(AI357=0,200,AI357*25)))</f>
        <v>-1</v>
      </c>
      <c r="AJ407">
        <f ca="1">INT(IF(SUM(AJ357:$CJ357)=0,-1,IF(AJ357=0,200,AJ357*25)))</f>
        <v>-1</v>
      </c>
      <c r="AK407">
        <f ca="1">INT(IF(SUM(AK357:$CJ357)=0,-1,IF(AK357=0,200,AK357*25)))</f>
        <v>-1</v>
      </c>
      <c r="AL407">
        <f ca="1">INT(IF(SUM(AL357:$CJ357)=0,-1,IF(AL357=0,200,AL357*25)))</f>
        <v>-1</v>
      </c>
      <c r="AM407">
        <f ca="1">INT(IF(SUM(AM357:$CJ357)=0,-1,IF(AM357=0,200,AM357*25)))</f>
        <v>-1</v>
      </c>
      <c r="AN407">
        <f ca="1">INT(IF(SUM(AN357:$CJ357)=0,-1,IF(AN357=0,200,AN357*25)))</f>
        <v>-1</v>
      </c>
      <c r="AO407">
        <f ca="1">INT(IF(SUM(AO357:$CJ357)=0,-1,IF(AO357=0,200,AO357*25)))</f>
        <v>-1</v>
      </c>
      <c r="AP407">
        <f ca="1">INT(IF(SUM(AP357:$CJ357)=0,-1,IF(AP357=0,200,AP357*25)))</f>
        <v>-1</v>
      </c>
      <c r="AQ407">
        <f ca="1">INT(IF(SUM(AQ357:$CJ357)=0,-1,IF(AQ357=0,200,AQ357*25)))</f>
        <v>-1</v>
      </c>
      <c r="AR407">
        <f ca="1">INT(IF(SUM(AR357:$CJ357)=0,-1,IF(AR357=0,200,AR357*25)))</f>
        <v>-1</v>
      </c>
      <c r="AS407">
        <f ca="1">INT(IF(SUM(AS357:$CJ357)=0,-1,IF(AS357=0,200,AS357*25)))</f>
        <v>-1</v>
      </c>
      <c r="AT407">
        <f ca="1">INT(IF(SUM(AT357:$CJ357)=0,-1,IF(AT357=0,200,AT357*25)))</f>
        <v>-1</v>
      </c>
      <c r="AU407">
        <f ca="1">INT(IF(SUM(AU357:$CJ357)=0,-1,IF(AU357=0,200,AU357*25)))</f>
        <v>-1</v>
      </c>
      <c r="AV407">
        <f ca="1">INT(IF(SUM(AV357:$CJ357)=0,-1,IF(AV357=0,200,AV357*25)))</f>
        <v>-1</v>
      </c>
      <c r="AW407">
        <f ca="1">INT(IF(SUM(AW357:$CJ357)=0,-1,IF(AW357=0,200,AW357*25)))</f>
        <v>-1</v>
      </c>
      <c r="AX407">
        <f ca="1">INT(IF(SUM(AX357:$CJ357)=0,-1,IF(AX357=0,200,AX357*25)))</f>
        <v>-1</v>
      </c>
      <c r="AY407">
        <f ca="1">INT(IF(SUM(AY357:$CJ357)=0,-1,IF(AY357=0,200,AY357*25)))</f>
        <v>-1</v>
      </c>
      <c r="AZ407">
        <f ca="1">INT(IF(SUM(AZ357:$CJ357)=0,-1,IF(AZ357=0,200,AZ357*25)))</f>
        <v>-1</v>
      </c>
      <c r="BA407">
        <f ca="1">INT(IF(SUM(BA357:$CJ357)=0,-1,IF(BA357=0,200,BA357*25)))</f>
        <v>-1</v>
      </c>
      <c r="BB407">
        <f ca="1">INT(IF(SUM(BB357:$CJ357)=0,-1,IF(BB357=0,200,BB357*25)))</f>
        <v>-1</v>
      </c>
      <c r="BC407">
        <f ca="1">INT(IF(SUM(BC357:$CJ357)=0,-1,IF(BC357=0,200,BC357*25)))</f>
        <v>-1</v>
      </c>
      <c r="BD407">
        <f ca="1">INT(IF(SUM(BD357:$CJ357)=0,-1,IF(BD357=0,200,BD357*25)))</f>
        <v>-1</v>
      </c>
      <c r="BE407">
        <f ca="1">INT(IF(SUM(BE357:$CJ357)=0,-1,IF(BE357=0,200,BE357*25)))</f>
        <v>-1</v>
      </c>
      <c r="BF407">
        <f ca="1">INT(IF(SUM(BF357:$CJ357)=0,-1,IF(BF357=0,200,BF357*25)))</f>
        <v>-1</v>
      </c>
      <c r="BG407">
        <f ca="1">INT(IF(SUM(BG357:$CJ357)=0,-1,IF(BG357=0,200,BG357*25)))</f>
        <v>-1</v>
      </c>
      <c r="BH407">
        <f ca="1">INT(IF(SUM(BH357:$CJ357)=0,-1,IF(BH357=0,200,BH357*25)))</f>
        <v>-1</v>
      </c>
      <c r="BI407">
        <f ca="1">INT(IF(SUM(BI357:$CJ357)=0,-1,IF(BI357=0,200,BI357*25)))</f>
        <v>-1</v>
      </c>
      <c r="BJ407">
        <f ca="1">INT(IF(SUM(BJ357:$CJ357)=0,-1,IF(BJ357=0,200,BJ357*25)))</f>
        <v>-1</v>
      </c>
      <c r="BK407">
        <f ca="1">INT(IF(SUM(BK357:$CJ357)=0,-1,IF(BK357=0,200,BK357*25)))</f>
        <v>-1</v>
      </c>
      <c r="BL407">
        <f ca="1">INT(IF(SUM(BL357:$CJ357)=0,-1,IF(BL357=0,200,BL357*25)))</f>
        <v>-1</v>
      </c>
      <c r="BM407">
        <f ca="1">INT(IF(SUM(BM357:$CJ357)=0,-1,IF(BM357=0,200,BM357*25)))</f>
        <v>-1</v>
      </c>
      <c r="BN407">
        <f ca="1">INT(IF(SUM(BN357:$CJ357)=0,-1,IF(BN357=0,200,BN357*25)))</f>
        <v>-1</v>
      </c>
      <c r="BO407">
        <f ca="1">INT(IF(SUM(BO357:$CJ357)=0,-1,IF(BO357=0,200,BO357*25)))</f>
        <v>-1</v>
      </c>
      <c r="BP407">
        <f ca="1">INT(IF(SUM(BP357:$CJ357)=0,-1,IF(BP357=0,200,BP357*25)))</f>
        <v>-1</v>
      </c>
      <c r="BQ407">
        <f ca="1">INT(IF(SUM(BQ357:$CJ357)=0,-1,IF(BQ357=0,200,BQ357*25)))</f>
        <v>-1</v>
      </c>
      <c r="BR407">
        <f ca="1">INT(IF(SUM(BR357:$CJ357)=0,-1,IF(BR357=0,200,BR357*25)))</f>
        <v>-1</v>
      </c>
      <c r="BS407">
        <f ca="1">INT(IF(SUM(BS357:$CJ357)=0,-1,IF(BS357=0,200,BS357*25)))</f>
        <v>-1</v>
      </c>
      <c r="BT407">
        <f ca="1">INT(IF(SUM(BT357:$CJ357)=0,-1,IF(BT357=0,200,BT357*25)))</f>
        <v>-1</v>
      </c>
      <c r="BU407">
        <f ca="1">INT(IF(SUM(BU357:$CJ357)=0,-1,IF(BU357=0,200,BU357*25)))</f>
        <v>-1</v>
      </c>
      <c r="BV407">
        <f ca="1">INT(IF(SUM(BV357:$CJ357)=0,-1,IF(BV357=0,200,BV357*25)))</f>
        <v>-1</v>
      </c>
      <c r="BW407">
        <f ca="1">INT(IF(SUM(BW357:$CJ357)=0,-1,IF(BW357=0,200,BW357*25)))</f>
        <v>-1</v>
      </c>
      <c r="BX407">
        <f ca="1">INT(IF(SUM(BX357:$CJ357)=0,-1,IF(BX357=0,200,BX357*25)))</f>
        <v>-1</v>
      </c>
      <c r="BY407">
        <f ca="1">INT(IF(SUM(BY357:$CJ357)=0,-1,IF(BY357=0,200,BY357*25)))</f>
        <v>-1</v>
      </c>
      <c r="BZ407">
        <f ca="1">INT(IF(SUM(BZ357:$CJ357)=0,-1,IF(BZ357=0,200,BZ357*25)))</f>
        <v>-1</v>
      </c>
      <c r="CA407">
        <f ca="1">INT(IF(SUM(CA357:$CJ357)=0,-1,IF(CA357=0,200,CA357*25)))</f>
        <v>-1</v>
      </c>
      <c r="CB407">
        <f ca="1">INT(IF(SUM(CB357:$CJ357)=0,-1,IF(CB357=0,200,CB357*25)))</f>
        <v>-1</v>
      </c>
      <c r="CC407">
        <f ca="1">INT(IF(SUM(CC357:$CJ357)=0,-1,IF(CC357=0,200,CC357*25)))</f>
        <v>-1</v>
      </c>
      <c r="CD407">
        <f ca="1">INT(IF(SUM(CD357:$CJ357)=0,-1,IF(CD357=0,200,CD357*25)))</f>
        <v>-1</v>
      </c>
      <c r="CE407">
        <f ca="1">INT(IF(SUM(CE357:$CJ357)=0,-1,IF(CE357=0,200,CE357*25)))</f>
        <v>-1</v>
      </c>
      <c r="CF407">
        <f ca="1">INT(IF(SUM(CF357:$CJ357)=0,-1,IF(CF357=0,200,CF357*25)))</f>
        <v>-1</v>
      </c>
      <c r="CG407">
        <f ca="1">INT(IF(SUM(CG357:$CJ357)=0,-1,IF(CG357=0,200,CG357*25)))</f>
        <v>-1</v>
      </c>
      <c r="CH407">
        <f ca="1">INT(IF(SUM(CH357:$CJ357)=0,-1,IF(CH357=0,200,CH357*25)))</f>
        <v>-1</v>
      </c>
      <c r="CI407">
        <f ca="1">INT(IF(SUM(CI357:$CJ357)=0,-1,IF(CI357=0,200,CI357*25)))</f>
        <v>-1</v>
      </c>
      <c r="CJ407">
        <f ca="1">INT(IF(SUM(CJ357:$CJ357)=0,-1,IF(CJ357=0,200,CJ357*25)))</f>
        <v>-1</v>
      </c>
    </row>
    <row r="408" spans="24:88" x14ac:dyDescent="0.25">
      <c r="X408" t="str">
        <f t="shared" si="52"/>
        <v>Stamina</v>
      </c>
      <c r="Y408">
        <f>INT(IF(SUM(Y358:$CJ358)=0,-1,IF(Y358=0,200,Y358*25)))</f>
        <v>-1</v>
      </c>
      <c r="Z408">
        <f>INT(IF(SUM(Z358:$CJ358)=0,-1,IF(Z358=0,200,Z358*25)))</f>
        <v>-1</v>
      </c>
      <c r="AA408">
        <f>INT(IF(SUM(AA358:$CJ358)=0,-1,IF(AA358=0,200,AA358*25)))</f>
        <v>-1</v>
      </c>
      <c r="AB408">
        <f>INT(IF(SUM(AB358:$CJ358)=0,-1,IF(AB358=0,200,AB358*25)))</f>
        <v>-1</v>
      </c>
      <c r="AC408">
        <f>INT(IF(SUM(AC358:$CJ358)=0,-1,IF(AC358=0,200,AC358*25)))</f>
        <v>-1</v>
      </c>
      <c r="AD408">
        <f>INT(IF(SUM(AD358:$CJ358)=0,-1,IF(AD358=0,200,AD358*25)))</f>
        <v>-1</v>
      </c>
      <c r="AE408">
        <f>INT(IF(SUM(AE358:$CJ358)=0,-1,IF(AE358=0,200,AE358*25)))</f>
        <v>-1</v>
      </c>
      <c r="AF408">
        <f>INT(IF(SUM(AF358:$CJ358)=0,-1,IF(AF358=0,200,AF358*25)))</f>
        <v>-1</v>
      </c>
      <c r="AG408">
        <f>INT(IF(SUM(AG358:$CJ358)=0,-1,IF(AG358=0,200,AG358*25)))</f>
        <v>-1</v>
      </c>
      <c r="AH408">
        <f>INT(IF(SUM(AH358:$CJ358)=0,-1,IF(AH358=0,200,AH358*25)))</f>
        <v>-1</v>
      </c>
      <c r="AI408">
        <f>INT(IF(SUM(AI358:$CJ358)=0,-1,IF(AI358=0,200,AI358*25)))</f>
        <v>-1</v>
      </c>
      <c r="AJ408">
        <f>INT(IF(SUM(AJ358:$CJ358)=0,-1,IF(AJ358=0,200,AJ358*25)))</f>
        <v>-1</v>
      </c>
      <c r="AK408">
        <f>INT(IF(SUM(AK358:$CJ358)=0,-1,IF(AK358=0,200,AK358*25)))</f>
        <v>-1</v>
      </c>
      <c r="AL408">
        <f>INT(IF(SUM(AL358:$CJ358)=0,-1,IF(AL358=0,200,AL358*25)))</f>
        <v>-1</v>
      </c>
      <c r="AM408">
        <f>INT(IF(SUM(AM358:$CJ358)=0,-1,IF(AM358=0,200,AM358*25)))</f>
        <v>-1</v>
      </c>
      <c r="AN408">
        <f>INT(IF(SUM(AN358:$CJ358)=0,-1,IF(AN358=0,200,AN358*25)))</f>
        <v>-1</v>
      </c>
      <c r="AO408">
        <f>INT(IF(SUM(AO358:$CJ358)=0,-1,IF(AO358=0,200,AO358*25)))</f>
        <v>-1</v>
      </c>
      <c r="AP408">
        <f>INT(IF(SUM(AP358:$CJ358)=0,-1,IF(AP358=0,200,AP358*25)))</f>
        <v>-1</v>
      </c>
      <c r="AQ408">
        <f>INT(IF(SUM(AQ358:$CJ358)=0,-1,IF(AQ358=0,200,AQ358*25)))</f>
        <v>-1</v>
      </c>
      <c r="AR408">
        <f>INT(IF(SUM(AR358:$CJ358)=0,-1,IF(AR358=0,200,AR358*25)))</f>
        <v>-1</v>
      </c>
      <c r="AS408">
        <f>INT(IF(SUM(AS358:$CJ358)=0,-1,IF(AS358=0,200,AS358*25)))</f>
        <v>-1</v>
      </c>
      <c r="AT408">
        <f>INT(IF(SUM(AT358:$CJ358)=0,-1,IF(AT358=0,200,AT358*25)))</f>
        <v>-1</v>
      </c>
      <c r="AU408">
        <f>INT(IF(SUM(AU358:$CJ358)=0,-1,IF(AU358=0,200,AU358*25)))</f>
        <v>-1</v>
      </c>
      <c r="AV408">
        <f>INT(IF(SUM(AV358:$CJ358)=0,-1,IF(AV358=0,200,AV358*25)))</f>
        <v>-1</v>
      </c>
      <c r="AW408">
        <f>INT(IF(SUM(AW358:$CJ358)=0,-1,IF(AW358=0,200,AW358*25)))</f>
        <v>-1</v>
      </c>
      <c r="AX408">
        <f>INT(IF(SUM(AX358:$CJ358)=0,-1,IF(AX358=0,200,AX358*25)))</f>
        <v>-1</v>
      </c>
      <c r="AY408">
        <f>INT(IF(SUM(AY358:$CJ358)=0,-1,IF(AY358=0,200,AY358*25)))</f>
        <v>-1</v>
      </c>
      <c r="AZ408">
        <f>INT(IF(SUM(AZ358:$CJ358)=0,-1,IF(AZ358=0,200,AZ358*25)))</f>
        <v>-1</v>
      </c>
      <c r="BA408">
        <f>INT(IF(SUM(BA358:$CJ358)=0,-1,IF(BA358=0,200,BA358*25)))</f>
        <v>-1</v>
      </c>
      <c r="BB408">
        <f>INT(IF(SUM(BB358:$CJ358)=0,-1,IF(BB358=0,200,BB358*25)))</f>
        <v>-1</v>
      </c>
      <c r="BC408">
        <f>INT(IF(SUM(BC358:$CJ358)=0,-1,IF(BC358=0,200,BC358*25)))</f>
        <v>-1</v>
      </c>
      <c r="BD408">
        <f>INT(IF(SUM(BD358:$CJ358)=0,-1,IF(BD358=0,200,BD358*25)))</f>
        <v>-1</v>
      </c>
      <c r="BE408">
        <f>INT(IF(SUM(BE358:$CJ358)=0,-1,IF(BE358=0,200,BE358*25)))</f>
        <v>-1</v>
      </c>
      <c r="BF408">
        <f>INT(IF(SUM(BF358:$CJ358)=0,-1,IF(BF358=0,200,BF358*25)))</f>
        <v>-1</v>
      </c>
      <c r="BG408">
        <f>INT(IF(SUM(BG358:$CJ358)=0,-1,IF(BG358=0,200,BG358*25)))</f>
        <v>-1</v>
      </c>
      <c r="BH408">
        <f>INT(IF(SUM(BH358:$CJ358)=0,-1,IF(BH358=0,200,BH358*25)))</f>
        <v>-1</v>
      </c>
      <c r="BI408">
        <f>INT(IF(SUM(BI358:$CJ358)=0,-1,IF(BI358=0,200,BI358*25)))</f>
        <v>-1</v>
      </c>
      <c r="BJ408">
        <f>INT(IF(SUM(BJ358:$CJ358)=0,-1,IF(BJ358=0,200,BJ358*25)))</f>
        <v>-1</v>
      </c>
      <c r="BK408">
        <f>INT(IF(SUM(BK358:$CJ358)=0,-1,IF(BK358=0,200,BK358*25)))</f>
        <v>-1</v>
      </c>
      <c r="BL408">
        <f>INT(IF(SUM(BL358:$CJ358)=0,-1,IF(BL358=0,200,BL358*25)))</f>
        <v>-1</v>
      </c>
      <c r="BM408">
        <f>INT(IF(SUM(BM358:$CJ358)=0,-1,IF(BM358=0,200,BM358*25)))</f>
        <v>-1</v>
      </c>
      <c r="BN408">
        <f>INT(IF(SUM(BN358:$CJ358)=0,-1,IF(BN358=0,200,BN358*25)))</f>
        <v>-1</v>
      </c>
      <c r="BO408">
        <f>INT(IF(SUM(BO358:$CJ358)=0,-1,IF(BO358=0,200,BO358*25)))</f>
        <v>-1</v>
      </c>
      <c r="BP408">
        <f>INT(IF(SUM(BP358:$CJ358)=0,-1,IF(BP358=0,200,BP358*25)))</f>
        <v>-1</v>
      </c>
      <c r="BQ408">
        <f>INT(IF(SUM(BQ358:$CJ358)=0,-1,IF(BQ358=0,200,BQ358*25)))</f>
        <v>-1</v>
      </c>
      <c r="BR408">
        <f>INT(IF(SUM(BR358:$CJ358)=0,-1,IF(BR358=0,200,BR358*25)))</f>
        <v>-1</v>
      </c>
      <c r="BS408">
        <f>INT(IF(SUM(BS358:$CJ358)=0,-1,IF(BS358=0,200,BS358*25)))</f>
        <v>-1</v>
      </c>
      <c r="BT408">
        <f>INT(IF(SUM(BT358:$CJ358)=0,-1,IF(BT358=0,200,BT358*25)))</f>
        <v>-1</v>
      </c>
      <c r="BU408">
        <f>INT(IF(SUM(BU358:$CJ358)=0,-1,IF(BU358=0,200,BU358*25)))</f>
        <v>-1</v>
      </c>
      <c r="BV408">
        <f>INT(IF(SUM(BV358:$CJ358)=0,-1,IF(BV358=0,200,BV358*25)))</f>
        <v>-1</v>
      </c>
      <c r="BW408">
        <f>INT(IF(SUM(BW358:$CJ358)=0,-1,IF(BW358=0,200,BW358*25)))</f>
        <v>-1</v>
      </c>
      <c r="BX408">
        <f>INT(IF(SUM(BX358:$CJ358)=0,-1,IF(BX358=0,200,BX358*25)))</f>
        <v>-1</v>
      </c>
      <c r="BY408">
        <f>INT(IF(SUM(BY358:$CJ358)=0,-1,IF(BY358=0,200,BY358*25)))</f>
        <v>-1</v>
      </c>
      <c r="BZ408">
        <f>INT(IF(SUM(BZ358:$CJ358)=0,-1,IF(BZ358=0,200,BZ358*25)))</f>
        <v>-1</v>
      </c>
      <c r="CA408">
        <f>INT(IF(SUM(CA358:$CJ358)=0,-1,IF(CA358=0,200,CA358*25)))</f>
        <v>-1</v>
      </c>
      <c r="CB408">
        <f>INT(IF(SUM(CB358:$CJ358)=0,-1,IF(CB358=0,200,CB358*25)))</f>
        <v>-1</v>
      </c>
      <c r="CC408">
        <f>INT(IF(SUM(CC358:$CJ358)=0,-1,IF(CC358=0,200,CC358*25)))</f>
        <v>-1</v>
      </c>
      <c r="CD408">
        <f>INT(IF(SUM(CD358:$CJ358)=0,-1,IF(CD358=0,200,CD358*25)))</f>
        <v>-1</v>
      </c>
      <c r="CE408">
        <f>INT(IF(SUM(CE358:$CJ358)=0,-1,IF(CE358=0,200,CE358*25)))</f>
        <v>-1</v>
      </c>
      <c r="CF408">
        <f>INT(IF(SUM(CF358:$CJ358)=0,-1,IF(CF358=0,200,CF358*25)))</f>
        <v>-1</v>
      </c>
      <c r="CG408">
        <f>INT(IF(SUM(CG358:$CJ358)=0,-1,IF(CG358=0,200,CG358*25)))</f>
        <v>-1</v>
      </c>
      <c r="CH408">
        <f>INT(IF(SUM(CH358:$CJ358)=0,-1,IF(CH358=0,200,CH358*25)))</f>
        <v>-1</v>
      </c>
      <c r="CI408">
        <f>INT(IF(SUM(CI358:$CJ358)=0,-1,IF(CI358=0,200,CI358*25)))</f>
        <v>-1</v>
      </c>
      <c r="CJ408">
        <f>INT(IF(SUM(CJ358:$CJ358)=0,-1,IF(CJ358=0,200,CJ358*25)))</f>
        <v>-1</v>
      </c>
    </row>
    <row r="409" spans="24:88" x14ac:dyDescent="0.25">
      <c r="X409" t="str">
        <f t="shared" si="52"/>
        <v>Teleport</v>
      </c>
      <c r="Y409">
        <f>INT(IF(SUM(Y359:$CJ359)=0,-1,IF(Y359=0,200,Y359*25)))</f>
        <v>-1</v>
      </c>
      <c r="Z409">
        <f>INT(IF(SUM(Z359:$CJ359)=0,-1,IF(Z359=0,200,Z359*25)))</f>
        <v>-1</v>
      </c>
      <c r="AA409">
        <f>INT(IF(SUM(AA359:$CJ359)=0,-1,IF(AA359=0,200,AA359*25)))</f>
        <v>-1</v>
      </c>
      <c r="AB409">
        <f>INT(IF(SUM(AB359:$CJ359)=0,-1,IF(AB359=0,200,AB359*25)))</f>
        <v>-1</v>
      </c>
      <c r="AC409">
        <f>INT(IF(SUM(AC359:$CJ359)=0,-1,IF(AC359=0,200,AC359*25)))</f>
        <v>-1</v>
      </c>
      <c r="AD409">
        <f>INT(IF(SUM(AD359:$CJ359)=0,-1,IF(AD359=0,200,AD359*25)))</f>
        <v>-1</v>
      </c>
      <c r="AE409">
        <f>INT(IF(SUM(AE359:$CJ359)=0,-1,IF(AE359=0,200,AE359*25)))</f>
        <v>-1</v>
      </c>
      <c r="AF409">
        <f>INT(IF(SUM(AF359:$CJ359)=0,-1,IF(AF359=0,200,AF359*25)))</f>
        <v>-1</v>
      </c>
      <c r="AG409">
        <f>INT(IF(SUM(AG359:$CJ359)=0,-1,IF(AG359=0,200,AG359*25)))</f>
        <v>-1</v>
      </c>
      <c r="AH409">
        <f>INT(IF(SUM(AH359:$CJ359)=0,-1,IF(AH359=0,200,AH359*25)))</f>
        <v>-1</v>
      </c>
      <c r="AI409">
        <f>INT(IF(SUM(AI359:$CJ359)=0,-1,IF(AI359=0,200,AI359*25)))</f>
        <v>-1</v>
      </c>
      <c r="AJ409">
        <f>INT(IF(SUM(AJ359:$CJ359)=0,-1,IF(AJ359=0,200,AJ359*25)))</f>
        <v>-1</v>
      </c>
      <c r="AK409">
        <f>INT(IF(SUM(AK359:$CJ359)=0,-1,IF(AK359=0,200,AK359*25)))</f>
        <v>-1</v>
      </c>
      <c r="AL409">
        <f>INT(IF(SUM(AL359:$CJ359)=0,-1,IF(AL359=0,200,AL359*25)))</f>
        <v>-1</v>
      </c>
      <c r="AM409">
        <f>INT(IF(SUM(AM359:$CJ359)=0,-1,IF(AM359=0,200,AM359*25)))</f>
        <v>-1</v>
      </c>
      <c r="AN409">
        <f>INT(IF(SUM(AN359:$CJ359)=0,-1,IF(AN359=0,200,AN359*25)))</f>
        <v>-1</v>
      </c>
      <c r="AO409">
        <f>INT(IF(SUM(AO359:$CJ359)=0,-1,IF(AO359=0,200,AO359*25)))</f>
        <v>-1</v>
      </c>
      <c r="AP409">
        <f>INT(IF(SUM(AP359:$CJ359)=0,-1,IF(AP359=0,200,AP359*25)))</f>
        <v>-1</v>
      </c>
      <c r="AQ409">
        <f>INT(IF(SUM(AQ359:$CJ359)=0,-1,IF(AQ359=0,200,AQ359*25)))</f>
        <v>-1</v>
      </c>
      <c r="AR409">
        <f>INT(IF(SUM(AR359:$CJ359)=0,-1,IF(AR359=0,200,AR359*25)))</f>
        <v>-1</v>
      </c>
      <c r="AS409">
        <f>INT(IF(SUM(AS359:$CJ359)=0,-1,IF(AS359=0,200,AS359*25)))</f>
        <v>-1</v>
      </c>
      <c r="AT409">
        <f>INT(IF(SUM(AT359:$CJ359)=0,-1,IF(AT359=0,200,AT359*25)))</f>
        <v>-1</v>
      </c>
      <c r="AU409">
        <f>INT(IF(SUM(AU359:$CJ359)=0,-1,IF(AU359=0,200,AU359*25)))</f>
        <v>-1</v>
      </c>
      <c r="AV409">
        <f>INT(IF(SUM(AV359:$CJ359)=0,-1,IF(AV359=0,200,AV359*25)))</f>
        <v>-1</v>
      </c>
      <c r="AW409">
        <f>INT(IF(SUM(AW359:$CJ359)=0,-1,IF(AW359=0,200,AW359*25)))</f>
        <v>-1</v>
      </c>
      <c r="AX409">
        <f>INT(IF(SUM(AX359:$CJ359)=0,-1,IF(AX359=0,200,AX359*25)))</f>
        <v>-1</v>
      </c>
      <c r="AY409">
        <f>INT(IF(SUM(AY359:$CJ359)=0,-1,IF(AY359=0,200,AY359*25)))</f>
        <v>-1</v>
      </c>
      <c r="AZ409">
        <f>INT(IF(SUM(AZ359:$CJ359)=0,-1,IF(AZ359=0,200,AZ359*25)))</f>
        <v>-1</v>
      </c>
      <c r="BA409">
        <f>INT(IF(SUM(BA359:$CJ359)=0,-1,IF(BA359=0,200,BA359*25)))</f>
        <v>-1</v>
      </c>
      <c r="BB409">
        <f>INT(IF(SUM(BB359:$CJ359)=0,-1,IF(BB359=0,200,BB359*25)))</f>
        <v>-1</v>
      </c>
      <c r="BC409">
        <f>INT(IF(SUM(BC359:$CJ359)=0,-1,IF(BC359=0,200,BC359*25)))</f>
        <v>-1</v>
      </c>
      <c r="BD409">
        <f>INT(IF(SUM(BD359:$CJ359)=0,-1,IF(BD359=0,200,BD359*25)))</f>
        <v>-1</v>
      </c>
      <c r="BE409">
        <f>INT(IF(SUM(BE359:$CJ359)=0,-1,IF(BE359=0,200,BE359*25)))</f>
        <v>-1</v>
      </c>
      <c r="BF409">
        <f>INT(IF(SUM(BF359:$CJ359)=0,-1,IF(BF359=0,200,BF359*25)))</f>
        <v>-1</v>
      </c>
      <c r="BG409">
        <f>INT(IF(SUM(BG359:$CJ359)=0,-1,IF(BG359=0,200,BG359*25)))</f>
        <v>-1</v>
      </c>
      <c r="BH409">
        <f>INT(IF(SUM(BH359:$CJ359)=0,-1,IF(BH359=0,200,BH359*25)))</f>
        <v>-1</v>
      </c>
      <c r="BI409">
        <f>INT(IF(SUM(BI359:$CJ359)=0,-1,IF(BI359=0,200,BI359*25)))</f>
        <v>-1</v>
      </c>
      <c r="BJ409">
        <f>INT(IF(SUM(BJ359:$CJ359)=0,-1,IF(BJ359=0,200,BJ359*25)))</f>
        <v>-1</v>
      </c>
      <c r="BK409">
        <f>INT(IF(SUM(BK359:$CJ359)=0,-1,IF(BK359=0,200,BK359*25)))</f>
        <v>-1</v>
      </c>
      <c r="BL409">
        <f>INT(IF(SUM(BL359:$CJ359)=0,-1,IF(BL359=0,200,BL359*25)))</f>
        <v>-1</v>
      </c>
      <c r="BM409">
        <f>INT(IF(SUM(BM359:$CJ359)=0,-1,IF(BM359=0,200,BM359*25)))</f>
        <v>-1</v>
      </c>
      <c r="BN409">
        <f>INT(IF(SUM(BN359:$CJ359)=0,-1,IF(BN359=0,200,BN359*25)))</f>
        <v>-1</v>
      </c>
      <c r="BO409">
        <f>INT(IF(SUM(BO359:$CJ359)=0,-1,IF(BO359=0,200,BO359*25)))</f>
        <v>-1</v>
      </c>
      <c r="BP409">
        <f>INT(IF(SUM(BP359:$CJ359)=0,-1,IF(BP359=0,200,BP359*25)))</f>
        <v>-1</v>
      </c>
      <c r="BQ409">
        <f>INT(IF(SUM(BQ359:$CJ359)=0,-1,IF(BQ359=0,200,BQ359*25)))</f>
        <v>-1</v>
      </c>
      <c r="BR409">
        <f>INT(IF(SUM(BR359:$CJ359)=0,-1,IF(BR359=0,200,BR359*25)))</f>
        <v>-1</v>
      </c>
      <c r="BS409">
        <f>INT(IF(SUM(BS359:$CJ359)=0,-1,IF(BS359=0,200,BS359*25)))</f>
        <v>-1</v>
      </c>
      <c r="BT409">
        <f>INT(IF(SUM(BT359:$CJ359)=0,-1,IF(BT359=0,200,BT359*25)))</f>
        <v>-1</v>
      </c>
      <c r="BU409">
        <f>INT(IF(SUM(BU359:$CJ359)=0,-1,IF(BU359=0,200,BU359*25)))</f>
        <v>-1</v>
      </c>
      <c r="BV409">
        <f>INT(IF(SUM(BV359:$CJ359)=0,-1,IF(BV359=0,200,BV359*25)))</f>
        <v>-1</v>
      </c>
      <c r="BW409">
        <f>INT(IF(SUM(BW359:$CJ359)=0,-1,IF(BW359=0,200,BW359*25)))</f>
        <v>-1</v>
      </c>
      <c r="BX409">
        <f>INT(IF(SUM(BX359:$CJ359)=0,-1,IF(BX359=0,200,BX359*25)))</f>
        <v>-1</v>
      </c>
      <c r="BY409">
        <f>INT(IF(SUM(BY359:$CJ359)=0,-1,IF(BY359=0,200,BY359*25)))</f>
        <v>-1</v>
      </c>
      <c r="BZ409">
        <f>INT(IF(SUM(BZ359:$CJ359)=0,-1,IF(BZ359=0,200,BZ359*25)))</f>
        <v>-1</v>
      </c>
      <c r="CA409">
        <f>INT(IF(SUM(CA359:$CJ359)=0,-1,IF(CA359=0,200,CA359*25)))</f>
        <v>-1</v>
      </c>
      <c r="CB409">
        <f>INT(IF(SUM(CB359:$CJ359)=0,-1,IF(CB359=0,200,CB359*25)))</f>
        <v>-1</v>
      </c>
      <c r="CC409">
        <f>INT(IF(SUM(CC359:$CJ359)=0,-1,IF(CC359=0,200,CC359*25)))</f>
        <v>-1</v>
      </c>
      <c r="CD409">
        <f>INT(IF(SUM(CD359:$CJ359)=0,-1,IF(CD359=0,200,CD359*25)))</f>
        <v>-1</v>
      </c>
      <c r="CE409">
        <f>INT(IF(SUM(CE359:$CJ359)=0,-1,IF(CE359=0,200,CE359*25)))</f>
        <v>-1</v>
      </c>
      <c r="CF409">
        <f>INT(IF(SUM(CF359:$CJ359)=0,-1,IF(CF359=0,200,CF359*25)))</f>
        <v>-1</v>
      </c>
      <c r="CG409">
        <f>INT(IF(SUM(CG359:$CJ359)=0,-1,IF(CG359=0,200,CG359*25)))</f>
        <v>-1</v>
      </c>
      <c r="CH409">
        <f>INT(IF(SUM(CH359:$CJ359)=0,-1,IF(CH359=0,200,CH359*25)))</f>
        <v>-1</v>
      </c>
      <c r="CI409">
        <f>INT(IF(SUM(CI359:$CJ359)=0,-1,IF(CI359=0,200,CI359*25)))</f>
        <v>-1</v>
      </c>
      <c r="CJ409">
        <f>INT(IF(SUM(CJ359:$CJ359)=0,-1,IF(CJ359=0,200,CJ359*25)))</f>
        <v>-1</v>
      </c>
    </row>
    <row r="410" spans="24:88" x14ac:dyDescent="0.25">
      <c r="X410" t="str">
        <f>X360</f>
        <v>Time</v>
      </c>
      <c r="Y410">
        <f>INT(IF(SUM(Y360:$CJ360)=0,-1,IF(Y360=0,200,Y360*25)))</f>
        <v>-1</v>
      </c>
      <c r="Z410">
        <f>INT(IF(SUM(Z360:$CJ360)=0,-1,IF(Z360=0,200,Z360*25)))</f>
        <v>-1</v>
      </c>
      <c r="AA410">
        <f>INT(IF(SUM(AA360:$CJ360)=0,-1,IF(AA360=0,200,AA360*25)))</f>
        <v>-1</v>
      </c>
      <c r="AB410">
        <f>INT(IF(SUM(AB360:$CJ360)=0,-1,IF(AB360=0,200,AB360*25)))</f>
        <v>-1</v>
      </c>
      <c r="AC410">
        <f>INT(IF(SUM(AC360:$CJ360)=0,-1,IF(AC360=0,200,AC360*25)))</f>
        <v>-1</v>
      </c>
      <c r="AD410">
        <f>INT(IF(SUM(AD360:$CJ360)=0,-1,IF(AD360=0,200,AD360*25)))</f>
        <v>-1</v>
      </c>
      <c r="AE410">
        <f>INT(IF(SUM(AE360:$CJ360)=0,-1,IF(AE360=0,200,AE360*25)))</f>
        <v>-1</v>
      </c>
      <c r="AF410">
        <f>INT(IF(SUM(AF360:$CJ360)=0,-1,IF(AF360=0,200,AF360*25)))</f>
        <v>-1</v>
      </c>
      <c r="AG410">
        <f>INT(IF(SUM(AG360:$CJ360)=0,-1,IF(AG360=0,200,AG360*25)))</f>
        <v>-1</v>
      </c>
      <c r="AH410">
        <f>INT(IF(SUM(AH360:$CJ360)=0,-1,IF(AH360=0,200,AH360*25)))</f>
        <v>-1</v>
      </c>
      <c r="AI410">
        <f>INT(IF(SUM(AI360:$CJ360)=0,-1,IF(AI360=0,200,AI360*25)))</f>
        <v>-1</v>
      </c>
      <c r="AJ410">
        <f>INT(IF(SUM(AJ360:$CJ360)=0,-1,IF(AJ360=0,200,AJ360*25)))</f>
        <v>-1</v>
      </c>
      <c r="AK410">
        <f>INT(IF(SUM(AK360:$CJ360)=0,-1,IF(AK360=0,200,AK360*25)))</f>
        <v>-1</v>
      </c>
      <c r="AL410">
        <f>INT(IF(SUM(AL360:$CJ360)=0,-1,IF(AL360=0,200,AL360*25)))</f>
        <v>-1</v>
      </c>
      <c r="AM410">
        <f>INT(IF(SUM(AM360:$CJ360)=0,-1,IF(AM360=0,200,AM360*25)))</f>
        <v>-1</v>
      </c>
      <c r="AN410">
        <f>INT(IF(SUM(AN360:$CJ360)=0,-1,IF(AN360=0,200,AN360*25)))</f>
        <v>-1</v>
      </c>
      <c r="AO410">
        <f>INT(IF(SUM(AO360:$CJ360)=0,-1,IF(AO360=0,200,AO360*25)))</f>
        <v>-1</v>
      </c>
      <c r="AP410">
        <f>INT(IF(SUM(AP360:$CJ360)=0,-1,IF(AP360=0,200,AP360*25)))</f>
        <v>-1</v>
      </c>
      <c r="AQ410">
        <f>INT(IF(SUM(AQ360:$CJ360)=0,-1,IF(AQ360=0,200,AQ360*25)))</f>
        <v>-1</v>
      </c>
      <c r="AR410">
        <f>INT(IF(SUM(AR360:$CJ360)=0,-1,IF(AR360=0,200,AR360*25)))</f>
        <v>-1</v>
      </c>
      <c r="AS410">
        <f>INT(IF(SUM(AS360:$CJ360)=0,-1,IF(AS360=0,200,AS360*25)))</f>
        <v>-1</v>
      </c>
      <c r="AT410">
        <f>INT(IF(SUM(AT360:$CJ360)=0,-1,IF(AT360=0,200,AT360*25)))</f>
        <v>-1</v>
      </c>
      <c r="AU410">
        <f>INT(IF(SUM(AU360:$CJ360)=0,-1,IF(AU360=0,200,AU360*25)))</f>
        <v>-1</v>
      </c>
      <c r="AV410">
        <f>INT(IF(SUM(AV360:$CJ360)=0,-1,IF(AV360=0,200,AV360*25)))</f>
        <v>-1</v>
      </c>
      <c r="AW410">
        <f>INT(IF(SUM(AW360:$CJ360)=0,-1,IF(AW360=0,200,AW360*25)))</f>
        <v>-1</v>
      </c>
      <c r="AX410">
        <f>INT(IF(SUM(AX360:$CJ360)=0,-1,IF(AX360=0,200,AX360*25)))</f>
        <v>-1</v>
      </c>
      <c r="AY410">
        <f>INT(IF(SUM(AY360:$CJ360)=0,-1,IF(AY360=0,200,AY360*25)))</f>
        <v>-1</v>
      </c>
      <c r="AZ410">
        <f>INT(IF(SUM(AZ360:$CJ360)=0,-1,IF(AZ360=0,200,AZ360*25)))</f>
        <v>-1</v>
      </c>
      <c r="BA410">
        <f>INT(IF(SUM(BA360:$CJ360)=0,-1,IF(BA360=0,200,BA360*25)))</f>
        <v>-1</v>
      </c>
      <c r="BB410">
        <f>INT(IF(SUM(BB360:$CJ360)=0,-1,IF(BB360=0,200,BB360*25)))</f>
        <v>-1</v>
      </c>
      <c r="BC410">
        <f>INT(IF(SUM(BC360:$CJ360)=0,-1,IF(BC360=0,200,BC360*25)))</f>
        <v>-1</v>
      </c>
      <c r="BD410">
        <f>INT(IF(SUM(BD360:$CJ360)=0,-1,IF(BD360=0,200,BD360*25)))</f>
        <v>-1</v>
      </c>
      <c r="BE410">
        <f>INT(IF(SUM(BE360:$CJ360)=0,-1,IF(BE360=0,200,BE360*25)))</f>
        <v>-1</v>
      </c>
      <c r="BF410">
        <f>INT(IF(SUM(BF360:$CJ360)=0,-1,IF(BF360=0,200,BF360*25)))</f>
        <v>-1</v>
      </c>
      <c r="BG410">
        <f>INT(IF(SUM(BG360:$CJ360)=0,-1,IF(BG360=0,200,BG360*25)))</f>
        <v>-1</v>
      </c>
      <c r="BH410">
        <f>INT(IF(SUM(BH360:$CJ360)=0,-1,IF(BH360=0,200,BH360*25)))</f>
        <v>-1</v>
      </c>
      <c r="BI410">
        <f>INT(IF(SUM(BI360:$CJ360)=0,-1,IF(BI360=0,200,BI360*25)))</f>
        <v>-1</v>
      </c>
      <c r="BJ410">
        <f>INT(IF(SUM(BJ360:$CJ360)=0,-1,IF(BJ360=0,200,BJ360*25)))</f>
        <v>-1</v>
      </c>
      <c r="BK410">
        <f>INT(IF(SUM(BK360:$CJ360)=0,-1,IF(BK360=0,200,BK360*25)))</f>
        <v>-1</v>
      </c>
      <c r="BL410">
        <f>INT(IF(SUM(BL360:$CJ360)=0,-1,IF(BL360=0,200,BL360*25)))</f>
        <v>-1</v>
      </c>
      <c r="BM410">
        <f>INT(IF(SUM(BM360:$CJ360)=0,-1,IF(BM360=0,200,BM360*25)))</f>
        <v>-1</v>
      </c>
      <c r="BN410">
        <f>INT(IF(SUM(BN360:$CJ360)=0,-1,IF(BN360=0,200,BN360*25)))</f>
        <v>-1</v>
      </c>
      <c r="BO410">
        <f>INT(IF(SUM(BO360:$CJ360)=0,-1,IF(BO360=0,200,BO360*25)))</f>
        <v>-1</v>
      </c>
      <c r="BP410">
        <f>INT(IF(SUM(BP360:$CJ360)=0,-1,IF(BP360=0,200,BP360*25)))</f>
        <v>-1</v>
      </c>
      <c r="BQ410">
        <f>INT(IF(SUM(BQ360:$CJ360)=0,-1,IF(BQ360=0,200,BQ360*25)))</f>
        <v>-1</v>
      </c>
      <c r="BR410">
        <f>INT(IF(SUM(BR360:$CJ360)=0,-1,IF(BR360=0,200,BR360*25)))</f>
        <v>-1</v>
      </c>
      <c r="BS410">
        <f>INT(IF(SUM(BS360:$CJ360)=0,-1,IF(BS360=0,200,BS360*25)))</f>
        <v>-1</v>
      </c>
      <c r="BT410">
        <f>INT(IF(SUM(BT360:$CJ360)=0,-1,IF(BT360=0,200,BT360*25)))</f>
        <v>-1</v>
      </c>
      <c r="BU410">
        <f>INT(IF(SUM(BU360:$CJ360)=0,-1,IF(BU360=0,200,BU360*25)))</f>
        <v>-1</v>
      </c>
      <c r="BV410">
        <f>INT(IF(SUM(BV360:$CJ360)=0,-1,IF(BV360=0,200,BV360*25)))</f>
        <v>-1</v>
      </c>
      <c r="BW410">
        <f>INT(IF(SUM(BW360:$CJ360)=0,-1,IF(BW360=0,200,BW360*25)))</f>
        <v>-1</v>
      </c>
      <c r="BX410">
        <f>INT(IF(SUM(BX360:$CJ360)=0,-1,IF(BX360=0,200,BX360*25)))</f>
        <v>-1</v>
      </c>
      <c r="BY410">
        <f>INT(IF(SUM(BY360:$CJ360)=0,-1,IF(BY360=0,200,BY360*25)))</f>
        <v>-1</v>
      </c>
      <c r="BZ410">
        <f>INT(IF(SUM(BZ360:$CJ360)=0,-1,IF(BZ360=0,200,BZ360*25)))</f>
        <v>-1</v>
      </c>
      <c r="CA410">
        <f>INT(IF(SUM(CA360:$CJ360)=0,-1,IF(CA360=0,200,CA360*25)))</f>
        <v>-1</v>
      </c>
      <c r="CB410">
        <f>INT(IF(SUM(CB360:$CJ360)=0,-1,IF(CB360=0,200,CB360*25)))</f>
        <v>-1</v>
      </c>
      <c r="CC410">
        <f>INT(IF(SUM(CC360:$CJ360)=0,-1,IF(CC360=0,200,CC360*25)))</f>
        <v>-1</v>
      </c>
      <c r="CD410">
        <f>INT(IF(SUM(CD360:$CJ360)=0,-1,IF(CD360=0,200,CD360*25)))</f>
        <v>-1</v>
      </c>
      <c r="CE410">
        <f>INT(IF(SUM(CE360:$CJ360)=0,-1,IF(CE360=0,200,CE360*25)))</f>
        <v>-1</v>
      </c>
      <c r="CF410">
        <f>INT(IF(SUM(CF360:$CJ360)=0,-1,IF(CF360=0,200,CF360*25)))</f>
        <v>-1</v>
      </c>
      <c r="CG410">
        <f>INT(IF(SUM(CG360:$CJ360)=0,-1,IF(CG360=0,200,CG360*25)))</f>
        <v>-1</v>
      </c>
      <c r="CH410">
        <f>INT(IF(SUM(CH360:$CJ360)=0,-1,IF(CH360=0,200,CH360*25)))</f>
        <v>-1</v>
      </c>
      <c r="CI410">
        <f>INT(IF(SUM(CI360:$CJ360)=0,-1,IF(CI360=0,200,CI360*25)))</f>
        <v>-1</v>
      </c>
      <c r="CJ410">
        <f>INT(IF(SUM(CJ360:$CJ360)=0,-1,IF(CJ360=0,200,CJ360*25)))</f>
        <v>-1</v>
      </c>
    </row>
    <row r="411" spans="24:88" x14ac:dyDescent="0.25">
      <c r="X411" t="str">
        <f t="shared" si="52"/>
        <v>Transmute</v>
      </c>
      <c r="Y411">
        <f ca="1">INT(IF(SUM(Y361:$CJ361)=0,-1,IF(Y361=0,200,Y361*25)))</f>
        <v>200</v>
      </c>
      <c r="Z411">
        <f ca="1">INT(IF(SUM(Z361:$CJ361)=0,-1,IF(Z361=0,200,Z361*25)))</f>
        <v>1250</v>
      </c>
      <c r="AA411">
        <f ca="1">INT(IF(SUM(AA361:$CJ361)=0,-1,IF(AA361=0,200,AA361*25)))</f>
        <v>1250</v>
      </c>
      <c r="AB411">
        <f ca="1">INT(IF(SUM(AB361:$CJ361)=0,-1,IF(AB361=0,200,AB361*25)))</f>
        <v>-1</v>
      </c>
      <c r="AC411">
        <f ca="1">INT(IF(SUM(AC361:$CJ361)=0,-1,IF(AC361=0,200,AC361*25)))</f>
        <v>-1</v>
      </c>
      <c r="AD411">
        <f ca="1">INT(IF(SUM(AD361:$CJ361)=0,-1,IF(AD361=0,200,AD361*25)))</f>
        <v>-1</v>
      </c>
      <c r="AE411">
        <f ca="1">INT(IF(SUM(AE361:$CJ361)=0,-1,IF(AE361=0,200,AE361*25)))</f>
        <v>-1</v>
      </c>
      <c r="AF411">
        <f ca="1">INT(IF(SUM(AF361:$CJ361)=0,-1,IF(AF361=0,200,AF361*25)))</f>
        <v>-1</v>
      </c>
      <c r="AG411">
        <f ca="1">INT(IF(SUM(AG361:$CJ361)=0,-1,IF(AG361=0,200,AG361*25)))</f>
        <v>-1</v>
      </c>
      <c r="AH411">
        <f ca="1">INT(IF(SUM(AH361:$CJ361)=0,-1,IF(AH361=0,200,AH361*25)))</f>
        <v>-1</v>
      </c>
      <c r="AI411">
        <f ca="1">INT(IF(SUM(AI361:$CJ361)=0,-1,IF(AI361=0,200,AI361*25)))</f>
        <v>-1</v>
      </c>
      <c r="AJ411">
        <f ca="1">INT(IF(SUM(AJ361:$CJ361)=0,-1,IF(AJ361=0,200,AJ361*25)))</f>
        <v>-1</v>
      </c>
      <c r="AK411">
        <f ca="1">INT(IF(SUM(AK361:$CJ361)=0,-1,IF(AK361=0,200,AK361*25)))</f>
        <v>-1</v>
      </c>
      <c r="AL411">
        <f ca="1">INT(IF(SUM(AL361:$CJ361)=0,-1,IF(AL361=0,200,AL361*25)))</f>
        <v>-1</v>
      </c>
      <c r="AM411">
        <f ca="1">INT(IF(SUM(AM361:$CJ361)=0,-1,IF(AM361=0,200,AM361*25)))</f>
        <v>-1</v>
      </c>
      <c r="AN411">
        <f ca="1">INT(IF(SUM(AN361:$CJ361)=0,-1,IF(AN361=0,200,AN361*25)))</f>
        <v>-1</v>
      </c>
      <c r="AO411">
        <f ca="1">INT(IF(SUM(AO361:$CJ361)=0,-1,IF(AO361=0,200,AO361*25)))</f>
        <v>-1</v>
      </c>
      <c r="AP411">
        <f ca="1">INT(IF(SUM(AP361:$CJ361)=0,-1,IF(AP361=0,200,AP361*25)))</f>
        <v>-1</v>
      </c>
      <c r="AQ411">
        <f ca="1">INT(IF(SUM(AQ361:$CJ361)=0,-1,IF(AQ361=0,200,AQ361*25)))</f>
        <v>-1</v>
      </c>
      <c r="AR411">
        <f ca="1">INT(IF(SUM(AR361:$CJ361)=0,-1,IF(AR361=0,200,AR361*25)))</f>
        <v>-1</v>
      </c>
      <c r="AS411">
        <f ca="1">INT(IF(SUM(AS361:$CJ361)=0,-1,IF(AS361=0,200,AS361*25)))</f>
        <v>-1</v>
      </c>
      <c r="AT411">
        <f ca="1">INT(IF(SUM(AT361:$CJ361)=0,-1,IF(AT361=0,200,AT361*25)))</f>
        <v>-1</v>
      </c>
      <c r="AU411">
        <f ca="1">INT(IF(SUM(AU361:$CJ361)=0,-1,IF(AU361=0,200,AU361*25)))</f>
        <v>-1</v>
      </c>
      <c r="AV411">
        <f ca="1">INT(IF(SUM(AV361:$CJ361)=0,-1,IF(AV361=0,200,AV361*25)))</f>
        <v>-1</v>
      </c>
      <c r="AW411">
        <f ca="1">INT(IF(SUM(AW361:$CJ361)=0,-1,IF(AW361=0,200,AW361*25)))</f>
        <v>-1</v>
      </c>
      <c r="AX411">
        <f ca="1">INT(IF(SUM(AX361:$CJ361)=0,-1,IF(AX361=0,200,AX361*25)))</f>
        <v>-1</v>
      </c>
      <c r="AY411">
        <f ca="1">INT(IF(SUM(AY361:$CJ361)=0,-1,IF(AY361=0,200,AY361*25)))</f>
        <v>-1</v>
      </c>
      <c r="AZ411">
        <f ca="1">INT(IF(SUM(AZ361:$CJ361)=0,-1,IF(AZ361=0,200,AZ361*25)))</f>
        <v>-1</v>
      </c>
      <c r="BA411">
        <f ca="1">INT(IF(SUM(BA361:$CJ361)=0,-1,IF(BA361=0,200,BA361*25)))</f>
        <v>-1</v>
      </c>
      <c r="BB411">
        <f ca="1">INT(IF(SUM(BB361:$CJ361)=0,-1,IF(BB361=0,200,BB361*25)))</f>
        <v>-1</v>
      </c>
      <c r="BC411">
        <f ca="1">INT(IF(SUM(BC361:$CJ361)=0,-1,IF(BC361=0,200,BC361*25)))</f>
        <v>-1</v>
      </c>
      <c r="BD411">
        <f ca="1">INT(IF(SUM(BD361:$CJ361)=0,-1,IF(BD361=0,200,BD361*25)))</f>
        <v>-1</v>
      </c>
      <c r="BE411">
        <f ca="1">INT(IF(SUM(BE361:$CJ361)=0,-1,IF(BE361=0,200,BE361*25)))</f>
        <v>-1</v>
      </c>
      <c r="BF411">
        <f ca="1">INT(IF(SUM(BF361:$CJ361)=0,-1,IF(BF361=0,200,BF361*25)))</f>
        <v>-1</v>
      </c>
      <c r="BG411">
        <f ca="1">INT(IF(SUM(BG361:$CJ361)=0,-1,IF(BG361=0,200,BG361*25)))</f>
        <v>-1</v>
      </c>
      <c r="BH411">
        <f ca="1">INT(IF(SUM(BH361:$CJ361)=0,-1,IF(BH361=0,200,BH361*25)))</f>
        <v>-1</v>
      </c>
      <c r="BI411">
        <f ca="1">INT(IF(SUM(BI361:$CJ361)=0,-1,IF(BI361=0,200,BI361*25)))</f>
        <v>-1</v>
      </c>
      <c r="BJ411">
        <f ca="1">INT(IF(SUM(BJ361:$CJ361)=0,-1,IF(BJ361=0,200,BJ361*25)))</f>
        <v>-1</v>
      </c>
      <c r="BK411">
        <f ca="1">INT(IF(SUM(BK361:$CJ361)=0,-1,IF(BK361=0,200,BK361*25)))</f>
        <v>-1</v>
      </c>
      <c r="BL411">
        <f ca="1">INT(IF(SUM(BL361:$CJ361)=0,-1,IF(BL361=0,200,BL361*25)))</f>
        <v>-1</v>
      </c>
      <c r="BM411">
        <f ca="1">INT(IF(SUM(BM361:$CJ361)=0,-1,IF(BM361=0,200,BM361*25)))</f>
        <v>-1</v>
      </c>
      <c r="BN411">
        <f ca="1">INT(IF(SUM(BN361:$CJ361)=0,-1,IF(BN361=0,200,BN361*25)))</f>
        <v>-1</v>
      </c>
      <c r="BO411">
        <f ca="1">INT(IF(SUM(BO361:$CJ361)=0,-1,IF(BO361=0,200,BO361*25)))</f>
        <v>-1</v>
      </c>
      <c r="BP411">
        <f ca="1">INT(IF(SUM(BP361:$CJ361)=0,-1,IF(BP361=0,200,BP361*25)))</f>
        <v>-1</v>
      </c>
      <c r="BQ411">
        <f ca="1">INT(IF(SUM(BQ361:$CJ361)=0,-1,IF(BQ361=0,200,BQ361*25)))</f>
        <v>-1</v>
      </c>
      <c r="BR411">
        <f ca="1">INT(IF(SUM(BR361:$CJ361)=0,-1,IF(BR361=0,200,BR361*25)))</f>
        <v>-1</v>
      </c>
      <c r="BS411">
        <f ca="1">INT(IF(SUM(BS361:$CJ361)=0,-1,IF(BS361=0,200,BS361*25)))</f>
        <v>-1</v>
      </c>
      <c r="BT411">
        <f ca="1">INT(IF(SUM(BT361:$CJ361)=0,-1,IF(BT361=0,200,BT361*25)))</f>
        <v>-1</v>
      </c>
      <c r="BU411">
        <f ca="1">INT(IF(SUM(BU361:$CJ361)=0,-1,IF(BU361=0,200,BU361*25)))</f>
        <v>-1</v>
      </c>
      <c r="BV411">
        <f ca="1">INT(IF(SUM(BV361:$CJ361)=0,-1,IF(BV361=0,200,BV361*25)))</f>
        <v>-1</v>
      </c>
      <c r="BW411">
        <f ca="1">INT(IF(SUM(BW361:$CJ361)=0,-1,IF(BW361=0,200,BW361*25)))</f>
        <v>-1</v>
      </c>
      <c r="BX411">
        <f ca="1">INT(IF(SUM(BX361:$CJ361)=0,-1,IF(BX361=0,200,BX361*25)))</f>
        <v>-1</v>
      </c>
      <c r="BY411">
        <f ca="1">INT(IF(SUM(BY361:$CJ361)=0,-1,IF(BY361=0,200,BY361*25)))</f>
        <v>-1</v>
      </c>
      <c r="BZ411">
        <f ca="1">INT(IF(SUM(BZ361:$CJ361)=0,-1,IF(BZ361=0,200,BZ361*25)))</f>
        <v>-1</v>
      </c>
      <c r="CA411">
        <f ca="1">INT(IF(SUM(CA361:$CJ361)=0,-1,IF(CA361=0,200,CA361*25)))</f>
        <v>-1</v>
      </c>
      <c r="CB411">
        <f ca="1">INT(IF(SUM(CB361:$CJ361)=0,-1,IF(CB361=0,200,CB361*25)))</f>
        <v>-1</v>
      </c>
      <c r="CC411">
        <f ca="1">INT(IF(SUM(CC361:$CJ361)=0,-1,IF(CC361=0,200,CC361*25)))</f>
        <v>-1</v>
      </c>
      <c r="CD411">
        <f ca="1">INT(IF(SUM(CD361:$CJ361)=0,-1,IF(CD361=0,200,CD361*25)))</f>
        <v>-1</v>
      </c>
      <c r="CE411">
        <f ca="1">INT(IF(SUM(CE361:$CJ361)=0,-1,IF(CE361=0,200,CE361*25)))</f>
        <v>-1</v>
      </c>
      <c r="CF411">
        <f ca="1">INT(IF(SUM(CF361:$CJ361)=0,-1,IF(CF361=0,200,CF361*25)))</f>
        <v>-1</v>
      </c>
      <c r="CG411">
        <f ca="1">INT(IF(SUM(CG361:$CJ361)=0,-1,IF(CG361=0,200,CG361*25)))</f>
        <v>-1</v>
      </c>
      <c r="CH411">
        <f ca="1">INT(IF(SUM(CH361:$CJ361)=0,-1,IF(CH361=0,200,CH361*25)))</f>
        <v>-1</v>
      </c>
      <c r="CI411">
        <f ca="1">INT(IF(SUM(CI361:$CJ361)=0,-1,IF(CI361=0,200,CI361*25)))</f>
        <v>-1</v>
      </c>
      <c r="CJ411">
        <f ca="1">INT(IF(SUM(CJ361:$CJ361)=0,-1,IF(CJ361=0,200,CJ361*25)))</f>
        <v>-1</v>
      </c>
    </row>
    <row r="412" spans="24:88" x14ac:dyDescent="0.25">
      <c r="X412" t="str">
        <f t="shared" si="52"/>
        <v>Ward</v>
      </c>
      <c r="Y412">
        <f ca="1">INT(IF(SUM(Y362:$CJ362)=0,-1,IF(Y362=0,200,Y362*25)))</f>
        <v>200</v>
      </c>
      <c r="Z412">
        <f ca="1">INT(IF(SUM(Z362:$CJ362)=0,-1,IF(Z362=0,200,Z362*25)))</f>
        <v>625</v>
      </c>
      <c r="AA412">
        <f ca="1">INT(IF(SUM(AA362:$CJ362)=0,-1,IF(AA362=0,200,AA362*25)))</f>
        <v>1250</v>
      </c>
      <c r="AB412">
        <f ca="1">INT(IF(SUM(AB362:$CJ362)=0,-1,IF(AB362=0,200,AB362*25)))</f>
        <v>-1</v>
      </c>
      <c r="AC412">
        <f ca="1">INT(IF(SUM(AC362:$CJ362)=0,-1,IF(AC362=0,200,AC362*25)))</f>
        <v>-1</v>
      </c>
      <c r="AD412">
        <f ca="1">INT(IF(SUM(AD362:$CJ362)=0,-1,IF(AD362=0,200,AD362*25)))</f>
        <v>-1</v>
      </c>
      <c r="AE412">
        <f ca="1">INT(IF(SUM(AE362:$CJ362)=0,-1,IF(AE362=0,200,AE362*25)))</f>
        <v>-1</v>
      </c>
      <c r="AF412">
        <f ca="1">INT(IF(SUM(AF362:$CJ362)=0,-1,IF(AF362=0,200,AF362*25)))</f>
        <v>-1</v>
      </c>
      <c r="AG412">
        <f ca="1">INT(IF(SUM(AG362:$CJ362)=0,-1,IF(AG362=0,200,AG362*25)))</f>
        <v>-1</v>
      </c>
      <c r="AH412">
        <f ca="1">INT(IF(SUM(AH362:$CJ362)=0,-1,IF(AH362=0,200,AH362*25)))</f>
        <v>-1</v>
      </c>
      <c r="AI412">
        <f ca="1">INT(IF(SUM(AI362:$CJ362)=0,-1,IF(AI362=0,200,AI362*25)))</f>
        <v>-1</v>
      </c>
      <c r="AJ412">
        <f ca="1">INT(IF(SUM(AJ362:$CJ362)=0,-1,IF(AJ362=0,200,AJ362*25)))</f>
        <v>-1</v>
      </c>
      <c r="AK412">
        <f ca="1">INT(IF(SUM(AK362:$CJ362)=0,-1,IF(AK362=0,200,AK362*25)))</f>
        <v>-1</v>
      </c>
      <c r="AL412">
        <f ca="1">INT(IF(SUM(AL362:$CJ362)=0,-1,IF(AL362=0,200,AL362*25)))</f>
        <v>-1</v>
      </c>
      <c r="AM412">
        <f ca="1">INT(IF(SUM(AM362:$CJ362)=0,-1,IF(AM362=0,200,AM362*25)))</f>
        <v>-1</v>
      </c>
      <c r="AN412">
        <f ca="1">INT(IF(SUM(AN362:$CJ362)=0,-1,IF(AN362=0,200,AN362*25)))</f>
        <v>-1</v>
      </c>
      <c r="AO412">
        <f ca="1">INT(IF(SUM(AO362:$CJ362)=0,-1,IF(AO362=0,200,AO362*25)))</f>
        <v>-1</v>
      </c>
      <c r="AP412">
        <f ca="1">INT(IF(SUM(AP362:$CJ362)=0,-1,IF(AP362=0,200,AP362*25)))</f>
        <v>-1</v>
      </c>
      <c r="AQ412">
        <f ca="1">INT(IF(SUM(AQ362:$CJ362)=0,-1,IF(AQ362=0,200,AQ362*25)))</f>
        <v>-1</v>
      </c>
      <c r="AR412">
        <f ca="1">INT(IF(SUM(AR362:$CJ362)=0,-1,IF(AR362=0,200,AR362*25)))</f>
        <v>-1</v>
      </c>
      <c r="AS412">
        <f ca="1">INT(IF(SUM(AS362:$CJ362)=0,-1,IF(AS362=0,200,AS362*25)))</f>
        <v>-1</v>
      </c>
      <c r="AT412">
        <f ca="1">INT(IF(SUM(AT362:$CJ362)=0,-1,IF(AT362=0,200,AT362*25)))</f>
        <v>-1</v>
      </c>
      <c r="AU412">
        <f ca="1">INT(IF(SUM(AU362:$CJ362)=0,-1,IF(AU362=0,200,AU362*25)))</f>
        <v>-1</v>
      </c>
      <c r="AV412">
        <f ca="1">INT(IF(SUM(AV362:$CJ362)=0,-1,IF(AV362=0,200,AV362*25)))</f>
        <v>-1</v>
      </c>
      <c r="AW412">
        <f ca="1">INT(IF(SUM(AW362:$CJ362)=0,-1,IF(AW362=0,200,AW362*25)))</f>
        <v>-1</v>
      </c>
      <c r="AX412">
        <f ca="1">INT(IF(SUM(AX362:$CJ362)=0,-1,IF(AX362=0,200,AX362*25)))</f>
        <v>-1</v>
      </c>
      <c r="AY412">
        <f ca="1">INT(IF(SUM(AY362:$CJ362)=0,-1,IF(AY362=0,200,AY362*25)))</f>
        <v>-1</v>
      </c>
      <c r="AZ412">
        <f ca="1">INT(IF(SUM(AZ362:$CJ362)=0,-1,IF(AZ362=0,200,AZ362*25)))</f>
        <v>-1</v>
      </c>
      <c r="BA412">
        <f ca="1">INT(IF(SUM(BA362:$CJ362)=0,-1,IF(BA362=0,200,BA362*25)))</f>
        <v>-1</v>
      </c>
      <c r="BB412">
        <f ca="1">INT(IF(SUM(BB362:$CJ362)=0,-1,IF(BB362=0,200,BB362*25)))</f>
        <v>-1</v>
      </c>
      <c r="BC412">
        <f ca="1">INT(IF(SUM(BC362:$CJ362)=0,-1,IF(BC362=0,200,BC362*25)))</f>
        <v>-1</v>
      </c>
      <c r="BD412">
        <f ca="1">INT(IF(SUM(BD362:$CJ362)=0,-1,IF(BD362=0,200,BD362*25)))</f>
        <v>-1</v>
      </c>
      <c r="BE412">
        <f ca="1">INT(IF(SUM(BE362:$CJ362)=0,-1,IF(BE362=0,200,BE362*25)))</f>
        <v>-1</v>
      </c>
      <c r="BF412">
        <f ca="1">INT(IF(SUM(BF362:$CJ362)=0,-1,IF(BF362=0,200,BF362*25)))</f>
        <v>-1</v>
      </c>
      <c r="BG412">
        <f ca="1">INT(IF(SUM(BG362:$CJ362)=0,-1,IF(BG362=0,200,BG362*25)))</f>
        <v>-1</v>
      </c>
      <c r="BH412">
        <f ca="1">INT(IF(SUM(BH362:$CJ362)=0,-1,IF(BH362=0,200,BH362*25)))</f>
        <v>-1</v>
      </c>
      <c r="BI412">
        <f ca="1">INT(IF(SUM(BI362:$CJ362)=0,-1,IF(BI362=0,200,BI362*25)))</f>
        <v>-1</v>
      </c>
      <c r="BJ412">
        <f ca="1">INT(IF(SUM(BJ362:$CJ362)=0,-1,IF(BJ362=0,200,BJ362*25)))</f>
        <v>-1</v>
      </c>
      <c r="BK412">
        <f ca="1">INT(IF(SUM(BK362:$CJ362)=0,-1,IF(BK362=0,200,BK362*25)))</f>
        <v>-1</v>
      </c>
      <c r="BL412">
        <f ca="1">INT(IF(SUM(BL362:$CJ362)=0,-1,IF(BL362=0,200,BL362*25)))</f>
        <v>-1</v>
      </c>
      <c r="BM412">
        <f ca="1">INT(IF(SUM(BM362:$CJ362)=0,-1,IF(BM362=0,200,BM362*25)))</f>
        <v>-1</v>
      </c>
      <c r="BN412">
        <f ca="1">INT(IF(SUM(BN362:$CJ362)=0,-1,IF(BN362=0,200,BN362*25)))</f>
        <v>-1</v>
      </c>
      <c r="BO412">
        <f ca="1">INT(IF(SUM(BO362:$CJ362)=0,-1,IF(BO362=0,200,BO362*25)))</f>
        <v>-1</v>
      </c>
      <c r="BP412">
        <f ca="1">INT(IF(SUM(BP362:$CJ362)=0,-1,IF(BP362=0,200,BP362*25)))</f>
        <v>-1</v>
      </c>
      <c r="BQ412">
        <f ca="1">INT(IF(SUM(BQ362:$CJ362)=0,-1,IF(BQ362=0,200,BQ362*25)))</f>
        <v>-1</v>
      </c>
      <c r="BR412">
        <f ca="1">INT(IF(SUM(BR362:$CJ362)=0,-1,IF(BR362=0,200,BR362*25)))</f>
        <v>-1</v>
      </c>
      <c r="BS412">
        <f ca="1">INT(IF(SUM(BS362:$CJ362)=0,-1,IF(BS362=0,200,BS362*25)))</f>
        <v>-1</v>
      </c>
      <c r="BT412">
        <f ca="1">INT(IF(SUM(BT362:$CJ362)=0,-1,IF(BT362=0,200,BT362*25)))</f>
        <v>-1</v>
      </c>
      <c r="BU412">
        <f ca="1">INT(IF(SUM(BU362:$CJ362)=0,-1,IF(BU362=0,200,BU362*25)))</f>
        <v>-1</v>
      </c>
      <c r="BV412">
        <f ca="1">INT(IF(SUM(BV362:$CJ362)=0,-1,IF(BV362=0,200,BV362*25)))</f>
        <v>-1</v>
      </c>
      <c r="BW412">
        <f ca="1">INT(IF(SUM(BW362:$CJ362)=0,-1,IF(BW362=0,200,BW362*25)))</f>
        <v>-1</v>
      </c>
      <c r="BX412">
        <f ca="1">INT(IF(SUM(BX362:$CJ362)=0,-1,IF(BX362=0,200,BX362*25)))</f>
        <v>-1</v>
      </c>
      <c r="BY412">
        <f ca="1">INT(IF(SUM(BY362:$CJ362)=0,-1,IF(BY362=0,200,BY362*25)))</f>
        <v>-1</v>
      </c>
      <c r="BZ412">
        <f ca="1">INT(IF(SUM(BZ362:$CJ362)=0,-1,IF(BZ362=0,200,BZ362*25)))</f>
        <v>-1</v>
      </c>
      <c r="CA412">
        <f ca="1">INT(IF(SUM(CA362:$CJ362)=0,-1,IF(CA362=0,200,CA362*25)))</f>
        <v>-1</v>
      </c>
      <c r="CB412">
        <f ca="1">INT(IF(SUM(CB362:$CJ362)=0,-1,IF(CB362=0,200,CB362*25)))</f>
        <v>-1</v>
      </c>
      <c r="CC412">
        <f ca="1">INT(IF(SUM(CC362:$CJ362)=0,-1,IF(CC362=0,200,CC362*25)))</f>
        <v>-1</v>
      </c>
      <c r="CD412">
        <f ca="1">INT(IF(SUM(CD362:$CJ362)=0,-1,IF(CD362=0,200,CD362*25)))</f>
        <v>-1</v>
      </c>
      <c r="CE412">
        <f ca="1">INT(IF(SUM(CE362:$CJ362)=0,-1,IF(CE362=0,200,CE362*25)))</f>
        <v>-1</v>
      </c>
      <c r="CF412">
        <f ca="1">INT(IF(SUM(CF362:$CJ362)=0,-1,IF(CF362=0,200,CF362*25)))</f>
        <v>-1</v>
      </c>
      <c r="CG412">
        <f ca="1">INT(IF(SUM(CG362:$CJ362)=0,-1,IF(CG362=0,200,CG362*25)))</f>
        <v>-1</v>
      </c>
      <c r="CH412">
        <f ca="1">INT(IF(SUM(CH362:$CJ362)=0,-1,IF(CH362=0,200,CH362*25)))</f>
        <v>-1</v>
      </c>
      <c r="CI412">
        <f ca="1">INT(IF(SUM(CI362:$CJ362)=0,-1,IF(CI362=0,200,CI362*25)))</f>
        <v>-1</v>
      </c>
      <c r="CJ412">
        <f ca="1">INT(IF(SUM(CJ362:$CJ362)=0,-1,IF(CJ362=0,200,CJ362*25)))</f>
        <v>-1</v>
      </c>
    </row>
    <row r="413" spans="24:88" x14ac:dyDescent="0.25">
      <c r="X413" t="str">
        <f t="shared" si="52"/>
        <v>Water</v>
      </c>
      <c r="Y413">
        <f ca="1">INT(IF(SUM(Y363:$CJ363)=0,-1,IF(Y363=0,200,Y363*25)))</f>
        <v>1250</v>
      </c>
      <c r="Z413">
        <f ca="1">INT(IF(SUM(Z363:$CJ363)=0,-1,IF(Z363=0,200,Z363*25)))</f>
        <v>-1</v>
      </c>
      <c r="AA413">
        <f ca="1">INT(IF(SUM(AA363:$CJ363)=0,-1,IF(AA363=0,200,AA363*25)))</f>
        <v>-1</v>
      </c>
      <c r="AB413">
        <f ca="1">INT(IF(SUM(AB363:$CJ363)=0,-1,IF(AB363=0,200,AB363*25)))</f>
        <v>-1</v>
      </c>
      <c r="AC413">
        <f ca="1">INT(IF(SUM(AC363:$CJ363)=0,-1,IF(AC363=0,200,AC363*25)))</f>
        <v>-1</v>
      </c>
      <c r="AD413">
        <f ca="1">INT(IF(SUM(AD363:$CJ363)=0,-1,IF(AD363=0,200,AD363*25)))</f>
        <v>-1</v>
      </c>
      <c r="AE413">
        <f ca="1">INT(IF(SUM(AE363:$CJ363)=0,-1,IF(AE363=0,200,AE363*25)))</f>
        <v>-1</v>
      </c>
      <c r="AF413">
        <f ca="1">INT(IF(SUM(AF363:$CJ363)=0,-1,IF(AF363=0,200,AF363*25)))</f>
        <v>-1</v>
      </c>
      <c r="AG413">
        <f ca="1">INT(IF(SUM(AG363:$CJ363)=0,-1,IF(AG363=0,200,AG363*25)))</f>
        <v>-1</v>
      </c>
      <c r="AH413">
        <f ca="1">INT(IF(SUM(AH363:$CJ363)=0,-1,IF(AH363=0,200,AH363*25)))</f>
        <v>-1</v>
      </c>
      <c r="AI413">
        <f ca="1">INT(IF(SUM(AI363:$CJ363)=0,-1,IF(AI363=0,200,AI363*25)))</f>
        <v>-1</v>
      </c>
      <c r="AJ413">
        <f ca="1">INT(IF(SUM(AJ363:$CJ363)=0,-1,IF(AJ363=0,200,AJ363*25)))</f>
        <v>-1</v>
      </c>
      <c r="AK413">
        <f ca="1">INT(IF(SUM(AK363:$CJ363)=0,-1,IF(AK363=0,200,AK363*25)))</f>
        <v>-1</v>
      </c>
      <c r="AL413">
        <f ca="1">INT(IF(SUM(AL363:$CJ363)=0,-1,IF(AL363=0,200,AL363*25)))</f>
        <v>-1</v>
      </c>
      <c r="AM413">
        <f ca="1">INT(IF(SUM(AM363:$CJ363)=0,-1,IF(AM363=0,200,AM363*25)))</f>
        <v>-1</v>
      </c>
      <c r="AN413">
        <f ca="1">INT(IF(SUM(AN363:$CJ363)=0,-1,IF(AN363=0,200,AN363*25)))</f>
        <v>-1</v>
      </c>
      <c r="AO413">
        <f ca="1">INT(IF(SUM(AO363:$CJ363)=0,-1,IF(AO363=0,200,AO363*25)))</f>
        <v>-1</v>
      </c>
      <c r="AP413">
        <f ca="1">INT(IF(SUM(AP363:$CJ363)=0,-1,IF(AP363=0,200,AP363*25)))</f>
        <v>-1</v>
      </c>
      <c r="AQ413">
        <f ca="1">INT(IF(SUM(AQ363:$CJ363)=0,-1,IF(AQ363=0,200,AQ363*25)))</f>
        <v>-1</v>
      </c>
      <c r="AR413">
        <f ca="1">INT(IF(SUM(AR363:$CJ363)=0,-1,IF(AR363=0,200,AR363*25)))</f>
        <v>-1</v>
      </c>
      <c r="AS413">
        <f ca="1">INT(IF(SUM(AS363:$CJ363)=0,-1,IF(AS363=0,200,AS363*25)))</f>
        <v>-1</v>
      </c>
      <c r="AT413">
        <f ca="1">INT(IF(SUM(AT363:$CJ363)=0,-1,IF(AT363=0,200,AT363*25)))</f>
        <v>-1</v>
      </c>
      <c r="AU413">
        <f ca="1">INT(IF(SUM(AU363:$CJ363)=0,-1,IF(AU363=0,200,AU363*25)))</f>
        <v>-1</v>
      </c>
      <c r="AV413">
        <f ca="1">INT(IF(SUM(AV363:$CJ363)=0,-1,IF(AV363=0,200,AV363*25)))</f>
        <v>-1</v>
      </c>
      <c r="AW413">
        <f ca="1">INT(IF(SUM(AW363:$CJ363)=0,-1,IF(AW363=0,200,AW363*25)))</f>
        <v>-1</v>
      </c>
      <c r="AX413">
        <f ca="1">INT(IF(SUM(AX363:$CJ363)=0,-1,IF(AX363=0,200,AX363*25)))</f>
        <v>-1</v>
      </c>
      <c r="AY413">
        <f ca="1">INT(IF(SUM(AY363:$CJ363)=0,-1,IF(AY363=0,200,AY363*25)))</f>
        <v>-1</v>
      </c>
      <c r="AZ413">
        <f ca="1">INT(IF(SUM(AZ363:$CJ363)=0,-1,IF(AZ363=0,200,AZ363*25)))</f>
        <v>-1</v>
      </c>
      <c r="BA413">
        <f ca="1">INT(IF(SUM(BA363:$CJ363)=0,-1,IF(BA363=0,200,BA363*25)))</f>
        <v>-1</v>
      </c>
      <c r="BB413">
        <f ca="1">INT(IF(SUM(BB363:$CJ363)=0,-1,IF(BB363=0,200,BB363*25)))</f>
        <v>-1</v>
      </c>
      <c r="BC413">
        <f ca="1">INT(IF(SUM(BC363:$CJ363)=0,-1,IF(BC363=0,200,BC363*25)))</f>
        <v>-1</v>
      </c>
      <c r="BD413">
        <f ca="1">INT(IF(SUM(BD363:$CJ363)=0,-1,IF(BD363=0,200,BD363*25)))</f>
        <v>-1</v>
      </c>
      <c r="BE413">
        <f ca="1">INT(IF(SUM(BE363:$CJ363)=0,-1,IF(BE363=0,200,BE363*25)))</f>
        <v>-1</v>
      </c>
      <c r="BF413">
        <f ca="1">INT(IF(SUM(BF363:$CJ363)=0,-1,IF(BF363=0,200,BF363*25)))</f>
        <v>-1</v>
      </c>
      <c r="BG413">
        <f ca="1">INT(IF(SUM(BG363:$CJ363)=0,-1,IF(BG363=0,200,BG363*25)))</f>
        <v>-1</v>
      </c>
      <c r="BH413">
        <f ca="1">INT(IF(SUM(BH363:$CJ363)=0,-1,IF(BH363=0,200,BH363*25)))</f>
        <v>-1</v>
      </c>
      <c r="BI413">
        <f ca="1">INT(IF(SUM(BI363:$CJ363)=0,-1,IF(BI363=0,200,BI363*25)))</f>
        <v>-1</v>
      </c>
      <c r="BJ413">
        <f ca="1">INT(IF(SUM(BJ363:$CJ363)=0,-1,IF(BJ363=0,200,BJ363*25)))</f>
        <v>-1</v>
      </c>
      <c r="BK413">
        <f ca="1">INT(IF(SUM(BK363:$CJ363)=0,-1,IF(BK363=0,200,BK363*25)))</f>
        <v>-1</v>
      </c>
      <c r="BL413">
        <f ca="1">INT(IF(SUM(BL363:$CJ363)=0,-1,IF(BL363=0,200,BL363*25)))</f>
        <v>-1</v>
      </c>
      <c r="BM413">
        <f ca="1">INT(IF(SUM(BM363:$CJ363)=0,-1,IF(BM363=0,200,BM363*25)))</f>
        <v>-1</v>
      </c>
      <c r="BN413">
        <f ca="1">INT(IF(SUM(BN363:$CJ363)=0,-1,IF(BN363=0,200,BN363*25)))</f>
        <v>-1</v>
      </c>
      <c r="BO413">
        <f ca="1">INT(IF(SUM(BO363:$CJ363)=0,-1,IF(BO363=0,200,BO363*25)))</f>
        <v>-1</v>
      </c>
      <c r="BP413">
        <f ca="1">INT(IF(SUM(BP363:$CJ363)=0,-1,IF(BP363=0,200,BP363*25)))</f>
        <v>-1</v>
      </c>
      <c r="BQ413">
        <f ca="1">INT(IF(SUM(BQ363:$CJ363)=0,-1,IF(BQ363=0,200,BQ363*25)))</f>
        <v>-1</v>
      </c>
      <c r="BR413">
        <f ca="1">INT(IF(SUM(BR363:$CJ363)=0,-1,IF(BR363=0,200,BR363*25)))</f>
        <v>-1</v>
      </c>
      <c r="BS413">
        <f ca="1">INT(IF(SUM(BS363:$CJ363)=0,-1,IF(BS363=0,200,BS363*25)))</f>
        <v>-1</v>
      </c>
      <c r="BT413">
        <f ca="1">INT(IF(SUM(BT363:$CJ363)=0,-1,IF(BT363=0,200,BT363*25)))</f>
        <v>-1</v>
      </c>
      <c r="BU413">
        <f ca="1">INT(IF(SUM(BU363:$CJ363)=0,-1,IF(BU363=0,200,BU363*25)))</f>
        <v>-1</v>
      </c>
      <c r="BV413">
        <f ca="1">INT(IF(SUM(BV363:$CJ363)=0,-1,IF(BV363=0,200,BV363*25)))</f>
        <v>-1</v>
      </c>
      <c r="BW413">
        <f ca="1">INT(IF(SUM(BW363:$CJ363)=0,-1,IF(BW363=0,200,BW363*25)))</f>
        <v>-1</v>
      </c>
      <c r="BX413">
        <f ca="1">INT(IF(SUM(BX363:$CJ363)=0,-1,IF(BX363=0,200,BX363*25)))</f>
        <v>-1</v>
      </c>
      <c r="BY413">
        <f ca="1">INT(IF(SUM(BY363:$CJ363)=0,-1,IF(BY363=0,200,BY363*25)))</f>
        <v>-1</v>
      </c>
      <c r="BZ413">
        <f ca="1">INT(IF(SUM(BZ363:$CJ363)=0,-1,IF(BZ363=0,200,BZ363*25)))</f>
        <v>-1</v>
      </c>
      <c r="CA413">
        <f ca="1">INT(IF(SUM(CA363:$CJ363)=0,-1,IF(CA363=0,200,CA363*25)))</f>
        <v>-1</v>
      </c>
      <c r="CB413">
        <f ca="1">INT(IF(SUM(CB363:$CJ363)=0,-1,IF(CB363=0,200,CB363*25)))</f>
        <v>-1</v>
      </c>
      <c r="CC413">
        <f ca="1">INT(IF(SUM(CC363:$CJ363)=0,-1,IF(CC363=0,200,CC363*25)))</f>
        <v>-1</v>
      </c>
      <c r="CD413">
        <f ca="1">INT(IF(SUM(CD363:$CJ363)=0,-1,IF(CD363=0,200,CD363*25)))</f>
        <v>-1</v>
      </c>
      <c r="CE413">
        <f ca="1">INT(IF(SUM(CE363:$CJ363)=0,-1,IF(CE363=0,200,CE363*25)))</f>
        <v>-1</v>
      </c>
      <c r="CF413">
        <f ca="1">INT(IF(SUM(CF363:$CJ363)=0,-1,IF(CF363=0,200,CF363*25)))</f>
        <v>-1</v>
      </c>
      <c r="CG413">
        <f ca="1">INT(IF(SUM(CG363:$CJ363)=0,-1,IF(CG363=0,200,CG363*25)))</f>
        <v>-1</v>
      </c>
      <c r="CH413">
        <f ca="1">INT(IF(SUM(CH363:$CJ363)=0,-1,IF(CH363=0,200,CH363*25)))</f>
        <v>-1</v>
      </c>
      <c r="CI413">
        <f ca="1">INT(IF(SUM(CI363:$CJ363)=0,-1,IF(CI363=0,200,CI363*25)))</f>
        <v>-1</v>
      </c>
      <c r="CJ413">
        <f ca="1">INT(IF(SUM(CJ363:$CJ363)=0,-1,IF(CJ363=0,200,CJ363*25)))</f>
        <v>-1</v>
      </c>
    </row>
    <row r="414" spans="24:88" x14ac:dyDescent="0.25">
      <c r="X414" t="str">
        <f t="shared" si="52"/>
        <v>Weaken</v>
      </c>
      <c r="Y414">
        <f ca="1">INT(IF(SUM(Y364:$CJ364)=0,-1,IF(Y364=0,200,Y364*25)))</f>
        <v>625</v>
      </c>
      <c r="Z414">
        <f ca="1">INT(IF(SUM(Z364:$CJ364)=0,-1,IF(Z364=0,200,Z364*25)))</f>
        <v>-1</v>
      </c>
      <c r="AA414">
        <f ca="1">INT(IF(SUM(AA364:$CJ364)=0,-1,IF(AA364=0,200,AA364*25)))</f>
        <v>-1</v>
      </c>
      <c r="AB414">
        <f ca="1">INT(IF(SUM(AB364:$CJ364)=0,-1,IF(AB364=0,200,AB364*25)))</f>
        <v>-1</v>
      </c>
      <c r="AC414">
        <f ca="1">INT(IF(SUM(AC364:$CJ364)=0,-1,IF(AC364=0,200,AC364*25)))</f>
        <v>-1</v>
      </c>
      <c r="AD414">
        <f ca="1">INT(IF(SUM(AD364:$CJ364)=0,-1,IF(AD364=0,200,AD364*25)))</f>
        <v>-1</v>
      </c>
      <c r="AE414">
        <f ca="1">INT(IF(SUM(AE364:$CJ364)=0,-1,IF(AE364=0,200,AE364*25)))</f>
        <v>-1</v>
      </c>
      <c r="AF414">
        <f ca="1">INT(IF(SUM(AF364:$CJ364)=0,-1,IF(AF364=0,200,AF364*25)))</f>
        <v>-1</v>
      </c>
      <c r="AG414">
        <f ca="1">INT(IF(SUM(AG364:$CJ364)=0,-1,IF(AG364=0,200,AG364*25)))</f>
        <v>-1</v>
      </c>
      <c r="AH414">
        <f ca="1">INT(IF(SUM(AH364:$CJ364)=0,-1,IF(AH364=0,200,AH364*25)))</f>
        <v>-1</v>
      </c>
      <c r="AI414">
        <f ca="1">INT(IF(SUM(AI364:$CJ364)=0,-1,IF(AI364=0,200,AI364*25)))</f>
        <v>-1</v>
      </c>
      <c r="AJ414">
        <f ca="1">INT(IF(SUM(AJ364:$CJ364)=0,-1,IF(AJ364=0,200,AJ364*25)))</f>
        <v>-1</v>
      </c>
      <c r="AK414">
        <f ca="1">INT(IF(SUM(AK364:$CJ364)=0,-1,IF(AK364=0,200,AK364*25)))</f>
        <v>-1</v>
      </c>
      <c r="AL414">
        <f ca="1">INT(IF(SUM(AL364:$CJ364)=0,-1,IF(AL364=0,200,AL364*25)))</f>
        <v>-1</v>
      </c>
      <c r="AM414">
        <f ca="1">INT(IF(SUM(AM364:$CJ364)=0,-1,IF(AM364=0,200,AM364*25)))</f>
        <v>-1</v>
      </c>
      <c r="AN414">
        <f ca="1">INT(IF(SUM(AN364:$CJ364)=0,-1,IF(AN364=0,200,AN364*25)))</f>
        <v>-1</v>
      </c>
      <c r="AO414">
        <f ca="1">INT(IF(SUM(AO364:$CJ364)=0,-1,IF(AO364=0,200,AO364*25)))</f>
        <v>-1</v>
      </c>
      <c r="AP414">
        <f ca="1">INT(IF(SUM(AP364:$CJ364)=0,-1,IF(AP364=0,200,AP364*25)))</f>
        <v>-1</v>
      </c>
      <c r="AQ414">
        <f ca="1">INT(IF(SUM(AQ364:$CJ364)=0,-1,IF(AQ364=0,200,AQ364*25)))</f>
        <v>-1</v>
      </c>
      <c r="AR414">
        <f ca="1">INT(IF(SUM(AR364:$CJ364)=0,-1,IF(AR364=0,200,AR364*25)))</f>
        <v>-1</v>
      </c>
      <c r="AS414">
        <f ca="1">INT(IF(SUM(AS364:$CJ364)=0,-1,IF(AS364=0,200,AS364*25)))</f>
        <v>-1</v>
      </c>
      <c r="AT414">
        <f ca="1">INT(IF(SUM(AT364:$CJ364)=0,-1,IF(AT364=0,200,AT364*25)))</f>
        <v>-1</v>
      </c>
      <c r="AU414">
        <f ca="1">INT(IF(SUM(AU364:$CJ364)=0,-1,IF(AU364=0,200,AU364*25)))</f>
        <v>-1</v>
      </c>
      <c r="AV414">
        <f ca="1">INT(IF(SUM(AV364:$CJ364)=0,-1,IF(AV364=0,200,AV364*25)))</f>
        <v>-1</v>
      </c>
      <c r="AW414">
        <f ca="1">INT(IF(SUM(AW364:$CJ364)=0,-1,IF(AW364=0,200,AW364*25)))</f>
        <v>-1</v>
      </c>
      <c r="AX414">
        <f ca="1">INT(IF(SUM(AX364:$CJ364)=0,-1,IF(AX364=0,200,AX364*25)))</f>
        <v>-1</v>
      </c>
      <c r="AY414">
        <f ca="1">INT(IF(SUM(AY364:$CJ364)=0,-1,IF(AY364=0,200,AY364*25)))</f>
        <v>-1</v>
      </c>
      <c r="AZ414">
        <f ca="1">INT(IF(SUM(AZ364:$CJ364)=0,-1,IF(AZ364=0,200,AZ364*25)))</f>
        <v>-1</v>
      </c>
      <c r="BA414">
        <f ca="1">INT(IF(SUM(BA364:$CJ364)=0,-1,IF(BA364=0,200,BA364*25)))</f>
        <v>-1</v>
      </c>
      <c r="BB414">
        <f ca="1">INT(IF(SUM(BB364:$CJ364)=0,-1,IF(BB364=0,200,BB364*25)))</f>
        <v>-1</v>
      </c>
      <c r="BC414">
        <f ca="1">INT(IF(SUM(BC364:$CJ364)=0,-1,IF(BC364=0,200,BC364*25)))</f>
        <v>-1</v>
      </c>
      <c r="BD414">
        <f ca="1">INT(IF(SUM(BD364:$CJ364)=0,-1,IF(BD364=0,200,BD364*25)))</f>
        <v>-1</v>
      </c>
      <c r="BE414">
        <f ca="1">INT(IF(SUM(BE364:$CJ364)=0,-1,IF(BE364=0,200,BE364*25)))</f>
        <v>-1</v>
      </c>
      <c r="BF414">
        <f ca="1">INT(IF(SUM(BF364:$CJ364)=0,-1,IF(BF364=0,200,BF364*25)))</f>
        <v>-1</v>
      </c>
      <c r="BG414">
        <f ca="1">INT(IF(SUM(BG364:$CJ364)=0,-1,IF(BG364=0,200,BG364*25)))</f>
        <v>-1</v>
      </c>
      <c r="BH414">
        <f ca="1">INT(IF(SUM(BH364:$CJ364)=0,-1,IF(BH364=0,200,BH364*25)))</f>
        <v>-1</v>
      </c>
      <c r="BI414">
        <f ca="1">INT(IF(SUM(BI364:$CJ364)=0,-1,IF(BI364=0,200,BI364*25)))</f>
        <v>-1</v>
      </c>
      <c r="BJ414">
        <f ca="1">INT(IF(SUM(BJ364:$CJ364)=0,-1,IF(BJ364=0,200,BJ364*25)))</f>
        <v>-1</v>
      </c>
      <c r="BK414">
        <f ca="1">INT(IF(SUM(BK364:$CJ364)=0,-1,IF(BK364=0,200,BK364*25)))</f>
        <v>-1</v>
      </c>
      <c r="BL414">
        <f ca="1">INT(IF(SUM(BL364:$CJ364)=0,-1,IF(BL364=0,200,BL364*25)))</f>
        <v>-1</v>
      </c>
      <c r="BM414">
        <f ca="1">INT(IF(SUM(BM364:$CJ364)=0,-1,IF(BM364=0,200,BM364*25)))</f>
        <v>-1</v>
      </c>
      <c r="BN414">
        <f ca="1">INT(IF(SUM(BN364:$CJ364)=0,-1,IF(BN364=0,200,BN364*25)))</f>
        <v>-1</v>
      </c>
      <c r="BO414">
        <f ca="1">INT(IF(SUM(BO364:$CJ364)=0,-1,IF(BO364=0,200,BO364*25)))</f>
        <v>-1</v>
      </c>
      <c r="BP414">
        <f ca="1">INT(IF(SUM(BP364:$CJ364)=0,-1,IF(BP364=0,200,BP364*25)))</f>
        <v>-1</v>
      </c>
      <c r="BQ414">
        <f ca="1">INT(IF(SUM(BQ364:$CJ364)=0,-1,IF(BQ364=0,200,BQ364*25)))</f>
        <v>-1</v>
      </c>
      <c r="BR414">
        <f ca="1">INT(IF(SUM(BR364:$CJ364)=0,-1,IF(BR364=0,200,BR364*25)))</f>
        <v>-1</v>
      </c>
      <c r="BS414">
        <f ca="1">INT(IF(SUM(BS364:$CJ364)=0,-1,IF(BS364=0,200,BS364*25)))</f>
        <v>-1</v>
      </c>
      <c r="BT414">
        <f ca="1">INT(IF(SUM(BT364:$CJ364)=0,-1,IF(BT364=0,200,BT364*25)))</f>
        <v>-1</v>
      </c>
      <c r="BU414">
        <f ca="1">INT(IF(SUM(BU364:$CJ364)=0,-1,IF(BU364=0,200,BU364*25)))</f>
        <v>-1</v>
      </c>
      <c r="BV414">
        <f ca="1">INT(IF(SUM(BV364:$CJ364)=0,-1,IF(BV364=0,200,BV364*25)))</f>
        <v>-1</v>
      </c>
      <c r="BW414">
        <f ca="1">INT(IF(SUM(BW364:$CJ364)=0,-1,IF(BW364=0,200,BW364*25)))</f>
        <v>-1</v>
      </c>
      <c r="BX414">
        <f ca="1">INT(IF(SUM(BX364:$CJ364)=0,-1,IF(BX364=0,200,BX364*25)))</f>
        <v>-1</v>
      </c>
      <c r="BY414">
        <f ca="1">INT(IF(SUM(BY364:$CJ364)=0,-1,IF(BY364=0,200,BY364*25)))</f>
        <v>-1</v>
      </c>
      <c r="BZ414">
        <f ca="1">INT(IF(SUM(BZ364:$CJ364)=0,-1,IF(BZ364=0,200,BZ364*25)))</f>
        <v>-1</v>
      </c>
      <c r="CA414">
        <f ca="1">INT(IF(SUM(CA364:$CJ364)=0,-1,IF(CA364=0,200,CA364*25)))</f>
        <v>-1</v>
      </c>
      <c r="CB414">
        <f ca="1">INT(IF(SUM(CB364:$CJ364)=0,-1,IF(CB364=0,200,CB364*25)))</f>
        <v>-1</v>
      </c>
      <c r="CC414">
        <f ca="1">INT(IF(SUM(CC364:$CJ364)=0,-1,IF(CC364=0,200,CC364*25)))</f>
        <v>-1</v>
      </c>
      <c r="CD414">
        <f ca="1">INT(IF(SUM(CD364:$CJ364)=0,-1,IF(CD364=0,200,CD364*25)))</f>
        <v>-1</v>
      </c>
      <c r="CE414">
        <f ca="1">INT(IF(SUM(CE364:$CJ364)=0,-1,IF(CE364=0,200,CE364*25)))</f>
        <v>-1</v>
      </c>
      <c r="CF414">
        <f ca="1">INT(IF(SUM(CF364:$CJ364)=0,-1,IF(CF364=0,200,CF364*25)))</f>
        <v>-1</v>
      </c>
      <c r="CG414">
        <f ca="1">INT(IF(SUM(CG364:$CJ364)=0,-1,IF(CG364=0,200,CG364*25)))</f>
        <v>-1</v>
      </c>
      <c r="CH414">
        <f ca="1">INT(IF(SUM(CH364:$CJ364)=0,-1,IF(CH364=0,200,CH364*25)))</f>
        <v>-1</v>
      </c>
      <c r="CI414">
        <f ca="1">INT(IF(SUM(CI364:$CJ364)=0,-1,IF(CI364=0,200,CI364*25)))</f>
        <v>-1</v>
      </c>
      <c r="CJ414">
        <f ca="1">INT(IF(SUM(CJ364:$CJ364)=0,-1,IF(CJ364=0,200,CJ364*25)))</f>
        <v>-1</v>
      </c>
    </row>
    <row r="415" spans="24:88" x14ac:dyDescent="0.25">
      <c r="X415" t="str">
        <f t="shared" si="52"/>
        <v>Wind</v>
      </c>
      <c r="Y415">
        <f ca="1">INT(IF(SUM(Y365:$CJ365)=0,-1,IF(Y365=0,200,Y365*25)))</f>
        <v>1250</v>
      </c>
      <c r="Z415">
        <f ca="1">INT(IF(SUM(Z365:$CJ365)=0,-1,IF(Z365=0,200,Z365*25)))</f>
        <v>-1</v>
      </c>
      <c r="AA415">
        <f ca="1">INT(IF(SUM(AA365:$CJ365)=0,-1,IF(AA365=0,200,AA365*25)))</f>
        <v>-1</v>
      </c>
      <c r="AB415">
        <f ca="1">INT(IF(SUM(AB365:$CJ365)=0,-1,IF(AB365=0,200,AB365*25)))</f>
        <v>-1</v>
      </c>
      <c r="AC415">
        <f ca="1">INT(IF(SUM(AC365:$CJ365)=0,-1,IF(AC365=0,200,AC365*25)))</f>
        <v>-1</v>
      </c>
      <c r="AD415">
        <f ca="1">INT(IF(SUM(AD365:$CJ365)=0,-1,IF(AD365=0,200,AD365*25)))</f>
        <v>-1</v>
      </c>
      <c r="AE415">
        <f ca="1">INT(IF(SUM(AE365:$CJ365)=0,-1,IF(AE365=0,200,AE365*25)))</f>
        <v>-1</v>
      </c>
      <c r="AF415">
        <f ca="1">INT(IF(SUM(AF365:$CJ365)=0,-1,IF(AF365=0,200,AF365*25)))</f>
        <v>-1</v>
      </c>
      <c r="AG415">
        <f ca="1">INT(IF(SUM(AG365:$CJ365)=0,-1,IF(AG365=0,200,AG365*25)))</f>
        <v>-1</v>
      </c>
      <c r="AH415">
        <f ca="1">INT(IF(SUM(AH365:$CJ365)=0,-1,IF(AH365=0,200,AH365*25)))</f>
        <v>-1</v>
      </c>
      <c r="AI415">
        <f ca="1">INT(IF(SUM(AI365:$CJ365)=0,-1,IF(AI365=0,200,AI365*25)))</f>
        <v>-1</v>
      </c>
      <c r="AJ415">
        <f ca="1">INT(IF(SUM(AJ365:$CJ365)=0,-1,IF(AJ365=0,200,AJ365*25)))</f>
        <v>-1</v>
      </c>
      <c r="AK415">
        <f ca="1">INT(IF(SUM(AK365:$CJ365)=0,-1,IF(AK365=0,200,AK365*25)))</f>
        <v>-1</v>
      </c>
      <c r="AL415">
        <f ca="1">INT(IF(SUM(AL365:$CJ365)=0,-1,IF(AL365=0,200,AL365*25)))</f>
        <v>-1</v>
      </c>
      <c r="AM415">
        <f ca="1">INT(IF(SUM(AM365:$CJ365)=0,-1,IF(AM365=0,200,AM365*25)))</f>
        <v>-1</v>
      </c>
      <c r="AN415">
        <f ca="1">INT(IF(SUM(AN365:$CJ365)=0,-1,IF(AN365=0,200,AN365*25)))</f>
        <v>-1</v>
      </c>
      <c r="AO415">
        <f ca="1">INT(IF(SUM(AO365:$CJ365)=0,-1,IF(AO365=0,200,AO365*25)))</f>
        <v>-1</v>
      </c>
      <c r="AP415">
        <f ca="1">INT(IF(SUM(AP365:$CJ365)=0,-1,IF(AP365=0,200,AP365*25)))</f>
        <v>-1</v>
      </c>
      <c r="AQ415">
        <f ca="1">INT(IF(SUM(AQ365:$CJ365)=0,-1,IF(AQ365=0,200,AQ365*25)))</f>
        <v>-1</v>
      </c>
      <c r="AR415">
        <f ca="1">INT(IF(SUM(AR365:$CJ365)=0,-1,IF(AR365=0,200,AR365*25)))</f>
        <v>-1</v>
      </c>
      <c r="AS415">
        <f ca="1">INT(IF(SUM(AS365:$CJ365)=0,-1,IF(AS365=0,200,AS365*25)))</f>
        <v>-1</v>
      </c>
      <c r="AT415">
        <f ca="1">INT(IF(SUM(AT365:$CJ365)=0,-1,IF(AT365=0,200,AT365*25)))</f>
        <v>-1</v>
      </c>
      <c r="AU415">
        <f ca="1">INT(IF(SUM(AU365:$CJ365)=0,-1,IF(AU365=0,200,AU365*25)))</f>
        <v>-1</v>
      </c>
      <c r="AV415">
        <f ca="1">INT(IF(SUM(AV365:$CJ365)=0,-1,IF(AV365=0,200,AV365*25)))</f>
        <v>-1</v>
      </c>
      <c r="AW415">
        <f ca="1">INT(IF(SUM(AW365:$CJ365)=0,-1,IF(AW365=0,200,AW365*25)))</f>
        <v>-1</v>
      </c>
      <c r="AX415">
        <f ca="1">INT(IF(SUM(AX365:$CJ365)=0,-1,IF(AX365=0,200,AX365*25)))</f>
        <v>-1</v>
      </c>
      <c r="AY415">
        <f ca="1">INT(IF(SUM(AY365:$CJ365)=0,-1,IF(AY365=0,200,AY365*25)))</f>
        <v>-1</v>
      </c>
      <c r="AZ415">
        <f ca="1">INT(IF(SUM(AZ365:$CJ365)=0,-1,IF(AZ365=0,200,AZ365*25)))</f>
        <v>-1</v>
      </c>
      <c r="BA415">
        <f ca="1">INT(IF(SUM(BA365:$CJ365)=0,-1,IF(BA365=0,200,BA365*25)))</f>
        <v>-1</v>
      </c>
      <c r="BB415">
        <f ca="1">INT(IF(SUM(BB365:$CJ365)=0,-1,IF(BB365=0,200,BB365*25)))</f>
        <v>-1</v>
      </c>
      <c r="BC415">
        <f ca="1">INT(IF(SUM(BC365:$CJ365)=0,-1,IF(BC365=0,200,BC365*25)))</f>
        <v>-1</v>
      </c>
      <c r="BD415">
        <f ca="1">INT(IF(SUM(BD365:$CJ365)=0,-1,IF(BD365=0,200,BD365*25)))</f>
        <v>-1</v>
      </c>
      <c r="BE415">
        <f ca="1">INT(IF(SUM(BE365:$CJ365)=0,-1,IF(BE365=0,200,BE365*25)))</f>
        <v>-1</v>
      </c>
      <c r="BF415">
        <f ca="1">INT(IF(SUM(BF365:$CJ365)=0,-1,IF(BF365=0,200,BF365*25)))</f>
        <v>-1</v>
      </c>
      <c r="BG415">
        <f ca="1">INT(IF(SUM(BG365:$CJ365)=0,-1,IF(BG365=0,200,BG365*25)))</f>
        <v>-1</v>
      </c>
      <c r="BH415">
        <f ca="1">INT(IF(SUM(BH365:$CJ365)=0,-1,IF(BH365=0,200,BH365*25)))</f>
        <v>-1</v>
      </c>
      <c r="BI415">
        <f ca="1">INT(IF(SUM(BI365:$CJ365)=0,-1,IF(BI365=0,200,BI365*25)))</f>
        <v>-1</v>
      </c>
      <c r="BJ415">
        <f ca="1">INT(IF(SUM(BJ365:$CJ365)=0,-1,IF(BJ365=0,200,BJ365*25)))</f>
        <v>-1</v>
      </c>
      <c r="BK415">
        <f ca="1">INT(IF(SUM(BK365:$CJ365)=0,-1,IF(BK365=0,200,BK365*25)))</f>
        <v>-1</v>
      </c>
      <c r="BL415">
        <f ca="1">INT(IF(SUM(BL365:$CJ365)=0,-1,IF(BL365=0,200,BL365*25)))</f>
        <v>-1</v>
      </c>
      <c r="BM415">
        <f ca="1">INT(IF(SUM(BM365:$CJ365)=0,-1,IF(BM365=0,200,BM365*25)))</f>
        <v>-1</v>
      </c>
      <c r="BN415">
        <f ca="1">INT(IF(SUM(BN365:$CJ365)=0,-1,IF(BN365=0,200,BN365*25)))</f>
        <v>-1</v>
      </c>
      <c r="BO415">
        <f ca="1">INT(IF(SUM(BO365:$CJ365)=0,-1,IF(BO365=0,200,BO365*25)))</f>
        <v>-1</v>
      </c>
      <c r="BP415">
        <f ca="1">INT(IF(SUM(BP365:$CJ365)=0,-1,IF(BP365=0,200,BP365*25)))</f>
        <v>-1</v>
      </c>
      <c r="BQ415">
        <f ca="1">INT(IF(SUM(BQ365:$CJ365)=0,-1,IF(BQ365=0,200,BQ365*25)))</f>
        <v>-1</v>
      </c>
      <c r="BR415">
        <f ca="1">INT(IF(SUM(BR365:$CJ365)=0,-1,IF(BR365=0,200,BR365*25)))</f>
        <v>-1</v>
      </c>
      <c r="BS415">
        <f ca="1">INT(IF(SUM(BS365:$CJ365)=0,-1,IF(BS365=0,200,BS365*25)))</f>
        <v>-1</v>
      </c>
      <c r="BT415">
        <f ca="1">INT(IF(SUM(BT365:$CJ365)=0,-1,IF(BT365=0,200,BT365*25)))</f>
        <v>-1</v>
      </c>
      <c r="BU415">
        <f ca="1">INT(IF(SUM(BU365:$CJ365)=0,-1,IF(BU365=0,200,BU365*25)))</f>
        <v>-1</v>
      </c>
      <c r="BV415">
        <f ca="1">INT(IF(SUM(BV365:$CJ365)=0,-1,IF(BV365=0,200,BV365*25)))</f>
        <v>-1</v>
      </c>
      <c r="BW415">
        <f ca="1">INT(IF(SUM(BW365:$CJ365)=0,-1,IF(BW365=0,200,BW365*25)))</f>
        <v>-1</v>
      </c>
      <c r="BX415">
        <f ca="1">INT(IF(SUM(BX365:$CJ365)=0,-1,IF(BX365=0,200,BX365*25)))</f>
        <v>-1</v>
      </c>
      <c r="BY415">
        <f ca="1">INT(IF(SUM(BY365:$CJ365)=0,-1,IF(BY365=0,200,BY365*25)))</f>
        <v>-1</v>
      </c>
      <c r="BZ415">
        <f ca="1">INT(IF(SUM(BZ365:$CJ365)=0,-1,IF(BZ365=0,200,BZ365*25)))</f>
        <v>-1</v>
      </c>
      <c r="CA415">
        <f ca="1">INT(IF(SUM(CA365:$CJ365)=0,-1,IF(CA365=0,200,CA365*25)))</f>
        <v>-1</v>
      </c>
      <c r="CB415">
        <f ca="1">INT(IF(SUM(CB365:$CJ365)=0,-1,IF(CB365=0,200,CB365*25)))</f>
        <v>-1</v>
      </c>
      <c r="CC415">
        <f ca="1">INT(IF(SUM(CC365:$CJ365)=0,-1,IF(CC365=0,200,CC365*25)))</f>
        <v>-1</v>
      </c>
      <c r="CD415">
        <f ca="1">INT(IF(SUM(CD365:$CJ365)=0,-1,IF(CD365=0,200,CD365*25)))</f>
        <v>-1</v>
      </c>
      <c r="CE415">
        <f ca="1">INT(IF(SUM(CE365:$CJ365)=0,-1,IF(CE365=0,200,CE365*25)))</f>
        <v>-1</v>
      </c>
      <c r="CF415">
        <f ca="1">INT(IF(SUM(CF365:$CJ365)=0,-1,IF(CF365=0,200,CF365*25)))</f>
        <v>-1</v>
      </c>
      <c r="CG415">
        <f ca="1">INT(IF(SUM(CG365:$CJ365)=0,-1,IF(CG365=0,200,CG365*25)))</f>
        <v>-1</v>
      </c>
      <c r="CH415">
        <f ca="1">INT(IF(SUM(CH365:$CJ365)=0,-1,IF(CH365=0,200,CH365*25)))</f>
        <v>-1</v>
      </c>
      <c r="CI415">
        <f ca="1">INT(IF(SUM(CI365:$CJ365)=0,-1,IF(CI365=0,200,CI365*25)))</f>
        <v>-1</v>
      </c>
      <c r="CJ415">
        <f ca="1">INT(IF(SUM(CJ365:$CJ365)=0,-1,IF(CJ365=0,200,CJ365*25)))</f>
        <v>-1</v>
      </c>
    </row>
    <row r="418" spans="24:87" x14ac:dyDescent="0.25">
      <c r="X418" t="str">
        <f>X368</f>
        <v>Absorb</v>
      </c>
      <c r="Y418" t="str">
        <f>IF(Y368=0,-1,Y368)&amp;","&amp;IF(Z368=0,-1,Z368)</f>
        <v>-1,-1</v>
      </c>
      <c r="Z418" t="str">
        <f>Y418&amp;","&amp;IF(AA368=0,-1,AA368)</f>
        <v>-1,-1,-1</v>
      </c>
      <c r="AA418" t="str">
        <f t="shared" ref="AA418:CI422" si="53">Z418&amp;","&amp;IF(AB368=0,-1,AB368)</f>
        <v>-1,-1,-1,-1</v>
      </c>
      <c r="AB418" t="str">
        <f t="shared" si="53"/>
        <v>-1,-1,-1,-1,-1</v>
      </c>
      <c r="AC418" t="str">
        <f t="shared" si="53"/>
        <v>-1,-1,-1,-1,-1,-1</v>
      </c>
      <c r="AD418" t="str">
        <f t="shared" si="53"/>
        <v>-1,-1,-1,-1,-1,-1,-1</v>
      </c>
      <c r="AE418" t="str">
        <f t="shared" si="53"/>
        <v>-1,-1,-1,-1,-1,-1,-1,-1</v>
      </c>
      <c r="AF418" t="str">
        <f t="shared" si="53"/>
        <v>-1,-1,-1,-1,-1,-1,-1,-1,-1</v>
      </c>
      <c r="AG418" t="str">
        <f t="shared" si="53"/>
        <v>-1,-1,-1,-1,-1,-1,-1,-1,-1,-1</v>
      </c>
      <c r="AH418" t="str">
        <f t="shared" si="53"/>
        <v>-1,-1,-1,-1,-1,-1,-1,-1,-1,-1,-1</v>
      </c>
      <c r="AI418" t="str">
        <f t="shared" si="53"/>
        <v>-1,-1,-1,-1,-1,-1,-1,-1,-1,-1,-1,-1</v>
      </c>
      <c r="AJ418" t="str">
        <f t="shared" si="53"/>
        <v>-1,-1,-1,-1,-1,-1,-1,-1,-1,-1,-1,-1,-1</v>
      </c>
      <c r="AK418" t="str">
        <f t="shared" si="53"/>
        <v>-1,-1,-1,-1,-1,-1,-1,-1,-1,-1,-1,-1,-1,-1</v>
      </c>
      <c r="AL418" t="str">
        <f t="shared" si="53"/>
        <v>-1,-1,-1,-1,-1,-1,-1,-1,-1,-1,-1,-1,-1,-1,-1</v>
      </c>
      <c r="AM418" t="str">
        <f t="shared" si="53"/>
        <v>-1,-1,-1,-1,-1,-1,-1,-1,-1,-1,-1,-1,-1,-1,-1,-1</v>
      </c>
      <c r="AN418" t="str">
        <f t="shared" si="53"/>
        <v>-1,-1,-1,-1,-1,-1,-1,-1,-1,-1,-1,-1,-1,-1,-1,-1,-1</v>
      </c>
      <c r="AO418" t="str">
        <f t="shared" si="53"/>
        <v>-1,-1,-1,-1,-1,-1,-1,-1,-1,-1,-1,-1,-1,-1,-1,-1,-1,-1</v>
      </c>
      <c r="AP418" t="str">
        <f t="shared" si="53"/>
        <v>-1,-1,-1,-1,-1,-1,-1,-1,-1,-1,-1,-1,-1,-1,-1,-1,-1,-1,-1</v>
      </c>
      <c r="AQ418" t="str">
        <f t="shared" si="53"/>
        <v>-1,-1,-1,-1,-1,-1,-1,-1,-1,-1,-1,-1,-1,-1,-1,-1,-1,-1,-1,-1</v>
      </c>
      <c r="AR418" t="str">
        <f t="shared" si="53"/>
        <v>-1,-1,-1,-1,-1,-1,-1,-1,-1,-1,-1,-1,-1,-1,-1,-1,-1,-1,-1,-1,-1</v>
      </c>
      <c r="AS418" t="str">
        <f t="shared" si="53"/>
        <v>-1,-1,-1,-1,-1,-1,-1,-1,-1,-1,-1,-1,-1,-1,-1,-1,-1,-1,-1,-1,-1,-1</v>
      </c>
      <c r="AT418" t="str">
        <f t="shared" si="53"/>
        <v>-1,-1,-1,-1,-1,-1,-1,-1,-1,-1,-1,-1,-1,-1,-1,-1,-1,-1,-1,-1,-1,-1,-1</v>
      </c>
      <c r="AU418" t="str">
        <f t="shared" si="53"/>
        <v>-1,-1,-1,-1,-1,-1,-1,-1,-1,-1,-1,-1,-1,-1,-1,-1,-1,-1,-1,-1,-1,-1,-1,-1</v>
      </c>
      <c r="AV418" t="str">
        <f t="shared" si="53"/>
        <v>-1,-1,-1,-1,-1,-1,-1,-1,-1,-1,-1,-1,-1,-1,-1,-1,-1,-1,-1,-1,-1,-1,-1,-1,-1</v>
      </c>
      <c r="AW418" t="str">
        <f t="shared" si="53"/>
        <v>-1,-1,-1,-1,-1,-1,-1,-1,-1,-1,-1,-1,-1,-1,-1,-1,-1,-1,-1,-1,-1,-1,-1,-1,-1,-1</v>
      </c>
      <c r="AX418" t="str">
        <f t="shared" si="53"/>
        <v>-1,-1,-1,-1,-1,-1,-1,-1,-1,-1,-1,-1,-1,-1,-1,-1,-1,-1,-1,-1,-1,-1,-1,-1,-1,-1,-1</v>
      </c>
      <c r="AY418" t="str">
        <f t="shared" si="53"/>
        <v>-1,-1,-1,-1,-1,-1,-1,-1,-1,-1,-1,-1,-1,-1,-1,-1,-1,-1,-1,-1,-1,-1,-1,-1,-1,-1,-1,-1</v>
      </c>
      <c r="AZ418" t="str">
        <f t="shared" si="53"/>
        <v>-1,-1,-1,-1,-1,-1,-1,-1,-1,-1,-1,-1,-1,-1,-1,-1,-1,-1,-1,-1,-1,-1,-1,-1,-1,-1,-1,-1,-1</v>
      </c>
      <c r="BA418" t="str">
        <f t="shared" si="53"/>
        <v>-1,-1,-1,-1,-1,-1,-1,-1,-1,-1,-1,-1,-1,-1,-1,-1,-1,-1,-1,-1,-1,-1,-1,-1,-1,-1,-1,-1,-1,-1</v>
      </c>
      <c r="BB418" t="str">
        <f t="shared" si="53"/>
        <v>-1,-1,-1,-1,-1,-1,-1,-1,-1,-1,-1,-1,-1,-1,-1,-1,-1,-1,-1,-1,-1,-1,-1,-1,-1,-1,-1,-1,-1,-1,-1</v>
      </c>
      <c r="BC418" t="str">
        <f t="shared" si="53"/>
        <v>-1,-1,-1,-1,-1,-1,-1,-1,-1,-1,-1,-1,-1,-1,-1,-1,-1,-1,-1,-1,-1,-1,-1,-1,-1,-1,-1,-1,-1,-1,-1,-1</v>
      </c>
      <c r="BD418" t="str">
        <f t="shared" si="53"/>
        <v>-1,-1,-1,-1,-1,-1,-1,-1,-1,-1,-1,-1,-1,-1,-1,-1,-1,-1,-1,-1,-1,-1,-1,-1,-1,-1,-1,-1,-1,-1,-1,-1,-1</v>
      </c>
      <c r="BE418" t="str">
        <f t="shared" si="53"/>
        <v>-1,-1,-1,-1,-1,-1,-1,-1,-1,-1,-1,-1,-1,-1,-1,-1,-1,-1,-1,-1,-1,-1,-1,-1,-1,-1,-1,-1,-1,-1,-1,-1,-1,-1</v>
      </c>
      <c r="BF418" t="str">
        <f t="shared" si="53"/>
        <v>-1,-1,-1,-1,-1,-1,-1,-1,-1,-1,-1,-1,-1,-1,-1,-1,-1,-1,-1,-1,-1,-1,-1,-1,-1,-1,-1,-1,-1,-1,-1,-1,-1,-1,-1</v>
      </c>
      <c r="BG418" t="str">
        <f t="shared" si="53"/>
        <v>-1,-1,-1,-1,-1,-1,-1,-1,-1,-1,-1,-1,-1,-1,-1,-1,-1,-1,-1,-1,-1,-1,-1,-1,-1,-1,-1,-1,-1,-1,-1,-1,-1,-1,-1,-1</v>
      </c>
      <c r="BH418" t="str">
        <f t="shared" si="53"/>
        <v>-1,-1,-1,-1,-1,-1,-1,-1,-1,-1,-1,-1,-1,-1,-1,-1,-1,-1,-1,-1,-1,-1,-1,-1,-1,-1,-1,-1,-1,-1,-1,-1,-1,-1,-1,-1,-1</v>
      </c>
      <c r="BI418" t="str">
        <f t="shared" si="53"/>
        <v>-1,-1,-1,-1,-1,-1,-1,-1,-1,-1,-1,-1,-1,-1,-1,-1,-1,-1,-1,-1,-1,-1,-1,-1,-1,-1,-1,-1,-1,-1,-1,-1,-1,-1,-1,-1,-1,-1</v>
      </c>
      <c r="BJ418" t="str">
        <f t="shared" si="53"/>
        <v>-1,-1,-1,-1,-1,-1,-1,-1,-1,-1,-1,-1,-1,-1,-1,-1,-1,-1,-1,-1,-1,-1,-1,-1,-1,-1,-1,-1,-1,-1,-1,-1,-1,-1,-1,-1,-1,-1,-1</v>
      </c>
      <c r="BK418" t="str">
        <f t="shared" si="53"/>
        <v>-1,-1,-1,-1,-1,-1,-1,-1,-1,-1,-1,-1,-1,-1,-1,-1,-1,-1,-1,-1,-1,-1,-1,-1,-1,-1,-1,-1,-1,-1,-1,-1,-1,-1,-1,-1,-1,-1,-1,-1</v>
      </c>
      <c r="BL418" t="str">
        <f t="shared" si="53"/>
        <v>-1,-1,-1,-1,-1,-1,-1,-1,-1,-1,-1,-1,-1,-1,-1,-1,-1,-1,-1,-1,-1,-1,-1,-1,-1,-1,-1,-1,-1,-1,-1,-1,-1,-1,-1,-1,-1,-1,-1,-1,-1</v>
      </c>
      <c r="BM418" t="str">
        <f t="shared" si="53"/>
        <v>-1,-1,-1,-1,-1,-1,-1,-1,-1,-1,-1,-1,-1,-1,-1,-1,-1,-1,-1,-1,-1,-1,-1,-1,-1,-1,-1,-1,-1,-1,-1,-1,-1,-1,-1,-1,-1,-1,-1,-1,-1,-1</v>
      </c>
      <c r="BN418" t="str">
        <f t="shared" si="53"/>
        <v>-1,-1,-1,-1,-1,-1,-1,-1,-1,-1,-1,-1,-1,-1,-1,-1,-1,-1,-1,-1,-1,-1,-1,-1,-1,-1,-1,-1,-1,-1,-1,-1,-1,-1,-1,-1,-1,-1,-1,-1,-1,-1,-1</v>
      </c>
      <c r="BO418" t="str">
        <f t="shared" si="53"/>
        <v>-1,-1,-1,-1,-1,-1,-1,-1,-1,-1,-1,-1,-1,-1,-1,-1,-1,-1,-1,-1,-1,-1,-1,-1,-1,-1,-1,-1,-1,-1,-1,-1,-1,-1,-1,-1,-1,-1,-1,-1,-1,-1,-1,-1</v>
      </c>
      <c r="BP418" t="str">
        <f t="shared" si="53"/>
        <v>-1,-1,-1,-1,-1,-1,-1,-1,-1,-1,-1,-1,-1,-1,-1,-1,-1,-1,-1,-1,-1,-1,-1,-1,-1,-1,-1,-1,-1,-1,-1,-1,-1,-1,-1,-1,-1,-1,-1,-1,-1,-1,-1,-1,-1</v>
      </c>
      <c r="BQ418" t="str">
        <f t="shared" si="53"/>
        <v>-1,-1,-1,-1,-1,-1,-1,-1,-1,-1,-1,-1,-1,-1,-1,-1,-1,-1,-1,-1,-1,-1,-1,-1,-1,-1,-1,-1,-1,-1,-1,-1,-1,-1,-1,-1,-1,-1,-1,-1,-1,-1,-1,-1,-1,-1</v>
      </c>
      <c r="BR418" t="str">
        <f t="shared" si="53"/>
        <v>-1,-1,-1,-1,-1,-1,-1,-1,-1,-1,-1,-1,-1,-1,-1,-1,-1,-1,-1,-1,-1,-1,-1,-1,-1,-1,-1,-1,-1,-1,-1,-1,-1,-1,-1,-1,-1,-1,-1,-1,-1,-1,-1,-1,-1,-1,-1</v>
      </c>
      <c r="BS418" t="str">
        <f t="shared" si="53"/>
        <v>-1,-1,-1,-1,-1,-1,-1,-1,-1,-1,-1,-1,-1,-1,-1,-1,-1,-1,-1,-1,-1,-1,-1,-1,-1,-1,-1,-1,-1,-1,-1,-1,-1,-1,-1,-1,-1,-1,-1,-1,-1,-1,-1,-1,-1,-1,-1,-1</v>
      </c>
      <c r="BT418" t="str">
        <f t="shared" si="53"/>
        <v>-1,-1,-1,-1,-1,-1,-1,-1,-1,-1,-1,-1,-1,-1,-1,-1,-1,-1,-1,-1,-1,-1,-1,-1,-1,-1,-1,-1,-1,-1,-1,-1,-1,-1,-1,-1,-1,-1,-1,-1,-1,-1,-1,-1,-1,-1,-1,-1,-1</v>
      </c>
      <c r="BU418" t="str">
        <f t="shared" si="53"/>
        <v>-1,-1,-1,-1,-1,-1,-1,-1,-1,-1,-1,-1,-1,-1,-1,-1,-1,-1,-1,-1,-1,-1,-1,-1,-1,-1,-1,-1,-1,-1,-1,-1,-1,-1,-1,-1,-1,-1,-1,-1,-1,-1,-1,-1,-1,-1,-1,-1,-1,-1</v>
      </c>
      <c r="BV418" t="str">
        <f t="shared" si="53"/>
        <v>-1,-1,-1,-1,-1,-1,-1,-1,-1,-1,-1,-1,-1,-1,-1,-1,-1,-1,-1,-1,-1,-1,-1,-1,-1,-1,-1,-1,-1,-1,-1,-1,-1,-1,-1,-1,-1,-1,-1,-1,-1,-1,-1,-1,-1,-1,-1,-1,-1,-1,-1</v>
      </c>
      <c r="BW418" t="str">
        <f t="shared" si="53"/>
        <v>-1,-1,-1,-1,-1,-1,-1,-1,-1,-1,-1,-1,-1,-1,-1,-1,-1,-1,-1,-1,-1,-1,-1,-1,-1,-1,-1,-1,-1,-1,-1,-1,-1,-1,-1,-1,-1,-1,-1,-1,-1,-1,-1,-1,-1,-1,-1,-1,-1,-1,-1,-1</v>
      </c>
      <c r="BX418" t="str">
        <f t="shared" si="53"/>
        <v>-1,-1,-1,-1,-1,-1,-1,-1,-1,-1,-1,-1,-1,-1,-1,-1,-1,-1,-1,-1,-1,-1,-1,-1,-1,-1,-1,-1,-1,-1,-1,-1,-1,-1,-1,-1,-1,-1,-1,-1,-1,-1,-1,-1,-1,-1,-1,-1,-1,-1,-1,-1,-1</v>
      </c>
      <c r="BY418" t="str">
        <f t="shared" si="53"/>
        <v>-1,-1,-1,-1,-1,-1,-1,-1,-1,-1,-1,-1,-1,-1,-1,-1,-1,-1,-1,-1,-1,-1,-1,-1,-1,-1,-1,-1,-1,-1,-1,-1,-1,-1,-1,-1,-1,-1,-1,-1,-1,-1,-1,-1,-1,-1,-1,-1,-1,-1,-1,-1,-1,-1</v>
      </c>
      <c r="BZ418" t="str">
        <f t="shared" si="53"/>
        <v>-1,-1,-1,-1,-1,-1,-1,-1,-1,-1,-1,-1,-1,-1,-1,-1,-1,-1,-1,-1,-1,-1,-1,-1,-1,-1,-1,-1,-1,-1,-1,-1,-1,-1,-1,-1,-1,-1,-1,-1,-1,-1,-1,-1,-1,-1,-1,-1,-1,-1,-1,-1,-1,-1,-1</v>
      </c>
      <c r="CA418" t="str">
        <f t="shared" si="53"/>
        <v>-1,-1,-1,-1,-1,-1,-1,-1,-1,-1,-1,-1,-1,-1,-1,-1,-1,-1,-1,-1,-1,-1,-1,-1,-1,-1,-1,-1,-1,-1,-1,-1,-1,-1,-1,-1,-1,-1,-1,-1,-1,-1,-1,-1,-1,-1,-1,-1,-1,-1,-1,-1,-1,-1,-1,-1</v>
      </c>
      <c r="CB418" t="str">
        <f t="shared" si="53"/>
        <v>-1,-1,-1,-1,-1,-1,-1,-1,-1,-1,-1,-1,-1,-1,-1,-1,-1,-1,-1,-1,-1,-1,-1,-1,-1,-1,-1,-1,-1,-1,-1,-1,-1,-1,-1,-1,-1,-1,-1,-1,-1,-1,-1,-1,-1,-1,-1,-1,-1,-1,-1,-1,-1,-1,-1,-1,-1</v>
      </c>
      <c r="CC418" t="str">
        <f t="shared" si="53"/>
        <v>-1,-1,-1,-1,-1,-1,-1,-1,-1,-1,-1,-1,-1,-1,-1,-1,-1,-1,-1,-1,-1,-1,-1,-1,-1,-1,-1,-1,-1,-1,-1,-1,-1,-1,-1,-1,-1,-1,-1,-1,-1,-1,-1,-1,-1,-1,-1,-1,-1,-1,-1,-1,-1,-1,-1,-1,-1,-1</v>
      </c>
      <c r="CD418" t="str">
        <f t="shared" si="53"/>
        <v>-1,-1,-1,-1,-1,-1,-1,-1,-1,-1,-1,-1,-1,-1,-1,-1,-1,-1,-1,-1,-1,-1,-1,-1,-1,-1,-1,-1,-1,-1,-1,-1,-1,-1,-1,-1,-1,-1,-1,-1,-1,-1,-1,-1,-1,-1,-1,-1,-1,-1,-1,-1,-1,-1,-1,-1,-1,-1,-1</v>
      </c>
      <c r="CE418" t="str">
        <f t="shared" si="53"/>
        <v>-1,-1,-1,-1,-1,-1,-1,-1,-1,-1,-1,-1,-1,-1,-1,-1,-1,-1,-1,-1,-1,-1,-1,-1,-1,-1,-1,-1,-1,-1,-1,-1,-1,-1,-1,-1,-1,-1,-1,-1,-1,-1,-1,-1,-1,-1,-1,-1,-1,-1,-1,-1,-1,-1,-1,-1,-1,-1,-1,-1</v>
      </c>
      <c r="CF418" t="str">
        <f t="shared" si="53"/>
        <v>-1,-1,-1,-1,-1,-1,-1,-1,-1,-1,-1,-1,-1,-1,-1,-1,-1,-1,-1,-1,-1,-1,-1,-1,-1,-1,-1,-1,-1,-1,-1,-1,-1,-1,-1,-1,-1,-1,-1,-1,-1,-1,-1,-1,-1,-1,-1,-1,-1,-1,-1,-1,-1,-1,-1,-1,-1,-1,-1,-1,-1</v>
      </c>
      <c r="CG418" t="str">
        <f t="shared" si="53"/>
        <v>-1,-1,-1,-1,-1,-1,-1,-1,-1,-1,-1,-1,-1,-1,-1,-1,-1,-1,-1,-1,-1,-1,-1,-1,-1,-1,-1,-1,-1,-1,-1,-1,-1,-1,-1,-1,-1,-1,-1,-1,-1,-1,-1,-1,-1,-1,-1,-1,-1,-1,-1,-1,-1,-1,-1,-1,-1,-1,-1,-1,-1,-1</v>
      </c>
      <c r="CH418" t="str">
        <f t="shared" si="53"/>
        <v>-1,-1,-1,-1,-1,-1,-1,-1,-1,-1,-1,-1,-1,-1,-1,-1,-1,-1,-1,-1,-1,-1,-1,-1,-1,-1,-1,-1,-1,-1,-1,-1,-1,-1,-1,-1,-1,-1,-1,-1,-1,-1,-1,-1,-1,-1,-1,-1,-1,-1,-1,-1,-1,-1,-1,-1,-1,-1,-1,-1,-1,-1,-1</v>
      </c>
      <c r="CI418" t="str">
        <f t="shared" si="53"/>
        <v>-1,-1,-1,-1,-1,-1,-1,-1,-1,-1,-1,-1,-1,-1,-1,-1,-1,-1,-1,-1,-1,-1,-1,-1,-1,-1,-1,-1,-1,-1,-1,-1,-1,-1,-1,-1,-1,-1,-1,-1,-1,-1,-1,-1,-1,-1,-1,-1,-1,-1,-1,-1,-1,-1,-1,-1,-1,-1,-1,-1,-1,-1,-1,-1</v>
      </c>
    </row>
    <row r="419" spans="24:87" x14ac:dyDescent="0.25">
      <c r="X419" t="str">
        <f t="shared" ref="X419:X465" si="54">X369</f>
        <v>Aggression</v>
      </c>
      <c r="Y419" t="str">
        <f t="shared" ref="Y419:Y465" ca="1" si="55">IF(Y369=0,-1,Y369)&amp;","&amp;IF(Z369=0,-1,Z369)</f>
        <v>200,625</v>
      </c>
      <c r="Z419" t="str">
        <f t="shared" ref="Z419:AO434" ca="1" si="56">Y419&amp;","&amp;IF(AA369=0,-1,AA369)</f>
        <v>200,625,1250</v>
      </c>
      <c r="AA419" t="str">
        <f t="shared" ca="1" si="56"/>
        <v>200,625,1250,1250</v>
      </c>
      <c r="AB419" t="str">
        <f t="shared" ca="1" si="56"/>
        <v>200,625,1250,1250,1875</v>
      </c>
      <c r="AC419" t="str">
        <f t="shared" ca="1" si="56"/>
        <v>200,625,1250,1250,1875,2500</v>
      </c>
      <c r="AD419" t="str">
        <f t="shared" ca="1" si="56"/>
        <v>200,625,1250,1250,1875,2500,2500</v>
      </c>
      <c r="AE419" t="str">
        <f t="shared" ca="1" si="56"/>
        <v>200,625,1250,1250,1875,2500,2500,-1</v>
      </c>
      <c r="AF419" t="str">
        <f t="shared" ca="1" si="56"/>
        <v>200,625,1250,1250,1875,2500,2500,-1,-1</v>
      </c>
      <c r="AG419" t="str">
        <f t="shared" ca="1" si="56"/>
        <v>200,625,1250,1250,1875,2500,2500,-1,-1,-1</v>
      </c>
      <c r="AH419" t="str">
        <f t="shared" ca="1" si="56"/>
        <v>200,625,1250,1250,1875,2500,2500,-1,-1,-1,-1</v>
      </c>
      <c r="AI419" t="str">
        <f t="shared" ca="1" si="56"/>
        <v>200,625,1250,1250,1875,2500,2500,-1,-1,-1,-1,-1</v>
      </c>
      <c r="AJ419" t="str">
        <f t="shared" ca="1" si="56"/>
        <v>200,625,1250,1250,1875,2500,2500,-1,-1,-1,-1,-1,-1</v>
      </c>
      <c r="AK419" t="str">
        <f t="shared" ca="1" si="56"/>
        <v>200,625,1250,1250,1875,2500,2500,-1,-1,-1,-1,-1,-1,-1</v>
      </c>
      <c r="AL419" t="str">
        <f t="shared" ca="1" si="56"/>
        <v>200,625,1250,1250,1875,2500,2500,-1,-1,-1,-1,-1,-1,-1,-1</v>
      </c>
      <c r="AM419" t="str">
        <f t="shared" ca="1" si="56"/>
        <v>200,625,1250,1250,1875,2500,2500,-1,-1,-1,-1,-1,-1,-1,-1,-1</v>
      </c>
      <c r="AN419" t="str">
        <f t="shared" ca="1" si="56"/>
        <v>200,625,1250,1250,1875,2500,2500,-1,-1,-1,-1,-1,-1,-1,-1,-1,-1</v>
      </c>
      <c r="AO419" t="str">
        <f t="shared" ca="1" si="56"/>
        <v>200,625,1250,1250,1875,2500,2500,-1,-1,-1,-1,-1,-1,-1,-1,-1,-1,-1</v>
      </c>
      <c r="AP419" t="str">
        <f t="shared" ca="1" si="53"/>
        <v>200,625,1250,1250,1875,2500,2500,-1,-1,-1,-1,-1,-1,-1,-1,-1,-1,-1,-1</v>
      </c>
      <c r="AQ419" t="str">
        <f t="shared" ca="1" si="53"/>
        <v>200,625,1250,1250,1875,2500,2500,-1,-1,-1,-1,-1,-1,-1,-1,-1,-1,-1,-1,-1</v>
      </c>
      <c r="AR419" t="str">
        <f t="shared" ca="1" si="53"/>
        <v>200,625,1250,1250,1875,2500,2500,-1,-1,-1,-1,-1,-1,-1,-1,-1,-1,-1,-1,-1,-1</v>
      </c>
      <c r="AS419" t="str">
        <f t="shared" ca="1" si="53"/>
        <v>200,625,1250,1250,1875,2500,2500,-1,-1,-1,-1,-1,-1,-1,-1,-1,-1,-1,-1,-1,-1,-1</v>
      </c>
      <c r="AT419" t="str">
        <f t="shared" ca="1" si="53"/>
        <v>200,625,1250,1250,1875,2500,2500,-1,-1,-1,-1,-1,-1,-1,-1,-1,-1,-1,-1,-1,-1,-1,-1</v>
      </c>
      <c r="AU419" t="str">
        <f t="shared" ca="1" si="53"/>
        <v>200,625,1250,1250,1875,2500,2500,-1,-1,-1,-1,-1,-1,-1,-1,-1,-1,-1,-1,-1,-1,-1,-1,-1</v>
      </c>
      <c r="AV419" t="str">
        <f t="shared" ca="1" si="53"/>
        <v>200,625,1250,1250,1875,2500,2500,-1,-1,-1,-1,-1,-1,-1,-1,-1,-1,-1,-1,-1,-1,-1,-1,-1,-1</v>
      </c>
      <c r="AW419" t="str">
        <f t="shared" ca="1" si="53"/>
        <v>200,625,1250,1250,1875,2500,2500,-1,-1,-1,-1,-1,-1,-1,-1,-1,-1,-1,-1,-1,-1,-1,-1,-1,-1,-1</v>
      </c>
      <c r="AX419" t="str">
        <f t="shared" ca="1" si="53"/>
        <v>200,625,1250,1250,1875,2500,2500,-1,-1,-1,-1,-1,-1,-1,-1,-1,-1,-1,-1,-1,-1,-1,-1,-1,-1,-1,-1</v>
      </c>
      <c r="AY419" t="str">
        <f t="shared" ca="1" si="53"/>
        <v>200,625,1250,1250,1875,2500,2500,-1,-1,-1,-1,-1,-1,-1,-1,-1,-1,-1,-1,-1,-1,-1,-1,-1,-1,-1,-1,-1</v>
      </c>
      <c r="AZ419" t="str">
        <f t="shared" ca="1" si="53"/>
        <v>200,625,1250,1250,1875,2500,2500,-1,-1,-1,-1,-1,-1,-1,-1,-1,-1,-1,-1,-1,-1,-1,-1,-1,-1,-1,-1,-1,-1</v>
      </c>
      <c r="BA419" t="str">
        <f t="shared" ca="1" si="53"/>
        <v>200,625,1250,1250,1875,2500,2500,-1,-1,-1,-1,-1,-1,-1,-1,-1,-1,-1,-1,-1,-1,-1,-1,-1,-1,-1,-1,-1,-1,-1</v>
      </c>
      <c r="BB419" t="str">
        <f t="shared" ca="1" si="53"/>
        <v>200,625,1250,1250,1875,2500,2500,-1,-1,-1,-1,-1,-1,-1,-1,-1,-1,-1,-1,-1,-1,-1,-1,-1,-1,-1,-1,-1,-1,-1,-1</v>
      </c>
      <c r="BC419" t="str">
        <f t="shared" ca="1" si="53"/>
        <v>200,625,1250,1250,1875,2500,2500,-1,-1,-1,-1,-1,-1,-1,-1,-1,-1,-1,-1,-1,-1,-1,-1,-1,-1,-1,-1,-1,-1,-1,-1,-1</v>
      </c>
      <c r="BD419" t="str">
        <f t="shared" ca="1" si="53"/>
        <v>200,625,1250,1250,1875,2500,2500,-1,-1,-1,-1,-1,-1,-1,-1,-1,-1,-1,-1,-1,-1,-1,-1,-1,-1,-1,-1,-1,-1,-1,-1,-1,-1</v>
      </c>
      <c r="BE419" t="str">
        <f t="shared" ca="1" si="53"/>
        <v>200,625,1250,1250,1875,2500,2500,-1,-1,-1,-1,-1,-1,-1,-1,-1,-1,-1,-1,-1,-1,-1,-1,-1,-1,-1,-1,-1,-1,-1,-1,-1,-1,-1</v>
      </c>
      <c r="BF419" t="str">
        <f t="shared" ca="1" si="53"/>
        <v>200,625,1250,1250,1875,2500,2500,-1,-1,-1,-1,-1,-1,-1,-1,-1,-1,-1,-1,-1,-1,-1,-1,-1,-1,-1,-1,-1,-1,-1,-1,-1,-1,-1,-1</v>
      </c>
      <c r="BG419" t="str">
        <f t="shared" ca="1" si="53"/>
        <v>200,625,1250,1250,1875,2500,2500,-1,-1,-1,-1,-1,-1,-1,-1,-1,-1,-1,-1,-1,-1,-1,-1,-1,-1,-1,-1,-1,-1,-1,-1,-1,-1,-1,-1,-1</v>
      </c>
      <c r="BH419" t="str">
        <f t="shared" ca="1" si="53"/>
        <v>200,625,1250,1250,1875,2500,2500,-1,-1,-1,-1,-1,-1,-1,-1,-1,-1,-1,-1,-1,-1,-1,-1,-1,-1,-1,-1,-1,-1,-1,-1,-1,-1,-1,-1,-1,-1</v>
      </c>
      <c r="BI419" t="str">
        <f t="shared" ca="1" si="53"/>
        <v>200,625,1250,1250,1875,2500,2500,-1,-1,-1,-1,-1,-1,-1,-1,-1,-1,-1,-1,-1,-1,-1,-1,-1,-1,-1,-1,-1,-1,-1,-1,-1,-1,-1,-1,-1,-1,-1</v>
      </c>
      <c r="BJ419" t="str">
        <f t="shared" ca="1" si="53"/>
        <v>200,625,1250,1250,1875,2500,2500,-1,-1,-1,-1,-1,-1,-1,-1,-1,-1,-1,-1,-1,-1,-1,-1,-1,-1,-1,-1,-1,-1,-1,-1,-1,-1,-1,-1,-1,-1,-1,-1</v>
      </c>
      <c r="BK419" t="str">
        <f t="shared" ca="1" si="53"/>
        <v>200,625,1250,1250,1875,2500,2500,-1,-1,-1,-1,-1,-1,-1,-1,-1,-1,-1,-1,-1,-1,-1,-1,-1,-1,-1,-1,-1,-1,-1,-1,-1,-1,-1,-1,-1,-1,-1,-1,-1</v>
      </c>
      <c r="BL419" t="str">
        <f t="shared" ca="1" si="53"/>
        <v>200,625,1250,1250,1875,2500,2500,-1,-1,-1,-1,-1,-1,-1,-1,-1,-1,-1,-1,-1,-1,-1,-1,-1,-1,-1,-1,-1,-1,-1,-1,-1,-1,-1,-1,-1,-1,-1,-1,-1,-1</v>
      </c>
      <c r="BM419" t="str">
        <f t="shared" ca="1" si="53"/>
        <v>200,625,1250,1250,1875,2500,2500,-1,-1,-1,-1,-1,-1,-1,-1,-1,-1,-1,-1,-1,-1,-1,-1,-1,-1,-1,-1,-1,-1,-1,-1,-1,-1,-1,-1,-1,-1,-1,-1,-1,-1,-1</v>
      </c>
      <c r="BN419" t="str">
        <f t="shared" ca="1" si="53"/>
        <v>200,625,1250,1250,1875,2500,2500,-1,-1,-1,-1,-1,-1,-1,-1,-1,-1,-1,-1,-1,-1,-1,-1,-1,-1,-1,-1,-1,-1,-1,-1,-1,-1,-1,-1,-1,-1,-1,-1,-1,-1,-1,-1</v>
      </c>
      <c r="BO419" t="str">
        <f t="shared" ca="1" si="53"/>
        <v>200,625,1250,1250,1875,2500,2500,-1,-1,-1,-1,-1,-1,-1,-1,-1,-1,-1,-1,-1,-1,-1,-1,-1,-1,-1,-1,-1,-1,-1,-1,-1,-1,-1,-1,-1,-1,-1,-1,-1,-1,-1,-1,-1</v>
      </c>
      <c r="BP419" t="str">
        <f t="shared" ca="1" si="53"/>
        <v>200,625,1250,1250,1875,2500,2500,-1,-1,-1,-1,-1,-1,-1,-1,-1,-1,-1,-1,-1,-1,-1,-1,-1,-1,-1,-1,-1,-1,-1,-1,-1,-1,-1,-1,-1,-1,-1,-1,-1,-1,-1,-1,-1,-1</v>
      </c>
      <c r="BQ419" t="str">
        <f t="shared" ca="1" si="53"/>
        <v>200,625,1250,1250,1875,2500,2500,-1,-1,-1,-1,-1,-1,-1,-1,-1,-1,-1,-1,-1,-1,-1,-1,-1,-1,-1,-1,-1,-1,-1,-1,-1,-1,-1,-1,-1,-1,-1,-1,-1,-1,-1,-1,-1,-1,-1</v>
      </c>
      <c r="BR419" t="str">
        <f t="shared" ca="1" si="53"/>
        <v>200,625,1250,1250,1875,2500,2500,-1,-1,-1,-1,-1,-1,-1,-1,-1,-1,-1,-1,-1,-1,-1,-1,-1,-1,-1,-1,-1,-1,-1,-1,-1,-1,-1,-1,-1,-1,-1,-1,-1,-1,-1,-1,-1,-1,-1,-1</v>
      </c>
      <c r="BS419" t="str">
        <f t="shared" ca="1" si="53"/>
        <v>200,625,1250,1250,1875,2500,2500,-1,-1,-1,-1,-1,-1,-1,-1,-1,-1,-1,-1,-1,-1,-1,-1,-1,-1,-1,-1,-1,-1,-1,-1,-1,-1,-1,-1,-1,-1,-1,-1,-1,-1,-1,-1,-1,-1,-1,-1,-1</v>
      </c>
      <c r="BT419" t="str">
        <f t="shared" ca="1" si="53"/>
        <v>200,625,1250,1250,1875,2500,2500,-1,-1,-1,-1,-1,-1,-1,-1,-1,-1,-1,-1,-1,-1,-1,-1,-1,-1,-1,-1,-1,-1,-1,-1,-1,-1,-1,-1,-1,-1,-1,-1,-1,-1,-1,-1,-1,-1,-1,-1,-1,-1</v>
      </c>
      <c r="BU419" t="str">
        <f t="shared" ca="1" si="53"/>
        <v>200,625,1250,1250,1875,2500,2500,-1,-1,-1,-1,-1,-1,-1,-1,-1,-1,-1,-1,-1,-1,-1,-1,-1,-1,-1,-1,-1,-1,-1,-1,-1,-1,-1,-1,-1,-1,-1,-1,-1,-1,-1,-1,-1,-1,-1,-1,-1,-1,-1</v>
      </c>
      <c r="BV419" t="str">
        <f t="shared" ca="1" si="53"/>
        <v>200,625,1250,1250,1875,2500,2500,-1,-1,-1,-1,-1,-1,-1,-1,-1,-1,-1,-1,-1,-1,-1,-1,-1,-1,-1,-1,-1,-1,-1,-1,-1,-1,-1,-1,-1,-1,-1,-1,-1,-1,-1,-1,-1,-1,-1,-1,-1,-1,-1,-1</v>
      </c>
      <c r="BW419" t="str">
        <f t="shared" ca="1" si="53"/>
        <v>200,625,1250,1250,1875,2500,2500,-1,-1,-1,-1,-1,-1,-1,-1,-1,-1,-1,-1,-1,-1,-1,-1,-1,-1,-1,-1,-1,-1,-1,-1,-1,-1,-1,-1,-1,-1,-1,-1,-1,-1,-1,-1,-1,-1,-1,-1,-1,-1,-1,-1,-1</v>
      </c>
      <c r="BX419" t="str">
        <f t="shared" ca="1" si="53"/>
        <v>200,625,1250,1250,1875,2500,2500,-1,-1,-1,-1,-1,-1,-1,-1,-1,-1,-1,-1,-1,-1,-1,-1,-1,-1,-1,-1,-1,-1,-1,-1,-1,-1,-1,-1,-1,-1,-1,-1,-1,-1,-1,-1,-1,-1,-1,-1,-1,-1,-1,-1,-1,-1</v>
      </c>
      <c r="BY419" t="str">
        <f t="shared" ca="1" si="53"/>
        <v>200,625,1250,1250,1875,2500,2500,-1,-1,-1,-1,-1,-1,-1,-1,-1,-1,-1,-1,-1,-1,-1,-1,-1,-1,-1,-1,-1,-1,-1,-1,-1,-1,-1,-1,-1,-1,-1,-1,-1,-1,-1,-1,-1,-1,-1,-1,-1,-1,-1,-1,-1,-1,-1</v>
      </c>
      <c r="BZ419" t="str">
        <f t="shared" ca="1" si="53"/>
        <v>200,625,1250,1250,1875,2500,2500,-1,-1,-1,-1,-1,-1,-1,-1,-1,-1,-1,-1,-1,-1,-1,-1,-1,-1,-1,-1,-1,-1,-1,-1,-1,-1,-1,-1,-1,-1,-1,-1,-1,-1,-1,-1,-1,-1,-1,-1,-1,-1,-1,-1,-1,-1,-1,-1</v>
      </c>
      <c r="CA419" t="str">
        <f t="shared" ca="1" si="53"/>
        <v>200,625,1250,1250,1875,2500,2500,-1,-1,-1,-1,-1,-1,-1,-1,-1,-1,-1,-1,-1,-1,-1,-1,-1,-1,-1,-1,-1,-1,-1,-1,-1,-1,-1,-1,-1,-1,-1,-1,-1,-1,-1,-1,-1,-1,-1,-1,-1,-1,-1,-1,-1,-1,-1,-1,-1</v>
      </c>
      <c r="CB419" t="str">
        <f t="shared" ca="1" si="53"/>
        <v>200,625,1250,1250,1875,2500,2500,-1,-1,-1,-1,-1,-1,-1,-1,-1,-1,-1,-1,-1,-1,-1,-1,-1,-1,-1,-1,-1,-1,-1,-1,-1,-1,-1,-1,-1,-1,-1,-1,-1,-1,-1,-1,-1,-1,-1,-1,-1,-1,-1,-1,-1,-1,-1,-1,-1,-1</v>
      </c>
      <c r="CC419" t="str">
        <f t="shared" ca="1" si="53"/>
        <v>200,625,1250,1250,1875,2500,2500,-1,-1,-1,-1,-1,-1,-1,-1,-1,-1,-1,-1,-1,-1,-1,-1,-1,-1,-1,-1,-1,-1,-1,-1,-1,-1,-1,-1,-1,-1,-1,-1,-1,-1,-1,-1,-1,-1,-1,-1,-1,-1,-1,-1,-1,-1,-1,-1,-1,-1,-1</v>
      </c>
      <c r="CD419" t="str">
        <f t="shared" ca="1" si="53"/>
        <v>200,625,1250,1250,1875,2500,2500,-1,-1,-1,-1,-1,-1,-1,-1,-1,-1,-1,-1,-1,-1,-1,-1,-1,-1,-1,-1,-1,-1,-1,-1,-1,-1,-1,-1,-1,-1,-1,-1,-1,-1,-1,-1,-1,-1,-1,-1,-1,-1,-1,-1,-1,-1,-1,-1,-1,-1,-1,-1</v>
      </c>
      <c r="CE419" t="str">
        <f t="shared" ca="1" si="53"/>
        <v>200,625,1250,1250,1875,2500,2500,-1,-1,-1,-1,-1,-1,-1,-1,-1,-1,-1,-1,-1,-1,-1,-1,-1,-1,-1,-1,-1,-1,-1,-1,-1,-1,-1,-1,-1,-1,-1,-1,-1,-1,-1,-1,-1,-1,-1,-1,-1,-1,-1,-1,-1,-1,-1,-1,-1,-1,-1,-1,-1</v>
      </c>
      <c r="CF419" t="str">
        <f t="shared" ca="1" si="53"/>
        <v>200,625,1250,1250,1875,2500,2500,-1,-1,-1,-1,-1,-1,-1,-1,-1,-1,-1,-1,-1,-1,-1,-1,-1,-1,-1,-1,-1,-1,-1,-1,-1,-1,-1,-1,-1,-1,-1,-1,-1,-1,-1,-1,-1,-1,-1,-1,-1,-1,-1,-1,-1,-1,-1,-1,-1,-1,-1,-1,-1,-1</v>
      </c>
      <c r="CG419" t="str">
        <f t="shared" ca="1" si="53"/>
        <v>200,625,1250,1250,1875,2500,2500,-1,-1,-1,-1,-1,-1,-1,-1,-1,-1,-1,-1,-1,-1,-1,-1,-1,-1,-1,-1,-1,-1,-1,-1,-1,-1,-1,-1,-1,-1,-1,-1,-1,-1,-1,-1,-1,-1,-1,-1,-1,-1,-1,-1,-1,-1,-1,-1,-1,-1,-1,-1,-1,-1,-1</v>
      </c>
      <c r="CH419" t="str">
        <f t="shared" ca="1" si="53"/>
        <v>200,625,1250,1250,1875,2500,2500,-1,-1,-1,-1,-1,-1,-1,-1,-1,-1,-1,-1,-1,-1,-1,-1,-1,-1,-1,-1,-1,-1,-1,-1,-1,-1,-1,-1,-1,-1,-1,-1,-1,-1,-1,-1,-1,-1,-1,-1,-1,-1,-1,-1,-1,-1,-1,-1,-1,-1,-1,-1,-1,-1,-1,-1</v>
      </c>
      <c r="CI419" t="str">
        <f t="shared" ca="1" si="53"/>
        <v>200,625,1250,1250,1875,2500,2500,-1,-1,-1,-1,-1,-1,-1,-1,-1,-1,-1,-1,-1,-1,-1,-1,-1,-1,-1,-1,-1,-1,-1,-1,-1,-1,-1,-1,-1,-1,-1,-1,-1,-1,-1,-1,-1,-1,-1,-1,-1,-1,-1,-1,-1,-1,-1,-1,-1,-1,-1,-1,-1,-1,-1,-1,-1</v>
      </c>
    </row>
    <row r="420" spans="24:87" x14ac:dyDescent="0.25">
      <c r="X420" t="str">
        <f t="shared" si="54"/>
        <v>Ash</v>
      </c>
      <c r="Y420" t="str">
        <f t="shared" ca="1" si="55"/>
        <v>1250,1250</v>
      </c>
      <c r="Z420" t="str">
        <f t="shared" ca="1" si="56"/>
        <v>1250,1250,1875</v>
      </c>
      <c r="AA420" t="str">
        <f t="shared" ca="1" si="53"/>
        <v>1250,1250,1875,1875</v>
      </c>
      <c r="AB420" t="str">
        <f t="shared" ca="1" si="53"/>
        <v>1250,1250,1875,1875,-1</v>
      </c>
      <c r="AC420" t="str">
        <f t="shared" ca="1" si="53"/>
        <v>1250,1250,1875,1875,-1,-1</v>
      </c>
      <c r="AD420" t="str">
        <f t="shared" ca="1" si="53"/>
        <v>1250,1250,1875,1875,-1,-1,-1</v>
      </c>
      <c r="AE420" t="str">
        <f t="shared" ca="1" si="53"/>
        <v>1250,1250,1875,1875,-1,-1,-1,-1</v>
      </c>
      <c r="AF420" t="str">
        <f t="shared" ca="1" si="53"/>
        <v>1250,1250,1875,1875,-1,-1,-1,-1,-1</v>
      </c>
      <c r="AG420" t="str">
        <f t="shared" ca="1" si="53"/>
        <v>1250,1250,1875,1875,-1,-1,-1,-1,-1,-1</v>
      </c>
      <c r="AH420" t="str">
        <f t="shared" ca="1" si="53"/>
        <v>1250,1250,1875,1875,-1,-1,-1,-1,-1,-1,-1</v>
      </c>
      <c r="AI420" t="str">
        <f t="shared" ca="1" si="53"/>
        <v>1250,1250,1875,1875,-1,-1,-1,-1,-1,-1,-1,-1</v>
      </c>
      <c r="AJ420" t="str">
        <f t="shared" ca="1" si="53"/>
        <v>1250,1250,1875,1875,-1,-1,-1,-1,-1,-1,-1,-1,-1</v>
      </c>
      <c r="AK420" t="str">
        <f t="shared" ca="1" si="53"/>
        <v>1250,1250,1875,1875,-1,-1,-1,-1,-1,-1,-1,-1,-1,-1</v>
      </c>
      <c r="AL420" t="str">
        <f t="shared" ca="1" si="53"/>
        <v>1250,1250,1875,1875,-1,-1,-1,-1,-1,-1,-1,-1,-1,-1,-1</v>
      </c>
      <c r="AM420" t="str">
        <f t="shared" ca="1" si="53"/>
        <v>1250,1250,1875,1875,-1,-1,-1,-1,-1,-1,-1,-1,-1,-1,-1,-1</v>
      </c>
      <c r="AN420" t="str">
        <f t="shared" ca="1" si="53"/>
        <v>1250,1250,1875,1875,-1,-1,-1,-1,-1,-1,-1,-1,-1,-1,-1,-1,-1</v>
      </c>
      <c r="AO420" t="str">
        <f t="shared" ca="1" si="53"/>
        <v>1250,1250,1875,1875,-1,-1,-1,-1,-1,-1,-1,-1,-1,-1,-1,-1,-1,-1</v>
      </c>
      <c r="AP420" t="str">
        <f t="shared" ca="1" si="53"/>
        <v>1250,1250,1875,1875,-1,-1,-1,-1,-1,-1,-1,-1,-1,-1,-1,-1,-1,-1,-1</v>
      </c>
      <c r="AQ420" t="str">
        <f t="shared" ca="1" si="53"/>
        <v>1250,1250,1875,1875,-1,-1,-1,-1,-1,-1,-1,-1,-1,-1,-1,-1,-1,-1,-1,-1</v>
      </c>
      <c r="AR420" t="str">
        <f t="shared" ca="1" si="53"/>
        <v>1250,1250,1875,1875,-1,-1,-1,-1,-1,-1,-1,-1,-1,-1,-1,-1,-1,-1,-1,-1,-1</v>
      </c>
      <c r="AS420" t="str">
        <f t="shared" ca="1" si="53"/>
        <v>1250,1250,1875,1875,-1,-1,-1,-1,-1,-1,-1,-1,-1,-1,-1,-1,-1,-1,-1,-1,-1,-1</v>
      </c>
      <c r="AT420" t="str">
        <f t="shared" ca="1" si="53"/>
        <v>1250,1250,1875,1875,-1,-1,-1,-1,-1,-1,-1,-1,-1,-1,-1,-1,-1,-1,-1,-1,-1,-1,-1</v>
      </c>
      <c r="AU420" t="str">
        <f t="shared" ca="1" si="53"/>
        <v>1250,1250,1875,1875,-1,-1,-1,-1,-1,-1,-1,-1,-1,-1,-1,-1,-1,-1,-1,-1,-1,-1,-1,-1</v>
      </c>
      <c r="AV420" t="str">
        <f t="shared" ca="1" si="53"/>
        <v>1250,1250,1875,1875,-1,-1,-1,-1,-1,-1,-1,-1,-1,-1,-1,-1,-1,-1,-1,-1,-1,-1,-1,-1,-1</v>
      </c>
      <c r="AW420" t="str">
        <f t="shared" ca="1" si="53"/>
        <v>1250,1250,1875,1875,-1,-1,-1,-1,-1,-1,-1,-1,-1,-1,-1,-1,-1,-1,-1,-1,-1,-1,-1,-1,-1,-1</v>
      </c>
      <c r="AX420" t="str">
        <f t="shared" ca="1" si="53"/>
        <v>1250,1250,1875,1875,-1,-1,-1,-1,-1,-1,-1,-1,-1,-1,-1,-1,-1,-1,-1,-1,-1,-1,-1,-1,-1,-1,-1</v>
      </c>
      <c r="AY420" t="str">
        <f t="shared" ca="1" si="53"/>
        <v>1250,1250,1875,1875,-1,-1,-1,-1,-1,-1,-1,-1,-1,-1,-1,-1,-1,-1,-1,-1,-1,-1,-1,-1,-1,-1,-1,-1</v>
      </c>
      <c r="AZ420" t="str">
        <f t="shared" ca="1" si="53"/>
        <v>1250,1250,1875,1875,-1,-1,-1,-1,-1,-1,-1,-1,-1,-1,-1,-1,-1,-1,-1,-1,-1,-1,-1,-1,-1,-1,-1,-1,-1</v>
      </c>
      <c r="BA420" t="str">
        <f t="shared" ca="1" si="53"/>
        <v>1250,1250,1875,1875,-1,-1,-1,-1,-1,-1,-1,-1,-1,-1,-1,-1,-1,-1,-1,-1,-1,-1,-1,-1,-1,-1,-1,-1,-1,-1</v>
      </c>
      <c r="BB420" t="str">
        <f t="shared" ca="1" si="53"/>
        <v>1250,1250,1875,1875,-1,-1,-1,-1,-1,-1,-1,-1,-1,-1,-1,-1,-1,-1,-1,-1,-1,-1,-1,-1,-1,-1,-1,-1,-1,-1,-1</v>
      </c>
      <c r="BC420" t="str">
        <f t="shared" ca="1" si="53"/>
        <v>1250,1250,1875,1875,-1,-1,-1,-1,-1,-1,-1,-1,-1,-1,-1,-1,-1,-1,-1,-1,-1,-1,-1,-1,-1,-1,-1,-1,-1,-1,-1,-1</v>
      </c>
      <c r="BD420" t="str">
        <f t="shared" ca="1" si="53"/>
        <v>1250,1250,1875,1875,-1,-1,-1,-1,-1,-1,-1,-1,-1,-1,-1,-1,-1,-1,-1,-1,-1,-1,-1,-1,-1,-1,-1,-1,-1,-1,-1,-1,-1</v>
      </c>
      <c r="BE420" t="str">
        <f t="shared" ca="1" si="53"/>
        <v>1250,1250,1875,1875,-1,-1,-1,-1,-1,-1,-1,-1,-1,-1,-1,-1,-1,-1,-1,-1,-1,-1,-1,-1,-1,-1,-1,-1,-1,-1,-1,-1,-1,-1</v>
      </c>
      <c r="BF420" t="str">
        <f t="shared" ca="1" si="53"/>
        <v>1250,1250,1875,1875,-1,-1,-1,-1,-1,-1,-1,-1,-1,-1,-1,-1,-1,-1,-1,-1,-1,-1,-1,-1,-1,-1,-1,-1,-1,-1,-1,-1,-1,-1,-1</v>
      </c>
      <c r="BG420" t="str">
        <f t="shared" ca="1" si="53"/>
        <v>1250,1250,1875,1875,-1,-1,-1,-1,-1,-1,-1,-1,-1,-1,-1,-1,-1,-1,-1,-1,-1,-1,-1,-1,-1,-1,-1,-1,-1,-1,-1,-1,-1,-1,-1,-1</v>
      </c>
      <c r="BH420" t="str">
        <f t="shared" ca="1" si="53"/>
        <v>1250,1250,1875,1875,-1,-1,-1,-1,-1,-1,-1,-1,-1,-1,-1,-1,-1,-1,-1,-1,-1,-1,-1,-1,-1,-1,-1,-1,-1,-1,-1,-1,-1,-1,-1,-1,-1</v>
      </c>
      <c r="BI420" t="str">
        <f t="shared" ca="1" si="53"/>
        <v>1250,1250,1875,1875,-1,-1,-1,-1,-1,-1,-1,-1,-1,-1,-1,-1,-1,-1,-1,-1,-1,-1,-1,-1,-1,-1,-1,-1,-1,-1,-1,-1,-1,-1,-1,-1,-1,-1</v>
      </c>
      <c r="BJ420" t="str">
        <f t="shared" ca="1" si="53"/>
        <v>1250,1250,1875,1875,-1,-1,-1,-1,-1,-1,-1,-1,-1,-1,-1,-1,-1,-1,-1,-1,-1,-1,-1,-1,-1,-1,-1,-1,-1,-1,-1,-1,-1,-1,-1,-1,-1,-1,-1</v>
      </c>
      <c r="BK420" t="str">
        <f t="shared" ca="1" si="53"/>
        <v>1250,1250,1875,1875,-1,-1,-1,-1,-1,-1,-1,-1,-1,-1,-1,-1,-1,-1,-1,-1,-1,-1,-1,-1,-1,-1,-1,-1,-1,-1,-1,-1,-1,-1,-1,-1,-1,-1,-1,-1</v>
      </c>
      <c r="BL420" t="str">
        <f t="shared" ca="1" si="53"/>
        <v>1250,1250,1875,1875,-1,-1,-1,-1,-1,-1,-1,-1,-1,-1,-1,-1,-1,-1,-1,-1,-1,-1,-1,-1,-1,-1,-1,-1,-1,-1,-1,-1,-1,-1,-1,-1,-1,-1,-1,-1,-1</v>
      </c>
      <c r="BM420" t="str">
        <f t="shared" ca="1" si="53"/>
        <v>1250,1250,1875,1875,-1,-1,-1,-1,-1,-1,-1,-1,-1,-1,-1,-1,-1,-1,-1,-1,-1,-1,-1,-1,-1,-1,-1,-1,-1,-1,-1,-1,-1,-1,-1,-1,-1,-1,-1,-1,-1,-1</v>
      </c>
      <c r="BN420" t="str">
        <f t="shared" ca="1" si="53"/>
        <v>1250,1250,1875,1875,-1,-1,-1,-1,-1,-1,-1,-1,-1,-1,-1,-1,-1,-1,-1,-1,-1,-1,-1,-1,-1,-1,-1,-1,-1,-1,-1,-1,-1,-1,-1,-1,-1,-1,-1,-1,-1,-1,-1</v>
      </c>
      <c r="BO420" t="str">
        <f t="shared" ca="1" si="53"/>
        <v>1250,1250,1875,1875,-1,-1,-1,-1,-1,-1,-1,-1,-1,-1,-1,-1,-1,-1,-1,-1,-1,-1,-1,-1,-1,-1,-1,-1,-1,-1,-1,-1,-1,-1,-1,-1,-1,-1,-1,-1,-1,-1,-1,-1</v>
      </c>
      <c r="BP420" t="str">
        <f t="shared" ca="1" si="53"/>
        <v>1250,1250,1875,1875,-1,-1,-1,-1,-1,-1,-1,-1,-1,-1,-1,-1,-1,-1,-1,-1,-1,-1,-1,-1,-1,-1,-1,-1,-1,-1,-1,-1,-1,-1,-1,-1,-1,-1,-1,-1,-1,-1,-1,-1,-1</v>
      </c>
      <c r="BQ420" t="str">
        <f t="shared" ca="1" si="53"/>
        <v>1250,1250,1875,1875,-1,-1,-1,-1,-1,-1,-1,-1,-1,-1,-1,-1,-1,-1,-1,-1,-1,-1,-1,-1,-1,-1,-1,-1,-1,-1,-1,-1,-1,-1,-1,-1,-1,-1,-1,-1,-1,-1,-1,-1,-1,-1</v>
      </c>
      <c r="BR420" t="str">
        <f t="shared" ca="1" si="53"/>
        <v>1250,1250,1875,1875,-1,-1,-1,-1,-1,-1,-1,-1,-1,-1,-1,-1,-1,-1,-1,-1,-1,-1,-1,-1,-1,-1,-1,-1,-1,-1,-1,-1,-1,-1,-1,-1,-1,-1,-1,-1,-1,-1,-1,-1,-1,-1,-1</v>
      </c>
      <c r="BS420" t="str">
        <f t="shared" ca="1" si="53"/>
        <v>1250,1250,1875,1875,-1,-1,-1,-1,-1,-1,-1,-1,-1,-1,-1,-1,-1,-1,-1,-1,-1,-1,-1,-1,-1,-1,-1,-1,-1,-1,-1,-1,-1,-1,-1,-1,-1,-1,-1,-1,-1,-1,-1,-1,-1,-1,-1,-1</v>
      </c>
      <c r="BT420" t="str">
        <f t="shared" ca="1" si="53"/>
        <v>1250,1250,1875,1875,-1,-1,-1,-1,-1,-1,-1,-1,-1,-1,-1,-1,-1,-1,-1,-1,-1,-1,-1,-1,-1,-1,-1,-1,-1,-1,-1,-1,-1,-1,-1,-1,-1,-1,-1,-1,-1,-1,-1,-1,-1,-1,-1,-1,-1</v>
      </c>
      <c r="BU420" t="str">
        <f t="shared" ca="1" si="53"/>
        <v>1250,1250,1875,1875,-1,-1,-1,-1,-1,-1,-1,-1,-1,-1,-1,-1,-1,-1,-1,-1,-1,-1,-1,-1,-1,-1,-1,-1,-1,-1,-1,-1,-1,-1,-1,-1,-1,-1,-1,-1,-1,-1,-1,-1,-1,-1,-1,-1,-1,-1</v>
      </c>
      <c r="BV420" t="str">
        <f t="shared" ca="1" si="53"/>
        <v>1250,1250,1875,1875,-1,-1,-1,-1,-1,-1,-1,-1,-1,-1,-1,-1,-1,-1,-1,-1,-1,-1,-1,-1,-1,-1,-1,-1,-1,-1,-1,-1,-1,-1,-1,-1,-1,-1,-1,-1,-1,-1,-1,-1,-1,-1,-1,-1,-1,-1,-1</v>
      </c>
      <c r="BW420" t="str">
        <f t="shared" ca="1" si="53"/>
        <v>1250,1250,1875,1875,-1,-1,-1,-1,-1,-1,-1,-1,-1,-1,-1,-1,-1,-1,-1,-1,-1,-1,-1,-1,-1,-1,-1,-1,-1,-1,-1,-1,-1,-1,-1,-1,-1,-1,-1,-1,-1,-1,-1,-1,-1,-1,-1,-1,-1,-1,-1,-1</v>
      </c>
      <c r="BX420" t="str">
        <f t="shared" ca="1" si="53"/>
        <v>1250,1250,1875,1875,-1,-1,-1,-1,-1,-1,-1,-1,-1,-1,-1,-1,-1,-1,-1,-1,-1,-1,-1,-1,-1,-1,-1,-1,-1,-1,-1,-1,-1,-1,-1,-1,-1,-1,-1,-1,-1,-1,-1,-1,-1,-1,-1,-1,-1,-1,-1,-1,-1</v>
      </c>
      <c r="BY420" t="str">
        <f t="shared" ca="1" si="53"/>
        <v>1250,1250,1875,1875,-1,-1,-1,-1,-1,-1,-1,-1,-1,-1,-1,-1,-1,-1,-1,-1,-1,-1,-1,-1,-1,-1,-1,-1,-1,-1,-1,-1,-1,-1,-1,-1,-1,-1,-1,-1,-1,-1,-1,-1,-1,-1,-1,-1,-1,-1,-1,-1,-1,-1</v>
      </c>
      <c r="BZ420" t="str">
        <f t="shared" ca="1" si="53"/>
        <v>1250,1250,1875,1875,-1,-1,-1,-1,-1,-1,-1,-1,-1,-1,-1,-1,-1,-1,-1,-1,-1,-1,-1,-1,-1,-1,-1,-1,-1,-1,-1,-1,-1,-1,-1,-1,-1,-1,-1,-1,-1,-1,-1,-1,-1,-1,-1,-1,-1,-1,-1,-1,-1,-1,-1</v>
      </c>
      <c r="CA420" t="str">
        <f t="shared" ca="1" si="53"/>
        <v>1250,1250,1875,1875,-1,-1,-1,-1,-1,-1,-1,-1,-1,-1,-1,-1,-1,-1,-1,-1,-1,-1,-1,-1,-1,-1,-1,-1,-1,-1,-1,-1,-1,-1,-1,-1,-1,-1,-1,-1,-1,-1,-1,-1,-1,-1,-1,-1,-1,-1,-1,-1,-1,-1,-1,-1</v>
      </c>
      <c r="CB420" t="str">
        <f t="shared" ca="1" si="53"/>
        <v>1250,1250,1875,1875,-1,-1,-1,-1,-1,-1,-1,-1,-1,-1,-1,-1,-1,-1,-1,-1,-1,-1,-1,-1,-1,-1,-1,-1,-1,-1,-1,-1,-1,-1,-1,-1,-1,-1,-1,-1,-1,-1,-1,-1,-1,-1,-1,-1,-1,-1,-1,-1,-1,-1,-1,-1,-1</v>
      </c>
      <c r="CC420" t="str">
        <f t="shared" ca="1" si="53"/>
        <v>1250,1250,1875,1875,-1,-1,-1,-1,-1,-1,-1,-1,-1,-1,-1,-1,-1,-1,-1,-1,-1,-1,-1,-1,-1,-1,-1,-1,-1,-1,-1,-1,-1,-1,-1,-1,-1,-1,-1,-1,-1,-1,-1,-1,-1,-1,-1,-1,-1,-1,-1,-1,-1,-1,-1,-1,-1,-1</v>
      </c>
      <c r="CD420" t="str">
        <f t="shared" ca="1" si="53"/>
        <v>1250,1250,1875,1875,-1,-1,-1,-1,-1,-1,-1,-1,-1,-1,-1,-1,-1,-1,-1,-1,-1,-1,-1,-1,-1,-1,-1,-1,-1,-1,-1,-1,-1,-1,-1,-1,-1,-1,-1,-1,-1,-1,-1,-1,-1,-1,-1,-1,-1,-1,-1,-1,-1,-1,-1,-1,-1,-1,-1</v>
      </c>
      <c r="CE420" t="str">
        <f t="shared" ca="1" si="53"/>
        <v>1250,1250,1875,1875,-1,-1,-1,-1,-1,-1,-1,-1,-1,-1,-1,-1,-1,-1,-1,-1,-1,-1,-1,-1,-1,-1,-1,-1,-1,-1,-1,-1,-1,-1,-1,-1,-1,-1,-1,-1,-1,-1,-1,-1,-1,-1,-1,-1,-1,-1,-1,-1,-1,-1,-1,-1,-1,-1,-1,-1</v>
      </c>
      <c r="CF420" t="str">
        <f t="shared" ca="1" si="53"/>
        <v>1250,1250,1875,1875,-1,-1,-1,-1,-1,-1,-1,-1,-1,-1,-1,-1,-1,-1,-1,-1,-1,-1,-1,-1,-1,-1,-1,-1,-1,-1,-1,-1,-1,-1,-1,-1,-1,-1,-1,-1,-1,-1,-1,-1,-1,-1,-1,-1,-1,-1,-1,-1,-1,-1,-1,-1,-1,-1,-1,-1,-1</v>
      </c>
      <c r="CG420" t="str">
        <f t="shared" ca="1" si="53"/>
        <v>1250,1250,1875,1875,-1,-1,-1,-1,-1,-1,-1,-1,-1,-1,-1,-1,-1,-1,-1,-1,-1,-1,-1,-1,-1,-1,-1,-1,-1,-1,-1,-1,-1,-1,-1,-1,-1,-1,-1,-1,-1,-1,-1,-1,-1,-1,-1,-1,-1,-1,-1,-1,-1,-1,-1,-1,-1,-1,-1,-1,-1,-1</v>
      </c>
      <c r="CH420" t="str">
        <f t="shared" ca="1" si="53"/>
        <v>1250,1250,1875,1875,-1,-1,-1,-1,-1,-1,-1,-1,-1,-1,-1,-1,-1,-1,-1,-1,-1,-1,-1,-1,-1,-1,-1,-1,-1,-1,-1,-1,-1,-1,-1,-1,-1,-1,-1,-1,-1,-1,-1,-1,-1,-1,-1,-1,-1,-1,-1,-1,-1,-1,-1,-1,-1,-1,-1,-1,-1,-1,-1</v>
      </c>
      <c r="CI420" t="str">
        <f t="shared" ca="1" si="53"/>
        <v>1250,1250,1875,1875,-1,-1,-1,-1,-1,-1,-1,-1,-1,-1,-1,-1,-1,-1,-1,-1,-1,-1,-1,-1,-1,-1,-1,-1,-1,-1,-1,-1,-1,-1,-1,-1,-1,-1,-1,-1,-1,-1,-1,-1,-1,-1,-1,-1,-1,-1,-1,-1,-1,-1,-1,-1,-1,-1,-1,-1,-1,-1,-1,-1</v>
      </c>
    </row>
    <row r="421" spans="24:87" x14ac:dyDescent="0.25">
      <c r="X421" t="str">
        <f t="shared" si="54"/>
        <v>Automation</v>
      </c>
      <c r="Y421" t="str">
        <f t="shared" si="55"/>
        <v>-1,-1</v>
      </c>
      <c r="Z421" t="str">
        <f t="shared" si="56"/>
        <v>-1,-1,-1</v>
      </c>
      <c r="AA421" t="str">
        <f t="shared" si="53"/>
        <v>-1,-1,-1,-1</v>
      </c>
      <c r="AB421" t="str">
        <f t="shared" si="53"/>
        <v>-1,-1,-1,-1,-1</v>
      </c>
      <c r="AC421" t="str">
        <f t="shared" si="53"/>
        <v>-1,-1,-1,-1,-1,-1</v>
      </c>
      <c r="AD421" t="str">
        <f t="shared" si="53"/>
        <v>-1,-1,-1,-1,-1,-1,-1</v>
      </c>
      <c r="AE421" t="str">
        <f t="shared" si="53"/>
        <v>-1,-1,-1,-1,-1,-1,-1,-1</v>
      </c>
      <c r="AF421" t="str">
        <f t="shared" si="53"/>
        <v>-1,-1,-1,-1,-1,-1,-1,-1,-1</v>
      </c>
      <c r="AG421" t="str">
        <f t="shared" si="53"/>
        <v>-1,-1,-1,-1,-1,-1,-1,-1,-1,-1</v>
      </c>
      <c r="AH421" t="str">
        <f t="shared" si="53"/>
        <v>-1,-1,-1,-1,-1,-1,-1,-1,-1,-1,-1</v>
      </c>
      <c r="AI421" t="str">
        <f t="shared" si="53"/>
        <v>-1,-1,-1,-1,-1,-1,-1,-1,-1,-1,-1,-1</v>
      </c>
      <c r="AJ421" t="str">
        <f t="shared" si="53"/>
        <v>-1,-1,-1,-1,-1,-1,-1,-1,-1,-1,-1,-1,-1</v>
      </c>
      <c r="AK421" t="str">
        <f t="shared" si="53"/>
        <v>-1,-1,-1,-1,-1,-1,-1,-1,-1,-1,-1,-1,-1,-1</v>
      </c>
      <c r="AL421" t="str">
        <f t="shared" si="53"/>
        <v>-1,-1,-1,-1,-1,-1,-1,-1,-1,-1,-1,-1,-1,-1,-1</v>
      </c>
      <c r="AM421" t="str">
        <f t="shared" si="53"/>
        <v>-1,-1,-1,-1,-1,-1,-1,-1,-1,-1,-1,-1,-1,-1,-1,-1</v>
      </c>
      <c r="AN421" t="str">
        <f t="shared" si="53"/>
        <v>-1,-1,-1,-1,-1,-1,-1,-1,-1,-1,-1,-1,-1,-1,-1,-1,-1</v>
      </c>
      <c r="AO421" t="str">
        <f t="shared" si="53"/>
        <v>-1,-1,-1,-1,-1,-1,-1,-1,-1,-1,-1,-1,-1,-1,-1,-1,-1,-1</v>
      </c>
      <c r="AP421" t="str">
        <f t="shared" si="53"/>
        <v>-1,-1,-1,-1,-1,-1,-1,-1,-1,-1,-1,-1,-1,-1,-1,-1,-1,-1,-1</v>
      </c>
      <c r="AQ421" t="str">
        <f t="shared" si="53"/>
        <v>-1,-1,-1,-1,-1,-1,-1,-1,-1,-1,-1,-1,-1,-1,-1,-1,-1,-1,-1,-1</v>
      </c>
      <c r="AR421" t="str">
        <f t="shared" si="53"/>
        <v>-1,-1,-1,-1,-1,-1,-1,-1,-1,-1,-1,-1,-1,-1,-1,-1,-1,-1,-1,-1,-1</v>
      </c>
      <c r="AS421" t="str">
        <f t="shared" si="53"/>
        <v>-1,-1,-1,-1,-1,-1,-1,-1,-1,-1,-1,-1,-1,-1,-1,-1,-1,-1,-1,-1,-1,-1</v>
      </c>
      <c r="AT421" t="str">
        <f t="shared" si="53"/>
        <v>-1,-1,-1,-1,-1,-1,-1,-1,-1,-1,-1,-1,-1,-1,-1,-1,-1,-1,-1,-1,-1,-1,-1</v>
      </c>
      <c r="AU421" t="str">
        <f t="shared" si="53"/>
        <v>-1,-1,-1,-1,-1,-1,-1,-1,-1,-1,-1,-1,-1,-1,-1,-1,-1,-1,-1,-1,-1,-1,-1,-1</v>
      </c>
      <c r="AV421" t="str">
        <f t="shared" si="53"/>
        <v>-1,-1,-1,-1,-1,-1,-1,-1,-1,-1,-1,-1,-1,-1,-1,-1,-1,-1,-1,-1,-1,-1,-1,-1,-1</v>
      </c>
      <c r="AW421" t="str">
        <f t="shared" si="53"/>
        <v>-1,-1,-1,-1,-1,-1,-1,-1,-1,-1,-1,-1,-1,-1,-1,-1,-1,-1,-1,-1,-1,-1,-1,-1,-1,-1</v>
      </c>
      <c r="AX421" t="str">
        <f t="shared" si="53"/>
        <v>-1,-1,-1,-1,-1,-1,-1,-1,-1,-1,-1,-1,-1,-1,-1,-1,-1,-1,-1,-1,-1,-1,-1,-1,-1,-1,-1</v>
      </c>
      <c r="AY421" t="str">
        <f t="shared" si="53"/>
        <v>-1,-1,-1,-1,-1,-1,-1,-1,-1,-1,-1,-1,-1,-1,-1,-1,-1,-1,-1,-1,-1,-1,-1,-1,-1,-1,-1,-1</v>
      </c>
      <c r="AZ421" t="str">
        <f t="shared" si="53"/>
        <v>-1,-1,-1,-1,-1,-1,-1,-1,-1,-1,-1,-1,-1,-1,-1,-1,-1,-1,-1,-1,-1,-1,-1,-1,-1,-1,-1,-1,-1</v>
      </c>
      <c r="BA421" t="str">
        <f t="shared" si="53"/>
        <v>-1,-1,-1,-1,-1,-1,-1,-1,-1,-1,-1,-1,-1,-1,-1,-1,-1,-1,-1,-1,-1,-1,-1,-1,-1,-1,-1,-1,-1,-1</v>
      </c>
      <c r="BB421" t="str">
        <f t="shared" si="53"/>
        <v>-1,-1,-1,-1,-1,-1,-1,-1,-1,-1,-1,-1,-1,-1,-1,-1,-1,-1,-1,-1,-1,-1,-1,-1,-1,-1,-1,-1,-1,-1,-1</v>
      </c>
      <c r="BC421" t="str">
        <f t="shared" si="53"/>
        <v>-1,-1,-1,-1,-1,-1,-1,-1,-1,-1,-1,-1,-1,-1,-1,-1,-1,-1,-1,-1,-1,-1,-1,-1,-1,-1,-1,-1,-1,-1,-1,-1</v>
      </c>
      <c r="BD421" t="str">
        <f t="shared" si="53"/>
        <v>-1,-1,-1,-1,-1,-1,-1,-1,-1,-1,-1,-1,-1,-1,-1,-1,-1,-1,-1,-1,-1,-1,-1,-1,-1,-1,-1,-1,-1,-1,-1,-1,-1</v>
      </c>
      <c r="BE421" t="str">
        <f t="shared" si="53"/>
        <v>-1,-1,-1,-1,-1,-1,-1,-1,-1,-1,-1,-1,-1,-1,-1,-1,-1,-1,-1,-1,-1,-1,-1,-1,-1,-1,-1,-1,-1,-1,-1,-1,-1,-1</v>
      </c>
      <c r="BF421" t="str">
        <f t="shared" si="53"/>
        <v>-1,-1,-1,-1,-1,-1,-1,-1,-1,-1,-1,-1,-1,-1,-1,-1,-1,-1,-1,-1,-1,-1,-1,-1,-1,-1,-1,-1,-1,-1,-1,-1,-1,-1,-1</v>
      </c>
      <c r="BG421" t="str">
        <f t="shared" si="53"/>
        <v>-1,-1,-1,-1,-1,-1,-1,-1,-1,-1,-1,-1,-1,-1,-1,-1,-1,-1,-1,-1,-1,-1,-1,-1,-1,-1,-1,-1,-1,-1,-1,-1,-1,-1,-1,-1</v>
      </c>
      <c r="BH421" t="str">
        <f t="shared" si="53"/>
        <v>-1,-1,-1,-1,-1,-1,-1,-1,-1,-1,-1,-1,-1,-1,-1,-1,-1,-1,-1,-1,-1,-1,-1,-1,-1,-1,-1,-1,-1,-1,-1,-1,-1,-1,-1,-1,-1</v>
      </c>
      <c r="BI421" t="str">
        <f t="shared" si="53"/>
        <v>-1,-1,-1,-1,-1,-1,-1,-1,-1,-1,-1,-1,-1,-1,-1,-1,-1,-1,-1,-1,-1,-1,-1,-1,-1,-1,-1,-1,-1,-1,-1,-1,-1,-1,-1,-1,-1,-1</v>
      </c>
      <c r="BJ421" t="str">
        <f t="shared" si="53"/>
        <v>-1,-1,-1,-1,-1,-1,-1,-1,-1,-1,-1,-1,-1,-1,-1,-1,-1,-1,-1,-1,-1,-1,-1,-1,-1,-1,-1,-1,-1,-1,-1,-1,-1,-1,-1,-1,-1,-1,-1</v>
      </c>
      <c r="BK421" t="str">
        <f t="shared" si="53"/>
        <v>-1,-1,-1,-1,-1,-1,-1,-1,-1,-1,-1,-1,-1,-1,-1,-1,-1,-1,-1,-1,-1,-1,-1,-1,-1,-1,-1,-1,-1,-1,-1,-1,-1,-1,-1,-1,-1,-1,-1,-1</v>
      </c>
      <c r="BL421" t="str">
        <f t="shared" si="53"/>
        <v>-1,-1,-1,-1,-1,-1,-1,-1,-1,-1,-1,-1,-1,-1,-1,-1,-1,-1,-1,-1,-1,-1,-1,-1,-1,-1,-1,-1,-1,-1,-1,-1,-1,-1,-1,-1,-1,-1,-1,-1,-1</v>
      </c>
      <c r="BM421" t="str">
        <f t="shared" si="53"/>
        <v>-1,-1,-1,-1,-1,-1,-1,-1,-1,-1,-1,-1,-1,-1,-1,-1,-1,-1,-1,-1,-1,-1,-1,-1,-1,-1,-1,-1,-1,-1,-1,-1,-1,-1,-1,-1,-1,-1,-1,-1,-1,-1</v>
      </c>
      <c r="BN421" t="str">
        <f t="shared" si="53"/>
        <v>-1,-1,-1,-1,-1,-1,-1,-1,-1,-1,-1,-1,-1,-1,-1,-1,-1,-1,-1,-1,-1,-1,-1,-1,-1,-1,-1,-1,-1,-1,-1,-1,-1,-1,-1,-1,-1,-1,-1,-1,-1,-1,-1</v>
      </c>
      <c r="BO421" t="str">
        <f t="shared" si="53"/>
        <v>-1,-1,-1,-1,-1,-1,-1,-1,-1,-1,-1,-1,-1,-1,-1,-1,-1,-1,-1,-1,-1,-1,-1,-1,-1,-1,-1,-1,-1,-1,-1,-1,-1,-1,-1,-1,-1,-1,-1,-1,-1,-1,-1,-1</v>
      </c>
      <c r="BP421" t="str">
        <f t="shared" si="53"/>
        <v>-1,-1,-1,-1,-1,-1,-1,-1,-1,-1,-1,-1,-1,-1,-1,-1,-1,-1,-1,-1,-1,-1,-1,-1,-1,-1,-1,-1,-1,-1,-1,-1,-1,-1,-1,-1,-1,-1,-1,-1,-1,-1,-1,-1,-1</v>
      </c>
      <c r="BQ421" t="str">
        <f t="shared" si="53"/>
        <v>-1,-1,-1,-1,-1,-1,-1,-1,-1,-1,-1,-1,-1,-1,-1,-1,-1,-1,-1,-1,-1,-1,-1,-1,-1,-1,-1,-1,-1,-1,-1,-1,-1,-1,-1,-1,-1,-1,-1,-1,-1,-1,-1,-1,-1,-1</v>
      </c>
      <c r="BR421" t="str">
        <f t="shared" si="53"/>
        <v>-1,-1,-1,-1,-1,-1,-1,-1,-1,-1,-1,-1,-1,-1,-1,-1,-1,-1,-1,-1,-1,-1,-1,-1,-1,-1,-1,-1,-1,-1,-1,-1,-1,-1,-1,-1,-1,-1,-1,-1,-1,-1,-1,-1,-1,-1,-1</v>
      </c>
      <c r="BS421" t="str">
        <f t="shared" si="53"/>
        <v>-1,-1,-1,-1,-1,-1,-1,-1,-1,-1,-1,-1,-1,-1,-1,-1,-1,-1,-1,-1,-1,-1,-1,-1,-1,-1,-1,-1,-1,-1,-1,-1,-1,-1,-1,-1,-1,-1,-1,-1,-1,-1,-1,-1,-1,-1,-1,-1</v>
      </c>
      <c r="BT421" t="str">
        <f t="shared" si="53"/>
        <v>-1,-1,-1,-1,-1,-1,-1,-1,-1,-1,-1,-1,-1,-1,-1,-1,-1,-1,-1,-1,-1,-1,-1,-1,-1,-1,-1,-1,-1,-1,-1,-1,-1,-1,-1,-1,-1,-1,-1,-1,-1,-1,-1,-1,-1,-1,-1,-1,-1</v>
      </c>
      <c r="BU421" t="str">
        <f t="shared" si="53"/>
        <v>-1,-1,-1,-1,-1,-1,-1,-1,-1,-1,-1,-1,-1,-1,-1,-1,-1,-1,-1,-1,-1,-1,-1,-1,-1,-1,-1,-1,-1,-1,-1,-1,-1,-1,-1,-1,-1,-1,-1,-1,-1,-1,-1,-1,-1,-1,-1,-1,-1,-1</v>
      </c>
      <c r="BV421" t="str">
        <f t="shared" si="53"/>
        <v>-1,-1,-1,-1,-1,-1,-1,-1,-1,-1,-1,-1,-1,-1,-1,-1,-1,-1,-1,-1,-1,-1,-1,-1,-1,-1,-1,-1,-1,-1,-1,-1,-1,-1,-1,-1,-1,-1,-1,-1,-1,-1,-1,-1,-1,-1,-1,-1,-1,-1,-1</v>
      </c>
      <c r="BW421" t="str">
        <f t="shared" si="53"/>
        <v>-1,-1,-1,-1,-1,-1,-1,-1,-1,-1,-1,-1,-1,-1,-1,-1,-1,-1,-1,-1,-1,-1,-1,-1,-1,-1,-1,-1,-1,-1,-1,-1,-1,-1,-1,-1,-1,-1,-1,-1,-1,-1,-1,-1,-1,-1,-1,-1,-1,-1,-1,-1</v>
      </c>
      <c r="BX421" t="str">
        <f t="shared" si="53"/>
        <v>-1,-1,-1,-1,-1,-1,-1,-1,-1,-1,-1,-1,-1,-1,-1,-1,-1,-1,-1,-1,-1,-1,-1,-1,-1,-1,-1,-1,-1,-1,-1,-1,-1,-1,-1,-1,-1,-1,-1,-1,-1,-1,-1,-1,-1,-1,-1,-1,-1,-1,-1,-1,-1</v>
      </c>
      <c r="BY421" t="str">
        <f t="shared" si="53"/>
        <v>-1,-1,-1,-1,-1,-1,-1,-1,-1,-1,-1,-1,-1,-1,-1,-1,-1,-1,-1,-1,-1,-1,-1,-1,-1,-1,-1,-1,-1,-1,-1,-1,-1,-1,-1,-1,-1,-1,-1,-1,-1,-1,-1,-1,-1,-1,-1,-1,-1,-1,-1,-1,-1,-1</v>
      </c>
      <c r="BZ421" t="str">
        <f t="shared" si="53"/>
        <v>-1,-1,-1,-1,-1,-1,-1,-1,-1,-1,-1,-1,-1,-1,-1,-1,-1,-1,-1,-1,-1,-1,-1,-1,-1,-1,-1,-1,-1,-1,-1,-1,-1,-1,-1,-1,-1,-1,-1,-1,-1,-1,-1,-1,-1,-1,-1,-1,-1,-1,-1,-1,-1,-1,-1</v>
      </c>
      <c r="CA421" t="str">
        <f t="shared" si="53"/>
        <v>-1,-1,-1,-1,-1,-1,-1,-1,-1,-1,-1,-1,-1,-1,-1,-1,-1,-1,-1,-1,-1,-1,-1,-1,-1,-1,-1,-1,-1,-1,-1,-1,-1,-1,-1,-1,-1,-1,-1,-1,-1,-1,-1,-1,-1,-1,-1,-1,-1,-1,-1,-1,-1,-1,-1,-1</v>
      </c>
      <c r="CB421" t="str">
        <f t="shared" si="53"/>
        <v>-1,-1,-1,-1,-1,-1,-1,-1,-1,-1,-1,-1,-1,-1,-1,-1,-1,-1,-1,-1,-1,-1,-1,-1,-1,-1,-1,-1,-1,-1,-1,-1,-1,-1,-1,-1,-1,-1,-1,-1,-1,-1,-1,-1,-1,-1,-1,-1,-1,-1,-1,-1,-1,-1,-1,-1,-1</v>
      </c>
      <c r="CC421" t="str">
        <f t="shared" si="53"/>
        <v>-1,-1,-1,-1,-1,-1,-1,-1,-1,-1,-1,-1,-1,-1,-1,-1,-1,-1,-1,-1,-1,-1,-1,-1,-1,-1,-1,-1,-1,-1,-1,-1,-1,-1,-1,-1,-1,-1,-1,-1,-1,-1,-1,-1,-1,-1,-1,-1,-1,-1,-1,-1,-1,-1,-1,-1,-1,-1</v>
      </c>
      <c r="CD421" t="str">
        <f t="shared" si="53"/>
        <v>-1,-1,-1,-1,-1,-1,-1,-1,-1,-1,-1,-1,-1,-1,-1,-1,-1,-1,-1,-1,-1,-1,-1,-1,-1,-1,-1,-1,-1,-1,-1,-1,-1,-1,-1,-1,-1,-1,-1,-1,-1,-1,-1,-1,-1,-1,-1,-1,-1,-1,-1,-1,-1,-1,-1,-1,-1,-1,-1</v>
      </c>
      <c r="CE421" t="str">
        <f t="shared" si="53"/>
        <v>-1,-1,-1,-1,-1,-1,-1,-1,-1,-1,-1,-1,-1,-1,-1,-1,-1,-1,-1,-1,-1,-1,-1,-1,-1,-1,-1,-1,-1,-1,-1,-1,-1,-1,-1,-1,-1,-1,-1,-1,-1,-1,-1,-1,-1,-1,-1,-1,-1,-1,-1,-1,-1,-1,-1,-1,-1,-1,-1,-1</v>
      </c>
      <c r="CF421" t="str">
        <f t="shared" si="53"/>
        <v>-1,-1,-1,-1,-1,-1,-1,-1,-1,-1,-1,-1,-1,-1,-1,-1,-1,-1,-1,-1,-1,-1,-1,-1,-1,-1,-1,-1,-1,-1,-1,-1,-1,-1,-1,-1,-1,-1,-1,-1,-1,-1,-1,-1,-1,-1,-1,-1,-1,-1,-1,-1,-1,-1,-1,-1,-1,-1,-1,-1,-1</v>
      </c>
      <c r="CG421" t="str">
        <f t="shared" si="53"/>
        <v>-1,-1,-1,-1,-1,-1,-1,-1,-1,-1,-1,-1,-1,-1,-1,-1,-1,-1,-1,-1,-1,-1,-1,-1,-1,-1,-1,-1,-1,-1,-1,-1,-1,-1,-1,-1,-1,-1,-1,-1,-1,-1,-1,-1,-1,-1,-1,-1,-1,-1,-1,-1,-1,-1,-1,-1,-1,-1,-1,-1,-1,-1</v>
      </c>
      <c r="CH421" t="str">
        <f t="shared" si="53"/>
        <v>-1,-1,-1,-1,-1,-1,-1,-1,-1,-1,-1,-1,-1,-1,-1,-1,-1,-1,-1,-1,-1,-1,-1,-1,-1,-1,-1,-1,-1,-1,-1,-1,-1,-1,-1,-1,-1,-1,-1,-1,-1,-1,-1,-1,-1,-1,-1,-1,-1,-1,-1,-1,-1,-1,-1,-1,-1,-1,-1,-1,-1,-1,-1</v>
      </c>
      <c r="CI421" t="str">
        <f t="shared" si="53"/>
        <v>-1,-1,-1,-1,-1,-1,-1,-1,-1,-1,-1,-1,-1,-1,-1,-1,-1,-1,-1,-1,-1,-1,-1,-1,-1,-1,-1,-1,-1,-1,-1,-1,-1,-1,-1,-1,-1,-1,-1,-1,-1,-1,-1,-1,-1,-1,-1,-1,-1,-1,-1,-1,-1,-1,-1,-1,-1,-1,-1,-1,-1,-1,-1,-1</v>
      </c>
    </row>
    <row r="422" spans="24:87" x14ac:dyDescent="0.25">
      <c r="X422" t="str">
        <f t="shared" si="54"/>
        <v>Bind</v>
      </c>
      <c r="Y422" t="str">
        <f t="shared" ca="1" si="55"/>
        <v>200,200</v>
      </c>
      <c r="Z422" t="str">
        <f t="shared" ca="1" si="56"/>
        <v>200,200,625</v>
      </c>
      <c r="AA422" t="str">
        <f t="shared" ca="1" si="53"/>
        <v>200,200,625,625</v>
      </c>
      <c r="AB422" t="str">
        <f t="shared" ca="1" si="53"/>
        <v>200,200,625,625,1250</v>
      </c>
      <c r="AC422" t="str">
        <f t="shared" ca="1" si="53"/>
        <v>200,200,625,625,1250,-1</v>
      </c>
      <c r="AD422" t="str">
        <f t="shared" ca="1" si="53"/>
        <v>200,200,625,625,1250,-1,-1</v>
      </c>
      <c r="AE422" t="str">
        <f t="shared" ca="1" si="53"/>
        <v>200,200,625,625,1250,-1,-1,-1</v>
      </c>
      <c r="AF422" t="str">
        <f t="shared" ca="1" si="53"/>
        <v>200,200,625,625,1250,-1,-1,-1,-1</v>
      </c>
      <c r="AG422" t="str">
        <f t="shared" ca="1" si="53"/>
        <v>200,200,625,625,1250,-1,-1,-1,-1,-1</v>
      </c>
      <c r="AH422" t="str">
        <f t="shared" ca="1" si="53"/>
        <v>200,200,625,625,1250,-1,-1,-1,-1,-1,-1</v>
      </c>
      <c r="AI422" t="str">
        <f t="shared" ca="1" si="53"/>
        <v>200,200,625,625,1250,-1,-1,-1,-1,-1,-1,-1</v>
      </c>
      <c r="AJ422" t="str">
        <f t="shared" ca="1" si="53"/>
        <v>200,200,625,625,1250,-1,-1,-1,-1,-1,-1,-1,-1</v>
      </c>
      <c r="AK422" t="str">
        <f t="shared" ca="1" si="53"/>
        <v>200,200,625,625,1250,-1,-1,-1,-1,-1,-1,-1,-1,-1</v>
      </c>
      <c r="AL422" t="str">
        <f t="shared" ca="1" si="53"/>
        <v>200,200,625,625,1250,-1,-1,-1,-1,-1,-1,-1,-1,-1,-1</v>
      </c>
      <c r="AM422" t="str">
        <f t="shared" ca="1" si="53"/>
        <v>200,200,625,625,1250,-1,-1,-1,-1,-1,-1,-1,-1,-1,-1,-1</v>
      </c>
      <c r="AN422" t="str">
        <f t="shared" ca="1" si="53"/>
        <v>200,200,625,625,1250,-1,-1,-1,-1,-1,-1,-1,-1,-1,-1,-1,-1</v>
      </c>
      <c r="AO422" t="str">
        <f t="shared" ca="1" si="53"/>
        <v>200,200,625,625,1250,-1,-1,-1,-1,-1,-1,-1,-1,-1,-1,-1,-1,-1</v>
      </c>
      <c r="AP422" t="str">
        <f t="shared" ca="1" si="53"/>
        <v>200,200,625,625,1250,-1,-1,-1,-1,-1,-1,-1,-1,-1,-1,-1,-1,-1,-1</v>
      </c>
      <c r="AQ422" t="str">
        <f t="shared" ca="1" si="53"/>
        <v>200,200,625,625,1250,-1,-1,-1,-1,-1,-1,-1,-1,-1,-1,-1,-1,-1,-1,-1</v>
      </c>
      <c r="AR422" t="str">
        <f t="shared" ca="1" si="53"/>
        <v>200,200,625,625,1250,-1,-1,-1,-1,-1,-1,-1,-1,-1,-1,-1,-1,-1,-1,-1,-1</v>
      </c>
      <c r="AS422" t="str">
        <f t="shared" ca="1" si="53"/>
        <v>200,200,625,625,1250,-1,-1,-1,-1,-1,-1,-1,-1,-1,-1,-1,-1,-1,-1,-1,-1,-1</v>
      </c>
      <c r="AT422" t="str">
        <f t="shared" ca="1" si="53"/>
        <v>200,200,625,625,1250,-1,-1,-1,-1,-1,-1,-1,-1,-1,-1,-1,-1,-1,-1,-1,-1,-1,-1</v>
      </c>
      <c r="AU422" t="str">
        <f t="shared" ca="1" si="53"/>
        <v>200,200,625,625,1250,-1,-1,-1,-1,-1,-1,-1,-1,-1,-1,-1,-1,-1,-1,-1,-1,-1,-1,-1</v>
      </c>
      <c r="AV422" t="str">
        <f t="shared" ca="1" si="53"/>
        <v>200,200,625,625,1250,-1,-1,-1,-1,-1,-1,-1,-1,-1,-1,-1,-1,-1,-1,-1,-1,-1,-1,-1,-1</v>
      </c>
      <c r="AW422" t="str">
        <f t="shared" ca="1" si="53"/>
        <v>200,200,625,625,1250,-1,-1,-1,-1,-1,-1,-1,-1,-1,-1,-1,-1,-1,-1,-1,-1,-1,-1,-1,-1,-1</v>
      </c>
      <c r="AX422" t="str">
        <f t="shared" ca="1" si="53"/>
        <v>200,200,625,625,1250,-1,-1,-1,-1,-1,-1,-1,-1,-1,-1,-1,-1,-1,-1,-1,-1,-1,-1,-1,-1,-1,-1</v>
      </c>
      <c r="AY422" t="str">
        <f t="shared" ca="1" si="53"/>
        <v>200,200,625,625,1250,-1,-1,-1,-1,-1,-1,-1,-1,-1,-1,-1,-1,-1,-1,-1,-1,-1,-1,-1,-1,-1,-1,-1</v>
      </c>
      <c r="AZ422" t="str">
        <f t="shared" ca="1" si="53"/>
        <v>200,200,625,625,1250,-1,-1,-1,-1,-1,-1,-1,-1,-1,-1,-1,-1,-1,-1,-1,-1,-1,-1,-1,-1,-1,-1,-1,-1</v>
      </c>
      <c r="BA422" t="str">
        <f t="shared" ref="BA422:DI422" ca="1" si="57">AZ422&amp;","&amp;IF(BB372=0,-1,BB372)</f>
        <v>200,200,625,625,1250,-1,-1,-1,-1,-1,-1,-1,-1,-1,-1,-1,-1,-1,-1,-1,-1,-1,-1,-1,-1,-1,-1,-1,-1,-1</v>
      </c>
      <c r="BB422" t="str">
        <f t="shared" ca="1" si="57"/>
        <v>200,200,625,625,1250,-1,-1,-1,-1,-1,-1,-1,-1,-1,-1,-1,-1,-1,-1,-1,-1,-1,-1,-1,-1,-1,-1,-1,-1,-1,-1</v>
      </c>
      <c r="BC422" t="str">
        <f t="shared" ca="1" si="57"/>
        <v>200,200,625,625,1250,-1,-1,-1,-1,-1,-1,-1,-1,-1,-1,-1,-1,-1,-1,-1,-1,-1,-1,-1,-1,-1,-1,-1,-1,-1,-1,-1</v>
      </c>
      <c r="BD422" t="str">
        <f t="shared" ca="1" si="57"/>
        <v>200,200,625,625,1250,-1,-1,-1,-1,-1,-1,-1,-1,-1,-1,-1,-1,-1,-1,-1,-1,-1,-1,-1,-1,-1,-1,-1,-1,-1,-1,-1,-1</v>
      </c>
      <c r="BE422" t="str">
        <f t="shared" ca="1" si="57"/>
        <v>200,200,625,625,1250,-1,-1,-1,-1,-1,-1,-1,-1,-1,-1,-1,-1,-1,-1,-1,-1,-1,-1,-1,-1,-1,-1,-1,-1,-1,-1,-1,-1,-1</v>
      </c>
      <c r="BF422" t="str">
        <f t="shared" ca="1" si="57"/>
        <v>200,200,625,625,1250,-1,-1,-1,-1,-1,-1,-1,-1,-1,-1,-1,-1,-1,-1,-1,-1,-1,-1,-1,-1,-1,-1,-1,-1,-1,-1,-1,-1,-1,-1</v>
      </c>
      <c r="BG422" t="str">
        <f t="shared" ca="1" si="57"/>
        <v>200,200,625,625,1250,-1,-1,-1,-1,-1,-1,-1,-1,-1,-1,-1,-1,-1,-1,-1,-1,-1,-1,-1,-1,-1,-1,-1,-1,-1,-1,-1,-1,-1,-1,-1</v>
      </c>
      <c r="BH422" t="str">
        <f t="shared" ca="1" si="57"/>
        <v>200,200,625,625,1250,-1,-1,-1,-1,-1,-1,-1,-1,-1,-1,-1,-1,-1,-1,-1,-1,-1,-1,-1,-1,-1,-1,-1,-1,-1,-1,-1,-1,-1,-1,-1,-1</v>
      </c>
      <c r="BI422" t="str">
        <f t="shared" ca="1" si="57"/>
        <v>200,200,625,625,1250,-1,-1,-1,-1,-1,-1,-1,-1,-1,-1,-1,-1,-1,-1,-1,-1,-1,-1,-1,-1,-1,-1,-1,-1,-1,-1,-1,-1,-1,-1,-1,-1,-1</v>
      </c>
      <c r="BJ422" t="str">
        <f t="shared" ca="1" si="57"/>
        <v>200,200,625,625,1250,-1,-1,-1,-1,-1,-1,-1,-1,-1,-1,-1,-1,-1,-1,-1,-1,-1,-1,-1,-1,-1,-1,-1,-1,-1,-1,-1,-1,-1,-1,-1,-1,-1,-1</v>
      </c>
      <c r="BK422" t="str">
        <f t="shared" ca="1" si="57"/>
        <v>200,200,625,625,1250,-1,-1,-1,-1,-1,-1,-1,-1,-1,-1,-1,-1,-1,-1,-1,-1,-1,-1,-1,-1,-1,-1,-1,-1,-1,-1,-1,-1,-1,-1,-1,-1,-1,-1,-1</v>
      </c>
      <c r="BL422" t="str">
        <f t="shared" ca="1" si="57"/>
        <v>200,200,625,625,1250,-1,-1,-1,-1,-1,-1,-1,-1,-1,-1,-1,-1,-1,-1,-1,-1,-1,-1,-1,-1,-1,-1,-1,-1,-1,-1,-1,-1,-1,-1,-1,-1,-1,-1,-1,-1</v>
      </c>
      <c r="BM422" t="str">
        <f t="shared" ca="1" si="57"/>
        <v>200,200,625,625,1250,-1,-1,-1,-1,-1,-1,-1,-1,-1,-1,-1,-1,-1,-1,-1,-1,-1,-1,-1,-1,-1,-1,-1,-1,-1,-1,-1,-1,-1,-1,-1,-1,-1,-1,-1,-1,-1</v>
      </c>
      <c r="BN422" t="str">
        <f t="shared" ca="1" si="57"/>
        <v>200,200,625,625,1250,-1,-1,-1,-1,-1,-1,-1,-1,-1,-1,-1,-1,-1,-1,-1,-1,-1,-1,-1,-1,-1,-1,-1,-1,-1,-1,-1,-1,-1,-1,-1,-1,-1,-1,-1,-1,-1,-1</v>
      </c>
      <c r="BO422" t="str">
        <f t="shared" ca="1" si="57"/>
        <v>200,200,625,625,1250,-1,-1,-1,-1,-1,-1,-1,-1,-1,-1,-1,-1,-1,-1,-1,-1,-1,-1,-1,-1,-1,-1,-1,-1,-1,-1,-1,-1,-1,-1,-1,-1,-1,-1,-1,-1,-1,-1,-1</v>
      </c>
      <c r="BP422" t="str">
        <f t="shared" ca="1" si="57"/>
        <v>200,200,625,625,1250,-1,-1,-1,-1,-1,-1,-1,-1,-1,-1,-1,-1,-1,-1,-1,-1,-1,-1,-1,-1,-1,-1,-1,-1,-1,-1,-1,-1,-1,-1,-1,-1,-1,-1,-1,-1,-1,-1,-1,-1</v>
      </c>
      <c r="BQ422" t="str">
        <f t="shared" ca="1" si="57"/>
        <v>200,200,625,625,1250,-1,-1,-1,-1,-1,-1,-1,-1,-1,-1,-1,-1,-1,-1,-1,-1,-1,-1,-1,-1,-1,-1,-1,-1,-1,-1,-1,-1,-1,-1,-1,-1,-1,-1,-1,-1,-1,-1,-1,-1,-1</v>
      </c>
      <c r="BR422" t="str">
        <f t="shared" ca="1" si="57"/>
        <v>200,200,625,625,1250,-1,-1,-1,-1,-1,-1,-1,-1,-1,-1,-1,-1,-1,-1,-1,-1,-1,-1,-1,-1,-1,-1,-1,-1,-1,-1,-1,-1,-1,-1,-1,-1,-1,-1,-1,-1,-1,-1,-1,-1,-1,-1</v>
      </c>
      <c r="BS422" t="str">
        <f t="shared" ca="1" si="57"/>
        <v>200,200,625,625,1250,-1,-1,-1,-1,-1,-1,-1,-1,-1,-1,-1,-1,-1,-1,-1,-1,-1,-1,-1,-1,-1,-1,-1,-1,-1,-1,-1,-1,-1,-1,-1,-1,-1,-1,-1,-1,-1,-1,-1,-1,-1,-1,-1</v>
      </c>
      <c r="BT422" t="str">
        <f t="shared" ca="1" si="57"/>
        <v>200,200,625,625,1250,-1,-1,-1,-1,-1,-1,-1,-1,-1,-1,-1,-1,-1,-1,-1,-1,-1,-1,-1,-1,-1,-1,-1,-1,-1,-1,-1,-1,-1,-1,-1,-1,-1,-1,-1,-1,-1,-1,-1,-1,-1,-1,-1,-1</v>
      </c>
      <c r="BU422" t="str">
        <f t="shared" ca="1" si="57"/>
        <v>200,200,625,625,1250,-1,-1,-1,-1,-1,-1,-1,-1,-1,-1,-1,-1,-1,-1,-1,-1,-1,-1,-1,-1,-1,-1,-1,-1,-1,-1,-1,-1,-1,-1,-1,-1,-1,-1,-1,-1,-1,-1,-1,-1,-1,-1,-1,-1,-1</v>
      </c>
      <c r="BV422" t="str">
        <f t="shared" ca="1" si="57"/>
        <v>200,200,625,625,1250,-1,-1,-1,-1,-1,-1,-1,-1,-1,-1,-1,-1,-1,-1,-1,-1,-1,-1,-1,-1,-1,-1,-1,-1,-1,-1,-1,-1,-1,-1,-1,-1,-1,-1,-1,-1,-1,-1,-1,-1,-1,-1,-1,-1,-1,-1</v>
      </c>
      <c r="BW422" t="str">
        <f t="shared" ca="1" si="57"/>
        <v>200,200,625,625,1250,-1,-1,-1,-1,-1,-1,-1,-1,-1,-1,-1,-1,-1,-1,-1,-1,-1,-1,-1,-1,-1,-1,-1,-1,-1,-1,-1,-1,-1,-1,-1,-1,-1,-1,-1,-1,-1,-1,-1,-1,-1,-1,-1,-1,-1,-1,-1</v>
      </c>
      <c r="BX422" t="str">
        <f t="shared" ca="1" si="57"/>
        <v>200,200,625,625,1250,-1,-1,-1,-1,-1,-1,-1,-1,-1,-1,-1,-1,-1,-1,-1,-1,-1,-1,-1,-1,-1,-1,-1,-1,-1,-1,-1,-1,-1,-1,-1,-1,-1,-1,-1,-1,-1,-1,-1,-1,-1,-1,-1,-1,-1,-1,-1,-1</v>
      </c>
      <c r="BY422" t="str">
        <f t="shared" ca="1" si="57"/>
        <v>200,200,625,625,1250,-1,-1,-1,-1,-1,-1,-1,-1,-1,-1,-1,-1,-1,-1,-1,-1,-1,-1,-1,-1,-1,-1,-1,-1,-1,-1,-1,-1,-1,-1,-1,-1,-1,-1,-1,-1,-1,-1,-1,-1,-1,-1,-1,-1,-1,-1,-1,-1,-1</v>
      </c>
      <c r="BZ422" t="str">
        <f t="shared" ca="1" si="57"/>
        <v>200,200,625,625,1250,-1,-1,-1,-1,-1,-1,-1,-1,-1,-1,-1,-1,-1,-1,-1,-1,-1,-1,-1,-1,-1,-1,-1,-1,-1,-1,-1,-1,-1,-1,-1,-1,-1,-1,-1,-1,-1,-1,-1,-1,-1,-1,-1,-1,-1,-1,-1,-1,-1,-1</v>
      </c>
      <c r="CA422" t="str">
        <f t="shared" ca="1" si="57"/>
        <v>200,200,625,625,1250,-1,-1,-1,-1,-1,-1,-1,-1,-1,-1,-1,-1,-1,-1,-1,-1,-1,-1,-1,-1,-1,-1,-1,-1,-1,-1,-1,-1,-1,-1,-1,-1,-1,-1,-1,-1,-1,-1,-1,-1,-1,-1,-1,-1,-1,-1,-1,-1,-1,-1,-1</v>
      </c>
      <c r="CB422" t="str">
        <f t="shared" ca="1" si="57"/>
        <v>200,200,625,625,1250,-1,-1,-1,-1,-1,-1,-1,-1,-1,-1,-1,-1,-1,-1,-1,-1,-1,-1,-1,-1,-1,-1,-1,-1,-1,-1,-1,-1,-1,-1,-1,-1,-1,-1,-1,-1,-1,-1,-1,-1,-1,-1,-1,-1,-1,-1,-1,-1,-1,-1,-1,-1</v>
      </c>
      <c r="CC422" t="str">
        <f t="shared" ca="1" si="57"/>
        <v>200,200,625,625,1250,-1,-1,-1,-1,-1,-1,-1,-1,-1,-1,-1,-1,-1,-1,-1,-1,-1,-1,-1,-1,-1,-1,-1,-1,-1,-1,-1,-1,-1,-1,-1,-1,-1,-1,-1,-1,-1,-1,-1,-1,-1,-1,-1,-1,-1,-1,-1,-1,-1,-1,-1,-1,-1</v>
      </c>
      <c r="CD422" t="str">
        <f t="shared" ca="1" si="57"/>
        <v>200,200,625,625,1250,-1,-1,-1,-1,-1,-1,-1,-1,-1,-1,-1,-1,-1,-1,-1,-1,-1,-1,-1,-1,-1,-1,-1,-1,-1,-1,-1,-1,-1,-1,-1,-1,-1,-1,-1,-1,-1,-1,-1,-1,-1,-1,-1,-1,-1,-1,-1,-1,-1,-1,-1,-1,-1,-1</v>
      </c>
      <c r="CE422" t="str">
        <f t="shared" ca="1" si="57"/>
        <v>200,200,625,625,1250,-1,-1,-1,-1,-1,-1,-1,-1,-1,-1,-1,-1,-1,-1,-1,-1,-1,-1,-1,-1,-1,-1,-1,-1,-1,-1,-1,-1,-1,-1,-1,-1,-1,-1,-1,-1,-1,-1,-1,-1,-1,-1,-1,-1,-1,-1,-1,-1,-1,-1,-1,-1,-1,-1,-1</v>
      </c>
      <c r="CF422" t="str">
        <f t="shared" ca="1" si="57"/>
        <v>200,200,625,625,1250,-1,-1,-1,-1,-1,-1,-1,-1,-1,-1,-1,-1,-1,-1,-1,-1,-1,-1,-1,-1,-1,-1,-1,-1,-1,-1,-1,-1,-1,-1,-1,-1,-1,-1,-1,-1,-1,-1,-1,-1,-1,-1,-1,-1,-1,-1,-1,-1,-1,-1,-1,-1,-1,-1,-1,-1</v>
      </c>
      <c r="CG422" t="str">
        <f t="shared" ca="1" si="57"/>
        <v>200,200,625,625,1250,-1,-1,-1,-1,-1,-1,-1,-1,-1,-1,-1,-1,-1,-1,-1,-1,-1,-1,-1,-1,-1,-1,-1,-1,-1,-1,-1,-1,-1,-1,-1,-1,-1,-1,-1,-1,-1,-1,-1,-1,-1,-1,-1,-1,-1,-1,-1,-1,-1,-1,-1,-1,-1,-1,-1,-1,-1</v>
      </c>
      <c r="CH422" t="str">
        <f t="shared" ca="1" si="57"/>
        <v>200,200,625,625,1250,-1,-1,-1,-1,-1,-1,-1,-1,-1,-1,-1,-1,-1,-1,-1,-1,-1,-1,-1,-1,-1,-1,-1,-1,-1,-1,-1,-1,-1,-1,-1,-1,-1,-1,-1,-1,-1,-1,-1,-1,-1,-1,-1,-1,-1,-1,-1,-1,-1,-1,-1,-1,-1,-1,-1,-1,-1,-1</v>
      </c>
      <c r="CI422" t="str">
        <f t="shared" ca="1" si="57"/>
        <v>200,200,625,625,1250,-1,-1,-1,-1,-1,-1,-1,-1,-1,-1,-1,-1,-1,-1,-1,-1,-1,-1,-1,-1,-1,-1,-1,-1,-1,-1,-1,-1,-1,-1,-1,-1,-1,-1,-1,-1,-1,-1,-1,-1,-1,-1,-1,-1,-1,-1,-1,-1,-1,-1,-1,-1,-1,-1,-1,-1,-1,-1,-1</v>
      </c>
    </row>
    <row r="423" spans="24:87" x14ac:dyDescent="0.25">
      <c r="X423" t="str">
        <f t="shared" si="54"/>
        <v>Blood</v>
      </c>
      <c r="Y423" t="str">
        <f t="shared" si="55"/>
        <v>-1,-1</v>
      </c>
      <c r="Z423" t="str">
        <f t="shared" si="56"/>
        <v>-1,-1,-1</v>
      </c>
      <c r="AA423" t="str">
        <f t="shared" si="56"/>
        <v>-1,-1,-1,-1</v>
      </c>
      <c r="AB423" t="str">
        <f t="shared" si="56"/>
        <v>-1,-1,-1,-1,-1</v>
      </c>
      <c r="AC423" t="str">
        <f t="shared" si="56"/>
        <v>-1,-1,-1,-1,-1,-1</v>
      </c>
      <c r="AD423" t="str">
        <f t="shared" si="56"/>
        <v>-1,-1,-1,-1,-1,-1,-1</v>
      </c>
      <c r="AE423" t="str">
        <f t="shared" si="56"/>
        <v>-1,-1,-1,-1,-1,-1,-1,-1</v>
      </c>
      <c r="AF423" t="str">
        <f t="shared" si="56"/>
        <v>-1,-1,-1,-1,-1,-1,-1,-1,-1</v>
      </c>
      <c r="AG423" t="str">
        <f t="shared" si="56"/>
        <v>-1,-1,-1,-1,-1,-1,-1,-1,-1,-1</v>
      </c>
      <c r="AH423" t="str">
        <f t="shared" si="56"/>
        <v>-1,-1,-1,-1,-1,-1,-1,-1,-1,-1,-1</v>
      </c>
      <c r="AI423" t="str">
        <f t="shared" si="56"/>
        <v>-1,-1,-1,-1,-1,-1,-1,-1,-1,-1,-1,-1</v>
      </c>
      <c r="AJ423" t="str">
        <f t="shared" si="56"/>
        <v>-1,-1,-1,-1,-1,-1,-1,-1,-1,-1,-1,-1,-1</v>
      </c>
      <c r="AK423" t="str">
        <f t="shared" si="56"/>
        <v>-1,-1,-1,-1,-1,-1,-1,-1,-1,-1,-1,-1,-1,-1</v>
      </c>
      <c r="AL423" t="str">
        <f t="shared" si="56"/>
        <v>-1,-1,-1,-1,-1,-1,-1,-1,-1,-1,-1,-1,-1,-1,-1</v>
      </c>
      <c r="AM423" t="str">
        <f t="shared" si="56"/>
        <v>-1,-1,-1,-1,-1,-1,-1,-1,-1,-1,-1,-1,-1,-1,-1,-1</v>
      </c>
      <c r="AN423" t="str">
        <f t="shared" si="56"/>
        <v>-1,-1,-1,-1,-1,-1,-1,-1,-1,-1,-1,-1,-1,-1,-1,-1,-1</v>
      </c>
      <c r="AO423" t="str">
        <f t="shared" si="56"/>
        <v>-1,-1,-1,-1,-1,-1,-1,-1,-1,-1,-1,-1,-1,-1,-1,-1,-1,-1</v>
      </c>
      <c r="AP423" t="str">
        <f t="shared" ref="AP423:CX428" si="58">AO423&amp;","&amp;IF(AQ373=0,-1,AQ373)</f>
        <v>-1,-1,-1,-1,-1,-1,-1,-1,-1,-1,-1,-1,-1,-1,-1,-1,-1,-1,-1</v>
      </c>
      <c r="AQ423" t="str">
        <f t="shared" si="58"/>
        <v>-1,-1,-1,-1,-1,-1,-1,-1,-1,-1,-1,-1,-1,-1,-1,-1,-1,-1,-1,-1</v>
      </c>
      <c r="AR423" t="str">
        <f t="shared" si="58"/>
        <v>-1,-1,-1,-1,-1,-1,-1,-1,-1,-1,-1,-1,-1,-1,-1,-1,-1,-1,-1,-1,-1</v>
      </c>
      <c r="AS423" t="str">
        <f t="shared" si="58"/>
        <v>-1,-1,-1,-1,-1,-1,-1,-1,-1,-1,-1,-1,-1,-1,-1,-1,-1,-1,-1,-1,-1,-1</v>
      </c>
      <c r="AT423" t="str">
        <f t="shared" si="58"/>
        <v>-1,-1,-1,-1,-1,-1,-1,-1,-1,-1,-1,-1,-1,-1,-1,-1,-1,-1,-1,-1,-1,-1,-1</v>
      </c>
      <c r="AU423" t="str">
        <f t="shared" si="58"/>
        <v>-1,-1,-1,-1,-1,-1,-1,-1,-1,-1,-1,-1,-1,-1,-1,-1,-1,-1,-1,-1,-1,-1,-1,-1</v>
      </c>
      <c r="AV423" t="str">
        <f t="shared" si="58"/>
        <v>-1,-1,-1,-1,-1,-1,-1,-1,-1,-1,-1,-1,-1,-1,-1,-1,-1,-1,-1,-1,-1,-1,-1,-1,-1</v>
      </c>
      <c r="AW423" t="str">
        <f t="shared" si="58"/>
        <v>-1,-1,-1,-1,-1,-1,-1,-1,-1,-1,-1,-1,-1,-1,-1,-1,-1,-1,-1,-1,-1,-1,-1,-1,-1,-1</v>
      </c>
      <c r="AX423" t="str">
        <f t="shared" si="58"/>
        <v>-1,-1,-1,-1,-1,-1,-1,-1,-1,-1,-1,-1,-1,-1,-1,-1,-1,-1,-1,-1,-1,-1,-1,-1,-1,-1,-1</v>
      </c>
      <c r="AY423" t="str">
        <f t="shared" si="58"/>
        <v>-1,-1,-1,-1,-1,-1,-1,-1,-1,-1,-1,-1,-1,-1,-1,-1,-1,-1,-1,-1,-1,-1,-1,-1,-1,-1,-1,-1</v>
      </c>
      <c r="AZ423" t="str">
        <f t="shared" si="58"/>
        <v>-1,-1,-1,-1,-1,-1,-1,-1,-1,-1,-1,-1,-1,-1,-1,-1,-1,-1,-1,-1,-1,-1,-1,-1,-1,-1,-1,-1,-1</v>
      </c>
      <c r="BA423" t="str">
        <f t="shared" si="58"/>
        <v>-1,-1,-1,-1,-1,-1,-1,-1,-1,-1,-1,-1,-1,-1,-1,-1,-1,-1,-1,-1,-1,-1,-1,-1,-1,-1,-1,-1,-1,-1</v>
      </c>
      <c r="BB423" t="str">
        <f t="shared" si="58"/>
        <v>-1,-1,-1,-1,-1,-1,-1,-1,-1,-1,-1,-1,-1,-1,-1,-1,-1,-1,-1,-1,-1,-1,-1,-1,-1,-1,-1,-1,-1,-1,-1</v>
      </c>
      <c r="BC423" t="str">
        <f t="shared" si="58"/>
        <v>-1,-1,-1,-1,-1,-1,-1,-1,-1,-1,-1,-1,-1,-1,-1,-1,-1,-1,-1,-1,-1,-1,-1,-1,-1,-1,-1,-1,-1,-1,-1,-1</v>
      </c>
      <c r="BD423" t="str">
        <f t="shared" si="58"/>
        <v>-1,-1,-1,-1,-1,-1,-1,-1,-1,-1,-1,-1,-1,-1,-1,-1,-1,-1,-1,-1,-1,-1,-1,-1,-1,-1,-1,-1,-1,-1,-1,-1,-1</v>
      </c>
      <c r="BE423" t="str">
        <f t="shared" si="58"/>
        <v>-1,-1,-1,-1,-1,-1,-1,-1,-1,-1,-1,-1,-1,-1,-1,-1,-1,-1,-1,-1,-1,-1,-1,-1,-1,-1,-1,-1,-1,-1,-1,-1,-1,-1</v>
      </c>
      <c r="BF423" t="str">
        <f t="shared" si="58"/>
        <v>-1,-1,-1,-1,-1,-1,-1,-1,-1,-1,-1,-1,-1,-1,-1,-1,-1,-1,-1,-1,-1,-1,-1,-1,-1,-1,-1,-1,-1,-1,-1,-1,-1,-1,-1</v>
      </c>
      <c r="BG423" t="str">
        <f t="shared" si="58"/>
        <v>-1,-1,-1,-1,-1,-1,-1,-1,-1,-1,-1,-1,-1,-1,-1,-1,-1,-1,-1,-1,-1,-1,-1,-1,-1,-1,-1,-1,-1,-1,-1,-1,-1,-1,-1,-1</v>
      </c>
      <c r="BH423" t="str">
        <f t="shared" si="58"/>
        <v>-1,-1,-1,-1,-1,-1,-1,-1,-1,-1,-1,-1,-1,-1,-1,-1,-1,-1,-1,-1,-1,-1,-1,-1,-1,-1,-1,-1,-1,-1,-1,-1,-1,-1,-1,-1,-1</v>
      </c>
      <c r="BI423" t="str">
        <f t="shared" si="58"/>
        <v>-1,-1,-1,-1,-1,-1,-1,-1,-1,-1,-1,-1,-1,-1,-1,-1,-1,-1,-1,-1,-1,-1,-1,-1,-1,-1,-1,-1,-1,-1,-1,-1,-1,-1,-1,-1,-1,-1</v>
      </c>
      <c r="BJ423" t="str">
        <f t="shared" si="58"/>
        <v>-1,-1,-1,-1,-1,-1,-1,-1,-1,-1,-1,-1,-1,-1,-1,-1,-1,-1,-1,-1,-1,-1,-1,-1,-1,-1,-1,-1,-1,-1,-1,-1,-1,-1,-1,-1,-1,-1,-1</v>
      </c>
      <c r="BK423" t="str">
        <f t="shared" si="58"/>
        <v>-1,-1,-1,-1,-1,-1,-1,-1,-1,-1,-1,-1,-1,-1,-1,-1,-1,-1,-1,-1,-1,-1,-1,-1,-1,-1,-1,-1,-1,-1,-1,-1,-1,-1,-1,-1,-1,-1,-1,-1</v>
      </c>
      <c r="BL423" t="str">
        <f t="shared" si="58"/>
        <v>-1,-1,-1,-1,-1,-1,-1,-1,-1,-1,-1,-1,-1,-1,-1,-1,-1,-1,-1,-1,-1,-1,-1,-1,-1,-1,-1,-1,-1,-1,-1,-1,-1,-1,-1,-1,-1,-1,-1,-1,-1</v>
      </c>
      <c r="BM423" t="str">
        <f t="shared" si="58"/>
        <v>-1,-1,-1,-1,-1,-1,-1,-1,-1,-1,-1,-1,-1,-1,-1,-1,-1,-1,-1,-1,-1,-1,-1,-1,-1,-1,-1,-1,-1,-1,-1,-1,-1,-1,-1,-1,-1,-1,-1,-1,-1,-1</v>
      </c>
      <c r="BN423" t="str">
        <f t="shared" si="58"/>
        <v>-1,-1,-1,-1,-1,-1,-1,-1,-1,-1,-1,-1,-1,-1,-1,-1,-1,-1,-1,-1,-1,-1,-1,-1,-1,-1,-1,-1,-1,-1,-1,-1,-1,-1,-1,-1,-1,-1,-1,-1,-1,-1,-1</v>
      </c>
      <c r="BO423" t="str">
        <f t="shared" si="58"/>
        <v>-1,-1,-1,-1,-1,-1,-1,-1,-1,-1,-1,-1,-1,-1,-1,-1,-1,-1,-1,-1,-1,-1,-1,-1,-1,-1,-1,-1,-1,-1,-1,-1,-1,-1,-1,-1,-1,-1,-1,-1,-1,-1,-1,-1</v>
      </c>
      <c r="BP423" t="str">
        <f t="shared" si="58"/>
        <v>-1,-1,-1,-1,-1,-1,-1,-1,-1,-1,-1,-1,-1,-1,-1,-1,-1,-1,-1,-1,-1,-1,-1,-1,-1,-1,-1,-1,-1,-1,-1,-1,-1,-1,-1,-1,-1,-1,-1,-1,-1,-1,-1,-1,-1</v>
      </c>
      <c r="BQ423" t="str">
        <f t="shared" si="58"/>
        <v>-1,-1,-1,-1,-1,-1,-1,-1,-1,-1,-1,-1,-1,-1,-1,-1,-1,-1,-1,-1,-1,-1,-1,-1,-1,-1,-1,-1,-1,-1,-1,-1,-1,-1,-1,-1,-1,-1,-1,-1,-1,-1,-1,-1,-1,-1</v>
      </c>
      <c r="BR423" t="str">
        <f t="shared" si="58"/>
        <v>-1,-1,-1,-1,-1,-1,-1,-1,-1,-1,-1,-1,-1,-1,-1,-1,-1,-1,-1,-1,-1,-1,-1,-1,-1,-1,-1,-1,-1,-1,-1,-1,-1,-1,-1,-1,-1,-1,-1,-1,-1,-1,-1,-1,-1,-1,-1</v>
      </c>
      <c r="BS423" t="str">
        <f t="shared" si="58"/>
        <v>-1,-1,-1,-1,-1,-1,-1,-1,-1,-1,-1,-1,-1,-1,-1,-1,-1,-1,-1,-1,-1,-1,-1,-1,-1,-1,-1,-1,-1,-1,-1,-1,-1,-1,-1,-1,-1,-1,-1,-1,-1,-1,-1,-1,-1,-1,-1,-1</v>
      </c>
      <c r="BT423" t="str">
        <f t="shared" si="58"/>
        <v>-1,-1,-1,-1,-1,-1,-1,-1,-1,-1,-1,-1,-1,-1,-1,-1,-1,-1,-1,-1,-1,-1,-1,-1,-1,-1,-1,-1,-1,-1,-1,-1,-1,-1,-1,-1,-1,-1,-1,-1,-1,-1,-1,-1,-1,-1,-1,-1,-1</v>
      </c>
      <c r="BU423" t="str">
        <f t="shared" si="58"/>
        <v>-1,-1,-1,-1,-1,-1,-1,-1,-1,-1,-1,-1,-1,-1,-1,-1,-1,-1,-1,-1,-1,-1,-1,-1,-1,-1,-1,-1,-1,-1,-1,-1,-1,-1,-1,-1,-1,-1,-1,-1,-1,-1,-1,-1,-1,-1,-1,-1,-1,-1</v>
      </c>
      <c r="BV423" t="str">
        <f t="shared" si="58"/>
        <v>-1,-1,-1,-1,-1,-1,-1,-1,-1,-1,-1,-1,-1,-1,-1,-1,-1,-1,-1,-1,-1,-1,-1,-1,-1,-1,-1,-1,-1,-1,-1,-1,-1,-1,-1,-1,-1,-1,-1,-1,-1,-1,-1,-1,-1,-1,-1,-1,-1,-1,-1</v>
      </c>
      <c r="BW423" t="str">
        <f t="shared" si="58"/>
        <v>-1,-1,-1,-1,-1,-1,-1,-1,-1,-1,-1,-1,-1,-1,-1,-1,-1,-1,-1,-1,-1,-1,-1,-1,-1,-1,-1,-1,-1,-1,-1,-1,-1,-1,-1,-1,-1,-1,-1,-1,-1,-1,-1,-1,-1,-1,-1,-1,-1,-1,-1,-1</v>
      </c>
      <c r="BX423" t="str">
        <f t="shared" si="58"/>
        <v>-1,-1,-1,-1,-1,-1,-1,-1,-1,-1,-1,-1,-1,-1,-1,-1,-1,-1,-1,-1,-1,-1,-1,-1,-1,-1,-1,-1,-1,-1,-1,-1,-1,-1,-1,-1,-1,-1,-1,-1,-1,-1,-1,-1,-1,-1,-1,-1,-1,-1,-1,-1,-1</v>
      </c>
      <c r="BY423" t="str">
        <f t="shared" si="58"/>
        <v>-1,-1,-1,-1,-1,-1,-1,-1,-1,-1,-1,-1,-1,-1,-1,-1,-1,-1,-1,-1,-1,-1,-1,-1,-1,-1,-1,-1,-1,-1,-1,-1,-1,-1,-1,-1,-1,-1,-1,-1,-1,-1,-1,-1,-1,-1,-1,-1,-1,-1,-1,-1,-1,-1</v>
      </c>
      <c r="BZ423" t="str">
        <f t="shared" si="58"/>
        <v>-1,-1,-1,-1,-1,-1,-1,-1,-1,-1,-1,-1,-1,-1,-1,-1,-1,-1,-1,-1,-1,-1,-1,-1,-1,-1,-1,-1,-1,-1,-1,-1,-1,-1,-1,-1,-1,-1,-1,-1,-1,-1,-1,-1,-1,-1,-1,-1,-1,-1,-1,-1,-1,-1,-1</v>
      </c>
      <c r="CA423" t="str">
        <f t="shared" si="58"/>
        <v>-1,-1,-1,-1,-1,-1,-1,-1,-1,-1,-1,-1,-1,-1,-1,-1,-1,-1,-1,-1,-1,-1,-1,-1,-1,-1,-1,-1,-1,-1,-1,-1,-1,-1,-1,-1,-1,-1,-1,-1,-1,-1,-1,-1,-1,-1,-1,-1,-1,-1,-1,-1,-1,-1,-1,-1</v>
      </c>
      <c r="CB423" t="str">
        <f t="shared" si="58"/>
        <v>-1,-1,-1,-1,-1,-1,-1,-1,-1,-1,-1,-1,-1,-1,-1,-1,-1,-1,-1,-1,-1,-1,-1,-1,-1,-1,-1,-1,-1,-1,-1,-1,-1,-1,-1,-1,-1,-1,-1,-1,-1,-1,-1,-1,-1,-1,-1,-1,-1,-1,-1,-1,-1,-1,-1,-1,-1</v>
      </c>
      <c r="CC423" t="str">
        <f t="shared" si="58"/>
        <v>-1,-1,-1,-1,-1,-1,-1,-1,-1,-1,-1,-1,-1,-1,-1,-1,-1,-1,-1,-1,-1,-1,-1,-1,-1,-1,-1,-1,-1,-1,-1,-1,-1,-1,-1,-1,-1,-1,-1,-1,-1,-1,-1,-1,-1,-1,-1,-1,-1,-1,-1,-1,-1,-1,-1,-1,-1,-1</v>
      </c>
      <c r="CD423" t="str">
        <f t="shared" si="58"/>
        <v>-1,-1,-1,-1,-1,-1,-1,-1,-1,-1,-1,-1,-1,-1,-1,-1,-1,-1,-1,-1,-1,-1,-1,-1,-1,-1,-1,-1,-1,-1,-1,-1,-1,-1,-1,-1,-1,-1,-1,-1,-1,-1,-1,-1,-1,-1,-1,-1,-1,-1,-1,-1,-1,-1,-1,-1,-1,-1,-1</v>
      </c>
      <c r="CE423" t="str">
        <f t="shared" si="58"/>
        <v>-1,-1,-1,-1,-1,-1,-1,-1,-1,-1,-1,-1,-1,-1,-1,-1,-1,-1,-1,-1,-1,-1,-1,-1,-1,-1,-1,-1,-1,-1,-1,-1,-1,-1,-1,-1,-1,-1,-1,-1,-1,-1,-1,-1,-1,-1,-1,-1,-1,-1,-1,-1,-1,-1,-1,-1,-1,-1,-1,-1</v>
      </c>
      <c r="CF423" t="str">
        <f t="shared" si="58"/>
        <v>-1,-1,-1,-1,-1,-1,-1,-1,-1,-1,-1,-1,-1,-1,-1,-1,-1,-1,-1,-1,-1,-1,-1,-1,-1,-1,-1,-1,-1,-1,-1,-1,-1,-1,-1,-1,-1,-1,-1,-1,-1,-1,-1,-1,-1,-1,-1,-1,-1,-1,-1,-1,-1,-1,-1,-1,-1,-1,-1,-1,-1</v>
      </c>
      <c r="CG423" t="str">
        <f t="shared" si="58"/>
        <v>-1,-1,-1,-1,-1,-1,-1,-1,-1,-1,-1,-1,-1,-1,-1,-1,-1,-1,-1,-1,-1,-1,-1,-1,-1,-1,-1,-1,-1,-1,-1,-1,-1,-1,-1,-1,-1,-1,-1,-1,-1,-1,-1,-1,-1,-1,-1,-1,-1,-1,-1,-1,-1,-1,-1,-1,-1,-1,-1,-1,-1,-1</v>
      </c>
      <c r="CH423" t="str">
        <f t="shared" si="58"/>
        <v>-1,-1,-1,-1,-1,-1,-1,-1,-1,-1,-1,-1,-1,-1,-1,-1,-1,-1,-1,-1,-1,-1,-1,-1,-1,-1,-1,-1,-1,-1,-1,-1,-1,-1,-1,-1,-1,-1,-1,-1,-1,-1,-1,-1,-1,-1,-1,-1,-1,-1,-1,-1,-1,-1,-1,-1,-1,-1,-1,-1,-1,-1,-1</v>
      </c>
      <c r="CI423" t="str">
        <f t="shared" si="58"/>
        <v>-1,-1,-1,-1,-1,-1,-1,-1,-1,-1,-1,-1,-1,-1,-1,-1,-1,-1,-1,-1,-1,-1,-1,-1,-1,-1,-1,-1,-1,-1,-1,-1,-1,-1,-1,-1,-1,-1,-1,-1,-1,-1,-1,-1,-1,-1,-1,-1,-1,-1,-1,-1,-1,-1,-1,-1,-1,-1,-1,-1,-1,-1,-1,-1</v>
      </c>
    </row>
    <row r="424" spans="24:87" x14ac:dyDescent="0.25">
      <c r="X424" t="str">
        <f t="shared" si="54"/>
        <v>Cloak</v>
      </c>
      <c r="Y424" t="str">
        <f t="shared" ca="1" si="55"/>
        <v>1250,1250</v>
      </c>
      <c r="Z424" t="str">
        <f t="shared" ca="1" si="56"/>
        <v>1250,1250,1250</v>
      </c>
      <c r="AA424" t="str">
        <f t="shared" ca="1" si="56"/>
        <v>1250,1250,1250,1250</v>
      </c>
      <c r="AB424" t="str">
        <f t="shared" ca="1" si="56"/>
        <v>1250,1250,1250,1250,1250</v>
      </c>
      <c r="AC424" t="str">
        <f t="shared" ca="1" si="56"/>
        <v>1250,1250,1250,1250,1250,-1</v>
      </c>
      <c r="AD424" t="str">
        <f t="shared" ca="1" si="56"/>
        <v>1250,1250,1250,1250,1250,-1,-1</v>
      </c>
      <c r="AE424" t="str">
        <f t="shared" ca="1" si="56"/>
        <v>1250,1250,1250,1250,1250,-1,-1,-1</v>
      </c>
      <c r="AF424" t="str">
        <f t="shared" ca="1" si="56"/>
        <v>1250,1250,1250,1250,1250,-1,-1,-1,-1</v>
      </c>
      <c r="AG424" t="str">
        <f t="shared" ca="1" si="56"/>
        <v>1250,1250,1250,1250,1250,-1,-1,-1,-1,-1</v>
      </c>
      <c r="AH424" t="str">
        <f t="shared" ca="1" si="56"/>
        <v>1250,1250,1250,1250,1250,-1,-1,-1,-1,-1,-1</v>
      </c>
      <c r="AI424" t="str">
        <f t="shared" ca="1" si="56"/>
        <v>1250,1250,1250,1250,1250,-1,-1,-1,-1,-1,-1,-1</v>
      </c>
      <c r="AJ424" t="str">
        <f t="shared" ca="1" si="56"/>
        <v>1250,1250,1250,1250,1250,-1,-1,-1,-1,-1,-1,-1,-1</v>
      </c>
      <c r="AK424" t="str">
        <f t="shared" ca="1" si="56"/>
        <v>1250,1250,1250,1250,1250,-1,-1,-1,-1,-1,-1,-1,-1,-1</v>
      </c>
      <c r="AL424" t="str">
        <f t="shared" ca="1" si="56"/>
        <v>1250,1250,1250,1250,1250,-1,-1,-1,-1,-1,-1,-1,-1,-1,-1</v>
      </c>
      <c r="AM424" t="str">
        <f t="shared" ca="1" si="56"/>
        <v>1250,1250,1250,1250,1250,-1,-1,-1,-1,-1,-1,-1,-1,-1,-1,-1</v>
      </c>
      <c r="AN424" t="str">
        <f t="shared" ca="1" si="56"/>
        <v>1250,1250,1250,1250,1250,-1,-1,-1,-1,-1,-1,-1,-1,-1,-1,-1,-1</v>
      </c>
      <c r="AO424" t="str">
        <f t="shared" ca="1" si="56"/>
        <v>1250,1250,1250,1250,1250,-1,-1,-1,-1,-1,-1,-1,-1,-1,-1,-1,-1,-1</v>
      </c>
      <c r="AP424" t="str">
        <f t="shared" ca="1" si="58"/>
        <v>1250,1250,1250,1250,1250,-1,-1,-1,-1,-1,-1,-1,-1,-1,-1,-1,-1,-1,-1</v>
      </c>
      <c r="AQ424" t="str">
        <f t="shared" ca="1" si="58"/>
        <v>1250,1250,1250,1250,1250,-1,-1,-1,-1,-1,-1,-1,-1,-1,-1,-1,-1,-1,-1,-1</v>
      </c>
      <c r="AR424" t="str">
        <f t="shared" ca="1" si="58"/>
        <v>1250,1250,1250,1250,1250,-1,-1,-1,-1,-1,-1,-1,-1,-1,-1,-1,-1,-1,-1,-1,-1</v>
      </c>
      <c r="AS424" t="str">
        <f t="shared" ca="1" si="58"/>
        <v>1250,1250,1250,1250,1250,-1,-1,-1,-1,-1,-1,-1,-1,-1,-1,-1,-1,-1,-1,-1,-1,-1</v>
      </c>
      <c r="AT424" t="str">
        <f t="shared" ca="1" si="58"/>
        <v>1250,1250,1250,1250,1250,-1,-1,-1,-1,-1,-1,-1,-1,-1,-1,-1,-1,-1,-1,-1,-1,-1,-1</v>
      </c>
      <c r="AU424" t="str">
        <f t="shared" ca="1" si="58"/>
        <v>1250,1250,1250,1250,1250,-1,-1,-1,-1,-1,-1,-1,-1,-1,-1,-1,-1,-1,-1,-1,-1,-1,-1,-1</v>
      </c>
      <c r="AV424" t="str">
        <f t="shared" ca="1" si="58"/>
        <v>1250,1250,1250,1250,1250,-1,-1,-1,-1,-1,-1,-1,-1,-1,-1,-1,-1,-1,-1,-1,-1,-1,-1,-1,-1</v>
      </c>
      <c r="AW424" t="str">
        <f t="shared" ca="1" si="58"/>
        <v>1250,1250,1250,1250,1250,-1,-1,-1,-1,-1,-1,-1,-1,-1,-1,-1,-1,-1,-1,-1,-1,-1,-1,-1,-1,-1</v>
      </c>
      <c r="AX424" t="str">
        <f t="shared" ca="1" si="58"/>
        <v>1250,1250,1250,1250,1250,-1,-1,-1,-1,-1,-1,-1,-1,-1,-1,-1,-1,-1,-1,-1,-1,-1,-1,-1,-1,-1,-1</v>
      </c>
      <c r="AY424" t="str">
        <f t="shared" ca="1" si="58"/>
        <v>1250,1250,1250,1250,1250,-1,-1,-1,-1,-1,-1,-1,-1,-1,-1,-1,-1,-1,-1,-1,-1,-1,-1,-1,-1,-1,-1,-1</v>
      </c>
      <c r="AZ424" t="str">
        <f t="shared" ca="1" si="58"/>
        <v>1250,1250,1250,1250,1250,-1,-1,-1,-1,-1,-1,-1,-1,-1,-1,-1,-1,-1,-1,-1,-1,-1,-1,-1,-1,-1,-1,-1,-1</v>
      </c>
      <c r="BA424" t="str">
        <f t="shared" ca="1" si="58"/>
        <v>1250,1250,1250,1250,1250,-1,-1,-1,-1,-1,-1,-1,-1,-1,-1,-1,-1,-1,-1,-1,-1,-1,-1,-1,-1,-1,-1,-1,-1,-1</v>
      </c>
      <c r="BB424" t="str">
        <f t="shared" ca="1" si="58"/>
        <v>1250,1250,1250,1250,1250,-1,-1,-1,-1,-1,-1,-1,-1,-1,-1,-1,-1,-1,-1,-1,-1,-1,-1,-1,-1,-1,-1,-1,-1,-1,-1</v>
      </c>
      <c r="BC424" t="str">
        <f t="shared" ca="1" si="58"/>
        <v>1250,1250,1250,1250,1250,-1,-1,-1,-1,-1,-1,-1,-1,-1,-1,-1,-1,-1,-1,-1,-1,-1,-1,-1,-1,-1,-1,-1,-1,-1,-1,-1</v>
      </c>
      <c r="BD424" t="str">
        <f t="shared" ca="1" si="58"/>
        <v>1250,1250,1250,1250,1250,-1,-1,-1,-1,-1,-1,-1,-1,-1,-1,-1,-1,-1,-1,-1,-1,-1,-1,-1,-1,-1,-1,-1,-1,-1,-1,-1,-1</v>
      </c>
      <c r="BE424" t="str">
        <f t="shared" ca="1" si="58"/>
        <v>1250,1250,1250,1250,1250,-1,-1,-1,-1,-1,-1,-1,-1,-1,-1,-1,-1,-1,-1,-1,-1,-1,-1,-1,-1,-1,-1,-1,-1,-1,-1,-1,-1,-1</v>
      </c>
      <c r="BF424" t="str">
        <f t="shared" ca="1" si="58"/>
        <v>1250,1250,1250,1250,1250,-1,-1,-1,-1,-1,-1,-1,-1,-1,-1,-1,-1,-1,-1,-1,-1,-1,-1,-1,-1,-1,-1,-1,-1,-1,-1,-1,-1,-1,-1</v>
      </c>
      <c r="BG424" t="str">
        <f t="shared" ca="1" si="58"/>
        <v>1250,1250,1250,1250,1250,-1,-1,-1,-1,-1,-1,-1,-1,-1,-1,-1,-1,-1,-1,-1,-1,-1,-1,-1,-1,-1,-1,-1,-1,-1,-1,-1,-1,-1,-1,-1</v>
      </c>
      <c r="BH424" t="str">
        <f t="shared" ca="1" si="58"/>
        <v>1250,1250,1250,1250,1250,-1,-1,-1,-1,-1,-1,-1,-1,-1,-1,-1,-1,-1,-1,-1,-1,-1,-1,-1,-1,-1,-1,-1,-1,-1,-1,-1,-1,-1,-1,-1,-1</v>
      </c>
      <c r="BI424" t="str">
        <f t="shared" ca="1" si="58"/>
        <v>1250,1250,1250,1250,1250,-1,-1,-1,-1,-1,-1,-1,-1,-1,-1,-1,-1,-1,-1,-1,-1,-1,-1,-1,-1,-1,-1,-1,-1,-1,-1,-1,-1,-1,-1,-1,-1,-1</v>
      </c>
      <c r="BJ424" t="str">
        <f t="shared" ca="1" si="58"/>
        <v>1250,1250,1250,1250,1250,-1,-1,-1,-1,-1,-1,-1,-1,-1,-1,-1,-1,-1,-1,-1,-1,-1,-1,-1,-1,-1,-1,-1,-1,-1,-1,-1,-1,-1,-1,-1,-1,-1,-1</v>
      </c>
      <c r="BK424" t="str">
        <f t="shared" ca="1" si="58"/>
        <v>1250,1250,1250,1250,1250,-1,-1,-1,-1,-1,-1,-1,-1,-1,-1,-1,-1,-1,-1,-1,-1,-1,-1,-1,-1,-1,-1,-1,-1,-1,-1,-1,-1,-1,-1,-1,-1,-1,-1,-1</v>
      </c>
      <c r="BL424" t="str">
        <f t="shared" ca="1" si="58"/>
        <v>1250,1250,1250,1250,1250,-1,-1,-1,-1,-1,-1,-1,-1,-1,-1,-1,-1,-1,-1,-1,-1,-1,-1,-1,-1,-1,-1,-1,-1,-1,-1,-1,-1,-1,-1,-1,-1,-1,-1,-1,-1</v>
      </c>
      <c r="BM424" t="str">
        <f t="shared" ca="1" si="58"/>
        <v>1250,1250,1250,1250,1250,-1,-1,-1,-1,-1,-1,-1,-1,-1,-1,-1,-1,-1,-1,-1,-1,-1,-1,-1,-1,-1,-1,-1,-1,-1,-1,-1,-1,-1,-1,-1,-1,-1,-1,-1,-1,-1</v>
      </c>
      <c r="BN424" t="str">
        <f t="shared" ca="1" si="58"/>
        <v>1250,1250,1250,1250,1250,-1,-1,-1,-1,-1,-1,-1,-1,-1,-1,-1,-1,-1,-1,-1,-1,-1,-1,-1,-1,-1,-1,-1,-1,-1,-1,-1,-1,-1,-1,-1,-1,-1,-1,-1,-1,-1,-1</v>
      </c>
      <c r="BO424" t="str">
        <f t="shared" ca="1" si="58"/>
        <v>1250,1250,1250,1250,1250,-1,-1,-1,-1,-1,-1,-1,-1,-1,-1,-1,-1,-1,-1,-1,-1,-1,-1,-1,-1,-1,-1,-1,-1,-1,-1,-1,-1,-1,-1,-1,-1,-1,-1,-1,-1,-1,-1,-1</v>
      </c>
      <c r="BP424" t="str">
        <f t="shared" ca="1" si="58"/>
        <v>1250,1250,1250,1250,1250,-1,-1,-1,-1,-1,-1,-1,-1,-1,-1,-1,-1,-1,-1,-1,-1,-1,-1,-1,-1,-1,-1,-1,-1,-1,-1,-1,-1,-1,-1,-1,-1,-1,-1,-1,-1,-1,-1,-1,-1</v>
      </c>
      <c r="BQ424" t="str">
        <f t="shared" ca="1" si="58"/>
        <v>1250,1250,1250,1250,1250,-1,-1,-1,-1,-1,-1,-1,-1,-1,-1,-1,-1,-1,-1,-1,-1,-1,-1,-1,-1,-1,-1,-1,-1,-1,-1,-1,-1,-1,-1,-1,-1,-1,-1,-1,-1,-1,-1,-1,-1,-1</v>
      </c>
      <c r="BR424" t="str">
        <f t="shared" ca="1" si="58"/>
        <v>1250,1250,1250,1250,1250,-1,-1,-1,-1,-1,-1,-1,-1,-1,-1,-1,-1,-1,-1,-1,-1,-1,-1,-1,-1,-1,-1,-1,-1,-1,-1,-1,-1,-1,-1,-1,-1,-1,-1,-1,-1,-1,-1,-1,-1,-1,-1</v>
      </c>
      <c r="BS424" t="str">
        <f t="shared" ca="1" si="58"/>
        <v>1250,1250,1250,1250,1250,-1,-1,-1,-1,-1,-1,-1,-1,-1,-1,-1,-1,-1,-1,-1,-1,-1,-1,-1,-1,-1,-1,-1,-1,-1,-1,-1,-1,-1,-1,-1,-1,-1,-1,-1,-1,-1,-1,-1,-1,-1,-1,-1</v>
      </c>
      <c r="BT424" t="str">
        <f t="shared" ca="1" si="58"/>
        <v>1250,1250,1250,1250,1250,-1,-1,-1,-1,-1,-1,-1,-1,-1,-1,-1,-1,-1,-1,-1,-1,-1,-1,-1,-1,-1,-1,-1,-1,-1,-1,-1,-1,-1,-1,-1,-1,-1,-1,-1,-1,-1,-1,-1,-1,-1,-1,-1,-1</v>
      </c>
      <c r="BU424" t="str">
        <f t="shared" ca="1" si="58"/>
        <v>1250,1250,1250,1250,1250,-1,-1,-1,-1,-1,-1,-1,-1,-1,-1,-1,-1,-1,-1,-1,-1,-1,-1,-1,-1,-1,-1,-1,-1,-1,-1,-1,-1,-1,-1,-1,-1,-1,-1,-1,-1,-1,-1,-1,-1,-1,-1,-1,-1,-1</v>
      </c>
      <c r="BV424" t="str">
        <f t="shared" ca="1" si="58"/>
        <v>1250,1250,1250,1250,1250,-1,-1,-1,-1,-1,-1,-1,-1,-1,-1,-1,-1,-1,-1,-1,-1,-1,-1,-1,-1,-1,-1,-1,-1,-1,-1,-1,-1,-1,-1,-1,-1,-1,-1,-1,-1,-1,-1,-1,-1,-1,-1,-1,-1,-1,-1</v>
      </c>
      <c r="BW424" t="str">
        <f t="shared" ca="1" si="58"/>
        <v>1250,1250,1250,1250,1250,-1,-1,-1,-1,-1,-1,-1,-1,-1,-1,-1,-1,-1,-1,-1,-1,-1,-1,-1,-1,-1,-1,-1,-1,-1,-1,-1,-1,-1,-1,-1,-1,-1,-1,-1,-1,-1,-1,-1,-1,-1,-1,-1,-1,-1,-1,-1</v>
      </c>
      <c r="BX424" t="str">
        <f t="shared" ca="1" si="58"/>
        <v>1250,1250,1250,1250,1250,-1,-1,-1,-1,-1,-1,-1,-1,-1,-1,-1,-1,-1,-1,-1,-1,-1,-1,-1,-1,-1,-1,-1,-1,-1,-1,-1,-1,-1,-1,-1,-1,-1,-1,-1,-1,-1,-1,-1,-1,-1,-1,-1,-1,-1,-1,-1,-1</v>
      </c>
      <c r="BY424" t="str">
        <f t="shared" ca="1" si="58"/>
        <v>1250,1250,1250,1250,1250,-1,-1,-1,-1,-1,-1,-1,-1,-1,-1,-1,-1,-1,-1,-1,-1,-1,-1,-1,-1,-1,-1,-1,-1,-1,-1,-1,-1,-1,-1,-1,-1,-1,-1,-1,-1,-1,-1,-1,-1,-1,-1,-1,-1,-1,-1,-1,-1,-1</v>
      </c>
      <c r="BZ424" t="str">
        <f t="shared" ca="1" si="58"/>
        <v>1250,1250,1250,1250,1250,-1,-1,-1,-1,-1,-1,-1,-1,-1,-1,-1,-1,-1,-1,-1,-1,-1,-1,-1,-1,-1,-1,-1,-1,-1,-1,-1,-1,-1,-1,-1,-1,-1,-1,-1,-1,-1,-1,-1,-1,-1,-1,-1,-1,-1,-1,-1,-1,-1,-1</v>
      </c>
      <c r="CA424" t="str">
        <f t="shared" ca="1" si="58"/>
        <v>1250,1250,1250,1250,1250,-1,-1,-1,-1,-1,-1,-1,-1,-1,-1,-1,-1,-1,-1,-1,-1,-1,-1,-1,-1,-1,-1,-1,-1,-1,-1,-1,-1,-1,-1,-1,-1,-1,-1,-1,-1,-1,-1,-1,-1,-1,-1,-1,-1,-1,-1,-1,-1,-1,-1,-1</v>
      </c>
      <c r="CB424" t="str">
        <f t="shared" ca="1" si="58"/>
        <v>1250,1250,1250,1250,1250,-1,-1,-1,-1,-1,-1,-1,-1,-1,-1,-1,-1,-1,-1,-1,-1,-1,-1,-1,-1,-1,-1,-1,-1,-1,-1,-1,-1,-1,-1,-1,-1,-1,-1,-1,-1,-1,-1,-1,-1,-1,-1,-1,-1,-1,-1,-1,-1,-1,-1,-1,-1</v>
      </c>
      <c r="CC424" t="str">
        <f t="shared" ca="1" si="58"/>
        <v>1250,1250,1250,1250,1250,-1,-1,-1,-1,-1,-1,-1,-1,-1,-1,-1,-1,-1,-1,-1,-1,-1,-1,-1,-1,-1,-1,-1,-1,-1,-1,-1,-1,-1,-1,-1,-1,-1,-1,-1,-1,-1,-1,-1,-1,-1,-1,-1,-1,-1,-1,-1,-1,-1,-1,-1,-1,-1</v>
      </c>
      <c r="CD424" t="str">
        <f t="shared" ca="1" si="58"/>
        <v>1250,1250,1250,1250,1250,-1,-1,-1,-1,-1,-1,-1,-1,-1,-1,-1,-1,-1,-1,-1,-1,-1,-1,-1,-1,-1,-1,-1,-1,-1,-1,-1,-1,-1,-1,-1,-1,-1,-1,-1,-1,-1,-1,-1,-1,-1,-1,-1,-1,-1,-1,-1,-1,-1,-1,-1,-1,-1,-1</v>
      </c>
      <c r="CE424" t="str">
        <f t="shared" ca="1" si="58"/>
        <v>1250,1250,1250,1250,1250,-1,-1,-1,-1,-1,-1,-1,-1,-1,-1,-1,-1,-1,-1,-1,-1,-1,-1,-1,-1,-1,-1,-1,-1,-1,-1,-1,-1,-1,-1,-1,-1,-1,-1,-1,-1,-1,-1,-1,-1,-1,-1,-1,-1,-1,-1,-1,-1,-1,-1,-1,-1,-1,-1,-1</v>
      </c>
      <c r="CF424" t="str">
        <f t="shared" ca="1" si="58"/>
        <v>1250,1250,1250,1250,1250,-1,-1,-1,-1,-1,-1,-1,-1,-1,-1,-1,-1,-1,-1,-1,-1,-1,-1,-1,-1,-1,-1,-1,-1,-1,-1,-1,-1,-1,-1,-1,-1,-1,-1,-1,-1,-1,-1,-1,-1,-1,-1,-1,-1,-1,-1,-1,-1,-1,-1,-1,-1,-1,-1,-1,-1</v>
      </c>
      <c r="CG424" t="str">
        <f t="shared" ca="1" si="58"/>
        <v>1250,1250,1250,1250,1250,-1,-1,-1,-1,-1,-1,-1,-1,-1,-1,-1,-1,-1,-1,-1,-1,-1,-1,-1,-1,-1,-1,-1,-1,-1,-1,-1,-1,-1,-1,-1,-1,-1,-1,-1,-1,-1,-1,-1,-1,-1,-1,-1,-1,-1,-1,-1,-1,-1,-1,-1,-1,-1,-1,-1,-1,-1</v>
      </c>
      <c r="CH424" t="str">
        <f t="shared" ca="1" si="58"/>
        <v>1250,1250,1250,1250,1250,-1,-1,-1,-1,-1,-1,-1,-1,-1,-1,-1,-1,-1,-1,-1,-1,-1,-1,-1,-1,-1,-1,-1,-1,-1,-1,-1,-1,-1,-1,-1,-1,-1,-1,-1,-1,-1,-1,-1,-1,-1,-1,-1,-1,-1,-1,-1,-1,-1,-1,-1,-1,-1,-1,-1,-1,-1,-1</v>
      </c>
      <c r="CI424" t="str">
        <f t="shared" ca="1" si="58"/>
        <v>1250,1250,1250,1250,1250,-1,-1,-1,-1,-1,-1,-1,-1,-1,-1,-1,-1,-1,-1,-1,-1,-1,-1,-1,-1,-1,-1,-1,-1,-1,-1,-1,-1,-1,-1,-1,-1,-1,-1,-1,-1,-1,-1,-1,-1,-1,-1,-1,-1,-1,-1,-1,-1,-1,-1,-1,-1,-1,-1,-1,-1,-1,-1,-1</v>
      </c>
    </row>
    <row r="425" spans="24:87" x14ac:dyDescent="0.25">
      <c r="X425" t="str">
        <f t="shared" si="54"/>
        <v>Command</v>
      </c>
      <c r="Y425" t="str">
        <f t="shared" ca="1" si="55"/>
        <v>1875,-1</v>
      </c>
      <c r="Z425" t="str">
        <f t="shared" ca="1" si="56"/>
        <v>1875,-1,-1</v>
      </c>
      <c r="AA425" t="str">
        <f t="shared" ca="1" si="56"/>
        <v>1875,-1,-1,-1</v>
      </c>
      <c r="AB425" t="str">
        <f t="shared" ca="1" si="56"/>
        <v>1875,-1,-1,-1,-1</v>
      </c>
      <c r="AC425" t="str">
        <f t="shared" ca="1" si="56"/>
        <v>1875,-1,-1,-1,-1,-1</v>
      </c>
      <c r="AD425" t="str">
        <f t="shared" ca="1" si="56"/>
        <v>1875,-1,-1,-1,-1,-1,-1</v>
      </c>
      <c r="AE425" t="str">
        <f t="shared" ca="1" si="56"/>
        <v>1875,-1,-1,-1,-1,-1,-1,-1</v>
      </c>
      <c r="AF425" t="str">
        <f t="shared" ca="1" si="56"/>
        <v>1875,-1,-1,-1,-1,-1,-1,-1,-1</v>
      </c>
      <c r="AG425" t="str">
        <f t="shared" ca="1" si="56"/>
        <v>1875,-1,-1,-1,-1,-1,-1,-1,-1,-1</v>
      </c>
      <c r="AH425" t="str">
        <f t="shared" ca="1" si="56"/>
        <v>1875,-1,-1,-1,-1,-1,-1,-1,-1,-1,-1</v>
      </c>
      <c r="AI425" t="str">
        <f t="shared" ca="1" si="56"/>
        <v>1875,-1,-1,-1,-1,-1,-1,-1,-1,-1,-1,-1</v>
      </c>
      <c r="AJ425" t="str">
        <f t="shared" ca="1" si="56"/>
        <v>1875,-1,-1,-1,-1,-1,-1,-1,-1,-1,-1,-1,-1</v>
      </c>
      <c r="AK425" t="str">
        <f t="shared" ca="1" si="56"/>
        <v>1875,-1,-1,-1,-1,-1,-1,-1,-1,-1,-1,-1,-1,-1</v>
      </c>
      <c r="AL425" t="str">
        <f t="shared" ca="1" si="56"/>
        <v>1875,-1,-1,-1,-1,-1,-1,-1,-1,-1,-1,-1,-1,-1,-1</v>
      </c>
      <c r="AM425" t="str">
        <f t="shared" ca="1" si="56"/>
        <v>1875,-1,-1,-1,-1,-1,-1,-1,-1,-1,-1,-1,-1,-1,-1,-1</v>
      </c>
      <c r="AN425" t="str">
        <f t="shared" ca="1" si="56"/>
        <v>1875,-1,-1,-1,-1,-1,-1,-1,-1,-1,-1,-1,-1,-1,-1,-1,-1</v>
      </c>
      <c r="AO425" t="str">
        <f t="shared" ca="1" si="56"/>
        <v>1875,-1,-1,-1,-1,-1,-1,-1,-1,-1,-1,-1,-1,-1,-1,-1,-1,-1</v>
      </c>
      <c r="AP425" t="str">
        <f t="shared" ca="1" si="58"/>
        <v>1875,-1,-1,-1,-1,-1,-1,-1,-1,-1,-1,-1,-1,-1,-1,-1,-1,-1,-1</v>
      </c>
      <c r="AQ425" t="str">
        <f t="shared" ca="1" si="58"/>
        <v>1875,-1,-1,-1,-1,-1,-1,-1,-1,-1,-1,-1,-1,-1,-1,-1,-1,-1,-1,-1</v>
      </c>
      <c r="AR425" t="str">
        <f t="shared" ca="1" si="58"/>
        <v>1875,-1,-1,-1,-1,-1,-1,-1,-1,-1,-1,-1,-1,-1,-1,-1,-1,-1,-1,-1,-1</v>
      </c>
      <c r="AS425" t="str">
        <f t="shared" ca="1" si="58"/>
        <v>1875,-1,-1,-1,-1,-1,-1,-1,-1,-1,-1,-1,-1,-1,-1,-1,-1,-1,-1,-1,-1,-1</v>
      </c>
      <c r="AT425" t="str">
        <f t="shared" ca="1" si="58"/>
        <v>1875,-1,-1,-1,-1,-1,-1,-1,-1,-1,-1,-1,-1,-1,-1,-1,-1,-1,-1,-1,-1,-1,-1</v>
      </c>
      <c r="AU425" t="str">
        <f t="shared" ca="1" si="58"/>
        <v>1875,-1,-1,-1,-1,-1,-1,-1,-1,-1,-1,-1,-1,-1,-1,-1,-1,-1,-1,-1,-1,-1,-1,-1</v>
      </c>
      <c r="AV425" t="str">
        <f t="shared" ca="1" si="58"/>
        <v>1875,-1,-1,-1,-1,-1,-1,-1,-1,-1,-1,-1,-1,-1,-1,-1,-1,-1,-1,-1,-1,-1,-1,-1,-1</v>
      </c>
      <c r="AW425" t="str">
        <f t="shared" ca="1" si="58"/>
        <v>1875,-1,-1,-1,-1,-1,-1,-1,-1,-1,-1,-1,-1,-1,-1,-1,-1,-1,-1,-1,-1,-1,-1,-1,-1,-1</v>
      </c>
      <c r="AX425" t="str">
        <f t="shared" ca="1" si="58"/>
        <v>1875,-1,-1,-1,-1,-1,-1,-1,-1,-1,-1,-1,-1,-1,-1,-1,-1,-1,-1,-1,-1,-1,-1,-1,-1,-1,-1</v>
      </c>
      <c r="AY425" t="str">
        <f t="shared" ca="1" si="58"/>
        <v>1875,-1,-1,-1,-1,-1,-1,-1,-1,-1,-1,-1,-1,-1,-1,-1,-1,-1,-1,-1,-1,-1,-1,-1,-1,-1,-1,-1</v>
      </c>
      <c r="AZ425" t="str">
        <f t="shared" ca="1" si="58"/>
        <v>1875,-1,-1,-1,-1,-1,-1,-1,-1,-1,-1,-1,-1,-1,-1,-1,-1,-1,-1,-1,-1,-1,-1,-1,-1,-1,-1,-1,-1</v>
      </c>
      <c r="BA425" t="str">
        <f t="shared" ca="1" si="58"/>
        <v>1875,-1,-1,-1,-1,-1,-1,-1,-1,-1,-1,-1,-1,-1,-1,-1,-1,-1,-1,-1,-1,-1,-1,-1,-1,-1,-1,-1,-1,-1</v>
      </c>
      <c r="BB425" t="str">
        <f t="shared" ca="1" si="58"/>
        <v>1875,-1,-1,-1,-1,-1,-1,-1,-1,-1,-1,-1,-1,-1,-1,-1,-1,-1,-1,-1,-1,-1,-1,-1,-1,-1,-1,-1,-1,-1,-1</v>
      </c>
      <c r="BC425" t="str">
        <f t="shared" ca="1" si="58"/>
        <v>1875,-1,-1,-1,-1,-1,-1,-1,-1,-1,-1,-1,-1,-1,-1,-1,-1,-1,-1,-1,-1,-1,-1,-1,-1,-1,-1,-1,-1,-1,-1,-1</v>
      </c>
      <c r="BD425" t="str">
        <f t="shared" ca="1" si="58"/>
        <v>1875,-1,-1,-1,-1,-1,-1,-1,-1,-1,-1,-1,-1,-1,-1,-1,-1,-1,-1,-1,-1,-1,-1,-1,-1,-1,-1,-1,-1,-1,-1,-1,-1</v>
      </c>
      <c r="BE425" t="str">
        <f t="shared" ca="1" si="58"/>
        <v>1875,-1,-1,-1,-1,-1,-1,-1,-1,-1,-1,-1,-1,-1,-1,-1,-1,-1,-1,-1,-1,-1,-1,-1,-1,-1,-1,-1,-1,-1,-1,-1,-1,-1</v>
      </c>
      <c r="BF425" t="str">
        <f t="shared" ca="1" si="58"/>
        <v>1875,-1,-1,-1,-1,-1,-1,-1,-1,-1,-1,-1,-1,-1,-1,-1,-1,-1,-1,-1,-1,-1,-1,-1,-1,-1,-1,-1,-1,-1,-1,-1,-1,-1,-1</v>
      </c>
      <c r="BG425" t="str">
        <f t="shared" ca="1" si="58"/>
        <v>1875,-1,-1,-1,-1,-1,-1,-1,-1,-1,-1,-1,-1,-1,-1,-1,-1,-1,-1,-1,-1,-1,-1,-1,-1,-1,-1,-1,-1,-1,-1,-1,-1,-1,-1,-1</v>
      </c>
      <c r="BH425" t="str">
        <f t="shared" ca="1" si="58"/>
        <v>1875,-1,-1,-1,-1,-1,-1,-1,-1,-1,-1,-1,-1,-1,-1,-1,-1,-1,-1,-1,-1,-1,-1,-1,-1,-1,-1,-1,-1,-1,-1,-1,-1,-1,-1,-1,-1</v>
      </c>
      <c r="BI425" t="str">
        <f t="shared" ca="1" si="58"/>
        <v>1875,-1,-1,-1,-1,-1,-1,-1,-1,-1,-1,-1,-1,-1,-1,-1,-1,-1,-1,-1,-1,-1,-1,-1,-1,-1,-1,-1,-1,-1,-1,-1,-1,-1,-1,-1,-1,-1</v>
      </c>
      <c r="BJ425" t="str">
        <f t="shared" ca="1" si="58"/>
        <v>1875,-1,-1,-1,-1,-1,-1,-1,-1,-1,-1,-1,-1,-1,-1,-1,-1,-1,-1,-1,-1,-1,-1,-1,-1,-1,-1,-1,-1,-1,-1,-1,-1,-1,-1,-1,-1,-1,-1</v>
      </c>
      <c r="BK425" t="str">
        <f t="shared" ca="1" si="58"/>
        <v>1875,-1,-1,-1,-1,-1,-1,-1,-1,-1,-1,-1,-1,-1,-1,-1,-1,-1,-1,-1,-1,-1,-1,-1,-1,-1,-1,-1,-1,-1,-1,-1,-1,-1,-1,-1,-1,-1,-1,-1</v>
      </c>
      <c r="BL425" t="str">
        <f t="shared" ca="1" si="58"/>
        <v>1875,-1,-1,-1,-1,-1,-1,-1,-1,-1,-1,-1,-1,-1,-1,-1,-1,-1,-1,-1,-1,-1,-1,-1,-1,-1,-1,-1,-1,-1,-1,-1,-1,-1,-1,-1,-1,-1,-1,-1,-1</v>
      </c>
      <c r="BM425" t="str">
        <f t="shared" ca="1" si="58"/>
        <v>1875,-1,-1,-1,-1,-1,-1,-1,-1,-1,-1,-1,-1,-1,-1,-1,-1,-1,-1,-1,-1,-1,-1,-1,-1,-1,-1,-1,-1,-1,-1,-1,-1,-1,-1,-1,-1,-1,-1,-1,-1,-1</v>
      </c>
      <c r="BN425" t="str">
        <f t="shared" ca="1" si="58"/>
        <v>1875,-1,-1,-1,-1,-1,-1,-1,-1,-1,-1,-1,-1,-1,-1,-1,-1,-1,-1,-1,-1,-1,-1,-1,-1,-1,-1,-1,-1,-1,-1,-1,-1,-1,-1,-1,-1,-1,-1,-1,-1,-1,-1</v>
      </c>
      <c r="BO425" t="str">
        <f t="shared" ca="1" si="58"/>
        <v>1875,-1,-1,-1,-1,-1,-1,-1,-1,-1,-1,-1,-1,-1,-1,-1,-1,-1,-1,-1,-1,-1,-1,-1,-1,-1,-1,-1,-1,-1,-1,-1,-1,-1,-1,-1,-1,-1,-1,-1,-1,-1,-1,-1</v>
      </c>
      <c r="BP425" t="str">
        <f t="shared" ca="1" si="58"/>
        <v>1875,-1,-1,-1,-1,-1,-1,-1,-1,-1,-1,-1,-1,-1,-1,-1,-1,-1,-1,-1,-1,-1,-1,-1,-1,-1,-1,-1,-1,-1,-1,-1,-1,-1,-1,-1,-1,-1,-1,-1,-1,-1,-1,-1,-1</v>
      </c>
      <c r="BQ425" t="str">
        <f t="shared" ca="1" si="58"/>
        <v>1875,-1,-1,-1,-1,-1,-1,-1,-1,-1,-1,-1,-1,-1,-1,-1,-1,-1,-1,-1,-1,-1,-1,-1,-1,-1,-1,-1,-1,-1,-1,-1,-1,-1,-1,-1,-1,-1,-1,-1,-1,-1,-1,-1,-1,-1</v>
      </c>
      <c r="BR425" t="str">
        <f t="shared" ca="1" si="58"/>
        <v>1875,-1,-1,-1,-1,-1,-1,-1,-1,-1,-1,-1,-1,-1,-1,-1,-1,-1,-1,-1,-1,-1,-1,-1,-1,-1,-1,-1,-1,-1,-1,-1,-1,-1,-1,-1,-1,-1,-1,-1,-1,-1,-1,-1,-1,-1,-1</v>
      </c>
      <c r="BS425" t="str">
        <f t="shared" ca="1" si="58"/>
        <v>1875,-1,-1,-1,-1,-1,-1,-1,-1,-1,-1,-1,-1,-1,-1,-1,-1,-1,-1,-1,-1,-1,-1,-1,-1,-1,-1,-1,-1,-1,-1,-1,-1,-1,-1,-1,-1,-1,-1,-1,-1,-1,-1,-1,-1,-1,-1,-1</v>
      </c>
      <c r="BT425" t="str">
        <f t="shared" ca="1" si="58"/>
        <v>1875,-1,-1,-1,-1,-1,-1,-1,-1,-1,-1,-1,-1,-1,-1,-1,-1,-1,-1,-1,-1,-1,-1,-1,-1,-1,-1,-1,-1,-1,-1,-1,-1,-1,-1,-1,-1,-1,-1,-1,-1,-1,-1,-1,-1,-1,-1,-1,-1</v>
      </c>
      <c r="BU425" t="str">
        <f t="shared" ca="1" si="58"/>
        <v>1875,-1,-1,-1,-1,-1,-1,-1,-1,-1,-1,-1,-1,-1,-1,-1,-1,-1,-1,-1,-1,-1,-1,-1,-1,-1,-1,-1,-1,-1,-1,-1,-1,-1,-1,-1,-1,-1,-1,-1,-1,-1,-1,-1,-1,-1,-1,-1,-1,-1</v>
      </c>
      <c r="BV425" t="str">
        <f t="shared" ca="1" si="58"/>
        <v>1875,-1,-1,-1,-1,-1,-1,-1,-1,-1,-1,-1,-1,-1,-1,-1,-1,-1,-1,-1,-1,-1,-1,-1,-1,-1,-1,-1,-1,-1,-1,-1,-1,-1,-1,-1,-1,-1,-1,-1,-1,-1,-1,-1,-1,-1,-1,-1,-1,-1,-1</v>
      </c>
      <c r="BW425" t="str">
        <f t="shared" ca="1" si="58"/>
        <v>1875,-1,-1,-1,-1,-1,-1,-1,-1,-1,-1,-1,-1,-1,-1,-1,-1,-1,-1,-1,-1,-1,-1,-1,-1,-1,-1,-1,-1,-1,-1,-1,-1,-1,-1,-1,-1,-1,-1,-1,-1,-1,-1,-1,-1,-1,-1,-1,-1,-1,-1,-1</v>
      </c>
      <c r="BX425" t="str">
        <f t="shared" ca="1" si="58"/>
        <v>1875,-1,-1,-1,-1,-1,-1,-1,-1,-1,-1,-1,-1,-1,-1,-1,-1,-1,-1,-1,-1,-1,-1,-1,-1,-1,-1,-1,-1,-1,-1,-1,-1,-1,-1,-1,-1,-1,-1,-1,-1,-1,-1,-1,-1,-1,-1,-1,-1,-1,-1,-1,-1</v>
      </c>
      <c r="BY425" t="str">
        <f t="shared" ca="1" si="58"/>
        <v>1875,-1,-1,-1,-1,-1,-1,-1,-1,-1,-1,-1,-1,-1,-1,-1,-1,-1,-1,-1,-1,-1,-1,-1,-1,-1,-1,-1,-1,-1,-1,-1,-1,-1,-1,-1,-1,-1,-1,-1,-1,-1,-1,-1,-1,-1,-1,-1,-1,-1,-1,-1,-1,-1</v>
      </c>
      <c r="BZ425" t="str">
        <f t="shared" ca="1" si="58"/>
        <v>1875,-1,-1,-1,-1,-1,-1,-1,-1,-1,-1,-1,-1,-1,-1,-1,-1,-1,-1,-1,-1,-1,-1,-1,-1,-1,-1,-1,-1,-1,-1,-1,-1,-1,-1,-1,-1,-1,-1,-1,-1,-1,-1,-1,-1,-1,-1,-1,-1,-1,-1,-1,-1,-1,-1</v>
      </c>
      <c r="CA425" t="str">
        <f t="shared" ca="1" si="58"/>
        <v>1875,-1,-1,-1,-1,-1,-1,-1,-1,-1,-1,-1,-1,-1,-1,-1,-1,-1,-1,-1,-1,-1,-1,-1,-1,-1,-1,-1,-1,-1,-1,-1,-1,-1,-1,-1,-1,-1,-1,-1,-1,-1,-1,-1,-1,-1,-1,-1,-1,-1,-1,-1,-1,-1,-1,-1</v>
      </c>
      <c r="CB425" t="str">
        <f t="shared" ca="1" si="58"/>
        <v>1875,-1,-1,-1,-1,-1,-1,-1,-1,-1,-1,-1,-1,-1,-1,-1,-1,-1,-1,-1,-1,-1,-1,-1,-1,-1,-1,-1,-1,-1,-1,-1,-1,-1,-1,-1,-1,-1,-1,-1,-1,-1,-1,-1,-1,-1,-1,-1,-1,-1,-1,-1,-1,-1,-1,-1,-1</v>
      </c>
      <c r="CC425" t="str">
        <f t="shared" ca="1" si="58"/>
        <v>1875,-1,-1,-1,-1,-1,-1,-1,-1,-1,-1,-1,-1,-1,-1,-1,-1,-1,-1,-1,-1,-1,-1,-1,-1,-1,-1,-1,-1,-1,-1,-1,-1,-1,-1,-1,-1,-1,-1,-1,-1,-1,-1,-1,-1,-1,-1,-1,-1,-1,-1,-1,-1,-1,-1,-1,-1,-1</v>
      </c>
      <c r="CD425" t="str">
        <f t="shared" ca="1" si="58"/>
        <v>1875,-1,-1,-1,-1,-1,-1,-1,-1,-1,-1,-1,-1,-1,-1,-1,-1,-1,-1,-1,-1,-1,-1,-1,-1,-1,-1,-1,-1,-1,-1,-1,-1,-1,-1,-1,-1,-1,-1,-1,-1,-1,-1,-1,-1,-1,-1,-1,-1,-1,-1,-1,-1,-1,-1,-1,-1,-1,-1</v>
      </c>
      <c r="CE425" t="str">
        <f t="shared" ca="1" si="58"/>
        <v>1875,-1,-1,-1,-1,-1,-1,-1,-1,-1,-1,-1,-1,-1,-1,-1,-1,-1,-1,-1,-1,-1,-1,-1,-1,-1,-1,-1,-1,-1,-1,-1,-1,-1,-1,-1,-1,-1,-1,-1,-1,-1,-1,-1,-1,-1,-1,-1,-1,-1,-1,-1,-1,-1,-1,-1,-1,-1,-1,-1</v>
      </c>
      <c r="CF425" t="str">
        <f t="shared" ca="1" si="58"/>
        <v>1875,-1,-1,-1,-1,-1,-1,-1,-1,-1,-1,-1,-1,-1,-1,-1,-1,-1,-1,-1,-1,-1,-1,-1,-1,-1,-1,-1,-1,-1,-1,-1,-1,-1,-1,-1,-1,-1,-1,-1,-1,-1,-1,-1,-1,-1,-1,-1,-1,-1,-1,-1,-1,-1,-1,-1,-1,-1,-1,-1,-1</v>
      </c>
      <c r="CG425" t="str">
        <f t="shared" ca="1" si="58"/>
        <v>1875,-1,-1,-1,-1,-1,-1,-1,-1,-1,-1,-1,-1,-1,-1,-1,-1,-1,-1,-1,-1,-1,-1,-1,-1,-1,-1,-1,-1,-1,-1,-1,-1,-1,-1,-1,-1,-1,-1,-1,-1,-1,-1,-1,-1,-1,-1,-1,-1,-1,-1,-1,-1,-1,-1,-1,-1,-1,-1,-1,-1,-1</v>
      </c>
      <c r="CH425" t="str">
        <f t="shared" ca="1" si="58"/>
        <v>1875,-1,-1,-1,-1,-1,-1,-1,-1,-1,-1,-1,-1,-1,-1,-1,-1,-1,-1,-1,-1,-1,-1,-1,-1,-1,-1,-1,-1,-1,-1,-1,-1,-1,-1,-1,-1,-1,-1,-1,-1,-1,-1,-1,-1,-1,-1,-1,-1,-1,-1,-1,-1,-1,-1,-1,-1,-1,-1,-1,-1,-1,-1</v>
      </c>
      <c r="CI425" t="str">
        <f t="shared" ca="1" si="58"/>
        <v>1875,-1,-1,-1,-1,-1,-1,-1,-1,-1,-1,-1,-1,-1,-1,-1,-1,-1,-1,-1,-1,-1,-1,-1,-1,-1,-1,-1,-1,-1,-1,-1,-1,-1,-1,-1,-1,-1,-1,-1,-1,-1,-1,-1,-1,-1,-1,-1,-1,-1,-1,-1,-1,-1,-1,-1,-1,-1,-1,-1,-1,-1,-1,-1</v>
      </c>
    </row>
    <row r="426" spans="24:87" x14ac:dyDescent="0.25">
      <c r="X426" t="str">
        <f t="shared" si="54"/>
        <v>Creature</v>
      </c>
      <c r="Y426" t="str">
        <f t="shared" si="55"/>
        <v>-1,-1</v>
      </c>
      <c r="Z426" t="str">
        <f t="shared" si="56"/>
        <v>-1,-1,-1</v>
      </c>
      <c r="AA426" t="str">
        <f t="shared" si="56"/>
        <v>-1,-1,-1,-1</v>
      </c>
      <c r="AB426" t="str">
        <f t="shared" si="56"/>
        <v>-1,-1,-1,-1,-1</v>
      </c>
      <c r="AC426" t="str">
        <f t="shared" si="56"/>
        <v>-1,-1,-1,-1,-1,-1</v>
      </c>
      <c r="AD426" t="str">
        <f t="shared" si="56"/>
        <v>-1,-1,-1,-1,-1,-1,-1</v>
      </c>
      <c r="AE426" t="str">
        <f t="shared" si="56"/>
        <v>-1,-1,-1,-1,-1,-1,-1,-1</v>
      </c>
      <c r="AF426" t="str">
        <f t="shared" si="56"/>
        <v>-1,-1,-1,-1,-1,-1,-1,-1,-1</v>
      </c>
      <c r="AG426" t="str">
        <f t="shared" si="56"/>
        <v>-1,-1,-1,-1,-1,-1,-1,-1,-1,-1</v>
      </c>
      <c r="AH426" t="str">
        <f t="shared" si="56"/>
        <v>-1,-1,-1,-1,-1,-1,-1,-1,-1,-1,-1</v>
      </c>
      <c r="AI426" t="str">
        <f t="shared" si="56"/>
        <v>-1,-1,-1,-1,-1,-1,-1,-1,-1,-1,-1,-1</v>
      </c>
      <c r="AJ426" t="str">
        <f t="shared" si="56"/>
        <v>-1,-1,-1,-1,-1,-1,-1,-1,-1,-1,-1,-1,-1</v>
      </c>
      <c r="AK426" t="str">
        <f t="shared" si="56"/>
        <v>-1,-1,-1,-1,-1,-1,-1,-1,-1,-1,-1,-1,-1,-1</v>
      </c>
      <c r="AL426" t="str">
        <f t="shared" si="56"/>
        <v>-1,-1,-1,-1,-1,-1,-1,-1,-1,-1,-1,-1,-1,-1,-1</v>
      </c>
      <c r="AM426" t="str">
        <f t="shared" si="56"/>
        <v>-1,-1,-1,-1,-1,-1,-1,-1,-1,-1,-1,-1,-1,-1,-1,-1</v>
      </c>
      <c r="AN426" t="str">
        <f t="shared" si="56"/>
        <v>-1,-1,-1,-1,-1,-1,-1,-1,-1,-1,-1,-1,-1,-1,-1,-1,-1</v>
      </c>
      <c r="AO426" t="str">
        <f t="shared" si="56"/>
        <v>-1,-1,-1,-1,-1,-1,-1,-1,-1,-1,-1,-1,-1,-1,-1,-1,-1,-1</v>
      </c>
      <c r="AP426" t="str">
        <f t="shared" si="58"/>
        <v>-1,-1,-1,-1,-1,-1,-1,-1,-1,-1,-1,-1,-1,-1,-1,-1,-1,-1,-1</v>
      </c>
      <c r="AQ426" t="str">
        <f t="shared" si="58"/>
        <v>-1,-1,-1,-1,-1,-1,-1,-1,-1,-1,-1,-1,-1,-1,-1,-1,-1,-1,-1,-1</v>
      </c>
      <c r="AR426" t="str">
        <f t="shared" si="58"/>
        <v>-1,-1,-1,-1,-1,-1,-1,-1,-1,-1,-1,-1,-1,-1,-1,-1,-1,-1,-1,-1,-1</v>
      </c>
      <c r="AS426" t="str">
        <f t="shared" si="58"/>
        <v>-1,-1,-1,-1,-1,-1,-1,-1,-1,-1,-1,-1,-1,-1,-1,-1,-1,-1,-1,-1,-1,-1</v>
      </c>
      <c r="AT426" t="str">
        <f t="shared" si="58"/>
        <v>-1,-1,-1,-1,-1,-1,-1,-1,-1,-1,-1,-1,-1,-1,-1,-1,-1,-1,-1,-1,-1,-1,-1</v>
      </c>
      <c r="AU426" t="str">
        <f t="shared" si="58"/>
        <v>-1,-1,-1,-1,-1,-1,-1,-1,-1,-1,-1,-1,-1,-1,-1,-1,-1,-1,-1,-1,-1,-1,-1,-1</v>
      </c>
      <c r="AV426" t="str">
        <f t="shared" si="58"/>
        <v>-1,-1,-1,-1,-1,-1,-1,-1,-1,-1,-1,-1,-1,-1,-1,-1,-1,-1,-1,-1,-1,-1,-1,-1,-1</v>
      </c>
      <c r="AW426" t="str">
        <f t="shared" si="58"/>
        <v>-1,-1,-1,-1,-1,-1,-1,-1,-1,-1,-1,-1,-1,-1,-1,-1,-1,-1,-1,-1,-1,-1,-1,-1,-1,-1</v>
      </c>
      <c r="AX426" t="str">
        <f t="shared" si="58"/>
        <v>-1,-1,-1,-1,-1,-1,-1,-1,-1,-1,-1,-1,-1,-1,-1,-1,-1,-1,-1,-1,-1,-1,-1,-1,-1,-1,-1</v>
      </c>
      <c r="AY426" t="str">
        <f t="shared" si="58"/>
        <v>-1,-1,-1,-1,-1,-1,-1,-1,-1,-1,-1,-1,-1,-1,-1,-1,-1,-1,-1,-1,-1,-1,-1,-1,-1,-1,-1,-1</v>
      </c>
      <c r="AZ426" t="str">
        <f t="shared" si="58"/>
        <v>-1,-1,-1,-1,-1,-1,-1,-1,-1,-1,-1,-1,-1,-1,-1,-1,-1,-1,-1,-1,-1,-1,-1,-1,-1,-1,-1,-1,-1</v>
      </c>
      <c r="BA426" t="str">
        <f t="shared" si="58"/>
        <v>-1,-1,-1,-1,-1,-1,-1,-1,-1,-1,-1,-1,-1,-1,-1,-1,-1,-1,-1,-1,-1,-1,-1,-1,-1,-1,-1,-1,-1,-1</v>
      </c>
      <c r="BB426" t="str">
        <f t="shared" si="58"/>
        <v>-1,-1,-1,-1,-1,-1,-1,-1,-1,-1,-1,-1,-1,-1,-1,-1,-1,-1,-1,-1,-1,-1,-1,-1,-1,-1,-1,-1,-1,-1,-1</v>
      </c>
      <c r="BC426" t="str">
        <f t="shared" si="58"/>
        <v>-1,-1,-1,-1,-1,-1,-1,-1,-1,-1,-1,-1,-1,-1,-1,-1,-1,-1,-1,-1,-1,-1,-1,-1,-1,-1,-1,-1,-1,-1,-1,-1</v>
      </c>
      <c r="BD426" t="str">
        <f t="shared" si="58"/>
        <v>-1,-1,-1,-1,-1,-1,-1,-1,-1,-1,-1,-1,-1,-1,-1,-1,-1,-1,-1,-1,-1,-1,-1,-1,-1,-1,-1,-1,-1,-1,-1,-1,-1</v>
      </c>
      <c r="BE426" t="str">
        <f t="shared" si="58"/>
        <v>-1,-1,-1,-1,-1,-1,-1,-1,-1,-1,-1,-1,-1,-1,-1,-1,-1,-1,-1,-1,-1,-1,-1,-1,-1,-1,-1,-1,-1,-1,-1,-1,-1,-1</v>
      </c>
      <c r="BF426" t="str">
        <f t="shared" si="58"/>
        <v>-1,-1,-1,-1,-1,-1,-1,-1,-1,-1,-1,-1,-1,-1,-1,-1,-1,-1,-1,-1,-1,-1,-1,-1,-1,-1,-1,-1,-1,-1,-1,-1,-1,-1,-1</v>
      </c>
      <c r="BG426" t="str">
        <f t="shared" si="58"/>
        <v>-1,-1,-1,-1,-1,-1,-1,-1,-1,-1,-1,-1,-1,-1,-1,-1,-1,-1,-1,-1,-1,-1,-1,-1,-1,-1,-1,-1,-1,-1,-1,-1,-1,-1,-1,-1</v>
      </c>
      <c r="BH426" t="str">
        <f t="shared" si="58"/>
        <v>-1,-1,-1,-1,-1,-1,-1,-1,-1,-1,-1,-1,-1,-1,-1,-1,-1,-1,-1,-1,-1,-1,-1,-1,-1,-1,-1,-1,-1,-1,-1,-1,-1,-1,-1,-1,-1</v>
      </c>
      <c r="BI426" t="str">
        <f t="shared" si="58"/>
        <v>-1,-1,-1,-1,-1,-1,-1,-1,-1,-1,-1,-1,-1,-1,-1,-1,-1,-1,-1,-1,-1,-1,-1,-1,-1,-1,-1,-1,-1,-1,-1,-1,-1,-1,-1,-1,-1,-1</v>
      </c>
      <c r="BJ426" t="str">
        <f t="shared" si="58"/>
        <v>-1,-1,-1,-1,-1,-1,-1,-1,-1,-1,-1,-1,-1,-1,-1,-1,-1,-1,-1,-1,-1,-1,-1,-1,-1,-1,-1,-1,-1,-1,-1,-1,-1,-1,-1,-1,-1,-1,-1</v>
      </c>
      <c r="BK426" t="str">
        <f t="shared" si="58"/>
        <v>-1,-1,-1,-1,-1,-1,-1,-1,-1,-1,-1,-1,-1,-1,-1,-1,-1,-1,-1,-1,-1,-1,-1,-1,-1,-1,-1,-1,-1,-1,-1,-1,-1,-1,-1,-1,-1,-1,-1,-1</v>
      </c>
      <c r="BL426" t="str">
        <f t="shared" si="58"/>
        <v>-1,-1,-1,-1,-1,-1,-1,-1,-1,-1,-1,-1,-1,-1,-1,-1,-1,-1,-1,-1,-1,-1,-1,-1,-1,-1,-1,-1,-1,-1,-1,-1,-1,-1,-1,-1,-1,-1,-1,-1,-1</v>
      </c>
      <c r="BM426" t="str">
        <f t="shared" si="58"/>
        <v>-1,-1,-1,-1,-1,-1,-1,-1,-1,-1,-1,-1,-1,-1,-1,-1,-1,-1,-1,-1,-1,-1,-1,-1,-1,-1,-1,-1,-1,-1,-1,-1,-1,-1,-1,-1,-1,-1,-1,-1,-1,-1</v>
      </c>
      <c r="BN426" t="str">
        <f t="shared" si="58"/>
        <v>-1,-1,-1,-1,-1,-1,-1,-1,-1,-1,-1,-1,-1,-1,-1,-1,-1,-1,-1,-1,-1,-1,-1,-1,-1,-1,-1,-1,-1,-1,-1,-1,-1,-1,-1,-1,-1,-1,-1,-1,-1,-1,-1</v>
      </c>
      <c r="BO426" t="str">
        <f t="shared" si="58"/>
        <v>-1,-1,-1,-1,-1,-1,-1,-1,-1,-1,-1,-1,-1,-1,-1,-1,-1,-1,-1,-1,-1,-1,-1,-1,-1,-1,-1,-1,-1,-1,-1,-1,-1,-1,-1,-1,-1,-1,-1,-1,-1,-1,-1,-1</v>
      </c>
      <c r="BP426" t="str">
        <f t="shared" si="58"/>
        <v>-1,-1,-1,-1,-1,-1,-1,-1,-1,-1,-1,-1,-1,-1,-1,-1,-1,-1,-1,-1,-1,-1,-1,-1,-1,-1,-1,-1,-1,-1,-1,-1,-1,-1,-1,-1,-1,-1,-1,-1,-1,-1,-1,-1,-1</v>
      </c>
      <c r="BQ426" t="str">
        <f t="shared" si="58"/>
        <v>-1,-1,-1,-1,-1,-1,-1,-1,-1,-1,-1,-1,-1,-1,-1,-1,-1,-1,-1,-1,-1,-1,-1,-1,-1,-1,-1,-1,-1,-1,-1,-1,-1,-1,-1,-1,-1,-1,-1,-1,-1,-1,-1,-1,-1,-1</v>
      </c>
      <c r="BR426" t="str">
        <f t="shared" si="58"/>
        <v>-1,-1,-1,-1,-1,-1,-1,-1,-1,-1,-1,-1,-1,-1,-1,-1,-1,-1,-1,-1,-1,-1,-1,-1,-1,-1,-1,-1,-1,-1,-1,-1,-1,-1,-1,-1,-1,-1,-1,-1,-1,-1,-1,-1,-1,-1,-1</v>
      </c>
      <c r="BS426" t="str">
        <f t="shared" si="58"/>
        <v>-1,-1,-1,-1,-1,-1,-1,-1,-1,-1,-1,-1,-1,-1,-1,-1,-1,-1,-1,-1,-1,-1,-1,-1,-1,-1,-1,-1,-1,-1,-1,-1,-1,-1,-1,-1,-1,-1,-1,-1,-1,-1,-1,-1,-1,-1,-1,-1</v>
      </c>
      <c r="BT426" t="str">
        <f t="shared" si="58"/>
        <v>-1,-1,-1,-1,-1,-1,-1,-1,-1,-1,-1,-1,-1,-1,-1,-1,-1,-1,-1,-1,-1,-1,-1,-1,-1,-1,-1,-1,-1,-1,-1,-1,-1,-1,-1,-1,-1,-1,-1,-1,-1,-1,-1,-1,-1,-1,-1,-1,-1</v>
      </c>
      <c r="BU426" t="str">
        <f t="shared" si="58"/>
        <v>-1,-1,-1,-1,-1,-1,-1,-1,-1,-1,-1,-1,-1,-1,-1,-1,-1,-1,-1,-1,-1,-1,-1,-1,-1,-1,-1,-1,-1,-1,-1,-1,-1,-1,-1,-1,-1,-1,-1,-1,-1,-1,-1,-1,-1,-1,-1,-1,-1,-1</v>
      </c>
      <c r="BV426" t="str">
        <f t="shared" si="58"/>
        <v>-1,-1,-1,-1,-1,-1,-1,-1,-1,-1,-1,-1,-1,-1,-1,-1,-1,-1,-1,-1,-1,-1,-1,-1,-1,-1,-1,-1,-1,-1,-1,-1,-1,-1,-1,-1,-1,-1,-1,-1,-1,-1,-1,-1,-1,-1,-1,-1,-1,-1,-1</v>
      </c>
      <c r="BW426" t="str">
        <f t="shared" si="58"/>
        <v>-1,-1,-1,-1,-1,-1,-1,-1,-1,-1,-1,-1,-1,-1,-1,-1,-1,-1,-1,-1,-1,-1,-1,-1,-1,-1,-1,-1,-1,-1,-1,-1,-1,-1,-1,-1,-1,-1,-1,-1,-1,-1,-1,-1,-1,-1,-1,-1,-1,-1,-1,-1</v>
      </c>
      <c r="BX426" t="str">
        <f t="shared" si="58"/>
        <v>-1,-1,-1,-1,-1,-1,-1,-1,-1,-1,-1,-1,-1,-1,-1,-1,-1,-1,-1,-1,-1,-1,-1,-1,-1,-1,-1,-1,-1,-1,-1,-1,-1,-1,-1,-1,-1,-1,-1,-1,-1,-1,-1,-1,-1,-1,-1,-1,-1,-1,-1,-1,-1</v>
      </c>
      <c r="BY426" t="str">
        <f t="shared" si="58"/>
        <v>-1,-1,-1,-1,-1,-1,-1,-1,-1,-1,-1,-1,-1,-1,-1,-1,-1,-1,-1,-1,-1,-1,-1,-1,-1,-1,-1,-1,-1,-1,-1,-1,-1,-1,-1,-1,-1,-1,-1,-1,-1,-1,-1,-1,-1,-1,-1,-1,-1,-1,-1,-1,-1,-1</v>
      </c>
      <c r="BZ426" t="str">
        <f t="shared" si="58"/>
        <v>-1,-1,-1,-1,-1,-1,-1,-1,-1,-1,-1,-1,-1,-1,-1,-1,-1,-1,-1,-1,-1,-1,-1,-1,-1,-1,-1,-1,-1,-1,-1,-1,-1,-1,-1,-1,-1,-1,-1,-1,-1,-1,-1,-1,-1,-1,-1,-1,-1,-1,-1,-1,-1,-1,-1</v>
      </c>
      <c r="CA426" t="str">
        <f t="shared" si="58"/>
        <v>-1,-1,-1,-1,-1,-1,-1,-1,-1,-1,-1,-1,-1,-1,-1,-1,-1,-1,-1,-1,-1,-1,-1,-1,-1,-1,-1,-1,-1,-1,-1,-1,-1,-1,-1,-1,-1,-1,-1,-1,-1,-1,-1,-1,-1,-1,-1,-1,-1,-1,-1,-1,-1,-1,-1,-1</v>
      </c>
      <c r="CB426" t="str">
        <f t="shared" si="58"/>
        <v>-1,-1,-1,-1,-1,-1,-1,-1,-1,-1,-1,-1,-1,-1,-1,-1,-1,-1,-1,-1,-1,-1,-1,-1,-1,-1,-1,-1,-1,-1,-1,-1,-1,-1,-1,-1,-1,-1,-1,-1,-1,-1,-1,-1,-1,-1,-1,-1,-1,-1,-1,-1,-1,-1,-1,-1,-1</v>
      </c>
      <c r="CC426" t="str">
        <f t="shared" si="58"/>
        <v>-1,-1,-1,-1,-1,-1,-1,-1,-1,-1,-1,-1,-1,-1,-1,-1,-1,-1,-1,-1,-1,-1,-1,-1,-1,-1,-1,-1,-1,-1,-1,-1,-1,-1,-1,-1,-1,-1,-1,-1,-1,-1,-1,-1,-1,-1,-1,-1,-1,-1,-1,-1,-1,-1,-1,-1,-1,-1</v>
      </c>
      <c r="CD426" t="str">
        <f t="shared" si="58"/>
        <v>-1,-1,-1,-1,-1,-1,-1,-1,-1,-1,-1,-1,-1,-1,-1,-1,-1,-1,-1,-1,-1,-1,-1,-1,-1,-1,-1,-1,-1,-1,-1,-1,-1,-1,-1,-1,-1,-1,-1,-1,-1,-1,-1,-1,-1,-1,-1,-1,-1,-1,-1,-1,-1,-1,-1,-1,-1,-1,-1</v>
      </c>
      <c r="CE426" t="str">
        <f t="shared" si="58"/>
        <v>-1,-1,-1,-1,-1,-1,-1,-1,-1,-1,-1,-1,-1,-1,-1,-1,-1,-1,-1,-1,-1,-1,-1,-1,-1,-1,-1,-1,-1,-1,-1,-1,-1,-1,-1,-1,-1,-1,-1,-1,-1,-1,-1,-1,-1,-1,-1,-1,-1,-1,-1,-1,-1,-1,-1,-1,-1,-1,-1,-1</v>
      </c>
      <c r="CF426" t="str">
        <f t="shared" si="58"/>
        <v>-1,-1,-1,-1,-1,-1,-1,-1,-1,-1,-1,-1,-1,-1,-1,-1,-1,-1,-1,-1,-1,-1,-1,-1,-1,-1,-1,-1,-1,-1,-1,-1,-1,-1,-1,-1,-1,-1,-1,-1,-1,-1,-1,-1,-1,-1,-1,-1,-1,-1,-1,-1,-1,-1,-1,-1,-1,-1,-1,-1,-1</v>
      </c>
      <c r="CG426" t="str">
        <f t="shared" si="58"/>
        <v>-1,-1,-1,-1,-1,-1,-1,-1,-1,-1,-1,-1,-1,-1,-1,-1,-1,-1,-1,-1,-1,-1,-1,-1,-1,-1,-1,-1,-1,-1,-1,-1,-1,-1,-1,-1,-1,-1,-1,-1,-1,-1,-1,-1,-1,-1,-1,-1,-1,-1,-1,-1,-1,-1,-1,-1,-1,-1,-1,-1,-1,-1</v>
      </c>
      <c r="CH426" t="str">
        <f t="shared" si="58"/>
        <v>-1,-1,-1,-1,-1,-1,-1,-1,-1,-1,-1,-1,-1,-1,-1,-1,-1,-1,-1,-1,-1,-1,-1,-1,-1,-1,-1,-1,-1,-1,-1,-1,-1,-1,-1,-1,-1,-1,-1,-1,-1,-1,-1,-1,-1,-1,-1,-1,-1,-1,-1,-1,-1,-1,-1,-1,-1,-1,-1,-1,-1,-1,-1</v>
      </c>
      <c r="CI426" t="str">
        <f t="shared" si="58"/>
        <v>-1,-1,-1,-1,-1,-1,-1,-1,-1,-1,-1,-1,-1,-1,-1,-1,-1,-1,-1,-1,-1,-1,-1,-1,-1,-1,-1,-1,-1,-1,-1,-1,-1,-1,-1,-1,-1,-1,-1,-1,-1,-1,-1,-1,-1,-1,-1,-1,-1,-1,-1,-1,-1,-1,-1,-1,-1,-1,-1,-1,-1,-1,-1,-1</v>
      </c>
    </row>
    <row r="427" spans="24:87" x14ac:dyDescent="0.25">
      <c r="X427" t="str">
        <f t="shared" si="54"/>
        <v>Death</v>
      </c>
      <c r="Y427" t="str">
        <f t="shared" ca="1" si="55"/>
        <v>200,625</v>
      </c>
      <c r="Z427" t="str">
        <f t="shared" ca="1" si="56"/>
        <v>200,625,625</v>
      </c>
      <c r="AA427" t="str">
        <f t="shared" ca="1" si="56"/>
        <v>200,625,625,625</v>
      </c>
      <c r="AB427" t="str">
        <f t="shared" ca="1" si="56"/>
        <v>200,625,625,625,625</v>
      </c>
      <c r="AC427" t="str">
        <f t="shared" ca="1" si="56"/>
        <v>200,625,625,625,625,1250</v>
      </c>
      <c r="AD427" t="str">
        <f t="shared" ca="1" si="56"/>
        <v>200,625,625,625,625,1250,1250</v>
      </c>
      <c r="AE427" t="str">
        <f t="shared" ca="1" si="56"/>
        <v>200,625,625,625,625,1250,1250,1250</v>
      </c>
      <c r="AF427" t="str">
        <f t="shared" ca="1" si="56"/>
        <v>200,625,625,625,625,1250,1250,1250,1875</v>
      </c>
      <c r="AG427" t="str">
        <f t="shared" ca="1" si="56"/>
        <v>200,625,625,625,625,1250,1250,1250,1875,1875</v>
      </c>
      <c r="AH427" t="str">
        <f t="shared" ca="1" si="56"/>
        <v>200,625,625,625,625,1250,1250,1250,1875,1875,1875</v>
      </c>
      <c r="AI427" t="str">
        <f t="shared" ca="1" si="56"/>
        <v>200,625,625,625,625,1250,1250,1250,1875,1875,1875,2500</v>
      </c>
      <c r="AJ427" t="str">
        <f t="shared" ca="1" si="56"/>
        <v>200,625,625,625,625,1250,1250,1250,1875,1875,1875,2500,-1</v>
      </c>
      <c r="AK427" t="str">
        <f t="shared" ca="1" si="56"/>
        <v>200,625,625,625,625,1250,1250,1250,1875,1875,1875,2500,-1,-1</v>
      </c>
      <c r="AL427" t="str">
        <f t="shared" ca="1" si="56"/>
        <v>200,625,625,625,625,1250,1250,1250,1875,1875,1875,2500,-1,-1,-1</v>
      </c>
      <c r="AM427" t="str">
        <f t="shared" ca="1" si="56"/>
        <v>200,625,625,625,625,1250,1250,1250,1875,1875,1875,2500,-1,-1,-1,-1</v>
      </c>
      <c r="AN427" t="str">
        <f t="shared" ca="1" si="56"/>
        <v>200,625,625,625,625,1250,1250,1250,1875,1875,1875,2500,-1,-1,-1,-1,-1</v>
      </c>
      <c r="AO427" t="str">
        <f t="shared" ca="1" si="56"/>
        <v>200,625,625,625,625,1250,1250,1250,1875,1875,1875,2500,-1,-1,-1,-1,-1,-1</v>
      </c>
      <c r="AP427" t="str">
        <f t="shared" ca="1" si="58"/>
        <v>200,625,625,625,625,1250,1250,1250,1875,1875,1875,2500,-1,-1,-1,-1,-1,-1,-1</v>
      </c>
      <c r="AQ427" t="str">
        <f t="shared" ca="1" si="58"/>
        <v>200,625,625,625,625,1250,1250,1250,1875,1875,1875,2500,-1,-1,-1,-1,-1,-1,-1,-1</v>
      </c>
      <c r="AR427" t="str">
        <f t="shared" ca="1" si="58"/>
        <v>200,625,625,625,625,1250,1250,1250,1875,1875,1875,2500,-1,-1,-1,-1,-1,-1,-1,-1,-1</v>
      </c>
      <c r="AS427" t="str">
        <f t="shared" ca="1" si="58"/>
        <v>200,625,625,625,625,1250,1250,1250,1875,1875,1875,2500,-1,-1,-1,-1,-1,-1,-1,-1,-1,-1</v>
      </c>
      <c r="AT427" t="str">
        <f t="shared" ca="1" si="58"/>
        <v>200,625,625,625,625,1250,1250,1250,1875,1875,1875,2500,-1,-1,-1,-1,-1,-1,-1,-1,-1,-1,-1</v>
      </c>
      <c r="AU427" t="str">
        <f t="shared" ca="1" si="58"/>
        <v>200,625,625,625,625,1250,1250,1250,1875,1875,1875,2500,-1,-1,-1,-1,-1,-1,-1,-1,-1,-1,-1,-1</v>
      </c>
      <c r="AV427" t="str">
        <f t="shared" ca="1" si="58"/>
        <v>200,625,625,625,625,1250,1250,1250,1875,1875,1875,2500,-1,-1,-1,-1,-1,-1,-1,-1,-1,-1,-1,-1,-1</v>
      </c>
      <c r="AW427" t="str">
        <f t="shared" ca="1" si="58"/>
        <v>200,625,625,625,625,1250,1250,1250,1875,1875,1875,2500,-1,-1,-1,-1,-1,-1,-1,-1,-1,-1,-1,-1,-1,-1</v>
      </c>
      <c r="AX427" t="str">
        <f t="shared" ca="1" si="58"/>
        <v>200,625,625,625,625,1250,1250,1250,1875,1875,1875,2500,-1,-1,-1,-1,-1,-1,-1,-1,-1,-1,-1,-1,-1,-1,-1</v>
      </c>
      <c r="AY427" t="str">
        <f t="shared" ca="1" si="58"/>
        <v>200,625,625,625,625,1250,1250,1250,1875,1875,1875,2500,-1,-1,-1,-1,-1,-1,-1,-1,-1,-1,-1,-1,-1,-1,-1,-1</v>
      </c>
      <c r="AZ427" t="str">
        <f t="shared" ca="1" si="58"/>
        <v>200,625,625,625,625,1250,1250,1250,1875,1875,1875,2500,-1,-1,-1,-1,-1,-1,-1,-1,-1,-1,-1,-1,-1,-1,-1,-1,-1</v>
      </c>
      <c r="BA427" t="str">
        <f t="shared" ca="1" si="58"/>
        <v>200,625,625,625,625,1250,1250,1250,1875,1875,1875,2500,-1,-1,-1,-1,-1,-1,-1,-1,-1,-1,-1,-1,-1,-1,-1,-1,-1,-1</v>
      </c>
      <c r="BB427" t="str">
        <f t="shared" ca="1" si="58"/>
        <v>200,625,625,625,625,1250,1250,1250,1875,1875,1875,2500,-1,-1,-1,-1,-1,-1,-1,-1,-1,-1,-1,-1,-1,-1,-1,-1,-1,-1,-1</v>
      </c>
      <c r="BC427" t="str">
        <f t="shared" ca="1" si="58"/>
        <v>200,625,625,625,625,1250,1250,1250,1875,1875,1875,2500,-1,-1,-1,-1,-1,-1,-1,-1,-1,-1,-1,-1,-1,-1,-1,-1,-1,-1,-1,-1</v>
      </c>
      <c r="BD427" t="str">
        <f t="shared" ca="1" si="58"/>
        <v>200,625,625,625,625,1250,1250,1250,1875,1875,1875,2500,-1,-1,-1,-1,-1,-1,-1,-1,-1,-1,-1,-1,-1,-1,-1,-1,-1,-1,-1,-1,-1</v>
      </c>
      <c r="BE427" t="str">
        <f t="shared" ca="1" si="58"/>
        <v>200,625,625,625,625,1250,1250,1250,1875,1875,1875,2500,-1,-1,-1,-1,-1,-1,-1,-1,-1,-1,-1,-1,-1,-1,-1,-1,-1,-1,-1,-1,-1,-1</v>
      </c>
      <c r="BF427" t="str">
        <f t="shared" ca="1" si="58"/>
        <v>200,625,625,625,625,1250,1250,1250,1875,1875,1875,2500,-1,-1,-1,-1,-1,-1,-1,-1,-1,-1,-1,-1,-1,-1,-1,-1,-1,-1,-1,-1,-1,-1,-1</v>
      </c>
      <c r="BG427" t="str">
        <f t="shared" ca="1" si="58"/>
        <v>200,625,625,625,625,1250,1250,1250,1875,1875,1875,2500,-1,-1,-1,-1,-1,-1,-1,-1,-1,-1,-1,-1,-1,-1,-1,-1,-1,-1,-1,-1,-1,-1,-1,-1</v>
      </c>
      <c r="BH427" t="str">
        <f t="shared" ca="1" si="58"/>
        <v>200,625,625,625,625,1250,1250,1250,1875,1875,1875,2500,-1,-1,-1,-1,-1,-1,-1,-1,-1,-1,-1,-1,-1,-1,-1,-1,-1,-1,-1,-1,-1,-1,-1,-1,-1</v>
      </c>
      <c r="BI427" t="str">
        <f t="shared" ca="1" si="58"/>
        <v>200,625,625,625,625,1250,1250,1250,1875,1875,1875,2500,-1,-1,-1,-1,-1,-1,-1,-1,-1,-1,-1,-1,-1,-1,-1,-1,-1,-1,-1,-1,-1,-1,-1,-1,-1,-1</v>
      </c>
      <c r="BJ427" t="str">
        <f t="shared" ca="1" si="58"/>
        <v>200,625,625,625,625,1250,1250,1250,1875,1875,1875,2500,-1,-1,-1,-1,-1,-1,-1,-1,-1,-1,-1,-1,-1,-1,-1,-1,-1,-1,-1,-1,-1,-1,-1,-1,-1,-1,-1</v>
      </c>
      <c r="BK427" t="str">
        <f t="shared" ca="1" si="58"/>
        <v>200,625,625,625,625,1250,1250,1250,1875,1875,1875,2500,-1,-1,-1,-1,-1,-1,-1,-1,-1,-1,-1,-1,-1,-1,-1,-1,-1,-1,-1,-1,-1,-1,-1,-1,-1,-1,-1,-1</v>
      </c>
      <c r="BL427" t="str">
        <f t="shared" ca="1" si="58"/>
        <v>200,625,625,625,625,1250,1250,1250,1875,1875,1875,2500,-1,-1,-1,-1,-1,-1,-1,-1,-1,-1,-1,-1,-1,-1,-1,-1,-1,-1,-1,-1,-1,-1,-1,-1,-1,-1,-1,-1,-1</v>
      </c>
      <c r="BM427" t="str">
        <f t="shared" ca="1" si="58"/>
        <v>200,625,625,625,625,1250,1250,1250,1875,1875,1875,2500,-1,-1,-1,-1,-1,-1,-1,-1,-1,-1,-1,-1,-1,-1,-1,-1,-1,-1,-1,-1,-1,-1,-1,-1,-1,-1,-1,-1,-1,-1</v>
      </c>
      <c r="BN427" t="str">
        <f t="shared" ca="1" si="58"/>
        <v>200,625,625,625,625,1250,1250,1250,1875,1875,1875,2500,-1,-1,-1,-1,-1,-1,-1,-1,-1,-1,-1,-1,-1,-1,-1,-1,-1,-1,-1,-1,-1,-1,-1,-1,-1,-1,-1,-1,-1,-1,-1</v>
      </c>
      <c r="BO427" t="str">
        <f t="shared" ca="1" si="58"/>
        <v>200,625,625,625,625,1250,1250,1250,1875,1875,1875,2500,-1,-1,-1,-1,-1,-1,-1,-1,-1,-1,-1,-1,-1,-1,-1,-1,-1,-1,-1,-1,-1,-1,-1,-1,-1,-1,-1,-1,-1,-1,-1,-1</v>
      </c>
      <c r="BP427" t="str">
        <f t="shared" ca="1" si="58"/>
        <v>200,625,625,625,625,1250,1250,1250,1875,1875,1875,2500,-1,-1,-1,-1,-1,-1,-1,-1,-1,-1,-1,-1,-1,-1,-1,-1,-1,-1,-1,-1,-1,-1,-1,-1,-1,-1,-1,-1,-1,-1,-1,-1,-1</v>
      </c>
      <c r="BQ427" t="str">
        <f t="shared" ca="1" si="58"/>
        <v>200,625,625,625,625,1250,1250,1250,1875,1875,1875,2500,-1,-1,-1,-1,-1,-1,-1,-1,-1,-1,-1,-1,-1,-1,-1,-1,-1,-1,-1,-1,-1,-1,-1,-1,-1,-1,-1,-1,-1,-1,-1,-1,-1,-1</v>
      </c>
      <c r="BR427" t="str">
        <f t="shared" ca="1" si="58"/>
        <v>200,625,625,625,625,1250,1250,1250,1875,1875,1875,2500,-1,-1,-1,-1,-1,-1,-1,-1,-1,-1,-1,-1,-1,-1,-1,-1,-1,-1,-1,-1,-1,-1,-1,-1,-1,-1,-1,-1,-1,-1,-1,-1,-1,-1,-1</v>
      </c>
      <c r="BS427" t="str">
        <f t="shared" ca="1" si="58"/>
        <v>200,625,625,625,625,1250,1250,1250,1875,1875,1875,2500,-1,-1,-1,-1,-1,-1,-1,-1,-1,-1,-1,-1,-1,-1,-1,-1,-1,-1,-1,-1,-1,-1,-1,-1,-1,-1,-1,-1,-1,-1,-1,-1,-1,-1,-1,-1</v>
      </c>
      <c r="BT427" t="str">
        <f t="shared" ca="1" si="58"/>
        <v>200,625,625,625,625,1250,1250,1250,1875,1875,1875,2500,-1,-1,-1,-1,-1,-1,-1,-1,-1,-1,-1,-1,-1,-1,-1,-1,-1,-1,-1,-1,-1,-1,-1,-1,-1,-1,-1,-1,-1,-1,-1,-1,-1,-1,-1,-1,-1</v>
      </c>
      <c r="BU427" t="str">
        <f t="shared" ca="1" si="58"/>
        <v>200,625,625,625,625,1250,1250,1250,1875,1875,1875,2500,-1,-1,-1,-1,-1,-1,-1,-1,-1,-1,-1,-1,-1,-1,-1,-1,-1,-1,-1,-1,-1,-1,-1,-1,-1,-1,-1,-1,-1,-1,-1,-1,-1,-1,-1,-1,-1,-1</v>
      </c>
      <c r="BV427" t="str">
        <f t="shared" ca="1" si="58"/>
        <v>200,625,625,625,625,1250,1250,1250,1875,1875,1875,2500,-1,-1,-1,-1,-1,-1,-1,-1,-1,-1,-1,-1,-1,-1,-1,-1,-1,-1,-1,-1,-1,-1,-1,-1,-1,-1,-1,-1,-1,-1,-1,-1,-1,-1,-1,-1,-1,-1,-1</v>
      </c>
      <c r="BW427" t="str">
        <f t="shared" ca="1" si="58"/>
        <v>200,625,625,625,625,1250,1250,1250,1875,1875,1875,2500,-1,-1,-1,-1,-1,-1,-1,-1,-1,-1,-1,-1,-1,-1,-1,-1,-1,-1,-1,-1,-1,-1,-1,-1,-1,-1,-1,-1,-1,-1,-1,-1,-1,-1,-1,-1,-1,-1,-1,-1</v>
      </c>
      <c r="BX427" t="str">
        <f t="shared" ca="1" si="58"/>
        <v>200,625,625,625,625,1250,1250,1250,1875,1875,1875,2500,-1,-1,-1,-1,-1,-1,-1,-1,-1,-1,-1,-1,-1,-1,-1,-1,-1,-1,-1,-1,-1,-1,-1,-1,-1,-1,-1,-1,-1,-1,-1,-1,-1,-1,-1,-1,-1,-1,-1,-1,-1</v>
      </c>
      <c r="BY427" t="str">
        <f t="shared" ca="1" si="58"/>
        <v>200,625,625,625,625,1250,1250,1250,1875,1875,1875,2500,-1,-1,-1,-1,-1,-1,-1,-1,-1,-1,-1,-1,-1,-1,-1,-1,-1,-1,-1,-1,-1,-1,-1,-1,-1,-1,-1,-1,-1,-1,-1,-1,-1,-1,-1,-1,-1,-1,-1,-1,-1,-1</v>
      </c>
      <c r="BZ427" t="str">
        <f t="shared" ca="1" si="58"/>
        <v>200,625,625,625,625,1250,1250,1250,1875,1875,1875,2500,-1,-1,-1,-1,-1,-1,-1,-1,-1,-1,-1,-1,-1,-1,-1,-1,-1,-1,-1,-1,-1,-1,-1,-1,-1,-1,-1,-1,-1,-1,-1,-1,-1,-1,-1,-1,-1,-1,-1,-1,-1,-1,-1</v>
      </c>
      <c r="CA427" t="str">
        <f t="shared" ca="1" si="58"/>
        <v>200,625,625,625,625,1250,1250,1250,1875,1875,1875,2500,-1,-1,-1,-1,-1,-1,-1,-1,-1,-1,-1,-1,-1,-1,-1,-1,-1,-1,-1,-1,-1,-1,-1,-1,-1,-1,-1,-1,-1,-1,-1,-1,-1,-1,-1,-1,-1,-1,-1,-1,-1,-1,-1,-1</v>
      </c>
      <c r="CB427" t="str">
        <f t="shared" ca="1" si="58"/>
        <v>200,625,625,625,625,1250,1250,1250,1875,1875,1875,2500,-1,-1,-1,-1,-1,-1,-1,-1,-1,-1,-1,-1,-1,-1,-1,-1,-1,-1,-1,-1,-1,-1,-1,-1,-1,-1,-1,-1,-1,-1,-1,-1,-1,-1,-1,-1,-1,-1,-1,-1,-1,-1,-1,-1,-1</v>
      </c>
      <c r="CC427" t="str">
        <f t="shared" ca="1" si="58"/>
        <v>200,625,625,625,625,1250,1250,1250,1875,1875,1875,2500,-1,-1,-1,-1,-1,-1,-1,-1,-1,-1,-1,-1,-1,-1,-1,-1,-1,-1,-1,-1,-1,-1,-1,-1,-1,-1,-1,-1,-1,-1,-1,-1,-1,-1,-1,-1,-1,-1,-1,-1,-1,-1,-1,-1,-1,-1</v>
      </c>
      <c r="CD427" t="str">
        <f t="shared" ca="1" si="58"/>
        <v>200,625,625,625,625,1250,1250,1250,1875,1875,1875,2500,-1,-1,-1,-1,-1,-1,-1,-1,-1,-1,-1,-1,-1,-1,-1,-1,-1,-1,-1,-1,-1,-1,-1,-1,-1,-1,-1,-1,-1,-1,-1,-1,-1,-1,-1,-1,-1,-1,-1,-1,-1,-1,-1,-1,-1,-1,-1</v>
      </c>
      <c r="CE427" t="str">
        <f t="shared" ca="1" si="58"/>
        <v>200,625,625,625,625,1250,1250,1250,1875,1875,1875,2500,-1,-1,-1,-1,-1,-1,-1,-1,-1,-1,-1,-1,-1,-1,-1,-1,-1,-1,-1,-1,-1,-1,-1,-1,-1,-1,-1,-1,-1,-1,-1,-1,-1,-1,-1,-1,-1,-1,-1,-1,-1,-1,-1,-1,-1,-1,-1,-1</v>
      </c>
      <c r="CF427" t="str">
        <f t="shared" ca="1" si="58"/>
        <v>200,625,625,625,625,1250,1250,1250,1875,1875,1875,2500,-1,-1,-1,-1,-1,-1,-1,-1,-1,-1,-1,-1,-1,-1,-1,-1,-1,-1,-1,-1,-1,-1,-1,-1,-1,-1,-1,-1,-1,-1,-1,-1,-1,-1,-1,-1,-1,-1,-1,-1,-1,-1,-1,-1,-1,-1,-1,-1,-1</v>
      </c>
      <c r="CG427" t="str">
        <f t="shared" ca="1" si="58"/>
        <v>200,625,625,625,625,1250,1250,1250,1875,1875,1875,2500,-1,-1,-1,-1,-1,-1,-1,-1,-1,-1,-1,-1,-1,-1,-1,-1,-1,-1,-1,-1,-1,-1,-1,-1,-1,-1,-1,-1,-1,-1,-1,-1,-1,-1,-1,-1,-1,-1,-1,-1,-1,-1,-1,-1,-1,-1,-1,-1,-1,-1</v>
      </c>
      <c r="CH427" t="str">
        <f t="shared" ca="1" si="58"/>
        <v>200,625,625,625,625,1250,1250,1250,1875,1875,1875,2500,-1,-1,-1,-1,-1,-1,-1,-1,-1,-1,-1,-1,-1,-1,-1,-1,-1,-1,-1,-1,-1,-1,-1,-1,-1,-1,-1,-1,-1,-1,-1,-1,-1,-1,-1,-1,-1,-1,-1,-1,-1,-1,-1,-1,-1,-1,-1,-1,-1,-1,-1</v>
      </c>
      <c r="CI427" t="str">
        <f t="shared" ca="1" si="58"/>
        <v>200,625,625,625,625,1250,1250,1250,1875,1875,1875,2500,-1,-1,-1,-1,-1,-1,-1,-1,-1,-1,-1,-1,-1,-1,-1,-1,-1,-1,-1,-1,-1,-1,-1,-1,-1,-1,-1,-1,-1,-1,-1,-1,-1,-1,-1,-1,-1,-1,-1,-1,-1,-1,-1,-1,-1,-1,-1,-1,-1,-1,-1,-1</v>
      </c>
    </row>
    <row r="428" spans="24:87" x14ac:dyDescent="0.25">
      <c r="X428" t="str">
        <f t="shared" si="54"/>
        <v>Disease</v>
      </c>
      <c r="Y428" t="str">
        <f t="shared" si="55"/>
        <v>-1,-1</v>
      </c>
      <c r="Z428" t="str">
        <f t="shared" si="56"/>
        <v>-1,-1,-1</v>
      </c>
      <c r="AA428" t="str">
        <f t="shared" si="56"/>
        <v>-1,-1,-1,-1</v>
      </c>
      <c r="AB428" t="str">
        <f t="shared" si="56"/>
        <v>-1,-1,-1,-1,-1</v>
      </c>
      <c r="AC428" t="str">
        <f t="shared" si="56"/>
        <v>-1,-1,-1,-1,-1,-1</v>
      </c>
      <c r="AD428" t="str">
        <f t="shared" si="56"/>
        <v>-1,-1,-1,-1,-1,-1,-1</v>
      </c>
      <c r="AE428" t="str">
        <f t="shared" si="56"/>
        <v>-1,-1,-1,-1,-1,-1,-1,-1</v>
      </c>
      <c r="AF428" t="str">
        <f t="shared" si="56"/>
        <v>-1,-1,-1,-1,-1,-1,-1,-1,-1</v>
      </c>
      <c r="AG428" t="str">
        <f t="shared" si="56"/>
        <v>-1,-1,-1,-1,-1,-1,-1,-1,-1,-1</v>
      </c>
      <c r="AH428" t="str">
        <f t="shared" si="56"/>
        <v>-1,-1,-1,-1,-1,-1,-1,-1,-1,-1,-1</v>
      </c>
      <c r="AI428" t="str">
        <f t="shared" si="56"/>
        <v>-1,-1,-1,-1,-1,-1,-1,-1,-1,-1,-1,-1</v>
      </c>
      <c r="AJ428" t="str">
        <f t="shared" si="56"/>
        <v>-1,-1,-1,-1,-1,-1,-1,-1,-1,-1,-1,-1,-1</v>
      </c>
      <c r="AK428" t="str">
        <f t="shared" si="56"/>
        <v>-1,-1,-1,-1,-1,-1,-1,-1,-1,-1,-1,-1,-1,-1</v>
      </c>
      <c r="AL428" t="str">
        <f t="shared" si="56"/>
        <v>-1,-1,-1,-1,-1,-1,-1,-1,-1,-1,-1,-1,-1,-1,-1</v>
      </c>
      <c r="AM428" t="str">
        <f t="shared" si="56"/>
        <v>-1,-1,-1,-1,-1,-1,-1,-1,-1,-1,-1,-1,-1,-1,-1,-1</v>
      </c>
      <c r="AN428" t="str">
        <f t="shared" si="56"/>
        <v>-1,-1,-1,-1,-1,-1,-1,-1,-1,-1,-1,-1,-1,-1,-1,-1,-1</v>
      </c>
      <c r="AO428" t="str">
        <f t="shared" si="56"/>
        <v>-1,-1,-1,-1,-1,-1,-1,-1,-1,-1,-1,-1,-1,-1,-1,-1,-1,-1</v>
      </c>
      <c r="AP428" t="str">
        <f t="shared" si="58"/>
        <v>-1,-1,-1,-1,-1,-1,-1,-1,-1,-1,-1,-1,-1,-1,-1,-1,-1,-1,-1</v>
      </c>
      <c r="AQ428" t="str">
        <f t="shared" si="58"/>
        <v>-1,-1,-1,-1,-1,-1,-1,-1,-1,-1,-1,-1,-1,-1,-1,-1,-1,-1,-1,-1</v>
      </c>
      <c r="AR428" t="str">
        <f t="shared" si="58"/>
        <v>-1,-1,-1,-1,-1,-1,-1,-1,-1,-1,-1,-1,-1,-1,-1,-1,-1,-1,-1,-1,-1</v>
      </c>
      <c r="AS428" t="str">
        <f t="shared" si="58"/>
        <v>-1,-1,-1,-1,-1,-1,-1,-1,-1,-1,-1,-1,-1,-1,-1,-1,-1,-1,-1,-1,-1,-1</v>
      </c>
      <c r="AT428" t="str">
        <f t="shared" si="58"/>
        <v>-1,-1,-1,-1,-1,-1,-1,-1,-1,-1,-1,-1,-1,-1,-1,-1,-1,-1,-1,-1,-1,-1,-1</v>
      </c>
      <c r="AU428" t="str">
        <f t="shared" si="58"/>
        <v>-1,-1,-1,-1,-1,-1,-1,-1,-1,-1,-1,-1,-1,-1,-1,-1,-1,-1,-1,-1,-1,-1,-1,-1</v>
      </c>
      <c r="AV428" t="str">
        <f t="shared" si="58"/>
        <v>-1,-1,-1,-1,-1,-1,-1,-1,-1,-1,-1,-1,-1,-1,-1,-1,-1,-1,-1,-1,-1,-1,-1,-1,-1</v>
      </c>
      <c r="AW428" t="str">
        <f t="shared" si="58"/>
        <v>-1,-1,-1,-1,-1,-1,-1,-1,-1,-1,-1,-1,-1,-1,-1,-1,-1,-1,-1,-1,-1,-1,-1,-1,-1,-1</v>
      </c>
      <c r="AX428" t="str">
        <f t="shared" si="58"/>
        <v>-1,-1,-1,-1,-1,-1,-1,-1,-1,-1,-1,-1,-1,-1,-1,-1,-1,-1,-1,-1,-1,-1,-1,-1,-1,-1,-1</v>
      </c>
      <c r="AY428" t="str">
        <f t="shared" si="58"/>
        <v>-1,-1,-1,-1,-1,-1,-1,-1,-1,-1,-1,-1,-1,-1,-1,-1,-1,-1,-1,-1,-1,-1,-1,-1,-1,-1,-1,-1</v>
      </c>
      <c r="AZ428" t="str">
        <f t="shared" si="58"/>
        <v>-1,-1,-1,-1,-1,-1,-1,-1,-1,-1,-1,-1,-1,-1,-1,-1,-1,-1,-1,-1,-1,-1,-1,-1,-1,-1,-1,-1,-1</v>
      </c>
      <c r="BA428" t="str">
        <f t="shared" si="58"/>
        <v>-1,-1,-1,-1,-1,-1,-1,-1,-1,-1,-1,-1,-1,-1,-1,-1,-1,-1,-1,-1,-1,-1,-1,-1,-1,-1,-1,-1,-1,-1</v>
      </c>
      <c r="BB428" t="str">
        <f t="shared" si="58"/>
        <v>-1,-1,-1,-1,-1,-1,-1,-1,-1,-1,-1,-1,-1,-1,-1,-1,-1,-1,-1,-1,-1,-1,-1,-1,-1,-1,-1,-1,-1,-1,-1</v>
      </c>
      <c r="BC428" t="str">
        <f t="shared" si="58"/>
        <v>-1,-1,-1,-1,-1,-1,-1,-1,-1,-1,-1,-1,-1,-1,-1,-1,-1,-1,-1,-1,-1,-1,-1,-1,-1,-1,-1,-1,-1,-1,-1,-1</v>
      </c>
      <c r="BD428" t="str">
        <f t="shared" si="58"/>
        <v>-1,-1,-1,-1,-1,-1,-1,-1,-1,-1,-1,-1,-1,-1,-1,-1,-1,-1,-1,-1,-1,-1,-1,-1,-1,-1,-1,-1,-1,-1,-1,-1,-1</v>
      </c>
      <c r="BE428" t="str">
        <f t="shared" si="58"/>
        <v>-1,-1,-1,-1,-1,-1,-1,-1,-1,-1,-1,-1,-1,-1,-1,-1,-1,-1,-1,-1,-1,-1,-1,-1,-1,-1,-1,-1,-1,-1,-1,-1,-1,-1</v>
      </c>
      <c r="BF428" t="str">
        <f t="shared" si="58"/>
        <v>-1,-1,-1,-1,-1,-1,-1,-1,-1,-1,-1,-1,-1,-1,-1,-1,-1,-1,-1,-1,-1,-1,-1,-1,-1,-1,-1,-1,-1,-1,-1,-1,-1,-1,-1</v>
      </c>
      <c r="BG428" t="str">
        <f t="shared" si="58"/>
        <v>-1,-1,-1,-1,-1,-1,-1,-1,-1,-1,-1,-1,-1,-1,-1,-1,-1,-1,-1,-1,-1,-1,-1,-1,-1,-1,-1,-1,-1,-1,-1,-1,-1,-1,-1,-1</v>
      </c>
      <c r="BH428" t="str">
        <f t="shared" si="58"/>
        <v>-1,-1,-1,-1,-1,-1,-1,-1,-1,-1,-1,-1,-1,-1,-1,-1,-1,-1,-1,-1,-1,-1,-1,-1,-1,-1,-1,-1,-1,-1,-1,-1,-1,-1,-1,-1,-1</v>
      </c>
      <c r="BI428" t="str">
        <f t="shared" si="58"/>
        <v>-1,-1,-1,-1,-1,-1,-1,-1,-1,-1,-1,-1,-1,-1,-1,-1,-1,-1,-1,-1,-1,-1,-1,-1,-1,-1,-1,-1,-1,-1,-1,-1,-1,-1,-1,-1,-1,-1</v>
      </c>
      <c r="BJ428" t="str">
        <f t="shared" si="58"/>
        <v>-1,-1,-1,-1,-1,-1,-1,-1,-1,-1,-1,-1,-1,-1,-1,-1,-1,-1,-1,-1,-1,-1,-1,-1,-1,-1,-1,-1,-1,-1,-1,-1,-1,-1,-1,-1,-1,-1,-1</v>
      </c>
      <c r="BK428" t="str">
        <f t="shared" si="58"/>
        <v>-1,-1,-1,-1,-1,-1,-1,-1,-1,-1,-1,-1,-1,-1,-1,-1,-1,-1,-1,-1,-1,-1,-1,-1,-1,-1,-1,-1,-1,-1,-1,-1,-1,-1,-1,-1,-1,-1,-1,-1</v>
      </c>
      <c r="BL428" t="str">
        <f t="shared" si="58"/>
        <v>-1,-1,-1,-1,-1,-1,-1,-1,-1,-1,-1,-1,-1,-1,-1,-1,-1,-1,-1,-1,-1,-1,-1,-1,-1,-1,-1,-1,-1,-1,-1,-1,-1,-1,-1,-1,-1,-1,-1,-1,-1</v>
      </c>
      <c r="BM428" t="str">
        <f t="shared" si="58"/>
        <v>-1,-1,-1,-1,-1,-1,-1,-1,-1,-1,-1,-1,-1,-1,-1,-1,-1,-1,-1,-1,-1,-1,-1,-1,-1,-1,-1,-1,-1,-1,-1,-1,-1,-1,-1,-1,-1,-1,-1,-1,-1,-1</v>
      </c>
      <c r="BN428" t="str">
        <f t="shared" si="58"/>
        <v>-1,-1,-1,-1,-1,-1,-1,-1,-1,-1,-1,-1,-1,-1,-1,-1,-1,-1,-1,-1,-1,-1,-1,-1,-1,-1,-1,-1,-1,-1,-1,-1,-1,-1,-1,-1,-1,-1,-1,-1,-1,-1,-1</v>
      </c>
      <c r="BO428" t="str">
        <f t="shared" ref="BO428:DW428" si="59">BN428&amp;","&amp;IF(BP378=0,-1,BP378)</f>
        <v>-1,-1,-1,-1,-1,-1,-1,-1,-1,-1,-1,-1,-1,-1,-1,-1,-1,-1,-1,-1,-1,-1,-1,-1,-1,-1,-1,-1,-1,-1,-1,-1,-1,-1,-1,-1,-1,-1,-1,-1,-1,-1,-1,-1</v>
      </c>
      <c r="BP428" t="str">
        <f t="shared" si="59"/>
        <v>-1,-1,-1,-1,-1,-1,-1,-1,-1,-1,-1,-1,-1,-1,-1,-1,-1,-1,-1,-1,-1,-1,-1,-1,-1,-1,-1,-1,-1,-1,-1,-1,-1,-1,-1,-1,-1,-1,-1,-1,-1,-1,-1,-1,-1</v>
      </c>
      <c r="BQ428" t="str">
        <f t="shared" si="59"/>
        <v>-1,-1,-1,-1,-1,-1,-1,-1,-1,-1,-1,-1,-1,-1,-1,-1,-1,-1,-1,-1,-1,-1,-1,-1,-1,-1,-1,-1,-1,-1,-1,-1,-1,-1,-1,-1,-1,-1,-1,-1,-1,-1,-1,-1,-1,-1</v>
      </c>
      <c r="BR428" t="str">
        <f t="shared" si="59"/>
        <v>-1,-1,-1,-1,-1,-1,-1,-1,-1,-1,-1,-1,-1,-1,-1,-1,-1,-1,-1,-1,-1,-1,-1,-1,-1,-1,-1,-1,-1,-1,-1,-1,-1,-1,-1,-1,-1,-1,-1,-1,-1,-1,-1,-1,-1,-1,-1</v>
      </c>
      <c r="BS428" t="str">
        <f t="shared" si="59"/>
        <v>-1,-1,-1,-1,-1,-1,-1,-1,-1,-1,-1,-1,-1,-1,-1,-1,-1,-1,-1,-1,-1,-1,-1,-1,-1,-1,-1,-1,-1,-1,-1,-1,-1,-1,-1,-1,-1,-1,-1,-1,-1,-1,-1,-1,-1,-1,-1,-1</v>
      </c>
      <c r="BT428" t="str">
        <f t="shared" si="59"/>
        <v>-1,-1,-1,-1,-1,-1,-1,-1,-1,-1,-1,-1,-1,-1,-1,-1,-1,-1,-1,-1,-1,-1,-1,-1,-1,-1,-1,-1,-1,-1,-1,-1,-1,-1,-1,-1,-1,-1,-1,-1,-1,-1,-1,-1,-1,-1,-1,-1,-1</v>
      </c>
      <c r="BU428" t="str">
        <f t="shared" si="59"/>
        <v>-1,-1,-1,-1,-1,-1,-1,-1,-1,-1,-1,-1,-1,-1,-1,-1,-1,-1,-1,-1,-1,-1,-1,-1,-1,-1,-1,-1,-1,-1,-1,-1,-1,-1,-1,-1,-1,-1,-1,-1,-1,-1,-1,-1,-1,-1,-1,-1,-1,-1</v>
      </c>
      <c r="BV428" t="str">
        <f t="shared" si="59"/>
        <v>-1,-1,-1,-1,-1,-1,-1,-1,-1,-1,-1,-1,-1,-1,-1,-1,-1,-1,-1,-1,-1,-1,-1,-1,-1,-1,-1,-1,-1,-1,-1,-1,-1,-1,-1,-1,-1,-1,-1,-1,-1,-1,-1,-1,-1,-1,-1,-1,-1,-1,-1</v>
      </c>
      <c r="BW428" t="str">
        <f t="shared" si="59"/>
        <v>-1,-1,-1,-1,-1,-1,-1,-1,-1,-1,-1,-1,-1,-1,-1,-1,-1,-1,-1,-1,-1,-1,-1,-1,-1,-1,-1,-1,-1,-1,-1,-1,-1,-1,-1,-1,-1,-1,-1,-1,-1,-1,-1,-1,-1,-1,-1,-1,-1,-1,-1,-1</v>
      </c>
      <c r="BX428" t="str">
        <f t="shared" si="59"/>
        <v>-1,-1,-1,-1,-1,-1,-1,-1,-1,-1,-1,-1,-1,-1,-1,-1,-1,-1,-1,-1,-1,-1,-1,-1,-1,-1,-1,-1,-1,-1,-1,-1,-1,-1,-1,-1,-1,-1,-1,-1,-1,-1,-1,-1,-1,-1,-1,-1,-1,-1,-1,-1,-1</v>
      </c>
      <c r="BY428" t="str">
        <f t="shared" si="59"/>
        <v>-1,-1,-1,-1,-1,-1,-1,-1,-1,-1,-1,-1,-1,-1,-1,-1,-1,-1,-1,-1,-1,-1,-1,-1,-1,-1,-1,-1,-1,-1,-1,-1,-1,-1,-1,-1,-1,-1,-1,-1,-1,-1,-1,-1,-1,-1,-1,-1,-1,-1,-1,-1,-1,-1</v>
      </c>
      <c r="BZ428" t="str">
        <f t="shared" si="59"/>
        <v>-1,-1,-1,-1,-1,-1,-1,-1,-1,-1,-1,-1,-1,-1,-1,-1,-1,-1,-1,-1,-1,-1,-1,-1,-1,-1,-1,-1,-1,-1,-1,-1,-1,-1,-1,-1,-1,-1,-1,-1,-1,-1,-1,-1,-1,-1,-1,-1,-1,-1,-1,-1,-1,-1,-1</v>
      </c>
      <c r="CA428" t="str">
        <f t="shared" si="59"/>
        <v>-1,-1,-1,-1,-1,-1,-1,-1,-1,-1,-1,-1,-1,-1,-1,-1,-1,-1,-1,-1,-1,-1,-1,-1,-1,-1,-1,-1,-1,-1,-1,-1,-1,-1,-1,-1,-1,-1,-1,-1,-1,-1,-1,-1,-1,-1,-1,-1,-1,-1,-1,-1,-1,-1,-1,-1</v>
      </c>
      <c r="CB428" t="str">
        <f t="shared" si="59"/>
        <v>-1,-1,-1,-1,-1,-1,-1,-1,-1,-1,-1,-1,-1,-1,-1,-1,-1,-1,-1,-1,-1,-1,-1,-1,-1,-1,-1,-1,-1,-1,-1,-1,-1,-1,-1,-1,-1,-1,-1,-1,-1,-1,-1,-1,-1,-1,-1,-1,-1,-1,-1,-1,-1,-1,-1,-1,-1</v>
      </c>
      <c r="CC428" t="str">
        <f t="shared" si="59"/>
        <v>-1,-1,-1,-1,-1,-1,-1,-1,-1,-1,-1,-1,-1,-1,-1,-1,-1,-1,-1,-1,-1,-1,-1,-1,-1,-1,-1,-1,-1,-1,-1,-1,-1,-1,-1,-1,-1,-1,-1,-1,-1,-1,-1,-1,-1,-1,-1,-1,-1,-1,-1,-1,-1,-1,-1,-1,-1,-1</v>
      </c>
      <c r="CD428" t="str">
        <f t="shared" si="59"/>
        <v>-1,-1,-1,-1,-1,-1,-1,-1,-1,-1,-1,-1,-1,-1,-1,-1,-1,-1,-1,-1,-1,-1,-1,-1,-1,-1,-1,-1,-1,-1,-1,-1,-1,-1,-1,-1,-1,-1,-1,-1,-1,-1,-1,-1,-1,-1,-1,-1,-1,-1,-1,-1,-1,-1,-1,-1,-1,-1,-1</v>
      </c>
      <c r="CE428" t="str">
        <f t="shared" si="59"/>
        <v>-1,-1,-1,-1,-1,-1,-1,-1,-1,-1,-1,-1,-1,-1,-1,-1,-1,-1,-1,-1,-1,-1,-1,-1,-1,-1,-1,-1,-1,-1,-1,-1,-1,-1,-1,-1,-1,-1,-1,-1,-1,-1,-1,-1,-1,-1,-1,-1,-1,-1,-1,-1,-1,-1,-1,-1,-1,-1,-1,-1</v>
      </c>
      <c r="CF428" t="str">
        <f t="shared" si="59"/>
        <v>-1,-1,-1,-1,-1,-1,-1,-1,-1,-1,-1,-1,-1,-1,-1,-1,-1,-1,-1,-1,-1,-1,-1,-1,-1,-1,-1,-1,-1,-1,-1,-1,-1,-1,-1,-1,-1,-1,-1,-1,-1,-1,-1,-1,-1,-1,-1,-1,-1,-1,-1,-1,-1,-1,-1,-1,-1,-1,-1,-1,-1</v>
      </c>
      <c r="CG428" t="str">
        <f t="shared" si="59"/>
        <v>-1,-1,-1,-1,-1,-1,-1,-1,-1,-1,-1,-1,-1,-1,-1,-1,-1,-1,-1,-1,-1,-1,-1,-1,-1,-1,-1,-1,-1,-1,-1,-1,-1,-1,-1,-1,-1,-1,-1,-1,-1,-1,-1,-1,-1,-1,-1,-1,-1,-1,-1,-1,-1,-1,-1,-1,-1,-1,-1,-1,-1,-1</v>
      </c>
      <c r="CH428" t="str">
        <f t="shared" si="59"/>
        <v>-1,-1,-1,-1,-1,-1,-1,-1,-1,-1,-1,-1,-1,-1,-1,-1,-1,-1,-1,-1,-1,-1,-1,-1,-1,-1,-1,-1,-1,-1,-1,-1,-1,-1,-1,-1,-1,-1,-1,-1,-1,-1,-1,-1,-1,-1,-1,-1,-1,-1,-1,-1,-1,-1,-1,-1,-1,-1,-1,-1,-1,-1,-1</v>
      </c>
      <c r="CI428" t="str">
        <f t="shared" si="59"/>
        <v>-1,-1,-1,-1,-1,-1,-1,-1,-1,-1,-1,-1,-1,-1,-1,-1,-1,-1,-1,-1,-1,-1,-1,-1,-1,-1,-1,-1,-1,-1,-1,-1,-1,-1,-1,-1,-1,-1,-1,-1,-1,-1,-1,-1,-1,-1,-1,-1,-1,-1,-1,-1,-1,-1,-1,-1,-1,-1,-1,-1,-1,-1,-1,-1</v>
      </c>
    </row>
    <row r="429" spans="24:87" x14ac:dyDescent="0.25">
      <c r="X429" t="str">
        <f t="shared" si="54"/>
        <v>Divine</v>
      </c>
      <c r="Y429" t="str">
        <f t="shared" ca="1" si="55"/>
        <v>625,625</v>
      </c>
      <c r="Z429" t="str">
        <f t="shared" ca="1" si="56"/>
        <v>625,625,1250</v>
      </c>
      <c r="AA429" t="str">
        <f t="shared" ca="1" si="56"/>
        <v>625,625,1250,1250</v>
      </c>
      <c r="AB429" t="str">
        <f t="shared" ca="1" si="56"/>
        <v>625,625,1250,1250,1250</v>
      </c>
      <c r="AC429" t="str">
        <f t="shared" ca="1" si="56"/>
        <v>625,625,1250,1250,1250,1250</v>
      </c>
      <c r="AD429" t="str">
        <f t="shared" ca="1" si="56"/>
        <v>625,625,1250,1250,1250,1250,1875</v>
      </c>
      <c r="AE429" t="str">
        <f t="shared" ca="1" si="56"/>
        <v>625,625,1250,1250,1250,1250,1875,1875</v>
      </c>
      <c r="AF429" t="str">
        <f t="shared" ca="1" si="56"/>
        <v>625,625,1250,1250,1250,1250,1875,1875,1875</v>
      </c>
      <c r="AG429" t="str">
        <f t="shared" ca="1" si="56"/>
        <v>625,625,1250,1250,1250,1250,1875,1875,1875,2500</v>
      </c>
      <c r="AH429" t="str">
        <f t="shared" ca="1" si="56"/>
        <v>625,625,1250,1250,1250,1250,1875,1875,1875,2500,2500</v>
      </c>
      <c r="AI429" t="str">
        <f t="shared" ca="1" si="56"/>
        <v>625,625,1250,1250,1250,1250,1875,1875,1875,2500,2500,-1</v>
      </c>
      <c r="AJ429" t="str">
        <f t="shared" ca="1" si="56"/>
        <v>625,625,1250,1250,1250,1250,1875,1875,1875,2500,2500,-1,-1</v>
      </c>
      <c r="AK429" t="str">
        <f t="shared" ca="1" si="56"/>
        <v>625,625,1250,1250,1250,1250,1875,1875,1875,2500,2500,-1,-1,-1</v>
      </c>
      <c r="AL429" t="str">
        <f t="shared" ca="1" si="56"/>
        <v>625,625,1250,1250,1250,1250,1875,1875,1875,2500,2500,-1,-1,-1,-1</v>
      </c>
      <c r="AM429" t="str">
        <f t="shared" ca="1" si="56"/>
        <v>625,625,1250,1250,1250,1250,1875,1875,1875,2500,2500,-1,-1,-1,-1,-1</v>
      </c>
      <c r="AN429" t="str">
        <f t="shared" ca="1" si="56"/>
        <v>625,625,1250,1250,1250,1250,1875,1875,1875,2500,2500,-1,-1,-1,-1,-1,-1</v>
      </c>
      <c r="AO429" t="str">
        <f t="shared" ca="1" si="56"/>
        <v>625,625,1250,1250,1250,1250,1875,1875,1875,2500,2500,-1,-1,-1,-1,-1,-1,-1</v>
      </c>
      <c r="AP429" t="str">
        <f t="shared" ref="AP429:CX434" ca="1" si="60">AO429&amp;","&amp;IF(AQ379=0,-1,AQ379)</f>
        <v>625,625,1250,1250,1250,1250,1875,1875,1875,2500,2500,-1,-1,-1,-1,-1,-1,-1,-1</v>
      </c>
      <c r="AQ429" t="str">
        <f t="shared" ca="1" si="60"/>
        <v>625,625,1250,1250,1250,1250,1875,1875,1875,2500,2500,-1,-1,-1,-1,-1,-1,-1,-1,-1</v>
      </c>
      <c r="AR429" t="str">
        <f t="shared" ca="1" si="60"/>
        <v>625,625,1250,1250,1250,1250,1875,1875,1875,2500,2500,-1,-1,-1,-1,-1,-1,-1,-1,-1,-1</v>
      </c>
      <c r="AS429" t="str">
        <f t="shared" ca="1" si="60"/>
        <v>625,625,1250,1250,1250,1250,1875,1875,1875,2500,2500,-1,-1,-1,-1,-1,-1,-1,-1,-1,-1,-1</v>
      </c>
      <c r="AT429" t="str">
        <f t="shared" ca="1" si="60"/>
        <v>625,625,1250,1250,1250,1250,1875,1875,1875,2500,2500,-1,-1,-1,-1,-1,-1,-1,-1,-1,-1,-1,-1</v>
      </c>
      <c r="AU429" t="str">
        <f t="shared" ca="1" si="60"/>
        <v>625,625,1250,1250,1250,1250,1875,1875,1875,2500,2500,-1,-1,-1,-1,-1,-1,-1,-1,-1,-1,-1,-1,-1</v>
      </c>
      <c r="AV429" t="str">
        <f t="shared" ca="1" si="60"/>
        <v>625,625,1250,1250,1250,1250,1875,1875,1875,2500,2500,-1,-1,-1,-1,-1,-1,-1,-1,-1,-1,-1,-1,-1,-1</v>
      </c>
      <c r="AW429" t="str">
        <f t="shared" ca="1" si="60"/>
        <v>625,625,1250,1250,1250,1250,1875,1875,1875,2500,2500,-1,-1,-1,-1,-1,-1,-1,-1,-1,-1,-1,-1,-1,-1,-1</v>
      </c>
      <c r="AX429" t="str">
        <f t="shared" ca="1" si="60"/>
        <v>625,625,1250,1250,1250,1250,1875,1875,1875,2500,2500,-1,-1,-1,-1,-1,-1,-1,-1,-1,-1,-1,-1,-1,-1,-1,-1</v>
      </c>
      <c r="AY429" t="str">
        <f t="shared" ca="1" si="60"/>
        <v>625,625,1250,1250,1250,1250,1875,1875,1875,2500,2500,-1,-1,-1,-1,-1,-1,-1,-1,-1,-1,-1,-1,-1,-1,-1,-1,-1</v>
      </c>
      <c r="AZ429" t="str">
        <f t="shared" ca="1" si="60"/>
        <v>625,625,1250,1250,1250,1250,1875,1875,1875,2500,2500,-1,-1,-1,-1,-1,-1,-1,-1,-1,-1,-1,-1,-1,-1,-1,-1,-1,-1</v>
      </c>
      <c r="BA429" t="str">
        <f t="shared" ca="1" si="60"/>
        <v>625,625,1250,1250,1250,1250,1875,1875,1875,2500,2500,-1,-1,-1,-1,-1,-1,-1,-1,-1,-1,-1,-1,-1,-1,-1,-1,-1,-1,-1</v>
      </c>
      <c r="BB429" t="str">
        <f t="shared" ca="1" si="60"/>
        <v>625,625,1250,1250,1250,1250,1875,1875,1875,2500,2500,-1,-1,-1,-1,-1,-1,-1,-1,-1,-1,-1,-1,-1,-1,-1,-1,-1,-1,-1,-1</v>
      </c>
      <c r="BC429" t="str">
        <f t="shared" ca="1" si="60"/>
        <v>625,625,1250,1250,1250,1250,1875,1875,1875,2500,2500,-1,-1,-1,-1,-1,-1,-1,-1,-1,-1,-1,-1,-1,-1,-1,-1,-1,-1,-1,-1,-1</v>
      </c>
      <c r="BD429" t="str">
        <f t="shared" ca="1" si="60"/>
        <v>625,625,1250,1250,1250,1250,1875,1875,1875,2500,2500,-1,-1,-1,-1,-1,-1,-1,-1,-1,-1,-1,-1,-1,-1,-1,-1,-1,-1,-1,-1,-1,-1</v>
      </c>
      <c r="BE429" t="str">
        <f t="shared" ca="1" si="60"/>
        <v>625,625,1250,1250,1250,1250,1875,1875,1875,2500,2500,-1,-1,-1,-1,-1,-1,-1,-1,-1,-1,-1,-1,-1,-1,-1,-1,-1,-1,-1,-1,-1,-1,-1</v>
      </c>
      <c r="BF429" t="str">
        <f t="shared" ca="1" si="60"/>
        <v>625,625,1250,1250,1250,1250,1875,1875,1875,2500,2500,-1,-1,-1,-1,-1,-1,-1,-1,-1,-1,-1,-1,-1,-1,-1,-1,-1,-1,-1,-1,-1,-1,-1,-1</v>
      </c>
      <c r="BG429" t="str">
        <f t="shared" ca="1" si="60"/>
        <v>625,625,1250,1250,1250,1250,1875,1875,1875,2500,2500,-1,-1,-1,-1,-1,-1,-1,-1,-1,-1,-1,-1,-1,-1,-1,-1,-1,-1,-1,-1,-1,-1,-1,-1,-1</v>
      </c>
      <c r="BH429" t="str">
        <f t="shared" ca="1" si="60"/>
        <v>625,625,1250,1250,1250,1250,1875,1875,1875,2500,2500,-1,-1,-1,-1,-1,-1,-1,-1,-1,-1,-1,-1,-1,-1,-1,-1,-1,-1,-1,-1,-1,-1,-1,-1,-1,-1</v>
      </c>
      <c r="BI429" t="str">
        <f t="shared" ca="1" si="60"/>
        <v>625,625,1250,1250,1250,1250,1875,1875,1875,2500,2500,-1,-1,-1,-1,-1,-1,-1,-1,-1,-1,-1,-1,-1,-1,-1,-1,-1,-1,-1,-1,-1,-1,-1,-1,-1,-1,-1</v>
      </c>
      <c r="BJ429" t="str">
        <f t="shared" ca="1" si="60"/>
        <v>625,625,1250,1250,1250,1250,1875,1875,1875,2500,2500,-1,-1,-1,-1,-1,-1,-1,-1,-1,-1,-1,-1,-1,-1,-1,-1,-1,-1,-1,-1,-1,-1,-1,-1,-1,-1,-1,-1</v>
      </c>
      <c r="BK429" t="str">
        <f t="shared" ca="1" si="60"/>
        <v>625,625,1250,1250,1250,1250,1875,1875,1875,2500,2500,-1,-1,-1,-1,-1,-1,-1,-1,-1,-1,-1,-1,-1,-1,-1,-1,-1,-1,-1,-1,-1,-1,-1,-1,-1,-1,-1,-1,-1</v>
      </c>
      <c r="BL429" t="str">
        <f t="shared" ca="1" si="60"/>
        <v>625,625,1250,1250,1250,1250,1875,1875,1875,2500,2500,-1,-1,-1,-1,-1,-1,-1,-1,-1,-1,-1,-1,-1,-1,-1,-1,-1,-1,-1,-1,-1,-1,-1,-1,-1,-1,-1,-1,-1,-1</v>
      </c>
      <c r="BM429" t="str">
        <f t="shared" ca="1" si="60"/>
        <v>625,625,1250,1250,1250,1250,1875,1875,1875,2500,2500,-1,-1,-1,-1,-1,-1,-1,-1,-1,-1,-1,-1,-1,-1,-1,-1,-1,-1,-1,-1,-1,-1,-1,-1,-1,-1,-1,-1,-1,-1,-1</v>
      </c>
      <c r="BN429" t="str">
        <f t="shared" ca="1" si="60"/>
        <v>625,625,1250,1250,1250,1250,1875,1875,1875,2500,2500,-1,-1,-1,-1,-1,-1,-1,-1,-1,-1,-1,-1,-1,-1,-1,-1,-1,-1,-1,-1,-1,-1,-1,-1,-1,-1,-1,-1,-1,-1,-1,-1</v>
      </c>
      <c r="BO429" t="str">
        <f t="shared" ca="1" si="60"/>
        <v>625,625,1250,1250,1250,1250,1875,1875,1875,2500,2500,-1,-1,-1,-1,-1,-1,-1,-1,-1,-1,-1,-1,-1,-1,-1,-1,-1,-1,-1,-1,-1,-1,-1,-1,-1,-1,-1,-1,-1,-1,-1,-1,-1</v>
      </c>
      <c r="BP429" t="str">
        <f t="shared" ca="1" si="60"/>
        <v>625,625,1250,1250,1250,1250,1875,1875,1875,2500,2500,-1,-1,-1,-1,-1,-1,-1,-1,-1,-1,-1,-1,-1,-1,-1,-1,-1,-1,-1,-1,-1,-1,-1,-1,-1,-1,-1,-1,-1,-1,-1,-1,-1,-1</v>
      </c>
      <c r="BQ429" t="str">
        <f t="shared" ca="1" si="60"/>
        <v>625,625,1250,1250,1250,1250,1875,1875,1875,2500,2500,-1,-1,-1,-1,-1,-1,-1,-1,-1,-1,-1,-1,-1,-1,-1,-1,-1,-1,-1,-1,-1,-1,-1,-1,-1,-1,-1,-1,-1,-1,-1,-1,-1,-1,-1</v>
      </c>
      <c r="BR429" t="str">
        <f t="shared" ca="1" si="60"/>
        <v>625,625,1250,1250,1250,1250,1875,1875,1875,2500,2500,-1,-1,-1,-1,-1,-1,-1,-1,-1,-1,-1,-1,-1,-1,-1,-1,-1,-1,-1,-1,-1,-1,-1,-1,-1,-1,-1,-1,-1,-1,-1,-1,-1,-1,-1,-1</v>
      </c>
      <c r="BS429" t="str">
        <f t="shared" ca="1" si="60"/>
        <v>625,625,1250,1250,1250,1250,1875,1875,1875,2500,2500,-1,-1,-1,-1,-1,-1,-1,-1,-1,-1,-1,-1,-1,-1,-1,-1,-1,-1,-1,-1,-1,-1,-1,-1,-1,-1,-1,-1,-1,-1,-1,-1,-1,-1,-1,-1,-1</v>
      </c>
      <c r="BT429" t="str">
        <f t="shared" ca="1" si="60"/>
        <v>625,625,1250,1250,1250,1250,1875,1875,1875,2500,2500,-1,-1,-1,-1,-1,-1,-1,-1,-1,-1,-1,-1,-1,-1,-1,-1,-1,-1,-1,-1,-1,-1,-1,-1,-1,-1,-1,-1,-1,-1,-1,-1,-1,-1,-1,-1,-1,-1</v>
      </c>
      <c r="BU429" t="str">
        <f t="shared" ca="1" si="60"/>
        <v>625,625,1250,1250,1250,1250,1875,1875,1875,2500,2500,-1,-1,-1,-1,-1,-1,-1,-1,-1,-1,-1,-1,-1,-1,-1,-1,-1,-1,-1,-1,-1,-1,-1,-1,-1,-1,-1,-1,-1,-1,-1,-1,-1,-1,-1,-1,-1,-1,-1</v>
      </c>
      <c r="BV429" t="str">
        <f t="shared" ca="1" si="60"/>
        <v>625,625,1250,1250,1250,1250,1875,1875,1875,2500,2500,-1,-1,-1,-1,-1,-1,-1,-1,-1,-1,-1,-1,-1,-1,-1,-1,-1,-1,-1,-1,-1,-1,-1,-1,-1,-1,-1,-1,-1,-1,-1,-1,-1,-1,-1,-1,-1,-1,-1,-1</v>
      </c>
      <c r="BW429" t="str">
        <f t="shared" ca="1" si="60"/>
        <v>625,625,1250,1250,1250,1250,1875,1875,1875,2500,2500,-1,-1,-1,-1,-1,-1,-1,-1,-1,-1,-1,-1,-1,-1,-1,-1,-1,-1,-1,-1,-1,-1,-1,-1,-1,-1,-1,-1,-1,-1,-1,-1,-1,-1,-1,-1,-1,-1,-1,-1,-1</v>
      </c>
      <c r="BX429" t="str">
        <f t="shared" ca="1" si="60"/>
        <v>625,625,1250,1250,1250,1250,1875,1875,1875,2500,2500,-1,-1,-1,-1,-1,-1,-1,-1,-1,-1,-1,-1,-1,-1,-1,-1,-1,-1,-1,-1,-1,-1,-1,-1,-1,-1,-1,-1,-1,-1,-1,-1,-1,-1,-1,-1,-1,-1,-1,-1,-1,-1</v>
      </c>
      <c r="BY429" t="str">
        <f t="shared" ca="1" si="60"/>
        <v>625,625,1250,1250,1250,1250,1875,1875,1875,2500,2500,-1,-1,-1,-1,-1,-1,-1,-1,-1,-1,-1,-1,-1,-1,-1,-1,-1,-1,-1,-1,-1,-1,-1,-1,-1,-1,-1,-1,-1,-1,-1,-1,-1,-1,-1,-1,-1,-1,-1,-1,-1,-1,-1</v>
      </c>
      <c r="BZ429" t="str">
        <f t="shared" ca="1" si="60"/>
        <v>625,625,1250,1250,1250,1250,1875,1875,1875,2500,2500,-1,-1,-1,-1,-1,-1,-1,-1,-1,-1,-1,-1,-1,-1,-1,-1,-1,-1,-1,-1,-1,-1,-1,-1,-1,-1,-1,-1,-1,-1,-1,-1,-1,-1,-1,-1,-1,-1,-1,-1,-1,-1,-1,-1</v>
      </c>
      <c r="CA429" t="str">
        <f t="shared" ca="1" si="60"/>
        <v>625,625,1250,1250,1250,1250,1875,1875,1875,2500,2500,-1,-1,-1,-1,-1,-1,-1,-1,-1,-1,-1,-1,-1,-1,-1,-1,-1,-1,-1,-1,-1,-1,-1,-1,-1,-1,-1,-1,-1,-1,-1,-1,-1,-1,-1,-1,-1,-1,-1,-1,-1,-1,-1,-1,-1</v>
      </c>
      <c r="CB429" t="str">
        <f t="shared" ca="1" si="60"/>
        <v>625,625,1250,1250,1250,1250,1875,1875,1875,2500,2500,-1,-1,-1,-1,-1,-1,-1,-1,-1,-1,-1,-1,-1,-1,-1,-1,-1,-1,-1,-1,-1,-1,-1,-1,-1,-1,-1,-1,-1,-1,-1,-1,-1,-1,-1,-1,-1,-1,-1,-1,-1,-1,-1,-1,-1,-1</v>
      </c>
      <c r="CC429" t="str">
        <f t="shared" ca="1" si="60"/>
        <v>625,625,1250,1250,1250,1250,1875,1875,1875,2500,2500,-1,-1,-1,-1,-1,-1,-1,-1,-1,-1,-1,-1,-1,-1,-1,-1,-1,-1,-1,-1,-1,-1,-1,-1,-1,-1,-1,-1,-1,-1,-1,-1,-1,-1,-1,-1,-1,-1,-1,-1,-1,-1,-1,-1,-1,-1,-1</v>
      </c>
      <c r="CD429" t="str">
        <f t="shared" ca="1" si="60"/>
        <v>625,625,1250,1250,1250,1250,1875,1875,1875,2500,2500,-1,-1,-1,-1,-1,-1,-1,-1,-1,-1,-1,-1,-1,-1,-1,-1,-1,-1,-1,-1,-1,-1,-1,-1,-1,-1,-1,-1,-1,-1,-1,-1,-1,-1,-1,-1,-1,-1,-1,-1,-1,-1,-1,-1,-1,-1,-1,-1</v>
      </c>
      <c r="CE429" t="str">
        <f t="shared" ca="1" si="60"/>
        <v>625,625,1250,1250,1250,1250,1875,1875,1875,2500,2500,-1,-1,-1,-1,-1,-1,-1,-1,-1,-1,-1,-1,-1,-1,-1,-1,-1,-1,-1,-1,-1,-1,-1,-1,-1,-1,-1,-1,-1,-1,-1,-1,-1,-1,-1,-1,-1,-1,-1,-1,-1,-1,-1,-1,-1,-1,-1,-1,-1</v>
      </c>
      <c r="CF429" t="str">
        <f t="shared" ca="1" si="60"/>
        <v>625,625,1250,1250,1250,1250,1875,1875,1875,2500,2500,-1,-1,-1,-1,-1,-1,-1,-1,-1,-1,-1,-1,-1,-1,-1,-1,-1,-1,-1,-1,-1,-1,-1,-1,-1,-1,-1,-1,-1,-1,-1,-1,-1,-1,-1,-1,-1,-1,-1,-1,-1,-1,-1,-1,-1,-1,-1,-1,-1,-1</v>
      </c>
      <c r="CG429" t="str">
        <f t="shared" ca="1" si="60"/>
        <v>625,625,1250,1250,1250,1250,1875,1875,1875,2500,2500,-1,-1,-1,-1,-1,-1,-1,-1,-1,-1,-1,-1,-1,-1,-1,-1,-1,-1,-1,-1,-1,-1,-1,-1,-1,-1,-1,-1,-1,-1,-1,-1,-1,-1,-1,-1,-1,-1,-1,-1,-1,-1,-1,-1,-1,-1,-1,-1,-1,-1,-1</v>
      </c>
      <c r="CH429" t="str">
        <f t="shared" ca="1" si="60"/>
        <v>625,625,1250,1250,1250,1250,1875,1875,1875,2500,2500,-1,-1,-1,-1,-1,-1,-1,-1,-1,-1,-1,-1,-1,-1,-1,-1,-1,-1,-1,-1,-1,-1,-1,-1,-1,-1,-1,-1,-1,-1,-1,-1,-1,-1,-1,-1,-1,-1,-1,-1,-1,-1,-1,-1,-1,-1,-1,-1,-1,-1,-1,-1</v>
      </c>
      <c r="CI429" t="str">
        <f t="shared" ca="1" si="60"/>
        <v>625,625,1250,1250,1250,1250,1875,1875,1875,2500,2500,-1,-1,-1,-1,-1,-1,-1,-1,-1,-1,-1,-1,-1,-1,-1,-1,-1,-1,-1,-1,-1,-1,-1,-1,-1,-1,-1,-1,-1,-1,-1,-1,-1,-1,-1,-1,-1,-1,-1,-1,-1,-1,-1,-1,-1,-1,-1,-1,-1,-1,-1,-1,-1</v>
      </c>
    </row>
    <row r="430" spans="24:87" x14ac:dyDescent="0.25">
      <c r="X430" t="str">
        <f t="shared" si="54"/>
        <v>Dragon</v>
      </c>
      <c r="Y430" t="str">
        <f t="shared" si="55"/>
        <v>-1,-1</v>
      </c>
      <c r="Z430" t="str">
        <f t="shared" si="56"/>
        <v>-1,-1,-1</v>
      </c>
      <c r="AA430" t="str">
        <f t="shared" si="56"/>
        <v>-1,-1,-1,-1</v>
      </c>
      <c r="AB430" t="str">
        <f t="shared" si="56"/>
        <v>-1,-1,-1,-1,-1</v>
      </c>
      <c r="AC430" t="str">
        <f t="shared" si="56"/>
        <v>-1,-1,-1,-1,-1,-1</v>
      </c>
      <c r="AD430" t="str">
        <f t="shared" si="56"/>
        <v>-1,-1,-1,-1,-1,-1,-1</v>
      </c>
      <c r="AE430" t="str">
        <f t="shared" si="56"/>
        <v>-1,-1,-1,-1,-1,-1,-1,-1</v>
      </c>
      <c r="AF430" t="str">
        <f t="shared" si="56"/>
        <v>-1,-1,-1,-1,-1,-1,-1,-1,-1</v>
      </c>
      <c r="AG430" t="str">
        <f t="shared" si="56"/>
        <v>-1,-1,-1,-1,-1,-1,-1,-1,-1,-1</v>
      </c>
      <c r="AH430" t="str">
        <f t="shared" si="56"/>
        <v>-1,-1,-1,-1,-1,-1,-1,-1,-1,-1,-1</v>
      </c>
      <c r="AI430" t="str">
        <f t="shared" si="56"/>
        <v>-1,-1,-1,-1,-1,-1,-1,-1,-1,-1,-1,-1</v>
      </c>
      <c r="AJ430" t="str">
        <f t="shared" si="56"/>
        <v>-1,-1,-1,-1,-1,-1,-1,-1,-1,-1,-1,-1,-1</v>
      </c>
      <c r="AK430" t="str">
        <f t="shared" si="56"/>
        <v>-1,-1,-1,-1,-1,-1,-1,-1,-1,-1,-1,-1,-1,-1</v>
      </c>
      <c r="AL430" t="str">
        <f t="shared" si="56"/>
        <v>-1,-1,-1,-1,-1,-1,-1,-1,-1,-1,-1,-1,-1,-1,-1</v>
      </c>
      <c r="AM430" t="str">
        <f t="shared" si="56"/>
        <v>-1,-1,-1,-1,-1,-1,-1,-1,-1,-1,-1,-1,-1,-1,-1,-1</v>
      </c>
      <c r="AN430" t="str">
        <f t="shared" si="56"/>
        <v>-1,-1,-1,-1,-1,-1,-1,-1,-1,-1,-1,-1,-1,-1,-1,-1,-1</v>
      </c>
      <c r="AO430" t="str">
        <f t="shared" si="56"/>
        <v>-1,-1,-1,-1,-1,-1,-1,-1,-1,-1,-1,-1,-1,-1,-1,-1,-1,-1</v>
      </c>
      <c r="AP430" t="str">
        <f t="shared" si="60"/>
        <v>-1,-1,-1,-1,-1,-1,-1,-1,-1,-1,-1,-1,-1,-1,-1,-1,-1,-1,-1</v>
      </c>
      <c r="AQ430" t="str">
        <f t="shared" si="60"/>
        <v>-1,-1,-1,-1,-1,-1,-1,-1,-1,-1,-1,-1,-1,-1,-1,-1,-1,-1,-1,-1</v>
      </c>
      <c r="AR430" t="str">
        <f t="shared" si="60"/>
        <v>-1,-1,-1,-1,-1,-1,-1,-1,-1,-1,-1,-1,-1,-1,-1,-1,-1,-1,-1,-1,-1</v>
      </c>
      <c r="AS430" t="str">
        <f t="shared" si="60"/>
        <v>-1,-1,-1,-1,-1,-1,-1,-1,-1,-1,-1,-1,-1,-1,-1,-1,-1,-1,-1,-1,-1,-1</v>
      </c>
      <c r="AT430" t="str">
        <f t="shared" si="60"/>
        <v>-1,-1,-1,-1,-1,-1,-1,-1,-1,-1,-1,-1,-1,-1,-1,-1,-1,-1,-1,-1,-1,-1,-1</v>
      </c>
      <c r="AU430" t="str">
        <f t="shared" si="60"/>
        <v>-1,-1,-1,-1,-1,-1,-1,-1,-1,-1,-1,-1,-1,-1,-1,-1,-1,-1,-1,-1,-1,-1,-1,-1</v>
      </c>
      <c r="AV430" t="str">
        <f t="shared" si="60"/>
        <v>-1,-1,-1,-1,-1,-1,-1,-1,-1,-1,-1,-1,-1,-1,-1,-1,-1,-1,-1,-1,-1,-1,-1,-1,-1</v>
      </c>
      <c r="AW430" t="str">
        <f t="shared" si="60"/>
        <v>-1,-1,-1,-1,-1,-1,-1,-1,-1,-1,-1,-1,-1,-1,-1,-1,-1,-1,-1,-1,-1,-1,-1,-1,-1,-1</v>
      </c>
      <c r="AX430" t="str">
        <f t="shared" si="60"/>
        <v>-1,-1,-1,-1,-1,-1,-1,-1,-1,-1,-1,-1,-1,-1,-1,-1,-1,-1,-1,-1,-1,-1,-1,-1,-1,-1,-1</v>
      </c>
      <c r="AY430" t="str">
        <f t="shared" si="60"/>
        <v>-1,-1,-1,-1,-1,-1,-1,-1,-1,-1,-1,-1,-1,-1,-1,-1,-1,-1,-1,-1,-1,-1,-1,-1,-1,-1,-1,-1</v>
      </c>
      <c r="AZ430" t="str">
        <f t="shared" si="60"/>
        <v>-1,-1,-1,-1,-1,-1,-1,-1,-1,-1,-1,-1,-1,-1,-1,-1,-1,-1,-1,-1,-1,-1,-1,-1,-1,-1,-1,-1,-1</v>
      </c>
      <c r="BA430" t="str">
        <f t="shared" si="60"/>
        <v>-1,-1,-1,-1,-1,-1,-1,-1,-1,-1,-1,-1,-1,-1,-1,-1,-1,-1,-1,-1,-1,-1,-1,-1,-1,-1,-1,-1,-1,-1</v>
      </c>
      <c r="BB430" t="str">
        <f t="shared" si="60"/>
        <v>-1,-1,-1,-1,-1,-1,-1,-1,-1,-1,-1,-1,-1,-1,-1,-1,-1,-1,-1,-1,-1,-1,-1,-1,-1,-1,-1,-1,-1,-1,-1</v>
      </c>
      <c r="BC430" t="str">
        <f t="shared" si="60"/>
        <v>-1,-1,-1,-1,-1,-1,-1,-1,-1,-1,-1,-1,-1,-1,-1,-1,-1,-1,-1,-1,-1,-1,-1,-1,-1,-1,-1,-1,-1,-1,-1,-1</v>
      </c>
      <c r="BD430" t="str">
        <f t="shared" si="60"/>
        <v>-1,-1,-1,-1,-1,-1,-1,-1,-1,-1,-1,-1,-1,-1,-1,-1,-1,-1,-1,-1,-1,-1,-1,-1,-1,-1,-1,-1,-1,-1,-1,-1,-1</v>
      </c>
      <c r="BE430" t="str">
        <f t="shared" si="60"/>
        <v>-1,-1,-1,-1,-1,-1,-1,-1,-1,-1,-1,-1,-1,-1,-1,-1,-1,-1,-1,-1,-1,-1,-1,-1,-1,-1,-1,-1,-1,-1,-1,-1,-1,-1</v>
      </c>
      <c r="BF430" t="str">
        <f t="shared" si="60"/>
        <v>-1,-1,-1,-1,-1,-1,-1,-1,-1,-1,-1,-1,-1,-1,-1,-1,-1,-1,-1,-1,-1,-1,-1,-1,-1,-1,-1,-1,-1,-1,-1,-1,-1,-1,-1</v>
      </c>
      <c r="BG430" t="str">
        <f t="shared" si="60"/>
        <v>-1,-1,-1,-1,-1,-1,-1,-1,-1,-1,-1,-1,-1,-1,-1,-1,-1,-1,-1,-1,-1,-1,-1,-1,-1,-1,-1,-1,-1,-1,-1,-1,-1,-1,-1,-1</v>
      </c>
      <c r="BH430" t="str">
        <f t="shared" si="60"/>
        <v>-1,-1,-1,-1,-1,-1,-1,-1,-1,-1,-1,-1,-1,-1,-1,-1,-1,-1,-1,-1,-1,-1,-1,-1,-1,-1,-1,-1,-1,-1,-1,-1,-1,-1,-1,-1,-1</v>
      </c>
      <c r="BI430" t="str">
        <f t="shared" si="60"/>
        <v>-1,-1,-1,-1,-1,-1,-1,-1,-1,-1,-1,-1,-1,-1,-1,-1,-1,-1,-1,-1,-1,-1,-1,-1,-1,-1,-1,-1,-1,-1,-1,-1,-1,-1,-1,-1,-1,-1</v>
      </c>
      <c r="BJ430" t="str">
        <f t="shared" si="60"/>
        <v>-1,-1,-1,-1,-1,-1,-1,-1,-1,-1,-1,-1,-1,-1,-1,-1,-1,-1,-1,-1,-1,-1,-1,-1,-1,-1,-1,-1,-1,-1,-1,-1,-1,-1,-1,-1,-1,-1,-1</v>
      </c>
      <c r="BK430" t="str">
        <f t="shared" si="60"/>
        <v>-1,-1,-1,-1,-1,-1,-1,-1,-1,-1,-1,-1,-1,-1,-1,-1,-1,-1,-1,-1,-1,-1,-1,-1,-1,-1,-1,-1,-1,-1,-1,-1,-1,-1,-1,-1,-1,-1,-1,-1</v>
      </c>
      <c r="BL430" t="str">
        <f t="shared" si="60"/>
        <v>-1,-1,-1,-1,-1,-1,-1,-1,-1,-1,-1,-1,-1,-1,-1,-1,-1,-1,-1,-1,-1,-1,-1,-1,-1,-1,-1,-1,-1,-1,-1,-1,-1,-1,-1,-1,-1,-1,-1,-1,-1</v>
      </c>
      <c r="BM430" t="str">
        <f t="shared" si="60"/>
        <v>-1,-1,-1,-1,-1,-1,-1,-1,-1,-1,-1,-1,-1,-1,-1,-1,-1,-1,-1,-1,-1,-1,-1,-1,-1,-1,-1,-1,-1,-1,-1,-1,-1,-1,-1,-1,-1,-1,-1,-1,-1,-1</v>
      </c>
      <c r="BN430" t="str">
        <f t="shared" si="60"/>
        <v>-1,-1,-1,-1,-1,-1,-1,-1,-1,-1,-1,-1,-1,-1,-1,-1,-1,-1,-1,-1,-1,-1,-1,-1,-1,-1,-1,-1,-1,-1,-1,-1,-1,-1,-1,-1,-1,-1,-1,-1,-1,-1,-1</v>
      </c>
      <c r="BO430" t="str">
        <f t="shared" si="60"/>
        <v>-1,-1,-1,-1,-1,-1,-1,-1,-1,-1,-1,-1,-1,-1,-1,-1,-1,-1,-1,-1,-1,-1,-1,-1,-1,-1,-1,-1,-1,-1,-1,-1,-1,-1,-1,-1,-1,-1,-1,-1,-1,-1,-1,-1</v>
      </c>
      <c r="BP430" t="str">
        <f t="shared" si="60"/>
        <v>-1,-1,-1,-1,-1,-1,-1,-1,-1,-1,-1,-1,-1,-1,-1,-1,-1,-1,-1,-1,-1,-1,-1,-1,-1,-1,-1,-1,-1,-1,-1,-1,-1,-1,-1,-1,-1,-1,-1,-1,-1,-1,-1,-1,-1</v>
      </c>
      <c r="BQ430" t="str">
        <f t="shared" si="60"/>
        <v>-1,-1,-1,-1,-1,-1,-1,-1,-1,-1,-1,-1,-1,-1,-1,-1,-1,-1,-1,-1,-1,-1,-1,-1,-1,-1,-1,-1,-1,-1,-1,-1,-1,-1,-1,-1,-1,-1,-1,-1,-1,-1,-1,-1,-1,-1</v>
      </c>
      <c r="BR430" t="str">
        <f t="shared" si="60"/>
        <v>-1,-1,-1,-1,-1,-1,-1,-1,-1,-1,-1,-1,-1,-1,-1,-1,-1,-1,-1,-1,-1,-1,-1,-1,-1,-1,-1,-1,-1,-1,-1,-1,-1,-1,-1,-1,-1,-1,-1,-1,-1,-1,-1,-1,-1,-1,-1</v>
      </c>
      <c r="BS430" t="str">
        <f t="shared" si="60"/>
        <v>-1,-1,-1,-1,-1,-1,-1,-1,-1,-1,-1,-1,-1,-1,-1,-1,-1,-1,-1,-1,-1,-1,-1,-1,-1,-1,-1,-1,-1,-1,-1,-1,-1,-1,-1,-1,-1,-1,-1,-1,-1,-1,-1,-1,-1,-1,-1,-1</v>
      </c>
      <c r="BT430" t="str">
        <f t="shared" si="60"/>
        <v>-1,-1,-1,-1,-1,-1,-1,-1,-1,-1,-1,-1,-1,-1,-1,-1,-1,-1,-1,-1,-1,-1,-1,-1,-1,-1,-1,-1,-1,-1,-1,-1,-1,-1,-1,-1,-1,-1,-1,-1,-1,-1,-1,-1,-1,-1,-1,-1,-1</v>
      </c>
      <c r="BU430" t="str">
        <f t="shared" si="60"/>
        <v>-1,-1,-1,-1,-1,-1,-1,-1,-1,-1,-1,-1,-1,-1,-1,-1,-1,-1,-1,-1,-1,-1,-1,-1,-1,-1,-1,-1,-1,-1,-1,-1,-1,-1,-1,-1,-1,-1,-1,-1,-1,-1,-1,-1,-1,-1,-1,-1,-1,-1</v>
      </c>
      <c r="BV430" t="str">
        <f t="shared" si="60"/>
        <v>-1,-1,-1,-1,-1,-1,-1,-1,-1,-1,-1,-1,-1,-1,-1,-1,-1,-1,-1,-1,-1,-1,-1,-1,-1,-1,-1,-1,-1,-1,-1,-1,-1,-1,-1,-1,-1,-1,-1,-1,-1,-1,-1,-1,-1,-1,-1,-1,-1,-1,-1</v>
      </c>
      <c r="BW430" t="str">
        <f t="shared" si="60"/>
        <v>-1,-1,-1,-1,-1,-1,-1,-1,-1,-1,-1,-1,-1,-1,-1,-1,-1,-1,-1,-1,-1,-1,-1,-1,-1,-1,-1,-1,-1,-1,-1,-1,-1,-1,-1,-1,-1,-1,-1,-1,-1,-1,-1,-1,-1,-1,-1,-1,-1,-1,-1,-1</v>
      </c>
      <c r="BX430" t="str">
        <f t="shared" si="60"/>
        <v>-1,-1,-1,-1,-1,-1,-1,-1,-1,-1,-1,-1,-1,-1,-1,-1,-1,-1,-1,-1,-1,-1,-1,-1,-1,-1,-1,-1,-1,-1,-1,-1,-1,-1,-1,-1,-1,-1,-1,-1,-1,-1,-1,-1,-1,-1,-1,-1,-1,-1,-1,-1,-1</v>
      </c>
      <c r="BY430" t="str">
        <f t="shared" si="60"/>
        <v>-1,-1,-1,-1,-1,-1,-1,-1,-1,-1,-1,-1,-1,-1,-1,-1,-1,-1,-1,-1,-1,-1,-1,-1,-1,-1,-1,-1,-1,-1,-1,-1,-1,-1,-1,-1,-1,-1,-1,-1,-1,-1,-1,-1,-1,-1,-1,-1,-1,-1,-1,-1,-1,-1</v>
      </c>
      <c r="BZ430" t="str">
        <f t="shared" si="60"/>
        <v>-1,-1,-1,-1,-1,-1,-1,-1,-1,-1,-1,-1,-1,-1,-1,-1,-1,-1,-1,-1,-1,-1,-1,-1,-1,-1,-1,-1,-1,-1,-1,-1,-1,-1,-1,-1,-1,-1,-1,-1,-1,-1,-1,-1,-1,-1,-1,-1,-1,-1,-1,-1,-1,-1,-1</v>
      </c>
      <c r="CA430" t="str">
        <f t="shared" si="60"/>
        <v>-1,-1,-1,-1,-1,-1,-1,-1,-1,-1,-1,-1,-1,-1,-1,-1,-1,-1,-1,-1,-1,-1,-1,-1,-1,-1,-1,-1,-1,-1,-1,-1,-1,-1,-1,-1,-1,-1,-1,-1,-1,-1,-1,-1,-1,-1,-1,-1,-1,-1,-1,-1,-1,-1,-1,-1</v>
      </c>
      <c r="CB430" t="str">
        <f t="shared" si="60"/>
        <v>-1,-1,-1,-1,-1,-1,-1,-1,-1,-1,-1,-1,-1,-1,-1,-1,-1,-1,-1,-1,-1,-1,-1,-1,-1,-1,-1,-1,-1,-1,-1,-1,-1,-1,-1,-1,-1,-1,-1,-1,-1,-1,-1,-1,-1,-1,-1,-1,-1,-1,-1,-1,-1,-1,-1,-1,-1</v>
      </c>
      <c r="CC430" t="str">
        <f t="shared" si="60"/>
        <v>-1,-1,-1,-1,-1,-1,-1,-1,-1,-1,-1,-1,-1,-1,-1,-1,-1,-1,-1,-1,-1,-1,-1,-1,-1,-1,-1,-1,-1,-1,-1,-1,-1,-1,-1,-1,-1,-1,-1,-1,-1,-1,-1,-1,-1,-1,-1,-1,-1,-1,-1,-1,-1,-1,-1,-1,-1,-1</v>
      </c>
      <c r="CD430" t="str">
        <f t="shared" si="60"/>
        <v>-1,-1,-1,-1,-1,-1,-1,-1,-1,-1,-1,-1,-1,-1,-1,-1,-1,-1,-1,-1,-1,-1,-1,-1,-1,-1,-1,-1,-1,-1,-1,-1,-1,-1,-1,-1,-1,-1,-1,-1,-1,-1,-1,-1,-1,-1,-1,-1,-1,-1,-1,-1,-1,-1,-1,-1,-1,-1,-1</v>
      </c>
      <c r="CE430" t="str">
        <f t="shared" si="60"/>
        <v>-1,-1,-1,-1,-1,-1,-1,-1,-1,-1,-1,-1,-1,-1,-1,-1,-1,-1,-1,-1,-1,-1,-1,-1,-1,-1,-1,-1,-1,-1,-1,-1,-1,-1,-1,-1,-1,-1,-1,-1,-1,-1,-1,-1,-1,-1,-1,-1,-1,-1,-1,-1,-1,-1,-1,-1,-1,-1,-1,-1</v>
      </c>
      <c r="CF430" t="str">
        <f t="shared" si="60"/>
        <v>-1,-1,-1,-1,-1,-1,-1,-1,-1,-1,-1,-1,-1,-1,-1,-1,-1,-1,-1,-1,-1,-1,-1,-1,-1,-1,-1,-1,-1,-1,-1,-1,-1,-1,-1,-1,-1,-1,-1,-1,-1,-1,-1,-1,-1,-1,-1,-1,-1,-1,-1,-1,-1,-1,-1,-1,-1,-1,-1,-1,-1</v>
      </c>
      <c r="CG430" t="str">
        <f t="shared" si="60"/>
        <v>-1,-1,-1,-1,-1,-1,-1,-1,-1,-1,-1,-1,-1,-1,-1,-1,-1,-1,-1,-1,-1,-1,-1,-1,-1,-1,-1,-1,-1,-1,-1,-1,-1,-1,-1,-1,-1,-1,-1,-1,-1,-1,-1,-1,-1,-1,-1,-1,-1,-1,-1,-1,-1,-1,-1,-1,-1,-1,-1,-1,-1,-1</v>
      </c>
      <c r="CH430" t="str">
        <f t="shared" si="60"/>
        <v>-1,-1,-1,-1,-1,-1,-1,-1,-1,-1,-1,-1,-1,-1,-1,-1,-1,-1,-1,-1,-1,-1,-1,-1,-1,-1,-1,-1,-1,-1,-1,-1,-1,-1,-1,-1,-1,-1,-1,-1,-1,-1,-1,-1,-1,-1,-1,-1,-1,-1,-1,-1,-1,-1,-1,-1,-1,-1,-1,-1,-1,-1,-1</v>
      </c>
      <c r="CI430" t="str">
        <f t="shared" si="60"/>
        <v>-1,-1,-1,-1,-1,-1,-1,-1,-1,-1,-1,-1,-1,-1,-1,-1,-1,-1,-1,-1,-1,-1,-1,-1,-1,-1,-1,-1,-1,-1,-1,-1,-1,-1,-1,-1,-1,-1,-1,-1,-1,-1,-1,-1,-1,-1,-1,-1,-1,-1,-1,-1,-1,-1,-1,-1,-1,-1,-1,-1,-1,-1,-1,-1</v>
      </c>
    </row>
    <row r="431" spans="24:87" x14ac:dyDescent="0.25">
      <c r="X431" t="str">
        <f t="shared" si="54"/>
        <v>Earth</v>
      </c>
      <c r="Y431" t="str">
        <f t="shared" ca="1" si="55"/>
        <v>1250,-1</v>
      </c>
      <c r="Z431" t="str">
        <f t="shared" ca="1" si="56"/>
        <v>1250,-1,-1</v>
      </c>
      <c r="AA431" t="str">
        <f t="shared" ca="1" si="56"/>
        <v>1250,-1,-1,-1</v>
      </c>
      <c r="AB431" t="str">
        <f t="shared" ca="1" si="56"/>
        <v>1250,-1,-1,-1,-1</v>
      </c>
      <c r="AC431" t="str">
        <f t="shared" ca="1" si="56"/>
        <v>1250,-1,-1,-1,-1,-1</v>
      </c>
      <c r="AD431" t="str">
        <f t="shared" ca="1" si="56"/>
        <v>1250,-1,-1,-1,-1,-1,-1</v>
      </c>
      <c r="AE431" t="str">
        <f t="shared" ca="1" si="56"/>
        <v>1250,-1,-1,-1,-1,-1,-1,-1</v>
      </c>
      <c r="AF431" t="str">
        <f t="shared" ca="1" si="56"/>
        <v>1250,-1,-1,-1,-1,-1,-1,-1,-1</v>
      </c>
      <c r="AG431" t="str">
        <f t="shared" ca="1" si="56"/>
        <v>1250,-1,-1,-1,-1,-1,-1,-1,-1,-1</v>
      </c>
      <c r="AH431" t="str">
        <f t="shared" ca="1" si="56"/>
        <v>1250,-1,-1,-1,-1,-1,-1,-1,-1,-1,-1</v>
      </c>
      <c r="AI431" t="str">
        <f t="shared" ca="1" si="56"/>
        <v>1250,-1,-1,-1,-1,-1,-1,-1,-1,-1,-1,-1</v>
      </c>
      <c r="AJ431" t="str">
        <f t="shared" ca="1" si="56"/>
        <v>1250,-1,-1,-1,-1,-1,-1,-1,-1,-1,-1,-1,-1</v>
      </c>
      <c r="AK431" t="str">
        <f t="shared" ca="1" si="56"/>
        <v>1250,-1,-1,-1,-1,-1,-1,-1,-1,-1,-1,-1,-1,-1</v>
      </c>
      <c r="AL431" t="str">
        <f t="shared" ca="1" si="56"/>
        <v>1250,-1,-1,-1,-1,-1,-1,-1,-1,-1,-1,-1,-1,-1,-1</v>
      </c>
      <c r="AM431" t="str">
        <f t="shared" ca="1" si="56"/>
        <v>1250,-1,-1,-1,-1,-1,-1,-1,-1,-1,-1,-1,-1,-1,-1,-1</v>
      </c>
      <c r="AN431" t="str">
        <f t="shared" ca="1" si="56"/>
        <v>1250,-1,-1,-1,-1,-1,-1,-1,-1,-1,-1,-1,-1,-1,-1,-1,-1</v>
      </c>
      <c r="AO431" t="str">
        <f t="shared" ca="1" si="56"/>
        <v>1250,-1,-1,-1,-1,-1,-1,-1,-1,-1,-1,-1,-1,-1,-1,-1,-1,-1</v>
      </c>
      <c r="AP431" t="str">
        <f t="shared" ca="1" si="60"/>
        <v>1250,-1,-1,-1,-1,-1,-1,-1,-1,-1,-1,-1,-1,-1,-1,-1,-1,-1,-1</v>
      </c>
      <c r="AQ431" t="str">
        <f t="shared" ca="1" si="60"/>
        <v>1250,-1,-1,-1,-1,-1,-1,-1,-1,-1,-1,-1,-1,-1,-1,-1,-1,-1,-1,-1</v>
      </c>
      <c r="AR431" t="str">
        <f t="shared" ca="1" si="60"/>
        <v>1250,-1,-1,-1,-1,-1,-1,-1,-1,-1,-1,-1,-1,-1,-1,-1,-1,-1,-1,-1,-1</v>
      </c>
      <c r="AS431" t="str">
        <f t="shared" ca="1" si="60"/>
        <v>1250,-1,-1,-1,-1,-1,-1,-1,-1,-1,-1,-1,-1,-1,-1,-1,-1,-1,-1,-1,-1,-1</v>
      </c>
      <c r="AT431" t="str">
        <f t="shared" ca="1" si="60"/>
        <v>1250,-1,-1,-1,-1,-1,-1,-1,-1,-1,-1,-1,-1,-1,-1,-1,-1,-1,-1,-1,-1,-1,-1</v>
      </c>
      <c r="AU431" t="str">
        <f t="shared" ca="1" si="60"/>
        <v>1250,-1,-1,-1,-1,-1,-1,-1,-1,-1,-1,-1,-1,-1,-1,-1,-1,-1,-1,-1,-1,-1,-1,-1</v>
      </c>
      <c r="AV431" t="str">
        <f t="shared" ca="1" si="60"/>
        <v>1250,-1,-1,-1,-1,-1,-1,-1,-1,-1,-1,-1,-1,-1,-1,-1,-1,-1,-1,-1,-1,-1,-1,-1,-1</v>
      </c>
      <c r="AW431" t="str">
        <f t="shared" ca="1" si="60"/>
        <v>1250,-1,-1,-1,-1,-1,-1,-1,-1,-1,-1,-1,-1,-1,-1,-1,-1,-1,-1,-1,-1,-1,-1,-1,-1,-1</v>
      </c>
      <c r="AX431" t="str">
        <f t="shared" ca="1" si="60"/>
        <v>1250,-1,-1,-1,-1,-1,-1,-1,-1,-1,-1,-1,-1,-1,-1,-1,-1,-1,-1,-1,-1,-1,-1,-1,-1,-1,-1</v>
      </c>
      <c r="AY431" t="str">
        <f t="shared" ca="1" si="60"/>
        <v>1250,-1,-1,-1,-1,-1,-1,-1,-1,-1,-1,-1,-1,-1,-1,-1,-1,-1,-1,-1,-1,-1,-1,-1,-1,-1,-1,-1</v>
      </c>
      <c r="AZ431" t="str">
        <f t="shared" ca="1" si="60"/>
        <v>1250,-1,-1,-1,-1,-1,-1,-1,-1,-1,-1,-1,-1,-1,-1,-1,-1,-1,-1,-1,-1,-1,-1,-1,-1,-1,-1,-1,-1</v>
      </c>
      <c r="BA431" t="str">
        <f t="shared" ca="1" si="60"/>
        <v>1250,-1,-1,-1,-1,-1,-1,-1,-1,-1,-1,-1,-1,-1,-1,-1,-1,-1,-1,-1,-1,-1,-1,-1,-1,-1,-1,-1,-1,-1</v>
      </c>
      <c r="BB431" t="str">
        <f t="shared" ca="1" si="60"/>
        <v>1250,-1,-1,-1,-1,-1,-1,-1,-1,-1,-1,-1,-1,-1,-1,-1,-1,-1,-1,-1,-1,-1,-1,-1,-1,-1,-1,-1,-1,-1,-1</v>
      </c>
      <c r="BC431" t="str">
        <f t="shared" ca="1" si="60"/>
        <v>1250,-1,-1,-1,-1,-1,-1,-1,-1,-1,-1,-1,-1,-1,-1,-1,-1,-1,-1,-1,-1,-1,-1,-1,-1,-1,-1,-1,-1,-1,-1,-1</v>
      </c>
      <c r="BD431" t="str">
        <f t="shared" ca="1" si="60"/>
        <v>1250,-1,-1,-1,-1,-1,-1,-1,-1,-1,-1,-1,-1,-1,-1,-1,-1,-1,-1,-1,-1,-1,-1,-1,-1,-1,-1,-1,-1,-1,-1,-1,-1</v>
      </c>
      <c r="BE431" t="str">
        <f t="shared" ca="1" si="60"/>
        <v>1250,-1,-1,-1,-1,-1,-1,-1,-1,-1,-1,-1,-1,-1,-1,-1,-1,-1,-1,-1,-1,-1,-1,-1,-1,-1,-1,-1,-1,-1,-1,-1,-1,-1</v>
      </c>
      <c r="BF431" t="str">
        <f t="shared" ca="1" si="60"/>
        <v>1250,-1,-1,-1,-1,-1,-1,-1,-1,-1,-1,-1,-1,-1,-1,-1,-1,-1,-1,-1,-1,-1,-1,-1,-1,-1,-1,-1,-1,-1,-1,-1,-1,-1,-1</v>
      </c>
      <c r="BG431" t="str">
        <f t="shared" ca="1" si="60"/>
        <v>1250,-1,-1,-1,-1,-1,-1,-1,-1,-1,-1,-1,-1,-1,-1,-1,-1,-1,-1,-1,-1,-1,-1,-1,-1,-1,-1,-1,-1,-1,-1,-1,-1,-1,-1,-1</v>
      </c>
      <c r="BH431" t="str">
        <f t="shared" ca="1" si="60"/>
        <v>1250,-1,-1,-1,-1,-1,-1,-1,-1,-1,-1,-1,-1,-1,-1,-1,-1,-1,-1,-1,-1,-1,-1,-1,-1,-1,-1,-1,-1,-1,-1,-1,-1,-1,-1,-1,-1</v>
      </c>
      <c r="BI431" t="str">
        <f t="shared" ca="1" si="60"/>
        <v>1250,-1,-1,-1,-1,-1,-1,-1,-1,-1,-1,-1,-1,-1,-1,-1,-1,-1,-1,-1,-1,-1,-1,-1,-1,-1,-1,-1,-1,-1,-1,-1,-1,-1,-1,-1,-1,-1</v>
      </c>
      <c r="BJ431" t="str">
        <f t="shared" ca="1" si="60"/>
        <v>1250,-1,-1,-1,-1,-1,-1,-1,-1,-1,-1,-1,-1,-1,-1,-1,-1,-1,-1,-1,-1,-1,-1,-1,-1,-1,-1,-1,-1,-1,-1,-1,-1,-1,-1,-1,-1,-1,-1</v>
      </c>
      <c r="BK431" t="str">
        <f t="shared" ca="1" si="60"/>
        <v>1250,-1,-1,-1,-1,-1,-1,-1,-1,-1,-1,-1,-1,-1,-1,-1,-1,-1,-1,-1,-1,-1,-1,-1,-1,-1,-1,-1,-1,-1,-1,-1,-1,-1,-1,-1,-1,-1,-1,-1</v>
      </c>
      <c r="BL431" t="str">
        <f t="shared" ca="1" si="60"/>
        <v>1250,-1,-1,-1,-1,-1,-1,-1,-1,-1,-1,-1,-1,-1,-1,-1,-1,-1,-1,-1,-1,-1,-1,-1,-1,-1,-1,-1,-1,-1,-1,-1,-1,-1,-1,-1,-1,-1,-1,-1,-1</v>
      </c>
      <c r="BM431" t="str">
        <f t="shared" ca="1" si="60"/>
        <v>1250,-1,-1,-1,-1,-1,-1,-1,-1,-1,-1,-1,-1,-1,-1,-1,-1,-1,-1,-1,-1,-1,-1,-1,-1,-1,-1,-1,-1,-1,-1,-1,-1,-1,-1,-1,-1,-1,-1,-1,-1,-1</v>
      </c>
      <c r="BN431" t="str">
        <f t="shared" ca="1" si="60"/>
        <v>1250,-1,-1,-1,-1,-1,-1,-1,-1,-1,-1,-1,-1,-1,-1,-1,-1,-1,-1,-1,-1,-1,-1,-1,-1,-1,-1,-1,-1,-1,-1,-1,-1,-1,-1,-1,-1,-1,-1,-1,-1,-1,-1</v>
      </c>
      <c r="BO431" t="str">
        <f t="shared" ca="1" si="60"/>
        <v>1250,-1,-1,-1,-1,-1,-1,-1,-1,-1,-1,-1,-1,-1,-1,-1,-1,-1,-1,-1,-1,-1,-1,-1,-1,-1,-1,-1,-1,-1,-1,-1,-1,-1,-1,-1,-1,-1,-1,-1,-1,-1,-1,-1</v>
      </c>
      <c r="BP431" t="str">
        <f t="shared" ca="1" si="60"/>
        <v>1250,-1,-1,-1,-1,-1,-1,-1,-1,-1,-1,-1,-1,-1,-1,-1,-1,-1,-1,-1,-1,-1,-1,-1,-1,-1,-1,-1,-1,-1,-1,-1,-1,-1,-1,-1,-1,-1,-1,-1,-1,-1,-1,-1,-1</v>
      </c>
      <c r="BQ431" t="str">
        <f t="shared" ca="1" si="60"/>
        <v>1250,-1,-1,-1,-1,-1,-1,-1,-1,-1,-1,-1,-1,-1,-1,-1,-1,-1,-1,-1,-1,-1,-1,-1,-1,-1,-1,-1,-1,-1,-1,-1,-1,-1,-1,-1,-1,-1,-1,-1,-1,-1,-1,-1,-1,-1</v>
      </c>
      <c r="BR431" t="str">
        <f t="shared" ca="1" si="60"/>
        <v>1250,-1,-1,-1,-1,-1,-1,-1,-1,-1,-1,-1,-1,-1,-1,-1,-1,-1,-1,-1,-1,-1,-1,-1,-1,-1,-1,-1,-1,-1,-1,-1,-1,-1,-1,-1,-1,-1,-1,-1,-1,-1,-1,-1,-1,-1,-1</v>
      </c>
      <c r="BS431" t="str">
        <f t="shared" ca="1" si="60"/>
        <v>1250,-1,-1,-1,-1,-1,-1,-1,-1,-1,-1,-1,-1,-1,-1,-1,-1,-1,-1,-1,-1,-1,-1,-1,-1,-1,-1,-1,-1,-1,-1,-1,-1,-1,-1,-1,-1,-1,-1,-1,-1,-1,-1,-1,-1,-1,-1,-1</v>
      </c>
      <c r="BT431" t="str">
        <f t="shared" ca="1" si="60"/>
        <v>1250,-1,-1,-1,-1,-1,-1,-1,-1,-1,-1,-1,-1,-1,-1,-1,-1,-1,-1,-1,-1,-1,-1,-1,-1,-1,-1,-1,-1,-1,-1,-1,-1,-1,-1,-1,-1,-1,-1,-1,-1,-1,-1,-1,-1,-1,-1,-1,-1</v>
      </c>
      <c r="BU431" t="str">
        <f t="shared" ca="1" si="60"/>
        <v>1250,-1,-1,-1,-1,-1,-1,-1,-1,-1,-1,-1,-1,-1,-1,-1,-1,-1,-1,-1,-1,-1,-1,-1,-1,-1,-1,-1,-1,-1,-1,-1,-1,-1,-1,-1,-1,-1,-1,-1,-1,-1,-1,-1,-1,-1,-1,-1,-1,-1</v>
      </c>
      <c r="BV431" t="str">
        <f t="shared" ca="1" si="60"/>
        <v>1250,-1,-1,-1,-1,-1,-1,-1,-1,-1,-1,-1,-1,-1,-1,-1,-1,-1,-1,-1,-1,-1,-1,-1,-1,-1,-1,-1,-1,-1,-1,-1,-1,-1,-1,-1,-1,-1,-1,-1,-1,-1,-1,-1,-1,-1,-1,-1,-1,-1,-1</v>
      </c>
      <c r="BW431" t="str">
        <f t="shared" ca="1" si="60"/>
        <v>1250,-1,-1,-1,-1,-1,-1,-1,-1,-1,-1,-1,-1,-1,-1,-1,-1,-1,-1,-1,-1,-1,-1,-1,-1,-1,-1,-1,-1,-1,-1,-1,-1,-1,-1,-1,-1,-1,-1,-1,-1,-1,-1,-1,-1,-1,-1,-1,-1,-1,-1,-1</v>
      </c>
      <c r="BX431" t="str">
        <f t="shared" ca="1" si="60"/>
        <v>1250,-1,-1,-1,-1,-1,-1,-1,-1,-1,-1,-1,-1,-1,-1,-1,-1,-1,-1,-1,-1,-1,-1,-1,-1,-1,-1,-1,-1,-1,-1,-1,-1,-1,-1,-1,-1,-1,-1,-1,-1,-1,-1,-1,-1,-1,-1,-1,-1,-1,-1,-1,-1</v>
      </c>
      <c r="BY431" t="str">
        <f t="shared" ca="1" si="60"/>
        <v>1250,-1,-1,-1,-1,-1,-1,-1,-1,-1,-1,-1,-1,-1,-1,-1,-1,-1,-1,-1,-1,-1,-1,-1,-1,-1,-1,-1,-1,-1,-1,-1,-1,-1,-1,-1,-1,-1,-1,-1,-1,-1,-1,-1,-1,-1,-1,-1,-1,-1,-1,-1,-1,-1</v>
      </c>
      <c r="BZ431" t="str">
        <f t="shared" ca="1" si="60"/>
        <v>1250,-1,-1,-1,-1,-1,-1,-1,-1,-1,-1,-1,-1,-1,-1,-1,-1,-1,-1,-1,-1,-1,-1,-1,-1,-1,-1,-1,-1,-1,-1,-1,-1,-1,-1,-1,-1,-1,-1,-1,-1,-1,-1,-1,-1,-1,-1,-1,-1,-1,-1,-1,-1,-1,-1</v>
      </c>
      <c r="CA431" t="str">
        <f t="shared" ca="1" si="60"/>
        <v>1250,-1,-1,-1,-1,-1,-1,-1,-1,-1,-1,-1,-1,-1,-1,-1,-1,-1,-1,-1,-1,-1,-1,-1,-1,-1,-1,-1,-1,-1,-1,-1,-1,-1,-1,-1,-1,-1,-1,-1,-1,-1,-1,-1,-1,-1,-1,-1,-1,-1,-1,-1,-1,-1,-1,-1</v>
      </c>
      <c r="CB431" t="str">
        <f t="shared" ca="1" si="60"/>
        <v>1250,-1,-1,-1,-1,-1,-1,-1,-1,-1,-1,-1,-1,-1,-1,-1,-1,-1,-1,-1,-1,-1,-1,-1,-1,-1,-1,-1,-1,-1,-1,-1,-1,-1,-1,-1,-1,-1,-1,-1,-1,-1,-1,-1,-1,-1,-1,-1,-1,-1,-1,-1,-1,-1,-1,-1,-1</v>
      </c>
      <c r="CC431" t="str">
        <f t="shared" ca="1" si="60"/>
        <v>1250,-1,-1,-1,-1,-1,-1,-1,-1,-1,-1,-1,-1,-1,-1,-1,-1,-1,-1,-1,-1,-1,-1,-1,-1,-1,-1,-1,-1,-1,-1,-1,-1,-1,-1,-1,-1,-1,-1,-1,-1,-1,-1,-1,-1,-1,-1,-1,-1,-1,-1,-1,-1,-1,-1,-1,-1,-1</v>
      </c>
      <c r="CD431" t="str">
        <f t="shared" ca="1" si="60"/>
        <v>1250,-1,-1,-1,-1,-1,-1,-1,-1,-1,-1,-1,-1,-1,-1,-1,-1,-1,-1,-1,-1,-1,-1,-1,-1,-1,-1,-1,-1,-1,-1,-1,-1,-1,-1,-1,-1,-1,-1,-1,-1,-1,-1,-1,-1,-1,-1,-1,-1,-1,-1,-1,-1,-1,-1,-1,-1,-1,-1</v>
      </c>
      <c r="CE431" t="str">
        <f t="shared" ca="1" si="60"/>
        <v>1250,-1,-1,-1,-1,-1,-1,-1,-1,-1,-1,-1,-1,-1,-1,-1,-1,-1,-1,-1,-1,-1,-1,-1,-1,-1,-1,-1,-1,-1,-1,-1,-1,-1,-1,-1,-1,-1,-1,-1,-1,-1,-1,-1,-1,-1,-1,-1,-1,-1,-1,-1,-1,-1,-1,-1,-1,-1,-1,-1</v>
      </c>
      <c r="CF431" t="str">
        <f t="shared" ca="1" si="60"/>
        <v>1250,-1,-1,-1,-1,-1,-1,-1,-1,-1,-1,-1,-1,-1,-1,-1,-1,-1,-1,-1,-1,-1,-1,-1,-1,-1,-1,-1,-1,-1,-1,-1,-1,-1,-1,-1,-1,-1,-1,-1,-1,-1,-1,-1,-1,-1,-1,-1,-1,-1,-1,-1,-1,-1,-1,-1,-1,-1,-1,-1,-1</v>
      </c>
      <c r="CG431" t="str">
        <f t="shared" ca="1" si="60"/>
        <v>1250,-1,-1,-1,-1,-1,-1,-1,-1,-1,-1,-1,-1,-1,-1,-1,-1,-1,-1,-1,-1,-1,-1,-1,-1,-1,-1,-1,-1,-1,-1,-1,-1,-1,-1,-1,-1,-1,-1,-1,-1,-1,-1,-1,-1,-1,-1,-1,-1,-1,-1,-1,-1,-1,-1,-1,-1,-1,-1,-1,-1,-1</v>
      </c>
      <c r="CH431" t="str">
        <f t="shared" ca="1" si="60"/>
        <v>1250,-1,-1,-1,-1,-1,-1,-1,-1,-1,-1,-1,-1,-1,-1,-1,-1,-1,-1,-1,-1,-1,-1,-1,-1,-1,-1,-1,-1,-1,-1,-1,-1,-1,-1,-1,-1,-1,-1,-1,-1,-1,-1,-1,-1,-1,-1,-1,-1,-1,-1,-1,-1,-1,-1,-1,-1,-1,-1,-1,-1,-1,-1</v>
      </c>
      <c r="CI431" t="str">
        <f t="shared" ca="1" si="60"/>
        <v>1250,-1,-1,-1,-1,-1,-1,-1,-1,-1,-1,-1,-1,-1,-1,-1,-1,-1,-1,-1,-1,-1,-1,-1,-1,-1,-1,-1,-1,-1,-1,-1,-1,-1,-1,-1,-1,-1,-1,-1,-1,-1,-1,-1,-1,-1,-1,-1,-1,-1,-1,-1,-1,-1,-1,-1,-1,-1,-1,-1,-1,-1,-1,-1</v>
      </c>
    </row>
    <row r="432" spans="24:87" x14ac:dyDescent="0.25">
      <c r="X432" t="str">
        <f t="shared" si="54"/>
        <v>Enhance</v>
      </c>
      <c r="Y432" t="str">
        <f t="shared" ca="1" si="55"/>
        <v>200,1250</v>
      </c>
      <c r="Z432" t="str">
        <f t="shared" ca="1" si="56"/>
        <v>200,1250,2500</v>
      </c>
      <c r="AA432" t="str">
        <f t="shared" ca="1" si="56"/>
        <v>200,1250,2500,-1</v>
      </c>
      <c r="AB432" t="str">
        <f t="shared" ca="1" si="56"/>
        <v>200,1250,2500,-1,-1</v>
      </c>
      <c r="AC432" t="str">
        <f t="shared" ca="1" si="56"/>
        <v>200,1250,2500,-1,-1,-1</v>
      </c>
      <c r="AD432" t="str">
        <f t="shared" ca="1" si="56"/>
        <v>200,1250,2500,-1,-1,-1,-1</v>
      </c>
      <c r="AE432" t="str">
        <f t="shared" ca="1" si="56"/>
        <v>200,1250,2500,-1,-1,-1,-1,-1</v>
      </c>
      <c r="AF432" t="str">
        <f t="shared" ca="1" si="56"/>
        <v>200,1250,2500,-1,-1,-1,-1,-1,-1</v>
      </c>
      <c r="AG432" t="str">
        <f t="shared" ca="1" si="56"/>
        <v>200,1250,2500,-1,-1,-1,-1,-1,-1,-1</v>
      </c>
      <c r="AH432" t="str">
        <f t="shared" ca="1" si="56"/>
        <v>200,1250,2500,-1,-1,-1,-1,-1,-1,-1,-1</v>
      </c>
      <c r="AI432" t="str">
        <f t="shared" ca="1" si="56"/>
        <v>200,1250,2500,-1,-1,-1,-1,-1,-1,-1,-1,-1</v>
      </c>
      <c r="AJ432" t="str">
        <f t="shared" ca="1" si="56"/>
        <v>200,1250,2500,-1,-1,-1,-1,-1,-1,-1,-1,-1,-1</v>
      </c>
      <c r="AK432" t="str">
        <f t="shared" ca="1" si="56"/>
        <v>200,1250,2500,-1,-1,-1,-1,-1,-1,-1,-1,-1,-1,-1</v>
      </c>
      <c r="AL432" t="str">
        <f t="shared" ca="1" si="56"/>
        <v>200,1250,2500,-1,-1,-1,-1,-1,-1,-1,-1,-1,-1,-1,-1</v>
      </c>
      <c r="AM432" t="str">
        <f t="shared" ca="1" si="56"/>
        <v>200,1250,2500,-1,-1,-1,-1,-1,-1,-1,-1,-1,-1,-1,-1,-1</v>
      </c>
      <c r="AN432" t="str">
        <f t="shared" ca="1" si="56"/>
        <v>200,1250,2500,-1,-1,-1,-1,-1,-1,-1,-1,-1,-1,-1,-1,-1,-1</v>
      </c>
      <c r="AO432" t="str">
        <f t="shared" ca="1" si="56"/>
        <v>200,1250,2500,-1,-1,-1,-1,-1,-1,-1,-1,-1,-1,-1,-1,-1,-1,-1</v>
      </c>
      <c r="AP432" t="str">
        <f t="shared" ca="1" si="60"/>
        <v>200,1250,2500,-1,-1,-1,-1,-1,-1,-1,-1,-1,-1,-1,-1,-1,-1,-1,-1</v>
      </c>
      <c r="AQ432" t="str">
        <f t="shared" ca="1" si="60"/>
        <v>200,1250,2500,-1,-1,-1,-1,-1,-1,-1,-1,-1,-1,-1,-1,-1,-1,-1,-1,-1</v>
      </c>
      <c r="AR432" t="str">
        <f t="shared" ca="1" si="60"/>
        <v>200,1250,2500,-1,-1,-1,-1,-1,-1,-1,-1,-1,-1,-1,-1,-1,-1,-1,-1,-1,-1</v>
      </c>
      <c r="AS432" t="str">
        <f t="shared" ca="1" si="60"/>
        <v>200,1250,2500,-1,-1,-1,-1,-1,-1,-1,-1,-1,-1,-1,-1,-1,-1,-1,-1,-1,-1,-1</v>
      </c>
      <c r="AT432" t="str">
        <f t="shared" ca="1" si="60"/>
        <v>200,1250,2500,-1,-1,-1,-1,-1,-1,-1,-1,-1,-1,-1,-1,-1,-1,-1,-1,-1,-1,-1,-1</v>
      </c>
      <c r="AU432" t="str">
        <f t="shared" ca="1" si="60"/>
        <v>200,1250,2500,-1,-1,-1,-1,-1,-1,-1,-1,-1,-1,-1,-1,-1,-1,-1,-1,-1,-1,-1,-1,-1</v>
      </c>
      <c r="AV432" t="str">
        <f t="shared" ca="1" si="60"/>
        <v>200,1250,2500,-1,-1,-1,-1,-1,-1,-1,-1,-1,-1,-1,-1,-1,-1,-1,-1,-1,-1,-1,-1,-1,-1</v>
      </c>
      <c r="AW432" t="str">
        <f t="shared" ca="1" si="60"/>
        <v>200,1250,2500,-1,-1,-1,-1,-1,-1,-1,-1,-1,-1,-1,-1,-1,-1,-1,-1,-1,-1,-1,-1,-1,-1,-1</v>
      </c>
      <c r="AX432" t="str">
        <f t="shared" ca="1" si="60"/>
        <v>200,1250,2500,-1,-1,-1,-1,-1,-1,-1,-1,-1,-1,-1,-1,-1,-1,-1,-1,-1,-1,-1,-1,-1,-1,-1,-1</v>
      </c>
      <c r="AY432" t="str">
        <f t="shared" ca="1" si="60"/>
        <v>200,1250,2500,-1,-1,-1,-1,-1,-1,-1,-1,-1,-1,-1,-1,-1,-1,-1,-1,-1,-1,-1,-1,-1,-1,-1,-1,-1</v>
      </c>
      <c r="AZ432" t="str">
        <f t="shared" ca="1" si="60"/>
        <v>200,1250,2500,-1,-1,-1,-1,-1,-1,-1,-1,-1,-1,-1,-1,-1,-1,-1,-1,-1,-1,-1,-1,-1,-1,-1,-1,-1,-1</v>
      </c>
      <c r="BA432" t="str">
        <f t="shared" ca="1" si="60"/>
        <v>200,1250,2500,-1,-1,-1,-1,-1,-1,-1,-1,-1,-1,-1,-1,-1,-1,-1,-1,-1,-1,-1,-1,-1,-1,-1,-1,-1,-1,-1</v>
      </c>
      <c r="BB432" t="str">
        <f t="shared" ca="1" si="60"/>
        <v>200,1250,2500,-1,-1,-1,-1,-1,-1,-1,-1,-1,-1,-1,-1,-1,-1,-1,-1,-1,-1,-1,-1,-1,-1,-1,-1,-1,-1,-1,-1</v>
      </c>
      <c r="BC432" t="str">
        <f t="shared" ca="1" si="60"/>
        <v>200,1250,2500,-1,-1,-1,-1,-1,-1,-1,-1,-1,-1,-1,-1,-1,-1,-1,-1,-1,-1,-1,-1,-1,-1,-1,-1,-1,-1,-1,-1,-1</v>
      </c>
      <c r="BD432" t="str">
        <f t="shared" ca="1" si="60"/>
        <v>200,1250,2500,-1,-1,-1,-1,-1,-1,-1,-1,-1,-1,-1,-1,-1,-1,-1,-1,-1,-1,-1,-1,-1,-1,-1,-1,-1,-1,-1,-1,-1,-1</v>
      </c>
      <c r="BE432" t="str">
        <f t="shared" ca="1" si="60"/>
        <v>200,1250,2500,-1,-1,-1,-1,-1,-1,-1,-1,-1,-1,-1,-1,-1,-1,-1,-1,-1,-1,-1,-1,-1,-1,-1,-1,-1,-1,-1,-1,-1,-1,-1</v>
      </c>
      <c r="BF432" t="str">
        <f t="shared" ca="1" si="60"/>
        <v>200,1250,2500,-1,-1,-1,-1,-1,-1,-1,-1,-1,-1,-1,-1,-1,-1,-1,-1,-1,-1,-1,-1,-1,-1,-1,-1,-1,-1,-1,-1,-1,-1,-1,-1</v>
      </c>
      <c r="BG432" t="str">
        <f t="shared" ca="1" si="60"/>
        <v>200,1250,2500,-1,-1,-1,-1,-1,-1,-1,-1,-1,-1,-1,-1,-1,-1,-1,-1,-1,-1,-1,-1,-1,-1,-1,-1,-1,-1,-1,-1,-1,-1,-1,-1,-1</v>
      </c>
      <c r="BH432" t="str">
        <f t="shared" ca="1" si="60"/>
        <v>200,1250,2500,-1,-1,-1,-1,-1,-1,-1,-1,-1,-1,-1,-1,-1,-1,-1,-1,-1,-1,-1,-1,-1,-1,-1,-1,-1,-1,-1,-1,-1,-1,-1,-1,-1,-1</v>
      </c>
      <c r="BI432" t="str">
        <f t="shared" ca="1" si="60"/>
        <v>200,1250,2500,-1,-1,-1,-1,-1,-1,-1,-1,-1,-1,-1,-1,-1,-1,-1,-1,-1,-1,-1,-1,-1,-1,-1,-1,-1,-1,-1,-1,-1,-1,-1,-1,-1,-1,-1</v>
      </c>
      <c r="BJ432" t="str">
        <f t="shared" ca="1" si="60"/>
        <v>200,1250,2500,-1,-1,-1,-1,-1,-1,-1,-1,-1,-1,-1,-1,-1,-1,-1,-1,-1,-1,-1,-1,-1,-1,-1,-1,-1,-1,-1,-1,-1,-1,-1,-1,-1,-1,-1,-1</v>
      </c>
      <c r="BK432" t="str">
        <f t="shared" ca="1" si="60"/>
        <v>200,1250,2500,-1,-1,-1,-1,-1,-1,-1,-1,-1,-1,-1,-1,-1,-1,-1,-1,-1,-1,-1,-1,-1,-1,-1,-1,-1,-1,-1,-1,-1,-1,-1,-1,-1,-1,-1,-1,-1</v>
      </c>
      <c r="BL432" t="str">
        <f t="shared" ca="1" si="60"/>
        <v>200,1250,2500,-1,-1,-1,-1,-1,-1,-1,-1,-1,-1,-1,-1,-1,-1,-1,-1,-1,-1,-1,-1,-1,-1,-1,-1,-1,-1,-1,-1,-1,-1,-1,-1,-1,-1,-1,-1,-1,-1</v>
      </c>
      <c r="BM432" t="str">
        <f t="shared" ca="1" si="60"/>
        <v>200,1250,2500,-1,-1,-1,-1,-1,-1,-1,-1,-1,-1,-1,-1,-1,-1,-1,-1,-1,-1,-1,-1,-1,-1,-1,-1,-1,-1,-1,-1,-1,-1,-1,-1,-1,-1,-1,-1,-1,-1,-1</v>
      </c>
      <c r="BN432" t="str">
        <f t="shared" ca="1" si="60"/>
        <v>200,1250,2500,-1,-1,-1,-1,-1,-1,-1,-1,-1,-1,-1,-1,-1,-1,-1,-1,-1,-1,-1,-1,-1,-1,-1,-1,-1,-1,-1,-1,-1,-1,-1,-1,-1,-1,-1,-1,-1,-1,-1,-1</v>
      </c>
      <c r="BO432" t="str">
        <f t="shared" ca="1" si="60"/>
        <v>200,1250,2500,-1,-1,-1,-1,-1,-1,-1,-1,-1,-1,-1,-1,-1,-1,-1,-1,-1,-1,-1,-1,-1,-1,-1,-1,-1,-1,-1,-1,-1,-1,-1,-1,-1,-1,-1,-1,-1,-1,-1,-1,-1</v>
      </c>
      <c r="BP432" t="str">
        <f t="shared" ca="1" si="60"/>
        <v>200,1250,2500,-1,-1,-1,-1,-1,-1,-1,-1,-1,-1,-1,-1,-1,-1,-1,-1,-1,-1,-1,-1,-1,-1,-1,-1,-1,-1,-1,-1,-1,-1,-1,-1,-1,-1,-1,-1,-1,-1,-1,-1,-1,-1</v>
      </c>
      <c r="BQ432" t="str">
        <f t="shared" ca="1" si="60"/>
        <v>200,1250,2500,-1,-1,-1,-1,-1,-1,-1,-1,-1,-1,-1,-1,-1,-1,-1,-1,-1,-1,-1,-1,-1,-1,-1,-1,-1,-1,-1,-1,-1,-1,-1,-1,-1,-1,-1,-1,-1,-1,-1,-1,-1,-1,-1</v>
      </c>
      <c r="BR432" t="str">
        <f t="shared" ca="1" si="60"/>
        <v>200,1250,2500,-1,-1,-1,-1,-1,-1,-1,-1,-1,-1,-1,-1,-1,-1,-1,-1,-1,-1,-1,-1,-1,-1,-1,-1,-1,-1,-1,-1,-1,-1,-1,-1,-1,-1,-1,-1,-1,-1,-1,-1,-1,-1,-1,-1</v>
      </c>
      <c r="BS432" t="str">
        <f t="shared" ca="1" si="60"/>
        <v>200,1250,2500,-1,-1,-1,-1,-1,-1,-1,-1,-1,-1,-1,-1,-1,-1,-1,-1,-1,-1,-1,-1,-1,-1,-1,-1,-1,-1,-1,-1,-1,-1,-1,-1,-1,-1,-1,-1,-1,-1,-1,-1,-1,-1,-1,-1,-1</v>
      </c>
      <c r="BT432" t="str">
        <f t="shared" ca="1" si="60"/>
        <v>200,1250,2500,-1,-1,-1,-1,-1,-1,-1,-1,-1,-1,-1,-1,-1,-1,-1,-1,-1,-1,-1,-1,-1,-1,-1,-1,-1,-1,-1,-1,-1,-1,-1,-1,-1,-1,-1,-1,-1,-1,-1,-1,-1,-1,-1,-1,-1,-1</v>
      </c>
      <c r="BU432" t="str">
        <f t="shared" ca="1" si="60"/>
        <v>200,1250,2500,-1,-1,-1,-1,-1,-1,-1,-1,-1,-1,-1,-1,-1,-1,-1,-1,-1,-1,-1,-1,-1,-1,-1,-1,-1,-1,-1,-1,-1,-1,-1,-1,-1,-1,-1,-1,-1,-1,-1,-1,-1,-1,-1,-1,-1,-1,-1</v>
      </c>
      <c r="BV432" t="str">
        <f t="shared" ca="1" si="60"/>
        <v>200,1250,2500,-1,-1,-1,-1,-1,-1,-1,-1,-1,-1,-1,-1,-1,-1,-1,-1,-1,-1,-1,-1,-1,-1,-1,-1,-1,-1,-1,-1,-1,-1,-1,-1,-1,-1,-1,-1,-1,-1,-1,-1,-1,-1,-1,-1,-1,-1,-1,-1</v>
      </c>
      <c r="BW432" t="str">
        <f t="shared" ca="1" si="60"/>
        <v>200,1250,2500,-1,-1,-1,-1,-1,-1,-1,-1,-1,-1,-1,-1,-1,-1,-1,-1,-1,-1,-1,-1,-1,-1,-1,-1,-1,-1,-1,-1,-1,-1,-1,-1,-1,-1,-1,-1,-1,-1,-1,-1,-1,-1,-1,-1,-1,-1,-1,-1,-1</v>
      </c>
      <c r="BX432" t="str">
        <f t="shared" ca="1" si="60"/>
        <v>200,1250,2500,-1,-1,-1,-1,-1,-1,-1,-1,-1,-1,-1,-1,-1,-1,-1,-1,-1,-1,-1,-1,-1,-1,-1,-1,-1,-1,-1,-1,-1,-1,-1,-1,-1,-1,-1,-1,-1,-1,-1,-1,-1,-1,-1,-1,-1,-1,-1,-1,-1,-1</v>
      </c>
      <c r="BY432" t="str">
        <f t="shared" ca="1" si="60"/>
        <v>200,1250,2500,-1,-1,-1,-1,-1,-1,-1,-1,-1,-1,-1,-1,-1,-1,-1,-1,-1,-1,-1,-1,-1,-1,-1,-1,-1,-1,-1,-1,-1,-1,-1,-1,-1,-1,-1,-1,-1,-1,-1,-1,-1,-1,-1,-1,-1,-1,-1,-1,-1,-1,-1</v>
      </c>
      <c r="BZ432" t="str">
        <f t="shared" ca="1" si="60"/>
        <v>200,1250,2500,-1,-1,-1,-1,-1,-1,-1,-1,-1,-1,-1,-1,-1,-1,-1,-1,-1,-1,-1,-1,-1,-1,-1,-1,-1,-1,-1,-1,-1,-1,-1,-1,-1,-1,-1,-1,-1,-1,-1,-1,-1,-1,-1,-1,-1,-1,-1,-1,-1,-1,-1,-1</v>
      </c>
      <c r="CA432" t="str">
        <f t="shared" ca="1" si="60"/>
        <v>200,1250,2500,-1,-1,-1,-1,-1,-1,-1,-1,-1,-1,-1,-1,-1,-1,-1,-1,-1,-1,-1,-1,-1,-1,-1,-1,-1,-1,-1,-1,-1,-1,-1,-1,-1,-1,-1,-1,-1,-1,-1,-1,-1,-1,-1,-1,-1,-1,-1,-1,-1,-1,-1,-1,-1</v>
      </c>
      <c r="CB432" t="str">
        <f t="shared" ca="1" si="60"/>
        <v>200,1250,2500,-1,-1,-1,-1,-1,-1,-1,-1,-1,-1,-1,-1,-1,-1,-1,-1,-1,-1,-1,-1,-1,-1,-1,-1,-1,-1,-1,-1,-1,-1,-1,-1,-1,-1,-1,-1,-1,-1,-1,-1,-1,-1,-1,-1,-1,-1,-1,-1,-1,-1,-1,-1,-1,-1</v>
      </c>
      <c r="CC432" t="str">
        <f t="shared" ca="1" si="60"/>
        <v>200,1250,2500,-1,-1,-1,-1,-1,-1,-1,-1,-1,-1,-1,-1,-1,-1,-1,-1,-1,-1,-1,-1,-1,-1,-1,-1,-1,-1,-1,-1,-1,-1,-1,-1,-1,-1,-1,-1,-1,-1,-1,-1,-1,-1,-1,-1,-1,-1,-1,-1,-1,-1,-1,-1,-1,-1,-1</v>
      </c>
      <c r="CD432" t="str">
        <f t="shared" ca="1" si="60"/>
        <v>200,1250,2500,-1,-1,-1,-1,-1,-1,-1,-1,-1,-1,-1,-1,-1,-1,-1,-1,-1,-1,-1,-1,-1,-1,-1,-1,-1,-1,-1,-1,-1,-1,-1,-1,-1,-1,-1,-1,-1,-1,-1,-1,-1,-1,-1,-1,-1,-1,-1,-1,-1,-1,-1,-1,-1,-1,-1,-1</v>
      </c>
      <c r="CE432" t="str">
        <f t="shared" ca="1" si="60"/>
        <v>200,1250,2500,-1,-1,-1,-1,-1,-1,-1,-1,-1,-1,-1,-1,-1,-1,-1,-1,-1,-1,-1,-1,-1,-1,-1,-1,-1,-1,-1,-1,-1,-1,-1,-1,-1,-1,-1,-1,-1,-1,-1,-1,-1,-1,-1,-1,-1,-1,-1,-1,-1,-1,-1,-1,-1,-1,-1,-1,-1</v>
      </c>
      <c r="CF432" t="str">
        <f t="shared" ca="1" si="60"/>
        <v>200,1250,2500,-1,-1,-1,-1,-1,-1,-1,-1,-1,-1,-1,-1,-1,-1,-1,-1,-1,-1,-1,-1,-1,-1,-1,-1,-1,-1,-1,-1,-1,-1,-1,-1,-1,-1,-1,-1,-1,-1,-1,-1,-1,-1,-1,-1,-1,-1,-1,-1,-1,-1,-1,-1,-1,-1,-1,-1,-1,-1</v>
      </c>
      <c r="CG432" t="str">
        <f t="shared" ca="1" si="60"/>
        <v>200,1250,2500,-1,-1,-1,-1,-1,-1,-1,-1,-1,-1,-1,-1,-1,-1,-1,-1,-1,-1,-1,-1,-1,-1,-1,-1,-1,-1,-1,-1,-1,-1,-1,-1,-1,-1,-1,-1,-1,-1,-1,-1,-1,-1,-1,-1,-1,-1,-1,-1,-1,-1,-1,-1,-1,-1,-1,-1,-1,-1,-1</v>
      </c>
      <c r="CH432" t="str">
        <f t="shared" ca="1" si="60"/>
        <v>200,1250,2500,-1,-1,-1,-1,-1,-1,-1,-1,-1,-1,-1,-1,-1,-1,-1,-1,-1,-1,-1,-1,-1,-1,-1,-1,-1,-1,-1,-1,-1,-1,-1,-1,-1,-1,-1,-1,-1,-1,-1,-1,-1,-1,-1,-1,-1,-1,-1,-1,-1,-1,-1,-1,-1,-1,-1,-1,-1,-1,-1,-1</v>
      </c>
      <c r="CI432" t="str">
        <f t="shared" ca="1" si="60"/>
        <v>200,1250,2500,-1,-1,-1,-1,-1,-1,-1,-1,-1,-1,-1,-1,-1,-1,-1,-1,-1,-1,-1,-1,-1,-1,-1,-1,-1,-1,-1,-1,-1,-1,-1,-1,-1,-1,-1,-1,-1,-1,-1,-1,-1,-1,-1,-1,-1,-1,-1,-1,-1,-1,-1,-1,-1,-1,-1,-1,-1,-1,-1,-1,-1</v>
      </c>
    </row>
    <row r="433" spans="24:87" x14ac:dyDescent="0.25">
      <c r="X433" t="str">
        <f t="shared" si="54"/>
        <v>Fabricate</v>
      </c>
      <c r="Y433" t="str">
        <f t="shared" ca="1" si="55"/>
        <v>200,625</v>
      </c>
      <c r="Z433" t="str">
        <f t="shared" ca="1" si="56"/>
        <v>200,625,1250</v>
      </c>
      <c r="AA433" t="str">
        <f t="shared" ca="1" si="56"/>
        <v>200,625,1250,1875</v>
      </c>
      <c r="AB433" t="str">
        <f t="shared" ca="1" si="56"/>
        <v>200,625,1250,1875,2500</v>
      </c>
      <c r="AC433" t="str">
        <f t="shared" ca="1" si="56"/>
        <v>200,625,1250,1875,2500,2500</v>
      </c>
      <c r="AD433" t="str">
        <f t="shared" ca="1" si="56"/>
        <v>200,625,1250,1875,2500,2500,2500</v>
      </c>
      <c r="AE433" t="str">
        <f t="shared" ca="1" si="56"/>
        <v>200,625,1250,1875,2500,2500,2500,2500</v>
      </c>
      <c r="AF433" t="str">
        <f t="shared" ca="1" si="56"/>
        <v>200,625,1250,1875,2500,2500,2500,2500,-1</v>
      </c>
      <c r="AG433" t="str">
        <f t="shared" ca="1" si="56"/>
        <v>200,625,1250,1875,2500,2500,2500,2500,-1,-1</v>
      </c>
      <c r="AH433" t="str">
        <f t="shared" ca="1" si="56"/>
        <v>200,625,1250,1875,2500,2500,2500,2500,-1,-1,-1</v>
      </c>
      <c r="AI433" t="str">
        <f t="shared" ca="1" si="56"/>
        <v>200,625,1250,1875,2500,2500,2500,2500,-1,-1,-1,-1</v>
      </c>
      <c r="AJ433" t="str">
        <f t="shared" ca="1" si="56"/>
        <v>200,625,1250,1875,2500,2500,2500,2500,-1,-1,-1,-1,-1</v>
      </c>
      <c r="AK433" t="str">
        <f t="shared" ca="1" si="56"/>
        <v>200,625,1250,1875,2500,2500,2500,2500,-1,-1,-1,-1,-1,-1</v>
      </c>
      <c r="AL433" t="str">
        <f t="shared" ca="1" si="56"/>
        <v>200,625,1250,1875,2500,2500,2500,2500,-1,-1,-1,-1,-1,-1,-1</v>
      </c>
      <c r="AM433" t="str">
        <f t="shared" ca="1" si="56"/>
        <v>200,625,1250,1875,2500,2500,2500,2500,-1,-1,-1,-1,-1,-1,-1,-1</v>
      </c>
      <c r="AN433" t="str">
        <f t="shared" ca="1" si="56"/>
        <v>200,625,1250,1875,2500,2500,2500,2500,-1,-1,-1,-1,-1,-1,-1,-1,-1</v>
      </c>
      <c r="AO433" t="str">
        <f t="shared" ca="1" si="56"/>
        <v>200,625,1250,1875,2500,2500,2500,2500,-1,-1,-1,-1,-1,-1,-1,-1,-1,-1</v>
      </c>
      <c r="AP433" t="str">
        <f t="shared" ca="1" si="60"/>
        <v>200,625,1250,1875,2500,2500,2500,2500,-1,-1,-1,-1,-1,-1,-1,-1,-1,-1,-1</v>
      </c>
      <c r="AQ433" t="str">
        <f t="shared" ca="1" si="60"/>
        <v>200,625,1250,1875,2500,2500,2500,2500,-1,-1,-1,-1,-1,-1,-1,-1,-1,-1,-1,-1</v>
      </c>
      <c r="AR433" t="str">
        <f t="shared" ca="1" si="60"/>
        <v>200,625,1250,1875,2500,2500,2500,2500,-1,-1,-1,-1,-1,-1,-1,-1,-1,-1,-1,-1,-1</v>
      </c>
      <c r="AS433" t="str">
        <f t="shared" ca="1" si="60"/>
        <v>200,625,1250,1875,2500,2500,2500,2500,-1,-1,-1,-1,-1,-1,-1,-1,-1,-1,-1,-1,-1,-1</v>
      </c>
      <c r="AT433" t="str">
        <f t="shared" ca="1" si="60"/>
        <v>200,625,1250,1875,2500,2500,2500,2500,-1,-1,-1,-1,-1,-1,-1,-1,-1,-1,-1,-1,-1,-1,-1</v>
      </c>
      <c r="AU433" t="str">
        <f t="shared" ca="1" si="60"/>
        <v>200,625,1250,1875,2500,2500,2500,2500,-1,-1,-1,-1,-1,-1,-1,-1,-1,-1,-1,-1,-1,-1,-1,-1</v>
      </c>
      <c r="AV433" t="str">
        <f t="shared" ca="1" si="60"/>
        <v>200,625,1250,1875,2500,2500,2500,2500,-1,-1,-1,-1,-1,-1,-1,-1,-1,-1,-1,-1,-1,-1,-1,-1,-1</v>
      </c>
      <c r="AW433" t="str">
        <f t="shared" ca="1" si="60"/>
        <v>200,625,1250,1875,2500,2500,2500,2500,-1,-1,-1,-1,-1,-1,-1,-1,-1,-1,-1,-1,-1,-1,-1,-1,-1,-1</v>
      </c>
      <c r="AX433" t="str">
        <f t="shared" ca="1" si="60"/>
        <v>200,625,1250,1875,2500,2500,2500,2500,-1,-1,-1,-1,-1,-1,-1,-1,-1,-1,-1,-1,-1,-1,-1,-1,-1,-1,-1</v>
      </c>
      <c r="AY433" t="str">
        <f t="shared" ca="1" si="60"/>
        <v>200,625,1250,1875,2500,2500,2500,2500,-1,-1,-1,-1,-1,-1,-1,-1,-1,-1,-1,-1,-1,-1,-1,-1,-1,-1,-1,-1</v>
      </c>
      <c r="AZ433" t="str">
        <f t="shared" ca="1" si="60"/>
        <v>200,625,1250,1875,2500,2500,2500,2500,-1,-1,-1,-1,-1,-1,-1,-1,-1,-1,-1,-1,-1,-1,-1,-1,-1,-1,-1,-1,-1</v>
      </c>
      <c r="BA433" t="str">
        <f t="shared" ca="1" si="60"/>
        <v>200,625,1250,1875,2500,2500,2500,2500,-1,-1,-1,-1,-1,-1,-1,-1,-1,-1,-1,-1,-1,-1,-1,-1,-1,-1,-1,-1,-1,-1</v>
      </c>
      <c r="BB433" t="str">
        <f t="shared" ca="1" si="60"/>
        <v>200,625,1250,1875,2500,2500,2500,2500,-1,-1,-1,-1,-1,-1,-1,-1,-1,-1,-1,-1,-1,-1,-1,-1,-1,-1,-1,-1,-1,-1,-1</v>
      </c>
      <c r="BC433" t="str">
        <f t="shared" ca="1" si="60"/>
        <v>200,625,1250,1875,2500,2500,2500,2500,-1,-1,-1,-1,-1,-1,-1,-1,-1,-1,-1,-1,-1,-1,-1,-1,-1,-1,-1,-1,-1,-1,-1,-1</v>
      </c>
      <c r="BD433" t="str">
        <f t="shared" ca="1" si="60"/>
        <v>200,625,1250,1875,2500,2500,2500,2500,-1,-1,-1,-1,-1,-1,-1,-1,-1,-1,-1,-1,-1,-1,-1,-1,-1,-1,-1,-1,-1,-1,-1,-1,-1</v>
      </c>
      <c r="BE433" t="str">
        <f t="shared" ca="1" si="60"/>
        <v>200,625,1250,1875,2500,2500,2500,2500,-1,-1,-1,-1,-1,-1,-1,-1,-1,-1,-1,-1,-1,-1,-1,-1,-1,-1,-1,-1,-1,-1,-1,-1,-1,-1</v>
      </c>
      <c r="BF433" t="str">
        <f t="shared" ca="1" si="60"/>
        <v>200,625,1250,1875,2500,2500,2500,2500,-1,-1,-1,-1,-1,-1,-1,-1,-1,-1,-1,-1,-1,-1,-1,-1,-1,-1,-1,-1,-1,-1,-1,-1,-1,-1,-1</v>
      </c>
      <c r="BG433" t="str">
        <f t="shared" ca="1" si="60"/>
        <v>200,625,1250,1875,2500,2500,2500,2500,-1,-1,-1,-1,-1,-1,-1,-1,-1,-1,-1,-1,-1,-1,-1,-1,-1,-1,-1,-1,-1,-1,-1,-1,-1,-1,-1,-1</v>
      </c>
      <c r="BH433" t="str">
        <f t="shared" ca="1" si="60"/>
        <v>200,625,1250,1875,2500,2500,2500,2500,-1,-1,-1,-1,-1,-1,-1,-1,-1,-1,-1,-1,-1,-1,-1,-1,-1,-1,-1,-1,-1,-1,-1,-1,-1,-1,-1,-1,-1</v>
      </c>
      <c r="BI433" t="str">
        <f t="shared" ca="1" si="60"/>
        <v>200,625,1250,1875,2500,2500,2500,2500,-1,-1,-1,-1,-1,-1,-1,-1,-1,-1,-1,-1,-1,-1,-1,-1,-1,-1,-1,-1,-1,-1,-1,-1,-1,-1,-1,-1,-1,-1</v>
      </c>
      <c r="BJ433" t="str">
        <f t="shared" ca="1" si="60"/>
        <v>200,625,1250,1875,2500,2500,2500,2500,-1,-1,-1,-1,-1,-1,-1,-1,-1,-1,-1,-1,-1,-1,-1,-1,-1,-1,-1,-1,-1,-1,-1,-1,-1,-1,-1,-1,-1,-1,-1</v>
      </c>
      <c r="BK433" t="str">
        <f t="shared" ca="1" si="60"/>
        <v>200,625,1250,1875,2500,2500,2500,2500,-1,-1,-1,-1,-1,-1,-1,-1,-1,-1,-1,-1,-1,-1,-1,-1,-1,-1,-1,-1,-1,-1,-1,-1,-1,-1,-1,-1,-1,-1,-1,-1</v>
      </c>
      <c r="BL433" t="str">
        <f t="shared" ca="1" si="60"/>
        <v>200,625,1250,1875,2500,2500,2500,2500,-1,-1,-1,-1,-1,-1,-1,-1,-1,-1,-1,-1,-1,-1,-1,-1,-1,-1,-1,-1,-1,-1,-1,-1,-1,-1,-1,-1,-1,-1,-1,-1,-1</v>
      </c>
      <c r="BM433" t="str">
        <f t="shared" ca="1" si="60"/>
        <v>200,625,1250,1875,2500,2500,2500,2500,-1,-1,-1,-1,-1,-1,-1,-1,-1,-1,-1,-1,-1,-1,-1,-1,-1,-1,-1,-1,-1,-1,-1,-1,-1,-1,-1,-1,-1,-1,-1,-1,-1,-1</v>
      </c>
      <c r="BN433" t="str">
        <f t="shared" ca="1" si="60"/>
        <v>200,625,1250,1875,2500,2500,2500,2500,-1,-1,-1,-1,-1,-1,-1,-1,-1,-1,-1,-1,-1,-1,-1,-1,-1,-1,-1,-1,-1,-1,-1,-1,-1,-1,-1,-1,-1,-1,-1,-1,-1,-1,-1</v>
      </c>
      <c r="BO433" t="str">
        <f t="shared" ca="1" si="60"/>
        <v>200,625,1250,1875,2500,2500,2500,2500,-1,-1,-1,-1,-1,-1,-1,-1,-1,-1,-1,-1,-1,-1,-1,-1,-1,-1,-1,-1,-1,-1,-1,-1,-1,-1,-1,-1,-1,-1,-1,-1,-1,-1,-1,-1</v>
      </c>
      <c r="BP433" t="str">
        <f t="shared" ca="1" si="60"/>
        <v>200,625,1250,1875,2500,2500,2500,2500,-1,-1,-1,-1,-1,-1,-1,-1,-1,-1,-1,-1,-1,-1,-1,-1,-1,-1,-1,-1,-1,-1,-1,-1,-1,-1,-1,-1,-1,-1,-1,-1,-1,-1,-1,-1,-1</v>
      </c>
      <c r="BQ433" t="str">
        <f t="shared" ca="1" si="60"/>
        <v>200,625,1250,1875,2500,2500,2500,2500,-1,-1,-1,-1,-1,-1,-1,-1,-1,-1,-1,-1,-1,-1,-1,-1,-1,-1,-1,-1,-1,-1,-1,-1,-1,-1,-1,-1,-1,-1,-1,-1,-1,-1,-1,-1,-1,-1</v>
      </c>
      <c r="BR433" t="str">
        <f t="shared" ca="1" si="60"/>
        <v>200,625,1250,1875,2500,2500,2500,2500,-1,-1,-1,-1,-1,-1,-1,-1,-1,-1,-1,-1,-1,-1,-1,-1,-1,-1,-1,-1,-1,-1,-1,-1,-1,-1,-1,-1,-1,-1,-1,-1,-1,-1,-1,-1,-1,-1,-1</v>
      </c>
      <c r="BS433" t="str">
        <f t="shared" ca="1" si="60"/>
        <v>200,625,1250,1875,2500,2500,2500,2500,-1,-1,-1,-1,-1,-1,-1,-1,-1,-1,-1,-1,-1,-1,-1,-1,-1,-1,-1,-1,-1,-1,-1,-1,-1,-1,-1,-1,-1,-1,-1,-1,-1,-1,-1,-1,-1,-1,-1,-1</v>
      </c>
      <c r="BT433" t="str">
        <f t="shared" ca="1" si="60"/>
        <v>200,625,1250,1875,2500,2500,2500,2500,-1,-1,-1,-1,-1,-1,-1,-1,-1,-1,-1,-1,-1,-1,-1,-1,-1,-1,-1,-1,-1,-1,-1,-1,-1,-1,-1,-1,-1,-1,-1,-1,-1,-1,-1,-1,-1,-1,-1,-1,-1</v>
      </c>
      <c r="BU433" t="str">
        <f t="shared" ca="1" si="60"/>
        <v>200,625,1250,1875,2500,2500,2500,2500,-1,-1,-1,-1,-1,-1,-1,-1,-1,-1,-1,-1,-1,-1,-1,-1,-1,-1,-1,-1,-1,-1,-1,-1,-1,-1,-1,-1,-1,-1,-1,-1,-1,-1,-1,-1,-1,-1,-1,-1,-1,-1</v>
      </c>
      <c r="BV433" t="str">
        <f t="shared" ca="1" si="60"/>
        <v>200,625,1250,1875,2500,2500,2500,2500,-1,-1,-1,-1,-1,-1,-1,-1,-1,-1,-1,-1,-1,-1,-1,-1,-1,-1,-1,-1,-1,-1,-1,-1,-1,-1,-1,-1,-1,-1,-1,-1,-1,-1,-1,-1,-1,-1,-1,-1,-1,-1,-1</v>
      </c>
      <c r="BW433" t="str">
        <f t="shared" ca="1" si="60"/>
        <v>200,625,1250,1875,2500,2500,2500,2500,-1,-1,-1,-1,-1,-1,-1,-1,-1,-1,-1,-1,-1,-1,-1,-1,-1,-1,-1,-1,-1,-1,-1,-1,-1,-1,-1,-1,-1,-1,-1,-1,-1,-1,-1,-1,-1,-1,-1,-1,-1,-1,-1,-1</v>
      </c>
      <c r="BX433" t="str">
        <f t="shared" ca="1" si="60"/>
        <v>200,625,1250,1875,2500,2500,2500,2500,-1,-1,-1,-1,-1,-1,-1,-1,-1,-1,-1,-1,-1,-1,-1,-1,-1,-1,-1,-1,-1,-1,-1,-1,-1,-1,-1,-1,-1,-1,-1,-1,-1,-1,-1,-1,-1,-1,-1,-1,-1,-1,-1,-1,-1</v>
      </c>
      <c r="BY433" t="str">
        <f t="shared" ca="1" si="60"/>
        <v>200,625,1250,1875,2500,2500,2500,2500,-1,-1,-1,-1,-1,-1,-1,-1,-1,-1,-1,-1,-1,-1,-1,-1,-1,-1,-1,-1,-1,-1,-1,-1,-1,-1,-1,-1,-1,-1,-1,-1,-1,-1,-1,-1,-1,-1,-1,-1,-1,-1,-1,-1,-1,-1</v>
      </c>
      <c r="BZ433" t="str">
        <f t="shared" ca="1" si="60"/>
        <v>200,625,1250,1875,2500,2500,2500,2500,-1,-1,-1,-1,-1,-1,-1,-1,-1,-1,-1,-1,-1,-1,-1,-1,-1,-1,-1,-1,-1,-1,-1,-1,-1,-1,-1,-1,-1,-1,-1,-1,-1,-1,-1,-1,-1,-1,-1,-1,-1,-1,-1,-1,-1,-1,-1</v>
      </c>
      <c r="CA433" t="str">
        <f t="shared" ca="1" si="60"/>
        <v>200,625,1250,1875,2500,2500,2500,2500,-1,-1,-1,-1,-1,-1,-1,-1,-1,-1,-1,-1,-1,-1,-1,-1,-1,-1,-1,-1,-1,-1,-1,-1,-1,-1,-1,-1,-1,-1,-1,-1,-1,-1,-1,-1,-1,-1,-1,-1,-1,-1,-1,-1,-1,-1,-1,-1</v>
      </c>
      <c r="CB433" t="str">
        <f t="shared" ca="1" si="60"/>
        <v>200,625,1250,1875,2500,2500,2500,2500,-1,-1,-1,-1,-1,-1,-1,-1,-1,-1,-1,-1,-1,-1,-1,-1,-1,-1,-1,-1,-1,-1,-1,-1,-1,-1,-1,-1,-1,-1,-1,-1,-1,-1,-1,-1,-1,-1,-1,-1,-1,-1,-1,-1,-1,-1,-1,-1,-1</v>
      </c>
      <c r="CC433" t="str">
        <f t="shared" ca="1" si="60"/>
        <v>200,625,1250,1875,2500,2500,2500,2500,-1,-1,-1,-1,-1,-1,-1,-1,-1,-1,-1,-1,-1,-1,-1,-1,-1,-1,-1,-1,-1,-1,-1,-1,-1,-1,-1,-1,-1,-1,-1,-1,-1,-1,-1,-1,-1,-1,-1,-1,-1,-1,-1,-1,-1,-1,-1,-1,-1,-1</v>
      </c>
      <c r="CD433" t="str">
        <f t="shared" ca="1" si="60"/>
        <v>200,625,1250,1875,2500,2500,2500,2500,-1,-1,-1,-1,-1,-1,-1,-1,-1,-1,-1,-1,-1,-1,-1,-1,-1,-1,-1,-1,-1,-1,-1,-1,-1,-1,-1,-1,-1,-1,-1,-1,-1,-1,-1,-1,-1,-1,-1,-1,-1,-1,-1,-1,-1,-1,-1,-1,-1,-1,-1</v>
      </c>
      <c r="CE433" t="str">
        <f t="shared" ca="1" si="60"/>
        <v>200,625,1250,1875,2500,2500,2500,2500,-1,-1,-1,-1,-1,-1,-1,-1,-1,-1,-1,-1,-1,-1,-1,-1,-1,-1,-1,-1,-1,-1,-1,-1,-1,-1,-1,-1,-1,-1,-1,-1,-1,-1,-1,-1,-1,-1,-1,-1,-1,-1,-1,-1,-1,-1,-1,-1,-1,-1,-1,-1</v>
      </c>
      <c r="CF433" t="str">
        <f t="shared" ca="1" si="60"/>
        <v>200,625,1250,1875,2500,2500,2500,2500,-1,-1,-1,-1,-1,-1,-1,-1,-1,-1,-1,-1,-1,-1,-1,-1,-1,-1,-1,-1,-1,-1,-1,-1,-1,-1,-1,-1,-1,-1,-1,-1,-1,-1,-1,-1,-1,-1,-1,-1,-1,-1,-1,-1,-1,-1,-1,-1,-1,-1,-1,-1,-1</v>
      </c>
      <c r="CG433" t="str">
        <f t="shared" ca="1" si="60"/>
        <v>200,625,1250,1875,2500,2500,2500,2500,-1,-1,-1,-1,-1,-1,-1,-1,-1,-1,-1,-1,-1,-1,-1,-1,-1,-1,-1,-1,-1,-1,-1,-1,-1,-1,-1,-1,-1,-1,-1,-1,-1,-1,-1,-1,-1,-1,-1,-1,-1,-1,-1,-1,-1,-1,-1,-1,-1,-1,-1,-1,-1,-1</v>
      </c>
      <c r="CH433" t="str">
        <f t="shared" ca="1" si="60"/>
        <v>200,625,1250,1875,2500,2500,2500,2500,-1,-1,-1,-1,-1,-1,-1,-1,-1,-1,-1,-1,-1,-1,-1,-1,-1,-1,-1,-1,-1,-1,-1,-1,-1,-1,-1,-1,-1,-1,-1,-1,-1,-1,-1,-1,-1,-1,-1,-1,-1,-1,-1,-1,-1,-1,-1,-1,-1,-1,-1,-1,-1,-1,-1</v>
      </c>
      <c r="CI433" t="str">
        <f t="shared" ca="1" si="60"/>
        <v>200,625,1250,1875,2500,2500,2500,2500,-1,-1,-1,-1,-1,-1,-1,-1,-1,-1,-1,-1,-1,-1,-1,-1,-1,-1,-1,-1,-1,-1,-1,-1,-1,-1,-1,-1,-1,-1,-1,-1,-1,-1,-1,-1,-1,-1,-1,-1,-1,-1,-1,-1,-1,-1,-1,-1,-1,-1,-1,-1,-1,-1,-1,-1</v>
      </c>
    </row>
    <row r="434" spans="24:87" x14ac:dyDescent="0.25">
      <c r="X434" t="str">
        <f t="shared" si="54"/>
        <v>Fire</v>
      </c>
      <c r="Y434" t="str">
        <f t="shared" ca="1" si="55"/>
        <v>200,625</v>
      </c>
      <c r="Z434" t="str">
        <f t="shared" ca="1" si="56"/>
        <v>200,625,625</v>
      </c>
      <c r="AA434" t="str">
        <f t="shared" ca="1" si="56"/>
        <v>200,625,625,625</v>
      </c>
      <c r="AB434" t="str">
        <f t="shared" ca="1" si="56"/>
        <v>200,625,625,625,625</v>
      </c>
      <c r="AC434" t="str">
        <f t="shared" ca="1" si="56"/>
        <v>200,625,625,625,625,625</v>
      </c>
      <c r="AD434" t="str">
        <f t="shared" ca="1" si="56"/>
        <v>200,625,625,625,625,625,1250</v>
      </c>
      <c r="AE434" t="str">
        <f t="shared" ca="1" si="56"/>
        <v>200,625,625,625,625,625,1250,1250</v>
      </c>
      <c r="AF434" t="str">
        <f t="shared" ca="1" si="56"/>
        <v>200,625,625,625,625,625,1250,1250,1875</v>
      </c>
      <c r="AG434" t="str">
        <f t="shared" ca="1" si="56"/>
        <v>200,625,625,625,625,625,1250,1250,1875,1875</v>
      </c>
      <c r="AH434" t="str">
        <f t="shared" ca="1" si="56"/>
        <v>200,625,625,625,625,625,1250,1250,1875,1875,2500</v>
      </c>
      <c r="AI434" t="str">
        <f t="shared" ca="1" si="56"/>
        <v>200,625,625,625,625,625,1250,1250,1875,1875,2500,2500</v>
      </c>
      <c r="AJ434" t="str">
        <f t="shared" ca="1" si="56"/>
        <v>200,625,625,625,625,625,1250,1250,1875,1875,2500,2500,-1</v>
      </c>
      <c r="AK434" t="str">
        <f t="shared" ca="1" si="56"/>
        <v>200,625,625,625,625,625,1250,1250,1875,1875,2500,2500,-1,-1</v>
      </c>
      <c r="AL434" t="str">
        <f t="shared" ca="1" si="56"/>
        <v>200,625,625,625,625,625,1250,1250,1875,1875,2500,2500,-1,-1,-1</v>
      </c>
      <c r="AM434" t="str">
        <f t="shared" ca="1" si="56"/>
        <v>200,625,625,625,625,625,1250,1250,1875,1875,2500,2500,-1,-1,-1,-1</v>
      </c>
      <c r="AN434" t="str">
        <f t="shared" ca="1" si="56"/>
        <v>200,625,625,625,625,625,1250,1250,1875,1875,2500,2500,-1,-1,-1,-1,-1</v>
      </c>
      <c r="AO434" t="str">
        <f t="shared" ca="1" si="56"/>
        <v>200,625,625,625,625,625,1250,1250,1875,1875,2500,2500,-1,-1,-1,-1,-1,-1</v>
      </c>
      <c r="AP434" t="str">
        <f t="shared" ca="1" si="60"/>
        <v>200,625,625,625,625,625,1250,1250,1875,1875,2500,2500,-1,-1,-1,-1,-1,-1,-1</v>
      </c>
      <c r="AQ434" t="str">
        <f t="shared" ca="1" si="60"/>
        <v>200,625,625,625,625,625,1250,1250,1875,1875,2500,2500,-1,-1,-1,-1,-1,-1,-1,-1</v>
      </c>
      <c r="AR434" t="str">
        <f t="shared" ca="1" si="60"/>
        <v>200,625,625,625,625,625,1250,1250,1875,1875,2500,2500,-1,-1,-1,-1,-1,-1,-1,-1,-1</v>
      </c>
      <c r="AS434" t="str">
        <f t="shared" ca="1" si="60"/>
        <v>200,625,625,625,625,625,1250,1250,1875,1875,2500,2500,-1,-1,-1,-1,-1,-1,-1,-1,-1,-1</v>
      </c>
      <c r="AT434" t="str">
        <f t="shared" ca="1" si="60"/>
        <v>200,625,625,625,625,625,1250,1250,1875,1875,2500,2500,-1,-1,-1,-1,-1,-1,-1,-1,-1,-1,-1</v>
      </c>
      <c r="AU434" t="str">
        <f t="shared" ca="1" si="60"/>
        <v>200,625,625,625,625,625,1250,1250,1875,1875,2500,2500,-1,-1,-1,-1,-1,-1,-1,-1,-1,-1,-1,-1</v>
      </c>
      <c r="AV434" t="str">
        <f t="shared" ca="1" si="60"/>
        <v>200,625,625,625,625,625,1250,1250,1875,1875,2500,2500,-1,-1,-1,-1,-1,-1,-1,-1,-1,-1,-1,-1,-1</v>
      </c>
      <c r="AW434" t="str">
        <f t="shared" ca="1" si="60"/>
        <v>200,625,625,625,625,625,1250,1250,1875,1875,2500,2500,-1,-1,-1,-1,-1,-1,-1,-1,-1,-1,-1,-1,-1,-1</v>
      </c>
      <c r="AX434" t="str">
        <f t="shared" ca="1" si="60"/>
        <v>200,625,625,625,625,625,1250,1250,1875,1875,2500,2500,-1,-1,-1,-1,-1,-1,-1,-1,-1,-1,-1,-1,-1,-1,-1</v>
      </c>
      <c r="AY434" t="str">
        <f t="shared" ca="1" si="60"/>
        <v>200,625,625,625,625,625,1250,1250,1875,1875,2500,2500,-1,-1,-1,-1,-1,-1,-1,-1,-1,-1,-1,-1,-1,-1,-1,-1</v>
      </c>
      <c r="AZ434" t="str">
        <f t="shared" ca="1" si="60"/>
        <v>200,625,625,625,625,625,1250,1250,1875,1875,2500,2500,-1,-1,-1,-1,-1,-1,-1,-1,-1,-1,-1,-1,-1,-1,-1,-1,-1</v>
      </c>
      <c r="BA434" t="str">
        <f t="shared" ca="1" si="60"/>
        <v>200,625,625,625,625,625,1250,1250,1875,1875,2500,2500,-1,-1,-1,-1,-1,-1,-1,-1,-1,-1,-1,-1,-1,-1,-1,-1,-1,-1</v>
      </c>
      <c r="BB434" t="str">
        <f t="shared" ca="1" si="60"/>
        <v>200,625,625,625,625,625,1250,1250,1875,1875,2500,2500,-1,-1,-1,-1,-1,-1,-1,-1,-1,-1,-1,-1,-1,-1,-1,-1,-1,-1,-1</v>
      </c>
      <c r="BC434" t="str">
        <f t="shared" ca="1" si="60"/>
        <v>200,625,625,625,625,625,1250,1250,1875,1875,2500,2500,-1,-1,-1,-1,-1,-1,-1,-1,-1,-1,-1,-1,-1,-1,-1,-1,-1,-1,-1,-1</v>
      </c>
      <c r="BD434" t="str">
        <f t="shared" ca="1" si="60"/>
        <v>200,625,625,625,625,625,1250,1250,1875,1875,2500,2500,-1,-1,-1,-1,-1,-1,-1,-1,-1,-1,-1,-1,-1,-1,-1,-1,-1,-1,-1,-1,-1</v>
      </c>
      <c r="BE434" t="str">
        <f t="shared" ca="1" si="60"/>
        <v>200,625,625,625,625,625,1250,1250,1875,1875,2500,2500,-1,-1,-1,-1,-1,-1,-1,-1,-1,-1,-1,-1,-1,-1,-1,-1,-1,-1,-1,-1,-1,-1</v>
      </c>
      <c r="BF434" t="str">
        <f t="shared" ca="1" si="60"/>
        <v>200,625,625,625,625,625,1250,1250,1875,1875,2500,2500,-1,-1,-1,-1,-1,-1,-1,-1,-1,-1,-1,-1,-1,-1,-1,-1,-1,-1,-1,-1,-1,-1,-1</v>
      </c>
      <c r="BG434" t="str">
        <f t="shared" ca="1" si="60"/>
        <v>200,625,625,625,625,625,1250,1250,1875,1875,2500,2500,-1,-1,-1,-1,-1,-1,-1,-1,-1,-1,-1,-1,-1,-1,-1,-1,-1,-1,-1,-1,-1,-1,-1,-1</v>
      </c>
      <c r="BH434" t="str">
        <f t="shared" ca="1" si="60"/>
        <v>200,625,625,625,625,625,1250,1250,1875,1875,2500,2500,-1,-1,-1,-1,-1,-1,-1,-1,-1,-1,-1,-1,-1,-1,-1,-1,-1,-1,-1,-1,-1,-1,-1,-1,-1</v>
      </c>
      <c r="BI434" t="str">
        <f t="shared" ca="1" si="60"/>
        <v>200,625,625,625,625,625,1250,1250,1875,1875,2500,2500,-1,-1,-1,-1,-1,-1,-1,-1,-1,-1,-1,-1,-1,-1,-1,-1,-1,-1,-1,-1,-1,-1,-1,-1,-1,-1</v>
      </c>
      <c r="BJ434" t="str">
        <f t="shared" ca="1" si="60"/>
        <v>200,625,625,625,625,625,1250,1250,1875,1875,2500,2500,-1,-1,-1,-1,-1,-1,-1,-1,-1,-1,-1,-1,-1,-1,-1,-1,-1,-1,-1,-1,-1,-1,-1,-1,-1,-1,-1</v>
      </c>
      <c r="BK434" t="str">
        <f t="shared" ca="1" si="60"/>
        <v>200,625,625,625,625,625,1250,1250,1875,1875,2500,2500,-1,-1,-1,-1,-1,-1,-1,-1,-1,-1,-1,-1,-1,-1,-1,-1,-1,-1,-1,-1,-1,-1,-1,-1,-1,-1,-1,-1</v>
      </c>
      <c r="BL434" t="str">
        <f t="shared" ca="1" si="60"/>
        <v>200,625,625,625,625,625,1250,1250,1875,1875,2500,2500,-1,-1,-1,-1,-1,-1,-1,-1,-1,-1,-1,-1,-1,-1,-1,-1,-1,-1,-1,-1,-1,-1,-1,-1,-1,-1,-1,-1,-1</v>
      </c>
      <c r="BM434" t="str">
        <f t="shared" ca="1" si="60"/>
        <v>200,625,625,625,625,625,1250,1250,1875,1875,2500,2500,-1,-1,-1,-1,-1,-1,-1,-1,-1,-1,-1,-1,-1,-1,-1,-1,-1,-1,-1,-1,-1,-1,-1,-1,-1,-1,-1,-1,-1,-1</v>
      </c>
      <c r="BN434" t="str">
        <f t="shared" ca="1" si="60"/>
        <v>200,625,625,625,625,625,1250,1250,1875,1875,2500,2500,-1,-1,-1,-1,-1,-1,-1,-1,-1,-1,-1,-1,-1,-1,-1,-1,-1,-1,-1,-1,-1,-1,-1,-1,-1,-1,-1,-1,-1,-1,-1</v>
      </c>
      <c r="BO434" t="str">
        <f t="shared" ref="BO434:DW434" ca="1" si="61">BN434&amp;","&amp;IF(BP384=0,-1,BP384)</f>
        <v>200,625,625,625,625,625,1250,1250,1875,1875,2500,2500,-1,-1,-1,-1,-1,-1,-1,-1,-1,-1,-1,-1,-1,-1,-1,-1,-1,-1,-1,-1,-1,-1,-1,-1,-1,-1,-1,-1,-1,-1,-1,-1</v>
      </c>
      <c r="BP434" t="str">
        <f t="shared" ca="1" si="61"/>
        <v>200,625,625,625,625,625,1250,1250,1875,1875,2500,2500,-1,-1,-1,-1,-1,-1,-1,-1,-1,-1,-1,-1,-1,-1,-1,-1,-1,-1,-1,-1,-1,-1,-1,-1,-1,-1,-1,-1,-1,-1,-1,-1,-1</v>
      </c>
      <c r="BQ434" t="str">
        <f t="shared" ca="1" si="61"/>
        <v>200,625,625,625,625,625,1250,1250,1875,1875,2500,2500,-1,-1,-1,-1,-1,-1,-1,-1,-1,-1,-1,-1,-1,-1,-1,-1,-1,-1,-1,-1,-1,-1,-1,-1,-1,-1,-1,-1,-1,-1,-1,-1,-1,-1</v>
      </c>
      <c r="BR434" t="str">
        <f t="shared" ca="1" si="61"/>
        <v>200,625,625,625,625,625,1250,1250,1875,1875,2500,2500,-1,-1,-1,-1,-1,-1,-1,-1,-1,-1,-1,-1,-1,-1,-1,-1,-1,-1,-1,-1,-1,-1,-1,-1,-1,-1,-1,-1,-1,-1,-1,-1,-1,-1,-1</v>
      </c>
      <c r="BS434" t="str">
        <f t="shared" ca="1" si="61"/>
        <v>200,625,625,625,625,625,1250,1250,1875,1875,2500,2500,-1,-1,-1,-1,-1,-1,-1,-1,-1,-1,-1,-1,-1,-1,-1,-1,-1,-1,-1,-1,-1,-1,-1,-1,-1,-1,-1,-1,-1,-1,-1,-1,-1,-1,-1,-1</v>
      </c>
      <c r="BT434" t="str">
        <f t="shared" ca="1" si="61"/>
        <v>200,625,625,625,625,625,1250,1250,1875,1875,2500,2500,-1,-1,-1,-1,-1,-1,-1,-1,-1,-1,-1,-1,-1,-1,-1,-1,-1,-1,-1,-1,-1,-1,-1,-1,-1,-1,-1,-1,-1,-1,-1,-1,-1,-1,-1,-1,-1</v>
      </c>
      <c r="BU434" t="str">
        <f t="shared" ca="1" si="61"/>
        <v>200,625,625,625,625,625,1250,1250,1875,1875,2500,2500,-1,-1,-1,-1,-1,-1,-1,-1,-1,-1,-1,-1,-1,-1,-1,-1,-1,-1,-1,-1,-1,-1,-1,-1,-1,-1,-1,-1,-1,-1,-1,-1,-1,-1,-1,-1,-1,-1</v>
      </c>
      <c r="BV434" t="str">
        <f t="shared" ca="1" si="61"/>
        <v>200,625,625,625,625,625,1250,1250,1875,1875,2500,2500,-1,-1,-1,-1,-1,-1,-1,-1,-1,-1,-1,-1,-1,-1,-1,-1,-1,-1,-1,-1,-1,-1,-1,-1,-1,-1,-1,-1,-1,-1,-1,-1,-1,-1,-1,-1,-1,-1,-1</v>
      </c>
      <c r="BW434" t="str">
        <f t="shared" ca="1" si="61"/>
        <v>200,625,625,625,625,625,1250,1250,1875,1875,2500,2500,-1,-1,-1,-1,-1,-1,-1,-1,-1,-1,-1,-1,-1,-1,-1,-1,-1,-1,-1,-1,-1,-1,-1,-1,-1,-1,-1,-1,-1,-1,-1,-1,-1,-1,-1,-1,-1,-1,-1,-1</v>
      </c>
      <c r="BX434" t="str">
        <f t="shared" ca="1" si="61"/>
        <v>200,625,625,625,625,625,1250,1250,1875,1875,2500,2500,-1,-1,-1,-1,-1,-1,-1,-1,-1,-1,-1,-1,-1,-1,-1,-1,-1,-1,-1,-1,-1,-1,-1,-1,-1,-1,-1,-1,-1,-1,-1,-1,-1,-1,-1,-1,-1,-1,-1,-1,-1</v>
      </c>
      <c r="BY434" t="str">
        <f t="shared" ca="1" si="61"/>
        <v>200,625,625,625,625,625,1250,1250,1875,1875,2500,2500,-1,-1,-1,-1,-1,-1,-1,-1,-1,-1,-1,-1,-1,-1,-1,-1,-1,-1,-1,-1,-1,-1,-1,-1,-1,-1,-1,-1,-1,-1,-1,-1,-1,-1,-1,-1,-1,-1,-1,-1,-1,-1</v>
      </c>
      <c r="BZ434" t="str">
        <f t="shared" ca="1" si="61"/>
        <v>200,625,625,625,625,625,1250,1250,1875,1875,2500,2500,-1,-1,-1,-1,-1,-1,-1,-1,-1,-1,-1,-1,-1,-1,-1,-1,-1,-1,-1,-1,-1,-1,-1,-1,-1,-1,-1,-1,-1,-1,-1,-1,-1,-1,-1,-1,-1,-1,-1,-1,-1,-1,-1</v>
      </c>
      <c r="CA434" t="str">
        <f t="shared" ca="1" si="61"/>
        <v>200,625,625,625,625,625,1250,1250,1875,1875,2500,2500,-1,-1,-1,-1,-1,-1,-1,-1,-1,-1,-1,-1,-1,-1,-1,-1,-1,-1,-1,-1,-1,-1,-1,-1,-1,-1,-1,-1,-1,-1,-1,-1,-1,-1,-1,-1,-1,-1,-1,-1,-1,-1,-1,-1</v>
      </c>
      <c r="CB434" t="str">
        <f t="shared" ca="1" si="61"/>
        <v>200,625,625,625,625,625,1250,1250,1875,1875,2500,2500,-1,-1,-1,-1,-1,-1,-1,-1,-1,-1,-1,-1,-1,-1,-1,-1,-1,-1,-1,-1,-1,-1,-1,-1,-1,-1,-1,-1,-1,-1,-1,-1,-1,-1,-1,-1,-1,-1,-1,-1,-1,-1,-1,-1,-1</v>
      </c>
      <c r="CC434" t="str">
        <f t="shared" ca="1" si="61"/>
        <v>200,625,625,625,625,625,1250,1250,1875,1875,2500,2500,-1,-1,-1,-1,-1,-1,-1,-1,-1,-1,-1,-1,-1,-1,-1,-1,-1,-1,-1,-1,-1,-1,-1,-1,-1,-1,-1,-1,-1,-1,-1,-1,-1,-1,-1,-1,-1,-1,-1,-1,-1,-1,-1,-1,-1,-1</v>
      </c>
      <c r="CD434" t="str">
        <f t="shared" ca="1" si="61"/>
        <v>200,625,625,625,625,625,1250,1250,1875,1875,2500,2500,-1,-1,-1,-1,-1,-1,-1,-1,-1,-1,-1,-1,-1,-1,-1,-1,-1,-1,-1,-1,-1,-1,-1,-1,-1,-1,-1,-1,-1,-1,-1,-1,-1,-1,-1,-1,-1,-1,-1,-1,-1,-1,-1,-1,-1,-1,-1</v>
      </c>
      <c r="CE434" t="str">
        <f t="shared" ca="1" si="61"/>
        <v>200,625,625,625,625,625,1250,1250,1875,1875,2500,2500,-1,-1,-1,-1,-1,-1,-1,-1,-1,-1,-1,-1,-1,-1,-1,-1,-1,-1,-1,-1,-1,-1,-1,-1,-1,-1,-1,-1,-1,-1,-1,-1,-1,-1,-1,-1,-1,-1,-1,-1,-1,-1,-1,-1,-1,-1,-1,-1</v>
      </c>
      <c r="CF434" t="str">
        <f t="shared" ca="1" si="61"/>
        <v>200,625,625,625,625,625,1250,1250,1875,1875,2500,2500,-1,-1,-1,-1,-1,-1,-1,-1,-1,-1,-1,-1,-1,-1,-1,-1,-1,-1,-1,-1,-1,-1,-1,-1,-1,-1,-1,-1,-1,-1,-1,-1,-1,-1,-1,-1,-1,-1,-1,-1,-1,-1,-1,-1,-1,-1,-1,-1,-1</v>
      </c>
      <c r="CG434" t="str">
        <f t="shared" ca="1" si="61"/>
        <v>200,625,625,625,625,625,1250,1250,1875,1875,2500,2500,-1,-1,-1,-1,-1,-1,-1,-1,-1,-1,-1,-1,-1,-1,-1,-1,-1,-1,-1,-1,-1,-1,-1,-1,-1,-1,-1,-1,-1,-1,-1,-1,-1,-1,-1,-1,-1,-1,-1,-1,-1,-1,-1,-1,-1,-1,-1,-1,-1,-1</v>
      </c>
      <c r="CH434" t="str">
        <f t="shared" ca="1" si="61"/>
        <v>200,625,625,625,625,625,1250,1250,1875,1875,2500,2500,-1,-1,-1,-1,-1,-1,-1,-1,-1,-1,-1,-1,-1,-1,-1,-1,-1,-1,-1,-1,-1,-1,-1,-1,-1,-1,-1,-1,-1,-1,-1,-1,-1,-1,-1,-1,-1,-1,-1,-1,-1,-1,-1,-1,-1,-1,-1,-1,-1,-1,-1</v>
      </c>
      <c r="CI434" t="str">
        <f t="shared" ca="1" si="61"/>
        <v>200,625,625,625,625,625,1250,1250,1875,1875,2500,2500,-1,-1,-1,-1,-1,-1,-1,-1,-1,-1,-1,-1,-1,-1,-1,-1,-1,-1,-1,-1,-1,-1,-1,-1,-1,-1,-1,-1,-1,-1,-1,-1,-1,-1,-1,-1,-1,-1,-1,-1,-1,-1,-1,-1,-1,-1,-1,-1,-1,-1,-1,-1</v>
      </c>
    </row>
    <row r="435" spans="24:87" x14ac:dyDescent="0.25">
      <c r="X435" t="str">
        <f t="shared" si="54"/>
        <v>Force</v>
      </c>
      <c r="Y435" t="str">
        <f t="shared" ca="1" si="55"/>
        <v>1250,1875</v>
      </c>
      <c r="Z435" t="str">
        <f t="shared" ref="Z435:CI439" ca="1" si="62">Y435&amp;","&amp;IF(AA385=0,-1,AA385)</f>
        <v>1250,1875,2500</v>
      </c>
      <c r="AA435" t="str">
        <f t="shared" ca="1" si="62"/>
        <v>1250,1875,2500,-1</v>
      </c>
      <c r="AB435" t="str">
        <f t="shared" ca="1" si="62"/>
        <v>1250,1875,2500,-1,-1</v>
      </c>
      <c r="AC435" t="str">
        <f t="shared" ca="1" si="62"/>
        <v>1250,1875,2500,-1,-1,-1</v>
      </c>
      <c r="AD435" t="str">
        <f t="shared" ca="1" si="62"/>
        <v>1250,1875,2500,-1,-1,-1,-1</v>
      </c>
      <c r="AE435" t="str">
        <f t="shared" ca="1" si="62"/>
        <v>1250,1875,2500,-1,-1,-1,-1,-1</v>
      </c>
      <c r="AF435" t="str">
        <f t="shared" ca="1" si="62"/>
        <v>1250,1875,2500,-1,-1,-1,-1,-1,-1</v>
      </c>
      <c r="AG435" t="str">
        <f t="shared" ca="1" si="62"/>
        <v>1250,1875,2500,-1,-1,-1,-1,-1,-1,-1</v>
      </c>
      <c r="AH435" t="str">
        <f t="shared" ca="1" si="62"/>
        <v>1250,1875,2500,-1,-1,-1,-1,-1,-1,-1,-1</v>
      </c>
      <c r="AI435" t="str">
        <f t="shared" ca="1" si="62"/>
        <v>1250,1875,2500,-1,-1,-1,-1,-1,-1,-1,-1,-1</v>
      </c>
      <c r="AJ435" t="str">
        <f t="shared" ca="1" si="62"/>
        <v>1250,1875,2500,-1,-1,-1,-1,-1,-1,-1,-1,-1,-1</v>
      </c>
      <c r="AK435" t="str">
        <f t="shared" ca="1" si="62"/>
        <v>1250,1875,2500,-1,-1,-1,-1,-1,-1,-1,-1,-1,-1,-1</v>
      </c>
      <c r="AL435" t="str">
        <f t="shared" ca="1" si="62"/>
        <v>1250,1875,2500,-1,-1,-1,-1,-1,-1,-1,-1,-1,-1,-1,-1</v>
      </c>
      <c r="AM435" t="str">
        <f t="shared" ca="1" si="62"/>
        <v>1250,1875,2500,-1,-1,-1,-1,-1,-1,-1,-1,-1,-1,-1,-1,-1</v>
      </c>
      <c r="AN435" t="str">
        <f t="shared" ca="1" si="62"/>
        <v>1250,1875,2500,-1,-1,-1,-1,-1,-1,-1,-1,-1,-1,-1,-1,-1,-1</v>
      </c>
      <c r="AO435" t="str">
        <f t="shared" ca="1" si="62"/>
        <v>1250,1875,2500,-1,-1,-1,-1,-1,-1,-1,-1,-1,-1,-1,-1,-1,-1,-1</v>
      </c>
      <c r="AP435" t="str">
        <f t="shared" ca="1" si="62"/>
        <v>1250,1875,2500,-1,-1,-1,-1,-1,-1,-1,-1,-1,-1,-1,-1,-1,-1,-1,-1</v>
      </c>
      <c r="AQ435" t="str">
        <f t="shared" ca="1" si="62"/>
        <v>1250,1875,2500,-1,-1,-1,-1,-1,-1,-1,-1,-1,-1,-1,-1,-1,-1,-1,-1,-1</v>
      </c>
      <c r="AR435" t="str">
        <f t="shared" ca="1" si="62"/>
        <v>1250,1875,2500,-1,-1,-1,-1,-1,-1,-1,-1,-1,-1,-1,-1,-1,-1,-1,-1,-1,-1</v>
      </c>
      <c r="AS435" t="str">
        <f t="shared" ca="1" si="62"/>
        <v>1250,1875,2500,-1,-1,-1,-1,-1,-1,-1,-1,-1,-1,-1,-1,-1,-1,-1,-1,-1,-1,-1</v>
      </c>
      <c r="AT435" t="str">
        <f t="shared" ca="1" si="62"/>
        <v>1250,1875,2500,-1,-1,-1,-1,-1,-1,-1,-1,-1,-1,-1,-1,-1,-1,-1,-1,-1,-1,-1,-1</v>
      </c>
      <c r="AU435" t="str">
        <f t="shared" ca="1" si="62"/>
        <v>1250,1875,2500,-1,-1,-1,-1,-1,-1,-1,-1,-1,-1,-1,-1,-1,-1,-1,-1,-1,-1,-1,-1,-1</v>
      </c>
      <c r="AV435" t="str">
        <f t="shared" ca="1" si="62"/>
        <v>1250,1875,2500,-1,-1,-1,-1,-1,-1,-1,-1,-1,-1,-1,-1,-1,-1,-1,-1,-1,-1,-1,-1,-1,-1</v>
      </c>
      <c r="AW435" t="str">
        <f t="shared" ca="1" si="62"/>
        <v>1250,1875,2500,-1,-1,-1,-1,-1,-1,-1,-1,-1,-1,-1,-1,-1,-1,-1,-1,-1,-1,-1,-1,-1,-1,-1</v>
      </c>
      <c r="AX435" t="str">
        <f t="shared" ca="1" si="62"/>
        <v>1250,1875,2500,-1,-1,-1,-1,-1,-1,-1,-1,-1,-1,-1,-1,-1,-1,-1,-1,-1,-1,-1,-1,-1,-1,-1,-1</v>
      </c>
      <c r="AY435" t="str">
        <f t="shared" ca="1" si="62"/>
        <v>1250,1875,2500,-1,-1,-1,-1,-1,-1,-1,-1,-1,-1,-1,-1,-1,-1,-1,-1,-1,-1,-1,-1,-1,-1,-1,-1,-1</v>
      </c>
      <c r="AZ435" t="str">
        <f t="shared" ca="1" si="62"/>
        <v>1250,1875,2500,-1,-1,-1,-1,-1,-1,-1,-1,-1,-1,-1,-1,-1,-1,-1,-1,-1,-1,-1,-1,-1,-1,-1,-1,-1,-1</v>
      </c>
      <c r="BA435" t="str">
        <f t="shared" ca="1" si="62"/>
        <v>1250,1875,2500,-1,-1,-1,-1,-1,-1,-1,-1,-1,-1,-1,-1,-1,-1,-1,-1,-1,-1,-1,-1,-1,-1,-1,-1,-1,-1,-1</v>
      </c>
      <c r="BB435" t="str">
        <f t="shared" ca="1" si="62"/>
        <v>1250,1875,2500,-1,-1,-1,-1,-1,-1,-1,-1,-1,-1,-1,-1,-1,-1,-1,-1,-1,-1,-1,-1,-1,-1,-1,-1,-1,-1,-1,-1</v>
      </c>
      <c r="BC435" t="str">
        <f t="shared" ca="1" si="62"/>
        <v>1250,1875,2500,-1,-1,-1,-1,-1,-1,-1,-1,-1,-1,-1,-1,-1,-1,-1,-1,-1,-1,-1,-1,-1,-1,-1,-1,-1,-1,-1,-1,-1</v>
      </c>
      <c r="BD435" t="str">
        <f t="shared" ca="1" si="62"/>
        <v>1250,1875,2500,-1,-1,-1,-1,-1,-1,-1,-1,-1,-1,-1,-1,-1,-1,-1,-1,-1,-1,-1,-1,-1,-1,-1,-1,-1,-1,-1,-1,-1,-1</v>
      </c>
      <c r="BE435" t="str">
        <f t="shared" ca="1" si="62"/>
        <v>1250,1875,2500,-1,-1,-1,-1,-1,-1,-1,-1,-1,-1,-1,-1,-1,-1,-1,-1,-1,-1,-1,-1,-1,-1,-1,-1,-1,-1,-1,-1,-1,-1,-1</v>
      </c>
      <c r="BF435" t="str">
        <f t="shared" ca="1" si="62"/>
        <v>1250,1875,2500,-1,-1,-1,-1,-1,-1,-1,-1,-1,-1,-1,-1,-1,-1,-1,-1,-1,-1,-1,-1,-1,-1,-1,-1,-1,-1,-1,-1,-1,-1,-1,-1</v>
      </c>
      <c r="BG435" t="str">
        <f t="shared" ca="1" si="62"/>
        <v>1250,1875,2500,-1,-1,-1,-1,-1,-1,-1,-1,-1,-1,-1,-1,-1,-1,-1,-1,-1,-1,-1,-1,-1,-1,-1,-1,-1,-1,-1,-1,-1,-1,-1,-1,-1</v>
      </c>
      <c r="BH435" t="str">
        <f t="shared" ca="1" si="62"/>
        <v>1250,1875,2500,-1,-1,-1,-1,-1,-1,-1,-1,-1,-1,-1,-1,-1,-1,-1,-1,-1,-1,-1,-1,-1,-1,-1,-1,-1,-1,-1,-1,-1,-1,-1,-1,-1,-1</v>
      </c>
      <c r="BI435" t="str">
        <f t="shared" ca="1" si="62"/>
        <v>1250,1875,2500,-1,-1,-1,-1,-1,-1,-1,-1,-1,-1,-1,-1,-1,-1,-1,-1,-1,-1,-1,-1,-1,-1,-1,-1,-1,-1,-1,-1,-1,-1,-1,-1,-1,-1,-1</v>
      </c>
      <c r="BJ435" t="str">
        <f t="shared" ca="1" si="62"/>
        <v>1250,1875,2500,-1,-1,-1,-1,-1,-1,-1,-1,-1,-1,-1,-1,-1,-1,-1,-1,-1,-1,-1,-1,-1,-1,-1,-1,-1,-1,-1,-1,-1,-1,-1,-1,-1,-1,-1,-1</v>
      </c>
      <c r="BK435" t="str">
        <f t="shared" ca="1" si="62"/>
        <v>1250,1875,2500,-1,-1,-1,-1,-1,-1,-1,-1,-1,-1,-1,-1,-1,-1,-1,-1,-1,-1,-1,-1,-1,-1,-1,-1,-1,-1,-1,-1,-1,-1,-1,-1,-1,-1,-1,-1,-1</v>
      </c>
      <c r="BL435" t="str">
        <f t="shared" ca="1" si="62"/>
        <v>1250,1875,2500,-1,-1,-1,-1,-1,-1,-1,-1,-1,-1,-1,-1,-1,-1,-1,-1,-1,-1,-1,-1,-1,-1,-1,-1,-1,-1,-1,-1,-1,-1,-1,-1,-1,-1,-1,-1,-1,-1</v>
      </c>
      <c r="BM435" t="str">
        <f t="shared" ca="1" si="62"/>
        <v>1250,1875,2500,-1,-1,-1,-1,-1,-1,-1,-1,-1,-1,-1,-1,-1,-1,-1,-1,-1,-1,-1,-1,-1,-1,-1,-1,-1,-1,-1,-1,-1,-1,-1,-1,-1,-1,-1,-1,-1,-1,-1</v>
      </c>
      <c r="BN435" t="str">
        <f t="shared" ca="1" si="62"/>
        <v>1250,1875,2500,-1,-1,-1,-1,-1,-1,-1,-1,-1,-1,-1,-1,-1,-1,-1,-1,-1,-1,-1,-1,-1,-1,-1,-1,-1,-1,-1,-1,-1,-1,-1,-1,-1,-1,-1,-1,-1,-1,-1,-1</v>
      </c>
      <c r="BO435" t="str">
        <f t="shared" ca="1" si="62"/>
        <v>1250,1875,2500,-1,-1,-1,-1,-1,-1,-1,-1,-1,-1,-1,-1,-1,-1,-1,-1,-1,-1,-1,-1,-1,-1,-1,-1,-1,-1,-1,-1,-1,-1,-1,-1,-1,-1,-1,-1,-1,-1,-1,-1,-1</v>
      </c>
      <c r="BP435" t="str">
        <f t="shared" ca="1" si="62"/>
        <v>1250,1875,2500,-1,-1,-1,-1,-1,-1,-1,-1,-1,-1,-1,-1,-1,-1,-1,-1,-1,-1,-1,-1,-1,-1,-1,-1,-1,-1,-1,-1,-1,-1,-1,-1,-1,-1,-1,-1,-1,-1,-1,-1,-1,-1</v>
      </c>
      <c r="BQ435" t="str">
        <f t="shared" ca="1" si="62"/>
        <v>1250,1875,2500,-1,-1,-1,-1,-1,-1,-1,-1,-1,-1,-1,-1,-1,-1,-1,-1,-1,-1,-1,-1,-1,-1,-1,-1,-1,-1,-1,-1,-1,-1,-1,-1,-1,-1,-1,-1,-1,-1,-1,-1,-1,-1,-1</v>
      </c>
      <c r="BR435" t="str">
        <f t="shared" ca="1" si="62"/>
        <v>1250,1875,2500,-1,-1,-1,-1,-1,-1,-1,-1,-1,-1,-1,-1,-1,-1,-1,-1,-1,-1,-1,-1,-1,-1,-1,-1,-1,-1,-1,-1,-1,-1,-1,-1,-1,-1,-1,-1,-1,-1,-1,-1,-1,-1,-1,-1</v>
      </c>
      <c r="BS435" t="str">
        <f t="shared" ca="1" si="62"/>
        <v>1250,1875,2500,-1,-1,-1,-1,-1,-1,-1,-1,-1,-1,-1,-1,-1,-1,-1,-1,-1,-1,-1,-1,-1,-1,-1,-1,-1,-1,-1,-1,-1,-1,-1,-1,-1,-1,-1,-1,-1,-1,-1,-1,-1,-1,-1,-1,-1</v>
      </c>
      <c r="BT435" t="str">
        <f t="shared" ca="1" si="62"/>
        <v>1250,1875,2500,-1,-1,-1,-1,-1,-1,-1,-1,-1,-1,-1,-1,-1,-1,-1,-1,-1,-1,-1,-1,-1,-1,-1,-1,-1,-1,-1,-1,-1,-1,-1,-1,-1,-1,-1,-1,-1,-1,-1,-1,-1,-1,-1,-1,-1,-1</v>
      </c>
      <c r="BU435" t="str">
        <f t="shared" ca="1" si="62"/>
        <v>1250,1875,2500,-1,-1,-1,-1,-1,-1,-1,-1,-1,-1,-1,-1,-1,-1,-1,-1,-1,-1,-1,-1,-1,-1,-1,-1,-1,-1,-1,-1,-1,-1,-1,-1,-1,-1,-1,-1,-1,-1,-1,-1,-1,-1,-1,-1,-1,-1,-1</v>
      </c>
      <c r="BV435" t="str">
        <f t="shared" ca="1" si="62"/>
        <v>1250,1875,2500,-1,-1,-1,-1,-1,-1,-1,-1,-1,-1,-1,-1,-1,-1,-1,-1,-1,-1,-1,-1,-1,-1,-1,-1,-1,-1,-1,-1,-1,-1,-1,-1,-1,-1,-1,-1,-1,-1,-1,-1,-1,-1,-1,-1,-1,-1,-1,-1</v>
      </c>
      <c r="BW435" t="str">
        <f t="shared" ca="1" si="62"/>
        <v>1250,1875,2500,-1,-1,-1,-1,-1,-1,-1,-1,-1,-1,-1,-1,-1,-1,-1,-1,-1,-1,-1,-1,-1,-1,-1,-1,-1,-1,-1,-1,-1,-1,-1,-1,-1,-1,-1,-1,-1,-1,-1,-1,-1,-1,-1,-1,-1,-1,-1,-1,-1</v>
      </c>
      <c r="BX435" t="str">
        <f t="shared" ca="1" si="62"/>
        <v>1250,1875,2500,-1,-1,-1,-1,-1,-1,-1,-1,-1,-1,-1,-1,-1,-1,-1,-1,-1,-1,-1,-1,-1,-1,-1,-1,-1,-1,-1,-1,-1,-1,-1,-1,-1,-1,-1,-1,-1,-1,-1,-1,-1,-1,-1,-1,-1,-1,-1,-1,-1,-1</v>
      </c>
      <c r="BY435" t="str">
        <f t="shared" ca="1" si="62"/>
        <v>1250,1875,2500,-1,-1,-1,-1,-1,-1,-1,-1,-1,-1,-1,-1,-1,-1,-1,-1,-1,-1,-1,-1,-1,-1,-1,-1,-1,-1,-1,-1,-1,-1,-1,-1,-1,-1,-1,-1,-1,-1,-1,-1,-1,-1,-1,-1,-1,-1,-1,-1,-1,-1,-1</v>
      </c>
      <c r="BZ435" t="str">
        <f t="shared" ca="1" si="62"/>
        <v>1250,1875,2500,-1,-1,-1,-1,-1,-1,-1,-1,-1,-1,-1,-1,-1,-1,-1,-1,-1,-1,-1,-1,-1,-1,-1,-1,-1,-1,-1,-1,-1,-1,-1,-1,-1,-1,-1,-1,-1,-1,-1,-1,-1,-1,-1,-1,-1,-1,-1,-1,-1,-1,-1,-1</v>
      </c>
      <c r="CA435" t="str">
        <f t="shared" ca="1" si="62"/>
        <v>1250,1875,2500,-1,-1,-1,-1,-1,-1,-1,-1,-1,-1,-1,-1,-1,-1,-1,-1,-1,-1,-1,-1,-1,-1,-1,-1,-1,-1,-1,-1,-1,-1,-1,-1,-1,-1,-1,-1,-1,-1,-1,-1,-1,-1,-1,-1,-1,-1,-1,-1,-1,-1,-1,-1,-1</v>
      </c>
      <c r="CB435" t="str">
        <f t="shared" ca="1" si="62"/>
        <v>1250,1875,2500,-1,-1,-1,-1,-1,-1,-1,-1,-1,-1,-1,-1,-1,-1,-1,-1,-1,-1,-1,-1,-1,-1,-1,-1,-1,-1,-1,-1,-1,-1,-1,-1,-1,-1,-1,-1,-1,-1,-1,-1,-1,-1,-1,-1,-1,-1,-1,-1,-1,-1,-1,-1,-1,-1</v>
      </c>
      <c r="CC435" t="str">
        <f t="shared" ca="1" si="62"/>
        <v>1250,1875,2500,-1,-1,-1,-1,-1,-1,-1,-1,-1,-1,-1,-1,-1,-1,-1,-1,-1,-1,-1,-1,-1,-1,-1,-1,-1,-1,-1,-1,-1,-1,-1,-1,-1,-1,-1,-1,-1,-1,-1,-1,-1,-1,-1,-1,-1,-1,-1,-1,-1,-1,-1,-1,-1,-1,-1</v>
      </c>
      <c r="CD435" t="str">
        <f t="shared" ca="1" si="62"/>
        <v>1250,1875,2500,-1,-1,-1,-1,-1,-1,-1,-1,-1,-1,-1,-1,-1,-1,-1,-1,-1,-1,-1,-1,-1,-1,-1,-1,-1,-1,-1,-1,-1,-1,-1,-1,-1,-1,-1,-1,-1,-1,-1,-1,-1,-1,-1,-1,-1,-1,-1,-1,-1,-1,-1,-1,-1,-1,-1,-1</v>
      </c>
      <c r="CE435" t="str">
        <f t="shared" ca="1" si="62"/>
        <v>1250,1875,2500,-1,-1,-1,-1,-1,-1,-1,-1,-1,-1,-1,-1,-1,-1,-1,-1,-1,-1,-1,-1,-1,-1,-1,-1,-1,-1,-1,-1,-1,-1,-1,-1,-1,-1,-1,-1,-1,-1,-1,-1,-1,-1,-1,-1,-1,-1,-1,-1,-1,-1,-1,-1,-1,-1,-1,-1,-1</v>
      </c>
      <c r="CF435" t="str">
        <f t="shared" ca="1" si="62"/>
        <v>1250,1875,2500,-1,-1,-1,-1,-1,-1,-1,-1,-1,-1,-1,-1,-1,-1,-1,-1,-1,-1,-1,-1,-1,-1,-1,-1,-1,-1,-1,-1,-1,-1,-1,-1,-1,-1,-1,-1,-1,-1,-1,-1,-1,-1,-1,-1,-1,-1,-1,-1,-1,-1,-1,-1,-1,-1,-1,-1,-1,-1</v>
      </c>
      <c r="CG435" t="str">
        <f t="shared" ca="1" si="62"/>
        <v>1250,1875,2500,-1,-1,-1,-1,-1,-1,-1,-1,-1,-1,-1,-1,-1,-1,-1,-1,-1,-1,-1,-1,-1,-1,-1,-1,-1,-1,-1,-1,-1,-1,-1,-1,-1,-1,-1,-1,-1,-1,-1,-1,-1,-1,-1,-1,-1,-1,-1,-1,-1,-1,-1,-1,-1,-1,-1,-1,-1,-1,-1</v>
      </c>
      <c r="CH435" t="str">
        <f t="shared" ca="1" si="62"/>
        <v>1250,1875,2500,-1,-1,-1,-1,-1,-1,-1,-1,-1,-1,-1,-1,-1,-1,-1,-1,-1,-1,-1,-1,-1,-1,-1,-1,-1,-1,-1,-1,-1,-1,-1,-1,-1,-1,-1,-1,-1,-1,-1,-1,-1,-1,-1,-1,-1,-1,-1,-1,-1,-1,-1,-1,-1,-1,-1,-1,-1,-1,-1,-1</v>
      </c>
      <c r="CI435" t="str">
        <f t="shared" ca="1" si="62"/>
        <v>1250,1875,2500,-1,-1,-1,-1,-1,-1,-1,-1,-1,-1,-1,-1,-1,-1,-1,-1,-1,-1,-1,-1,-1,-1,-1,-1,-1,-1,-1,-1,-1,-1,-1,-1,-1,-1,-1,-1,-1,-1,-1,-1,-1,-1,-1,-1,-1,-1,-1,-1,-1,-1,-1,-1,-1,-1,-1,-1,-1,-1,-1,-1,-1</v>
      </c>
    </row>
    <row r="436" spans="24:87" x14ac:dyDescent="0.25">
      <c r="X436" t="str">
        <f t="shared" si="54"/>
        <v>Frost</v>
      </c>
      <c r="Y436" t="str">
        <f t="shared" ca="1" si="55"/>
        <v>200,625</v>
      </c>
      <c r="Z436" t="str">
        <f t="shared" ca="1" si="62"/>
        <v>200,625,625</v>
      </c>
      <c r="AA436" t="str">
        <f t="shared" ca="1" si="62"/>
        <v>200,625,625,625</v>
      </c>
      <c r="AB436" t="str">
        <f t="shared" ca="1" si="62"/>
        <v>200,625,625,625,1250</v>
      </c>
      <c r="AC436" t="str">
        <f t="shared" ca="1" si="62"/>
        <v>200,625,625,625,1250,1250</v>
      </c>
      <c r="AD436" t="str">
        <f t="shared" ca="1" si="62"/>
        <v>200,625,625,625,1250,1250,1250</v>
      </c>
      <c r="AE436" t="str">
        <f t="shared" ca="1" si="62"/>
        <v>200,625,625,625,1250,1250,1250,1875</v>
      </c>
      <c r="AF436" t="str">
        <f t="shared" ca="1" si="62"/>
        <v>200,625,625,625,1250,1250,1250,1875,1875</v>
      </c>
      <c r="AG436" t="str">
        <f t="shared" ca="1" si="62"/>
        <v>200,625,625,625,1250,1250,1250,1875,1875,2500</v>
      </c>
      <c r="AH436" t="str">
        <f t="shared" ca="1" si="62"/>
        <v>200,625,625,625,1250,1250,1250,1875,1875,2500,2500</v>
      </c>
      <c r="AI436" t="str">
        <f t="shared" ca="1" si="62"/>
        <v>200,625,625,625,1250,1250,1250,1875,1875,2500,2500,-1</v>
      </c>
      <c r="AJ436" t="str">
        <f t="shared" ca="1" si="62"/>
        <v>200,625,625,625,1250,1250,1250,1875,1875,2500,2500,-1,-1</v>
      </c>
      <c r="AK436" t="str">
        <f t="shared" ca="1" si="62"/>
        <v>200,625,625,625,1250,1250,1250,1875,1875,2500,2500,-1,-1,-1</v>
      </c>
      <c r="AL436" t="str">
        <f t="shared" ca="1" si="62"/>
        <v>200,625,625,625,1250,1250,1250,1875,1875,2500,2500,-1,-1,-1,-1</v>
      </c>
      <c r="AM436" t="str">
        <f t="shared" ca="1" si="62"/>
        <v>200,625,625,625,1250,1250,1250,1875,1875,2500,2500,-1,-1,-1,-1,-1</v>
      </c>
      <c r="AN436" t="str">
        <f t="shared" ca="1" si="62"/>
        <v>200,625,625,625,1250,1250,1250,1875,1875,2500,2500,-1,-1,-1,-1,-1,-1</v>
      </c>
      <c r="AO436" t="str">
        <f t="shared" ca="1" si="62"/>
        <v>200,625,625,625,1250,1250,1250,1875,1875,2500,2500,-1,-1,-1,-1,-1,-1,-1</v>
      </c>
      <c r="AP436" t="str">
        <f t="shared" ca="1" si="62"/>
        <v>200,625,625,625,1250,1250,1250,1875,1875,2500,2500,-1,-1,-1,-1,-1,-1,-1,-1</v>
      </c>
      <c r="AQ436" t="str">
        <f t="shared" ca="1" si="62"/>
        <v>200,625,625,625,1250,1250,1250,1875,1875,2500,2500,-1,-1,-1,-1,-1,-1,-1,-1,-1</v>
      </c>
      <c r="AR436" t="str">
        <f t="shared" ca="1" si="62"/>
        <v>200,625,625,625,1250,1250,1250,1875,1875,2500,2500,-1,-1,-1,-1,-1,-1,-1,-1,-1,-1</v>
      </c>
      <c r="AS436" t="str">
        <f t="shared" ca="1" si="62"/>
        <v>200,625,625,625,1250,1250,1250,1875,1875,2500,2500,-1,-1,-1,-1,-1,-1,-1,-1,-1,-1,-1</v>
      </c>
      <c r="AT436" t="str">
        <f t="shared" ca="1" si="62"/>
        <v>200,625,625,625,1250,1250,1250,1875,1875,2500,2500,-1,-1,-1,-1,-1,-1,-1,-1,-1,-1,-1,-1</v>
      </c>
      <c r="AU436" t="str">
        <f t="shared" ca="1" si="62"/>
        <v>200,625,625,625,1250,1250,1250,1875,1875,2500,2500,-1,-1,-1,-1,-1,-1,-1,-1,-1,-1,-1,-1,-1</v>
      </c>
      <c r="AV436" t="str">
        <f t="shared" ca="1" si="62"/>
        <v>200,625,625,625,1250,1250,1250,1875,1875,2500,2500,-1,-1,-1,-1,-1,-1,-1,-1,-1,-1,-1,-1,-1,-1</v>
      </c>
      <c r="AW436" t="str">
        <f t="shared" ca="1" si="62"/>
        <v>200,625,625,625,1250,1250,1250,1875,1875,2500,2500,-1,-1,-1,-1,-1,-1,-1,-1,-1,-1,-1,-1,-1,-1,-1</v>
      </c>
      <c r="AX436" t="str">
        <f t="shared" ca="1" si="62"/>
        <v>200,625,625,625,1250,1250,1250,1875,1875,2500,2500,-1,-1,-1,-1,-1,-1,-1,-1,-1,-1,-1,-1,-1,-1,-1,-1</v>
      </c>
      <c r="AY436" t="str">
        <f t="shared" ca="1" si="62"/>
        <v>200,625,625,625,1250,1250,1250,1875,1875,2500,2500,-1,-1,-1,-1,-1,-1,-1,-1,-1,-1,-1,-1,-1,-1,-1,-1,-1</v>
      </c>
      <c r="AZ436" t="str">
        <f t="shared" ca="1" si="62"/>
        <v>200,625,625,625,1250,1250,1250,1875,1875,2500,2500,-1,-1,-1,-1,-1,-1,-1,-1,-1,-1,-1,-1,-1,-1,-1,-1,-1,-1</v>
      </c>
      <c r="BA436" t="str">
        <f t="shared" ca="1" si="62"/>
        <v>200,625,625,625,1250,1250,1250,1875,1875,2500,2500,-1,-1,-1,-1,-1,-1,-1,-1,-1,-1,-1,-1,-1,-1,-1,-1,-1,-1,-1</v>
      </c>
      <c r="BB436" t="str">
        <f t="shared" ca="1" si="62"/>
        <v>200,625,625,625,1250,1250,1250,1875,1875,2500,2500,-1,-1,-1,-1,-1,-1,-1,-1,-1,-1,-1,-1,-1,-1,-1,-1,-1,-1,-1,-1</v>
      </c>
      <c r="BC436" t="str">
        <f t="shared" ca="1" si="62"/>
        <v>200,625,625,625,1250,1250,1250,1875,1875,2500,2500,-1,-1,-1,-1,-1,-1,-1,-1,-1,-1,-1,-1,-1,-1,-1,-1,-1,-1,-1,-1,-1</v>
      </c>
      <c r="BD436" t="str">
        <f t="shared" ca="1" si="62"/>
        <v>200,625,625,625,1250,1250,1250,1875,1875,2500,2500,-1,-1,-1,-1,-1,-1,-1,-1,-1,-1,-1,-1,-1,-1,-1,-1,-1,-1,-1,-1,-1,-1</v>
      </c>
      <c r="BE436" t="str">
        <f t="shared" ca="1" si="62"/>
        <v>200,625,625,625,1250,1250,1250,1875,1875,2500,2500,-1,-1,-1,-1,-1,-1,-1,-1,-1,-1,-1,-1,-1,-1,-1,-1,-1,-1,-1,-1,-1,-1,-1</v>
      </c>
      <c r="BF436" t="str">
        <f t="shared" ca="1" si="62"/>
        <v>200,625,625,625,1250,1250,1250,1875,1875,2500,2500,-1,-1,-1,-1,-1,-1,-1,-1,-1,-1,-1,-1,-1,-1,-1,-1,-1,-1,-1,-1,-1,-1,-1,-1</v>
      </c>
      <c r="BG436" t="str">
        <f t="shared" ca="1" si="62"/>
        <v>200,625,625,625,1250,1250,1250,1875,1875,2500,2500,-1,-1,-1,-1,-1,-1,-1,-1,-1,-1,-1,-1,-1,-1,-1,-1,-1,-1,-1,-1,-1,-1,-1,-1,-1</v>
      </c>
      <c r="BH436" t="str">
        <f t="shared" ca="1" si="62"/>
        <v>200,625,625,625,1250,1250,1250,1875,1875,2500,2500,-1,-1,-1,-1,-1,-1,-1,-1,-1,-1,-1,-1,-1,-1,-1,-1,-1,-1,-1,-1,-1,-1,-1,-1,-1,-1</v>
      </c>
      <c r="BI436" t="str">
        <f t="shared" ca="1" si="62"/>
        <v>200,625,625,625,1250,1250,1250,1875,1875,2500,2500,-1,-1,-1,-1,-1,-1,-1,-1,-1,-1,-1,-1,-1,-1,-1,-1,-1,-1,-1,-1,-1,-1,-1,-1,-1,-1,-1</v>
      </c>
      <c r="BJ436" t="str">
        <f t="shared" ca="1" si="62"/>
        <v>200,625,625,625,1250,1250,1250,1875,1875,2500,2500,-1,-1,-1,-1,-1,-1,-1,-1,-1,-1,-1,-1,-1,-1,-1,-1,-1,-1,-1,-1,-1,-1,-1,-1,-1,-1,-1,-1</v>
      </c>
      <c r="BK436" t="str">
        <f t="shared" ca="1" si="62"/>
        <v>200,625,625,625,1250,1250,1250,1875,1875,2500,2500,-1,-1,-1,-1,-1,-1,-1,-1,-1,-1,-1,-1,-1,-1,-1,-1,-1,-1,-1,-1,-1,-1,-1,-1,-1,-1,-1,-1,-1</v>
      </c>
      <c r="BL436" t="str">
        <f t="shared" ca="1" si="62"/>
        <v>200,625,625,625,1250,1250,1250,1875,1875,2500,2500,-1,-1,-1,-1,-1,-1,-1,-1,-1,-1,-1,-1,-1,-1,-1,-1,-1,-1,-1,-1,-1,-1,-1,-1,-1,-1,-1,-1,-1,-1</v>
      </c>
      <c r="BM436" t="str">
        <f t="shared" ca="1" si="62"/>
        <v>200,625,625,625,1250,1250,1250,1875,1875,2500,2500,-1,-1,-1,-1,-1,-1,-1,-1,-1,-1,-1,-1,-1,-1,-1,-1,-1,-1,-1,-1,-1,-1,-1,-1,-1,-1,-1,-1,-1,-1,-1</v>
      </c>
      <c r="BN436" t="str">
        <f t="shared" ca="1" si="62"/>
        <v>200,625,625,625,1250,1250,1250,1875,1875,2500,2500,-1,-1,-1,-1,-1,-1,-1,-1,-1,-1,-1,-1,-1,-1,-1,-1,-1,-1,-1,-1,-1,-1,-1,-1,-1,-1,-1,-1,-1,-1,-1,-1</v>
      </c>
      <c r="BO436" t="str">
        <f t="shared" ca="1" si="62"/>
        <v>200,625,625,625,1250,1250,1250,1875,1875,2500,2500,-1,-1,-1,-1,-1,-1,-1,-1,-1,-1,-1,-1,-1,-1,-1,-1,-1,-1,-1,-1,-1,-1,-1,-1,-1,-1,-1,-1,-1,-1,-1,-1,-1</v>
      </c>
      <c r="BP436" t="str">
        <f t="shared" ca="1" si="62"/>
        <v>200,625,625,625,1250,1250,1250,1875,1875,2500,2500,-1,-1,-1,-1,-1,-1,-1,-1,-1,-1,-1,-1,-1,-1,-1,-1,-1,-1,-1,-1,-1,-1,-1,-1,-1,-1,-1,-1,-1,-1,-1,-1,-1,-1</v>
      </c>
      <c r="BQ436" t="str">
        <f t="shared" ca="1" si="62"/>
        <v>200,625,625,625,1250,1250,1250,1875,1875,2500,2500,-1,-1,-1,-1,-1,-1,-1,-1,-1,-1,-1,-1,-1,-1,-1,-1,-1,-1,-1,-1,-1,-1,-1,-1,-1,-1,-1,-1,-1,-1,-1,-1,-1,-1,-1</v>
      </c>
      <c r="BR436" t="str">
        <f t="shared" ca="1" si="62"/>
        <v>200,625,625,625,1250,1250,1250,1875,1875,2500,2500,-1,-1,-1,-1,-1,-1,-1,-1,-1,-1,-1,-1,-1,-1,-1,-1,-1,-1,-1,-1,-1,-1,-1,-1,-1,-1,-1,-1,-1,-1,-1,-1,-1,-1,-1,-1</v>
      </c>
      <c r="BS436" t="str">
        <f t="shared" ca="1" si="62"/>
        <v>200,625,625,625,1250,1250,1250,1875,1875,2500,2500,-1,-1,-1,-1,-1,-1,-1,-1,-1,-1,-1,-1,-1,-1,-1,-1,-1,-1,-1,-1,-1,-1,-1,-1,-1,-1,-1,-1,-1,-1,-1,-1,-1,-1,-1,-1,-1</v>
      </c>
      <c r="BT436" t="str">
        <f t="shared" ca="1" si="62"/>
        <v>200,625,625,625,1250,1250,1250,1875,1875,2500,2500,-1,-1,-1,-1,-1,-1,-1,-1,-1,-1,-1,-1,-1,-1,-1,-1,-1,-1,-1,-1,-1,-1,-1,-1,-1,-1,-1,-1,-1,-1,-1,-1,-1,-1,-1,-1,-1,-1</v>
      </c>
      <c r="BU436" t="str">
        <f t="shared" ca="1" si="62"/>
        <v>200,625,625,625,1250,1250,1250,1875,1875,2500,2500,-1,-1,-1,-1,-1,-1,-1,-1,-1,-1,-1,-1,-1,-1,-1,-1,-1,-1,-1,-1,-1,-1,-1,-1,-1,-1,-1,-1,-1,-1,-1,-1,-1,-1,-1,-1,-1,-1,-1</v>
      </c>
      <c r="BV436" t="str">
        <f t="shared" ca="1" si="62"/>
        <v>200,625,625,625,1250,1250,1250,1875,1875,2500,2500,-1,-1,-1,-1,-1,-1,-1,-1,-1,-1,-1,-1,-1,-1,-1,-1,-1,-1,-1,-1,-1,-1,-1,-1,-1,-1,-1,-1,-1,-1,-1,-1,-1,-1,-1,-1,-1,-1,-1,-1</v>
      </c>
      <c r="BW436" t="str">
        <f t="shared" ca="1" si="62"/>
        <v>200,625,625,625,1250,1250,1250,1875,1875,2500,2500,-1,-1,-1,-1,-1,-1,-1,-1,-1,-1,-1,-1,-1,-1,-1,-1,-1,-1,-1,-1,-1,-1,-1,-1,-1,-1,-1,-1,-1,-1,-1,-1,-1,-1,-1,-1,-1,-1,-1,-1,-1</v>
      </c>
      <c r="BX436" t="str">
        <f t="shared" ca="1" si="62"/>
        <v>200,625,625,625,1250,1250,1250,1875,1875,2500,2500,-1,-1,-1,-1,-1,-1,-1,-1,-1,-1,-1,-1,-1,-1,-1,-1,-1,-1,-1,-1,-1,-1,-1,-1,-1,-1,-1,-1,-1,-1,-1,-1,-1,-1,-1,-1,-1,-1,-1,-1,-1,-1</v>
      </c>
      <c r="BY436" t="str">
        <f t="shared" ca="1" si="62"/>
        <v>200,625,625,625,1250,1250,1250,1875,1875,2500,2500,-1,-1,-1,-1,-1,-1,-1,-1,-1,-1,-1,-1,-1,-1,-1,-1,-1,-1,-1,-1,-1,-1,-1,-1,-1,-1,-1,-1,-1,-1,-1,-1,-1,-1,-1,-1,-1,-1,-1,-1,-1,-1,-1</v>
      </c>
      <c r="BZ436" t="str">
        <f t="shared" ca="1" si="62"/>
        <v>200,625,625,625,1250,1250,1250,1875,1875,2500,2500,-1,-1,-1,-1,-1,-1,-1,-1,-1,-1,-1,-1,-1,-1,-1,-1,-1,-1,-1,-1,-1,-1,-1,-1,-1,-1,-1,-1,-1,-1,-1,-1,-1,-1,-1,-1,-1,-1,-1,-1,-1,-1,-1,-1</v>
      </c>
      <c r="CA436" t="str">
        <f t="shared" ca="1" si="62"/>
        <v>200,625,625,625,1250,1250,1250,1875,1875,2500,2500,-1,-1,-1,-1,-1,-1,-1,-1,-1,-1,-1,-1,-1,-1,-1,-1,-1,-1,-1,-1,-1,-1,-1,-1,-1,-1,-1,-1,-1,-1,-1,-1,-1,-1,-1,-1,-1,-1,-1,-1,-1,-1,-1,-1,-1</v>
      </c>
      <c r="CB436" t="str">
        <f t="shared" ca="1" si="62"/>
        <v>200,625,625,625,1250,1250,1250,1875,1875,2500,2500,-1,-1,-1,-1,-1,-1,-1,-1,-1,-1,-1,-1,-1,-1,-1,-1,-1,-1,-1,-1,-1,-1,-1,-1,-1,-1,-1,-1,-1,-1,-1,-1,-1,-1,-1,-1,-1,-1,-1,-1,-1,-1,-1,-1,-1,-1</v>
      </c>
      <c r="CC436" t="str">
        <f t="shared" ca="1" si="62"/>
        <v>200,625,625,625,1250,1250,1250,1875,1875,2500,2500,-1,-1,-1,-1,-1,-1,-1,-1,-1,-1,-1,-1,-1,-1,-1,-1,-1,-1,-1,-1,-1,-1,-1,-1,-1,-1,-1,-1,-1,-1,-1,-1,-1,-1,-1,-1,-1,-1,-1,-1,-1,-1,-1,-1,-1,-1,-1</v>
      </c>
      <c r="CD436" t="str">
        <f t="shared" ca="1" si="62"/>
        <v>200,625,625,625,1250,1250,1250,1875,1875,2500,2500,-1,-1,-1,-1,-1,-1,-1,-1,-1,-1,-1,-1,-1,-1,-1,-1,-1,-1,-1,-1,-1,-1,-1,-1,-1,-1,-1,-1,-1,-1,-1,-1,-1,-1,-1,-1,-1,-1,-1,-1,-1,-1,-1,-1,-1,-1,-1,-1</v>
      </c>
      <c r="CE436" t="str">
        <f t="shared" ca="1" si="62"/>
        <v>200,625,625,625,1250,1250,1250,1875,1875,2500,2500,-1,-1,-1,-1,-1,-1,-1,-1,-1,-1,-1,-1,-1,-1,-1,-1,-1,-1,-1,-1,-1,-1,-1,-1,-1,-1,-1,-1,-1,-1,-1,-1,-1,-1,-1,-1,-1,-1,-1,-1,-1,-1,-1,-1,-1,-1,-1,-1,-1</v>
      </c>
      <c r="CF436" t="str">
        <f t="shared" ca="1" si="62"/>
        <v>200,625,625,625,1250,1250,1250,1875,1875,2500,2500,-1,-1,-1,-1,-1,-1,-1,-1,-1,-1,-1,-1,-1,-1,-1,-1,-1,-1,-1,-1,-1,-1,-1,-1,-1,-1,-1,-1,-1,-1,-1,-1,-1,-1,-1,-1,-1,-1,-1,-1,-1,-1,-1,-1,-1,-1,-1,-1,-1,-1</v>
      </c>
      <c r="CG436" t="str">
        <f t="shared" ca="1" si="62"/>
        <v>200,625,625,625,1250,1250,1250,1875,1875,2500,2500,-1,-1,-1,-1,-1,-1,-1,-1,-1,-1,-1,-1,-1,-1,-1,-1,-1,-1,-1,-1,-1,-1,-1,-1,-1,-1,-1,-1,-1,-1,-1,-1,-1,-1,-1,-1,-1,-1,-1,-1,-1,-1,-1,-1,-1,-1,-1,-1,-1,-1,-1</v>
      </c>
      <c r="CH436" t="str">
        <f t="shared" ca="1" si="62"/>
        <v>200,625,625,625,1250,1250,1250,1875,1875,2500,2500,-1,-1,-1,-1,-1,-1,-1,-1,-1,-1,-1,-1,-1,-1,-1,-1,-1,-1,-1,-1,-1,-1,-1,-1,-1,-1,-1,-1,-1,-1,-1,-1,-1,-1,-1,-1,-1,-1,-1,-1,-1,-1,-1,-1,-1,-1,-1,-1,-1,-1,-1,-1</v>
      </c>
      <c r="CI436" t="str">
        <f t="shared" ca="1" si="62"/>
        <v>200,625,625,625,1250,1250,1250,1875,1875,2500,2500,-1,-1,-1,-1,-1,-1,-1,-1,-1,-1,-1,-1,-1,-1,-1,-1,-1,-1,-1,-1,-1,-1,-1,-1,-1,-1,-1,-1,-1,-1,-1,-1,-1,-1,-1,-1,-1,-1,-1,-1,-1,-1,-1,-1,-1,-1,-1,-1,-1,-1,-1,-1,-1</v>
      </c>
    </row>
    <row r="437" spans="24:87" x14ac:dyDescent="0.25">
      <c r="X437" t="str">
        <f t="shared" si="54"/>
        <v>Gravity</v>
      </c>
      <c r="Y437" t="str">
        <f t="shared" si="55"/>
        <v>-1,-1</v>
      </c>
      <c r="Z437" t="str">
        <f t="shared" si="62"/>
        <v>-1,-1,-1</v>
      </c>
      <c r="AA437" t="str">
        <f t="shared" si="62"/>
        <v>-1,-1,-1,-1</v>
      </c>
      <c r="AB437" t="str">
        <f t="shared" si="62"/>
        <v>-1,-1,-1,-1,-1</v>
      </c>
      <c r="AC437" t="str">
        <f t="shared" si="62"/>
        <v>-1,-1,-1,-1,-1,-1</v>
      </c>
      <c r="AD437" t="str">
        <f t="shared" si="62"/>
        <v>-1,-1,-1,-1,-1,-1,-1</v>
      </c>
      <c r="AE437" t="str">
        <f t="shared" si="62"/>
        <v>-1,-1,-1,-1,-1,-1,-1,-1</v>
      </c>
      <c r="AF437" t="str">
        <f t="shared" si="62"/>
        <v>-1,-1,-1,-1,-1,-1,-1,-1,-1</v>
      </c>
      <c r="AG437" t="str">
        <f t="shared" si="62"/>
        <v>-1,-1,-1,-1,-1,-1,-1,-1,-1,-1</v>
      </c>
      <c r="AH437" t="str">
        <f t="shared" si="62"/>
        <v>-1,-1,-1,-1,-1,-1,-1,-1,-1,-1,-1</v>
      </c>
      <c r="AI437" t="str">
        <f t="shared" si="62"/>
        <v>-1,-1,-1,-1,-1,-1,-1,-1,-1,-1,-1,-1</v>
      </c>
      <c r="AJ437" t="str">
        <f t="shared" si="62"/>
        <v>-1,-1,-1,-1,-1,-1,-1,-1,-1,-1,-1,-1,-1</v>
      </c>
      <c r="AK437" t="str">
        <f t="shared" si="62"/>
        <v>-1,-1,-1,-1,-1,-1,-1,-1,-1,-1,-1,-1,-1,-1</v>
      </c>
      <c r="AL437" t="str">
        <f t="shared" si="62"/>
        <v>-1,-1,-1,-1,-1,-1,-1,-1,-1,-1,-1,-1,-1,-1,-1</v>
      </c>
      <c r="AM437" t="str">
        <f t="shared" si="62"/>
        <v>-1,-1,-1,-1,-1,-1,-1,-1,-1,-1,-1,-1,-1,-1,-1,-1</v>
      </c>
      <c r="AN437" t="str">
        <f t="shared" si="62"/>
        <v>-1,-1,-1,-1,-1,-1,-1,-1,-1,-1,-1,-1,-1,-1,-1,-1,-1</v>
      </c>
      <c r="AO437" t="str">
        <f t="shared" si="62"/>
        <v>-1,-1,-1,-1,-1,-1,-1,-1,-1,-1,-1,-1,-1,-1,-1,-1,-1,-1</v>
      </c>
      <c r="AP437" t="str">
        <f t="shared" si="62"/>
        <v>-1,-1,-1,-1,-1,-1,-1,-1,-1,-1,-1,-1,-1,-1,-1,-1,-1,-1,-1</v>
      </c>
      <c r="AQ437" t="str">
        <f t="shared" si="62"/>
        <v>-1,-1,-1,-1,-1,-1,-1,-1,-1,-1,-1,-1,-1,-1,-1,-1,-1,-1,-1,-1</v>
      </c>
      <c r="AR437" t="str">
        <f t="shared" si="62"/>
        <v>-1,-1,-1,-1,-1,-1,-1,-1,-1,-1,-1,-1,-1,-1,-1,-1,-1,-1,-1,-1,-1</v>
      </c>
      <c r="AS437" t="str">
        <f t="shared" si="62"/>
        <v>-1,-1,-1,-1,-1,-1,-1,-1,-1,-1,-1,-1,-1,-1,-1,-1,-1,-1,-1,-1,-1,-1</v>
      </c>
      <c r="AT437" t="str">
        <f t="shared" si="62"/>
        <v>-1,-1,-1,-1,-1,-1,-1,-1,-1,-1,-1,-1,-1,-1,-1,-1,-1,-1,-1,-1,-1,-1,-1</v>
      </c>
      <c r="AU437" t="str">
        <f t="shared" si="62"/>
        <v>-1,-1,-1,-1,-1,-1,-1,-1,-1,-1,-1,-1,-1,-1,-1,-1,-1,-1,-1,-1,-1,-1,-1,-1</v>
      </c>
      <c r="AV437" t="str">
        <f t="shared" si="62"/>
        <v>-1,-1,-1,-1,-1,-1,-1,-1,-1,-1,-1,-1,-1,-1,-1,-1,-1,-1,-1,-1,-1,-1,-1,-1,-1</v>
      </c>
      <c r="AW437" t="str">
        <f t="shared" si="62"/>
        <v>-1,-1,-1,-1,-1,-1,-1,-1,-1,-1,-1,-1,-1,-1,-1,-1,-1,-1,-1,-1,-1,-1,-1,-1,-1,-1</v>
      </c>
      <c r="AX437" t="str">
        <f t="shared" si="62"/>
        <v>-1,-1,-1,-1,-1,-1,-1,-1,-1,-1,-1,-1,-1,-1,-1,-1,-1,-1,-1,-1,-1,-1,-1,-1,-1,-1,-1</v>
      </c>
      <c r="AY437" t="str">
        <f t="shared" si="62"/>
        <v>-1,-1,-1,-1,-1,-1,-1,-1,-1,-1,-1,-1,-1,-1,-1,-1,-1,-1,-1,-1,-1,-1,-1,-1,-1,-1,-1,-1</v>
      </c>
      <c r="AZ437" t="str">
        <f t="shared" si="62"/>
        <v>-1,-1,-1,-1,-1,-1,-1,-1,-1,-1,-1,-1,-1,-1,-1,-1,-1,-1,-1,-1,-1,-1,-1,-1,-1,-1,-1,-1,-1</v>
      </c>
      <c r="BA437" t="str">
        <f t="shared" si="62"/>
        <v>-1,-1,-1,-1,-1,-1,-1,-1,-1,-1,-1,-1,-1,-1,-1,-1,-1,-1,-1,-1,-1,-1,-1,-1,-1,-1,-1,-1,-1,-1</v>
      </c>
      <c r="BB437" t="str">
        <f t="shared" si="62"/>
        <v>-1,-1,-1,-1,-1,-1,-1,-1,-1,-1,-1,-1,-1,-1,-1,-1,-1,-1,-1,-1,-1,-1,-1,-1,-1,-1,-1,-1,-1,-1,-1</v>
      </c>
      <c r="BC437" t="str">
        <f t="shared" si="62"/>
        <v>-1,-1,-1,-1,-1,-1,-1,-1,-1,-1,-1,-1,-1,-1,-1,-1,-1,-1,-1,-1,-1,-1,-1,-1,-1,-1,-1,-1,-1,-1,-1,-1</v>
      </c>
      <c r="BD437" t="str">
        <f t="shared" si="62"/>
        <v>-1,-1,-1,-1,-1,-1,-1,-1,-1,-1,-1,-1,-1,-1,-1,-1,-1,-1,-1,-1,-1,-1,-1,-1,-1,-1,-1,-1,-1,-1,-1,-1,-1</v>
      </c>
      <c r="BE437" t="str">
        <f t="shared" si="62"/>
        <v>-1,-1,-1,-1,-1,-1,-1,-1,-1,-1,-1,-1,-1,-1,-1,-1,-1,-1,-1,-1,-1,-1,-1,-1,-1,-1,-1,-1,-1,-1,-1,-1,-1,-1</v>
      </c>
      <c r="BF437" t="str">
        <f t="shared" si="62"/>
        <v>-1,-1,-1,-1,-1,-1,-1,-1,-1,-1,-1,-1,-1,-1,-1,-1,-1,-1,-1,-1,-1,-1,-1,-1,-1,-1,-1,-1,-1,-1,-1,-1,-1,-1,-1</v>
      </c>
      <c r="BG437" t="str">
        <f t="shared" si="62"/>
        <v>-1,-1,-1,-1,-1,-1,-1,-1,-1,-1,-1,-1,-1,-1,-1,-1,-1,-1,-1,-1,-1,-1,-1,-1,-1,-1,-1,-1,-1,-1,-1,-1,-1,-1,-1,-1</v>
      </c>
      <c r="BH437" t="str">
        <f t="shared" si="62"/>
        <v>-1,-1,-1,-1,-1,-1,-1,-1,-1,-1,-1,-1,-1,-1,-1,-1,-1,-1,-1,-1,-1,-1,-1,-1,-1,-1,-1,-1,-1,-1,-1,-1,-1,-1,-1,-1,-1</v>
      </c>
      <c r="BI437" t="str">
        <f t="shared" si="62"/>
        <v>-1,-1,-1,-1,-1,-1,-1,-1,-1,-1,-1,-1,-1,-1,-1,-1,-1,-1,-1,-1,-1,-1,-1,-1,-1,-1,-1,-1,-1,-1,-1,-1,-1,-1,-1,-1,-1,-1</v>
      </c>
      <c r="BJ437" t="str">
        <f t="shared" si="62"/>
        <v>-1,-1,-1,-1,-1,-1,-1,-1,-1,-1,-1,-1,-1,-1,-1,-1,-1,-1,-1,-1,-1,-1,-1,-1,-1,-1,-1,-1,-1,-1,-1,-1,-1,-1,-1,-1,-1,-1,-1</v>
      </c>
      <c r="BK437" t="str">
        <f t="shared" si="62"/>
        <v>-1,-1,-1,-1,-1,-1,-1,-1,-1,-1,-1,-1,-1,-1,-1,-1,-1,-1,-1,-1,-1,-1,-1,-1,-1,-1,-1,-1,-1,-1,-1,-1,-1,-1,-1,-1,-1,-1,-1,-1</v>
      </c>
      <c r="BL437" t="str">
        <f t="shared" si="62"/>
        <v>-1,-1,-1,-1,-1,-1,-1,-1,-1,-1,-1,-1,-1,-1,-1,-1,-1,-1,-1,-1,-1,-1,-1,-1,-1,-1,-1,-1,-1,-1,-1,-1,-1,-1,-1,-1,-1,-1,-1,-1,-1</v>
      </c>
      <c r="BM437" t="str">
        <f t="shared" si="62"/>
        <v>-1,-1,-1,-1,-1,-1,-1,-1,-1,-1,-1,-1,-1,-1,-1,-1,-1,-1,-1,-1,-1,-1,-1,-1,-1,-1,-1,-1,-1,-1,-1,-1,-1,-1,-1,-1,-1,-1,-1,-1,-1,-1</v>
      </c>
      <c r="BN437" t="str">
        <f t="shared" si="62"/>
        <v>-1,-1,-1,-1,-1,-1,-1,-1,-1,-1,-1,-1,-1,-1,-1,-1,-1,-1,-1,-1,-1,-1,-1,-1,-1,-1,-1,-1,-1,-1,-1,-1,-1,-1,-1,-1,-1,-1,-1,-1,-1,-1,-1</v>
      </c>
      <c r="BO437" t="str">
        <f t="shared" si="62"/>
        <v>-1,-1,-1,-1,-1,-1,-1,-1,-1,-1,-1,-1,-1,-1,-1,-1,-1,-1,-1,-1,-1,-1,-1,-1,-1,-1,-1,-1,-1,-1,-1,-1,-1,-1,-1,-1,-1,-1,-1,-1,-1,-1,-1,-1</v>
      </c>
      <c r="BP437" t="str">
        <f t="shared" si="62"/>
        <v>-1,-1,-1,-1,-1,-1,-1,-1,-1,-1,-1,-1,-1,-1,-1,-1,-1,-1,-1,-1,-1,-1,-1,-1,-1,-1,-1,-1,-1,-1,-1,-1,-1,-1,-1,-1,-1,-1,-1,-1,-1,-1,-1,-1,-1</v>
      </c>
      <c r="BQ437" t="str">
        <f t="shared" si="62"/>
        <v>-1,-1,-1,-1,-1,-1,-1,-1,-1,-1,-1,-1,-1,-1,-1,-1,-1,-1,-1,-1,-1,-1,-1,-1,-1,-1,-1,-1,-1,-1,-1,-1,-1,-1,-1,-1,-1,-1,-1,-1,-1,-1,-1,-1,-1,-1</v>
      </c>
      <c r="BR437" t="str">
        <f t="shared" si="62"/>
        <v>-1,-1,-1,-1,-1,-1,-1,-1,-1,-1,-1,-1,-1,-1,-1,-1,-1,-1,-1,-1,-1,-1,-1,-1,-1,-1,-1,-1,-1,-1,-1,-1,-1,-1,-1,-1,-1,-1,-1,-1,-1,-1,-1,-1,-1,-1,-1</v>
      </c>
      <c r="BS437" t="str">
        <f t="shared" si="62"/>
        <v>-1,-1,-1,-1,-1,-1,-1,-1,-1,-1,-1,-1,-1,-1,-1,-1,-1,-1,-1,-1,-1,-1,-1,-1,-1,-1,-1,-1,-1,-1,-1,-1,-1,-1,-1,-1,-1,-1,-1,-1,-1,-1,-1,-1,-1,-1,-1,-1</v>
      </c>
      <c r="BT437" t="str">
        <f t="shared" si="62"/>
        <v>-1,-1,-1,-1,-1,-1,-1,-1,-1,-1,-1,-1,-1,-1,-1,-1,-1,-1,-1,-1,-1,-1,-1,-1,-1,-1,-1,-1,-1,-1,-1,-1,-1,-1,-1,-1,-1,-1,-1,-1,-1,-1,-1,-1,-1,-1,-1,-1,-1</v>
      </c>
      <c r="BU437" t="str">
        <f t="shared" si="62"/>
        <v>-1,-1,-1,-1,-1,-1,-1,-1,-1,-1,-1,-1,-1,-1,-1,-1,-1,-1,-1,-1,-1,-1,-1,-1,-1,-1,-1,-1,-1,-1,-1,-1,-1,-1,-1,-1,-1,-1,-1,-1,-1,-1,-1,-1,-1,-1,-1,-1,-1,-1</v>
      </c>
      <c r="BV437" t="str">
        <f t="shared" si="62"/>
        <v>-1,-1,-1,-1,-1,-1,-1,-1,-1,-1,-1,-1,-1,-1,-1,-1,-1,-1,-1,-1,-1,-1,-1,-1,-1,-1,-1,-1,-1,-1,-1,-1,-1,-1,-1,-1,-1,-1,-1,-1,-1,-1,-1,-1,-1,-1,-1,-1,-1,-1,-1</v>
      </c>
      <c r="BW437" t="str">
        <f t="shared" si="62"/>
        <v>-1,-1,-1,-1,-1,-1,-1,-1,-1,-1,-1,-1,-1,-1,-1,-1,-1,-1,-1,-1,-1,-1,-1,-1,-1,-1,-1,-1,-1,-1,-1,-1,-1,-1,-1,-1,-1,-1,-1,-1,-1,-1,-1,-1,-1,-1,-1,-1,-1,-1,-1,-1</v>
      </c>
      <c r="BX437" t="str">
        <f t="shared" si="62"/>
        <v>-1,-1,-1,-1,-1,-1,-1,-1,-1,-1,-1,-1,-1,-1,-1,-1,-1,-1,-1,-1,-1,-1,-1,-1,-1,-1,-1,-1,-1,-1,-1,-1,-1,-1,-1,-1,-1,-1,-1,-1,-1,-1,-1,-1,-1,-1,-1,-1,-1,-1,-1,-1,-1</v>
      </c>
      <c r="BY437" t="str">
        <f t="shared" si="62"/>
        <v>-1,-1,-1,-1,-1,-1,-1,-1,-1,-1,-1,-1,-1,-1,-1,-1,-1,-1,-1,-1,-1,-1,-1,-1,-1,-1,-1,-1,-1,-1,-1,-1,-1,-1,-1,-1,-1,-1,-1,-1,-1,-1,-1,-1,-1,-1,-1,-1,-1,-1,-1,-1,-1,-1</v>
      </c>
      <c r="BZ437" t="str">
        <f t="shared" si="62"/>
        <v>-1,-1,-1,-1,-1,-1,-1,-1,-1,-1,-1,-1,-1,-1,-1,-1,-1,-1,-1,-1,-1,-1,-1,-1,-1,-1,-1,-1,-1,-1,-1,-1,-1,-1,-1,-1,-1,-1,-1,-1,-1,-1,-1,-1,-1,-1,-1,-1,-1,-1,-1,-1,-1,-1,-1</v>
      </c>
      <c r="CA437" t="str">
        <f t="shared" si="62"/>
        <v>-1,-1,-1,-1,-1,-1,-1,-1,-1,-1,-1,-1,-1,-1,-1,-1,-1,-1,-1,-1,-1,-1,-1,-1,-1,-1,-1,-1,-1,-1,-1,-1,-1,-1,-1,-1,-1,-1,-1,-1,-1,-1,-1,-1,-1,-1,-1,-1,-1,-1,-1,-1,-1,-1,-1,-1</v>
      </c>
      <c r="CB437" t="str">
        <f t="shared" si="62"/>
        <v>-1,-1,-1,-1,-1,-1,-1,-1,-1,-1,-1,-1,-1,-1,-1,-1,-1,-1,-1,-1,-1,-1,-1,-1,-1,-1,-1,-1,-1,-1,-1,-1,-1,-1,-1,-1,-1,-1,-1,-1,-1,-1,-1,-1,-1,-1,-1,-1,-1,-1,-1,-1,-1,-1,-1,-1,-1</v>
      </c>
      <c r="CC437" t="str">
        <f t="shared" si="62"/>
        <v>-1,-1,-1,-1,-1,-1,-1,-1,-1,-1,-1,-1,-1,-1,-1,-1,-1,-1,-1,-1,-1,-1,-1,-1,-1,-1,-1,-1,-1,-1,-1,-1,-1,-1,-1,-1,-1,-1,-1,-1,-1,-1,-1,-1,-1,-1,-1,-1,-1,-1,-1,-1,-1,-1,-1,-1,-1,-1</v>
      </c>
      <c r="CD437" t="str">
        <f t="shared" si="62"/>
        <v>-1,-1,-1,-1,-1,-1,-1,-1,-1,-1,-1,-1,-1,-1,-1,-1,-1,-1,-1,-1,-1,-1,-1,-1,-1,-1,-1,-1,-1,-1,-1,-1,-1,-1,-1,-1,-1,-1,-1,-1,-1,-1,-1,-1,-1,-1,-1,-1,-1,-1,-1,-1,-1,-1,-1,-1,-1,-1,-1</v>
      </c>
      <c r="CE437" t="str">
        <f t="shared" si="62"/>
        <v>-1,-1,-1,-1,-1,-1,-1,-1,-1,-1,-1,-1,-1,-1,-1,-1,-1,-1,-1,-1,-1,-1,-1,-1,-1,-1,-1,-1,-1,-1,-1,-1,-1,-1,-1,-1,-1,-1,-1,-1,-1,-1,-1,-1,-1,-1,-1,-1,-1,-1,-1,-1,-1,-1,-1,-1,-1,-1,-1,-1</v>
      </c>
      <c r="CF437" t="str">
        <f t="shared" si="62"/>
        <v>-1,-1,-1,-1,-1,-1,-1,-1,-1,-1,-1,-1,-1,-1,-1,-1,-1,-1,-1,-1,-1,-1,-1,-1,-1,-1,-1,-1,-1,-1,-1,-1,-1,-1,-1,-1,-1,-1,-1,-1,-1,-1,-1,-1,-1,-1,-1,-1,-1,-1,-1,-1,-1,-1,-1,-1,-1,-1,-1,-1,-1</v>
      </c>
      <c r="CG437" t="str">
        <f t="shared" si="62"/>
        <v>-1,-1,-1,-1,-1,-1,-1,-1,-1,-1,-1,-1,-1,-1,-1,-1,-1,-1,-1,-1,-1,-1,-1,-1,-1,-1,-1,-1,-1,-1,-1,-1,-1,-1,-1,-1,-1,-1,-1,-1,-1,-1,-1,-1,-1,-1,-1,-1,-1,-1,-1,-1,-1,-1,-1,-1,-1,-1,-1,-1,-1,-1</v>
      </c>
      <c r="CH437" t="str">
        <f t="shared" si="62"/>
        <v>-1,-1,-1,-1,-1,-1,-1,-1,-1,-1,-1,-1,-1,-1,-1,-1,-1,-1,-1,-1,-1,-1,-1,-1,-1,-1,-1,-1,-1,-1,-1,-1,-1,-1,-1,-1,-1,-1,-1,-1,-1,-1,-1,-1,-1,-1,-1,-1,-1,-1,-1,-1,-1,-1,-1,-1,-1,-1,-1,-1,-1,-1,-1</v>
      </c>
      <c r="CI437" t="str">
        <f t="shared" si="62"/>
        <v>-1,-1,-1,-1,-1,-1,-1,-1,-1,-1,-1,-1,-1,-1,-1,-1,-1,-1,-1,-1,-1,-1,-1,-1,-1,-1,-1,-1,-1,-1,-1,-1,-1,-1,-1,-1,-1,-1,-1,-1,-1,-1,-1,-1,-1,-1,-1,-1,-1,-1,-1,-1,-1,-1,-1,-1,-1,-1,-1,-1,-1,-1,-1,-1</v>
      </c>
    </row>
    <row r="438" spans="24:87" x14ac:dyDescent="0.25">
      <c r="X438" t="str">
        <f t="shared" si="54"/>
        <v>Health</v>
      </c>
      <c r="Y438" t="str">
        <f t="shared" ca="1" si="55"/>
        <v>-1,-1</v>
      </c>
      <c r="Z438" t="str">
        <f t="shared" ca="1" si="62"/>
        <v>-1,-1,-1</v>
      </c>
      <c r="AA438" t="str">
        <f t="shared" ca="1" si="62"/>
        <v>-1,-1,-1,-1</v>
      </c>
      <c r="AB438" t="str">
        <f t="shared" ca="1" si="62"/>
        <v>-1,-1,-1,-1,-1</v>
      </c>
      <c r="AC438" t="str">
        <f t="shared" ca="1" si="62"/>
        <v>-1,-1,-1,-1,-1,-1</v>
      </c>
      <c r="AD438" t="str">
        <f t="shared" ca="1" si="62"/>
        <v>-1,-1,-1,-1,-1,-1,-1</v>
      </c>
      <c r="AE438" t="str">
        <f t="shared" ca="1" si="62"/>
        <v>-1,-1,-1,-1,-1,-1,-1,-1</v>
      </c>
      <c r="AF438" t="str">
        <f t="shared" ca="1" si="62"/>
        <v>-1,-1,-1,-1,-1,-1,-1,-1,-1</v>
      </c>
      <c r="AG438" t="str">
        <f t="shared" ca="1" si="62"/>
        <v>-1,-1,-1,-1,-1,-1,-1,-1,-1,-1</v>
      </c>
      <c r="AH438" t="str">
        <f t="shared" ca="1" si="62"/>
        <v>-1,-1,-1,-1,-1,-1,-1,-1,-1,-1,-1</v>
      </c>
      <c r="AI438" t="str">
        <f t="shared" ca="1" si="62"/>
        <v>-1,-1,-1,-1,-1,-1,-1,-1,-1,-1,-1,-1</v>
      </c>
      <c r="AJ438" t="str">
        <f t="shared" ca="1" si="62"/>
        <v>-1,-1,-1,-1,-1,-1,-1,-1,-1,-1,-1,-1,-1</v>
      </c>
      <c r="AK438" t="str">
        <f t="shared" ca="1" si="62"/>
        <v>-1,-1,-1,-1,-1,-1,-1,-1,-1,-1,-1,-1,-1,-1</v>
      </c>
      <c r="AL438" t="str">
        <f t="shared" ca="1" si="62"/>
        <v>-1,-1,-1,-1,-1,-1,-1,-1,-1,-1,-1,-1,-1,-1,-1</v>
      </c>
      <c r="AM438" t="str">
        <f t="shared" ca="1" si="62"/>
        <v>-1,-1,-1,-1,-1,-1,-1,-1,-1,-1,-1,-1,-1,-1,-1,-1</v>
      </c>
      <c r="AN438" t="str">
        <f t="shared" ca="1" si="62"/>
        <v>-1,-1,-1,-1,-1,-1,-1,-1,-1,-1,-1,-1,-1,-1,-1,-1,-1</v>
      </c>
      <c r="AO438" t="str">
        <f t="shared" ca="1" si="62"/>
        <v>-1,-1,-1,-1,-1,-1,-1,-1,-1,-1,-1,-1,-1,-1,-1,-1,-1,-1</v>
      </c>
      <c r="AP438" t="str">
        <f t="shared" ca="1" si="62"/>
        <v>-1,-1,-1,-1,-1,-1,-1,-1,-1,-1,-1,-1,-1,-1,-1,-1,-1,-1,-1</v>
      </c>
      <c r="AQ438" t="str">
        <f t="shared" ca="1" si="62"/>
        <v>-1,-1,-1,-1,-1,-1,-1,-1,-1,-1,-1,-1,-1,-1,-1,-1,-1,-1,-1,-1</v>
      </c>
      <c r="AR438" t="str">
        <f t="shared" ca="1" si="62"/>
        <v>-1,-1,-1,-1,-1,-1,-1,-1,-1,-1,-1,-1,-1,-1,-1,-1,-1,-1,-1,-1,-1</v>
      </c>
      <c r="AS438" t="str">
        <f t="shared" ca="1" si="62"/>
        <v>-1,-1,-1,-1,-1,-1,-1,-1,-1,-1,-1,-1,-1,-1,-1,-1,-1,-1,-1,-1,-1,-1</v>
      </c>
      <c r="AT438" t="str">
        <f t="shared" ca="1" si="62"/>
        <v>-1,-1,-1,-1,-1,-1,-1,-1,-1,-1,-1,-1,-1,-1,-1,-1,-1,-1,-1,-1,-1,-1,-1</v>
      </c>
      <c r="AU438" t="str">
        <f t="shared" ca="1" si="62"/>
        <v>-1,-1,-1,-1,-1,-1,-1,-1,-1,-1,-1,-1,-1,-1,-1,-1,-1,-1,-1,-1,-1,-1,-1,-1</v>
      </c>
      <c r="AV438" t="str">
        <f t="shared" ca="1" si="62"/>
        <v>-1,-1,-1,-1,-1,-1,-1,-1,-1,-1,-1,-1,-1,-1,-1,-1,-1,-1,-1,-1,-1,-1,-1,-1,-1</v>
      </c>
      <c r="AW438" t="str">
        <f t="shared" ca="1" si="62"/>
        <v>-1,-1,-1,-1,-1,-1,-1,-1,-1,-1,-1,-1,-1,-1,-1,-1,-1,-1,-1,-1,-1,-1,-1,-1,-1,-1</v>
      </c>
      <c r="AX438" t="str">
        <f t="shared" ca="1" si="62"/>
        <v>-1,-1,-1,-1,-1,-1,-1,-1,-1,-1,-1,-1,-1,-1,-1,-1,-1,-1,-1,-1,-1,-1,-1,-1,-1,-1,-1</v>
      </c>
      <c r="AY438" t="str">
        <f t="shared" ca="1" si="62"/>
        <v>-1,-1,-1,-1,-1,-1,-1,-1,-1,-1,-1,-1,-1,-1,-1,-1,-1,-1,-1,-1,-1,-1,-1,-1,-1,-1,-1,-1</v>
      </c>
      <c r="AZ438" t="str">
        <f t="shared" ca="1" si="62"/>
        <v>-1,-1,-1,-1,-1,-1,-1,-1,-1,-1,-1,-1,-1,-1,-1,-1,-1,-1,-1,-1,-1,-1,-1,-1,-1,-1,-1,-1,-1</v>
      </c>
      <c r="BA438" t="str">
        <f t="shared" ca="1" si="62"/>
        <v>-1,-1,-1,-1,-1,-1,-1,-1,-1,-1,-1,-1,-1,-1,-1,-1,-1,-1,-1,-1,-1,-1,-1,-1,-1,-1,-1,-1,-1,-1</v>
      </c>
      <c r="BB438" t="str">
        <f t="shared" ca="1" si="62"/>
        <v>-1,-1,-1,-1,-1,-1,-1,-1,-1,-1,-1,-1,-1,-1,-1,-1,-1,-1,-1,-1,-1,-1,-1,-1,-1,-1,-1,-1,-1,-1,-1</v>
      </c>
      <c r="BC438" t="str">
        <f t="shared" ca="1" si="62"/>
        <v>-1,-1,-1,-1,-1,-1,-1,-1,-1,-1,-1,-1,-1,-1,-1,-1,-1,-1,-1,-1,-1,-1,-1,-1,-1,-1,-1,-1,-1,-1,-1,-1</v>
      </c>
      <c r="BD438" t="str">
        <f t="shared" ca="1" si="62"/>
        <v>-1,-1,-1,-1,-1,-1,-1,-1,-1,-1,-1,-1,-1,-1,-1,-1,-1,-1,-1,-1,-1,-1,-1,-1,-1,-1,-1,-1,-1,-1,-1,-1,-1</v>
      </c>
      <c r="BE438" t="str">
        <f t="shared" ca="1" si="62"/>
        <v>-1,-1,-1,-1,-1,-1,-1,-1,-1,-1,-1,-1,-1,-1,-1,-1,-1,-1,-1,-1,-1,-1,-1,-1,-1,-1,-1,-1,-1,-1,-1,-1,-1,-1</v>
      </c>
      <c r="BF438" t="str">
        <f t="shared" ca="1" si="62"/>
        <v>-1,-1,-1,-1,-1,-1,-1,-1,-1,-1,-1,-1,-1,-1,-1,-1,-1,-1,-1,-1,-1,-1,-1,-1,-1,-1,-1,-1,-1,-1,-1,-1,-1,-1,-1</v>
      </c>
      <c r="BG438" t="str">
        <f t="shared" ca="1" si="62"/>
        <v>-1,-1,-1,-1,-1,-1,-1,-1,-1,-1,-1,-1,-1,-1,-1,-1,-1,-1,-1,-1,-1,-1,-1,-1,-1,-1,-1,-1,-1,-1,-1,-1,-1,-1,-1,-1</v>
      </c>
      <c r="BH438" t="str">
        <f t="shared" ca="1" si="62"/>
        <v>-1,-1,-1,-1,-1,-1,-1,-1,-1,-1,-1,-1,-1,-1,-1,-1,-1,-1,-1,-1,-1,-1,-1,-1,-1,-1,-1,-1,-1,-1,-1,-1,-1,-1,-1,-1,-1</v>
      </c>
      <c r="BI438" t="str">
        <f t="shared" ca="1" si="62"/>
        <v>-1,-1,-1,-1,-1,-1,-1,-1,-1,-1,-1,-1,-1,-1,-1,-1,-1,-1,-1,-1,-1,-1,-1,-1,-1,-1,-1,-1,-1,-1,-1,-1,-1,-1,-1,-1,-1,-1</v>
      </c>
      <c r="BJ438" t="str">
        <f t="shared" ca="1" si="62"/>
        <v>-1,-1,-1,-1,-1,-1,-1,-1,-1,-1,-1,-1,-1,-1,-1,-1,-1,-1,-1,-1,-1,-1,-1,-1,-1,-1,-1,-1,-1,-1,-1,-1,-1,-1,-1,-1,-1,-1,-1</v>
      </c>
      <c r="BK438" t="str">
        <f t="shared" ca="1" si="62"/>
        <v>-1,-1,-1,-1,-1,-1,-1,-1,-1,-1,-1,-1,-1,-1,-1,-1,-1,-1,-1,-1,-1,-1,-1,-1,-1,-1,-1,-1,-1,-1,-1,-1,-1,-1,-1,-1,-1,-1,-1,-1</v>
      </c>
      <c r="BL438" t="str">
        <f t="shared" ca="1" si="62"/>
        <v>-1,-1,-1,-1,-1,-1,-1,-1,-1,-1,-1,-1,-1,-1,-1,-1,-1,-1,-1,-1,-1,-1,-1,-1,-1,-1,-1,-1,-1,-1,-1,-1,-1,-1,-1,-1,-1,-1,-1,-1,-1</v>
      </c>
      <c r="BM438" t="str">
        <f t="shared" ca="1" si="62"/>
        <v>-1,-1,-1,-1,-1,-1,-1,-1,-1,-1,-1,-1,-1,-1,-1,-1,-1,-1,-1,-1,-1,-1,-1,-1,-1,-1,-1,-1,-1,-1,-1,-1,-1,-1,-1,-1,-1,-1,-1,-1,-1,-1</v>
      </c>
      <c r="BN438" t="str">
        <f t="shared" ca="1" si="62"/>
        <v>-1,-1,-1,-1,-1,-1,-1,-1,-1,-1,-1,-1,-1,-1,-1,-1,-1,-1,-1,-1,-1,-1,-1,-1,-1,-1,-1,-1,-1,-1,-1,-1,-1,-1,-1,-1,-1,-1,-1,-1,-1,-1,-1</v>
      </c>
      <c r="BO438" t="str">
        <f t="shared" ca="1" si="62"/>
        <v>-1,-1,-1,-1,-1,-1,-1,-1,-1,-1,-1,-1,-1,-1,-1,-1,-1,-1,-1,-1,-1,-1,-1,-1,-1,-1,-1,-1,-1,-1,-1,-1,-1,-1,-1,-1,-1,-1,-1,-1,-1,-1,-1,-1</v>
      </c>
      <c r="BP438" t="str">
        <f t="shared" ca="1" si="62"/>
        <v>-1,-1,-1,-1,-1,-1,-1,-1,-1,-1,-1,-1,-1,-1,-1,-1,-1,-1,-1,-1,-1,-1,-1,-1,-1,-1,-1,-1,-1,-1,-1,-1,-1,-1,-1,-1,-1,-1,-1,-1,-1,-1,-1,-1,-1</v>
      </c>
      <c r="BQ438" t="str">
        <f t="shared" ca="1" si="62"/>
        <v>-1,-1,-1,-1,-1,-1,-1,-1,-1,-1,-1,-1,-1,-1,-1,-1,-1,-1,-1,-1,-1,-1,-1,-1,-1,-1,-1,-1,-1,-1,-1,-1,-1,-1,-1,-1,-1,-1,-1,-1,-1,-1,-1,-1,-1,-1</v>
      </c>
      <c r="BR438" t="str">
        <f t="shared" ca="1" si="62"/>
        <v>-1,-1,-1,-1,-1,-1,-1,-1,-1,-1,-1,-1,-1,-1,-1,-1,-1,-1,-1,-1,-1,-1,-1,-1,-1,-1,-1,-1,-1,-1,-1,-1,-1,-1,-1,-1,-1,-1,-1,-1,-1,-1,-1,-1,-1,-1,-1</v>
      </c>
      <c r="BS438" t="str">
        <f t="shared" ca="1" si="62"/>
        <v>-1,-1,-1,-1,-1,-1,-1,-1,-1,-1,-1,-1,-1,-1,-1,-1,-1,-1,-1,-1,-1,-1,-1,-1,-1,-1,-1,-1,-1,-1,-1,-1,-1,-1,-1,-1,-1,-1,-1,-1,-1,-1,-1,-1,-1,-1,-1,-1</v>
      </c>
      <c r="BT438" t="str">
        <f t="shared" ca="1" si="62"/>
        <v>-1,-1,-1,-1,-1,-1,-1,-1,-1,-1,-1,-1,-1,-1,-1,-1,-1,-1,-1,-1,-1,-1,-1,-1,-1,-1,-1,-1,-1,-1,-1,-1,-1,-1,-1,-1,-1,-1,-1,-1,-1,-1,-1,-1,-1,-1,-1,-1,-1</v>
      </c>
      <c r="BU438" t="str">
        <f t="shared" ca="1" si="62"/>
        <v>-1,-1,-1,-1,-1,-1,-1,-1,-1,-1,-1,-1,-1,-1,-1,-1,-1,-1,-1,-1,-1,-1,-1,-1,-1,-1,-1,-1,-1,-1,-1,-1,-1,-1,-1,-1,-1,-1,-1,-1,-1,-1,-1,-1,-1,-1,-1,-1,-1,-1</v>
      </c>
      <c r="BV438" t="str">
        <f t="shared" ca="1" si="62"/>
        <v>-1,-1,-1,-1,-1,-1,-1,-1,-1,-1,-1,-1,-1,-1,-1,-1,-1,-1,-1,-1,-1,-1,-1,-1,-1,-1,-1,-1,-1,-1,-1,-1,-1,-1,-1,-1,-1,-1,-1,-1,-1,-1,-1,-1,-1,-1,-1,-1,-1,-1,-1</v>
      </c>
      <c r="BW438" t="str">
        <f t="shared" ca="1" si="62"/>
        <v>-1,-1,-1,-1,-1,-1,-1,-1,-1,-1,-1,-1,-1,-1,-1,-1,-1,-1,-1,-1,-1,-1,-1,-1,-1,-1,-1,-1,-1,-1,-1,-1,-1,-1,-1,-1,-1,-1,-1,-1,-1,-1,-1,-1,-1,-1,-1,-1,-1,-1,-1,-1</v>
      </c>
      <c r="BX438" t="str">
        <f t="shared" ca="1" si="62"/>
        <v>-1,-1,-1,-1,-1,-1,-1,-1,-1,-1,-1,-1,-1,-1,-1,-1,-1,-1,-1,-1,-1,-1,-1,-1,-1,-1,-1,-1,-1,-1,-1,-1,-1,-1,-1,-1,-1,-1,-1,-1,-1,-1,-1,-1,-1,-1,-1,-1,-1,-1,-1,-1,-1</v>
      </c>
      <c r="BY438" t="str">
        <f t="shared" ca="1" si="62"/>
        <v>-1,-1,-1,-1,-1,-1,-1,-1,-1,-1,-1,-1,-1,-1,-1,-1,-1,-1,-1,-1,-1,-1,-1,-1,-1,-1,-1,-1,-1,-1,-1,-1,-1,-1,-1,-1,-1,-1,-1,-1,-1,-1,-1,-1,-1,-1,-1,-1,-1,-1,-1,-1,-1,-1</v>
      </c>
      <c r="BZ438" t="str">
        <f t="shared" ca="1" si="62"/>
        <v>-1,-1,-1,-1,-1,-1,-1,-1,-1,-1,-1,-1,-1,-1,-1,-1,-1,-1,-1,-1,-1,-1,-1,-1,-1,-1,-1,-1,-1,-1,-1,-1,-1,-1,-1,-1,-1,-1,-1,-1,-1,-1,-1,-1,-1,-1,-1,-1,-1,-1,-1,-1,-1,-1,-1</v>
      </c>
      <c r="CA438" t="str">
        <f t="shared" ca="1" si="62"/>
        <v>-1,-1,-1,-1,-1,-1,-1,-1,-1,-1,-1,-1,-1,-1,-1,-1,-1,-1,-1,-1,-1,-1,-1,-1,-1,-1,-1,-1,-1,-1,-1,-1,-1,-1,-1,-1,-1,-1,-1,-1,-1,-1,-1,-1,-1,-1,-1,-1,-1,-1,-1,-1,-1,-1,-1,-1</v>
      </c>
      <c r="CB438" t="str">
        <f t="shared" ca="1" si="62"/>
        <v>-1,-1,-1,-1,-1,-1,-1,-1,-1,-1,-1,-1,-1,-1,-1,-1,-1,-1,-1,-1,-1,-1,-1,-1,-1,-1,-1,-1,-1,-1,-1,-1,-1,-1,-1,-1,-1,-1,-1,-1,-1,-1,-1,-1,-1,-1,-1,-1,-1,-1,-1,-1,-1,-1,-1,-1,-1</v>
      </c>
      <c r="CC438" t="str">
        <f t="shared" ca="1" si="62"/>
        <v>-1,-1,-1,-1,-1,-1,-1,-1,-1,-1,-1,-1,-1,-1,-1,-1,-1,-1,-1,-1,-1,-1,-1,-1,-1,-1,-1,-1,-1,-1,-1,-1,-1,-1,-1,-1,-1,-1,-1,-1,-1,-1,-1,-1,-1,-1,-1,-1,-1,-1,-1,-1,-1,-1,-1,-1,-1,-1</v>
      </c>
      <c r="CD438" t="str">
        <f t="shared" ca="1" si="62"/>
        <v>-1,-1,-1,-1,-1,-1,-1,-1,-1,-1,-1,-1,-1,-1,-1,-1,-1,-1,-1,-1,-1,-1,-1,-1,-1,-1,-1,-1,-1,-1,-1,-1,-1,-1,-1,-1,-1,-1,-1,-1,-1,-1,-1,-1,-1,-1,-1,-1,-1,-1,-1,-1,-1,-1,-1,-1,-1,-1,-1</v>
      </c>
      <c r="CE438" t="str">
        <f t="shared" ca="1" si="62"/>
        <v>-1,-1,-1,-1,-1,-1,-1,-1,-1,-1,-1,-1,-1,-1,-1,-1,-1,-1,-1,-1,-1,-1,-1,-1,-1,-1,-1,-1,-1,-1,-1,-1,-1,-1,-1,-1,-1,-1,-1,-1,-1,-1,-1,-1,-1,-1,-1,-1,-1,-1,-1,-1,-1,-1,-1,-1,-1,-1,-1,-1</v>
      </c>
      <c r="CF438" t="str">
        <f t="shared" ca="1" si="62"/>
        <v>-1,-1,-1,-1,-1,-1,-1,-1,-1,-1,-1,-1,-1,-1,-1,-1,-1,-1,-1,-1,-1,-1,-1,-1,-1,-1,-1,-1,-1,-1,-1,-1,-1,-1,-1,-1,-1,-1,-1,-1,-1,-1,-1,-1,-1,-1,-1,-1,-1,-1,-1,-1,-1,-1,-1,-1,-1,-1,-1,-1,-1</v>
      </c>
      <c r="CG438" t="str">
        <f t="shared" ca="1" si="62"/>
        <v>-1,-1,-1,-1,-1,-1,-1,-1,-1,-1,-1,-1,-1,-1,-1,-1,-1,-1,-1,-1,-1,-1,-1,-1,-1,-1,-1,-1,-1,-1,-1,-1,-1,-1,-1,-1,-1,-1,-1,-1,-1,-1,-1,-1,-1,-1,-1,-1,-1,-1,-1,-1,-1,-1,-1,-1,-1,-1,-1,-1,-1,-1</v>
      </c>
      <c r="CH438" t="str">
        <f t="shared" ca="1" si="62"/>
        <v>-1,-1,-1,-1,-1,-1,-1,-1,-1,-1,-1,-1,-1,-1,-1,-1,-1,-1,-1,-1,-1,-1,-1,-1,-1,-1,-1,-1,-1,-1,-1,-1,-1,-1,-1,-1,-1,-1,-1,-1,-1,-1,-1,-1,-1,-1,-1,-1,-1,-1,-1,-1,-1,-1,-1,-1,-1,-1,-1,-1,-1,-1,-1</v>
      </c>
      <c r="CI438" t="str">
        <f t="shared" ca="1" si="62"/>
        <v>-1,-1,-1,-1,-1,-1,-1,-1,-1,-1,-1,-1,-1,-1,-1,-1,-1,-1,-1,-1,-1,-1,-1,-1,-1,-1,-1,-1,-1,-1,-1,-1,-1,-1,-1,-1,-1,-1,-1,-1,-1,-1,-1,-1,-1,-1,-1,-1,-1,-1,-1,-1,-1,-1,-1,-1,-1,-1,-1,-1,-1,-1,-1,-1</v>
      </c>
    </row>
    <row r="439" spans="24:87" x14ac:dyDescent="0.25">
      <c r="X439" t="str">
        <f t="shared" si="54"/>
        <v>Influence</v>
      </c>
      <c r="Y439" t="str">
        <f t="shared" ca="1" si="55"/>
        <v>200,200</v>
      </c>
      <c r="Z439" t="str">
        <f t="shared" ca="1" si="62"/>
        <v>200,200,625</v>
      </c>
      <c r="AA439" t="str">
        <f t="shared" ca="1" si="62"/>
        <v>200,200,625,625</v>
      </c>
      <c r="AB439" t="str">
        <f t="shared" ca="1" si="62"/>
        <v>200,200,625,625,1250</v>
      </c>
      <c r="AC439" t="str">
        <f t="shared" ca="1" si="62"/>
        <v>200,200,625,625,1250,1250</v>
      </c>
      <c r="AD439" t="str">
        <f t="shared" ca="1" si="62"/>
        <v>200,200,625,625,1250,1250,1250</v>
      </c>
      <c r="AE439" t="str">
        <f t="shared" ca="1" si="62"/>
        <v>200,200,625,625,1250,1250,1250,1875</v>
      </c>
      <c r="AF439" t="str">
        <f t="shared" ca="1" si="62"/>
        <v>200,200,625,625,1250,1250,1250,1875,1875</v>
      </c>
      <c r="AG439" t="str">
        <f t="shared" ref="AG439:CO439" ca="1" si="63">AF439&amp;","&amp;IF(AH389=0,-1,AH389)</f>
        <v>200,200,625,625,1250,1250,1250,1875,1875,1875</v>
      </c>
      <c r="AH439" t="str">
        <f t="shared" ca="1" si="63"/>
        <v>200,200,625,625,1250,1250,1250,1875,1875,1875,2500</v>
      </c>
      <c r="AI439" t="str">
        <f t="shared" ca="1" si="63"/>
        <v>200,200,625,625,1250,1250,1250,1875,1875,1875,2500,2500</v>
      </c>
      <c r="AJ439" t="str">
        <f t="shared" ca="1" si="63"/>
        <v>200,200,625,625,1250,1250,1250,1875,1875,1875,2500,2500,2500</v>
      </c>
      <c r="AK439" t="str">
        <f t="shared" ca="1" si="63"/>
        <v>200,200,625,625,1250,1250,1250,1875,1875,1875,2500,2500,2500,2500</v>
      </c>
      <c r="AL439" t="str">
        <f t="shared" ca="1" si="63"/>
        <v>200,200,625,625,1250,1250,1250,1875,1875,1875,2500,2500,2500,2500,-1</v>
      </c>
      <c r="AM439" t="str">
        <f t="shared" ca="1" si="63"/>
        <v>200,200,625,625,1250,1250,1250,1875,1875,1875,2500,2500,2500,2500,-1,-1</v>
      </c>
      <c r="AN439" t="str">
        <f t="shared" ca="1" si="63"/>
        <v>200,200,625,625,1250,1250,1250,1875,1875,1875,2500,2500,2500,2500,-1,-1,-1</v>
      </c>
      <c r="AO439" t="str">
        <f t="shared" ca="1" si="63"/>
        <v>200,200,625,625,1250,1250,1250,1875,1875,1875,2500,2500,2500,2500,-1,-1,-1,-1</v>
      </c>
      <c r="AP439" t="str">
        <f t="shared" ca="1" si="63"/>
        <v>200,200,625,625,1250,1250,1250,1875,1875,1875,2500,2500,2500,2500,-1,-1,-1,-1,-1</v>
      </c>
      <c r="AQ439" t="str">
        <f t="shared" ca="1" si="63"/>
        <v>200,200,625,625,1250,1250,1250,1875,1875,1875,2500,2500,2500,2500,-1,-1,-1,-1,-1,-1</v>
      </c>
      <c r="AR439" t="str">
        <f t="shared" ca="1" si="63"/>
        <v>200,200,625,625,1250,1250,1250,1875,1875,1875,2500,2500,2500,2500,-1,-1,-1,-1,-1,-1,-1</v>
      </c>
      <c r="AS439" t="str">
        <f t="shared" ca="1" si="63"/>
        <v>200,200,625,625,1250,1250,1250,1875,1875,1875,2500,2500,2500,2500,-1,-1,-1,-1,-1,-1,-1,-1</v>
      </c>
      <c r="AT439" t="str">
        <f t="shared" ca="1" si="63"/>
        <v>200,200,625,625,1250,1250,1250,1875,1875,1875,2500,2500,2500,2500,-1,-1,-1,-1,-1,-1,-1,-1,-1</v>
      </c>
      <c r="AU439" t="str">
        <f t="shared" ca="1" si="63"/>
        <v>200,200,625,625,1250,1250,1250,1875,1875,1875,2500,2500,2500,2500,-1,-1,-1,-1,-1,-1,-1,-1,-1,-1</v>
      </c>
      <c r="AV439" t="str">
        <f t="shared" ca="1" si="63"/>
        <v>200,200,625,625,1250,1250,1250,1875,1875,1875,2500,2500,2500,2500,-1,-1,-1,-1,-1,-1,-1,-1,-1,-1,-1</v>
      </c>
      <c r="AW439" t="str">
        <f t="shared" ca="1" si="63"/>
        <v>200,200,625,625,1250,1250,1250,1875,1875,1875,2500,2500,2500,2500,-1,-1,-1,-1,-1,-1,-1,-1,-1,-1,-1,-1</v>
      </c>
      <c r="AX439" t="str">
        <f t="shared" ca="1" si="63"/>
        <v>200,200,625,625,1250,1250,1250,1875,1875,1875,2500,2500,2500,2500,-1,-1,-1,-1,-1,-1,-1,-1,-1,-1,-1,-1,-1</v>
      </c>
      <c r="AY439" t="str">
        <f t="shared" ca="1" si="63"/>
        <v>200,200,625,625,1250,1250,1250,1875,1875,1875,2500,2500,2500,2500,-1,-1,-1,-1,-1,-1,-1,-1,-1,-1,-1,-1,-1,-1</v>
      </c>
      <c r="AZ439" t="str">
        <f t="shared" ca="1" si="63"/>
        <v>200,200,625,625,1250,1250,1250,1875,1875,1875,2500,2500,2500,2500,-1,-1,-1,-1,-1,-1,-1,-1,-1,-1,-1,-1,-1,-1,-1</v>
      </c>
      <c r="BA439" t="str">
        <f t="shared" ca="1" si="63"/>
        <v>200,200,625,625,1250,1250,1250,1875,1875,1875,2500,2500,2500,2500,-1,-1,-1,-1,-1,-1,-1,-1,-1,-1,-1,-1,-1,-1,-1,-1</v>
      </c>
      <c r="BB439" t="str">
        <f t="shared" ca="1" si="63"/>
        <v>200,200,625,625,1250,1250,1250,1875,1875,1875,2500,2500,2500,2500,-1,-1,-1,-1,-1,-1,-1,-1,-1,-1,-1,-1,-1,-1,-1,-1,-1</v>
      </c>
      <c r="BC439" t="str">
        <f t="shared" ca="1" si="63"/>
        <v>200,200,625,625,1250,1250,1250,1875,1875,1875,2500,2500,2500,2500,-1,-1,-1,-1,-1,-1,-1,-1,-1,-1,-1,-1,-1,-1,-1,-1,-1,-1</v>
      </c>
      <c r="BD439" t="str">
        <f t="shared" ca="1" si="63"/>
        <v>200,200,625,625,1250,1250,1250,1875,1875,1875,2500,2500,2500,2500,-1,-1,-1,-1,-1,-1,-1,-1,-1,-1,-1,-1,-1,-1,-1,-1,-1,-1,-1</v>
      </c>
      <c r="BE439" t="str">
        <f t="shared" ca="1" si="63"/>
        <v>200,200,625,625,1250,1250,1250,1875,1875,1875,2500,2500,2500,2500,-1,-1,-1,-1,-1,-1,-1,-1,-1,-1,-1,-1,-1,-1,-1,-1,-1,-1,-1,-1</v>
      </c>
      <c r="BF439" t="str">
        <f t="shared" ca="1" si="63"/>
        <v>200,200,625,625,1250,1250,1250,1875,1875,1875,2500,2500,2500,2500,-1,-1,-1,-1,-1,-1,-1,-1,-1,-1,-1,-1,-1,-1,-1,-1,-1,-1,-1,-1,-1</v>
      </c>
      <c r="BG439" t="str">
        <f t="shared" ca="1" si="63"/>
        <v>200,200,625,625,1250,1250,1250,1875,1875,1875,2500,2500,2500,2500,-1,-1,-1,-1,-1,-1,-1,-1,-1,-1,-1,-1,-1,-1,-1,-1,-1,-1,-1,-1,-1,-1</v>
      </c>
      <c r="BH439" t="str">
        <f t="shared" ca="1" si="63"/>
        <v>200,200,625,625,1250,1250,1250,1875,1875,1875,2500,2500,2500,2500,-1,-1,-1,-1,-1,-1,-1,-1,-1,-1,-1,-1,-1,-1,-1,-1,-1,-1,-1,-1,-1,-1,-1</v>
      </c>
      <c r="BI439" t="str">
        <f t="shared" ca="1" si="63"/>
        <v>200,200,625,625,1250,1250,1250,1875,1875,1875,2500,2500,2500,2500,-1,-1,-1,-1,-1,-1,-1,-1,-1,-1,-1,-1,-1,-1,-1,-1,-1,-1,-1,-1,-1,-1,-1,-1</v>
      </c>
      <c r="BJ439" t="str">
        <f t="shared" ca="1" si="63"/>
        <v>200,200,625,625,1250,1250,1250,1875,1875,1875,2500,2500,2500,2500,-1,-1,-1,-1,-1,-1,-1,-1,-1,-1,-1,-1,-1,-1,-1,-1,-1,-1,-1,-1,-1,-1,-1,-1,-1</v>
      </c>
      <c r="BK439" t="str">
        <f t="shared" ca="1" si="63"/>
        <v>200,200,625,625,1250,1250,1250,1875,1875,1875,2500,2500,2500,2500,-1,-1,-1,-1,-1,-1,-1,-1,-1,-1,-1,-1,-1,-1,-1,-1,-1,-1,-1,-1,-1,-1,-1,-1,-1,-1</v>
      </c>
      <c r="BL439" t="str">
        <f t="shared" ca="1" si="63"/>
        <v>200,200,625,625,1250,1250,1250,1875,1875,1875,2500,2500,2500,2500,-1,-1,-1,-1,-1,-1,-1,-1,-1,-1,-1,-1,-1,-1,-1,-1,-1,-1,-1,-1,-1,-1,-1,-1,-1,-1,-1</v>
      </c>
      <c r="BM439" t="str">
        <f t="shared" ca="1" si="63"/>
        <v>200,200,625,625,1250,1250,1250,1875,1875,1875,2500,2500,2500,2500,-1,-1,-1,-1,-1,-1,-1,-1,-1,-1,-1,-1,-1,-1,-1,-1,-1,-1,-1,-1,-1,-1,-1,-1,-1,-1,-1,-1</v>
      </c>
      <c r="BN439" t="str">
        <f t="shared" ca="1" si="63"/>
        <v>200,200,625,625,1250,1250,1250,1875,1875,1875,2500,2500,2500,2500,-1,-1,-1,-1,-1,-1,-1,-1,-1,-1,-1,-1,-1,-1,-1,-1,-1,-1,-1,-1,-1,-1,-1,-1,-1,-1,-1,-1,-1</v>
      </c>
      <c r="BO439" t="str">
        <f t="shared" ca="1" si="63"/>
        <v>200,200,625,625,1250,1250,1250,1875,1875,1875,2500,2500,2500,2500,-1,-1,-1,-1,-1,-1,-1,-1,-1,-1,-1,-1,-1,-1,-1,-1,-1,-1,-1,-1,-1,-1,-1,-1,-1,-1,-1,-1,-1,-1</v>
      </c>
      <c r="BP439" t="str">
        <f t="shared" ca="1" si="63"/>
        <v>200,200,625,625,1250,1250,1250,1875,1875,1875,2500,2500,2500,2500,-1,-1,-1,-1,-1,-1,-1,-1,-1,-1,-1,-1,-1,-1,-1,-1,-1,-1,-1,-1,-1,-1,-1,-1,-1,-1,-1,-1,-1,-1,-1</v>
      </c>
      <c r="BQ439" t="str">
        <f t="shared" ca="1" si="63"/>
        <v>200,200,625,625,1250,1250,1250,1875,1875,1875,2500,2500,2500,2500,-1,-1,-1,-1,-1,-1,-1,-1,-1,-1,-1,-1,-1,-1,-1,-1,-1,-1,-1,-1,-1,-1,-1,-1,-1,-1,-1,-1,-1,-1,-1,-1</v>
      </c>
      <c r="BR439" t="str">
        <f t="shared" ca="1" si="63"/>
        <v>200,200,625,625,1250,1250,1250,1875,1875,1875,2500,2500,2500,2500,-1,-1,-1,-1,-1,-1,-1,-1,-1,-1,-1,-1,-1,-1,-1,-1,-1,-1,-1,-1,-1,-1,-1,-1,-1,-1,-1,-1,-1,-1,-1,-1,-1</v>
      </c>
      <c r="BS439" t="str">
        <f t="shared" ca="1" si="63"/>
        <v>200,200,625,625,1250,1250,1250,1875,1875,1875,2500,2500,2500,2500,-1,-1,-1,-1,-1,-1,-1,-1,-1,-1,-1,-1,-1,-1,-1,-1,-1,-1,-1,-1,-1,-1,-1,-1,-1,-1,-1,-1,-1,-1,-1,-1,-1,-1</v>
      </c>
      <c r="BT439" t="str">
        <f t="shared" ca="1" si="63"/>
        <v>200,200,625,625,1250,1250,1250,1875,1875,1875,2500,2500,2500,2500,-1,-1,-1,-1,-1,-1,-1,-1,-1,-1,-1,-1,-1,-1,-1,-1,-1,-1,-1,-1,-1,-1,-1,-1,-1,-1,-1,-1,-1,-1,-1,-1,-1,-1,-1</v>
      </c>
      <c r="BU439" t="str">
        <f t="shared" ca="1" si="63"/>
        <v>200,200,625,625,1250,1250,1250,1875,1875,1875,2500,2500,2500,2500,-1,-1,-1,-1,-1,-1,-1,-1,-1,-1,-1,-1,-1,-1,-1,-1,-1,-1,-1,-1,-1,-1,-1,-1,-1,-1,-1,-1,-1,-1,-1,-1,-1,-1,-1,-1</v>
      </c>
      <c r="BV439" t="str">
        <f t="shared" ca="1" si="63"/>
        <v>200,200,625,625,1250,1250,1250,1875,1875,1875,2500,2500,2500,2500,-1,-1,-1,-1,-1,-1,-1,-1,-1,-1,-1,-1,-1,-1,-1,-1,-1,-1,-1,-1,-1,-1,-1,-1,-1,-1,-1,-1,-1,-1,-1,-1,-1,-1,-1,-1,-1</v>
      </c>
      <c r="BW439" t="str">
        <f t="shared" ca="1" si="63"/>
        <v>200,200,625,625,1250,1250,1250,1875,1875,1875,2500,2500,2500,2500,-1,-1,-1,-1,-1,-1,-1,-1,-1,-1,-1,-1,-1,-1,-1,-1,-1,-1,-1,-1,-1,-1,-1,-1,-1,-1,-1,-1,-1,-1,-1,-1,-1,-1,-1,-1,-1,-1</v>
      </c>
      <c r="BX439" t="str">
        <f t="shared" ca="1" si="63"/>
        <v>200,200,625,625,1250,1250,1250,1875,1875,1875,2500,2500,2500,2500,-1,-1,-1,-1,-1,-1,-1,-1,-1,-1,-1,-1,-1,-1,-1,-1,-1,-1,-1,-1,-1,-1,-1,-1,-1,-1,-1,-1,-1,-1,-1,-1,-1,-1,-1,-1,-1,-1,-1</v>
      </c>
      <c r="BY439" t="str">
        <f t="shared" ca="1" si="63"/>
        <v>200,200,625,625,1250,1250,1250,1875,1875,1875,2500,2500,2500,2500,-1,-1,-1,-1,-1,-1,-1,-1,-1,-1,-1,-1,-1,-1,-1,-1,-1,-1,-1,-1,-1,-1,-1,-1,-1,-1,-1,-1,-1,-1,-1,-1,-1,-1,-1,-1,-1,-1,-1,-1</v>
      </c>
      <c r="BZ439" t="str">
        <f t="shared" ca="1" si="63"/>
        <v>200,200,625,625,1250,1250,1250,1875,1875,1875,2500,2500,2500,2500,-1,-1,-1,-1,-1,-1,-1,-1,-1,-1,-1,-1,-1,-1,-1,-1,-1,-1,-1,-1,-1,-1,-1,-1,-1,-1,-1,-1,-1,-1,-1,-1,-1,-1,-1,-1,-1,-1,-1,-1,-1</v>
      </c>
      <c r="CA439" t="str">
        <f t="shared" ca="1" si="63"/>
        <v>200,200,625,625,1250,1250,1250,1875,1875,1875,2500,2500,2500,2500,-1,-1,-1,-1,-1,-1,-1,-1,-1,-1,-1,-1,-1,-1,-1,-1,-1,-1,-1,-1,-1,-1,-1,-1,-1,-1,-1,-1,-1,-1,-1,-1,-1,-1,-1,-1,-1,-1,-1,-1,-1,-1</v>
      </c>
      <c r="CB439" t="str">
        <f t="shared" ca="1" si="63"/>
        <v>200,200,625,625,1250,1250,1250,1875,1875,1875,2500,2500,2500,2500,-1,-1,-1,-1,-1,-1,-1,-1,-1,-1,-1,-1,-1,-1,-1,-1,-1,-1,-1,-1,-1,-1,-1,-1,-1,-1,-1,-1,-1,-1,-1,-1,-1,-1,-1,-1,-1,-1,-1,-1,-1,-1,-1</v>
      </c>
      <c r="CC439" t="str">
        <f t="shared" ca="1" si="63"/>
        <v>200,200,625,625,1250,1250,1250,1875,1875,1875,2500,2500,2500,2500,-1,-1,-1,-1,-1,-1,-1,-1,-1,-1,-1,-1,-1,-1,-1,-1,-1,-1,-1,-1,-1,-1,-1,-1,-1,-1,-1,-1,-1,-1,-1,-1,-1,-1,-1,-1,-1,-1,-1,-1,-1,-1,-1,-1</v>
      </c>
      <c r="CD439" t="str">
        <f t="shared" ca="1" si="63"/>
        <v>200,200,625,625,1250,1250,1250,1875,1875,1875,2500,2500,2500,2500,-1,-1,-1,-1,-1,-1,-1,-1,-1,-1,-1,-1,-1,-1,-1,-1,-1,-1,-1,-1,-1,-1,-1,-1,-1,-1,-1,-1,-1,-1,-1,-1,-1,-1,-1,-1,-1,-1,-1,-1,-1,-1,-1,-1,-1</v>
      </c>
      <c r="CE439" t="str">
        <f t="shared" ca="1" si="63"/>
        <v>200,200,625,625,1250,1250,1250,1875,1875,1875,2500,2500,2500,2500,-1,-1,-1,-1,-1,-1,-1,-1,-1,-1,-1,-1,-1,-1,-1,-1,-1,-1,-1,-1,-1,-1,-1,-1,-1,-1,-1,-1,-1,-1,-1,-1,-1,-1,-1,-1,-1,-1,-1,-1,-1,-1,-1,-1,-1,-1</v>
      </c>
      <c r="CF439" t="str">
        <f t="shared" ca="1" si="63"/>
        <v>200,200,625,625,1250,1250,1250,1875,1875,1875,2500,2500,2500,2500,-1,-1,-1,-1,-1,-1,-1,-1,-1,-1,-1,-1,-1,-1,-1,-1,-1,-1,-1,-1,-1,-1,-1,-1,-1,-1,-1,-1,-1,-1,-1,-1,-1,-1,-1,-1,-1,-1,-1,-1,-1,-1,-1,-1,-1,-1,-1</v>
      </c>
      <c r="CG439" t="str">
        <f t="shared" ca="1" si="63"/>
        <v>200,200,625,625,1250,1250,1250,1875,1875,1875,2500,2500,2500,2500,-1,-1,-1,-1,-1,-1,-1,-1,-1,-1,-1,-1,-1,-1,-1,-1,-1,-1,-1,-1,-1,-1,-1,-1,-1,-1,-1,-1,-1,-1,-1,-1,-1,-1,-1,-1,-1,-1,-1,-1,-1,-1,-1,-1,-1,-1,-1,-1</v>
      </c>
      <c r="CH439" t="str">
        <f t="shared" ca="1" si="63"/>
        <v>200,200,625,625,1250,1250,1250,1875,1875,1875,2500,2500,2500,2500,-1,-1,-1,-1,-1,-1,-1,-1,-1,-1,-1,-1,-1,-1,-1,-1,-1,-1,-1,-1,-1,-1,-1,-1,-1,-1,-1,-1,-1,-1,-1,-1,-1,-1,-1,-1,-1,-1,-1,-1,-1,-1,-1,-1,-1,-1,-1,-1,-1</v>
      </c>
      <c r="CI439" t="str">
        <f t="shared" ca="1" si="63"/>
        <v>200,200,625,625,1250,1250,1250,1875,1875,1875,2500,2500,2500,2500,-1,-1,-1,-1,-1,-1,-1,-1,-1,-1,-1,-1,-1,-1,-1,-1,-1,-1,-1,-1,-1,-1,-1,-1,-1,-1,-1,-1,-1,-1,-1,-1,-1,-1,-1,-1,-1,-1,-1,-1,-1,-1,-1,-1,-1,-1,-1,-1,-1,-1</v>
      </c>
    </row>
    <row r="440" spans="24:87" x14ac:dyDescent="0.25">
      <c r="X440" t="str">
        <f t="shared" si="54"/>
        <v>Light</v>
      </c>
      <c r="Y440" t="str">
        <f t="shared" ca="1" si="55"/>
        <v>200,625</v>
      </c>
      <c r="Z440" t="str">
        <f t="shared" ref="Z440:CI444" ca="1" si="64">Y440&amp;","&amp;IF(AA390=0,-1,AA390)</f>
        <v>200,625,1875</v>
      </c>
      <c r="AA440" t="str">
        <f t="shared" ca="1" si="64"/>
        <v>200,625,1875,-1</v>
      </c>
      <c r="AB440" t="str">
        <f t="shared" ca="1" si="64"/>
        <v>200,625,1875,-1,-1</v>
      </c>
      <c r="AC440" t="str">
        <f t="shared" ca="1" si="64"/>
        <v>200,625,1875,-1,-1,-1</v>
      </c>
      <c r="AD440" t="str">
        <f t="shared" ca="1" si="64"/>
        <v>200,625,1875,-1,-1,-1,-1</v>
      </c>
      <c r="AE440" t="str">
        <f t="shared" ca="1" si="64"/>
        <v>200,625,1875,-1,-1,-1,-1,-1</v>
      </c>
      <c r="AF440" t="str">
        <f t="shared" ca="1" si="64"/>
        <v>200,625,1875,-1,-1,-1,-1,-1,-1</v>
      </c>
      <c r="AG440" t="str">
        <f t="shared" ca="1" si="64"/>
        <v>200,625,1875,-1,-1,-1,-1,-1,-1,-1</v>
      </c>
      <c r="AH440" t="str">
        <f t="shared" ca="1" si="64"/>
        <v>200,625,1875,-1,-1,-1,-1,-1,-1,-1,-1</v>
      </c>
      <c r="AI440" t="str">
        <f t="shared" ca="1" si="64"/>
        <v>200,625,1875,-1,-1,-1,-1,-1,-1,-1,-1,-1</v>
      </c>
      <c r="AJ440" t="str">
        <f t="shared" ca="1" si="64"/>
        <v>200,625,1875,-1,-1,-1,-1,-1,-1,-1,-1,-1,-1</v>
      </c>
      <c r="AK440" t="str">
        <f t="shared" ca="1" si="64"/>
        <v>200,625,1875,-1,-1,-1,-1,-1,-1,-1,-1,-1,-1,-1</v>
      </c>
      <c r="AL440" t="str">
        <f t="shared" ca="1" si="64"/>
        <v>200,625,1875,-1,-1,-1,-1,-1,-1,-1,-1,-1,-1,-1,-1</v>
      </c>
      <c r="AM440" t="str">
        <f t="shared" ca="1" si="64"/>
        <v>200,625,1875,-1,-1,-1,-1,-1,-1,-1,-1,-1,-1,-1,-1,-1</v>
      </c>
      <c r="AN440" t="str">
        <f t="shared" ca="1" si="64"/>
        <v>200,625,1875,-1,-1,-1,-1,-1,-1,-1,-1,-1,-1,-1,-1,-1,-1</v>
      </c>
      <c r="AO440" t="str">
        <f t="shared" ca="1" si="64"/>
        <v>200,625,1875,-1,-1,-1,-1,-1,-1,-1,-1,-1,-1,-1,-1,-1,-1,-1</v>
      </c>
      <c r="AP440" t="str">
        <f t="shared" ca="1" si="64"/>
        <v>200,625,1875,-1,-1,-1,-1,-1,-1,-1,-1,-1,-1,-1,-1,-1,-1,-1,-1</v>
      </c>
      <c r="AQ440" t="str">
        <f t="shared" ca="1" si="64"/>
        <v>200,625,1875,-1,-1,-1,-1,-1,-1,-1,-1,-1,-1,-1,-1,-1,-1,-1,-1,-1</v>
      </c>
      <c r="AR440" t="str">
        <f t="shared" ca="1" si="64"/>
        <v>200,625,1875,-1,-1,-1,-1,-1,-1,-1,-1,-1,-1,-1,-1,-1,-1,-1,-1,-1,-1</v>
      </c>
      <c r="AS440" t="str">
        <f t="shared" ca="1" si="64"/>
        <v>200,625,1875,-1,-1,-1,-1,-1,-1,-1,-1,-1,-1,-1,-1,-1,-1,-1,-1,-1,-1,-1</v>
      </c>
      <c r="AT440" t="str">
        <f t="shared" ca="1" si="64"/>
        <v>200,625,1875,-1,-1,-1,-1,-1,-1,-1,-1,-1,-1,-1,-1,-1,-1,-1,-1,-1,-1,-1,-1</v>
      </c>
      <c r="AU440" t="str">
        <f t="shared" ca="1" si="64"/>
        <v>200,625,1875,-1,-1,-1,-1,-1,-1,-1,-1,-1,-1,-1,-1,-1,-1,-1,-1,-1,-1,-1,-1,-1</v>
      </c>
      <c r="AV440" t="str">
        <f t="shared" ca="1" si="64"/>
        <v>200,625,1875,-1,-1,-1,-1,-1,-1,-1,-1,-1,-1,-1,-1,-1,-1,-1,-1,-1,-1,-1,-1,-1,-1</v>
      </c>
      <c r="AW440" t="str">
        <f t="shared" ca="1" si="64"/>
        <v>200,625,1875,-1,-1,-1,-1,-1,-1,-1,-1,-1,-1,-1,-1,-1,-1,-1,-1,-1,-1,-1,-1,-1,-1,-1</v>
      </c>
      <c r="AX440" t="str">
        <f t="shared" ca="1" si="64"/>
        <v>200,625,1875,-1,-1,-1,-1,-1,-1,-1,-1,-1,-1,-1,-1,-1,-1,-1,-1,-1,-1,-1,-1,-1,-1,-1,-1</v>
      </c>
      <c r="AY440" t="str">
        <f t="shared" ca="1" si="64"/>
        <v>200,625,1875,-1,-1,-1,-1,-1,-1,-1,-1,-1,-1,-1,-1,-1,-1,-1,-1,-1,-1,-1,-1,-1,-1,-1,-1,-1</v>
      </c>
      <c r="AZ440" t="str">
        <f t="shared" ca="1" si="64"/>
        <v>200,625,1875,-1,-1,-1,-1,-1,-1,-1,-1,-1,-1,-1,-1,-1,-1,-1,-1,-1,-1,-1,-1,-1,-1,-1,-1,-1,-1</v>
      </c>
      <c r="BA440" t="str">
        <f t="shared" ca="1" si="64"/>
        <v>200,625,1875,-1,-1,-1,-1,-1,-1,-1,-1,-1,-1,-1,-1,-1,-1,-1,-1,-1,-1,-1,-1,-1,-1,-1,-1,-1,-1,-1</v>
      </c>
      <c r="BB440" t="str">
        <f t="shared" ca="1" si="64"/>
        <v>200,625,1875,-1,-1,-1,-1,-1,-1,-1,-1,-1,-1,-1,-1,-1,-1,-1,-1,-1,-1,-1,-1,-1,-1,-1,-1,-1,-1,-1,-1</v>
      </c>
      <c r="BC440" t="str">
        <f t="shared" ca="1" si="64"/>
        <v>200,625,1875,-1,-1,-1,-1,-1,-1,-1,-1,-1,-1,-1,-1,-1,-1,-1,-1,-1,-1,-1,-1,-1,-1,-1,-1,-1,-1,-1,-1,-1</v>
      </c>
      <c r="BD440" t="str">
        <f t="shared" ca="1" si="64"/>
        <v>200,625,1875,-1,-1,-1,-1,-1,-1,-1,-1,-1,-1,-1,-1,-1,-1,-1,-1,-1,-1,-1,-1,-1,-1,-1,-1,-1,-1,-1,-1,-1,-1</v>
      </c>
      <c r="BE440" t="str">
        <f t="shared" ca="1" si="64"/>
        <v>200,625,1875,-1,-1,-1,-1,-1,-1,-1,-1,-1,-1,-1,-1,-1,-1,-1,-1,-1,-1,-1,-1,-1,-1,-1,-1,-1,-1,-1,-1,-1,-1,-1</v>
      </c>
      <c r="BF440" t="str">
        <f t="shared" ca="1" si="64"/>
        <v>200,625,1875,-1,-1,-1,-1,-1,-1,-1,-1,-1,-1,-1,-1,-1,-1,-1,-1,-1,-1,-1,-1,-1,-1,-1,-1,-1,-1,-1,-1,-1,-1,-1,-1</v>
      </c>
      <c r="BG440" t="str">
        <f t="shared" ca="1" si="64"/>
        <v>200,625,1875,-1,-1,-1,-1,-1,-1,-1,-1,-1,-1,-1,-1,-1,-1,-1,-1,-1,-1,-1,-1,-1,-1,-1,-1,-1,-1,-1,-1,-1,-1,-1,-1,-1</v>
      </c>
      <c r="BH440" t="str">
        <f t="shared" ca="1" si="64"/>
        <v>200,625,1875,-1,-1,-1,-1,-1,-1,-1,-1,-1,-1,-1,-1,-1,-1,-1,-1,-1,-1,-1,-1,-1,-1,-1,-1,-1,-1,-1,-1,-1,-1,-1,-1,-1,-1</v>
      </c>
      <c r="BI440" t="str">
        <f t="shared" ca="1" si="64"/>
        <v>200,625,1875,-1,-1,-1,-1,-1,-1,-1,-1,-1,-1,-1,-1,-1,-1,-1,-1,-1,-1,-1,-1,-1,-1,-1,-1,-1,-1,-1,-1,-1,-1,-1,-1,-1,-1,-1</v>
      </c>
      <c r="BJ440" t="str">
        <f t="shared" ca="1" si="64"/>
        <v>200,625,1875,-1,-1,-1,-1,-1,-1,-1,-1,-1,-1,-1,-1,-1,-1,-1,-1,-1,-1,-1,-1,-1,-1,-1,-1,-1,-1,-1,-1,-1,-1,-1,-1,-1,-1,-1,-1</v>
      </c>
      <c r="BK440" t="str">
        <f t="shared" ca="1" si="64"/>
        <v>200,625,1875,-1,-1,-1,-1,-1,-1,-1,-1,-1,-1,-1,-1,-1,-1,-1,-1,-1,-1,-1,-1,-1,-1,-1,-1,-1,-1,-1,-1,-1,-1,-1,-1,-1,-1,-1,-1,-1</v>
      </c>
      <c r="BL440" t="str">
        <f t="shared" ca="1" si="64"/>
        <v>200,625,1875,-1,-1,-1,-1,-1,-1,-1,-1,-1,-1,-1,-1,-1,-1,-1,-1,-1,-1,-1,-1,-1,-1,-1,-1,-1,-1,-1,-1,-1,-1,-1,-1,-1,-1,-1,-1,-1,-1</v>
      </c>
      <c r="BM440" t="str">
        <f t="shared" ca="1" si="64"/>
        <v>200,625,1875,-1,-1,-1,-1,-1,-1,-1,-1,-1,-1,-1,-1,-1,-1,-1,-1,-1,-1,-1,-1,-1,-1,-1,-1,-1,-1,-1,-1,-1,-1,-1,-1,-1,-1,-1,-1,-1,-1,-1</v>
      </c>
      <c r="BN440" t="str">
        <f t="shared" ca="1" si="64"/>
        <v>200,625,1875,-1,-1,-1,-1,-1,-1,-1,-1,-1,-1,-1,-1,-1,-1,-1,-1,-1,-1,-1,-1,-1,-1,-1,-1,-1,-1,-1,-1,-1,-1,-1,-1,-1,-1,-1,-1,-1,-1,-1,-1</v>
      </c>
      <c r="BO440" t="str">
        <f t="shared" ca="1" si="64"/>
        <v>200,625,1875,-1,-1,-1,-1,-1,-1,-1,-1,-1,-1,-1,-1,-1,-1,-1,-1,-1,-1,-1,-1,-1,-1,-1,-1,-1,-1,-1,-1,-1,-1,-1,-1,-1,-1,-1,-1,-1,-1,-1,-1,-1</v>
      </c>
      <c r="BP440" t="str">
        <f t="shared" ca="1" si="64"/>
        <v>200,625,1875,-1,-1,-1,-1,-1,-1,-1,-1,-1,-1,-1,-1,-1,-1,-1,-1,-1,-1,-1,-1,-1,-1,-1,-1,-1,-1,-1,-1,-1,-1,-1,-1,-1,-1,-1,-1,-1,-1,-1,-1,-1,-1</v>
      </c>
      <c r="BQ440" t="str">
        <f t="shared" ca="1" si="64"/>
        <v>200,625,1875,-1,-1,-1,-1,-1,-1,-1,-1,-1,-1,-1,-1,-1,-1,-1,-1,-1,-1,-1,-1,-1,-1,-1,-1,-1,-1,-1,-1,-1,-1,-1,-1,-1,-1,-1,-1,-1,-1,-1,-1,-1,-1,-1</v>
      </c>
      <c r="BR440" t="str">
        <f t="shared" ca="1" si="64"/>
        <v>200,625,1875,-1,-1,-1,-1,-1,-1,-1,-1,-1,-1,-1,-1,-1,-1,-1,-1,-1,-1,-1,-1,-1,-1,-1,-1,-1,-1,-1,-1,-1,-1,-1,-1,-1,-1,-1,-1,-1,-1,-1,-1,-1,-1,-1,-1</v>
      </c>
      <c r="BS440" t="str">
        <f t="shared" ca="1" si="64"/>
        <v>200,625,1875,-1,-1,-1,-1,-1,-1,-1,-1,-1,-1,-1,-1,-1,-1,-1,-1,-1,-1,-1,-1,-1,-1,-1,-1,-1,-1,-1,-1,-1,-1,-1,-1,-1,-1,-1,-1,-1,-1,-1,-1,-1,-1,-1,-1,-1</v>
      </c>
      <c r="BT440" t="str">
        <f t="shared" ca="1" si="64"/>
        <v>200,625,1875,-1,-1,-1,-1,-1,-1,-1,-1,-1,-1,-1,-1,-1,-1,-1,-1,-1,-1,-1,-1,-1,-1,-1,-1,-1,-1,-1,-1,-1,-1,-1,-1,-1,-1,-1,-1,-1,-1,-1,-1,-1,-1,-1,-1,-1,-1</v>
      </c>
      <c r="BU440" t="str">
        <f t="shared" ca="1" si="64"/>
        <v>200,625,1875,-1,-1,-1,-1,-1,-1,-1,-1,-1,-1,-1,-1,-1,-1,-1,-1,-1,-1,-1,-1,-1,-1,-1,-1,-1,-1,-1,-1,-1,-1,-1,-1,-1,-1,-1,-1,-1,-1,-1,-1,-1,-1,-1,-1,-1,-1,-1</v>
      </c>
      <c r="BV440" t="str">
        <f t="shared" ca="1" si="64"/>
        <v>200,625,1875,-1,-1,-1,-1,-1,-1,-1,-1,-1,-1,-1,-1,-1,-1,-1,-1,-1,-1,-1,-1,-1,-1,-1,-1,-1,-1,-1,-1,-1,-1,-1,-1,-1,-1,-1,-1,-1,-1,-1,-1,-1,-1,-1,-1,-1,-1,-1,-1</v>
      </c>
      <c r="BW440" t="str">
        <f t="shared" ca="1" si="64"/>
        <v>200,625,1875,-1,-1,-1,-1,-1,-1,-1,-1,-1,-1,-1,-1,-1,-1,-1,-1,-1,-1,-1,-1,-1,-1,-1,-1,-1,-1,-1,-1,-1,-1,-1,-1,-1,-1,-1,-1,-1,-1,-1,-1,-1,-1,-1,-1,-1,-1,-1,-1,-1</v>
      </c>
      <c r="BX440" t="str">
        <f t="shared" ca="1" si="64"/>
        <v>200,625,1875,-1,-1,-1,-1,-1,-1,-1,-1,-1,-1,-1,-1,-1,-1,-1,-1,-1,-1,-1,-1,-1,-1,-1,-1,-1,-1,-1,-1,-1,-1,-1,-1,-1,-1,-1,-1,-1,-1,-1,-1,-1,-1,-1,-1,-1,-1,-1,-1,-1,-1</v>
      </c>
      <c r="BY440" t="str">
        <f t="shared" ca="1" si="64"/>
        <v>200,625,1875,-1,-1,-1,-1,-1,-1,-1,-1,-1,-1,-1,-1,-1,-1,-1,-1,-1,-1,-1,-1,-1,-1,-1,-1,-1,-1,-1,-1,-1,-1,-1,-1,-1,-1,-1,-1,-1,-1,-1,-1,-1,-1,-1,-1,-1,-1,-1,-1,-1,-1,-1</v>
      </c>
      <c r="BZ440" t="str">
        <f t="shared" ca="1" si="64"/>
        <v>200,625,1875,-1,-1,-1,-1,-1,-1,-1,-1,-1,-1,-1,-1,-1,-1,-1,-1,-1,-1,-1,-1,-1,-1,-1,-1,-1,-1,-1,-1,-1,-1,-1,-1,-1,-1,-1,-1,-1,-1,-1,-1,-1,-1,-1,-1,-1,-1,-1,-1,-1,-1,-1,-1</v>
      </c>
      <c r="CA440" t="str">
        <f t="shared" ca="1" si="64"/>
        <v>200,625,1875,-1,-1,-1,-1,-1,-1,-1,-1,-1,-1,-1,-1,-1,-1,-1,-1,-1,-1,-1,-1,-1,-1,-1,-1,-1,-1,-1,-1,-1,-1,-1,-1,-1,-1,-1,-1,-1,-1,-1,-1,-1,-1,-1,-1,-1,-1,-1,-1,-1,-1,-1,-1,-1</v>
      </c>
      <c r="CB440" t="str">
        <f t="shared" ca="1" si="64"/>
        <v>200,625,1875,-1,-1,-1,-1,-1,-1,-1,-1,-1,-1,-1,-1,-1,-1,-1,-1,-1,-1,-1,-1,-1,-1,-1,-1,-1,-1,-1,-1,-1,-1,-1,-1,-1,-1,-1,-1,-1,-1,-1,-1,-1,-1,-1,-1,-1,-1,-1,-1,-1,-1,-1,-1,-1,-1</v>
      </c>
      <c r="CC440" t="str">
        <f t="shared" ca="1" si="64"/>
        <v>200,625,1875,-1,-1,-1,-1,-1,-1,-1,-1,-1,-1,-1,-1,-1,-1,-1,-1,-1,-1,-1,-1,-1,-1,-1,-1,-1,-1,-1,-1,-1,-1,-1,-1,-1,-1,-1,-1,-1,-1,-1,-1,-1,-1,-1,-1,-1,-1,-1,-1,-1,-1,-1,-1,-1,-1,-1</v>
      </c>
      <c r="CD440" t="str">
        <f t="shared" ca="1" si="64"/>
        <v>200,625,1875,-1,-1,-1,-1,-1,-1,-1,-1,-1,-1,-1,-1,-1,-1,-1,-1,-1,-1,-1,-1,-1,-1,-1,-1,-1,-1,-1,-1,-1,-1,-1,-1,-1,-1,-1,-1,-1,-1,-1,-1,-1,-1,-1,-1,-1,-1,-1,-1,-1,-1,-1,-1,-1,-1,-1,-1</v>
      </c>
      <c r="CE440" t="str">
        <f t="shared" ca="1" si="64"/>
        <v>200,625,1875,-1,-1,-1,-1,-1,-1,-1,-1,-1,-1,-1,-1,-1,-1,-1,-1,-1,-1,-1,-1,-1,-1,-1,-1,-1,-1,-1,-1,-1,-1,-1,-1,-1,-1,-1,-1,-1,-1,-1,-1,-1,-1,-1,-1,-1,-1,-1,-1,-1,-1,-1,-1,-1,-1,-1,-1,-1</v>
      </c>
      <c r="CF440" t="str">
        <f t="shared" ca="1" si="64"/>
        <v>200,625,1875,-1,-1,-1,-1,-1,-1,-1,-1,-1,-1,-1,-1,-1,-1,-1,-1,-1,-1,-1,-1,-1,-1,-1,-1,-1,-1,-1,-1,-1,-1,-1,-1,-1,-1,-1,-1,-1,-1,-1,-1,-1,-1,-1,-1,-1,-1,-1,-1,-1,-1,-1,-1,-1,-1,-1,-1,-1,-1</v>
      </c>
      <c r="CG440" t="str">
        <f t="shared" ca="1" si="64"/>
        <v>200,625,1875,-1,-1,-1,-1,-1,-1,-1,-1,-1,-1,-1,-1,-1,-1,-1,-1,-1,-1,-1,-1,-1,-1,-1,-1,-1,-1,-1,-1,-1,-1,-1,-1,-1,-1,-1,-1,-1,-1,-1,-1,-1,-1,-1,-1,-1,-1,-1,-1,-1,-1,-1,-1,-1,-1,-1,-1,-1,-1,-1</v>
      </c>
      <c r="CH440" t="str">
        <f t="shared" ca="1" si="64"/>
        <v>200,625,1875,-1,-1,-1,-1,-1,-1,-1,-1,-1,-1,-1,-1,-1,-1,-1,-1,-1,-1,-1,-1,-1,-1,-1,-1,-1,-1,-1,-1,-1,-1,-1,-1,-1,-1,-1,-1,-1,-1,-1,-1,-1,-1,-1,-1,-1,-1,-1,-1,-1,-1,-1,-1,-1,-1,-1,-1,-1,-1,-1,-1</v>
      </c>
      <c r="CI440" t="str">
        <f t="shared" ca="1" si="64"/>
        <v>200,625,1875,-1,-1,-1,-1,-1,-1,-1,-1,-1,-1,-1,-1,-1,-1,-1,-1,-1,-1,-1,-1,-1,-1,-1,-1,-1,-1,-1,-1,-1,-1,-1,-1,-1,-1,-1,-1,-1,-1,-1,-1,-1,-1,-1,-1,-1,-1,-1,-1,-1,-1,-1,-1,-1,-1,-1,-1,-1,-1,-1,-1,-1</v>
      </c>
    </row>
    <row r="441" spans="24:87" x14ac:dyDescent="0.25">
      <c r="X441" t="str">
        <f t="shared" si="54"/>
        <v>Magic</v>
      </c>
      <c r="Y441" t="str">
        <f t="shared" si="55"/>
        <v>-1,-1</v>
      </c>
      <c r="Z441" t="str">
        <f t="shared" si="64"/>
        <v>-1,-1,-1</v>
      </c>
      <c r="AA441" t="str">
        <f t="shared" si="64"/>
        <v>-1,-1,-1,-1</v>
      </c>
      <c r="AB441" t="str">
        <f t="shared" si="64"/>
        <v>-1,-1,-1,-1,-1</v>
      </c>
      <c r="AC441" t="str">
        <f t="shared" si="64"/>
        <v>-1,-1,-1,-1,-1,-1</v>
      </c>
      <c r="AD441" t="str">
        <f t="shared" si="64"/>
        <v>-1,-1,-1,-1,-1,-1,-1</v>
      </c>
      <c r="AE441" t="str">
        <f t="shared" si="64"/>
        <v>-1,-1,-1,-1,-1,-1,-1,-1</v>
      </c>
      <c r="AF441" t="str">
        <f t="shared" si="64"/>
        <v>-1,-1,-1,-1,-1,-1,-1,-1,-1</v>
      </c>
      <c r="AG441" t="str">
        <f t="shared" si="64"/>
        <v>-1,-1,-1,-1,-1,-1,-1,-1,-1,-1</v>
      </c>
      <c r="AH441" t="str">
        <f t="shared" si="64"/>
        <v>-1,-1,-1,-1,-1,-1,-1,-1,-1,-1,-1</v>
      </c>
      <c r="AI441" t="str">
        <f t="shared" si="64"/>
        <v>-1,-1,-1,-1,-1,-1,-1,-1,-1,-1,-1,-1</v>
      </c>
      <c r="AJ441" t="str">
        <f t="shared" si="64"/>
        <v>-1,-1,-1,-1,-1,-1,-1,-1,-1,-1,-1,-1,-1</v>
      </c>
      <c r="AK441" t="str">
        <f t="shared" si="64"/>
        <v>-1,-1,-1,-1,-1,-1,-1,-1,-1,-1,-1,-1,-1,-1</v>
      </c>
      <c r="AL441" t="str">
        <f t="shared" si="64"/>
        <v>-1,-1,-1,-1,-1,-1,-1,-1,-1,-1,-1,-1,-1,-1,-1</v>
      </c>
      <c r="AM441" t="str">
        <f t="shared" si="64"/>
        <v>-1,-1,-1,-1,-1,-1,-1,-1,-1,-1,-1,-1,-1,-1,-1,-1</v>
      </c>
      <c r="AN441" t="str">
        <f t="shared" si="64"/>
        <v>-1,-1,-1,-1,-1,-1,-1,-1,-1,-1,-1,-1,-1,-1,-1,-1,-1</v>
      </c>
      <c r="AO441" t="str">
        <f t="shared" si="64"/>
        <v>-1,-1,-1,-1,-1,-1,-1,-1,-1,-1,-1,-1,-1,-1,-1,-1,-1,-1</v>
      </c>
      <c r="AP441" t="str">
        <f t="shared" si="64"/>
        <v>-1,-1,-1,-1,-1,-1,-1,-1,-1,-1,-1,-1,-1,-1,-1,-1,-1,-1,-1</v>
      </c>
      <c r="AQ441" t="str">
        <f t="shared" si="64"/>
        <v>-1,-1,-1,-1,-1,-1,-1,-1,-1,-1,-1,-1,-1,-1,-1,-1,-1,-1,-1,-1</v>
      </c>
      <c r="AR441" t="str">
        <f t="shared" si="64"/>
        <v>-1,-1,-1,-1,-1,-1,-1,-1,-1,-1,-1,-1,-1,-1,-1,-1,-1,-1,-1,-1,-1</v>
      </c>
      <c r="AS441" t="str">
        <f t="shared" si="64"/>
        <v>-1,-1,-1,-1,-1,-1,-1,-1,-1,-1,-1,-1,-1,-1,-1,-1,-1,-1,-1,-1,-1,-1</v>
      </c>
      <c r="AT441" t="str">
        <f t="shared" si="64"/>
        <v>-1,-1,-1,-1,-1,-1,-1,-1,-1,-1,-1,-1,-1,-1,-1,-1,-1,-1,-1,-1,-1,-1,-1</v>
      </c>
      <c r="AU441" t="str">
        <f t="shared" si="64"/>
        <v>-1,-1,-1,-1,-1,-1,-1,-1,-1,-1,-1,-1,-1,-1,-1,-1,-1,-1,-1,-1,-1,-1,-1,-1</v>
      </c>
      <c r="AV441" t="str">
        <f t="shared" si="64"/>
        <v>-1,-1,-1,-1,-1,-1,-1,-1,-1,-1,-1,-1,-1,-1,-1,-1,-1,-1,-1,-1,-1,-1,-1,-1,-1</v>
      </c>
      <c r="AW441" t="str">
        <f t="shared" si="64"/>
        <v>-1,-1,-1,-1,-1,-1,-1,-1,-1,-1,-1,-1,-1,-1,-1,-1,-1,-1,-1,-1,-1,-1,-1,-1,-1,-1</v>
      </c>
      <c r="AX441" t="str">
        <f t="shared" si="64"/>
        <v>-1,-1,-1,-1,-1,-1,-1,-1,-1,-1,-1,-1,-1,-1,-1,-1,-1,-1,-1,-1,-1,-1,-1,-1,-1,-1,-1</v>
      </c>
      <c r="AY441" t="str">
        <f t="shared" si="64"/>
        <v>-1,-1,-1,-1,-1,-1,-1,-1,-1,-1,-1,-1,-1,-1,-1,-1,-1,-1,-1,-1,-1,-1,-1,-1,-1,-1,-1,-1</v>
      </c>
      <c r="AZ441" t="str">
        <f t="shared" si="64"/>
        <v>-1,-1,-1,-1,-1,-1,-1,-1,-1,-1,-1,-1,-1,-1,-1,-1,-1,-1,-1,-1,-1,-1,-1,-1,-1,-1,-1,-1,-1</v>
      </c>
      <c r="BA441" t="str">
        <f t="shared" si="64"/>
        <v>-1,-1,-1,-1,-1,-1,-1,-1,-1,-1,-1,-1,-1,-1,-1,-1,-1,-1,-1,-1,-1,-1,-1,-1,-1,-1,-1,-1,-1,-1</v>
      </c>
      <c r="BB441" t="str">
        <f t="shared" si="64"/>
        <v>-1,-1,-1,-1,-1,-1,-1,-1,-1,-1,-1,-1,-1,-1,-1,-1,-1,-1,-1,-1,-1,-1,-1,-1,-1,-1,-1,-1,-1,-1,-1</v>
      </c>
      <c r="BC441" t="str">
        <f t="shared" si="64"/>
        <v>-1,-1,-1,-1,-1,-1,-1,-1,-1,-1,-1,-1,-1,-1,-1,-1,-1,-1,-1,-1,-1,-1,-1,-1,-1,-1,-1,-1,-1,-1,-1,-1</v>
      </c>
      <c r="BD441" t="str">
        <f t="shared" si="64"/>
        <v>-1,-1,-1,-1,-1,-1,-1,-1,-1,-1,-1,-1,-1,-1,-1,-1,-1,-1,-1,-1,-1,-1,-1,-1,-1,-1,-1,-1,-1,-1,-1,-1,-1</v>
      </c>
      <c r="BE441" t="str">
        <f t="shared" si="64"/>
        <v>-1,-1,-1,-1,-1,-1,-1,-1,-1,-1,-1,-1,-1,-1,-1,-1,-1,-1,-1,-1,-1,-1,-1,-1,-1,-1,-1,-1,-1,-1,-1,-1,-1,-1</v>
      </c>
      <c r="BF441" t="str">
        <f t="shared" si="64"/>
        <v>-1,-1,-1,-1,-1,-1,-1,-1,-1,-1,-1,-1,-1,-1,-1,-1,-1,-1,-1,-1,-1,-1,-1,-1,-1,-1,-1,-1,-1,-1,-1,-1,-1,-1,-1</v>
      </c>
      <c r="BG441" t="str">
        <f t="shared" si="64"/>
        <v>-1,-1,-1,-1,-1,-1,-1,-1,-1,-1,-1,-1,-1,-1,-1,-1,-1,-1,-1,-1,-1,-1,-1,-1,-1,-1,-1,-1,-1,-1,-1,-1,-1,-1,-1,-1</v>
      </c>
      <c r="BH441" t="str">
        <f t="shared" si="64"/>
        <v>-1,-1,-1,-1,-1,-1,-1,-1,-1,-1,-1,-1,-1,-1,-1,-1,-1,-1,-1,-1,-1,-1,-1,-1,-1,-1,-1,-1,-1,-1,-1,-1,-1,-1,-1,-1,-1</v>
      </c>
      <c r="BI441" t="str">
        <f t="shared" si="64"/>
        <v>-1,-1,-1,-1,-1,-1,-1,-1,-1,-1,-1,-1,-1,-1,-1,-1,-1,-1,-1,-1,-1,-1,-1,-1,-1,-1,-1,-1,-1,-1,-1,-1,-1,-1,-1,-1,-1,-1</v>
      </c>
      <c r="BJ441" t="str">
        <f t="shared" si="64"/>
        <v>-1,-1,-1,-1,-1,-1,-1,-1,-1,-1,-1,-1,-1,-1,-1,-1,-1,-1,-1,-1,-1,-1,-1,-1,-1,-1,-1,-1,-1,-1,-1,-1,-1,-1,-1,-1,-1,-1,-1</v>
      </c>
      <c r="BK441" t="str">
        <f t="shared" si="64"/>
        <v>-1,-1,-1,-1,-1,-1,-1,-1,-1,-1,-1,-1,-1,-1,-1,-1,-1,-1,-1,-1,-1,-1,-1,-1,-1,-1,-1,-1,-1,-1,-1,-1,-1,-1,-1,-1,-1,-1,-1,-1</v>
      </c>
      <c r="BL441" t="str">
        <f t="shared" si="64"/>
        <v>-1,-1,-1,-1,-1,-1,-1,-1,-1,-1,-1,-1,-1,-1,-1,-1,-1,-1,-1,-1,-1,-1,-1,-1,-1,-1,-1,-1,-1,-1,-1,-1,-1,-1,-1,-1,-1,-1,-1,-1,-1</v>
      </c>
      <c r="BM441" t="str">
        <f t="shared" si="64"/>
        <v>-1,-1,-1,-1,-1,-1,-1,-1,-1,-1,-1,-1,-1,-1,-1,-1,-1,-1,-1,-1,-1,-1,-1,-1,-1,-1,-1,-1,-1,-1,-1,-1,-1,-1,-1,-1,-1,-1,-1,-1,-1,-1</v>
      </c>
      <c r="BN441" t="str">
        <f t="shared" si="64"/>
        <v>-1,-1,-1,-1,-1,-1,-1,-1,-1,-1,-1,-1,-1,-1,-1,-1,-1,-1,-1,-1,-1,-1,-1,-1,-1,-1,-1,-1,-1,-1,-1,-1,-1,-1,-1,-1,-1,-1,-1,-1,-1,-1,-1</v>
      </c>
      <c r="BO441" t="str">
        <f t="shared" si="64"/>
        <v>-1,-1,-1,-1,-1,-1,-1,-1,-1,-1,-1,-1,-1,-1,-1,-1,-1,-1,-1,-1,-1,-1,-1,-1,-1,-1,-1,-1,-1,-1,-1,-1,-1,-1,-1,-1,-1,-1,-1,-1,-1,-1,-1,-1</v>
      </c>
      <c r="BP441" t="str">
        <f t="shared" si="64"/>
        <v>-1,-1,-1,-1,-1,-1,-1,-1,-1,-1,-1,-1,-1,-1,-1,-1,-1,-1,-1,-1,-1,-1,-1,-1,-1,-1,-1,-1,-1,-1,-1,-1,-1,-1,-1,-1,-1,-1,-1,-1,-1,-1,-1,-1,-1</v>
      </c>
      <c r="BQ441" t="str">
        <f t="shared" si="64"/>
        <v>-1,-1,-1,-1,-1,-1,-1,-1,-1,-1,-1,-1,-1,-1,-1,-1,-1,-1,-1,-1,-1,-1,-1,-1,-1,-1,-1,-1,-1,-1,-1,-1,-1,-1,-1,-1,-1,-1,-1,-1,-1,-1,-1,-1,-1,-1</v>
      </c>
      <c r="BR441" t="str">
        <f t="shared" si="64"/>
        <v>-1,-1,-1,-1,-1,-1,-1,-1,-1,-1,-1,-1,-1,-1,-1,-1,-1,-1,-1,-1,-1,-1,-1,-1,-1,-1,-1,-1,-1,-1,-1,-1,-1,-1,-1,-1,-1,-1,-1,-1,-1,-1,-1,-1,-1,-1,-1</v>
      </c>
      <c r="BS441" t="str">
        <f t="shared" si="64"/>
        <v>-1,-1,-1,-1,-1,-1,-1,-1,-1,-1,-1,-1,-1,-1,-1,-1,-1,-1,-1,-1,-1,-1,-1,-1,-1,-1,-1,-1,-1,-1,-1,-1,-1,-1,-1,-1,-1,-1,-1,-1,-1,-1,-1,-1,-1,-1,-1,-1</v>
      </c>
      <c r="BT441" t="str">
        <f t="shared" si="64"/>
        <v>-1,-1,-1,-1,-1,-1,-1,-1,-1,-1,-1,-1,-1,-1,-1,-1,-1,-1,-1,-1,-1,-1,-1,-1,-1,-1,-1,-1,-1,-1,-1,-1,-1,-1,-1,-1,-1,-1,-1,-1,-1,-1,-1,-1,-1,-1,-1,-1,-1</v>
      </c>
      <c r="BU441" t="str">
        <f t="shared" si="64"/>
        <v>-1,-1,-1,-1,-1,-1,-1,-1,-1,-1,-1,-1,-1,-1,-1,-1,-1,-1,-1,-1,-1,-1,-1,-1,-1,-1,-1,-1,-1,-1,-1,-1,-1,-1,-1,-1,-1,-1,-1,-1,-1,-1,-1,-1,-1,-1,-1,-1,-1,-1</v>
      </c>
      <c r="BV441" t="str">
        <f t="shared" si="64"/>
        <v>-1,-1,-1,-1,-1,-1,-1,-1,-1,-1,-1,-1,-1,-1,-1,-1,-1,-1,-1,-1,-1,-1,-1,-1,-1,-1,-1,-1,-1,-1,-1,-1,-1,-1,-1,-1,-1,-1,-1,-1,-1,-1,-1,-1,-1,-1,-1,-1,-1,-1,-1</v>
      </c>
      <c r="BW441" t="str">
        <f t="shared" si="64"/>
        <v>-1,-1,-1,-1,-1,-1,-1,-1,-1,-1,-1,-1,-1,-1,-1,-1,-1,-1,-1,-1,-1,-1,-1,-1,-1,-1,-1,-1,-1,-1,-1,-1,-1,-1,-1,-1,-1,-1,-1,-1,-1,-1,-1,-1,-1,-1,-1,-1,-1,-1,-1,-1</v>
      </c>
      <c r="BX441" t="str">
        <f t="shared" si="64"/>
        <v>-1,-1,-1,-1,-1,-1,-1,-1,-1,-1,-1,-1,-1,-1,-1,-1,-1,-1,-1,-1,-1,-1,-1,-1,-1,-1,-1,-1,-1,-1,-1,-1,-1,-1,-1,-1,-1,-1,-1,-1,-1,-1,-1,-1,-1,-1,-1,-1,-1,-1,-1,-1,-1</v>
      </c>
      <c r="BY441" t="str">
        <f t="shared" si="64"/>
        <v>-1,-1,-1,-1,-1,-1,-1,-1,-1,-1,-1,-1,-1,-1,-1,-1,-1,-1,-1,-1,-1,-1,-1,-1,-1,-1,-1,-1,-1,-1,-1,-1,-1,-1,-1,-1,-1,-1,-1,-1,-1,-1,-1,-1,-1,-1,-1,-1,-1,-1,-1,-1,-1,-1</v>
      </c>
      <c r="BZ441" t="str">
        <f t="shared" si="64"/>
        <v>-1,-1,-1,-1,-1,-1,-1,-1,-1,-1,-1,-1,-1,-1,-1,-1,-1,-1,-1,-1,-1,-1,-1,-1,-1,-1,-1,-1,-1,-1,-1,-1,-1,-1,-1,-1,-1,-1,-1,-1,-1,-1,-1,-1,-1,-1,-1,-1,-1,-1,-1,-1,-1,-1,-1</v>
      </c>
      <c r="CA441" t="str">
        <f t="shared" si="64"/>
        <v>-1,-1,-1,-1,-1,-1,-1,-1,-1,-1,-1,-1,-1,-1,-1,-1,-1,-1,-1,-1,-1,-1,-1,-1,-1,-1,-1,-1,-1,-1,-1,-1,-1,-1,-1,-1,-1,-1,-1,-1,-1,-1,-1,-1,-1,-1,-1,-1,-1,-1,-1,-1,-1,-1,-1,-1</v>
      </c>
      <c r="CB441" t="str">
        <f t="shared" si="64"/>
        <v>-1,-1,-1,-1,-1,-1,-1,-1,-1,-1,-1,-1,-1,-1,-1,-1,-1,-1,-1,-1,-1,-1,-1,-1,-1,-1,-1,-1,-1,-1,-1,-1,-1,-1,-1,-1,-1,-1,-1,-1,-1,-1,-1,-1,-1,-1,-1,-1,-1,-1,-1,-1,-1,-1,-1,-1,-1</v>
      </c>
      <c r="CC441" t="str">
        <f t="shared" si="64"/>
        <v>-1,-1,-1,-1,-1,-1,-1,-1,-1,-1,-1,-1,-1,-1,-1,-1,-1,-1,-1,-1,-1,-1,-1,-1,-1,-1,-1,-1,-1,-1,-1,-1,-1,-1,-1,-1,-1,-1,-1,-1,-1,-1,-1,-1,-1,-1,-1,-1,-1,-1,-1,-1,-1,-1,-1,-1,-1,-1</v>
      </c>
      <c r="CD441" t="str">
        <f t="shared" si="64"/>
        <v>-1,-1,-1,-1,-1,-1,-1,-1,-1,-1,-1,-1,-1,-1,-1,-1,-1,-1,-1,-1,-1,-1,-1,-1,-1,-1,-1,-1,-1,-1,-1,-1,-1,-1,-1,-1,-1,-1,-1,-1,-1,-1,-1,-1,-1,-1,-1,-1,-1,-1,-1,-1,-1,-1,-1,-1,-1,-1,-1</v>
      </c>
      <c r="CE441" t="str">
        <f t="shared" si="64"/>
        <v>-1,-1,-1,-1,-1,-1,-1,-1,-1,-1,-1,-1,-1,-1,-1,-1,-1,-1,-1,-1,-1,-1,-1,-1,-1,-1,-1,-1,-1,-1,-1,-1,-1,-1,-1,-1,-1,-1,-1,-1,-1,-1,-1,-1,-1,-1,-1,-1,-1,-1,-1,-1,-1,-1,-1,-1,-1,-1,-1,-1</v>
      </c>
      <c r="CF441" t="str">
        <f t="shared" si="64"/>
        <v>-1,-1,-1,-1,-1,-1,-1,-1,-1,-1,-1,-1,-1,-1,-1,-1,-1,-1,-1,-1,-1,-1,-1,-1,-1,-1,-1,-1,-1,-1,-1,-1,-1,-1,-1,-1,-1,-1,-1,-1,-1,-1,-1,-1,-1,-1,-1,-1,-1,-1,-1,-1,-1,-1,-1,-1,-1,-1,-1,-1,-1</v>
      </c>
      <c r="CG441" t="str">
        <f t="shared" si="64"/>
        <v>-1,-1,-1,-1,-1,-1,-1,-1,-1,-1,-1,-1,-1,-1,-1,-1,-1,-1,-1,-1,-1,-1,-1,-1,-1,-1,-1,-1,-1,-1,-1,-1,-1,-1,-1,-1,-1,-1,-1,-1,-1,-1,-1,-1,-1,-1,-1,-1,-1,-1,-1,-1,-1,-1,-1,-1,-1,-1,-1,-1,-1,-1</v>
      </c>
      <c r="CH441" t="str">
        <f t="shared" si="64"/>
        <v>-1,-1,-1,-1,-1,-1,-1,-1,-1,-1,-1,-1,-1,-1,-1,-1,-1,-1,-1,-1,-1,-1,-1,-1,-1,-1,-1,-1,-1,-1,-1,-1,-1,-1,-1,-1,-1,-1,-1,-1,-1,-1,-1,-1,-1,-1,-1,-1,-1,-1,-1,-1,-1,-1,-1,-1,-1,-1,-1,-1,-1,-1,-1</v>
      </c>
      <c r="CI441" t="str">
        <f t="shared" si="64"/>
        <v>-1,-1,-1,-1,-1,-1,-1,-1,-1,-1,-1,-1,-1,-1,-1,-1,-1,-1,-1,-1,-1,-1,-1,-1,-1,-1,-1,-1,-1,-1,-1,-1,-1,-1,-1,-1,-1,-1,-1,-1,-1,-1,-1,-1,-1,-1,-1,-1,-1,-1,-1,-1,-1,-1,-1,-1,-1,-1,-1,-1,-1,-1,-1,-1</v>
      </c>
    </row>
    <row r="442" spans="24:87" x14ac:dyDescent="0.25">
      <c r="X442" t="str">
        <f t="shared" si="54"/>
        <v>Magicka</v>
      </c>
      <c r="Y442" t="str">
        <f t="shared" ca="1" si="55"/>
        <v>-1,-1</v>
      </c>
      <c r="Z442" t="str">
        <f t="shared" ca="1" si="64"/>
        <v>-1,-1,-1</v>
      </c>
      <c r="AA442" t="str">
        <f t="shared" ca="1" si="64"/>
        <v>-1,-1,-1,-1</v>
      </c>
      <c r="AB442" t="str">
        <f t="shared" ca="1" si="64"/>
        <v>-1,-1,-1,-1,-1</v>
      </c>
      <c r="AC442" t="str">
        <f t="shared" ca="1" si="64"/>
        <v>-1,-1,-1,-1,-1,-1</v>
      </c>
      <c r="AD442" t="str">
        <f t="shared" ca="1" si="64"/>
        <v>-1,-1,-1,-1,-1,-1,-1</v>
      </c>
      <c r="AE442" t="str">
        <f t="shared" ca="1" si="64"/>
        <v>-1,-1,-1,-1,-1,-1,-1,-1</v>
      </c>
      <c r="AF442" t="str">
        <f t="shared" ca="1" si="64"/>
        <v>-1,-1,-1,-1,-1,-1,-1,-1,-1</v>
      </c>
      <c r="AG442" t="str">
        <f t="shared" ca="1" si="64"/>
        <v>-1,-1,-1,-1,-1,-1,-1,-1,-1,-1</v>
      </c>
      <c r="AH442" t="str">
        <f t="shared" ca="1" si="64"/>
        <v>-1,-1,-1,-1,-1,-1,-1,-1,-1,-1,-1</v>
      </c>
      <c r="AI442" t="str">
        <f t="shared" ca="1" si="64"/>
        <v>-1,-1,-1,-1,-1,-1,-1,-1,-1,-1,-1,-1</v>
      </c>
      <c r="AJ442" t="str">
        <f t="shared" ca="1" si="64"/>
        <v>-1,-1,-1,-1,-1,-1,-1,-1,-1,-1,-1,-1,-1</v>
      </c>
      <c r="AK442" t="str">
        <f t="shared" ca="1" si="64"/>
        <v>-1,-1,-1,-1,-1,-1,-1,-1,-1,-1,-1,-1,-1,-1</v>
      </c>
      <c r="AL442" t="str">
        <f t="shared" ca="1" si="64"/>
        <v>-1,-1,-1,-1,-1,-1,-1,-1,-1,-1,-1,-1,-1,-1,-1</v>
      </c>
      <c r="AM442" t="str">
        <f t="shared" ca="1" si="64"/>
        <v>-1,-1,-1,-1,-1,-1,-1,-1,-1,-1,-1,-1,-1,-1,-1,-1</v>
      </c>
      <c r="AN442" t="str">
        <f t="shared" ca="1" si="64"/>
        <v>-1,-1,-1,-1,-1,-1,-1,-1,-1,-1,-1,-1,-1,-1,-1,-1,-1</v>
      </c>
      <c r="AO442" t="str">
        <f t="shared" ca="1" si="64"/>
        <v>-1,-1,-1,-1,-1,-1,-1,-1,-1,-1,-1,-1,-1,-1,-1,-1,-1,-1</v>
      </c>
      <c r="AP442" t="str">
        <f t="shared" ca="1" si="64"/>
        <v>-1,-1,-1,-1,-1,-1,-1,-1,-1,-1,-1,-1,-1,-1,-1,-1,-1,-1,-1</v>
      </c>
      <c r="AQ442" t="str">
        <f t="shared" ca="1" si="64"/>
        <v>-1,-1,-1,-1,-1,-1,-1,-1,-1,-1,-1,-1,-1,-1,-1,-1,-1,-1,-1,-1</v>
      </c>
      <c r="AR442" t="str">
        <f t="shared" ca="1" si="64"/>
        <v>-1,-1,-1,-1,-1,-1,-1,-1,-1,-1,-1,-1,-1,-1,-1,-1,-1,-1,-1,-1,-1</v>
      </c>
      <c r="AS442" t="str">
        <f t="shared" ca="1" si="64"/>
        <v>-1,-1,-1,-1,-1,-1,-1,-1,-1,-1,-1,-1,-1,-1,-1,-1,-1,-1,-1,-1,-1,-1</v>
      </c>
      <c r="AT442" t="str">
        <f t="shared" ca="1" si="64"/>
        <v>-1,-1,-1,-1,-1,-1,-1,-1,-1,-1,-1,-1,-1,-1,-1,-1,-1,-1,-1,-1,-1,-1,-1</v>
      </c>
      <c r="AU442" t="str">
        <f t="shared" ca="1" si="64"/>
        <v>-1,-1,-1,-1,-1,-1,-1,-1,-1,-1,-1,-1,-1,-1,-1,-1,-1,-1,-1,-1,-1,-1,-1,-1</v>
      </c>
      <c r="AV442" t="str">
        <f t="shared" ca="1" si="64"/>
        <v>-1,-1,-1,-1,-1,-1,-1,-1,-1,-1,-1,-1,-1,-1,-1,-1,-1,-1,-1,-1,-1,-1,-1,-1,-1</v>
      </c>
      <c r="AW442" t="str">
        <f t="shared" ca="1" si="64"/>
        <v>-1,-1,-1,-1,-1,-1,-1,-1,-1,-1,-1,-1,-1,-1,-1,-1,-1,-1,-1,-1,-1,-1,-1,-1,-1,-1</v>
      </c>
      <c r="AX442" t="str">
        <f t="shared" ca="1" si="64"/>
        <v>-1,-1,-1,-1,-1,-1,-1,-1,-1,-1,-1,-1,-1,-1,-1,-1,-1,-1,-1,-1,-1,-1,-1,-1,-1,-1,-1</v>
      </c>
      <c r="AY442" t="str">
        <f t="shared" ca="1" si="64"/>
        <v>-1,-1,-1,-1,-1,-1,-1,-1,-1,-1,-1,-1,-1,-1,-1,-1,-1,-1,-1,-1,-1,-1,-1,-1,-1,-1,-1,-1</v>
      </c>
      <c r="AZ442" t="str">
        <f t="shared" ca="1" si="64"/>
        <v>-1,-1,-1,-1,-1,-1,-1,-1,-1,-1,-1,-1,-1,-1,-1,-1,-1,-1,-1,-1,-1,-1,-1,-1,-1,-1,-1,-1,-1</v>
      </c>
      <c r="BA442" t="str">
        <f t="shared" ca="1" si="64"/>
        <v>-1,-1,-1,-1,-1,-1,-1,-1,-1,-1,-1,-1,-1,-1,-1,-1,-1,-1,-1,-1,-1,-1,-1,-1,-1,-1,-1,-1,-1,-1</v>
      </c>
      <c r="BB442" t="str">
        <f t="shared" ca="1" si="64"/>
        <v>-1,-1,-1,-1,-1,-1,-1,-1,-1,-1,-1,-1,-1,-1,-1,-1,-1,-1,-1,-1,-1,-1,-1,-1,-1,-1,-1,-1,-1,-1,-1</v>
      </c>
      <c r="BC442" t="str">
        <f t="shared" ca="1" si="64"/>
        <v>-1,-1,-1,-1,-1,-1,-1,-1,-1,-1,-1,-1,-1,-1,-1,-1,-1,-1,-1,-1,-1,-1,-1,-1,-1,-1,-1,-1,-1,-1,-1,-1</v>
      </c>
      <c r="BD442" t="str">
        <f t="shared" ca="1" si="64"/>
        <v>-1,-1,-1,-1,-1,-1,-1,-1,-1,-1,-1,-1,-1,-1,-1,-1,-1,-1,-1,-1,-1,-1,-1,-1,-1,-1,-1,-1,-1,-1,-1,-1,-1</v>
      </c>
      <c r="BE442" t="str">
        <f t="shared" ca="1" si="64"/>
        <v>-1,-1,-1,-1,-1,-1,-1,-1,-1,-1,-1,-1,-1,-1,-1,-1,-1,-1,-1,-1,-1,-1,-1,-1,-1,-1,-1,-1,-1,-1,-1,-1,-1,-1</v>
      </c>
      <c r="BF442" t="str">
        <f t="shared" ca="1" si="64"/>
        <v>-1,-1,-1,-1,-1,-1,-1,-1,-1,-1,-1,-1,-1,-1,-1,-1,-1,-1,-1,-1,-1,-1,-1,-1,-1,-1,-1,-1,-1,-1,-1,-1,-1,-1,-1</v>
      </c>
      <c r="BG442" t="str">
        <f t="shared" ca="1" si="64"/>
        <v>-1,-1,-1,-1,-1,-1,-1,-1,-1,-1,-1,-1,-1,-1,-1,-1,-1,-1,-1,-1,-1,-1,-1,-1,-1,-1,-1,-1,-1,-1,-1,-1,-1,-1,-1,-1</v>
      </c>
      <c r="BH442" t="str">
        <f t="shared" ca="1" si="64"/>
        <v>-1,-1,-1,-1,-1,-1,-1,-1,-1,-1,-1,-1,-1,-1,-1,-1,-1,-1,-1,-1,-1,-1,-1,-1,-1,-1,-1,-1,-1,-1,-1,-1,-1,-1,-1,-1,-1</v>
      </c>
      <c r="BI442" t="str">
        <f t="shared" ca="1" si="64"/>
        <v>-1,-1,-1,-1,-1,-1,-1,-1,-1,-1,-1,-1,-1,-1,-1,-1,-1,-1,-1,-1,-1,-1,-1,-1,-1,-1,-1,-1,-1,-1,-1,-1,-1,-1,-1,-1,-1,-1</v>
      </c>
      <c r="BJ442" t="str">
        <f t="shared" ca="1" si="64"/>
        <v>-1,-1,-1,-1,-1,-1,-1,-1,-1,-1,-1,-1,-1,-1,-1,-1,-1,-1,-1,-1,-1,-1,-1,-1,-1,-1,-1,-1,-1,-1,-1,-1,-1,-1,-1,-1,-1,-1,-1</v>
      </c>
      <c r="BK442" t="str">
        <f t="shared" ca="1" si="64"/>
        <v>-1,-1,-1,-1,-1,-1,-1,-1,-1,-1,-1,-1,-1,-1,-1,-1,-1,-1,-1,-1,-1,-1,-1,-1,-1,-1,-1,-1,-1,-1,-1,-1,-1,-1,-1,-1,-1,-1,-1,-1</v>
      </c>
      <c r="BL442" t="str">
        <f t="shared" ca="1" si="64"/>
        <v>-1,-1,-1,-1,-1,-1,-1,-1,-1,-1,-1,-1,-1,-1,-1,-1,-1,-1,-1,-1,-1,-1,-1,-1,-1,-1,-1,-1,-1,-1,-1,-1,-1,-1,-1,-1,-1,-1,-1,-1,-1</v>
      </c>
      <c r="BM442" t="str">
        <f t="shared" ca="1" si="64"/>
        <v>-1,-1,-1,-1,-1,-1,-1,-1,-1,-1,-1,-1,-1,-1,-1,-1,-1,-1,-1,-1,-1,-1,-1,-1,-1,-1,-1,-1,-1,-1,-1,-1,-1,-1,-1,-1,-1,-1,-1,-1,-1,-1</v>
      </c>
      <c r="BN442" t="str">
        <f t="shared" ca="1" si="64"/>
        <v>-1,-1,-1,-1,-1,-1,-1,-1,-1,-1,-1,-1,-1,-1,-1,-1,-1,-1,-1,-1,-1,-1,-1,-1,-1,-1,-1,-1,-1,-1,-1,-1,-1,-1,-1,-1,-1,-1,-1,-1,-1,-1,-1</v>
      </c>
      <c r="BO442" t="str">
        <f t="shared" ca="1" si="64"/>
        <v>-1,-1,-1,-1,-1,-1,-1,-1,-1,-1,-1,-1,-1,-1,-1,-1,-1,-1,-1,-1,-1,-1,-1,-1,-1,-1,-1,-1,-1,-1,-1,-1,-1,-1,-1,-1,-1,-1,-1,-1,-1,-1,-1,-1</v>
      </c>
      <c r="BP442" t="str">
        <f t="shared" ca="1" si="64"/>
        <v>-1,-1,-1,-1,-1,-1,-1,-1,-1,-1,-1,-1,-1,-1,-1,-1,-1,-1,-1,-1,-1,-1,-1,-1,-1,-1,-1,-1,-1,-1,-1,-1,-1,-1,-1,-1,-1,-1,-1,-1,-1,-1,-1,-1,-1</v>
      </c>
      <c r="BQ442" t="str">
        <f t="shared" ca="1" si="64"/>
        <v>-1,-1,-1,-1,-1,-1,-1,-1,-1,-1,-1,-1,-1,-1,-1,-1,-1,-1,-1,-1,-1,-1,-1,-1,-1,-1,-1,-1,-1,-1,-1,-1,-1,-1,-1,-1,-1,-1,-1,-1,-1,-1,-1,-1,-1,-1</v>
      </c>
      <c r="BR442" t="str">
        <f t="shared" ca="1" si="64"/>
        <v>-1,-1,-1,-1,-1,-1,-1,-1,-1,-1,-1,-1,-1,-1,-1,-1,-1,-1,-1,-1,-1,-1,-1,-1,-1,-1,-1,-1,-1,-1,-1,-1,-1,-1,-1,-1,-1,-1,-1,-1,-1,-1,-1,-1,-1,-1,-1</v>
      </c>
      <c r="BS442" t="str">
        <f t="shared" ca="1" si="64"/>
        <v>-1,-1,-1,-1,-1,-1,-1,-1,-1,-1,-1,-1,-1,-1,-1,-1,-1,-1,-1,-1,-1,-1,-1,-1,-1,-1,-1,-1,-1,-1,-1,-1,-1,-1,-1,-1,-1,-1,-1,-1,-1,-1,-1,-1,-1,-1,-1,-1</v>
      </c>
      <c r="BT442" t="str">
        <f t="shared" ca="1" si="64"/>
        <v>-1,-1,-1,-1,-1,-1,-1,-1,-1,-1,-1,-1,-1,-1,-1,-1,-1,-1,-1,-1,-1,-1,-1,-1,-1,-1,-1,-1,-1,-1,-1,-1,-1,-1,-1,-1,-1,-1,-1,-1,-1,-1,-1,-1,-1,-1,-1,-1,-1</v>
      </c>
      <c r="BU442" t="str">
        <f t="shared" ca="1" si="64"/>
        <v>-1,-1,-1,-1,-1,-1,-1,-1,-1,-1,-1,-1,-1,-1,-1,-1,-1,-1,-1,-1,-1,-1,-1,-1,-1,-1,-1,-1,-1,-1,-1,-1,-1,-1,-1,-1,-1,-1,-1,-1,-1,-1,-1,-1,-1,-1,-1,-1,-1,-1</v>
      </c>
      <c r="BV442" t="str">
        <f t="shared" ca="1" si="64"/>
        <v>-1,-1,-1,-1,-1,-1,-1,-1,-1,-1,-1,-1,-1,-1,-1,-1,-1,-1,-1,-1,-1,-1,-1,-1,-1,-1,-1,-1,-1,-1,-1,-1,-1,-1,-1,-1,-1,-1,-1,-1,-1,-1,-1,-1,-1,-1,-1,-1,-1,-1,-1</v>
      </c>
      <c r="BW442" t="str">
        <f t="shared" ca="1" si="64"/>
        <v>-1,-1,-1,-1,-1,-1,-1,-1,-1,-1,-1,-1,-1,-1,-1,-1,-1,-1,-1,-1,-1,-1,-1,-1,-1,-1,-1,-1,-1,-1,-1,-1,-1,-1,-1,-1,-1,-1,-1,-1,-1,-1,-1,-1,-1,-1,-1,-1,-1,-1,-1,-1</v>
      </c>
      <c r="BX442" t="str">
        <f t="shared" ca="1" si="64"/>
        <v>-1,-1,-1,-1,-1,-1,-1,-1,-1,-1,-1,-1,-1,-1,-1,-1,-1,-1,-1,-1,-1,-1,-1,-1,-1,-1,-1,-1,-1,-1,-1,-1,-1,-1,-1,-1,-1,-1,-1,-1,-1,-1,-1,-1,-1,-1,-1,-1,-1,-1,-1,-1,-1</v>
      </c>
      <c r="BY442" t="str">
        <f t="shared" ca="1" si="64"/>
        <v>-1,-1,-1,-1,-1,-1,-1,-1,-1,-1,-1,-1,-1,-1,-1,-1,-1,-1,-1,-1,-1,-1,-1,-1,-1,-1,-1,-1,-1,-1,-1,-1,-1,-1,-1,-1,-1,-1,-1,-1,-1,-1,-1,-1,-1,-1,-1,-1,-1,-1,-1,-1,-1,-1</v>
      </c>
      <c r="BZ442" t="str">
        <f t="shared" ca="1" si="64"/>
        <v>-1,-1,-1,-1,-1,-1,-1,-1,-1,-1,-1,-1,-1,-1,-1,-1,-1,-1,-1,-1,-1,-1,-1,-1,-1,-1,-1,-1,-1,-1,-1,-1,-1,-1,-1,-1,-1,-1,-1,-1,-1,-1,-1,-1,-1,-1,-1,-1,-1,-1,-1,-1,-1,-1,-1</v>
      </c>
      <c r="CA442" t="str">
        <f t="shared" ca="1" si="64"/>
        <v>-1,-1,-1,-1,-1,-1,-1,-1,-1,-1,-1,-1,-1,-1,-1,-1,-1,-1,-1,-1,-1,-1,-1,-1,-1,-1,-1,-1,-1,-1,-1,-1,-1,-1,-1,-1,-1,-1,-1,-1,-1,-1,-1,-1,-1,-1,-1,-1,-1,-1,-1,-1,-1,-1,-1,-1</v>
      </c>
      <c r="CB442" t="str">
        <f t="shared" ca="1" si="64"/>
        <v>-1,-1,-1,-1,-1,-1,-1,-1,-1,-1,-1,-1,-1,-1,-1,-1,-1,-1,-1,-1,-1,-1,-1,-1,-1,-1,-1,-1,-1,-1,-1,-1,-1,-1,-1,-1,-1,-1,-1,-1,-1,-1,-1,-1,-1,-1,-1,-1,-1,-1,-1,-1,-1,-1,-1,-1,-1</v>
      </c>
      <c r="CC442" t="str">
        <f t="shared" ca="1" si="64"/>
        <v>-1,-1,-1,-1,-1,-1,-1,-1,-1,-1,-1,-1,-1,-1,-1,-1,-1,-1,-1,-1,-1,-1,-1,-1,-1,-1,-1,-1,-1,-1,-1,-1,-1,-1,-1,-1,-1,-1,-1,-1,-1,-1,-1,-1,-1,-1,-1,-1,-1,-1,-1,-1,-1,-1,-1,-1,-1,-1</v>
      </c>
      <c r="CD442" t="str">
        <f t="shared" ca="1" si="64"/>
        <v>-1,-1,-1,-1,-1,-1,-1,-1,-1,-1,-1,-1,-1,-1,-1,-1,-1,-1,-1,-1,-1,-1,-1,-1,-1,-1,-1,-1,-1,-1,-1,-1,-1,-1,-1,-1,-1,-1,-1,-1,-1,-1,-1,-1,-1,-1,-1,-1,-1,-1,-1,-1,-1,-1,-1,-1,-1,-1,-1</v>
      </c>
      <c r="CE442" t="str">
        <f t="shared" ca="1" si="64"/>
        <v>-1,-1,-1,-1,-1,-1,-1,-1,-1,-1,-1,-1,-1,-1,-1,-1,-1,-1,-1,-1,-1,-1,-1,-1,-1,-1,-1,-1,-1,-1,-1,-1,-1,-1,-1,-1,-1,-1,-1,-1,-1,-1,-1,-1,-1,-1,-1,-1,-1,-1,-1,-1,-1,-1,-1,-1,-1,-1,-1,-1</v>
      </c>
      <c r="CF442" t="str">
        <f t="shared" ca="1" si="64"/>
        <v>-1,-1,-1,-1,-1,-1,-1,-1,-1,-1,-1,-1,-1,-1,-1,-1,-1,-1,-1,-1,-1,-1,-1,-1,-1,-1,-1,-1,-1,-1,-1,-1,-1,-1,-1,-1,-1,-1,-1,-1,-1,-1,-1,-1,-1,-1,-1,-1,-1,-1,-1,-1,-1,-1,-1,-1,-1,-1,-1,-1,-1</v>
      </c>
      <c r="CG442" t="str">
        <f t="shared" ca="1" si="64"/>
        <v>-1,-1,-1,-1,-1,-1,-1,-1,-1,-1,-1,-1,-1,-1,-1,-1,-1,-1,-1,-1,-1,-1,-1,-1,-1,-1,-1,-1,-1,-1,-1,-1,-1,-1,-1,-1,-1,-1,-1,-1,-1,-1,-1,-1,-1,-1,-1,-1,-1,-1,-1,-1,-1,-1,-1,-1,-1,-1,-1,-1,-1,-1</v>
      </c>
      <c r="CH442" t="str">
        <f t="shared" ca="1" si="64"/>
        <v>-1,-1,-1,-1,-1,-1,-1,-1,-1,-1,-1,-1,-1,-1,-1,-1,-1,-1,-1,-1,-1,-1,-1,-1,-1,-1,-1,-1,-1,-1,-1,-1,-1,-1,-1,-1,-1,-1,-1,-1,-1,-1,-1,-1,-1,-1,-1,-1,-1,-1,-1,-1,-1,-1,-1,-1,-1,-1,-1,-1,-1,-1,-1</v>
      </c>
      <c r="CI442" t="str">
        <f t="shared" ca="1" si="64"/>
        <v>-1,-1,-1,-1,-1,-1,-1,-1,-1,-1,-1,-1,-1,-1,-1,-1,-1,-1,-1,-1,-1,-1,-1,-1,-1,-1,-1,-1,-1,-1,-1,-1,-1,-1,-1,-1,-1,-1,-1,-1,-1,-1,-1,-1,-1,-1,-1,-1,-1,-1,-1,-1,-1,-1,-1,-1,-1,-1,-1,-1,-1,-1,-1,-1</v>
      </c>
    </row>
    <row r="443" spans="24:87" x14ac:dyDescent="0.25">
      <c r="X443" t="str">
        <f t="shared" si="54"/>
        <v>Melee</v>
      </c>
      <c r="Y443" t="str">
        <f t="shared" si="55"/>
        <v>-1,-1</v>
      </c>
      <c r="Z443" t="str">
        <f t="shared" si="64"/>
        <v>-1,-1,-1</v>
      </c>
      <c r="AA443" t="str">
        <f t="shared" si="64"/>
        <v>-1,-1,-1,-1</v>
      </c>
      <c r="AB443" t="str">
        <f t="shared" si="64"/>
        <v>-1,-1,-1,-1,-1</v>
      </c>
      <c r="AC443" t="str">
        <f t="shared" si="64"/>
        <v>-1,-1,-1,-1,-1,-1</v>
      </c>
      <c r="AD443" t="str">
        <f t="shared" si="64"/>
        <v>-1,-1,-1,-1,-1,-1,-1</v>
      </c>
      <c r="AE443" t="str">
        <f t="shared" si="64"/>
        <v>-1,-1,-1,-1,-1,-1,-1,-1</v>
      </c>
      <c r="AF443" t="str">
        <f t="shared" si="64"/>
        <v>-1,-1,-1,-1,-1,-1,-1,-1,-1</v>
      </c>
      <c r="AG443" t="str">
        <f t="shared" si="64"/>
        <v>-1,-1,-1,-1,-1,-1,-1,-1,-1,-1</v>
      </c>
      <c r="AH443" t="str">
        <f t="shared" si="64"/>
        <v>-1,-1,-1,-1,-1,-1,-1,-1,-1,-1,-1</v>
      </c>
      <c r="AI443" t="str">
        <f t="shared" si="64"/>
        <v>-1,-1,-1,-1,-1,-1,-1,-1,-1,-1,-1,-1</v>
      </c>
      <c r="AJ443" t="str">
        <f t="shared" si="64"/>
        <v>-1,-1,-1,-1,-1,-1,-1,-1,-1,-1,-1,-1,-1</v>
      </c>
      <c r="AK443" t="str">
        <f t="shared" si="64"/>
        <v>-1,-1,-1,-1,-1,-1,-1,-1,-1,-1,-1,-1,-1,-1</v>
      </c>
      <c r="AL443" t="str">
        <f t="shared" si="64"/>
        <v>-1,-1,-1,-1,-1,-1,-1,-1,-1,-1,-1,-1,-1,-1,-1</v>
      </c>
      <c r="AM443" t="str">
        <f t="shared" si="64"/>
        <v>-1,-1,-1,-1,-1,-1,-1,-1,-1,-1,-1,-1,-1,-1,-1,-1</v>
      </c>
      <c r="AN443" t="str">
        <f t="shared" si="64"/>
        <v>-1,-1,-1,-1,-1,-1,-1,-1,-1,-1,-1,-1,-1,-1,-1,-1,-1</v>
      </c>
      <c r="AO443" t="str">
        <f t="shared" si="64"/>
        <v>-1,-1,-1,-1,-1,-1,-1,-1,-1,-1,-1,-1,-1,-1,-1,-1,-1,-1</v>
      </c>
      <c r="AP443" t="str">
        <f t="shared" si="64"/>
        <v>-1,-1,-1,-1,-1,-1,-1,-1,-1,-1,-1,-1,-1,-1,-1,-1,-1,-1,-1</v>
      </c>
      <c r="AQ443" t="str">
        <f t="shared" si="64"/>
        <v>-1,-1,-1,-1,-1,-1,-1,-1,-1,-1,-1,-1,-1,-1,-1,-1,-1,-1,-1,-1</v>
      </c>
      <c r="AR443" t="str">
        <f t="shared" si="64"/>
        <v>-1,-1,-1,-1,-1,-1,-1,-1,-1,-1,-1,-1,-1,-1,-1,-1,-1,-1,-1,-1,-1</v>
      </c>
      <c r="AS443" t="str">
        <f t="shared" si="64"/>
        <v>-1,-1,-1,-1,-1,-1,-1,-1,-1,-1,-1,-1,-1,-1,-1,-1,-1,-1,-1,-1,-1,-1</v>
      </c>
      <c r="AT443" t="str">
        <f t="shared" si="64"/>
        <v>-1,-1,-1,-1,-1,-1,-1,-1,-1,-1,-1,-1,-1,-1,-1,-1,-1,-1,-1,-1,-1,-1,-1</v>
      </c>
      <c r="AU443" t="str">
        <f t="shared" si="64"/>
        <v>-1,-1,-1,-1,-1,-1,-1,-1,-1,-1,-1,-1,-1,-1,-1,-1,-1,-1,-1,-1,-1,-1,-1,-1</v>
      </c>
      <c r="AV443" t="str">
        <f t="shared" si="64"/>
        <v>-1,-1,-1,-1,-1,-1,-1,-1,-1,-1,-1,-1,-1,-1,-1,-1,-1,-1,-1,-1,-1,-1,-1,-1,-1</v>
      </c>
      <c r="AW443" t="str">
        <f t="shared" si="64"/>
        <v>-1,-1,-1,-1,-1,-1,-1,-1,-1,-1,-1,-1,-1,-1,-1,-1,-1,-1,-1,-1,-1,-1,-1,-1,-1,-1</v>
      </c>
      <c r="AX443" t="str">
        <f t="shared" si="64"/>
        <v>-1,-1,-1,-1,-1,-1,-1,-1,-1,-1,-1,-1,-1,-1,-1,-1,-1,-1,-1,-1,-1,-1,-1,-1,-1,-1,-1</v>
      </c>
      <c r="AY443" t="str">
        <f t="shared" si="64"/>
        <v>-1,-1,-1,-1,-1,-1,-1,-1,-1,-1,-1,-1,-1,-1,-1,-1,-1,-1,-1,-1,-1,-1,-1,-1,-1,-1,-1,-1</v>
      </c>
      <c r="AZ443" t="str">
        <f t="shared" si="64"/>
        <v>-1,-1,-1,-1,-1,-1,-1,-1,-1,-1,-1,-1,-1,-1,-1,-1,-1,-1,-1,-1,-1,-1,-1,-1,-1,-1,-1,-1,-1</v>
      </c>
      <c r="BA443" t="str">
        <f t="shared" si="64"/>
        <v>-1,-1,-1,-1,-1,-1,-1,-1,-1,-1,-1,-1,-1,-1,-1,-1,-1,-1,-1,-1,-1,-1,-1,-1,-1,-1,-1,-1,-1,-1</v>
      </c>
      <c r="BB443" t="str">
        <f t="shared" si="64"/>
        <v>-1,-1,-1,-1,-1,-1,-1,-1,-1,-1,-1,-1,-1,-1,-1,-1,-1,-1,-1,-1,-1,-1,-1,-1,-1,-1,-1,-1,-1,-1,-1</v>
      </c>
      <c r="BC443" t="str">
        <f t="shared" si="64"/>
        <v>-1,-1,-1,-1,-1,-1,-1,-1,-1,-1,-1,-1,-1,-1,-1,-1,-1,-1,-1,-1,-1,-1,-1,-1,-1,-1,-1,-1,-1,-1,-1,-1</v>
      </c>
      <c r="BD443" t="str">
        <f t="shared" si="64"/>
        <v>-1,-1,-1,-1,-1,-1,-1,-1,-1,-1,-1,-1,-1,-1,-1,-1,-1,-1,-1,-1,-1,-1,-1,-1,-1,-1,-1,-1,-1,-1,-1,-1,-1</v>
      </c>
      <c r="BE443" t="str">
        <f t="shared" si="64"/>
        <v>-1,-1,-1,-1,-1,-1,-1,-1,-1,-1,-1,-1,-1,-1,-1,-1,-1,-1,-1,-1,-1,-1,-1,-1,-1,-1,-1,-1,-1,-1,-1,-1,-1,-1</v>
      </c>
      <c r="BF443" t="str">
        <f t="shared" si="64"/>
        <v>-1,-1,-1,-1,-1,-1,-1,-1,-1,-1,-1,-1,-1,-1,-1,-1,-1,-1,-1,-1,-1,-1,-1,-1,-1,-1,-1,-1,-1,-1,-1,-1,-1,-1,-1</v>
      </c>
      <c r="BG443" t="str">
        <f t="shared" si="64"/>
        <v>-1,-1,-1,-1,-1,-1,-1,-1,-1,-1,-1,-1,-1,-1,-1,-1,-1,-1,-1,-1,-1,-1,-1,-1,-1,-1,-1,-1,-1,-1,-1,-1,-1,-1,-1,-1</v>
      </c>
      <c r="BH443" t="str">
        <f t="shared" si="64"/>
        <v>-1,-1,-1,-1,-1,-1,-1,-1,-1,-1,-1,-1,-1,-1,-1,-1,-1,-1,-1,-1,-1,-1,-1,-1,-1,-1,-1,-1,-1,-1,-1,-1,-1,-1,-1,-1,-1</v>
      </c>
      <c r="BI443" t="str">
        <f t="shared" si="64"/>
        <v>-1,-1,-1,-1,-1,-1,-1,-1,-1,-1,-1,-1,-1,-1,-1,-1,-1,-1,-1,-1,-1,-1,-1,-1,-1,-1,-1,-1,-1,-1,-1,-1,-1,-1,-1,-1,-1,-1</v>
      </c>
      <c r="BJ443" t="str">
        <f t="shared" si="64"/>
        <v>-1,-1,-1,-1,-1,-1,-1,-1,-1,-1,-1,-1,-1,-1,-1,-1,-1,-1,-1,-1,-1,-1,-1,-1,-1,-1,-1,-1,-1,-1,-1,-1,-1,-1,-1,-1,-1,-1,-1</v>
      </c>
      <c r="BK443" t="str">
        <f t="shared" si="64"/>
        <v>-1,-1,-1,-1,-1,-1,-1,-1,-1,-1,-1,-1,-1,-1,-1,-1,-1,-1,-1,-1,-1,-1,-1,-1,-1,-1,-1,-1,-1,-1,-1,-1,-1,-1,-1,-1,-1,-1,-1,-1</v>
      </c>
      <c r="BL443" t="str">
        <f t="shared" si="64"/>
        <v>-1,-1,-1,-1,-1,-1,-1,-1,-1,-1,-1,-1,-1,-1,-1,-1,-1,-1,-1,-1,-1,-1,-1,-1,-1,-1,-1,-1,-1,-1,-1,-1,-1,-1,-1,-1,-1,-1,-1,-1,-1</v>
      </c>
      <c r="BM443" t="str">
        <f t="shared" si="64"/>
        <v>-1,-1,-1,-1,-1,-1,-1,-1,-1,-1,-1,-1,-1,-1,-1,-1,-1,-1,-1,-1,-1,-1,-1,-1,-1,-1,-1,-1,-1,-1,-1,-1,-1,-1,-1,-1,-1,-1,-1,-1,-1,-1</v>
      </c>
      <c r="BN443" t="str">
        <f t="shared" si="64"/>
        <v>-1,-1,-1,-1,-1,-1,-1,-1,-1,-1,-1,-1,-1,-1,-1,-1,-1,-1,-1,-1,-1,-1,-1,-1,-1,-1,-1,-1,-1,-1,-1,-1,-1,-1,-1,-1,-1,-1,-1,-1,-1,-1,-1</v>
      </c>
      <c r="BO443" t="str">
        <f t="shared" si="64"/>
        <v>-1,-1,-1,-1,-1,-1,-1,-1,-1,-1,-1,-1,-1,-1,-1,-1,-1,-1,-1,-1,-1,-1,-1,-1,-1,-1,-1,-1,-1,-1,-1,-1,-1,-1,-1,-1,-1,-1,-1,-1,-1,-1,-1,-1</v>
      </c>
      <c r="BP443" t="str">
        <f t="shared" si="64"/>
        <v>-1,-1,-1,-1,-1,-1,-1,-1,-1,-1,-1,-1,-1,-1,-1,-1,-1,-1,-1,-1,-1,-1,-1,-1,-1,-1,-1,-1,-1,-1,-1,-1,-1,-1,-1,-1,-1,-1,-1,-1,-1,-1,-1,-1,-1</v>
      </c>
      <c r="BQ443" t="str">
        <f t="shared" si="64"/>
        <v>-1,-1,-1,-1,-1,-1,-1,-1,-1,-1,-1,-1,-1,-1,-1,-1,-1,-1,-1,-1,-1,-1,-1,-1,-1,-1,-1,-1,-1,-1,-1,-1,-1,-1,-1,-1,-1,-1,-1,-1,-1,-1,-1,-1,-1,-1</v>
      </c>
      <c r="BR443" t="str">
        <f t="shared" si="64"/>
        <v>-1,-1,-1,-1,-1,-1,-1,-1,-1,-1,-1,-1,-1,-1,-1,-1,-1,-1,-1,-1,-1,-1,-1,-1,-1,-1,-1,-1,-1,-1,-1,-1,-1,-1,-1,-1,-1,-1,-1,-1,-1,-1,-1,-1,-1,-1,-1</v>
      </c>
      <c r="BS443" t="str">
        <f t="shared" si="64"/>
        <v>-1,-1,-1,-1,-1,-1,-1,-1,-1,-1,-1,-1,-1,-1,-1,-1,-1,-1,-1,-1,-1,-1,-1,-1,-1,-1,-1,-1,-1,-1,-1,-1,-1,-1,-1,-1,-1,-1,-1,-1,-1,-1,-1,-1,-1,-1,-1,-1</v>
      </c>
      <c r="BT443" t="str">
        <f t="shared" si="64"/>
        <v>-1,-1,-1,-1,-1,-1,-1,-1,-1,-1,-1,-1,-1,-1,-1,-1,-1,-1,-1,-1,-1,-1,-1,-1,-1,-1,-1,-1,-1,-1,-1,-1,-1,-1,-1,-1,-1,-1,-1,-1,-1,-1,-1,-1,-1,-1,-1,-1,-1</v>
      </c>
      <c r="BU443" t="str">
        <f t="shared" si="64"/>
        <v>-1,-1,-1,-1,-1,-1,-1,-1,-1,-1,-1,-1,-1,-1,-1,-1,-1,-1,-1,-1,-1,-1,-1,-1,-1,-1,-1,-1,-1,-1,-1,-1,-1,-1,-1,-1,-1,-1,-1,-1,-1,-1,-1,-1,-1,-1,-1,-1,-1,-1</v>
      </c>
      <c r="BV443" t="str">
        <f t="shared" si="64"/>
        <v>-1,-1,-1,-1,-1,-1,-1,-1,-1,-1,-1,-1,-1,-1,-1,-1,-1,-1,-1,-1,-1,-1,-1,-1,-1,-1,-1,-1,-1,-1,-1,-1,-1,-1,-1,-1,-1,-1,-1,-1,-1,-1,-1,-1,-1,-1,-1,-1,-1,-1,-1</v>
      </c>
      <c r="BW443" t="str">
        <f t="shared" si="64"/>
        <v>-1,-1,-1,-1,-1,-1,-1,-1,-1,-1,-1,-1,-1,-1,-1,-1,-1,-1,-1,-1,-1,-1,-1,-1,-1,-1,-1,-1,-1,-1,-1,-1,-1,-1,-1,-1,-1,-1,-1,-1,-1,-1,-1,-1,-1,-1,-1,-1,-1,-1,-1,-1</v>
      </c>
      <c r="BX443" t="str">
        <f t="shared" si="64"/>
        <v>-1,-1,-1,-1,-1,-1,-1,-1,-1,-1,-1,-1,-1,-1,-1,-1,-1,-1,-1,-1,-1,-1,-1,-1,-1,-1,-1,-1,-1,-1,-1,-1,-1,-1,-1,-1,-1,-1,-1,-1,-1,-1,-1,-1,-1,-1,-1,-1,-1,-1,-1,-1,-1</v>
      </c>
      <c r="BY443" t="str">
        <f t="shared" si="64"/>
        <v>-1,-1,-1,-1,-1,-1,-1,-1,-1,-1,-1,-1,-1,-1,-1,-1,-1,-1,-1,-1,-1,-1,-1,-1,-1,-1,-1,-1,-1,-1,-1,-1,-1,-1,-1,-1,-1,-1,-1,-1,-1,-1,-1,-1,-1,-1,-1,-1,-1,-1,-1,-1,-1,-1</v>
      </c>
      <c r="BZ443" t="str">
        <f t="shared" si="64"/>
        <v>-1,-1,-1,-1,-1,-1,-1,-1,-1,-1,-1,-1,-1,-1,-1,-1,-1,-1,-1,-1,-1,-1,-1,-1,-1,-1,-1,-1,-1,-1,-1,-1,-1,-1,-1,-1,-1,-1,-1,-1,-1,-1,-1,-1,-1,-1,-1,-1,-1,-1,-1,-1,-1,-1,-1</v>
      </c>
      <c r="CA443" t="str">
        <f t="shared" si="64"/>
        <v>-1,-1,-1,-1,-1,-1,-1,-1,-1,-1,-1,-1,-1,-1,-1,-1,-1,-1,-1,-1,-1,-1,-1,-1,-1,-1,-1,-1,-1,-1,-1,-1,-1,-1,-1,-1,-1,-1,-1,-1,-1,-1,-1,-1,-1,-1,-1,-1,-1,-1,-1,-1,-1,-1,-1,-1</v>
      </c>
      <c r="CB443" t="str">
        <f t="shared" si="64"/>
        <v>-1,-1,-1,-1,-1,-1,-1,-1,-1,-1,-1,-1,-1,-1,-1,-1,-1,-1,-1,-1,-1,-1,-1,-1,-1,-1,-1,-1,-1,-1,-1,-1,-1,-1,-1,-1,-1,-1,-1,-1,-1,-1,-1,-1,-1,-1,-1,-1,-1,-1,-1,-1,-1,-1,-1,-1,-1</v>
      </c>
      <c r="CC443" t="str">
        <f t="shared" si="64"/>
        <v>-1,-1,-1,-1,-1,-1,-1,-1,-1,-1,-1,-1,-1,-1,-1,-1,-1,-1,-1,-1,-1,-1,-1,-1,-1,-1,-1,-1,-1,-1,-1,-1,-1,-1,-1,-1,-1,-1,-1,-1,-1,-1,-1,-1,-1,-1,-1,-1,-1,-1,-1,-1,-1,-1,-1,-1,-1,-1</v>
      </c>
      <c r="CD443" t="str">
        <f t="shared" si="64"/>
        <v>-1,-1,-1,-1,-1,-1,-1,-1,-1,-1,-1,-1,-1,-1,-1,-1,-1,-1,-1,-1,-1,-1,-1,-1,-1,-1,-1,-1,-1,-1,-1,-1,-1,-1,-1,-1,-1,-1,-1,-1,-1,-1,-1,-1,-1,-1,-1,-1,-1,-1,-1,-1,-1,-1,-1,-1,-1,-1,-1</v>
      </c>
      <c r="CE443" t="str">
        <f t="shared" si="64"/>
        <v>-1,-1,-1,-1,-1,-1,-1,-1,-1,-1,-1,-1,-1,-1,-1,-1,-1,-1,-1,-1,-1,-1,-1,-1,-1,-1,-1,-1,-1,-1,-1,-1,-1,-1,-1,-1,-1,-1,-1,-1,-1,-1,-1,-1,-1,-1,-1,-1,-1,-1,-1,-1,-1,-1,-1,-1,-1,-1,-1,-1</v>
      </c>
      <c r="CF443" t="str">
        <f t="shared" si="64"/>
        <v>-1,-1,-1,-1,-1,-1,-1,-1,-1,-1,-1,-1,-1,-1,-1,-1,-1,-1,-1,-1,-1,-1,-1,-1,-1,-1,-1,-1,-1,-1,-1,-1,-1,-1,-1,-1,-1,-1,-1,-1,-1,-1,-1,-1,-1,-1,-1,-1,-1,-1,-1,-1,-1,-1,-1,-1,-1,-1,-1,-1,-1</v>
      </c>
      <c r="CG443" t="str">
        <f t="shared" si="64"/>
        <v>-1,-1,-1,-1,-1,-1,-1,-1,-1,-1,-1,-1,-1,-1,-1,-1,-1,-1,-1,-1,-1,-1,-1,-1,-1,-1,-1,-1,-1,-1,-1,-1,-1,-1,-1,-1,-1,-1,-1,-1,-1,-1,-1,-1,-1,-1,-1,-1,-1,-1,-1,-1,-1,-1,-1,-1,-1,-1,-1,-1,-1,-1</v>
      </c>
      <c r="CH443" t="str">
        <f t="shared" si="64"/>
        <v>-1,-1,-1,-1,-1,-1,-1,-1,-1,-1,-1,-1,-1,-1,-1,-1,-1,-1,-1,-1,-1,-1,-1,-1,-1,-1,-1,-1,-1,-1,-1,-1,-1,-1,-1,-1,-1,-1,-1,-1,-1,-1,-1,-1,-1,-1,-1,-1,-1,-1,-1,-1,-1,-1,-1,-1,-1,-1,-1,-1,-1,-1,-1</v>
      </c>
      <c r="CI443" t="str">
        <f t="shared" si="64"/>
        <v>-1,-1,-1,-1,-1,-1,-1,-1,-1,-1,-1,-1,-1,-1,-1,-1,-1,-1,-1,-1,-1,-1,-1,-1,-1,-1,-1,-1,-1,-1,-1,-1,-1,-1,-1,-1,-1,-1,-1,-1,-1,-1,-1,-1,-1,-1,-1,-1,-1,-1,-1,-1,-1,-1,-1,-1,-1,-1,-1,-1,-1,-1,-1,-1</v>
      </c>
    </row>
    <row r="444" spans="24:87" x14ac:dyDescent="0.25">
      <c r="X444" t="str">
        <f t="shared" si="54"/>
        <v>Metamagic</v>
      </c>
      <c r="Y444" t="str">
        <f t="shared" ca="1" si="55"/>
        <v>1250,1875</v>
      </c>
      <c r="Z444" t="str">
        <f t="shared" ca="1" si="64"/>
        <v>1250,1875,-1</v>
      </c>
      <c r="AA444" t="str">
        <f t="shared" ca="1" si="64"/>
        <v>1250,1875,-1,-1</v>
      </c>
      <c r="AB444" t="str">
        <f t="shared" ca="1" si="64"/>
        <v>1250,1875,-1,-1,-1</v>
      </c>
      <c r="AC444" t="str">
        <f t="shared" ca="1" si="64"/>
        <v>1250,1875,-1,-1,-1,-1</v>
      </c>
      <c r="AD444" t="str">
        <f t="shared" ca="1" si="64"/>
        <v>1250,1875,-1,-1,-1,-1,-1</v>
      </c>
      <c r="AE444" t="str">
        <f t="shared" ca="1" si="64"/>
        <v>1250,1875,-1,-1,-1,-1,-1,-1</v>
      </c>
      <c r="AF444" t="str">
        <f t="shared" ca="1" si="64"/>
        <v>1250,1875,-1,-1,-1,-1,-1,-1,-1</v>
      </c>
      <c r="AG444" t="str">
        <f t="shared" ref="AG444:CO444" ca="1" si="65">AF444&amp;","&amp;IF(AH394=0,-1,AH394)</f>
        <v>1250,1875,-1,-1,-1,-1,-1,-1,-1,-1</v>
      </c>
      <c r="AH444" t="str">
        <f t="shared" ca="1" si="65"/>
        <v>1250,1875,-1,-1,-1,-1,-1,-1,-1,-1,-1</v>
      </c>
      <c r="AI444" t="str">
        <f t="shared" ca="1" si="65"/>
        <v>1250,1875,-1,-1,-1,-1,-1,-1,-1,-1,-1,-1</v>
      </c>
      <c r="AJ444" t="str">
        <f t="shared" ca="1" si="65"/>
        <v>1250,1875,-1,-1,-1,-1,-1,-1,-1,-1,-1,-1,-1</v>
      </c>
      <c r="AK444" t="str">
        <f t="shared" ca="1" si="65"/>
        <v>1250,1875,-1,-1,-1,-1,-1,-1,-1,-1,-1,-1,-1,-1</v>
      </c>
      <c r="AL444" t="str">
        <f t="shared" ca="1" si="65"/>
        <v>1250,1875,-1,-1,-1,-1,-1,-1,-1,-1,-1,-1,-1,-1,-1</v>
      </c>
      <c r="AM444" t="str">
        <f t="shared" ca="1" si="65"/>
        <v>1250,1875,-1,-1,-1,-1,-1,-1,-1,-1,-1,-1,-1,-1,-1,-1</v>
      </c>
      <c r="AN444" t="str">
        <f t="shared" ca="1" si="65"/>
        <v>1250,1875,-1,-1,-1,-1,-1,-1,-1,-1,-1,-1,-1,-1,-1,-1,-1</v>
      </c>
      <c r="AO444" t="str">
        <f t="shared" ca="1" si="65"/>
        <v>1250,1875,-1,-1,-1,-1,-1,-1,-1,-1,-1,-1,-1,-1,-1,-1,-1,-1</v>
      </c>
      <c r="AP444" t="str">
        <f t="shared" ca="1" si="65"/>
        <v>1250,1875,-1,-1,-1,-1,-1,-1,-1,-1,-1,-1,-1,-1,-1,-1,-1,-1,-1</v>
      </c>
      <c r="AQ444" t="str">
        <f t="shared" ca="1" si="65"/>
        <v>1250,1875,-1,-1,-1,-1,-1,-1,-1,-1,-1,-1,-1,-1,-1,-1,-1,-1,-1,-1</v>
      </c>
      <c r="AR444" t="str">
        <f t="shared" ca="1" si="65"/>
        <v>1250,1875,-1,-1,-1,-1,-1,-1,-1,-1,-1,-1,-1,-1,-1,-1,-1,-1,-1,-1,-1</v>
      </c>
      <c r="AS444" t="str">
        <f t="shared" ca="1" si="65"/>
        <v>1250,1875,-1,-1,-1,-1,-1,-1,-1,-1,-1,-1,-1,-1,-1,-1,-1,-1,-1,-1,-1,-1</v>
      </c>
      <c r="AT444" t="str">
        <f t="shared" ca="1" si="65"/>
        <v>1250,1875,-1,-1,-1,-1,-1,-1,-1,-1,-1,-1,-1,-1,-1,-1,-1,-1,-1,-1,-1,-1,-1</v>
      </c>
      <c r="AU444" t="str">
        <f t="shared" ca="1" si="65"/>
        <v>1250,1875,-1,-1,-1,-1,-1,-1,-1,-1,-1,-1,-1,-1,-1,-1,-1,-1,-1,-1,-1,-1,-1,-1</v>
      </c>
      <c r="AV444" t="str">
        <f t="shared" ca="1" si="65"/>
        <v>1250,1875,-1,-1,-1,-1,-1,-1,-1,-1,-1,-1,-1,-1,-1,-1,-1,-1,-1,-1,-1,-1,-1,-1,-1</v>
      </c>
      <c r="AW444" t="str">
        <f t="shared" ca="1" si="65"/>
        <v>1250,1875,-1,-1,-1,-1,-1,-1,-1,-1,-1,-1,-1,-1,-1,-1,-1,-1,-1,-1,-1,-1,-1,-1,-1,-1</v>
      </c>
      <c r="AX444" t="str">
        <f t="shared" ca="1" si="65"/>
        <v>1250,1875,-1,-1,-1,-1,-1,-1,-1,-1,-1,-1,-1,-1,-1,-1,-1,-1,-1,-1,-1,-1,-1,-1,-1,-1,-1</v>
      </c>
      <c r="AY444" t="str">
        <f t="shared" ca="1" si="65"/>
        <v>1250,1875,-1,-1,-1,-1,-1,-1,-1,-1,-1,-1,-1,-1,-1,-1,-1,-1,-1,-1,-1,-1,-1,-1,-1,-1,-1,-1</v>
      </c>
      <c r="AZ444" t="str">
        <f t="shared" ca="1" si="65"/>
        <v>1250,1875,-1,-1,-1,-1,-1,-1,-1,-1,-1,-1,-1,-1,-1,-1,-1,-1,-1,-1,-1,-1,-1,-1,-1,-1,-1,-1,-1</v>
      </c>
      <c r="BA444" t="str">
        <f t="shared" ca="1" si="65"/>
        <v>1250,1875,-1,-1,-1,-1,-1,-1,-1,-1,-1,-1,-1,-1,-1,-1,-1,-1,-1,-1,-1,-1,-1,-1,-1,-1,-1,-1,-1,-1</v>
      </c>
      <c r="BB444" t="str">
        <f t="shared" ca="1" si="65"/>
        <v>1250,1875,-1,-1,-1,-1,-1,-1,-1,-1,-1,-1,-1,-1,-1,-1,-1,-1,-1,-1,-1,-1,-1,-1,-1,-1,-1,-1,-1,-1,-1</v>
      </c>
      <c r="BC444" t="str">
        <f t="shared" ca="1" si="65"/>
        <v>1250,1875,-1,-1,-1,-1,-1,-1,-1,-1,-1,-1,-1,-1,-1,-1,-1,-1,-1,-1,-1,-1,-1,-1,-1,-1,-1,-1,-1,-1,-1,-1</v>
      </c>
      <c r="BD444" t="str">
        <f t="shared" ca="1" si="65"/>
        <v>1250,1875,-1,-1,-1,-1,-1,-1,-1,-1,-1,-1,-1,-1,-1,-1,-1,-1,-1,-1,-1,-1,-1,-1,-1,-1,-1,-1,-1,-1,-1,-1,-1</v>
      </c>
      <c r="BE444" t="str">
        <f t="shared" ca="1" si="65"/>
        <v>1250,1875,-1,-1,-1,-1,-1,-1,-1,-1,-1,-1,-1,-1,-1,-1,-1,-1,-1,-1,-1,-1,-1,-1,-1,-1,-1,-1,-1,-1,-1,-1,-1,-1</v>
      </c>
      <c r="BF444" t="str">
        <f t="shared" ca="1" si="65"/>
        <v>1250,1875,-1,-1,-1,-1,-1,-1,-1,-1,-1,-1,-1,-1,-1,-1,-1,-1,-1,-1,-1,-1,-1,-1,-1,-1,-1,-1,-1,-1,-1,-1,-1,-1,-1</v>
      </c>
      <c r="BG444" t="str">
        <f t="shared" ca="1" si="65"/>
        <v>1250,1875,-1,-1,-1,-1,-1,-1,-1,-1,-1,-1,-1,-1,-1,-1,-1,-1,-1,-1,-1,-1,-1,-1,-1,-1,-1,-1,-1,-1,-1,-1,-1,-1,-1,-1</v>
      </c>
      <c r="BH444" t="str">
        <f t="shared" ca="1" si="65"/>
        <v>1250,1875,-1,-1,-1,-1,-1,-1,-1,-1,-1,-1,-1,-1,-1,-1,-1,-1,-1,-1,-1,-1,-1,-1,-1,-1,-1,-1,-1,-1,-1,-1,-1,-1,-1,-1,-1</v>
      </c>
      <c r="BI444" t="str">
        <f t="shared" ca="1" si="65"/>
        <v>1250,1875,-1,-1,-1,-1,-1,-1,-1,-1,-1,-1,-1,-1,-1,-1,-1,-1,-1,-1,-1,-1,-1,-1,-1,-1,-1,-1,-1,-1,-1,-1,-1,-1,-1,-1,-1,-1</v>
      </c>
      <c r="BJ444" t="str">
        <f t="shared" ca="1" si="65"/>
        <v>1250,1875,-1,-1,-1,-1,-1,-1,-1,-1,-1,-1,-1,-1,-1,-1,-1,-1,-1,-1,-1,-1,-1,-1,-1,-1,-1,-1,-1,-1,-1,-1,-1,-1,-1,-1,-1,-1,-1</v>
      </c>
      <c r="BK444" t="str">
        <f t="shared" ca="1" si="65"/>
        <v>1250,1875,-1,-1,-1,-1,-1,-1,-1,-1,-1,-1,-1,-1,-1,-1,-1,-1,-1,-1,-1,-1,-1,-1,-1,-1,-1,-1,-1,-1,-1,-1,-1,-1,-1,-1,-1,-1,-1,-1</v>
      </c>
      <c r="BL444" t="str">
        <f t="shared" ca="1" si="65"/>
        <v>1250,1875,-1,-1,-1,-1,-1,-1,-1,-1,-1,-1,-1,-1,-1,-1,-1,-1,-1,-1,-1,-1,-1,-1,-1,-1,-1,-1,-1,-1,-1,-1,-1,-1,-1,-1,-1,-1,-1,-1,-1</v>
      </c>
      <c r="BM444" t="str">
        <f t="shared" ca="1" si="65"/>
        <v>1250,1875,-1,-1,-1,-1,-1,-1,-1,-1,-1,-1,-1,-1,-1,-1,-1,-1,-1,-1,-1,-1,-1,-1,-1,-1,-1,-1,-1,-1,-1,-1,-1,-1,-1,-1,-1,-1,-1,-1,-1,-1</v>
      </c>
      <c r="BN444" t="str">
        <f t="shared" ca="1" si="65"/>
        <v>1250,1875,-1,-1,-1,-1,-1,-1,-1,-1,-1,-1,-1,-1,-1,-1,-1,-1,-1,-1,-1,-1,-1,-1,-1,-1,-1,-1,-1,-1,-1,-1,-1,-1,-1,-1,-1,-1,-1,-1,-1,-1,-1</v>
      </c>
      <c r="BO444" t="str">
        <f t="shared" ca="1" si="65"/>
        <v>1250,1875,-1,-1,-1,-1,-1,-1,-1,-1,-1,-1,-1,-1,-1,-1,-1,-1,-1,-1,-1,-1,-1,-1,-1,-1,-1,-1,-1,-1,-1,-1,-1,-1,-1,-1,-1,-1,-1,-1,-1,-1,-1,-1</v>
      </c>
      <c r="BP444" t="str">
        <f t="shared" ca="1" si="65"/>
        <v>1250,1875,-1,-1,-1,-1,-1,-1,-1,-1,-1,-1,-1,-1,-1,-1,-1,-1,-1,-1,-1,-1,-1,-1,-1,-1,-1,-1,-1,-1,-1,-1,-1,-1,-1,-1,-1,-1,-1,-1,-1,-1,-1,-1,-1</v>
      </c>
      <c r="BQ444" t="str">
        <f t="shared" ca="1" si="65"/>
        <v>1250,1875,-1,-1,-1,-1,-1,-1,-1,-1,-1,-1,-1,-1,-1,-1,-1,-1,-1,-1,-1,-1,-1,-1,-1,-1,-1,-1,-1,-1,-1,-1,-1,-1,-1,-1,-1,-1,-1,-1,-1,-1,-1,-1,-1,-1</v>
      </c>
      <c r="BR444" t="str">
        <f t="shared" ca="1" si="65"/>
        <v>1250,1875,-1,-1,-1,-1,-1,-1,-1,-1,-1,-1,-1,-1,-1,-1,-1,-1,-1,-1,-1,-1,-1,-1,-1,-1,-1,-1,-1,-1,-1,-1,-1,-1,-1,-1,-1,-1,-1,-1,-1,-1,-1,-1,-1,-1,-1</v>
      </c>
      <c r="BS444" t="str">
        <f t="shared" ca="1" si="65"/>
        <v>1250,1875,-1,-1,-1,-1,-1,-1,-1,-1,-1,-1,-1,-1,-1,-1,-1,-1,-1,-1,-1,-1,-1,-1,-1,-1,-1,-1,-1,-1,-1,-1,-1,-1,-1,-1,-1,-1,-1,-1,-1,-1,-1,-1,-1,-1,-1,-1</v>
      </c>
      <c r="BT444" t="str">
        <f t="shared" ca="1" si="65"/>
        <v>1250,1875,-1,-1,-1,-1,-1,-1,-1,-1,-1,-1,-1,-1,-1,-1,-1,-1,-1,-1,-1,-1,-1,-1,-1,-1,-1,-1,-1,-1,-1,-1,-1,-1,-1,-1,-1,-1,-1,-1,-1,-1,-1,-1,-1,-1,-1,-1,-1</v>
      </c>
      <c r="BU444" t="str">
        <f t="shared" ca="1" si="65"/>
        <v>1250,1875,-1,-1,-1,-1,-1,-1,-1,-1,-1,-1,-1,-1,-1,-1,-1,-1,-1,-1,-1,-1,-1,-1,-1,-1,-1,-1,-1,-1,-1,-1,-1,-1,-1,-1,-1,-1,-1,-1,-1,-1,-1,-1,-1,-1,-1,-1,-1,-1</v>
      </c>
      <c r="BV444" t="str">
        <f t="shared" ca="1" si="65"/>
        <v>1250,1875,-1,-1,-1,-1,-1,-1,-1,-1,-1,-1,-1,-1,-1,-1,-1,-1,-1,-1,-1,-1,-1,-1,-1,-1,-1,-1,-1,-1,-1,-1,-1,-1,-1,-1,-1,-1,-1,-1,-1,-1,-1,-1,-1,-1,-1,-1,-1,-1,-1</v>
      </c>
      <c r="BW444" t="str">
        <f t="shared" ca="1" si="65"/>
        <v>1250,1875,-1,-1,-1,-1,-1,-1,-1,-1,-1,-1,-1,-1,-1,-1,-1,-1,-1,-1,-1,-1,-1,-1,-1,-1,-1,-1,-1,-1,-1,-1,-1,-1,-1,-1,-1,-1,-1,-1,-1,-1,-1,-1,-1,-1,-1,-1,-1,-1,-1,-1</v>
      </c>
      <c r="BX444" t="str">
        <f t="shared" ca="1" si="65"/>
        <v>1250,1875,-1,-1,-1,-1,-1,-1,-1,-1,-1,-1,-1,-1,-1,-1,-1,-1,-1,-1,-1,-1,-1,-1,-1,-1,-1,-1,-1,-1,-1,-1,-1,-1,-1,-1,-1,-1,-1,-1,-1,-1,-1,-1,-1,-1,-1,-1,-1,-1,-1,-1,-1</v>
      </c>
      <c r="BY444" t="str">
        <f t="shared" ca="1" si="65"/>
        <v>1250,1875,-1,-1,-1,-1,-1,-1,-1,-1,-1,-1,-1,-1,-1,-1,-1,-1,-1,-1,-1,-1,-1,-1,-1,-1,-1,-1,-1,-1,-1,-1,-1,-1,-1,-1,-1,-1,-1,-1,-1,-1,-1,-1,-1,-1,-1,-1,-1,-1,-1,-1,-1,-1</v>
      </c>
      <c r="BZ444" t="str">
        <f t="shared" ca="1" si="65"/>
        <v>1250,1875,-1,-1,-1,-1,-1,-1,-1,-1,-1,-1,-1,-1,-1,-1,-1,-1,-1,-1,-1,-1,-1,-1,-1,-1,-1,-1,-1,-1,-1,-1,-1,-1,-1,-1,-1,-1,-1,-1,-1,-1,-1,-1,-1,-1,-1,-1,-1,-1,-1,-1,-1,-1,-1</v>
      </c>
      <c r="CA444" t="str">
        <f t="shared" ca="1" si="65"/>
        <v>1250,1875,-1,-1,-1,-1,-1,-1,-1,-1,-1,-1,-1,-1,-1,-1,-1,-1,-1,-1,-1,-1,-1,-1,-1,-1,-1,-1,-1,-1,-1,-1,-1,-1,-1,-1,-1,-1,-1,-1,-1,-1,-1,-1,-1,-1,-1,-1,-1,-1,-1,-1,-1,-1,-1,-1</v>
      </c>
      <c r="CB444" t="str">
        <f t="shared" ca="1" si="65"/>
        <v>1250,1875,-1,-1,-1,-1,-1,-1,-1,-1,-1,-1,-1,-1,-1,-1,-1,-1,-1,-1,-1,-1,-1,-1,-1,-1,-1,-1,-1,-1,-1,-1,-1,-1,-1,-1,-1,-1,-1,-1,-1,-1,-1,-1,-1,-1,-1,-1,-1,-1,-1,-1,-1,-1,-1,-1,-1</v>
      </c>
      <c r="CC444" t="str">
        <f t="shared" ca="1" si="65"/>
        <v>1250,1875,-1,-1,-1,-1,-1,-1,-1,-1,-1,-1,-1,-1,-1,-1,-1,-1,-1,-1,-1,-1,-1,-1,-1,-1,-1,-1,-1,-1,-1,-1,-1,-1,-1,-1,-1,-1,-1,-1,-1,-1,-1,-1,-1,-1,-1,-1,-1,-1,-1,-1,-1,-1,-1,-1,-1,-1</v>
      </c>
      <c r="CD444" t="str">
        <f t="shared" ca="1" si="65"/>
        <v>1250,1875,-1,-1,-1,-1,-1,-1,-1,-1,-1,-1,-1,-1,-1,-1,-1,-1,-1,-1,-1,-1,-1,-1,-1,-1,-1,-1,-1,-1,-1,-1,-1,-1,-1,-1,-1,-1,-1,-1,-1,-1,-1,-1,-1,-1,-1,-1,-1,-1,-1,-1,-1,-1,-1,-1,-1,-1,-1</v>
      </c>
      <c r="CE444" t="str">
        <f t="shared" ca="1" si="65"/>
        <v>1250,1875,-1,-1,-1,-1,-1,-1,-1,-1,-1,-1,-1,-1,-1,-1,-1,-1,-1,-1,-1,-1,-1,-1,-1,-1,-1,-1,-1,-1,-1,-1,-1,-1,-1,-1,-1,-1,-1,-1,-1,-1,-1,-1,-1,-1,-1,-1,-1,-1,-1,-1,-1,-1,-1,-1,-1,-1,-1,-1</v>
      </c>
      <c r="CF444" t="str">
        <f t="shared" ca="1" si="65"/>
        <v>1250,1875,-1,-1,-1,-1,-1,-1,-1,-1,-1,-1,-1,-1,-1,-1,-1,-1,-1,-1,-1,-1,-1,-1,-1,-1,-1,-1,-1,-1,-1,-1,-1,-1,-1,-1,-1,-1,-1,-1,-1,-1,-1,-1,-1,-1,-1,-1,-1,-1,-1,-1,-1,-1,-1,-1,-1,-1,-1,-1,-1</v>
      </c>
      <c r="CG444" t="str">
        <f t="shared" ca="1" si="65"/>
        <v>1250,1875,-1,-1,-1,-1,-1,-1,-1,-1,-1,-1,-1,-1,-1,-1,-1,-1,-1,-1,-1,-1,-1,-1,-1,-1,-1,-1,-1,-1,-1,-1,-1,-1,-1,-1,-1,-1,-1,-1,-1,-1,-1,-1,-1,-1,-1,-1,-1,-1,-1,-1,-1,-1,-1,-1,-1,-1,-1,-1,-1,-1</v>
      </c>
      <c r="CH444" t="str">
        <f t="shared" ca="1" si="65"/>
        <v>1250,1875,-1,-1,-1,-1,-1,-1,-1,-1,-1,-1,-1,-1,-1,-1,-1,-1,-1,-1,-1,-1,-1,-1,-1,-1,-1,-1,-1,-1,-1,-1,-1,-1,-1,-1,-1,-1,-1,-1,-1,-1,-1,-1,-1,-1,-1,-1,-1,-1,-1,-1,-1,-1,-1,-1,-1,-1,-1,-1,-1,-1,-1</v>
      </c>
      <c r="CI444" t="str">
        <f t="shared" ca="1" si="65"/>
        <v>1250,1875,-1,-1,-1,-1,-1,-1,-1,-1,-1,-1,-1,-1,-1,-1,-1,-1,-1,-1,-1,-1,-1,-1,-1,-1,-1,-1,-1,-1,-1,-1,-1,-1,-1,-1,-1,-1,-1,-1,-1,-1,-1,-1,-1,-1,-1,-1,-1,-1,-1,-1,-1,-1,-1,-1,-1,-1,-1,-1,-1,-1,-1,-1</v>
      </c>
    </row>
    <row r="445" spans="24:87" x14ac:dyDescent="0.25">
      <c r="X445" t="str">
        <f t="shared" si="54"/>
        <v>Mobility</v>
      </c>
      <c r="Y445" t="str">
        <f t="shared" si="55"/>
        <v>-1,-1</v>
      </c>
      <c r="Z445" t="str">
        <f t="shared" ref="Z445:CI449" si="66">Y445&amp;","&amp;IF(AA395=0,-1,AA395)</f>
        <v>-1,-1,-1</v>
      </c>
      <c r="AA445" t="str">
        <f t="shared" si="66"/>
        <v>-1,-1,-1,-1</v>
      </c>
      <c r="AB445" t="str">
        <f t="shared" si="66"/>
        <v>-1,-1,-1,-1,-1</v>
      </c>
      <c r="AC445" t="str">
        <f t="shared" si="66"/>
        <v>-1,-1,-1,-1,-1,-1</v>
      </c>
      <c r="AD445" t="str">
        <f t="shared" si="66"/>
        <v>-1,-1,-1,-1,-1,-1,-1</v>
      </c>
      <c r="AE445" t="str">
        <f t="shared" si="66"/>
        <v>-1,-1,-1,-1,-1,-1,-1,-1</v>
      </c>
      <c r="AF445" t="str">
        <f t="shared" si="66"/>
        <v>-1,-1,-1,-1,-1,-1,-1,-1,-1</v>
      </c>
      <c r="AG445" t="str">
        <f t="shared" si="66"/>
        <v>-1,-1,-1,-1,-1,-1,-1,-1,-1,-1</v>
      </c>
      <c r="AH445" t="str">
        <f t="shared" si="66"/>
        <v>-1,-1,-1,-1,-1,-1,-1,-1,-1,-1,-1</v>
      </c>
      <c r="AI445" t="str">
        <f t="shared" si="66"/>
        <v>-1,-1,-1,-1,-1,-1,-1,-1,-1,-1,-1,-1</v>
      </c>
      <c r="AJ445" t="str">
        <f t="shared" si="66"/>
        <v>-1,-1,-1,-1,-1,-1,-1,-1,-1,-1,-1,-1,-1</v>
      </c>
      <c r="AK445" t="str">
        <f t="shared" si="66"/>
        <v>-1,-1,-1,-1,-1,-1,-1,-1,-1,-1,-1,-1,-1,-1</v>
      </c>
      <c r="AL445" t="str">
        <f t="shared" si="66"/>
        <v>-1,-1,-1,-1,-1,-1,-1,-1,-1,-1,-1,-1,-1,-1,-1</v>
      </c>
      <c r="AM445" t="str">
        <f t="shared" si="66"/>
        <v>-1,-1,-1,-1,-1,-1,-1,-1,-1,-1,-1,-1,-1,-1,-1,-1</v>
      </c>
      <c r="AN445" t="str">
        <f t="shared" si="66"/>
        <v>-1,-1,-1,-1,-1,-1,-1,-1,-1,-1,-1,-1,-1,-1,-1,-1,-1</v>
      </c>
      <c r="AO445" t="str">
        <f t="shared" si="66"/>
        <v>-1,-1,-1,-1,-1,-1,-1,-1,-1,-1,-1,-1,-1,-1,-1,-1,-1,-1</v>
      </c>
      <c r="AP445" t="str">
        <f t="shared" si="66"/>
        <v>-1,-1,-1,-1,-1,-1,-1,-1,-1,-1,-1,-1,-1,-1,-1,-1,-1,-1,-1</v>
      </c>
      <c r="AQ445" t="str">
        <f t="shared" si="66"/>
        <v>-1,-1,-1,-1,-1,-1,-1,-1,-1,-1,-1,-1,-1,-1,-1,-1,-1,-1,-1,-1</v>
      </c>
      <c r="AR445" t="str">
        <f t="shared" si="66"/>
        <v>-1,-1,-1,-1,-1,-1,-1,-1,-1,-1,-1,-1,-1,-1,-1,-1,-1,-1,-1,-1,-1</v>
      </c>
      <c r="AS445" t="str">
        <f t="shared" si="66"/>
        <v>-1,-1,-1,-1,-1,-1,-1,-1,-1,-1,-1,-1,-1,-1,-1,-1,-1,-1,-1,-1,-1,-1</v>
      </c>
      <c r="AT445" t="str">
        <f t="shared" si="66"/>
        <v>-1,-1,-1,-1,-1,-1,-1,-1,-1,-1,-1,-1,-1,-1,-1,-1,-1,-1,-1,-1,-1,-1,-1</v>
      </c>
      <c r="AU445" t="str">
        <f t="shared" si="66"/>
        <v>-1,-1,-1,-1,-1,-1,-1,-1,-1,-1,-1,-1,-1,-1,-1,-1,-1,-1,-1,-1,-1,-1,-1,-1</v>
      </c>
      <c r="AV445" t="str">
        <f t="shared" si="66"/>
        <v>-1,-1,-1,-1,-1,-1,-1,-1,-1,-1,-1,-1,-1,-1,-1,-1,-1,-1,-1,-1,-1,-1,-1,-1,-1</v>
      </c>
      <c r="AW445" t="str">
        <f t="shared" si="66"/>
        <v>-1,-1,-1,-1,-1,-1,-1,-1,-1,-1,-1,-1,-1,-1,-1,-1,-1,-1,-1,-1,-1,-1,-1,-1,-1,-1</v>
      </c>
      <c r="AX445" t="str">
        <f t="shared" si="66"/>
        <v>-1,-1,-1,-1,-1,-1,-1,-1,-1,-1,-1,-1,-1,-1,-1,-1,-1,-1,-1,-1,-1,-1,-1,-1,-1,-1,-1</v>
      </c>
      <c r="AY445" t="str">
        <f t="shared" si="66"/>
        <v>-1,-1,-1,-1,-1,-1,-1,-1,-1,-1,-1,-1,-1,-1,-1,-1,-1,-1,-1,-1,-1,-1,-1,-1,-1,-1,-1,-1</v>
      </c>
      <c r="AZ445" t="str">
        <f t="shared" si="66"/>
        <v>-1,-1,-1,-1,-1,-1,-1,-1,-1,-1,-1,-1,-1,-1,-1,-1,-1,-1,-1,-1,-1,-1,-1,-1,-1,-1,-1,-1,-1</v>
      </c>
      <c r="BA445" t="str">
        <f t="shared" si="66"/>
        <v>-1,-1,-1,-1,-1,-1,-1,-1,-1,-1,-1,-1,-1,-1,-1,-1,-1,-1,-1,-1,-1,-1,-1,-1,-1,-1,-1,-1,-1,-1</v>
      </c>
      <c r="BB445" t="str">
        <f t="shared" si="66"/>
        <v>-1,-1,-1,-1,-1,-1,-1,-1,-1,-1,-1,-1,-1,-1,-1,-1,-1,-1,-1,-1,-1,-1,-1,-1,-1,-1,-1,-1,-1,-1,-1</v>
      </c>
      <c r="BC445" t="str">
        <f t="shared" si="66"/>
        <v>-1,-1,-1,-1,-1,-1,-1,-1,-1,-1,-1,-1,-1,-1,-1,-1,-1,-1,-1,-1,-1,-1,-1,-1,-1,-1,-1,-1,-1,-1,-1,-1</v>
      </c>
      <c r="BD445" t="str">
        <f t="shared" si="66"/>
        <v>-1,-1,-1,-1,-1,-1,-1,-1,-1,-1,-1,-1,-1,-1,-1,-1,-1,-1,-1,-1,-1,-1,-1,-1,-1,-1,-1,-1,-1,-1,-1,-1,-1</v>
      </c>
      <c r="BE445" t="str">
        <f t="shared" si="66"/>
        <v>-1,-1,-1,-1,-1,-1,-1,-1,-1,-1,-1,-1,-1,-1,-1,-1,-1,-1,-1,-1,-1,-1,-1,-1,-1,-1,-1,-1,-1,-1,-1,-1,-1,-1</v>
      </c>
      <c r="BF445" t="str">
        <f t="shared" si="66"/>
        <v>-1,-1,-1,-1,-1,-1,-1,-1,-1,-1,-1,-1,-1,-1,-1,-1,-1,-1,-1,-1,-1,-1,-1,-1,-1,-1,-1,-1,-1,-1,-1,-1,-1,-1,-1</v>
      </c>
      <c r="BG445" t="str">
        <f t="shared" si="66"/>
        <v>-1,-1,-1,-1,-1,-1,-1,-1,-1,-1,-1,-1,-1,-1,-1,-1,-1,-1,-1,-1,-1,-1,-1,-1,-1,-1,-1,-1,-1,-1,-1,-1,-1,-1,-1,-1</v>
      </c>
      <c r="BH445" t="str">
        <f t="shared" si="66"/>
        <v>-1,-1,-1,-1,-1,-1,-1,-1,-1,-1,-1,-1,-1,-1,-1,-1,-1,-1,-1,-1,-1,-1,-1,-1,-1,-1,-1,-1,-1,-1,-1,-1,-1,-1,-1,-1,-1</v>
      </c>
      <c r="BI445" t="str">
        <f t="shared" si="66"/>
        <v>-1,-1,-1,-1,-1,-1,-1,-1,-1,-1,-1,-1,-1,-1,-1,-1,-1,-1,-1,-1,-1,-1,-1,-1,-1,-1,-1,-1,-1,-1,-1,-1,-1,-1,-1,-1,-1,-1</v>
      </c>
      <c r="BJ445" t="str">
        <f t="shared" si="66"/>
        <v>-1,-1,-1,-1,-1,-1,-1,-1,-1,-1,-1,-1,-1,-1,-1,-1,-1,-1,-1,-1,-1,-1,-1,-1,-1,-1,-1,-1,-1,-1,-1,-1,-1,-1,-1,-1,-1,-1,-1</v>
      </c>
      <c r="BK445" t="str">
        <f t="shared" si="66"/>
        <v>-1,-1,-1,-1,-1,-1,-1,-1,-1,-1,-1,-1,-1,-1,-1,-1,-1,-1,-1,-1,-1,-1,-1,-1,-1,-1,-1,-1,-1,-1,-1,-1,-1,-1,-1,-1,-1,-1,-1,-1</v>
      </c>
      <c r="BL445" t="str">
        <f t="shared" si="66"/>
        <v>-1,-1,-1,-1,-1,-1,-1,-1,-1,-1,-1,-1,-1,-1,-1,-1,-1,-1,-1,-1,-1,-1,-1,-1,-1,-1,-1,-1,-1,-1,-1,-1,-1,-1,-1,-1,-1,-1,-1,-1,-1</v>
      </c>
      <c r="BM445" t="str">
        <f t="shared" si="66"/>
        <v>-1,-1,-1,-1,-1,-1,-1,-1,-1,-1,-1,-1,-1,-1,-1,-1,-1,-1,-1,-1,-1,-1,-1,-1,-1,-1,-1,-1,-1,-1,-1,-1,-1,-1,-1,-1,-1,-1,-1,-1,-1,-1</v>
      </c>
      <c r="BN445" t="str">
        <f t="shared" si="66"/>
        <v>-1,-1,-1,-1,-1,-1,-1,-1,-1,-1,-1,-1,-1,-1,-1,-1,-1,-1,-1,-1,-1,-1,-1,-1,-1,-1,-1,-1,-1,-1,-1,-1,-1,-1,-1,-1,-1,-1,-1,-1,-1,-1,-1</v>
      </c>
      <c r="BO445" t="str">
        <f t="shared" si="66"/>
        <v>-1,-1,-1,-1,-1,-1,-1,-1,-1,-1,-1,-1,-1,-1,-1,-1,-1,-1,-1,-1,-1,-1,-1,-1,-1,-1,-1,-1,-1,-1,-1,-1,-1,-1,-1,-1,-1,-1,-1,-1,-1,-1,-1,-1</v>
      </c>
      <c r="BP445" t="str">
        <f t="shared" si="66"/>
        <v>-1,-1,-1,-1,-1,-1,-1,-1,-1,-1,-1,-1,-1,-1,-1,-1,-1,-1,-1,-1,-1,-1,-1,-1,-1,-1,-1,-1,-1,-1,-1,-1,-1,-1,-1,-1,-1,-1,-1,-1,-1,-1,-1,-1,-1</v>
      </c>
      <c r="BQ445" t="str">
        <f t="shared" si="66"/>
        <v>-1,-1,-1,-1,-1,-1,-1,-1,-1,-1,-1,-1,-1,-1,-1,-1,-1,-1,-1,-1,-1,-1,-1,-1,-1,-1,-1,-1,-1,-1,-1,-1,-1,-1,-1,-1,-1,-1,-1,-1,-1,-1,-1,-1,-1,-1</v>
      </c>
      <c r="BR445" t="str">
        <f t="shared" si="66"/>
        <v>-1,-1,-1,-1,-1,-1,-1,-1,-1,-1,-1,-1,-1,-1,-1,-1,-1,-1,-1,-1,-1,-1,-1,-1,-1,-1,-1,-1,-1,-1,-1,-1,-1,-1,-1,-1,-1,-1,-1,-1,-1,-1,-1,-1,-1,-1,-1</v>
      </c>
      <c r="BS445" t="str">
        <f t="shared" si="66"/>
        <v>-1,-1,-1,-1,-1,-1,-1,-1,-1,-1,-1,-1,-1,-1,-1,-1,-1,-1,-1,-1,-1,-1,-1,-1,-1,-1,-1,-1,-1,-1,-1,-1,-1,-1,-1,-1,-1,-1,-1,-1,-1,-1,-1,-1,-1,-1,-1,-1</v>
      </c>
      <c r="BT445" t="str">
        <f t="shared" si="66"/>
        <v>-1,-1,-1,-1,-1,-1,-1,-1,-1,-1,-1,-1,-1,-1,-1,-1,-1,-1,-1,-1,-1,-1,-1,-1,-1,-1,-1,-1,-1,-1,-1,-1,-1,-1,-1,-1,-1,-1,-1,-1,-1,-1,-1,-1,-1,-1,-1,-1,-1</v>
      </c>
      <c r="BU445" t="str">
        <f t="shared" si="66"/>
        <v>-1,-1,-1,-1,-1,-1,-1,-1,-1,-1,-1,-1,-1,-1,-1,-1,-1,-1,-1,-1,-1,-1,-1,-1,-1,-1,-1,-1,-1,-1,-1,-1,-1,-1,-1,-1,-1,-1,-1,-1,-1,-1,-1,-1,-1,-1,-1,-1,-1,-1</v>
      </c>
      <c r="BV445" t="str">
        <f t="shared" si="66"/>
        <v>-1,-1,-1,-1,-1,-1,-1,-1,-1,-1,-1,-1,-1,-1,-1,-1,-1,-1,-1,-1,-1,-1,-1,-1,-1,-1,-1,-1,-1,-1,-1,-1,-1,-1,-1,-1,-1,-1,-1,-1,-1,-1,-1,-1,-1,-1,-1,-1,-1,-1,-1</v>
      </c>
      <c r="BW445" t="str">
        <f t="shared" si="66"/>
        <v>-1,-1,-1,-1,-1,-1,-1,-1,-1,-1,-1,-1,-1,-1,-1,-1,-1,-1,-1,-1,-1,-1,-1,-1,-1,-1,-1,-1,-1,-1,-1,-1,-1,-1,-1,-1,-1,-1,-1,-1,-1,-1,-1,-1,-1,-1,-1,-1,-1,-1,-1,-1</v>
      </c>
      <c r="BX445" t="str">
        <f t="shared" si="66"/>
        <v>-1,-1,-1,-1,-1,-1,-1,-1,-1,-1,-1,-1,-1,-1,-1,-1,-1,-1,-1,-1,-1,-1,-1,-1,-1,-1,-1,-1,-1,-1,-1,-1,-1,-1,-1,-1,-1,-1,-1,-1,-1,-1,-1,-1,-1,-1,-1,-1,-1,-1,-1,-1,-1</v>
      </c>
      <c r="BY445" t="str">
        <f t="shared" si="66"/>
        <v>-1,-1,-1,-1,-1,-1,-1,-1,-1,-1,-1,-1,-1,-1,-1,-1,-1,-1,-1,-1,-1,-1,-1,-1,-1,-1,-1,-1,-1,-1,-1,-1,-1,-1,-1,-1,-1,-1,-1,-1,-1,-1,-1,-1,-1,-1,-1,-1,-1,-1,-1,-1,-1,-1</v>
      </c>
      <c r="BZ445" t="str">
        <f t="shared" si="66"/>
        <v>-1,-1,-1,-1,-1,-1,-1,-1,-1,-1,-1,-1,-1,-1,-1,-1,-1,-1,-1,-1,-1,-1,-1,-1,-1,-1,-1,-1,-1,-1,-1,-1,-1,-1,-1,-1,-1,-1,-1,-1,-1,-1,-1,-1,-1,-1,-1,-1,-1,-1,-1,-1,-1,-1,-1</v>
      </c>
      <c r="CA445" t="str">
        <f t="shared" si="66"/>
        <v>-1,-1,-1,-1,-1,-1,-1,-1,-1,-1,-1,-1,-1,-1,-1,-1,-1,-1,-1,-1,-1,-1,-1,-1,-1,-1,-1,-1,-1,-1,-1,-1,-1,-1,-1,-1,-1,-1,-1,-1,-1,-1,-1,-1,-1,-1,-1,-1,-1,-1,-1,-1,-1,-1,-1,-1</v>
      </c>
      <c r="CB445" t="str">
        <f t="shared" si="66"/>
        <v>-1,-1,-1,-1,-1,-1,-1,-1,-1,-1,-1,-1,-1,-1,-1,-1,-1,-1,-1,-1,-1,-1,-1,-1,-1,-1,-1,-1,-1,-1,-1,-1,-1,-1,-1,-1,-1,-1,-1,-1,-1,-1,-1,-1,-1,-1,-1,-1,-1,-1,-1,-1,-1,-1,-1,-1,-1</v>
      </c>
      <c r="CC445" t="str">
        <f t="shared" si="66"/>
        <v>-1,-1,-1,-1,-1,-1,-1,-1,-1,-1,-1,-1,-1,-1,-1,-1,-1,-1,-1,-1,-1,-1,-1,-1,-1,-1,-1,-1,-1,-1,-1,-1,-1,-1,-1,-1,-1,-1,-1,-1,-1,-1,-1,-1,-1,-1,-1,-1,-1,-1,-1,-1,-1,-1,-1,-1,-1,-1</v>
      </c>
      <c r="CD445" t="str">
        <f t="shared" si="66"/>
        <v>-1,-1,-1,-1,-1,-1,-1,-1,-1,-1,-1,-1,-1,-1,-1,-1,-1,-1,-1,-1,-1,-1,-1,-1,-1,-1,-1,-1,-1,-1,-1,-1,-1,-1,-1,-1,-1,-1,-1,-1,-1,-1,-1,-1,-1,-1,-1,-1,-1,-1,-1,-1,-1,-1,-1,-1,-1,-1,-1</v>
      </c>
      <c r="CE445" t="str">
        <f t="shared" si="66"/>
        <v>-1,-1,-1,-1,-1,-1,-1,-1,-1,-1,-1,-1,-1,-1,-1,-1,-1,-1,-1,-1,-1,-1,-1,-1,-1,-1,-1,-1,-1,-1,-1,-1,-1,-1,-1,-1,-1,-1,-1,-1,-1,-1,-1,-1,-1,-1,-1,-1,-1,-1,-1,-1,-1,-1,-1,-1,-1,-1,-1,-1</v>
      </c>
      <c r="CF445" t="str">
        <f t="shared" si="66"/>
        <v>-1,-1,-1,-1,-1,-1,-1,-1,-1,-1,-1,-1,-1,-1,-1,-1,-1,-1,-1,-1,-1,-1,-1,-1,-1,-1,-1,-1,-1,-1,-1,-1,-1,-1,-1,-1,-1,-1,-1,-1,-1,-1,-1,-1,-1,-1,-1,-1,-1,-1,-1,-1,-1,-1,-1,-1,-1,-1,-1,-1,-1</v>
      </c>
      <c r="CG445" t="str">
        <f t="shared" si="66"/>
        <v>-1,-1,-1,-1,-1,-1,-1,-1,-1,-1,-1,-1,-1,-1,-1,-1,-1,-1,-1,-1,-1,-1,-1,-1,-1,-1,-1,-1,-1,-1,-1,-1,-1,-1,-1,-1,-1,-1,-1,-1,-1,-1,-1,-1,-1,-1,-1,-1,-1,-1,-1,-1,-1,-1,-1,-1,-1,-1,-1,-1,-1,-1</v>
      </c>
      <c r="CH445" t="str">
        <f t="shared" si="66"/>
        <v>-1,-1,-1,-1,-1,-1,-1,-1,-1,-1,-1,-1,-1,-1,-1,-1,-1,-1,-1,-1,-1,-1,-1,-1,-1,-1,-1,-1,-1,-1,-1,-1,-1,-1,-1,-1,-1,-1,-1,-1,-1,-1,-1,-1,-1,-1,-1,-1,-1,-1,-1,-1,-1,-1,-1,-1,-1,-1,-1,-1,-1,-1,-1</v>
      </c>
      <c r="CI445" t="str">
        <f t="shared" si="66"/>
        <v>-1,-1,-1,-1,-1,-1,-1,-1,-1,-1,-1,-1,-1,-1,-1,-1,-1,-1,-1,-1,-1,-1,-1,-1,-1,-1,-1,-1,-1,-1,-1,-1,-1,-1,-1,-1,-1,-1,-1,-1,-1,-1,-1,-1,-1,-1,-1,-1,-1,-1,-1,-1,-1,-1,-1,-1,-1,-1,-1,-1,-1,-1,-1,-1</v>
      </c>
    </row>
    <row r="446" spans="24:87" x14ac:dyDescent="0.25">
      <c r="X446" t="str">
        <f t="shared" si="54"/>
        <v>Morale</v>
      </c>
      <c r="Y446" t="str">
        <f t="shared" ca="1" si="55"/>
        <v>200,625</v>
      </c>
      <c r="Z446" t="str">
        <f t="shared" ca="1" si="66"/>
        <v>200,625,625</v>
      </c>
      <c r="AA446" t="str">
        <f t="shared" ca="1" si="66"/>
        <v>200,625,625,1250</v>
      </c>
      <c r="AB446" t="str">
        <f t="shared" ca="1" si="66"/>
        <v>200,625,625,1250,1250</v>
      </c>
      <c r="AC446" t="str">
        <f t="shared" ca="1" si="66"/>
        <v>200,625,625,1250,1250,1250</v>
      </c>
      <c r="AD446" t="str">
        <f t="shared" ca="1" si="66"/>
        <v>200,625,625,1250,1250,1250,1875</v>
      </c>
      <c r="AE446" t="str">
        <f t="shared" ca="1" si="66"/>
        <v>200,625,625,1250,1250,1250,1875,1875</v>
      </c>
      <c r="AF446" t="str">
        <f t="shared" ca="1" si="66"/>
        <v>200,625,625,1250,1250,1250,1875,1875,1875</v>
      </c>
      <c r="AG446" t="str">
        <f t="shared" ca="1" si="66"/>
        <v>200,625,625,1250,1250,1250,1875,1875,1875,1875</v>
      </c>
      <c r="AH446" t="str">
        <f t="shared" ca="1" si="66"/>
        <v>200,625,625,1250,1250,1250,1875,1875,1875,1875,2500</v>
      </c>
      <c r="AI446" t="str">
        <f t="shared" ca="1" si="66"/>
        <v>200,625,625,1250,1250,1250,1875,1875,1875,1875,2500,2500</v>
      </c>
      <c r="AJ446" t="str">
        <f t="shared" ca="1" si="66"/>
        <v>200,625,625,1250,1250,1250,1875,1875,1875,1875,2500,2500,2500</v>
      </c>
      <c r="AK446" t="str">
        <f t="shared" ca="1" si="66"/>
        <v>200,625,625,1250,1250,1250,1875,1875,1875,1875,2500,2500,2500,2500</v>
      </c>
      <c r="AL446" t="str">
        <f t="shared" ca="1" si="66"/>
        <v>200,625,625,1250,1250,1250,1875,1875,1875,1875,2500,2500,2500,2500,-1</v>
      </c>
      <c r="AM446" t="str">
        <f t="shared" ca="1" si="66"/>
        <v>200,625,625,1250,1250,1250,1875,1875,1875,1875,2500,2500,2500,2500,-1,-1</v>
      </c>
      <c r="AN446" t="str">
        <f t="shared" ca="1" si="66"/>
        <v>200,625,625,1250,1250,1250,1875,1875,1875,1875,2500,2500,2500,2500,-1,-1,-1</v>
      </c>
      <c r="AO446" t="str">
        <f t="shared" ca="1" si="66"/>
        <v>200,625,625,1250,1250,1250,1875,1875,1875,1875,2500,2500,2500,2500,-1,-1,-1,-1</v>
      </c>
      <c r="AP446" t="str">
        <f t="shared" ca="1" si="66"/>
        <v>200,625,625,1250,1250,1250,1875,1875,1875,1875,2500,2500,2500,2500,-1,-1,-1,-1,-1</v>
      </c>
      <c r="AQ446" t="str">
        <f t="shared" ca="1" si="66"/>
        <v>200,625,625,1250,1250,1250,1875,1875,1875,1875,2500,2500,2500,2500,-1,-1,-1,-1,-1,-1</v>
      </c>
      <c r="AR446" t="str">
        <f t="shared" ca="1" si="66"/>
        <v>200,625,625,1250,1250,1250,1875,1875,1875,1875,2500,2500,2500,2500,-1,-1,-1,-1,-1,-1,-1</v>
      </c>
      <c r="AS446" t="str">
        <f t="shared" ca="1" si="66"/>
        <v>200,625,625,1250,1250,1250,1875,1875,1875,1875,2500,2500,2500,2500,-1,-1,-1,-1,-1,-1,-1,-1</v>
      </c>
      <c r="AT446" t="str">
        <f t="shared" ca="1" si="66"/>
        <v>200,625,625,1250,1250,1250,1875,1875,1875,1875,2500,2500,2500,2500,-1,-1,-1,-1,-1,-1,-1,-1,-1</v>
      </c>
      <c r="AU446" t="str">
        <f t="shared" ca="1" si="66"/>
        <v>200,625,625,1250,1250,1250,1875,1875,1875,1875,2500,2500,2500,2500,-1,-1,-1,-1,-1,-1,-1,-1,-1,-1</v>
      </c>
      <c r="AV446" t="str">
        <f t="shared" ca="1" si="66"/>
        <v>200,625,625,1250,1250,1250,1875,1875,1875,1875,2500,2500,2500,2500,-1,-1,-1,-1,-1,-1,-1,-1,-1,-1,-1</v>
      </c>
      <c r="AW446" t="str">
        <f t="shared" ca="1" si="66"/>
        <v>200,625,625,1250,1250,1250,1875,1875,1875,1875,2500,2500,2500,2500,-1,-1,-1,-1,-1,-1,-1,-1,-1,-1,-1,-1</v>
      </c>
      <c r="AX446" t="str">
        <f t="shared" ca="1" si="66"/>
        <v>200,625,625,1250,1250,1250,1875,1875,1875,1875,2500,2500,2500,2500,-1,-1,-1,-1,-1,-1,-1,-1,-1,-1,-1,-1,-1</v>
      </c>
      <c r="AY446" t="str">
        <f t="shared" ca="1" si="66"/>
        <v>200,625,625,1250,1250,1250,1875,1875,1875,1875,2500,2500,2500,2500,-1,-1,-1,-1,-1,-1,-1,-1,-1,-1,-1,-1,-1,-1</v>
      </c>
      <c r="AZ446" t="str">
        <f t="shared" ca="1" si="66"/>
        <v>200,625,625,1250,1250,1250,1875,1875,1875,1875,2500,2500,2500,2500,-1,-1,-1,-1,-1,-1,-1,-1,-1,-1,-1,-1,-1,-1,-1</v>
      </c>
      <c r="BA446" t="str">
        <f t="shared" ca="1" si="66"/>
        <v>200,625,625,1250,1250,1250,1875,1875,1875,1875,2500,2500,2500,2500,-1,-1,-1,-1,-1,-1,-1,-1,-1,-1,-1,-1,-1,-1,-1,-1</v>
      </c>
      <c r="BB446" t="str">
        <f t="shared" ca="1" si="66"/>
        <v>200,625,625,1250,1250,1250,1875,1875,1875,1875,2500,2500,2500,2500,-1,-1,-1,-1,-1,-1,-1,-1,-1,-1,-1,-1,-1,-1,-1,-1,-1</v>
      </c>
      <c r="BC446" t="str">
        <f t="shared" ca="1" si="66"/>
        <v>200,625,625,1250,1250,1250,1875,1875,1875,1875,2500,2500,2500,2500,-1,-1,-1,-1,-1,-1,-1,-1,-1,-1,-1,-1,-1,-1,-1,-1,-1,-1</v>
      </c>
      <c r="BD446" t="str">
        <f t="shared" ca="1" si="66"/>
        <v>200,625,625,1250,1250,1250,1875,1875,1875,1875,2500,2500,2500,2500,-1,-1,-1,-1,-1,-1,-1,-1,-1,-1,-1,-1,-1,-1,-1,-1,-1,-1,-1</v>
      </c>
      <c r="BE446" t="str">
        <f t="shared" ca="1" si="66"/>
        <v>200,625,625,1250,1250,1250,1875,1875,1875,1875,2500,2500,2500,2500,-1,-1,-1,-1,-1,-1,-1,-1,-1,-1,-1,-1,-1,-1,-1,-1,-1,-1,-1,-1</v>
      </c>
      <c r="BF446" t="str">
        <f t="shared" ca="1" si="66"/>
        <v>200,625,625,1250,1250,1250,1875,1875,1875,1875,2500,2500,2500,2500,-1,-1,-1,-1,-1,-1,-1,-1,-1,-1,-1,-1,-1,-1,-1,-1,-1,-1,-1,-1,-1</v>
      </c>
      <c r="BG446" t="str">
        <f t="shared" ca="1" si="66"/>
        <v>200,625,625,1250,1250,1250,1875,1875,1875,1875,2500,2500,2500,2500,-1,-1,-1,-1,-1,-1,-1,-1,-1,-1,-1,-1,-1,-1,-1,-1,-1,-1,-1,-1,-1,-1</v>
      </c>
      <c r="BH446" t="str">
        <f t="shared" ca="1" si="66"/>
        <v>200,625,625,1250,1250,1250,1875,1875,1875,1875,2500,2500,2500,2500,-1,-1,-1,-1,-1,-1,-1,-1,-1,-1,-1,-1,-1,-1,-1,-1,-1,-1,-1,-1,-1,-1,-1</v>
      </c>
      <c r="BI446" t="str">
        <f t="shared" ca="1" si="66"/>
        <v>200,625,625,1250,1250,1250,1875,1875,1875,1875,2500,2500,2500,2500,-1,-1,-1,-1,-1,-1,-1,-1,-1,-1,-1,-1,-1,-1,-1,-1,-1,-1,-1,-1,-1,-1,-1,-1</v>
      </c>
      <c r="BJ446" t="str">
        <f t="shared" ca="1" si="66"/>
        <v>200,625,625,1250,1250,1250,1875,1875,1875,1875,2500,2500,2500,2500,-1,-1,-1,-1,-1,-1,-1,-1,-1,-1,-1,-1,-1,-1,-1,-1,-1,-1,-1,-1,-1,-1,-1,-1,-1</v>
      </c>
      <c r="BK446" t="str">
        <f t="shared" ca="1" si="66"/>
        <v>200,625,625,1250,1250,1250,1875,1875,1875,1875,2500,2500,2500,2500,-1,-1,-1,-1,-1,-1,-1,-1,-1,-1,-1,-1,-1,-1,-1,-1,-1,-1,-1,-1,-1,-1,-1,-1,-1,-1</v>
      </c>
      <c r="BL446" t="str">
        <f t="shared" ca="1" si="66"/>
        <v>200,625,625,1250,1250,1250,1875,1875,1875,1875,2500,2500,2500,2500,-1,-1,-1,-1,-1,-1,-1,-1,-1,-1,-1,-1,-1,-1,-1,-1,-1,-1,-1,-1,-1,-1,-1,-1,-1,-1,-1</v>
      </c>
      <c r="BM446" t="str">
        <f t="shared" ca="1" si="66"/>
        <v>200,625,625,1250,1250,1250,1875,1875,1875,1875,2500,2500,2500,2500,-1,-1,-1,-1,-1,-1,-1,-1,-1,-1,-1,-1,-1,-1,-1,-1,-1,-1,-1,-1,-1,-1,-1,-1,-1,-1,-1,-1</v>
      </c>
      <c r="BN446" t="str">
        <f t="shared" ca="1" si="66"/>
        <v>200,625,625,1250,1250,1250,1875,1875,1875,1875,2500,2500,2500,2500,-1,-1,-1,-1,-1,-1,-1,-1,-1,-1,-1,-1,-1,-1,-1,-1,-1,-1,-1,-1,-1,-1,-1,-1,-1,-1,-1,-1,-1</v>
      </c>
      <c r="BO446" t="str">
        <f t="shared" ca="1" si="66"/>
        <v>200,625,625,1250,1250,1250,1875,1875,1875,1875,2500,2500,2500,2500,-1,-1,-1,-1,-1,-1,-1,-1,-1,-1,-1,-1,-1,-1,-1,-1,-1,-1,-1,-1,-1,-1,-1,-1,-1,-1,-1,-1,-1,-1</v>
      </c>
      <c r="BP446" t="str">
        <f t="shared" ca="1" si="66"/>
        <v>200,625,625,1250,1250,1250,1875,1875,1875,1875,2500,2500,2500,2500,-1,-1,-1,-1,-1,-1,-1,-1,-1,-1,-1,-1,-1,-1,-1,-1,-1,-1,-1,-1,-1,-1,-1,-1,-1,-1,-1,-1,-1,-1,-1</v>
      </c>
      <c r="BQ446" t="str">
        <f t="shared" ca="1" si="66"/>
        <v>200,625,625,1250,1250,1250,1875,1875,1875,1875,2500,2500,2500,2500,-1,-1,-1,-1,-1,-1,-1,-1,-1,-1,-1,-1,-1,-1,-1,-1,-1,-1,-1,-1,-1,-1,-1,-1,-1,-1,-1,-1,-1,-1,-1,-1</v>
      </c>
      <c r="BR446" t="str">
        <f t="shared" ca="1" si="66"/>
        <v>200,625,625,1250,1250,1250,1875,1875,1875,1875,2500,2500,2500,2500,-1,-1,-1,-1,-1,-1,-1,-1,-1,-1,-1,-1,-1,-1,-1,-1,-1,-1,-1,-1,-1,-1,-1,-1,-1,-1,-1,-1,-1,-1,-1,-1,-1</v>
      </c>
      <c r="BS446" t="str">
        <f t="shared" ca="1" si="66"/>
        <v>200,625,625,1250,1250,1250,1875,1875,1875,1875,2500,2500,2500,2500,-1,-1,-1,-1,-1,-1,-1,-1,-1,-1,-1,-1,-1,-1,-1,-1,-1,-1,-1,-1,-1,-1,-1,-1,-1,-1,-1,-1,-1,-1,-1,-1,-1,-1</v>
      </c>
      <c r="BT446" t="str">
        <f t="shared" ca="1" si="66"/>
        <v>200,625,625,1250,1250,1250,1875,1875,1875,1875,2500,2500,2500,2500,-1,-1,-1,-1,-1,-1,-1,-1,-1,-1,-1,-1,-1,-1,-1,-1,-1,-1,-1,-1,-1,-1,-1,-1,-1,-1,-1,-1,-1,-1,-1,-1,-1,-1,-1</v>
      </c>
      <c r="BU446" t="str">
        <f t="shared" ca="1" si="66"/>
        <v>200,625,625,1250,1250,1250,1875,1875,1875,1875,2500,2500,2500,2500,-1,-1,-1,-1,-1,-1,-1,-1,-1,-1,-1,-1,-1,-1,-1,-1,-1,-1,-1,-1,-1,-1,-1,-1,-1,-1,-1,-1,-1,-1,-1,-1,-1,-1,-1,-1</v>
      </c>
      <c r="BV446" t="str">
        <f t="shared" ca="1" si="66"/>
        <v>200,625,625,1250,1250,1250,1875,1875,1875,1875,2500,2500,2500,2500,-1,-1,-1,-1,-1,-1,-1,-1,-1,-1,-1,-1,-1,-1,-1,-1,-1,-1,-1,-1,-1,-1,-1,-1,-1,-1,-1,-1,-1,-1,-1,-1,-1,-1,-1,-1,-1</v>
      </c>
      <c r="BW446" t="str">
        <f t="shared" ca="1" si="66"/>
        <v>200,625,625,1250,1250,1250,1875,1875,1875,1875,2500,2500,2500,2500,-1,-1,-1,-1,-1,-1,-1,-1,-1,-1,-1,-1,-1,-1,-1,-1,-1,-1,-1,-1,-1,-1,-1,-1,-1,-1,-1,-1,-1,-1,-1,-1,-1,-1,-1,-1,-1,-1</v>
      </c>
      <c r="BX446" t="str">
        <f t="shared" ca="1" si="66"/>
        <v>200,625,625,1250,1250,1250,1875,1875,1875,1875,2500,2500,2500,2500,-1,-1,-1,-1,-1,-1,-1,-1,-1,-1,-1,-1,-1,-1,-1,-1,-1,-1,-1,-1,-1,-1,-1,-1,-1,-1,-1,-1,-1,-1,-1,-1,-1,-1,-1,-1,-1,-1,-1</v>
      </c>
      <c r="BY446" t="str">
        <f t="shared" ca="1" si="66"/>
        <v>200,625,625,1250,1250,1250,1875,1875,1875,1875,2500,2500,2500,2500,-1,-1,-1,-1,-1,-1,-1,-1,-1,-1,-1,-1,-1,-1,-1,-1,-1,-1,-1,-1,-1,-1,-1,-1,-1,-1,-1,-1,-1,-1,-1,-1,-1,-1,-1,-1,-1,-1,-1,-1</v>
      </c>
      <c r="BZ446" t="str">
        <f t="shared" ca="1" si="66"/>
        <v>200,625,625,1250,1250,1250,1875,1875,1875,1875,2500,2500,2500,2500,-1,-1,-1,-1,-1,-1,-1,-1,-1,-1,-1,-1,-1,-1,-1,-1,-1,-1,-1,-1,-1,-1,-1,-1,-1,-1,-1,-1,-1,-1,-1,-1,-1,-1,-1,-1,-1,-1,-1,-1,-1</v>
      </c>
      <c r="CA446" t="str">
        <f t="shared" ca="1" si="66"/>
        <v>200,625,625,1250,1250,1250,1875,1875,1875,1875,2500,2500,2500,2500,-1,-1,-1,-1,-1,-1,-1,-1,-1,-1,-1,-1,-1,-1,-1,-1,-1,-1,-1,-1,-1,-1,-1,-1,-1,-1,-1,-1,-1,-1,-1,-1,-1,-1,-1,-1,-1,-1,-1,-1,-1,-1</v>
      </c>
      <c r="CB446" t="str">
        <f t="shared" ca="1" si="66"/>
        <v>200,625,625,1250,1250,1250,1875,1875,1875,1875,2500,2500,2500,2500,-1,-1,-1,-1,-1,-1,-1,-1,-1,-1,-1,-1,-1,-1,-1,-1,-1,-1,-1,-1,-1,-1,-1,-1,-1,-1,-1,-1,-1,-1,-1,-1,-1,-1,-1,-1,-1,-1,-1,-1,-1,-1,-1</v>
      </c>
      <c r="CC446" t="str">
        <f t="shared" ca="1" si="66"/>
        <v>200,625,625,1250,1250,1250,1875,1875,1875,1875,2500,2500,2500,2500,-1,-1,-1,-1,-1,-1,-1,-1,-1,-1,-1,-1,-1,-1,-1,-1,-1,-1,-1,-1,-1,-1,-1,-1,-1,-1,-1,-1,-1,-1,-1,-1,-1,-1,-1,-1,-1,-1,-1,-1,-1,-1,-1,-1</v>
      </c>
      <c r="CD446" t="str">
        <f t="shared" ca="1" si="66"/>
        <v>200,625,625,1250,1250,1250,1875,1875,1875,1875,2500,2500,2500,2500,-1,-1,-1,-1,-1,-1,-1,-1,-1,-1,-1,-1,-1,-1,-1,-1,-1,-1,-1,-1,-1,-1,-1,-1,-1,-1,-1,-1,-1,-1,-1,-1,-1,-1,-1,-1,-1,-1,-1,-1,-1,-1,-1,-1,-1</v>
      </c>
      <c r="CE446" t="str">
        <f t="shared" ca="1" si="66"/>
        <v>200,625,625,1250,1250,1250,1875,1875,1875,1875,2500,2500,2500,2500,-1,-1,-1,-1,-1,-1,-1,-1,-1,-1,-1,-1,-1,-1,-1,-1,-1,-1,-1,-1,-1,-1,-1,-1,-1,-1,-1,-1,-1,-1,-1,-1,-1,-1,-1,-1,-1,-1,-1,-1,-1,-1,-1,-1,-1,-1</v>
      </c>
      <c r="CF446" t="str">
        <f t="shared" ca="1" si="66"/>
        <v>200,625,625,1250,1250,1250,1875,1875,1875,1875,2500,2500,2500,2500,-1,-1,-1,-1,-1,-1,-1,-1,-1,-1,-1,-1,-1,-1,-1,-1,-1,-1,-1,-1,-1,-1,-1,-1,-1,-1,-1,-1,-1,-1,-1,-1,-1,-1,-1,-1,-1,-1,-1,-1,-1,-1,-1,-1,-1,-1,-1</v>
      </c>
      <c r="CG446" t="str">
        <f t="shared" ca="1" si="66"/>
        <v>200,625,625,1250,1250,1250,1875,1875,1875,1875,2500,2500,2500,2500,-1,-1,-1,-1,-1,-1,-1,-1,-1,-1,-1,-1,-1,-1,-1,-1,-1,-1,-1,-1,-1,-1,-1,-1,-1,-1,-1,-1,-1,-1,-1,-1,-1,-1,-1,-1,-1,-1,-1,-1,-1,-1,-1,-1,-1,-1,-1,-1</v>
      </c>
      <c r="CH446" t="str">
        <f t="shared" ca="1" si="66"/>
        <v>200,625,625,1250,1250,1250,1875,1875,1875,1875,2500,2500,2500,2500,-1,-1,-1,-1,-1,-1,-1,-1,-1,-1,-1,-1,-1,-1,-1,-1,-1,-1,-1,-1,-1,-1,-1,-1,-1,-1,-1,-1,-1,-1,-1,-1,-1,-1,-1,-1,-1,-1,-1,-1,-1,-1,-1,-1,-1,-1,-1,-1,-1</v>
      </c>
      <c r="CI446" t="str">
        <f t="shared" ca="1" si="66"/>
        <v>200,625,625,1250,1250,1250,1875,1875,1875,1875,2500,2500,2500,2500,-1,-1,-1,-1,-1,-1,-1,-1,-1,-1,-1,-1,-1,-1,-1,-1,-1,-1,-1,-1,-1,-1,-1,-1,-1,-1,-1,-1,-1,-1,-1,-1,-1,-1,-1,-1,-1,-1,-1,-1,-1,-1,-1,-1,-1,-1,-1,-1,-1,-1</v>
      </c>
    </row>
    <row r="447" spans="24:87" x14ac:dyDescent="0.25">
      <c r="X447" t="str">
        <f t="shared" si="54"/>
        <v>Oblivion</v>
      </c>
      <c r="Y447" t="str">
        <f t="shared" ca="1" si="55"/>
        <v>200,200</v>
      </c>
      <c r="Z447" t="str">
        <f t="shared" ca="1" si="66"/>
        <v>200,200,625</v>
      </c>
      <c r="AA447" t="str">
        <f t="shared" ca="1" si="66"/>
        <v>200,200,625,625</v>
      </c>
      <c r="AB447" t="str">
        <f t="shared" ca="1" si="66"/>
        <v>200,200,625,625,1250</v>
      </c>
      <c r="AC447" t="str">
        <f t="shared" ca="1" si="66"/>
        <v>200,200,625,625,1250,1250</v>
      </c>
      <c r="AD447" t="str">
        <f t="shared" ca="1" si="66"/>
        <v>200,200,625,625,1250,1250,1250</v>
      </c>
      <c r="AE447" t="str">
        <f t="shared" ca="1" si="66"/>
        <v>200,200,625,625,1250,1250,1250,1250</v>
      </c>
      <c r="AF447" t="str">
        <f t="shared" ca="1" si="66"/>
        <v>200,200,625,625,1250,1250,1250,1250,1875</v>
      </c>
      <c r="AG447" t="str">
        <f t="shared" ca="1" si="66"/>
        <v>200,200,625,625,1250,1250,1250,1250,1875,1875</v>
      </c>
      <c r="AH447" t="str">
        <f t="shared" ca="1" si="66"/>
        <v>200,200,625,625,1250,1250,1250,1250,1875,1875,1875</v>
      </c>
      <c r="AI447" t="str">
        <f t="shared" ca="1" si="66"/>
        <v>200,200,625,625,1250,1250,1250,1250,1875,1875,1875,1875</v>
      </c>
      <c r="AJ447" t="str">
        <f t="shared" ca="1" si="66"/>
        <v>200,200,625,625,1250,1250,1250,1250,1875,1875,1875,1875,2500</v>
      </c>
      <c r="AK447" t="str">
        <f t="shared" ca="1" si="66"/>
        <v>200,200,625,625,1250,1250,1250,1250,1875,1875,1875,1875,2500,2500</v>
      </c>
      <c r="AL447" t="str">
        <f t="shared" ca="1" si="66"/>
        <v>200,200,625,625,1250,1250,1250,1250,1875,1875,1875,1875,2500,2500,2500</v>
      </c>
      <c r="AM447" t="str">
        <f t="shared" ca="1" si="66"/>
        <v>200,200,625,625,1250,1250,1250,1250,1875,1875,1875,1875,2500,2500,2500,-1</v>
      </c>
      <c r="AN447" t="str">
        <f t="shared" ca="1" si="66"/>
        <v>200,200,625,625,1250,1250,1250,1250,1875,1875,1875,1875,2500,2500,2500,-1,-1</v>
      </c>
      <c r="AO447" t="str">
        <f t="shared" ca="1" si="66"/>
        <v>200,200,625,625,1250,1250,1250,1250,1875,1875,1875,1875,2500,2500,2500,-1,-1,-1</v>
      </c>
      <c r="AP447" t="str">
        <f t="shared" ca="1" si="66"/>
        <v>200,200,625,625,1250,1250,1250,1250,1875,1875,1875,1875,2500,2500,2500,-1,-1,-1,-1</v>
      </c>
      <c r="AQ447" t="str">
        <f t="shared" ca="1" si="66"/>
        <v>200,200,625,625,1250,1250,1250,1250,1875,1875,1875,1875,2500,2500,2500,-1,-1,-1,-1,-1</v>
      </c>
      <c r="AR447" t="str">
        <f t="shared" ca="1" si="66"/>
        <v>200,200,625,625,1250,1250,1250,1250,1875,1875,1875,1875,2500,2500,2500,-1,-1,-1,-1,-1,-1</v>
      </c>
      <c r="AS447" t="str">
        <f t="shared" ca="1" si="66"/>
        <v>200,200,625,625,1250,1250,1250,1250,1875,1875,1875,1875,2500,2500,2500,-1,-1,-1,-1,-1,-1,-1</v>
      </c>
      <c r="AT447" t="str">
        <f t="shared" ca="1" si="66"/>
        <v>200,200,625,625,1250,1250,1250,1250,1875,1875,1875,1875,2500,2500,2500,-1,-1,-1,-1,-1,-1,-1,-1</v>
      </c>
      <c r="AU447" t="str">
        <f t="shared" ca="1" si="66"/>
        <v>200,200,625,625,1250,1250,1250,1250,1875,1875,1875,1875,2500,2500,2500,-1,-1,-1,-1,-1,-1,-1,-1,-1</v>
      </c>
      <c r="AV447" t="str">
        <f t="shared" ca="1" si="66"/>
        <v>200,200,625,625,1250,1250,1250,1250,1875,1875,1875,1875,2500,2500,2500,-1,-1,-1,-1,-1,-1,-1,-1,-1,-1</v>
      </c>
      <c r="AW447" t="str">
        <f t="shared" ca="1" si="66"/>
        <v>200,200,625,625,1250,1250,1250,1250,1875,1875,1875,1875,2500,2500,2500,-1,-1,-1,-1,-1,-1,-1,-1,-1,-1,-1</v>
      </c>
      <c r="AX447" t="str">
        <f t="shared" ca="1" si="66"/>
        <v>200,200,625,625,1250,1250,1250,1250,1875,1875,1875,1875,2500,2500,2500,-1,-1,-1,-1,-1,-1,-1,-1,-1,-1,-1,-1</v>
      </c>
      <c r="AY447" t="str">
        <f t="shared" ca="1" si="66"/>
        <v>200,200,625,625,1250,1250,1250,1250,1875,1875,1875,1875,2500,2500,2500,-1,-1,-1,-1,-1,-1,-1,-1,-1,-1,-1,-1,-1</v>
      </c>
      <c r="AZ447" t="str">
        <f t="shared" ca="1" si="66"/>
        <v>200,200,625,625,1250,1250,1250,1250,1875,1875,1875,1875,2500,2500,2500,-1,-1,-1,-1,-1,-1,-1,-1,-1,-1,-1,-1,-1,-1</v>
      </c>
      <c r="BA447" t="str">
        <f t="shared" ca="1" si="66"/>
        <v>200,200,625,625,1250,1250,1250,1250,1875,1875,1875,1875,2500,2500,2500,-1,-1,-1,-1,-1,-1,-1,-1,-1,-1,-1,-1,-1,-1,-1</v>
      </c>
      <c r="BB447" t="str">
        <f t="shared" ca="1" si="66"/>
        <v>200,200,625,625,1250,1250,1250,1250,1875,1875,1875,1875,2500,2500,2500,-1,-1,-1,-1,-1,-1,-1,-1,-1,-1,-1,-1,-1,-1,-1,-1</v>
      </c>
      <c r="BC447" t="str">
        <f t="shared" ca="1" si="66"/>
        <v>200,200,625,625,1250,1250,1250,1250,1875,1875,1875,1875,2500,2500,2500,-1,-1,-1,-1,-1,-1,-1,-1,-1,-1,-1,-1,-1,-1,-1,-1,-1</v>
      </c>
      <c r="BD447" t="str">
        <f t="shared" ca="1" si="66"/>
        <v>200,200,625,625,1250,1250,1250,1250,1875,1875,1875,1875,2500,2500,2500,-1,-1,-1,-1,-1,-1,-1,-1,-1,-1,-1,-1,-1,-1,-1,-1,-1,-1</v>
      </c>
      <c r="BE447" t="str">
        <f t="shared" ca="1" si="66"/>
        <v>200,200,625,625,1250,1250,1250,1250,1875,1875,1875,1875,2500,2500,2500,-1,-1,-1,-1,-1,-1,-1,-1,-1,-1,-1,-1,-1,-1,-1,-1,-1,-1,-1</v>
      </c>
      <c r="BF447" t="str">
        <f t="shared" ca="1" si="66"/>
        <v>200,200,625,625,1250,1250,1250,1250,1875,1875,1875,1875,2500,2500,2500,-1,-1,-1,-1,-1,-1,-1,-1,-1,-1,-1,-1,-1,-1,-1,-1,-1,-1,-1,-1</v>
      </c>
      <c r="BG447" t="str">
        <f t="shared" ca="1" si="66"/>
        <v>200,200,625,625,1250,1250,1250,1250,1875,1875,1875,1875,2500,2500,2500,-1,-1,-1,-1,-1,-1,-1,-1,-1,-1,-1,-1,-1,-1,-1,-1,-1,-1,-1,-1,-1</v>
      </c>
      <c r="BH447" t="str">
        <f t="shared" ca="1" si="66"/>
        <v>200,200,625,625,1250,1250,1250,1250,1875,1875,1875,1875,2500,2500,2500,-1,-1,-1,-1,-1,-1,-1,-1,-1,-1,-1,-1,-1,-1,-1,-1,-1,-1,-1,-1,-1,-1</v>
      </c>
      <c r="BI447" t="str">
        <f t="shared" ca="1" si="66"/>
        <v>200,200,625,625,1250,1250,1250,1250,1875,1875,1875,1875,2500,2500,2500,-1,-1,-1,-1,-1,-1,-1,-1,-1,-1,-1,-1,-1,-1,-1,-1,-1,-1,-1,-1,-1,-1,-1</v>
      </c>
      <c r="BJ447" t="str">
        <f t="shared" ca="1" si="66"/>
        <v>200,200,625,625,1250,1250,1250,1250,1875,1875,1875,1875,2500,2500,2500,-1,-1,-1,-1,-1,-1,-1,-1,-1,-1,-1,-1,-1,-1,-1,-1,-1,-1,-1,-1,-1,-1,-1,-1</v>
      </c>
      <c r="BK447" t="str">
        <f t="shared" ca="1" si="66"/>
        <v>200,200,625,625,1250,1250,1250,1250,1875,1875,1875,1875,2500,2500,2500,-1,-1,-1,-1,-1,-1,-1,-1,-1,-1,-1,-1,-1,-1,-1,-1,-1,-1,-1,-1,-1,-1,-1,-1,-1</v>
      </c>
      <c r="BL447" t="str">
        <f t="shared" ca="1" si="66"/>
        <v>200,200,625,625,1250,1250,1250,1250,1875,1875,1875,1875,2500,2500,2500,-1,-1,-1,-1,-1,-1,-1,-1,-1,-1,-1,-1,-1,-1,-1,-1,-1,-1,-1,-1,-1,-1,-1,-1,-1,-1</v>
      </c>
      <c r="BM447" t="str">
        <f t="shared" ca="1" si="66"/>
        <v>200,200,625,625,1250,1250,1250,1250,1875,1875,1875,1875,2500,2500,2500,-1,-1,-1,-1,-1,-1,-1,-1,-1,-1,-1,-1,-1,-1,-1,-1,-1,-1,-1,-1,-1,-1,-1,-1,-1,-1,-1</v>
      </c>
      <c r="BN447" t="str">
        <f t="shared" ca="1" si="66"/>
        <v>200,200,625,625,1250,1250,1250,1250,1875,1875,1875,1875,2500,2500,2500,-1,-1,-1,-1,-1,-1,-1,-1,-1,-1,-1,-1,-1,-1,-1,-1,-1,-1,-1,-1,-1,-1,-1,-1,-1,-1,-1,-1</v>
      </c>
      <c r="BO447" t="str">
        <f t="shared" ca="1" si="66"/>
        <v>200,200,625,625,1250,1250,1250,1250,1875,1875,1875,1875,2500,2500,2500,-1,-1,-1,-1,-1,-1,-1,-1,-1,-1,-1,-1,-1,-1,-1,-1,-1,-1,-1,-1,-1,-1,-1,-1,-1,-1,-1,-1,-1</v>
      </c>
      <c r="BP447" t="str">
        <f t="shared" ca="1" si="66"/>
        <v>200,200,625,625,1250,1250,1250,1250,1875,1875,1875,1875,2500,2500,2500,-1,-1,-1,-1,-1,-1,-1,-1,-1,-1,-1,-1,-1,-1,-1,-1,-1,-1,-1,-1,-1,-1,-1,-1,-1,-1,-1,-1,-1,-1</v>
      </c>
      <c r="BQ447" t="str">
        <f t="shared" ca="1" si="66"/>
        <v>200,200,625,625,1250,1250,1250,1250,1875,1875,1875,1875,2500,2500,2500,-1,-1,-1,-1,-1,-1,-1,-1,-1,-1,-1,-1,-1,-1,-1,-1,-1,-1,-1,-1,-1,-1,-1,-1,-1,-1,-1,-1,-1,-1,-1</v>
      </c>
      <c r="BR447" t="str">
        <f t="shared" ca="1" si="66"/>
        <v>200,200,625,625,1250,1250,1250,1250,1875,1875,1875,1875,2500,2500,2500,-1,-1,-1,-1,-1,-1,-1,-1,-1,-1,-1,-1,-1,-1,-1,-1,-1,-1,-1,-1,-1,-1,-1,-1,-1,-1,-1,-1,-1,-1,-1,-1</v>
      </c>
      <c r="BS447" t="str">
        <f t="shared" ca="1" si="66"/>
        <v>200,200,625,625,1250,1250,1250,1250,1875,1875,1875,1875,2500,2500,2500,-1,-1,-1,-1,-1,-1,-1,-1,-1,-1,-1,-1,-1,-1,-1,-1,-1,-1,-1,-1,-1,-1,-1,-1,-1,-1,-1,-1,-1,-1,-1,-1,-1</v>
      </c>
      <c r="BT447" t="str">
        <f t="shared" ca="1" si="66"/>
        <v>200,200,625,625,1250,1250,1250,1250,1875,1875,1875,1875,2500,2500,2500,-1,-1,-1,-1,-1,-1,-1,-1,-1,-1,-1,-1,-1,-1,-1,-1,-1,-1,-1,-1,-1,-1,-1,-1,-1,-1,-1,-1,-1,-1,-1,-1,-1,-1</v>
      </c>
      <c r="BU447" t="str">
        <f t="shared" ca="1" si="66"/>
        <v>200,200,625,625,1250,1250,1250,1250,1875,1875,1875,1875,2500,2500,2500,-1,-1,-1,-1,-1,-1,-1,-1,-1,-1,-1,-1,-1,-1,-1,-1,-1,-1,-1,-1,-1,-1,-1,-1,-1,-1,-1,-1,-1,-1,-1,-1,-1,-1,-1</v>
      </c>
      <c r="BV447" t="str">
        <f t="shared" ca="1" si="66"/>
        <v>200,200,625,625,1250,1250,1250,1250,1875,1875,1875,1875,2500,2500,2500,-1,-1,-1,-1,-1,-1,-1,-1,-1,-1,-1,-1,-1,-1,-1,-1,-1,-1,-1,-1,-1,-1,-1,-1,-1,-1,-1,-1,-1,-1,-1,-1,-1,-1,-1,-1</v>
      </c>
      <c r="BW447" t="str">
        <f t="shared" ca="1" si="66"/>
        <v>200,200,625,625,1250,1250,1250,1250,1875,1875,1875,1875,2500,2500,2500,-1,-1,-1,-1,-1,-1,-1,-1,-1,-1,-1,-1,-1,-1,-1,-1,-1,-1,-1,-1,-1,-1,-1,-1,-1,-1,-1,-1,-1,-1,-1,-1,-1,-1,-1,-1,-1</v>
      </c>
      <c r="BX447" t="str">
        <f t="shared" ca="1" si="66"/>
        <v>200,200,625,625,1250,1250,1250,1250,1875,1875,1875,1875,2500,2500,2500,-1,-1,-1,-1,-1,-1,-1,-1,-1,-1,-1,-1,-1,-1,-1,-1,-1,-1,-1,-1,-1,-1,-1,-1,-1,-1,-1,-1,-1,-1,-1,-1,-1,-1,-1,-1,-1,-1</v>
      </c>
      <c r="BY447" t="str">
        <f t="shared" ca="1" si="66"/>
        <v>200,200,625,625,1250,1250,1250,1250,1875,1875,1875,1875,2500,2500,2500,-1,-1,-1,-1,-1,-1,-1,-1,-1,-1,-1,-1,-1,-1,-1,-1,-1,-1,-1,-1,-1,-1,-1,-1,-1,-1,-1,-1,-1,-1,-1,-1,-1,-1,-1,-1,-1,-1,-1</v>
      </c>
      <c r="BZ447" t="str">
        <f t="shared" ca="1" si="66"/>
        <v>200,200,625,625,1250,1250,1250,1250,1875,1875,1875,1875,2500,2500,2500,-1,-1,-1,-1,-1,-1,-1,-1,-1,-1,-1,-1,-1,-1,-1,-1,-1,-1,-1,-1,-1,-1,-1,-1,-1,-1,-1,-1,-1,-1,-1,-1,-1,-1,-1,-1,-1,-1,-1,-1</v>
      </c>
      <c r="CA447" t="str">
        <f t="shared" ca="1" si="66"/>
        <v>200,200,625,625,1250,1250,1250,1250,1875,1875,1875,1875,2500,2500,2500,-1,-1,-1,-1,-1,-1,-1,-1,-1,-1,-1,-1,-1,-1,-1,-1,-1,-1,-1,-1,-1,-1,-1,-1,-1,-1,-1,-1,-1,-1,-1,-1,-1,-1,-1,-1,-1,-1,-1,-1,-1</v>
      </c>
      <c r="CB447" t="str">
        <f t="shared" ca="1" si="66"/>
        <v>200,200,625,625,1250,1250,1250,1250,1875,1875,1875,1875,2500,2500,2500,-1,-1,-1,-1,-1,-1,-1,-1,-1,-1,-1,-1,-1,-1,-1,-1,-1,-1,-1,-1,-1,-1,-1,-1,-1,-1,-1,-1,-1,-1,-1,-1,-1,-1,-1,-1,-1,-1,-1,-1,-1,-1</v>
      </c>
      <c r="CC447" t="str">
        <f t="shared" ca="1" si="66"/>
        <v>200,200,625,625,1250,1250,1250,1250,1875,1875,1875,1875,2500,2500,2500,-1,-1,-1,-1,-1,-1,-1,-1,-1,-1,-1,-1,-1,-1,-1,-1,-1,-1,-1,-1,-1,-1,-1,-1,-1,-1,-1,-1,-1,-1,-1,-1,-1,-1,-1,-1,-1,-1,-1,-1,-1,-1,-1</v>
      </c>
      <c r="CD447" t="str">
        <f t="shared" ca="1" si="66"/>
        <v>200,200,625,625,1250,1250,1250,1250,1875,1875,1875,1875,2500,2500,2500,-1,-1,-1,-1,-1,-1,-1,-1,-1,-1,-1,-1,-1,-1,-1,-1,-1,-1,-1,-1,-1,-1,-1,-1,-1,-1,-1,-1,-1,-1,-1,-1,-1,-1,-1,-1,-1,-1,-1,-1,-1,-1,-1,-1</v>
      </c>
      <c r="CE447" t="str">
        <f t="shared" ca="1" si="66"/>
        <v>200,200,625,625,1250,1250,1250,1250,1875,1875,1875,1875,2500,2500,2500,-1,-1,-1,-1,-1,-1,-1,-1,-1,-1,-1,-1,-1,-1,-1,-1,-1,-1,-1,-1,-1,-1,-1,-1,-1,-1,-1,-1,-1,-1,-1,-1,-1,-1,-1,-1,-1,-1,-1,-1,-1,-1,-1,-1,-1</v>
      </c>
      <c r="CF447" t="str">
        <f t="shared" ca="1" si="66"/>
        <v>200,200,625,625,1250,1250,1250,1250,1875,1875,1875,1875,2500,2500,2500,-1,-1,-1,-1,-1,-1,-1,-1,-1,-1,-1,-1,-1,-1,-1,-1,-1,-1,-1,-1,-1,-1,-1,-1,-1,-1,-1,-1,-1,-1,-1,-1,-1,-1,-1,-1,-1,-1,-1,-1,-1,-1,-1,-1,-1,-1</v>
      </c>
      <c r="CG447" t="str">
        <f t="shared" ca="1" si="66"/>
        <v>200,200,625,625,1250,1250,1250,1250,1875,1875,1875,1875,2500,2500,2500,-1,-1,-1,-1,-1,-1,-1,-1,-1,-1,-1,-1,-1,-1,-1,-1,-1,-1,-1,-1,-1,-1,-1,-1,-1,-1,-1,-1,-1,-1,-1,-1,-1,-1,-1,-1,-1,-1,-1,-1,-1,-1,-1,-1,-1,-1,-1</v>
      </c>
      <c r="CH447" t="str">
        <f t="shared" ca="1" si="66"/>
        <v>200,200,625,625,1250,1250,1250,1250,1875,1875,1875,1875,2500,2500,2500,-1,-1,-1,-1,-1,-1,-1,-1,-1,-1,-1,-1,-1,-1,-1,-1,-1,-1,-1,-1,-1,-1,-1,-1,-1,-1,-1,-1,-1,-1,-1,-1,-1,-1,-1,-1,-1,-1,-1,-1,-1,-1,-1,-1,-1,-1,-1,-1</v>
      </c>
      <c r="CI447" t="str">
        <f t="shared" ca="1" si="66"/>
        <v>200,200,625,625,1250,1250,1250,1250,1875,1875,1875,1875,2500,2500,2500,-1,-1,-1,-1,-1,-1,-1,-1,-1,-1,-1,-1,-1,-1,-1,-1,-1,-1,-1,-1,-1,-1,-1,-1,-1,-1,-1,-1,-1,-1,-1,-1,-1,-1,-1,-1,-1,-1,-1,-1,-1,-1,-1,-1,-1,-1,-1,-1,-1</v>
      </c>
    </row>
    <row r="448" spans="24:87" x14ac:dyDescent="0.25">
      <c r="X448" t="str">
        <f t="shared" si="54"/>
        <v>Perception</v>
      </c>
      <c r="Y448" t="str">
        <f t="shared" ca="1" si="55"/>
        <v>200,625</v>
      </c>
      <c r="Z448" t="str">
        <f t="shared" ca="1" si="66"/>
        <v>200,625,1250</v>
      </c>
      <c r="AA448" t="str">
        <f t="shared" ca="1" si="66"/>
        <v>200,625,1250,1875</v>
      </c>
      <c r="AB448" t="str">
        <f t="shared" ca="1" si="66"/>
        <v>200,625,1250,1875,1875</v>
      </c>
      <c r="AC448" t="str">
        <f t="shared" ca="1" si="66"/>
        <v>200,625,1250,1875,1875,-1</v>
      </c>
      <c r="AD448" t="str">
        <f t="shared" ca="1" si="66"/>
        <v>200,625,1250,1875,1875,-1,-1</v>
      </c>
      <c r="AE448" t="str">
        <f t="shared" ca="1" si="66"/>
        <v>200,625,1250,1875,1875,-1,-1,-1</v>
      </c>
      <c r="AF448" t="str">
        <f t="shared" ca="1" si="66"/>
        <v>200,625,1250,1875,1875,-1,-1,-1,-1</v>
      </c>
      <c r="AG448" t="str">
        <f t="shared" ca="1" si="66"/>
        <v>200,625,1250,1875,1875,-1,-1,-1,-1,-1</v>
      </c>
      <c r="AH448" t="str">
        <f t="shared" ca="1" si="66"/>
        <v>200,625,1250,1875,1875,-1,-1,-1,-1,-1,-1</v>
      </c>
      <c r="AI448" t="str">
        <f t="shared" ca="1" si="66"/>
        <v>200,625,1250,1875,1875,-1,-1,-1,-1,-1,-1,-1</v>
      </c>
      <c r="AJ448" t="str">
        <f t="shared" ca="1" si="66"/>
        <v>200,625,1250,1875,1875,-1,-1,-1,-1,-1,-1,-1,-1</v>
      </c>
      <c r="AK448" t="str">
        <f t="shared" ca="1" si="66"/>
        <v>200,625,1250,1875,1875,-1,-1,-1,-1,-1,-1,-1,-1,-1</v>
      </c>
      <c r="AL448" t="str">
        <f t="shared" ca="1" si="66"/>
        <v>200,625,1250,1875,1875,-1,-1,-1,-1,-1,-1,-1,-1,-1,-1</v>
      </c>
      <c r="AM448" t="str">
        <f t="shared" ca="1" si="66"/>
        <v>200,625,1250,1875,1875,-1,-1,-1,-1,-1,-1,-1,-1,-1,-1,-1</v>
      </c>
      <c r="AN448" t="str">
        <f t="shared" ca="1" si="66"/>
        <v>200,625,1250,1875,1875,-1,-1,-1,-1,-1,-1,-1,-1,-1,-1,-1,-1</v>
      </c>
      <c r="AO448" t="str">
        <f t="shared" ca="1" si="66"/>
        <v>200,625,1250,1875,1875,-1,-1,-1,-1,-1,-1,-1,-1,-1,-1,-1,-1,-1</v>
      </c>
      <c r="AP448" t="str">
        <f t="shared" ca="1" si="66"/>
        <v>200,625,1250,1875,1875,-1,-1,-1,-1,-1,-1,-1,-1,-1,-1,-1,-1,-1,-1</v>
      </c>
      <c r="AQ448" t="str">
        <f t="shared" ca="1" si="66"/>
        <v>200,625,1250,1875,1875,-1,-1,-1,-1,-1,-1,-1,-1,-1,-1,-1,-1,-1,-1,-1</v>
      </c>
      <c r="AR448" t="str">
        <f t="shared" ca="1" si="66"/>
        <v>200,625,1250,1875,1875,-1,-1,-1,-1,-1,-1,-1,-1,-1,-1,-1,-1,-1,-1,-1,-1</v>
      </c>
      <c r="AS448" t="str">
        <f t="shared" ca="1" si="66"/>
        <v>200,625,1250,1875,1875,-1,-1,-1,-1,-1,-1,-1,-1,-1,-1,-1,-1,-1,-1,-1,-1,-1</v>
      </c>
      <c r="AT448" t="str">
        <f t="shared" ca="1" si="66"/>
        <v>200,625,1250,1875,1875,-1,-1,-1,-1,-1,-1,-1,-1,-1,-1,-1,-1,-1,-1,-1,-1,-1,-1</v>
      </c>
      <c r="AU448" t="str">
        <f t="shared" ca="1" si="66"/>
        <v>200,625,1250,1875,1875,-1,-1,-1,-1,-1,-1,-1,-1,-1,-1,-1,-1,-1,-1,-1,-1,-1,-1,-1</v>
      </c>
      <c r="AV448" t="str">
        <f t="shared" ca="1" si="66"/>
        <v>200,625,1250,1875,1875,-1,-1,-1,-1,-1,-1,-1,-1,-1,-1,-1,-1,-1,-1,-1,-1,-1,-1,-1,-1</v>
      </c>
      <c r="AW448" t="str">
        <f t="shared" ca="1" si="66"/>
        <v>200,625,1250,1875,1875,-1,-1,-1,-1,-1,-1,-1,-1,-1,-1,-1,-1,-1,-1,-1,-1,-1,-1,-1,-1,-1</v>
      </c>
      <c r="AX448" t="str">
        <f t="shared" ca="1" si="66"/>
        <v>200,625,1250,1875,1875,-1,-1,-1,-1,-1,-1,-1,-1,-1,-1,-1,-1,-1,-1,-1,-1,-1,-1,-1,-1,-1,-1</v>
      </c>
      <c r="AY448" t="str">
        <f t="shared" ca="1" si="66"/>
        <v>200,625,1250,1875,1875,-1,-1,-1,-1,-1,-1,-1,-1,-1,-1,-1,-1,-1,-1,-1,-1,-1,-1,-1,-1,-1,-1,-1</v>
      </c>
      <c r="AZ448" t="str">
        <f t="shared" ca="1" si="66"/>
        <v>200,625,1250,1875,1875,-1,-1,-1,-1,-1,-1,-1,-1,-1,-1,-1,-1,-1,-1,-1,-1,-1,-1,-1,-1,-1,-1,-1,-1</v>
      </c>
      <c r="BA448" t="str">
        <f t="shared" ca="1" si="66"/>
        <v>200,625,1250,1875,1875,-1,-1,-1,-1,-1,-1,-1,-1,-1,-1,-1,-1,-1,-1,-1,-1,-1,-1,-1,-1,-1,-1,-1,-1,-1</v>
      </c>
      <c r="BB448" t="str">
        <f t="shared" ca="1" si="66"/>
        <v>200,625,1250,1875,1875,-1,-1,-1,-1,-1,-1,-1,-1,-1,-1,-1,-1,-1,-1,-1,-1,-1,-1,-1,-1,-1,-1,-1,-1,-1,-1</v>
      </c>
      <c r="BC448" t="str">
        <f t="shared" ca="1" si="66"/>
        <v>200,625,1250,1875,1875,-1,-1,-1,-1,-1,-1,-1,-1,-1,-1,-1,-1,-1,-1,-1,-1,-1,-1,-1,-1,-1,-1,-1,-1,-1,-1,-1</v>
      </c>
      <c r="BD448" t="str">
        <f t="shared" ca="1" si="66"/>
        <v>200,625,1250,1875,1875,-1,-1,-1,-1,-1,-1,-1,-1,-1,-1,-1,-1,-1,-1,-1,-1,-1,-1,-1,-1,-1,-1,-1,-1,-1,-1,-1,-1</v>
      </c>
      <c r="BE448" t="str">
        <f t="shared" ca="1" si="66"/>
        <v>200,625,1250,1875,1875,-1,-1,-1,-1,-1,-1,-1,-1,-1,-1,-1,-1,-1,-1,-1,-1,-1,-1,-1,-1,-1,-1,-1,-1,-1,-1,-1,-1,-1</v>
      </c>
      <c r="BF448" t="str">
        <f t="shared" ca="1" si="66"/>
        <v>200,625,1250,1875,1875,-1,-1,-1,-1,-1,-1,-1,-1,-1,-1,-1,-1,-1,-1,-1,-1,-1,-1,-1,-1,-1,-1,-1,-1,-1,-1,-1,-1,-1,-1</v>
      </c>
      <c r="BG448" t="str">
        <f t="shared" ca="1" si="66"/>
        <v>200,625,1250,1875,1875,-1,-1,-1,-1,-1,-1,-1,-1,-1,-1,-1,-1,-1,-1,-1,-1,-1,-1,-1,-1,-1,-1,-1,-1,-1,-1,-1,-1,-1,-1,-1</v>
      </c>
      <c r="BH448" t="str">
        <f t="shared" ca="1" si="66"/>
        <v>200,625,1250,1875,1875,-1,-1,-1,-1,-1,-1,-1,-1,-1,-1,-1,-1,-1,-1,-1,-1,-1,-1,-1,-1,-1,-1,-1,-1,-1,-1,-1,-1,-1,-1,-1,-1</v>
      </c>
      <c r="BI448" t="str">
        <f t="shared" ca="1" si="66"/>
        <v>200,625,1250,1875,1875,-1,-1,-1,-1,-1,-1,-1,-1,-1,-1,-1,-1,-1,-1,-1,-1,-1,-1,-1,-1,-1,-1,-1,-1,-1,-1,-1,-1,-1,-1,-1,-1,-1</v>
      </c>
      <c r="BJ448" t="str">
        <f t="shared" ca="1" si="66"/>
        <v>200,625,1250,1875,1875,-1,-1,-1,-1,-1,-1,-1,-1,-1,-1,-1,-1,-1,-1,-1,-1,-1,-1,-1,-1,-1,-1,-1,-1,-1,-1,-1,-1,-1,-1,-1,-1,-1,-1</v>
      </c>
      <c r="BK448" t="str">
        <f t="shared" ca="1" si="66"/>
        <v>200,625,1250,1875,1875,-1,-1,-1,-1,-1,-1,-1,-1,-1,-1,-1,-1,-1,-1,-1,-1,-1,-1,-1,-1,-1,-1,-1,-1,-1,-1,-1,-1,-1,-1,-1,-1,-1,-1,-1</v>
      </c>
      <c r="BL448" t="str">
        <f t="shared" ca="1" si="66"/>
        <v>200,625,1250,1875,1875,-1,-1,-1,-1,-1,-1,-1,-1,-1,-1,-1,-1,-1,-1,-1,-1,-1,-1,-1,-1,-1,-1,-1,-1,-1,-1,-1,-1,-1,-1,-1,-1,-1,-1,-1,-1</v>
      </c>
      <c r="BM448" t="str">
        <f t="shared" ca="1" si="66"/>
        <v>200,625,1250,1875,1875,-1,-1,-1,-1,-1,-1,-1,-1,-1,-1,-1,-1,-1,-1,-1,-1,-1,-1,-1,-1,-1,-1,-1,-1,-1,-1,-1,-1,-1,-1,-1,-1,-1,-1,-1,-1,-1</v>
      </c>
      <c r="BN448" t="str">
        <f t="shared" ca="1" si="66"/>
        <v>200,625,1250,1875,1875,-1,-1,-1,-1,-1,-1,-1,-1,-1,-1,-1,-1,-1,-1,-1,-1,-1,-1,-1,-1,-1,-1,-1,-1,-1,-1,-1,-1,-1,-1,-1,-1,-1,-1,-1,-1,-1,-1</v>
      </c>
      <c r="BO448" t="str">
        <f t="shared" ca="1" si="66"/>
        <v>200,625,1250,1875,1875,-1,-1,-1,-1,-1,-1,-1,-1,-1,-1,-1,-1,-1,-1,-1,-1,-1,-1,-1,-1,-1,-1,-1,-1,-1,-1,-1,-1,-1,-1,-1,-1,-1,-1,-1,-1,-1,-1,-1</v>
      </c>
      <c r="BP448" t="str">
        <f t="shared" ca="1" si="66"/>
        <v>200,625,1250,1875,1875,-1,-1,-1,-1,-1,-1,-1,-1,-1,-1,-1,-1,-1,-1,-1,-1,-1,-1,-1,-1,-1,-1,-1,-1,-1,-1,-1,-1,-1,-1,-1,-1,-1,-1,-1,-1,-1,-1,-1,-1</v>
      </c>
      <c r="BQ448" t="str">
        <f t="shared" ca="1" si="66"/>
        <v>200,625,1250,1875,1875,-1,-1,-1,-1,-1,-1,-1,-1,-1,-1,-1,-1,-1,-1,-1,-1,-1,-1,-1,-1,-1,-1,-1,-1,-1,-1,-1,-1,-1,-1,-1,-1,-1,-1,-1,-1,-1,-1,-1,-1,-1</v>
      </c>
      <c r="BR448" t="str">
        <f t="shared" ca="1" si="66"/>
        <v>200,625,1250,1875,1875,-1,-1,-1,-1,-1,-1,-1,-1,-1,-1,-1,-1,-1,-1,-1,-1,-1,-1,-1,-1,-1,-1,-1,-1,-1,-1,-1,-1,-1,-1,-1,-1,-1,-1,-1,-1,-1,-1,-1,-1,-1,-1</v>
      </c>
      <c r="BS448" t="str">
        <f t="shared" ca="1" si="66"/>
        <v>200,625,1250,1875,1875,-1,-1,-1,-1,-1,-1,-1,-1,-1,-1,-1,-1,-1,-1,-1,-1,-1,-1,-1,-1,-1,-1,-1,-1,-1,-1,-1,-1,-1,-1,-1,-1,-1,-1,-1,-1,-1,-1,-1,-1,-1,-1,-1</v>
      </c>
      <c r="BT448" t="str">
        <f t="shared" ca="1" si="66"/>
        <v>200,625,1250,1875,1875,-1,-1,-1,-1,-1,-1,-1,-1,-1,-1,-1,-1,-1,-1,-1,-1,-1,-1,-1,-1,-1,-1,-1,-1,-1,-1,-1,-1,-1,-1,-1,-1,-1,-1,-1,-1,-1,-1,-1,-1,-1,-1,-1,-1</v>
      </c>
      <c r="BU448" t="str">
        <f t="shared" ca="1" si="66"/>
        <v>200,625,1250,1875,1875,-1,-1,-1,-1,-1,-1,-1,-1,-1,-1,-1,-1,-1,-1,-1,-1,-1,-1,-1,-1,-1,-1,-1,-1,-1,-1,-1,-1,-1,-1,-1,-1,-1,-1,-1,-1,-1,-1,-1,-1,-1,-1,-1,-1,-1</v>
      </c>
      <c r="BV448" t="str">
        <f t="shared" ca="1" si="66"/>
        <v>200,625,1250,1875,1875,-1,-1,-1,-1,-1,-1,-1,-1,-1,-1,-1,-1,-1,-1,-1,-1,-1,-1,-1,-1,-1,-1,-1,-1,-1,-1,-1,-1,-1,-1,-1,-1,-1,-1,-1,-1,-1,-1,-1,-1,-1,-1,-1,-1,-1,-1</v>
      </c>
      <c r="BW448" t="str">
        <f t="shared" ca="1" si="66"/>
        <v>200,625,1250,1875,1875,-1,-1,-1,-1,-1,-1,-1,-1,-1,-1,-1,-1,-1,-1,-1,-1,-1,-1,-1,-1,-1,-1,-1,-1,-1,-1,-1,-1,-1,-1,-1,-1,-1,-1,-1,-1,-1,-1,-1,-1,-1,-1,-1,-1,-1,-1,-1</v>
      </c>
      <c r="BX448" t="str">
        <f t="shared" ca="1" si="66"/>
        <v>200,625,1250,1875,1875,-1,-1,-1,-1,-1,-1,-1,-1,-1,-1,-1,-1,-1,-1,-1,-1,-1,-1,-1,-1,-1,-1,-1,-1,-1,-1,-1,-1,-1,-1,-1,-1,-1,-1,-1,-1,-1,-1,-1,-1,-1,-1,-1,-1,-1,-1,-1,-1</v>
      </c>
      <c r="BY448" t="str">
        <f t="shared" ca="1" si="66"/>
        <v>200,625,1250,1875,1875,-1,-1,-1,-1,-1,-1,-1,-1,-1,-1,-1,-1,-1,-1,-1,-1,-1,-1,-1,-1,-1,-1,-1,-1,-1,-1,-1,-1,-1,-1,-1,-1,-1,-1,-1,-1,-1,-1,-1,-1,-1,-1,-1,-1,-1,-1,-1,-1,-1</v>
      </c>
      <c r="BZ448" t="str">
        <f t="shared" ca="1" si="66"/>
        <v>200,625,1250,1875,1875,-1,-1,-1,-1,-1,-1,-1,-1,-1,-1,-1,-1,-1,-1,-1,-1,-1,-1,-1,-1,-1,-1,-1,-1,-1,-1,-1,-1,-1,-1,-1,-1,-1,-1,-1,-1,-1,-1,-1,-1,-1,-1,-1,-1,-1,-1,-1,-1,-1,-1</v>
      </c>
      <c r="CA448" t="str">
        <f t="shared" ca="1" si="66"/>
        <v>200,625,1250,1875,1875,-1,-1,-1,-1,-1,-1,-1,-1,-1,-1,-1,-1,-1,-1,-1,-1,-1,-1,-1,-1,-1,-1,-1,-1,-1,-1,-1,-1,-1,-1,-1,-1,-1,-1,-1,-1,-1,-1,-1,-1,-1,-1,-1,-1,-1,-1,-1,-1,-1,-1,-1</v>
      </c>
      <c r="CB448" t="str">
        <f t="shared" ca="1" si="66"/>
        <v>200,625,1250,1875,1875,-1,-1,-1,-1,-1,-1,-1,-1,-1,-1,-1,-1,-1,-1,-1,-1,-1,-1,-1,-1,-1,-1,-1,-1,-1,-1,-1,-1,-1,-1,-1,-1,-1,-1,-1,-1,-1,-1,-1,-1,-1,-1,-1,-1,-1,-1,-1,-1,-1,-1,-1,-1</v>
      </c>
      <c r="CC448" t="str">
        <f t="shared" ca="1" si="66"/>
        <v>200,625,1250,1875,1875,-1,-1,-1,-1,-1,-1,-1,-1,-1,-1,-1,-1,-1,-1,-1,-1,-1,-1,-1,-1,-1,-1,-1,-1,-1,-1,-1,-1,-1,-1,-1,-1,-1,-1,-1,-1,-1,-1,-1,-1,-1,-1,-1,-1,-1,-1,-1,-1,-1,-1,-1,-1,-1</v>
      </c>
      <c r="CD448" t="str">
        <f t="shared" ca="1" si="66"/>
        <v>200,625,1250,1875,1875,-1,-1,-1,-1,-1,-1,-1,-1,-1,-1,-1,-1,-1,-1,-1,-1,-1,-1,-1,-1,-1,-1,-1,-1,-1,-1,-1,-1,-1,-1,-1,-1,-1,-1,-1,-1,-1,-1,-1,-1,-1,-1,-1,-1,-1,-1,-1,-1,-1,-1,-1,-1,-1,-1</v>
      </c>
      <c r="CE448" t="str">
        <f t="shared" ca="1" si="66"/>
        <v>200,625,1250,1875,1875,-1,-1,-1,-1,-1,-1,-1,-1,-1,-1,-1,-1,-1,-1,-1,-1,-1,-1,-1,-1,-1,-1,-1,-1,-1,-1,-1,-1,-1,-1,-1,-1,-1,-1,-1,-1,-1,-1,-1,-1,-1,-1,-1,-1,-1,-1,-1,-1,-1,-1,-1,-1,-1,-1,-1</v>
      </c>
      <c r="CF448" t="str">
        <f t="shared" ca="1" si="66"/>
        <v>200,625,1250,1875,1875,-1,-1,-1,-1,-1,-1,-1,-1,-1,-1,-1,-1,-1,-1,-1,-1,-1,-1,-1,-1,-1,-1,-1,-1,-1,-1,-1,-1,-1,-1,-1,-1,-1,-1,-1,-1,-1,-1,-1,-1,-1,-1,-1,-1,-1,-1,-1,-1,-1,-1,-1,-1,-1,-1,-1,-1</v>
      </c>
      <c r="CG448" t="str">
        <f t="shared" ca="1" si="66"/>
        <v>200,625,1250,1875,1875,-1,-1,-1,-1,-1,-1,-1,-1,-1,-1,-1,-1,-1,-1,-1,-1,-1,-1,-1,-1,-1,-1,-1,-1,-1,-1,-1,-1,-1,-1,-1,-1,-1,-1,-1,-1,-1,-1,-1,-1,-1,-1,-1,-1,-1,-1,-1,-1,-1,-1,-1,-1,-1,-1,-1,-1,-1</v>
      </c>
      <c r="CH448" t="str">
        <f t="shared" ca="1" si="66"/>
        <v>200,625,1250,1875,1875,-1,-1,-1,-1,-1,-1,-1,-1,-1,-1,-1,-1,-1,-1,-1,-1,-1,-1,-1,-1,-1,-1,-1,-1,-1,-1,-1,-1,-1,-1,-1,-1,-1,-1,-1,-1,-1,-1,-1,-1,-1,-1,-1,-1,-1,-1,-1,-1,-1,-1,-1,-1,-1,-1,-1,-1,-1,-1</v>
      </c>
      <c r="CI448" t="str">
        <f t="shared" ca="1" si="66"/>
        <v>200,625,1250,1875,1875,-1,-1,-1,-1,-1,-1,-1,-1,-1,-1,-1,-1,-1,-1,-1,-1,-1,-1,-1,-1,-1,-1,-1,-1,-1,-1,-1,-1,-1,-1,-1,-1,-1,-1,-1,-1,-1,-1,-1,-1,-1,-1,-1,-1,-1,-1,-1,-1,-1,-1,-1,-1,-1,-1,-1,-1,-1,-1,-1</v>
      </c>
    </row>
    <row r="449" spans="24:87" x14ac:dyDescent="0.25">
      <c r="X449" t="str">
        <f t="shared" si="54"/>
        <v>Poison</v>
      </c>
      <c r="Y449" t="str">
        <f t="shared" ca="1" si="55"/>
        <v>1250,-1</v>
      </c>
      <c r="Z449" t="str">
        <f t="shared" ca="1" si="66"/>
        <v>1250,-1,-1</v>
      </c>
      <c r="AA449" t="str">
        <f t="shared" ca="1" si="66"/>
        <v>1250,-1,-1,-1</v>
      </c>
      <c r="AB449" t="str">
        <f t="shared" ca="1" si="66"/>
        <v>1250,-1,-1,-1,-1</v>
      </c>
      <c r="AC449" t="str">
        <f t="shared" ca="1" si="66"/>
        <v>1250,-1,-1,-1,-1,-1</v>
      </c>
      <c r="AD449" t="str">
        <f t="shared" ca="1" si="66"/>
        <v>1250,-1,-1,-1,-1,-1,-1</v>
      </c>
      <c r="AE449" t="str">
        <f t="shared" ca="1" si="66"/>
        <v>1250,-1,-1,-1,-1,-1,-1,-1</v>
      </c>
      <c r="AF449" t="str">
        <f t="shared" ca="1" si="66"/>
        <v>1250,-1,-1,-1,-1,-1,-1,-1,-1</v>
      </c>
      <c r="AG449" t="str">
        <f t="shared" ref="AG449:CO449" ca="1" si="67">AF449&amp;","&amp;IF(AH399=0,-1,AH399)</f>
        <v>1250,-1,-1,-1,-1,-1,-1,-1,-1,-1</v>
      </c>
      <c r="AH449" t="str">
        <f t="shared" ca="1" si="67"/>
        <v>1250,-1,-1,-1,-1,-1,-1,-1,-1,-1,-1</v>
      </c>
      <c r="AI449" t="str">
        <f t="shared" ca="1" si="67"/>
        <v>1250,-1,-1,-1,-1,-1,-1,-1,-1,-1,-1,-1</v>
      </c>
      <c r="AJ449" t="str">
        <f t="shared" ca="1" si="67"/>
        <v>1250,-1,-1,-1,-1,-1,-1,-1,-1,-1,-1,-1,-1</v>
      </c>
      <c r="AK449" t="str">
        <f t="shared" ca="1" si="67"/>
        <v>1250,-1,-1,-1,-1,-1,-1,-1,-1,-1,-1,-1,-1,-1</v>
      </c>
      <c r="AL449" t="str">
        <f t="shared" ca="1" si="67"/>
        <v>1250,-1,-1,-1,-1,-1,-1,-1,-1,-1,-1,-1,-1,-1,-1</v>
      </c>
      <c r="AM449" t="str">
        <f t="shared" ca="1" si="67"/>
        <v>1250,-1,-1,-1,-1,-1,-1,-1,-1,-1,-1,-1,-1,-1,-1,-1</v>
      </c>
      <c r="AN449" t="str">
        <f t="shared" ca="1" si="67"/>
        <v>1250,-1,-1,-1,-1,-1,-1,-1,-1,-1,-1,-1,-1,-1,-1,-1,-1</v>
      </c>
      <c r="AO449" t="str">
        <f t="shared" ca="1" si="67"/>
        <v>1250,-1,-1,-1,-1,-1,-1,-1,-1,-1,-1,-1,-1,-1,-1,-1,-1,-1</v>
      </c>
      <c r="AP449" t="str">
        <f t="shared" ca="1" si="67"/>
        <v>1250,-1,-1,-1,-1,-1,-1,-1,-1,-1,-1,-1,-1,-1,-1,-1,-1,-1,-1</v>
      </c>
      <c r="AQ449" t="str">
        <f t="shared" ca="1" si="67"/>
        <v>1250,-1,-1,-1,-1,-1,-1,-1,-1,-1,-1,-1,-1,-1,-1,-1,-1,-1,-1,-1</v>
      </c>
      <c r="AR449" t="str">
        <f t="shared" ca="1" si="67"/>
        <v>1250,-1,-1,-1,-1,-1,-1,-1,-1,-1,-1,-1,-1,-1,-1,-1,-1,-1,-1,-1,-1</v>
      </c>
      <c r="AS449" t="str">
        <f t="shared" ca="1" si="67"/>
        <v>1250,-1,-1,-1,-1,-1,-1,-1,-1,-1,-1,-1,-1,-1,-1,-1,-1,-1,-1,-1,-1,-1</v>
      </c>
      <c r="AT449" t="str">
        <f t="shared" ca="1" si="67"/>
        <v>1250,-1,-1,-1,-1,-1,-1,-1,-1,-1,-1,-1,-1,-1,-1,-1,-1,-1,-1,-1,-1,-1,-1</v>
      </c>
      <c r="AU449" t="str">
        <f t="shared" ca="1" si="67"/>
        <v>1250,-1,-1,-1,-1,-1,-1,-1,-1,-1,-1,-1,-1,-1,-1,-1,-1,-1,-1,-1,-1,-1,-1,-1</v>
      </c>
      <c r="AV449" t="str">
        <f t="shared" ca="1" si="67"/>
        <v>1250,-1,-1,-1,-1,-1,-1,-1,-1,-1,-1,-1,-1,-1,-1,-1,-1,-1,-1,-1,-1,-1,-1,-1,-1</v>
      </c>
      <c r="AW449" t="str">
        <f t="shared" ca="1" si="67"/>
        <v>1250,-1,-1,-1,-1,-1,-1,-1,-1,-1,-1,-1,-1,-1,-1,-1,-1,-1,-1,-1,-1,-1,-1,-1,-1,-1</v>
      </c>
      <c r="AX449" t="str">
        <f t="shared" ca="1" si="67"/>
        <v>1250,-1,-1,-1,-1,-1,-1,-1,-1,-1,-1,-1,-1,-1,-1,-1,-1,-1,-1,-1,-1,-1,-1,-1,-1,-1,-1</v>
      </c>
      <c r="AY449" t="str">
        <f t="shared" ca="1" si="67"/>
        <v>1250,-1,-1,-1,-1,-1,-1,-1,-1,-1,-1,-1,-1,-1,-1,-1,-1,-1,-1,-1,-1,-1,-1,-1,-1,-1,-1,-1</v>
      </c>
      <c r="AZ449" t="str">
        <f t="shared" ca="1" si="67"/>
        <v>1250,-1,-1,-1,-1,-1,-1,-1,-1,-1,-1,-1,-1,-1,-1,-1,-1,-1,-1,-1,-1,-1,-1,-1,-1,-1,-1,-1,-1</v>
      </c>
      <c r="BA449" t="str">
        <f t="shared" ca="1" si="67"/>
        <v>1250,-1,-1,-1,-1,-1,-1,-1,-1,-1,-1,-1,-1,-1,-1,-1,-1,-1,-1,-1,-1,-1,-1,-1,-1,-1,-1,-1,-1,-1</v>
      </c>
      <c r="BB449" t="str">
        <f t="shared" ca="1" si="67"/>
        <v>1250,-1,-1,-1,-1,-1,-1,-1,-1,-1,-1,-1,-1,-1,-1,-1,-1,-1,-1,-1,-1,-1,-1,-1,-1,-1,-1,-1,-1,-1,-1</v>
      </c>
      <c r="BC449" t="str">
        <f t="shared" ca="1" si="67"/>
        <v>1250,-1,-1,-1,-1,-1,-1,-1,-1,-1,-1,-1,-1,-1,-1,-1,-1,-1,-1,-1,-1,-1,-1,-1,-1,-1,-1,-1,-1,-1,-1,-1</v>
      </c>
      <c r="BD449" t="str">
        <f t="shared" ca="1" si="67"/>
        <v>1250,-1,-1,-1,-1,-1,-1,-1,-1,-1,-1,-1,-1,-1,-1,-1,-1,-1,-1,-1,-1,-1,-1,-1,-1,-1,-1,-1,-1,-1,-1,-1,-1</v>
      </c>
      <c r="BE449" t="str">
        <f t="shared" ca="1" si="67"/>
        <v>1250,-1,-1,-1,-1,-1,-1,-1,-1,-1,-1,-1,-1,-1,-1,-1,-1,-1,-1,-1,-1,-1,-1,-1,-1,-1,-1,-1,-1,-1,-1,-1,-1,-1</v>
      </c>
      <c r="BF449" t="str">
        <f t="shared" ca="1" si="67"/>
        <v>1250,-1,-1,-1,-1,-1,-1,-1,-1,-1,-1,-1,-1,-1,-1,-1,-1,-1,-1,-1,-1,-1,-1,-1,-1,-1,-1,-1,-1,-1,-1,-1,-1,-1,-1</v>
      </c>
      <c r="BG449" t="str">
        <f t="shared" ca="1" si="67"/>
        <v>1250,-1,-1,-1,-1,-1,-1,-1,-1,-1,-1,-1,-1,-1,-1,-1,-1,-1,-1,-1,-1,-1,-1,-1,-1,-1,-1,-1,-1,-1,-1,-1,-1,-1,-1,-1</v>
      </c>
      <c r="BH449" t="str">
        <f t="shared" ca="1" si="67"/>
        <v>1250,-1,-1,-1,-1,-1,-1,-1,-1,-1,-1,-1,-1,-1,-1,-1,-1,-1,-1,-1,-1,-1,-1,-1,-1,-1,-1,-1,-1,-1,-1,-1,-1,-1,-1,-1,-1</v>
      </c>
      <c r="BI449" t="str">
        <f t="shared" ca="1" si="67"/>
        <v>1250,-1,-1,-1,-1,-1,-1,-1,-1,-1,-1,-1,-1,-1,-1,-1,-1,-1,-1,-1,-1,-1,-1,-1,-1,-1,-1,-1,-1,-1,-1,-1,-1,-1,-1,-1,-1,-1</v>
      </c>
      <c r="BJ449" t="str">
        <f t="shared" ca="1" si="67"/>
        <v>1250,-1,-1,-1,-1,-1,-1,-1,-1,-1,-1,-1,-1,-1,-1,-1,-1,-1,-1,-1,-1,-1,-1,-1,-1,-1,-1,-1,-1,-1,-1,-1,-1,-1,-1,-1,-1,-1,-1</v>
      </c>
      <c r="BK449" t="str">
        <f t="shared" ca="1" si="67"/>
        <v>1250,-1,-1,-1,-1,-1,-1,-1,-1,-1,-1,-1,-1,-1,-1,-1,-1,-1,-1,-1,-1,-1,-1,-1,-1,-1,-1,-1,-1,-1,-1,-1,-1,-1,-1,-1,-1,-1,-1,-1</v>
      </c>
      <c r="BL449" t="str">
        <f t="shared" ca="1" si="67"/>
        <v>1250,-1,-1,-1,-1,-1,-1,-1,-1,-1,-1,-1,-1,-1,-1,-1,-1,-1,-1,-1,-1,-1,-1,-1,-1,-1,-1,-1,-1,-1,-1,-1,-1,-1,-1,-1,-1,-1,-1,-1,-1</v>
      </c>
      <c r="BM449" t="str">
        <f t="shared" ca="1" si="67"/>
        <v>1250,-1,-1,-1,-1,-1,-1,-1,-1,-1,-1,-1,-1,-1,-1,-1,-1,-1,-1,-1,-1,-1,-1,-1,-1,-1,-1,-1,-1,-1,-1,-1,-1,-1,-1,-1,-1,-1,-1,-1,-1,-1</v>
      </c>
      <c r="BN449" t="str">
        <f t="shared" ca="1" si="67"/>
        <v>1250,-1,-1,-1,-1,-1,-1,-1,-1,-1,-1,-1,-1,-1,-1,-1,-1,-1,-1,-1,-1,-1,-1,-1,-1,-1,-1,-1,-1,-1,-1,-1,-1,-1,-1,-1,-1,-1,-1,-1,-1,-1,-1</v>
      </c>
      <c r="BO449" t="str">
        <f t="shared" ca="1" si="67"/>
        <v>1250,-1,-1,-1,-1,-1,-1,-1,-1,-1,-1,-1,-1,-1,-1,-1,-1,-1,-1,-1,-1,-1,-1,-1,-1,-1,-1,-1,-1,-1,-1,-1,-1,-1,-1,-1,-1,-1,-1,-1,-1,-1,-1,-1</v>
      </c>
      <c r="BP449" t="str">
        <f t="shared" ca="1" si="67"/>
        <v>1250,-1,-1,-1,-1,-1,-1,-1,-1,-1,-1,-1,-1,-1,-1,-1,-1,-1,-1,-1,-1,-1,-1,-1,-1,-1,-1,-1,-1,-1,-1,-1,-1,-1,-1,-1,-1,-1,-1,-1,-1,-1,-1,-1,-1</v>
      </c>
      <c r="BQ449" t="str">
        <f t="shared" ca="1" si="67"/>
        <v>1250,-1,-1,-1,-1,-1,-1,-1,-1,-1,-1,-1,-1,-1,-1,-1,-1,-1,-1,-1,-1,-1,-1,-1,-1,-1,-1,-1,-1,-1,-1,-1,-1,-1,-1,-1,-1,-1,-1,-1,-1,-1,-1,-1,-1,-1</v>
      </c>
      <c r="BR449" t="str">
        <f t="shared" ca="1" si="67"/>
        <v>1250,-1,-1,-1,-1,-1,-1,-1,-1,-1,-1,-1,-1,-1,-1,-1,-1,-1,-1,-1,-1,-1,-1,-1,-1,-1,-1,-1,-1,-1,-1,-1,-1,-1,-1,-1,-1,-1,-1,-1,-1,-1,-1,-1,-1,-1,-1</v>
      </c>
      <c r="BS449" t="str">
        <f t="shared" ca="1" si="67"/>
        <v>1250,-1,-1,-1,-1,-1,-1,-1,-1,-1,-1,-1,-1,-1,-1,-1,-1,-1,-1,-1,-1,-1,-1,-1,-1,-1,-1,-1,-1,-1,-1,-1,-1,-1,-1,-1,-1,-1,-1,-1,-1,-1,-1,-1,-1,-1,-1,-1</v>
      </c>
      <c r="BT449" t="str">
        <f t="shared" ca="1" si="67"/>
        <v>1250,-1,-1,-1,-1,-1,-1,-1,-1,-1,-1,-1,-1,-1,-1,-1,-1,-1,-1,-1,-1,-1,-1,-1,-1,-1,-1,-1,-1,-1,-1,-1,-1,-1,-1,-1,-1,-1,-1,-1,-1,-1,-1,-1,-1,-1,-1,-1,-1</v>
      </c>
      <c r="BU449" t="str">
        <f t="shared" ca="1" si="67"/>
        <v>1250,-1,-1,-1,-1,-1,-1,-1,-1,-1,-1,-1,-1,-1,-1,-1,-1,-1,-1,-1,-1,-1,-1,-1,-1,-1,-1,-1,-1,-1,-1,-1,-1,-1,-1,-1,-1,-1,-1,-1,-1,-1,-1,-1,-1,-1,-1,-1,-1,-1</v>
      </c>
      <c r="BV449" t="str">
        <f t="shared" ca="1" si="67"/>
        <v>1250,-1,-1,-1,-1,-1,-1,-1,-1,-1,-1,-1,-1,-1,-1,-1,-1,-1,-1,-1,-1,-1,-1,-1,-1,-1,-1,-1,-1,-1,-1,-1,-1,-1,-1,-1,-1,-1,-1,-1,-1,-1,-1,-1,-1,-1,-1,-1,-1,-1,-1</v>
      </c>
      <c r="BW449" t="str">
        <f t="shared" ca="1" si="67"/>
        <v>1250,-1,-1,-1,-1,-1,-1,-1,-1,-1,-1,-1,-1,-1,-1,-1,-1,-1,-1,-1,-1,-1,-1,-1,-1,-1,-1,-1,-1,-1,-1,-1,-1,-1,-1,-1,-1,-1,-1,-1,-1,-1,-1,-1,-1,-1,-1,-1,-1,-1,-1,-1</v>
      </c>
      <c r="BX449" t="str">
        <f t="shared" ca="1" si="67"/>
        <v>1250,-1,-1,-1,-1,-1,-1,-1,-1,-1,-1,-1,-1,-1,-1,-1,-1,-1,-1,-1,-1,-1,-1,-1,-1,-1,-1,-1,-1,-1,-1,-1,-1,-1,-1,-1,-1,-1,-1,-1,-1,-1,-1,-1,-1,-1,-1,-1,-1,-1,-1,-1,-1</v>
      </c>
      <c r="BY449" t="str">
        <f t="shared" ca="1" si="67"/>
        <v>1250,-1,-1,-1,-1,-1,-1,-1,-1,-1,-1,-1,-1,-1,-1,-1,-1,-1,-1,-1,-1,-1,-1,-1,-1,-1,-1,-1,-1,-1,-1,-1,-1,-1,-1,-1,-1,-1,-1,-1,-1,-1,-1,-1,-1,-1,-1,-1,-1,-1,-1,-1,-1,-1</v>
      </c>
      <c r="BZ449" t="str">
        <f t="shared" ca="1" si="67"/>
        <v>1250,-1,-1,-1,-1,-1,-1,-1,-1,-1,-1,-1,-1,-1,-1,-1,-1,-1,-1,-1,-1,-1,-1,-1,-1,-1,-1,-1,-1,-1,-1,-1,-1,-1,-1,-1,-1,-1,-1,-1,-1,-1,-1,-1,-1,-1,-1,-1,-1,-1,-1,-1,-1,-1,-1</v>
      </c>
      <c r="CA449" t="str">
        <f t="shared" ca="1" si="67"/>
        <v>1250,-1,-1,-1,-1,-1,-1,-1,-1,-1,-1,-1,-1,-1,-1,-1,-1,-1,-1,-1,-1,-1,-1,-1,-1,-1,-1,-1,-1,-1,-1,-1,-1,-1,-1,-1,-1,-1,-1,-1,-1,-1,-1,-1,-1,-1,-1,-1,-1,-1,-1,-1,-1,-1,-1,-1</v>
      </c>
      <c r="CB449" t="str">
        <f t="shared" ca="1" si="67"/>
        <v>1250,-1,-1,-1,-1,-1,-1,-1,-1,-1,-1,-1,-1,-1,-1,-1,-1,-1,-1,-1,-1,-1,-1,-1,-1,-1,-1,-1,-1,-1,-1,-1,-1,-1,-1,-1,-1,-1,-1,-1,-1,-1,-1,-1,-1,-1,-1,-1,-1,-1,-1,-1,-1,-1,-1,-1,-1</v>
      </c>
      <c r="CC449" t="str">
        <f t="shared" ca="1" si="67"/>
        <v>1250,-1,-1,-1,-1,-1,-1,-1,-1,-1,-1,-1,-1,-1,-1,-1,-1,-1,-1,-1,-1,-1,-1,-1,-1,-1,-1,-1,-1,-1,-1,-1,-1,-1,-1,-1,-1,-1,-1,-1,-1,-1,-1,-1,-1,-1,-1,-1,-1,-1,-1,-1,-1,-1,-1,-1,-1,-1</v>
      </c>
      <c r="CD449" t="str">
        <f t="shared" ca="1" si="67"/>
        <v>1250,-1,-1,-1,-1,-1,-1,-1,-1,-1,-1,-1,-1,-1,-1,-1,-1,-1,-1,-1,-1,-1,-1,-1,-1,-1,-1,-1,-1,-1,-1,-1,-1,-1,-1,-1,-1,-1,-1,-1,-1,-1,-1,-1,-1,-1,-1,-1,-1,-1,-1,-1,-1,-1,-1,-1,-1,-1,-1</v>
      </c>
      <c r="CE449" t="str">
        <f t="shared" ca="1" si="67"/>
        <v>1250,-1,-1,-1,-1,-1,-1,-1,-1,-1,-1,-1,-1,-1,-1,-1,-1,-1,-1,-1,-1,-1,-1,-1,-1,-1,-1,-1,-1,-1,-1,-1,-1,-1,-1,-1,-1,-1,-1,-1,-1,-1,-1,-1,-1,-1,-1,-1,-1,-1,-1,-1,-1,-1,-1,-1,-1,-1,-1,-1</v>
      </c>
      <c r="CF449" t="str">
        <f t="shared" ca="1" si="67"/>
        <v>1250,-1,-1,-1,-1,-1,-1,-1,-1,-1,-1,-1,-1,-1,-1,-1,-1,-1,-1,-1,-1,-1,-1,-1,-1,-1,-1,-1,-1,-1,-1,-1,-1,-1,-1,-1,-1,-1,-1,-1,-1,-1,-1,-1,-1,-1,-1,-1,-1,-1,-1,-1,-1,-1,-1,-1,-1,-1,-1,-1,-1</v>
      </c>
      <c r="CG449" t="str">
        <f t="shared" ca="1" si="67"/>
        <v>1250,-1,-1,-1,-1,-1,-1,-1,-1,-1,-1,-1,-1,-1,-1,-1,-1,-1,-1,-1,-1,-1,-1,-1,-1,-1,-1,-1,-1,-1,-1,-1,-1,-1,-1,-1,-1,-1,-1,-1,-1,-1,-1,-1,-1,-1,-1,-1,-1,-1,-1,-1,-1,-1,-1,-1,-1,-1,-1,-1,-1,-1</v>
      </c>
      <c r="CH449" t="str">
        <f t="shared" ca="1" si="67"/>
        <v>1250,-1,-1,-1,-1,-1,-1,-1,-1,-1,-1,-1,-1,-1,-1,-1,-1,-1,-1,-1,-1,-1,-1,-1,-1,-1,-1,-1,-1,-1,-1,-1,-1,-1,-1,-1,-1,-1,-1,-1,-1,-1,-1,-1,-1,-1,-1,-1,-1,-1,-1,-1,-1,-1,-1,-1,-1,-1,-1,-1,-1,-1,-1</v>
      </c>
      <c r="CI449" t="str">
        <f t="shared" ca="1" si="67"/>
        <v>1250,-1,-1,-1,-1,-1,-1,-1,-1,-1,-1,-1,-1,-1,-1,-1,-1,-1,-1,-1,-1,-1,-1,-1,-1,-1,-1,-1,-1,-1,-1,-1,-1,-1,-1,-1,-1,-1,-1,-1,-1,-1,-1,-1,-1,-1,-1,-1,-1,-1,-1,-1,-1,-1,-1,-1,-1,-1,-1,-1,-1,-1,-1,-1</v>
      </c>
    </row>
    <row r="450" spans="24:87" x14ac:dyDescent="0.25">
      <c r="X450" t="str">
        <f t="shared" si="54"/>
        <v>Protection</v>
      </c>
      <c r="Y450" t="str">
        <f t="shared" ca="1" si="55"/>
        <v>200,200</v>
      </c>
      <c r="Z450" t="str">
        <f t="shared" ref="Z450:CI454" ca="1" si="68">Y450&amp;","&amp;IF(AA400=0,-1,AA400)</f>
        <v>200,200,625</v>
      </c>
      <c r="AA450" t="str">
        <f t="shared" ca="1" si="68"/>
        <v>200,200,625,625</v>
      </c>
      <c r="AB450" t="str">
        <f t="shared" ca="1" si="68"/>
        <v>200,200,625,625,1250</v>
      </c>
      <c r="AC450" t="str">
        <f t="shared" ca="1" si="68"/>
        <v>200,200,625,625,1250,1250</v>
      </c>
      <c r="AD450" t="str">
        <f t="shared" ca="1" si="68"/>
        <v>200,200,625,625,1250,1250,1875</v>
      </c>
      <c r="AE450" t="str">
        <f t="shared" ca="1" si="68"/>
        <v>200,200,625,625,1250,1250,1875,2500</v>
      </c>
      <c r="AF450" t="str">
        <f t="shared" ca="1" si="68"/>
        <v>200,200,625,625,1250,1250,1875,2500,-1</v>
      </c>
      <c r="AG450" t="str">
        <f t="shared" ca="1" si="68"/>
        <v>200,200,625,625,1250,1250,1875,2500,-1,-1</v>
      </c>
      <c r="AH450" t="str">
        <f t="shared" ca="1" si="68"/>
        <v>200,200,625,625,1250,1250,1875,2500,-1,-1,-1</v>
      </c>
      <c r="AI450" t="str">
        <f t="shared" ca="1" si="68"/>
        <v>200,200,625,625,1250,1250,1875,2500,-1,-1,-1,-1</v>
      </c>
      <c r="AJ450" t="str">
        <f t="shared" ca="1" si="68"/>
        <v>200,200,625,625,1250,1250,1875,2500,-1,-1,-1,-1,-1</v>
      </c>
      <c r="AK450" t="str">
        <f t="shared" ca="1" si="68"/>
        <v>200,200,625,625,1250,1250,1875,2500,-1,-1,-1,-1,-1,-1</v>
      </c>
      <c r="AL450" t="str">
        <f t="shared" ca="1" si="68"/>
        <v>200,200,625,625,1250,1250,1875,2500,-1,-1,-1,-1,-1,-1,-1</v>
      </c>
      <c r="AM450" t="str">
        <f t="shared" ca="1" si="68"/>
        <v>200,200,625,625,1250,1250,1875,2500,-1,-1,-1,-1,-1,-1,-1,-1</v>
      </c>
      <c r="AN450" t="str">
        <f t="shared" ca="1" si="68"/>
        <v>200,200,625,625,1250,1250,1875,2500,-1,-1,-1,-1,-1,-1,-1,-1,-1</v>
      </c>
      <c r="AO450" t="str">
        <f t="shared" ca="1" si="68"/>
        <v>200,200,625,625,1250,1250,1875,2500,-1,-1,-1,-1,-1,-1,-1,-1,-1,-1</v>
      </c>
      <c r="AP450" t="str">
        <f t="shared" ca="1" si="68"/>
        <v>200,200,625,625,1250,1250,1875,2500,-1,-1,-1,-1,-1,-1,-1,-1,-1,-1,-1</v>
      </c>
      <c r="AQ450" t="str">
        <f t="shared" ca="1" si="68"/>
        <v>200,200,625,625,1250,1250,1875,2500,-1,-1,-1,-1,-1,-1,-1,-1,-1,-1,-1,-1</v>
      </c>
      <c r="AR450" t="str">
        <f t="shared" ca="1" si="68"/>
        <v>200,200,625,625,1250,1250,1875,2500,-1,-1,-1,-1,-1,-1,-1,-1,-1,-1,-1,-1,-1</v>
      </c>
      <c r="AS450" t="str">
        <f t="shared" ca="1" si="68"/>
        <v>200,200,625,625,1250,1250,1875,2500,-1,-1,-1,-1,-1,-1,-1,-1,-1,-1,-1,-1,-1,-1</v>
      </c>
      <c r="AT450" t="str">
        <f t="shared" ca="1" si="68"/>
        <v>200,200,625,625,1250,1250,1875,2500,-1,-1,-1,-1,-1,-1,-1,-1,-1,-1,-1,-1,-1,-1,-1</v>
      </c>
      <c r="AU450" t="str">
        <f t="shared" ca="1" si="68"/>
        <v>200,200,625,625,1250,1250,1875,2500,-1,-1,-1,-1,-1,-1,-1,-1,-1,-1,-1,-1,-1,-1,-1,-1</v>
      </c>
      <c r="AV450" t="str">
        <f t="shared" ca="1" si="68"/>
        <v>200,200,625,625,1250,1250,1875,2500,-1,-1,-1,-1,-1,-1,-1,-1,-1,-1,-1,-1,-1,-1,-1,-1,-1</v>
      </c>
      <c r="AW450" t="str">
        <f t="shared" ca="1" si="68"/>
        <v>200,200,625,625,1250,1250,1875,2500,-1,-1,-1,-1,-1,-1,-1,-1,-1,-1,-1,-1,-1,-1,-1,-1,-1,-1</v>
      </c>
      <c r="AX450" t="str">
        <f t="shared" ca="1" si="68"/>
        <v>200,200,625,625,1250,1250,1875,2500,-1,-1,-1,-1,-1,-1,-1,-1,-1,-1,-1,-1,-1,-1,-1,-1,-1,-1,-1</v>
      </c>
      <c r="AY450" t="str">
        <f t="shared" ca="1" si="68"/>
        <v>200,200,625,625,1250,1250,1875,2500,-1,-1,-1,-1,-1,-1,-1,-1,-1,-1,-1,-1,-1,-1,-1,-1,-1,-1,-1,-1</v>
      </c>
      <c r="AZ450" t="str">
        <f t="shared" ca="1" si="68"/>
        <v>200,200,625,625,1250,1250,1875,2500,-1,-1,-1,-1,-1,-1,-1,-1,-1,-1,-1,-1,-1,-1,-1,-1,-1,-1,-1,-1,-1</v>
      </c>
      <c r="BA450" t="str">
        <f t="shared" ca="1" si="68"/>
        <v>200,200,625,625,1250,1250,1875,2500,-1,-1,-1,-1,-1,-1,-1,-1,-1,-1,-1,-1,-1,-1,-1,-1,-1,-1,-1,-1,-1,-1</v>
      </c>
      <c r="BB450" t="str">
        <f t="shared" ca="1" si="68"/>
        <v>200,200,625,625,1250,1250,1875,2500,-1,-1,-1,-1,-1,-1,-1,-1,-1,-1,-1,-1,-1,-1,-1,-1,-1,-1,-1,-1,-1,-1,-1</v>
      </c>
      <c r="BC450" t="str">
        <f t="shared" ca="1" si="68"/>
        <v>200,200,625,625,1250,1250,1875,2500,-1,-1,-1,-1,-1,-1,-1,-1,-1,-1,-1,-1,-1,-1,-1,-1,-1,-1,-1,-1,-1,-1,-1,-1</v>
      </c>
      <c r="BD450" t="str">
        <f t="shared" ca="1" si="68"/>
        <v>200,200,625,625,1250,1250,1875,2500,-1,-1,-1,-1,-1,-1,-1,-1,-1,-1,-1,-1,-1,-1,-1,-1,-1,-1,-1,-1,-1,-1,-1,-1,-1</v>
      </c>
      <c r="BE450" t="str">
        <f t="shared" ca="1" si="68"/>
        <v>200,200,625,625,1250,1250,1875,2500,-1,-1,-1,-1,-1,-1,-1,-1,-1,-1,-1,-1,-1,-1,-1,-1,-1,-1,-1,-1,-1,-1,-1,-1,-1,-1</v>
      </c>
      <c r="BF450" t="str">
        <f t="shared" ca="1" si="68"/>
        <v>200,200,625,625,1250,1250,1875,2500,-1,-1,-1,-1,-1,-1,-1,-1,-1,-1,-1,-1,-1,-1,-1,-1,-1,-1,-1,-1,-1,-1,-1,-1,-1,-1,-1</v>
      </c>
      <c r="BG450" t="str">
        <f t="shared" ca="1" si="68"/>
        <v>200,200,625,625,1250,1250,1875,2500,-1,-1,-1,-1,-1,-1,-1,-1,-1,-1,-1,-1,-1,-1,-1,-1,-1,-1,-1,-1,-1,-1,-1,-1,-1,-1,-1,-1</v>
      </c>
      <c r="BH450" t="str">
        <f t="shared" ca="1" si="68"/>
        <v>200,200,625,625,1250,1250,1875,2500,-1,-1,-1,-1,-1,-1,-1,-1,-1,-1,-1,-1,-1,-1,-1,-1,-1,-1,-1,-1,-1,-1,-1,-1,-1,-1,-1,-1,-1</v>
      </c>
      <c r="BI450" t="str">
        <f t="shared" ca="1" si="68"/>
        <v>200,200,625,625,1250,1250,1875,2500,-1,-1,-1,-1,-1,-1,-1,-1,-1,-1,-1,-1,-1,-1,-1,-1,-1,-1,-1,-1,-1,-1,-1,-1,-1,-1,-1,-1,-1,-1</v>
      </c>
      <c r="BJ450" t="str">
        <f t="shared" ca="1" si="68"/>
        <v>200,200,625,625,1250,1250,1875,2500,-1,-1,-1,-1,-1,-1,-1,-1,-1,-1,-1,-1,-1,-1,-1,-1,-1,-1,-1,-1,-1,-1,-1,-1,-1,-1,-1,-1,-1,-1,-1</v>
      </c>
      <c r="BK450" t="str">
        <f t="shared" ca="1" si="68"/>
        <v>200,200,625,625,1250,1250,1875,2500,-1,-1,-1,-1,-1,-1,-1,-1,-1,-1,-1,-1,-1,-1,-1,-1,-1,-1,-1,-1,-1,-1,-1,-1,-1,-1,-1,-1,-1,-1,-1,-1</v>
      </c>
      <c r="BL450" t="str">
        <f t="shared" ca="1" si="68"/>
        <v>200,200,625,625,1250,1250,1875,2500,-1,-1,-1,-1,-1,-1,-1,-1,-1,-1,-1,-1,-1,-1,-1,-1,-1,-1,-1,-1,-1,-1,-1,-1,-1,-1,-1,-1,-1,-1,-1,-1,-1</v>
      </c>
      <c r="BM450" t="str">
        <f t="shared" ca="1" si="68"/>
        <v>200,200,625,625,1250,1250,1875,2500,-1,-1,-1,-1,-1,-1,-1,-1,-1,-1,-1,-1,-1,-1,-1,-1,-1,-1,-1,-1,-1,-1,-1,-1,-1,-1,-1,-1,-1,-1,-1,-1,-1,-1</v>
      </c>
      <c r="BN450" t="str">
        <f t="shared" ca="1" si="68"/>
        <v>200,200,625,625,1250,1250,1875,2500,-1,-1,-1,-1,-1,-1,-1,-1,-1,-1,-1,-1,-1,-1,-1,-1,-1,-1,-1,-1,-1,-1,-1,-1,-1,-1,-1,-1,-1,-1,-1,-1,-1,-1,-1</v>
      </c>
      <c r="BO450" t="str">
        <f t="shared" ca="1" si="68"/>
        <v>200,200,625,625,1250,1250,1875,2500,-1,-1,-1,-1,-1,-1,-1,-1,-1,-1,-1,-1,-1,-1,-1,-1,-1,-1,-1,-1,-1,-1,-1,-1,-1,-1,-1,-1,-1,-1,-1,-1,-1,-1,-1,-1</v>
      </c>
      <c r="BP450" t="str">
        <f t="shared" ca="1" si="68"/>
        <v>200,200,625,625,1250,1250,1875,2500,-1,-1,-1,-1,-1,-1,-1,-1,-1,-1,-1,-1,-1,-1,-1,-1,-1,-1,-1,-1,-1,-1,-1,-1,-1,-1,-1,-1,-1,-1,-1,-1,-1,-1,-1,-1,-1</v>
      </c>
      <c r="BQ450" t="str">
        <f t="shared" ca="1" si="68"/>
        <v>200,200,625,625,1250,1250,1875,2500,-1,-1,-1,-1,-1,-1,-1,-1,-1,-1,-1,-1,-1,-1,-1,-1,-1,-1,-1,-1,-1,-1,-1,-1,-1,-1,-1,-1,-1,-1,-1,-1,-1,-1,-1,-1,-1,-1</v>
      </c>
      <c r="BR450" t="str">
        <f t="shared" ca="1" si="68"/>
        <v>200,200,625,625,1250,1250,1875,2500,-1,-1,-1,-1,-1,-1,-1,-1,-1,-1,-1,-1,-1,-1,-1,-1,-1,-1,-1,-1,-1,-1,-1,-1,-1,-1,-1,-1,-1,-1,-1,-1,-1,-1,-1,-1,-1,-1,-1</v>
      </c>
      <c r="BS450" t="str">
        <f t="shared" ca="1" si="68"/>
        <v>200,200,625,625,1250,1250,1875,2500,-1,-1,-1,-1,-1,-1,-1,-1,-1,-1,-1,-1,-1,-1,-1,-1,-1,-1,-1,-1,-1,-1,-1,-1,-1,-1,-1,-1,-1,-1,-1,-1,-1,-1,-1,-1,-1,-1,-1,-1</v>
      </c>
      <c r="BT450" t="str">
        <f t="shared" ca="1" si="68"/>
        <v>200,200,625,625,1250,1250,1875,2500,-1,-1,-1,-1,-1,-1,-1,-1,-1,-1,-1,-1,-1,-1,-1,-1,-1,-1,-1,-1,-1,-1,-1,-1,-1,-1,-1,-1,-1,-1,-1,-1,-1,-1,-1,-1,-1,-1,-1,-1,-1</v>
      </c>
      <c r="BU450" t="str">
        <f t="shared" ca="1" si="68"/>
        <v>200,200,625,625,1250,1250,1875,2500,-1,-1,-1,-1,-1,-1,-1,-1,-1,-1,-1,-1,-1,-1,-1,-1,-1,-1,-1,-1,-1,-1,-1,-1,-1,-1,-1,-1,-1,-1,-1,-1,-1,-1,-1,-1,-1,-1,-1,-1,-1,-1</v>
      </c>
      <c r="BV450" t="str">
        <f t="shared" ca="1" si="68"/>
        <v>200,200,625,625,1250,1250,1875,2500,-1,-1,-1,-1,-1,-1,-1,-1,-1,-1,-1,-1,-1,-1,-1,-1,-1,-1,-1,-1,-1,-1,-1,-1,-1,-1,-1,-1,-1,-1,-1,-1,-1,-1,-1,-1,-1,-1,-1,-1,-1,-1,-1</v>
      </c>
      <c r="BW450" t="str">
        <f t="shared" ca="1" si="68"/>
        <v>200,200,625,625,1250,1250,1875,2500,-1,-1,-1,-1,-1,-1,-1,-1,-1,-1,-1,-1,-1,-1,-1,-1,-1,-1,-1,-1,-1,-1,-1,-1,-1,-1,-1,-1,-1,-1,-1,-1,-1,-1,-1,-1,-1,-1,-1,-1,-1,-1,-1,-1</v>
      </c>
      <c r="BX450" t="str">
        <f t="shared" ca="1" si="68"/>
        <v>200,200,625,625,1250,1250,1875,2500,-1,-1,-1,-1,-1,-1,-1,-1,-1,-1,-1,-1,-1,-1,-1,-1,-1,-1,-1,-1,-1,-1,-1,-1,-1,-1,-1,-1,-1,-1,-1,-1,-1,-1,-1,-1,-1,-1,-1,-1,-1,-1,-1,-1,-1</v>
      </c>
      <c r="BY450" t="str">
        <f t="shared" ca="1" si="68"/>
        <v>200,200,625,625,1250,1250,1875,2500,-1,-1,-1,-1,-1,-1,-1,-1,-1,-1,-1,-1,-1,-1,-1,-1,-1,-1,-1,-1,-1,-1,-1,-1,-1,-1,-1,-1,-1,-1,-1,-1,-1,-1,-1,-1,-1,-1,-1,-1,-1,-1,-1,-1,-1,-1</v>
      </c>
      <c r="BZ450" t="str">
        <f t="shared" ca="1" si="68"/>
        <v>200,200,625,625,1250,1250,1875,2500,-1,-1,-1,-1,-1,-1,-1,-1,-1,-1,-1,-1,-1,-1,-1,-1,-1,-1,-1,-1,-1,-1,-1,-1,-1,-1,-1,-1,-1,-1,-1,-1,-1,-1,-1,-1,-1,-1,-1,-1,-1,-1,-1,-1,-1,-1,-1</v>
      </c>
      <c r="CA450" t="str">
        <f t="shared" ca="1" si="68"/>
        <v>200,200,625,625,1250,1250,1875,2500,-1,-1,-1,-1,-1,-1,-1,-1,-1,-1,-1,-1,-1,-1,-1,-1,-1,-1,-1,-1,-1,-1,-1,-1,-1,-1,-1,-1,-1,-1,-1,-1,-1,-1,-1,-1,-1,-1,-1,-1,-1,-1,-1,-1,-1,-1,-1,-1</v>
      </c>
      <c r="CB450" t="str">
        <f t="shared" ca="1" si="68"/>
        <v>200,200,625,625,1250,1250,1875,2500,-1,-1,-1,-1,-1,-1,-1,-1,-1,-1,-1,-1,-1,-1,-1,-1,-1,-1,-1,-1,-1,-1,-1,-1,-1,-1,-1,-1,-1,-1,-1,-1,-1,-1,-1,-1,-1,-1,-1,-1,-1,-1,-1,-1,-1,-1,-1,-1,-1</v>
      </c>
      <c r="CC450" t="str">
        <f t="shared" ca="1" si="68"/>
        <v>200,200,625,625,1250,1250,1875,2500,-1,-1,-1,-1,-1,-1,-1,-1,-1,-1,-1,-1,-1,-1,-1,-1,-1,-1,-1,-1,-1,-1,-1,-1,-1,-1,-1,-1,-1,-1,-1,-1,-1,-1,-1,-1,-1,-1,-1,-1,-1,-1,-1,-1,-1,-1,-1,-1,-1,-1</v>
      </c>
      <c r="CD450" t="str">
        <f t="shared" ca="1" si="68"/>
        <v>200,200,625,625,1250,1250,1875,2500,-1,-1,-1,-1,-1,-1,-1,-1,-1,-1,-1,-1,-1,-1,-1,-1,-1,-1,-1,-1,-1,-1,-1,-1,-1,-1,-1,-1,-1,-1,-1,-1,-1,-1,-1,-1,-1,-1,-1,-1,-1,-1,-1,-1,-1,-1,-1,-1,-1,-1,-1</v>
      </c>
      <c r="CE450" t="str">
        <f t="shared" ca="1" si="68"/>
        <v>200,200,625,625,1250,1250,1875,2500,-1,-1,-1,-1,-1,-1,-1,-1,-1,-1,-1,-1,-1,-1,-1,-1,-1,-1,-1,-1,-1,-1,-1,-1,-1,-1,-1,-1,-1,-1,-1,-1,-1,-1,-1,-1,-1,-1,-1,-1,-1,-1,-1,-1,-1,-1,-1,-1,-1,-1,-1,-1</v>
      </c>
      <c r="CF450" t="str">
        <f t="shared" ca="1" si="68"/>
        <v>200,200,625,625,1250,1250,1875,2500,-1,-1,-1,-1,-1,-1,-1,-1,-1,-1,-1,-1,-1,-1,-1,-1,-1,-1,-1,-1,-1,-1,-1,-1,-1,-1,-1,-1,-1,-1,-1,-1,-1,-1,-1,-1,-1,-1,-1,-1,-1,-1,-1,-1,-1,-1,-1,-1,-1,-1,-1,-1,-1</v>
      </c>
      <c r="CG450" t="str">
        <f t="shared" ca="1" si="68"/>
        <v>200,200,625,625,1250,1250,1875,2500,-1,-1,-1,-1,-1,-1,-1,-1,-1,-1,-1,-1,-1,-1,-1,-1,-1,-1,-1,-1,-1,-1,-1,-1,-1,-1,-1,-1,-1,-1,-1,-1,-1,-1,-1,-1,-1,-1,-1,-1,-1,-1,-1,-1,-1,-1,-1,-1,-1,-1,-1,-1,-1,-1</v>
      </c>
      <c r="CH450" t="str">
        <f t="shared" ca="1" si="68"/>
        <v>200,200,625,625,1250,1250,1875,2500,-1,-1,-1,-1,-1,-1,-1,-1,-1,-1,-1,-1,-1,-1,-1,-1,-1,-1,-1,-1,-1,-1,-1,-1,-1,-1,-1,-1,-1,-1,-1,-1,-1,-1,-1,-1,-1,-1,-1,-1,-1,-1,-1,-1,-1,-1,-1,-1,-1,-1,-1,-1,-1,-1,-1</v>
      </c>
      <c r="CI450" t="str">
        <f t="shared" ca="1" si="68"/>
        <v>200,200,625,625,1250,1250,1875,2500,-1,-1,-1,-1,-1,-1,-1,-1,-1,-1,-1,-1,-1,-1,-1,-1,-1,-1,-1,-1,-1,-1,-1,-1,-1,-1,-1,-1,-1,-1,-1,-1,-1,-1,-1,-1,-1,-1,-1,-1,-1,-1,-1,-1,-1,-1,-1,-1,-1,-1,-1,-1,-1,-1,-1,-1</v>
      </c>
    </row>
    <row r="451" spans="24:87" x14ac:dyDescent="0.25">
      <c r="X451" t="str">
        <f t="shared" si="54"/>
        <v>Recovery</v>
      </c>
      <c r="Y451" t="str">
        <f t="shared" ca="1" si="55"/>
        <v>200,625</v>
      </c>
      <c r="Z451" t="str">
        <f t="shared" ca="1" si="68"/>
        <v>200,625,625</v>
      </c>
      <c r="AA451" t="str">
        <f t="shared" ca="1" si="68"/>
        <v>200,625,625,625</v>
      </c>
      <c r="AB451" t="str">
        <f t="shared" ca="1" si="68"/>
        <v>200,625,625,625,1250</v>
      </c>
      <c r="AC451" t="str">
        <f t="shared" ca="1" si="68"/>
        <v>200,625,625,625,1250,1250</v>
      </c>
      <c r="AD451" t="str">
        <f t="shared" ca="1" si="68"/>
        <v>200,625,625,625,1250,1250,1250</v>
      </c>
      <c r="AE451" t="str">
        <f t="shared" ca="1" si="68"/>
        <v>200,625,625,625,1250,1250,1250,1875</v>
      </c>
      <c r="AF451" t="str">
        <f t="shared" ca="1" si="68"/>
        <v>200,625,625,625,1250,1250,1250,1875,2500</v>
      </c>
      <c r="AG451" t="str">
        <f t="shared" ca="1" si="68"/>
        <v>200,625,625,625,1250,1250,1250,1875,2500,-1</v>
      </c>
      <c r="AH451" t="str">
        <f t="shared" ca="1" si="68"/>
        <v>200,625,625,625,1250,1250,1250,1875,2500,-1,-1</v>
      </c>
      <c r="AI451" t="str">
        <f t="shared" ca="1" si="68"/>
        <v>200,625,625,625,1250,1250,1250,1875,2500,-1,-1,-1</v>
      </c>
      <c r="AJ451" t="str">
        <f t="shared" ca="1" si="68"/>
        <v>200,625,625,625,1250,1250,1250,1875,2500,-1,-1,-1,-1</v>
      </c>
      <c r="AK451" t="str">
        <f t="shared" ca="1" si="68"/>
        <v>200,625,625,625,1250,1250,1250,1875,2500,-1,-1,-1,-1,-1</v>
      </c>
      <c r="AL451" t="str">
        <f t="shared" ca="1" si="68"/>
        <v>200,625,625,625,1250,1250,1250,1875,2500,-1,-1,-1,-1,-1,-1</v>
      </c>
      <c r="AM451" t="str">
        <f t="shared" ca="1" si="68"/>
        <v>200,625,625,625,1250,1250,1250,1875,2500,-1,-1,-1,-1,-1,-1,-1</v>
      </c>
      <c r="AN451" t="str">
        <f t="shared" ca="1" si="68"/>
        <v>200,625,625,625,1250,1250,1250,1875,2500,-1,-1,-1,-1,-1,-1,-1,-1</v>
      </c>
      <c r="AO451" t="str">
        <f t="shared" ca="1" si="68"/>
        <v>200,625,625,625,1250,1250,1250,1875,2500,-1,-1,-1,-1,-1,-1,-1,-1,-1</v>
      </c>
      <c r="AP451" t="str">
        <f t="shared" ca="1" si="68"/>
        <v>200,625,625,625,1250,1250,1250,1875,2500,-1,-1,-1,-1,-1,-1,-1,-1,-1,-1</v>
      </c>
      <c r="AQ451" t="str">
        <f t="shared" ca="1" si="68"/>
        <v>200,625,625,625,1250,1250,1250,1875,2500,-1,-1,-1,-1,-1,-1,-1,-1,-1,-1,-1</v>
      </c>
      <c r="AR451" t="str">
        <f t="shared" ca="1" si="68"/>
        <v>200,625,625,625,1250,1250,1250,1875,2500,-1,-1,-1,-1,-1,-1,-1,-1,-1,-1,-1,-1</v>
      </c>
      <c r="AS451" t="str">
        <f t="shared" ca="1" si="68"/>
        <v>200,625,625,625,1250,1250,1250,1875,2500,-1,-1,-1,-1,-1,-1,-1,-1,-1,-1,-1,-1,-1</v>
      </c>
      <c r="AT451" t="str">
        <f t="shared" ca="1" si="68"/>
        <v>200,625,625,625,1250,1250,1250,1875,2500,-1,-1,-1,-1,-1,-1,-1,-1,-1,-1,-1,-1,-1,-1</v>
      </c>
      <c r="AU451" t="str">
        <f t="shared" ca="1" si="68"/>
        <v>200,625,625,625,1250,1250,1250,1875,2500,-1,-1,-1,-1,-1,-1,-1,-1,-1,-1,-1,-1,-1,-1,-1</v>
      </c>
      <c r="AV451" t="str">
        <f t="shared" ca="1" si="68"/>
        <v>200,625,625,625,1250,1250,1250,1875,2500,-1,-1,-1,-1,-1,-1,-1,-1,-1,-1,-1,-1,-1,-1,-1,-1</v>
      </c>
      <c r="AW451" t="str">
        <f t="shared" ca="1" si="68"/>
        <v>200,625,625,625,1250,1250,1250,1875,2500,-1,-1,-1,-1,-1,-1,-1,-1,-1,-1,-1,-1,-1,-1,-1,-1,-1</v>
      </c>
      <c r="AX451" t="str">
        <f t="shared" ca="1" si="68"/>
        <v>200,625,625,625,1250,1250,1250,1875,2500,-1,-1,-1,-1,-1,-1,-1,-1,-1,-1,-1,-1,-1,-1,-1,-1,-1,-1</v>
      </c>
      <c r="AY451" t="str">
        <f t="shared" ca="1" si="68"/>
        <v>200,625,625,625,1250,1250,1250,1875,2500,-1,-1,-1,-1,-1,-1,-1,-1,-1,-1,-1,-1,-1,-1,-1,-1,-1,-1,-1</v>
      </c>
      <c r="AZ451" t="str">
        <f t="shared" ca="1" si="68"/>
        <v>200,625,625,625,1250,1250,1250,1875,2500,-1,-1,-1,-1,-1,-1,-1,-1,-1,-1,-1,-1,-1,-1,-1,-1,-1,-1,-1,-1</v>
      </c>
      <c r="BA451" t="str">
        <f t="shared" ca="1" si="68"/>
        <v>200,625,625,625,1250,1250,1250,1875,2500,-1,-1,-1,-1,-1,-1,-1,-1,-1,-1,-1,-1,-1,-1,-1,-1,-1,-1,-1,-1,-1</v>
      </c>
      <c r="BB451" t="str">
        <f t="shared" ca="1" si="68"/>
        <v>200,625,625,625,1250,1250,1250,1875,2500,-1,-1,-1,-1,-1,-1,-1,-1,-1,-1,-1,-1,-1,-1,-1,-1,-1,-1,-1,-1,-1,-1</v>
      </c>
      <c r="BC451" t="str">
        <f t="shared" ca="1" si="68"/>
        <v>200,625,625,625,1250,1250,1250,1875,2500,-1,-1,-1,-1,-1,-1,-1,-1,-1,-1,-1,-1,-1,-1,-1,-1,-1,-1,-1,-1,-1,-1,-1</v>
      </c>
      <c r="BD451" t="str">
        <f t="shared" ca="1" si="68"/>
        <v>200,625,625,625,1250,1250,1250,1875,2500,-1,-1,-1,-1,-1,-1,-1,-1,-1,-1,-1,-1,-1,-1,-1,-1,-1,-1,-1,-1,-1,-1,-1,-1</v>
      </c>
      <c r="BE451" t="str">
        <f t="shared" ca="1" si="68"/>
        <v>200,625,625,625,1250,1250,1250,1875,2500,-1,-1,-1,-1,-1,-1,-1,-1,-1,-1,-1,-1,-1,-1,-1,-1,-1,-1,-1,-1,-1,-1,-1,-1,-1</v>
      </c>
      <c r="BF451" t="str">
        <f t="shared" ca="1" si="68"/>
        <v>200,625,625,625,1250,1250,1250,1875,2500,-1,-1,-1,-1,-1,-1,-1,-1,-1,-1,-1,-1,-1,-1,-1,-1,-1,-1,-1,-1,-1,-1,-1,-1,-1,-1</v>
      </c>
      <c r="BG451" t="str">
        <f t="shared" ca="1" si="68"/>
        <v>200,625,625,625,1250,1250,1250,1875,2500,-1,-1,-1,-1,-1,-1,-1,-1,-1,-1,-1,-1,-1,-1,-1,-1,-1,-1,-1,-1,-1,-1,-1,-1,-1,-1,-1</v>
      </c>
      <c r="BH451" t="str">
        <f t="shared" ca="1" si="68"/>
        <v>200,625,625,625,1250,1250,1250,1875,2500,-1,-1,-1,-1,-1,-1,-1,-1,-1,-1,-1,-1,-1,-1,-1,-1,-1,-1,-1,-1,-1,-1,-1,-1,-1,-1,-1,-1</v>
      </c>
      <c r="BI451" t="str">
        <f t="shared" ca="1" si="68"/>
        <v>200,625,625,625,1250,1250,1250,1875,2500,-1,-1,-1,-1,-1,-1,-1,-1,-1,-1,-1,-1,-1,-1,-1,-1,-1,-1,-1,-1,-1,-1,-1,-1,-1,-1,-1,-1,-1</v>
      </c>
      <c r="BJ451" t="str">
        <f t="shared" ca="1" si="68"/>
        <v>200,625,625,625,1250,1250,1250,1875,2500,-1,-1,-1,-1,-1,-1,-1,-1,-1,-1,-1,-1,-1,-1,-1,-1,-1,-1,-1,-1,-1,-1,-1,-1,-1,-1,-1,-1,-1,-1</v>
      </c>
      <c r="BK451" t="str">
        <f t="shared" ca="1" si="68"/>
        <v>200,625,625,625,1250,1250,1250,1875,2500,-1,-1,-1,-1,-1,-1,-1,-1,-1,-1,-1,-1,-1,-1,-1,-1,-1,-1,-1,-1,-1,-1,-1,-1,-1,-1,-1,-1,-1,-1,-1</v>
      </c>
      <c r="BL451" t="str">
        <f t="shared" ca="1" si="68"/>
        <v>200,625,625,625,1250,1250,1250,1875,2500,-1,-1,-1,-1,-1,-1,-1,-1,-1,-1,-1,-1,-1,-1,-1,-1,-1,-1,-1,-1,-1,-1,-1,-1,-1,-1,-1,-1,-1,-1,-1,-1</v>
      </c>
      <c r="BM451" t="str">
        <f t="shared" ca="1" si="68"/>
        <v>200,625,625,625,1250,1250,1250,1875,2500,-1,-1,-1,-1,-1,-1,-1,-1,-1,-1,-1,-1,-1,-1,-1,-1,-1,-1,-1,-1,-1,-1,-1,-1,-1,-1,-1,-1,-1,-1,-1,-1,-1</v>
      </c>
      <c r="BN451" t="str">
        <f t="shared" ca="1" si="68"/>
        <v>200,625,625,625,1250,1250,1250,1875,2500,-1,-1,-1,-1,-1,-1,-1,-1,-1,-1,-1,-1,-1,-1,-1,-1,-1,-1,-1,-1,-1,-1,-1,-1,-1,-1,-1,-1,-1,-1,-1,-1,-1,-1</v>
      </c>
      <c r="BO451" t="str">
        <f t="shared" ca="1" si="68"/>
        <v>200,625,625,625,1250,1250,1250,1875,2500,-1,-1,-1,-1,-1,-1,-1,-1,-1,-1,-1,-1,-1,-1,-1,-1,-1,-1,-1,-1,-1,-1,-1,-1,-1,-1,-1,-1,-1,-1,-1,-1,-1,-1,-1</v>
      </c>
      <c r="BP451" t="str">
        <f t="shared" ca="1" si="68"/>
        <v>200,625,625,625,1250,1250,1250,1875,2500,-1,-1,-1,-1,-1,-1,-1,-1,-1,-1,-1,-1,-1,-1,-1,-1,-1,-1,-1,-1,-1,-1,-1,-1,-1,-1,-1,-1,-1,-1,-1,-1,-1,-1,-1,-1</v>
      </c>
      <c r="BQ451" t="str">
        <f t="shared" ca="1" si="68"/>
        <v>200,625,625,625,1250,1250,1250,1875,2500,-1,-1,-1,-1,-1,-1,-1,-1,-1,-1,-1,-1,-1,-1,-1,-1,-1,-1,-1,-1,-1,-1,-1,-1,-1,-1,-1,-1,-1,-1,-1,-1,-1,-1,-1,-1,-1</v>
      </c>
      <c r="BR451" t="str">
        <f t="shared" ca="1" si="68"/>
        <v>200,625,625,625,1250,1250,1250,1875,2500,-1,-1,-1,-1,-1,-1,-1,-1,-1,-1,-1,-1,-1,-1,-1,-1,-1,-1,-1,-1,-1,-1,-1,-1,-1,-1,-1,-1,-1,-1,-1,-1,-1,-1,-1,-1,-1,-1</v>
      </c>
      <c r="BS451" t="str">
        <f t="shared" ca="1" si="68"/>
        <v>200,625,625,625,1250,1250,1250,1875,2500,-1,-1,-1,-1,-1,-1,-1,-1,-1,-1,-1,-1,-1,-1,-1,-1,-1,-1,-1,-1,-1,-1,-1,-1,-1,-1,-1,-1,-1,-1,-1,-1,-1,-1,-1,-1,-1,-1,-1</v>
      </c>
      <c r="BT451" t="str">
        <f t="shared" ca="1" si="68"/>
        <v>200,625,625,625,1250,1250,1250,1875,2500,-1,-1,-1,-1,-1,-1,-1,-1,-1,-1,-1,-1,-1,-1,-1,-1,-1,-1,-1,-1,-1,-1,-1,-1,-1,-1,-1,-1,-1,-1,-1,-1,-1,-1,-1,-1,-1,-1,-1,-1</v>
      </c>
      <c r="BU451" t="str">
        <f t="shared" ca="1" si="68"/>
        <v>200,625,625,625,1250,1250,1250,1875,2500,-1,-1,-1,-1,-1,-1,-1,-1,-1,-1,-1,-1,-1,-1,-1,-1,-1,-1,-1,-1,-1,-1,-1,-1,-1,-1,-1,-1,-1,-1,-1,-1,-1,-1,-1,-1,-1,-1,-1,-1,-1</v>
      </c>
      <c r="BV451" t="str">
        <f t="shared" ca="1" si="68"/>
        <v>200,625,625,625,1250,1250,1250,1875,2500,-1,-1,-1,-1,-1,-1,-1,-1,-1,-1,-1,-1,-1,-1,-1,-1,-1,-1,-1,-1,-1,-1,-1,-1,-1,-1,-1,-1,-1,-1,-1,-1,-1,-1,-1,-1,-1,-1,-1,-1,-1,-1</v>
      </c>
      <c r="BW451" t="str">
        <f t="shared" ca="1" si="68"/>
        <v>200,625,625,625,1250,1250,1250,1875,2500,-1,-1,-1,-1,-1,-1,-1,-1,-1,-1,-1,-1,-1,-1,-1,-1,-1,-1,-1,-1,-1,-1,-1,-1,-1,-1,-1,-1,-1,-1,-1,-1,-1,-1,-1,-1,-1,-1,-1,-1,-1,-1,-1</v>
      </c>
      <c r="BX451" t="str">
        <f t="shared" ca="1" si="68"/>
        <v>200,625,625,625,1250,1250,1250,1875,2500,-1,-1,-1,-1,-1,-1,-1,-1,-1,-1,-1,-1,-1,-1,-1,-1,-1,-1,-1,-1,-1,-1,-1,-1,-1,-1,-1,-1,-1,-1,-1,-1,-1,-1,-1,-1,-1,-1,-1,-1,-1,-1,-1,-1</v>
      </c>
      <c r="BY451" t="str">
        <f t="shared" ca="1" si="68"/>
        <v>200,625,625,625,1250,1250,1250,1875,2500,-1,-1,-1,-1,-1,-1,-1,-1,-1,-1,-1,-1,-1,-1,-1,-1,-1,-1,-1,-1,-1,-1,-1,-1,-1,-1,-1,-1,-1,-1,-1,-1,-1,-1,-1,-1,-1,-1,-1,-1,-1,-1,-1,-1,-1</v>
      </c>
      <c r="BZ451" t="str">
        <f t="shared" ca="1" si="68"/>
        <v>200,625,625,625,1250,1250,1250,1875,2500,-1,-1,-1,-1,-1,-1,-1,-1,-1,-1,-1,-1,-1,-1,-1,-1,-1,-1,-1,-1,-1,-1,-1,-1,-1,-1,-1,-1,-1,-1,-1,-1,-1,-1,-1,-1,-1,-1,-1,-1,-1,-1,-1,-1,-1,-1</v>
      </c>
      <c r="CA451" t="str">
        <f t="shared" ca="1" si="68"/>
        <v>200,625,625,625,1250,1250,1250,1875,2500,-1,-1,-1,-1,-1,-1,-1,-1,-1,-1,-1,-1,-1,-1,-1,-1,-1,-1,-1,-1,-1,-1,-1,-1,-1,-1,-1,-1,-1,-1,-1,-1,-1,-1,-1,-1,-1,-1,-1,-1,-1,-1,-1,-1,-1,-1,-1</v>
      </c>
      <c r="CB451" t="str">
        <f t="shared" ca="1" si="68"/>
        <v>200,625,625,625,1250,1250,1250,1875,2500,-1,-1,-1,-1,-1,-1,-1,-1,-1,-1,-1,-1,-1,-1,-1,-1,-1,-1,-1,-1,-1,-1,-1,-1,-1,-1,-1,-1,-1,-1,-1,-1,-1,-1,-1,-1,-1,-1,-1,-1,-1,-1,-1,-1,-1,-1,-1,-1</v>
      </c>
      <c r="CC451" t="str">
        <f t="shared" ca="1" si="68"/>
        <v>200,625,625,625,1250,1250,1250,1875,2500,-1,-1,-1,-1,-1,-1,-1,-1,-1,-1,-1,-1,-1,-1,-1,-1,-1,-1,-1,-1,-1,-1,-1,-1,-1,-1,-1,-1,-1,-1,-1,-1,-1,-1,-1,-1,-1,-1,-1,-1,-1,-1,-1,-1,-1,-1,-1,-1,-1</v>
      </c>
      <c r="CD451" t="str">
        <f t="shared" ca="1" si="68"/>
        <v>200,625,625,625,1250,1250,1250,1875,2500,-1,-1,-1,-1,-1,-1,-1,-1,-1,-1,-1,-1,-1,-1,-1,-1,-1,-1,-1,-1,-1,-1,-1,-1,-1,-1,-1,-1,-1,-1,-1,-1,-1,-1,-1,-1,-1,-1,-1,-1,-1,-1,-1,-1,-1,-1,-1,-1,-1,-1</v>
      </c>
      <c r="CE451" t="str">
        <f t="shared" ca="1" si="68"/>
        <v>200,625,625,625,1250,1250,1250,1875,2500,-1,-1,-1,-1,-1,-1,-1,-1,-1,-1,-1,-1,-1,-1,-1,-1,-1,-1,-1,-1,-1,-1,-1,-1,-1,-1,-1,-1,-1,-1,-1,-1,-1,-1,-1,-1,-1,-1,-1,-1,-1,-1,-1,-1,-1,-1,-1,-1,-1,-1,-1</v>
      </c>
      <c r="CF451" t="str">
        <f t="shared" ca="1" si="68"/>
        <v>200,625,625,625,1250,1250,1250,1875,2500,-1,-1,-1,-1,-1,-1,-1,-1,-1,-1,-1,-1,-1,-1,-1,-1,-1,-1,-1,-1,-1,-1,-1,-1,-1,-1,-1,-1,-1,-1,-1,-1,-1,-1,-1,-1,-1,-1,-1,-1,-1,-1,-1,-1,-1,-1,-1,-1,-1,-1,-1,-1</v>
      </c>
      <c r="CG451" t="str">
        <f t="shared" ca="1" si="68"/>
        <v>200,625,625,625,1250,1250,1250,1875,2500,-1,-1,-1,-1,-1,-1,-1,-1,-1,-1,-1,-1,-1,-1,-1,-1,-1,-1,-1,-1,-1,-1,-1,-1,-1,-1,-1,-1,-1,-1,-1,-1,-1,-1,-1,-1,-1,-1,-1,-1,-1,-1,-1,-1,-1,-1,-1,-1,-1,-1,-1,-1,-1</v>
      </c>
      <c r="CH451" t="str">
        <f t="shared" ca="1" si="68"/>
        <v>200,625,625,625,1250,1250,1250,1875,2500,-1,-1,-1,-1,-1,-1,-1,-1,-1,-1,-1,-1,-1,-1,-1,-1,-1,-1,-1,-1,-1,-1,-1,-1,-1,-1,-1,-1,-1,-1,-1,-1,-1,-1,-1,-1,-1,-1,-1,-1,-1,-1,-1,-1,-1,-1,-1,-1,-1,-1,-1,-1,-1,-1</v>
      </c>
      <c r="CI451" t="str">
        <f t="shared" ca="1" si="68"/>
        <v>200,625,625,625,1250,1250,1250,1875,2500,-1,-1,-1,-1,-1,-1,-1,-1,-1,-1,-1,-1,-1,-1,-1,-1,-1,-1,-1,-1,-1,-1,-1,-1,-1,-1,-1,-1,-1,-1,-1,-1,-1,-1,-1,-1,-1,-1,-1,-1,-1,-1,-1,-1,-1,-1,-1,-1,-1,-1,-1,-1,-1,-1,-1</v>
      </c>
    </row>
    <row r="452" spans="24:87" x14ac:dyDescent="0.25">
      <c r="X452" t="str">
        <f t="shared" si="54"/>
        <v>Resistance</v>
      </c>
      <c r="Y452" t="str">
        <f t="shared" ca="1" si="55"/>
        <v>200,625</v>
      </c>
      <c r="Z452" t="str">
        <f t="shared" ca="1" si="68"/>
        <v>200,625,1250</v>
      </c>
      <c r="AA452" t="str">
        <f t="shared" ca="1" si="68"/>
        <v>200,625,1250,-1</v>
      </c>
      <c r="AB452" t="str">
        <f t="shared" ca="1" si="68"/>
        <v>200,625,1250,-1,-1</v>
      </c>
      <c r="AC452" t="str">
        <f t="shared" ca="1" si="68"/>
        <v>200,625,1250,-1,-1,-1</v>
      </c>
      <c r="AD452" t="str">
        <f t="shared" ca="1" si="68"/>
        <v>200,625,1250,-1,-1,-1,-1</v>
      </c>
      <c r="AE452" t="str">
        <f t="shared" ca="1" si="68"/>
        <v>200,625,1250,-1,-1,-1,-1,-1</v>
      </c>
      <c r="AF452" t="str">
        <f t="shared" ca="1" si="68"/>
        <v>200,625,1250,-1,-1,-1,-1,-1,-1</v>
      </c>
      <c r="AG452" t="str">
        <f t="shared" ca="1" si="68"/>
        <v>200,625,1250,-1,-1,-1,-1,-1,-1,-1</v>
      </c>
      <c r="AH452" t="str">
        <f t="shared" ca="1" si="68"/>
        <v>200,625,1250,-1,-1,-1,-1,-1,-1,-1,-1</v>
      </c>
      <c r="AI452" t="str">
        <f t="shared" ca="1" si="68"/>
        <v>200,625,1250,-1,-1,-1,-1,-1,-1,-1,-1,-1</v>
      </c>
      <c r="AJ452" t="str">
        <f t="shared" ca="1" si="68"/>
        <v>200,625,1250,-1,-1,-1,-1,-1,-1,-1,-1,-1,-1</v>
      </c>
      <c r="AK452" t="str">
        <f t="shared" ca="1" si="68"/>
        <v>200,625,1250,-1,-1,-1,-1,-1,-1,-1,-1,-1,-1,-1</v>
      </c>
      <c r="AL452" t="str">
        <f t="shared" ca="1" si="68"/>
        <v>200,625,1250,-1,-1,-1,-1,-1,-1,-1,-1,-1,-1,-1,-1</v>
      </c>
      <c r="AM452" t="str">
        <f t="shared" ca="1" si="68"/>
        <v>200,625,1250,-1,-1,-1,-1,-1,-1,-1,-1,-1,-1,-1,-1,-1</v>
      </c>
      <c r="AN452" t="str">
        <f t="shared" ca="1" si="68"/>
        <v>200,625,1250,-1,-1,-1,-1,-1,-1,-1,-1,-1,-1,-1,-1,-1,-1</v>
      </c>
      <c r="AO452" t="str">
        <f t="shared" ca="1" si="68"/>
        <v>200,625,1250,-1,-1,-1,-1,-1,-1,-1,-1,-1,-1,-1,-1,-1,-1,-1</v>
      </c>
      <c r="AP452" t="str">
        <f t="shared" ca="1" si="68"/>
        <v>200,625,1250,-1,-1,-1,-1,-1,-1,-1,-1,-1,-1,-1,-1,-1,-1,-1,-1</v>
      </c>
      <c r="AQ452" t="str">
        <f t="shared" ca="1" si="68"/>
        <v>200,625,1250,-1,-1,-1,-1,-1,-1,-1,-1,-1,-1,-1,-1,-1,-1,-1,-1,-1</v>
      </c>
      <c r="AR452" t="str">
        <f t="shared" ca="1" si="68"/>
        <v>200,625,1250,-1,-1,-1,-1,-1,-1,-1,-1,-1,-1,-1,-1,-1,-1,-1,-1,-1,-1</v>
      </c>
      <c r="AS452" t="str">
        <f t="shared" ca="1" si="68"/>
        <v>200,625,1250,-1,-1,-1,-1,-1,-1,-1,-1,-1,-1,-1,-1,-1,-1,-1,-1,-1,-1,-1</v>
      </c>
      <c r="AT452" t="str">
        <f t="shared" ca="1" si="68"/>
        <v>200,625,1250,-1,-1,-1,-1,-1,-1,-1,-1,-1,-1,-1,-1,-1,-1,-1,-1,-1,-1,-1,-1</v>
      </c>
      <c r="AU452" t="str">
        <f t="shared" ca="1" si="68"/>
        <v>200,625,1250,-1,-1,-1,-1,-1,-1,-1,-1,-1,-1,-1,-1,-1,-1,-1,-1,-1,-1,-1,-1,-1</v>
      </c>
      <c r="AV452" t="str">
        <f t="shared" ca="1" si="68"/>
        <v>200,625,1250,-1,-1,-1,-1,-1,-1,-1,-1,-1,-1,-1,-1,-1,-1,-1,-1,-1,-1,-1,-1,-1,-1</v>
      </c>
      <c r="AW452" t="str">
        <f t="shared" ca="1" si="68"/>
        <v>200,625,1250,-1,-1,-1,-1,-1,-1,-1,-1,-1,-1,-1,-1,-1,-1,-1,-1,-1,-1,-1,-1,-1,-1,-1</v>
      </c>
      <c r="AX452" t="str">
        <f t="shared" ca="1" si="68"/>
        <v>200,625,1250,-1,-1,-1,-1,-1,-1,-1,-1,-1,-1,-1,-1,-1,-1,-1,-1,-1,-1,-1,-1,-1,-1,-1,-1</v>
      </c>
      <c r="AY452" t="str">
        <f t="shared" ca="1" si="68"/>
        <v>200,625,1250,-1,-1,-1,-1,-1,-1,-1,-1,-1,-1,-1,-1,-1,-1,-1,-1,-1,-1,-1,-1,-1,-1,-1,-1,-1</v>
      </c>
      <c r="AZ452" t="str">
        <f t="shared" ca="1" si="68"/>
        <v>200,625,1250,-1,-1,-1,-1,-1,-1,-1,-1,-1,-1,-1,-1,-1,-1,-1,-1,-1,-1,-1,-1,-1,-1,-1,-1,-1,-1</v>
      </c>
      <c r="BA452" t="str">
        <f t="shared" ca="1" si="68"/>
        <v>200,625,1250,-1,-1,-1,-1,-1,-1,-1,-1,-1,-1,-1,-1,-1,-1,-1,-1,-1,-1,-1,-1,-1,-1,-1,-1,-1,-1,-1</v>
      </c>
      <c r="BB452" t="str">
        <f t="shared" ca="1" si="68"/>
        <v>200,625,1250,-1,-1,-1,-1,-1,-1,-1,-1,-1,-1,-1,-1,-1,-1,-1,-1,-1,-1,-1,-1,-1,-1,-1,-1,-1,-1,-1,-1</v>
      </c>
      <c r="BC452" t="str">
        <f t="shared" ca="1" si="68"/>
        <v>200,625,1250,-1,-1,-1,-1,-1,-1,-1,-1,-1,-1,-1,-1,-1,-1,-1,-1,-1,-1,-1,-1,-1,-1,-1,-1,-1,-1,-1,-1,-1</v>
      </c>
      <c r="BD452" t="str">
        <f t="shared" ca="1" si="68"/>
        <v>200,625,1250,-1,-1,-1,-1,-1,-1,-1,-1,-1,-1,-1,-1,-1,-1,-1,-1,-1,-1,-1,-1,-1,-1,-1,-1,-1,-1,-1,-1,-1,-1</v>
      </c>
      <c r="BE452" t="str">
        <f t="shared" ca="1" si="68"/>
        <v>200,625,1250,-1,-1,-1,-1,-1,-1,-1,-1,-1,-1,-1,-1,-1,-1,-1,-1,-1,-1,-1,-1,-1,-1,-1,-1,-1,-1,-1,-1,-1,-1,-1</v>
      </c>
      <c r="BF452" t="str">
        <f t="shared" ca="1" si="68"/>
        <v>200,625,1250,-1,-1,-1,-1,-1,-1,-1,-1,-1,-1,-1,-1,-1,-1,-1,-1,-1,-1,-1,-1,-1,-1,-1,-1,-1,-1,-1,-1,-1,-1,-1,-1</v>
      </c>
      <c r="BG452" t="str">
        <f t="shared" ca="1" si="68"/>
        <v>200,625,1250,-1,-1,-1,-1,-1,-1,-1,-1,-1,-1,-1,-1,-1,-1,-1,-1,-1,-1,-1,-1,-1,-1,-1,-1,-1,-1,-1,-1,-1,-1,-1,-1,-1</v>
      </c>
      <c r="BH452" t="str">
        <f t="shared" ca="1" si="68"/>
        <v>200,625,1250,-1,-1,-1,-1,-1,-1,-1,-1,-1,-1,-1,-1,-1,-1,-1,-1,-1,-1,-1,-1,-1,-1,-1,-1,-1,-1,-1,-1,-1,-1,-1,-1,-1,-1</v>
      </c>
      <c r="BI452" t="str">
        <f t="shared" ca="1" si="68"/>
        <v>200,625,1250,-1,-1,-1,-1,-1,-1,-1,-1,-1,-1,-1,-1,-1,-1,-1,-1,-1,-1,-1,-1,-1,-1,-1,-1,-1,-1,-1,-1,-1,-1,-1,-1,-1,-1,-1</v>
      </c>
      <c r="BJ452" t="str">
        <f t="shared" ca="1" si="68"/>
        <v>200,625,1250,-1,-1,-1,-1,-1,-1,-1,-1,-1,-1,-1,-1,-1,-1,-1,-1,-1,-1,-1,-1,-1,-1,-1,-1,-1,-1,-1,-1,-1,-1,-1,-1,-1,-1,-1,-1</v>
      </c>
      <c r="BK452" t="str">
        <f t="shared" ca="1" si="68"/>
        <v>200,625,1250,-1,-1,-1,-1,-1,-1,-1,-1,-1,-1,-1,-1,-1,-1,-1,-1,-1,-1,-1,-1,-1,-1,-1,-1,-1,-1,-1,-1,-1,-1,-1,-1,-1,-1,-1,-1,-1</v>
      </c>
      <c r="BL452" t="str">
        <f t="shared" ca="1" si="68"/>
        <v>200,625,1250,-1,-1,-1,-1,-1,-1,-1,-1,-1,-1,-1,-1,-1,-1,-1,-1,-1,-1,-1,-1,-1,-1,-1,-1,-1,-1,-1,-1,-1,-1,-1,-1,-1,-1,-1,-1,-1,-1</v>
      </c>
      <c r="BM452" t="str">
        <f t="shared" ca="1" si="68"/>
        <v>200,625,1250,-1,-1,-1,-1,-1,-1,-1,-1,-1,-1,-1,-1,-1,-1,-1,-1,-1,-1,-1,-1,-1,-1,-1,-1,-1,-1,-1,-1,-1,-1,-1,-1,-1,-1,-1,-1,-1,-1,-1</v>
      </c>
      <c r="BN452" t="str">
        <f t="shared" ca="1" si="68"/>
        <v>200,625,1250,-1,-1,-1,-1,-1,-1,-1,-1,-1,-1,-1,-1,-1,-1,-1,-1,-1,-1,-1,-1,-1,-1,-1,-1,-1,-1,-1,-1,-1,-1,-1,-1,-1,-1,-1,-1,-1,-1,-1,-1</v>
      </c>
      <c r="BO452" t="str">
        <f t="shared" ca="1" si="68"/>
        <v>200,625,1250,-1,-1,-1,-1,-1,-1,-1,-1,-1,-1,-1,-1,-1,-1,-1,-1,-1,-1,-1,-1,-1,-1,-1,-1,-1,-1,-1,-1,-1,-1,-1,-1,-1,-1,-1,-1,-1,-1,-1,-1,-1</v>
      </c>
      <c r="BP452" t="str">
        <f t="shared" ca="1" si="68"/>
        <v>200,625,1250,-1,-1,-1,-1,-1,-1,-1,-1,-1,-1,-1,-1,-1,-1,-1,-1,-1,-1,-1,-1,-1,-1,-1,-1,-1,-1,-1,-1,-1,-1,-1,-1,-1,-1,-1,-1,-1,-1,-1,-1,-1,-1</v>
      </c>
      <c r="BQ452" t="str">
        <f t="shared" ca="1" si="68"/>
        <v>200,625,1250,-1,-1,-1,-1,-1,-1,-1,-1,-1,-1,-1,-1,-1,-1,-1,-1,-1,-1,-1,-1,-1,-1,-1,-1,-1,-1,-1,-1,-1,-1,-1,-1,-1,-1,-1,-1,-1,-1,-1,-1,-1,-1,-1</v>
      </c>
      <c r="BR452" t="str">
        <f t="shared" ca="1" si="68"/>
        <v>200,625,1250,-1,-1,-1,-1,-1,-1,-1,-1,-1,-1,-1,-1,-1,-1,-1,-1,-1,-1,-1,-1,-1,-1,-1,-1,-1,-1,-1,-1,-1,-1,-1,-1,-1,-1,-1,-1,-1,-1,-1,-1,-1,-1,-1,-1</v>
      </c>
      <c r="BS452" t="str">
        <f t="shared" ca="1" si="68"/>
        <v>200,625,1250,-1,-1,-1,-1,-1,-1,-1,-1,-1,-1,-1,-1,-1,-1,-1,-1,-1,-1,-1,-1,-1,-1,-1,-1,-1,-1,-1,-1,-1,-1,-1,-1,-1,-1,-1,-1,-1,-1,-1,-1,-1,-1,-1,-1,-1</v>
      </c>
      <c r="BT452" t="str">
        <f t="shared" ca="1" si="68"/>
        <v>200,625,1250,-1,-1,-1,-1,-1,-1,-1,-1,-1,-1,-1,-1,-1,-1,-1,-1,-1,-1,-1,-1,-1,-1,-1,-1,-1,-1,-1,-1,-1,-1,-1,-1,-1,-1,-1,-1,-1,-1,-1,-1,-1,-1,-1,-1,-1,-1</v>
      </c>
      <c r="BU452" t="str">
        <f t="shared" ca="1" si="68"/>
        <v>200,625,1250,-1,-1,-1,-1,-1,-1,-1,-1,-1,-1,-1,-1,-1,-1,-1,-1,-1,-1,-1,-1,-1,-1,-1,-1,-1,-1,-1,-1,-1,-1,-1,-1,-1,-1,-1,-1,-1,-1,-1,-1,-1,-1,-1,-1,-1,-1,-1</v>
      </c>
      <c r="BV452" t="str">
        <f t="shared" ca="1" si="68"/>
        <v>200,625,1250,-1,-1,-1,-1,-1,-1,-1,-1,-1,-1,-1,-1,-1,-1,-1,-1,-1,-1,-1,-1,-1,-1,-1,-1,-1,-1,-1,-1,-1,-1,-1,-1,-1,-1,-1,-1,-1,-1,-1,-1,-1,-1,-1,-1,-1,-1,-1,-1</v>
      </c>
      <c r="BW452" t="str">
        <f t="shared" ca="1" si="68"/>
        <v>200,625,1250,-1,-1,-1,-1,-1,-1,-1,-1,-1,-1,-1,-1,-1,-1,-1,-1,-1,-1,-1,-1,-1,-1,-1,-1,-1,-1,-1,-1,-1,-1,-1,-1,-1,-1,-1,-1,-1,-1,-1,-1,-1,-1,-1,-1,-1,-1,-1,-1,-1</v>
      </c>
      <c r="BX452" t="str">
        <f t="shared" ca="1" si="68"/>
        <v>200,625,1250,-1,-1,-1,-1,-1,-1,-1,-1,-1,-1,-1,-1,-1,-1,-1,-1,-1,-1,-1,-1,-1,-1,-1,-1,-1,-1,-1,-1,-1,-1,-1,-1,-1,-1,-1,-1,-1,-1,-1,-1,-1,-1,-1,-1,-1,-1,-1,-1,-1,-1</v>
      </c>
      <c r="BY452" t="str">
        <f t="shared" ca="1" si="68"/>
        <v>200,625,1250,-1,-1,-1,-1,-1,-1,-1,-1,-1,-1,-1,-1,-1,-1,-1,-1,-1,-1,-1,-1,-1,-1,-1,-1,-1,-1,-1,-1,-1,-1,-1,-1,-1,-1,-1,-1,-1,-1,-1,-1,-1,-1,-1,-1,-1,-1,-1,-1,-1,-1,-1</v>
      </c>
      <c r="BZ452" t="str">
        <f t="shared" ca="1" si="68"/>
        <v>200,625,1250,-1,-1,-1,-1,-1,-1,-1,-1,-1,-1,-1,-1,-1,-1,-1,-1,-1,-1,-1,-1,-1,-1,-1,-1,-1,-1,-1,-1,-1,-1,-1,-1,-1,-1,-1,-1,-1,-1,-1,-1,-1,-1,-1,-1,-1,-1,-1,-1,-1,-1,-1,-1</v>
      </c>
      <c r="CA452" t="str">
        <f t="shared" ca="1" si="68"/>
        <v>200,625,1250,-1,-1,-1,-1,-1,-1,-1,-1,-1,-1,-1,-1,-1,-1,-1,-1,-1,-1,-1,-1,-1,-1,-1,-1,-1,-1,-1,-1,-1,-1,-1,-1,-1,-1,-1,-1,-1,-1,-1,-1,-1,-1,-1,-1,-1,-1,-1,-1,-1,-1,-1,-1,-1</v>
      </c>
      <c r="CB452" t="str">
        <f t="shared" ca="1" si="68"/>
        <v>200,625,1250,-1,-1,-1,-1,-1,-1,-1,-1,-1,-1,-1,-1,-1,-1,-1,-1,-1,-1,-1,-1,-1,-1,-1,-1,-1,-1,-1,-1,-1,-1,-1,-1,-1,-1,-1,-1,-1,-1,-1,-1,-1,-1,-1,-1,-1,-1,-1,-1,-1,-1,-1,-1,-1,-1</v>
      </c>
      <c r="CC452" t="str">
        <f t="shared" ca="1" si="68"/>
        <v>200,625,1250,-1,-1,-1,-1,-1,-1,-1,-1,-1,-1,-1,-1,-1,-1,-1,-1,-1,-1,-1,-1,-1,-1,-1,-1,-1,-1,-1,-1,-1,-1,-1,-1,-1,-1,-1,-1,-1,-1,-1,-1,-1,-1,-1,-1,-1,-1,-1,-1,-1,-1,-1,-1,-1,-1,-1</v>
      </c>
      <c r="CD452" t="str">
        <f t="shared" ca="1" si="68"/>
        <v>200,625,1250,-1,-1,-1,-1,-1,-1,-1,-1,-1,-1,-1,-1,-1,-1,-1,-1,-1,-1,-1,-1,-1,-1,-1,-1,-1,-1,-1,-1,-1,-1,-1,-1,-1,-1,-1,-1,-1,-1,-1,-1,-1,-1,-1,-1,-1,-1,-1,-1,-1,-1,-1,-1,-1,-1,-1,-1</v>
      </c>
      <c r="CE452" t="str">
        <f t="shared" ca="1" si="68"/>
        <v>200,625,1250,-1,-1,-1,-1,-1,-1,-1,-1,-1,-1,-1,-1,-1,-1,-1,-1,-1,-1,-1,-1,-1,-1,-1,-1,-1,-1,-1,-1,-1,-1,-1,-1,-1,-1,-1,-1,-1,-1,-1,-1,-1,-1,-1,-1,-1,-1,-1,-1,-1,-1,-1,-1,-1,-1,-1,-1,-1</v>
      </c>
      <c r="CF452" t="str">
        <f t="shared" ca="1" si="68"/>
        <v>200,625,1250,-1,-1,-1,-1,-1,-1,-1,-1,-1,-1,-1,-1,-1,-1,-1,-1,-1,-1,-1,-1,-1,-1,-1,-1,-1,-1,-1,-1,-1,-1,-1,-1,-1,-1,-1,-1,-1,-1,-1,-1,-1,-1,-1,-1,-1,-1,-1,-1,-1,-1,-1,-1,-1,-1,-1,-1,-1,-1</v>
      </c>
      <c r="CG452" t="str">
        <f t="shared" ca="1" si="68"/>
        <v>200,625,1250,-1,-1,-1,-1,-1,-1,-1,-1,-1,-1,-1,-1,-1,-1,-1,-1,-1,-1,-1,-1,-1,-1,-1,-1,-1,-1,-1,-1,-1,-1,-1,-1,-1,-1,-1,-1,-1,-1,-1,-1,-1,-1,-1,-1,-1,-1,-1,-1,-1,-1,-1,-1,-1,-1,-1,-1,-1,-1,-1</v>
      </c>
      <c r="CH452" t="str">
        <f t="shared" ca="1" si="68"/>
        <v>200,625,1250,-1,-1,-1,-1,-1,-1,-1,-1,-1,-1,-1,-1,-1,-1,-1,-1,-1,-1,-1,-1,-1,-1,-1,-1,-1,-1,-1,-1,-1,-1,-1,-1,-1,-1,-1,-1,-1,-1,-1,-1,-1,-1,-1,-1,-1,-1,-1,-1,-1,-1,-1,-1,-1,-1,-1,-1,-1,-1,-1,-1</v>
      </c>
      <c r="CI452" t="str">
        <f t="shared" ca="1" si="68"/>
        <v>200,625,1250,-1,-1,-1,-1,-1,-1,-1,-1,-1,-1,-1,-1,-1,-1,-1,-1,-1,-1,-1,-1,-1,-1,-1,-1,-1,-1,-1,-1,-1,-1,-1,-1,-1,-1,-1,-1,-1,-1,-1,-1,-1,-1,-1,-1,-1,-1,-1,-1,-1,-1,-1,-1,-1,-1,-1,-1,-1,-1,-1,-1,-1</v>
      </c>
    </row>
    <row r="453" spans="24:87" x14ac:dyDescent="0.25">
      <c r="X453" t="str">
        <f t="shared" si="54"/>
        <v>Rune</v>
      </c>
      <c r="Y453" t="str">
        <f t="shared" ca="1" si="55"/>
        <v>625,625</v>
      </c>
      <c r="Z453" t="str">
        <f t="shared" ca="1" si="68"/>
        <v>625,625,625</v>
      </c>
      <c r="AA453" t="str">
        <f t="shared" ca="1" si="68"/>
        <v>625,625,625,1250</v>
      </c>
      <c r="AB453" t="str">
        <f t="shared" ca="1" si="68"/>
        <v>625,625,625,1250,1250</v>
      </c>
      <c r="AC453" t="str">
        <f t="shared" ca="1" si="68"/>
        <v>625,625,625,1250,1250,1875</v>
      </c>
      <c r="AD453" t="str">
        <f t="shared" ca="1" si="68"/>
        <v>625,625,625,1250,1250,1875,2500</v>
      </c>
      <c r="AE453" t="str">
        <f t="shared" ca="1" si="68"/>
        <v>625,625,625,1250,1250,1875,2500,-1</v>
      </c>
      <c r="AF453" t="str">
        <f t="shared" ca="1" si="68"/>
        <v>625,625,625,1250,1250,1875,2500,-1,-1</v>
      </c>
      <c r="AG453" t="str">
        <f t="shared" ca="1" si="68"/>
        <v>625,625,625,1250,1250,1875,2500,-1,-1,-1</v>
      </c>
      <c r="AH453" t="str">
        <f t="shared" ca="1" si="68"/>
        <v>625,625,625,1250,1250,1875,2500,-1,-1,-1,-1</v>
      </c>
      <c r="AI453" t="str">
        <f t="shared" ca="1" si="68"/>
        <v>625,625,625,1250,1250,1875,2500,-1,-1,-1,-1,-1</v>
      </c>
      <c r="AJ453" t="str">
        <f t="shared" ca="1" si="68"/>
        <v>625,625,625,1250,1250,1875,2500,-1,-1,-1,-1,-1,-1</v>
      </c>
      <c r="AK453" t="str">
        <f t="shared" ca="1" si="68"/>
        <v>625,625,625,1250,1250,1875,2500,-1,-1,-1,-1,-1,-1,-1</v>
      </c>
      <c r="AL453" t="str">
        <f t="shared" ca="1" si="68"/>
        <v>625,625,625,1250,1250,1875,2500,-1,-1,-1,-1,-1,-1,-1,-1</v>
      </c>
      <c r="AM453" t="str">
        <f t="shared" ca="1" si="68"/>
        <v>625,625,625,1250,1250,1875,2500,-1,-1,-1,-1,-1,-1,-1,-1,-1</v>
      </c>
      <c r="AN453" t="str">
        <f t="shared" ca="1" si="68"/>
        <v>625,625,625,1250,1250,1875,2500,-1,-1,-1,-1,-1,-1,-1,-1,-1,-1</v>
      </c>
      <c r="AO453" t="str">
        <f t="shared" ca="1" si="68"/>
        <v>625,625,625,1250,1250,1875,2500,-1,-1,-1,-1,-1,-1,-1,-1,-1,-1,-1</v>
      </c>
      <c r="AP453" t="str">
        <f t="shared" ca="1" si="68"/>
        <v>625,625,625,1250,1250,1875,2500,-1,-1,-1,-1,-1,-1,-1,-1,-1,-1,-1,-1</v>
      </c>
      <c r="AQ453" t="str">
        <f t="shared" ca="1" si="68"/>
        <v>625,625,625,1250,1250,1875,2500,-1,-1,-1,-1,-1,-1,-1,-1,-1,-1,-1,-1,-1</v>
      </c>
      <c r="AR453" t="str">
        <f t="shared" ca="1" si="68"/>
        <v>625,625,625,1250,1250,1875,2500,-1,-1,-1,-1,-1,-1,-1,-1,-1,-1,-1,-1,-1,-1</v>
      </c>
      <c r="AS453" t="str">
        <f t="shared" ca="1" si="68"/>
        <v>625,625,625,1250,1250,1875,2500,-1,-1,-1,-1,-1,-1,-1,-1,-1,-1,-1,-1,-1,-1,-1</v>
      </c>
      <c r="AT453" t="str">
        <f t="shared" ca="1" si="68"/>
        <v>625,625,625,1250,1250,1875,2500,-1,-1,-1,-1,-1,-1,-1,-1,-1,-1,-1,-1,-1,-1,-1,-1</v>
      </c>
      <c r="AU453" t="str">
        <f t="shared" ca="1" si="68"/>
        <v>625,625,625,1250,1250,1875,2500,-1,-1,-1,-1,-1,-1,-1,-1,-1,-1,-1,-1,-1,-1,-1,-1,-1</v>
      </c>
      <c r="AV453" t="str">
        <f t="shared" ca="1" si="68"/>
        <v>625,625,625,1250,1250,1875,2500,-1,-1,-1,-1,-1,-1,-1,-1,-1,-1,-1,-1,-1,-1,-1,-1,-1,-1</v>
      </c>
      <c r="AW453" t="str">
        <f t="shared" ca="1" si="68"/>
        <v>625,625,625,1250,1250,1875,2500,-1,-1,-1,-1,-1,-1,-1,-1,-1,-1,-1,-1,-1,-1,-1,-1,-1,-1,-1</v>
      </c>
      <c r="AX453" t="str">
        <f t="shared" ca="1" si="68"/>
        <v>625,625,625,1250,1250,1875,2500,-1,-1,-1,-1,-1,-1,-1,-1,-1,-1,-1,-1,-1,-1,-1,-1,-1,-1,-1,-1</v>
      </c>
      <c r="AY453" t="str">
        <f t="shared" ca="1" si="68"/>
        <v>625,625,625,1250,1250,1875,2500,-1,-1,-1,-1,-1,-1,-1,-1,-1,-1,-1,-1,-1,-1,-1,-1,-1,-1,-1,-1,-1</v>
      </c>
      <c r="AZ453" t="str">
        <f t="shared" ca="1" si="68"/>
        <v>625,625,625,1250,1250,1875,2500,-1,-1,-1,-1,-1,-1,-1,-1,-1,-1,-1,-1,-1,-1,-1,-1,-1,-1,-1,-1,-1,-1</v>
      </c>
      <c r="BA453" t="str">
        <f t="shared" ca="1" si="68"/>
        <v>625,625,625,1250,1250,1875,2500,-1,-1,-1,-1,-1,-1,-1,-1,-1,-1,-1,-1,-1,-1,-1,-1,-1,-1,-1,-1,-1,-1,-1</v>
      </c>
      <c r="BB453" t="str">
        <f t="shared" ca="1" si="68"/>
        <v>625,625,625,1250,1250,1875,2500,-1,-1,-1,-1,-1,-1,-1,-1,-1,-1,-1,-1,-1,-1,-1,-1,-1,-1,-1,-1,-1,-1,-1,-1</v>
      </c>
      <c r="BC453" t="str">
        <f t="shared" ca="1" si="68"/>
        <v>625,625,625,1250,1250,1875,2500,-1,-1,-1,-1,-1,-1,-1,-1,-1,-1,-1,-1,-1,-1,-1,-1,-1,-1,-1,-1,-1,-1,-1,-1,-1</v>
      </c>
      <c r="BD453" t="str">
        <f t="shared" ca="1" si="68"/>
        <v>625,625,625,1250,1250,1875,2500,-1,-1,-1,-1,-1,-1,-1,-1,-1,-1,-1,-1,-1,-1,-1,-1,-1,-1,-1,-1,-1,-1,-1,-1,-1,-1</v>
      </c>
      <c r="BE453" t="str">
        <f t="shared" ca="1" si="68"/>
        <v>625,625,625,1250,1250,1875,2500,-1,-1,-1,-1,-1,-1,-1,-1,-1,-1,-1,-1,-1,-1,-1,-1,-1,-1,-1,-1,-1,-1,-1,-1,-1,-1,-1</v>
      </c>
      <c r="BF453" t="str">
        <f t="shared" ca="1" si="68"/>
        <v>625,625,625,1250,1250,1875,2500,-1,-1,-1,-1,-1,-1,-1,-1,-1,-1,-1,-1,-1,-1,-1,-1,-1,-1,-1,-1,-1,-1,-1,-1,-1,-1,-1,-1</v>
      </c>
      <c r="BG453" t="str">
        <f t="shared" ca="1" si="68"/>
        <v>625,625,625,1250,1250,1875,2500,-1,-1,-1,-1,-1,-1,-1,-1,-1,-1,-1,-1,-1,-1,-1,-1,-1,-1,-1,-1,-1,-1,-1,-1,-1,-1,-1,-1,-1</v>
      </c>
      <c r="BH453" t="str">
        <f t="shared" ca="1" si="68"/>
        <v>625,625,625,1250,1250,1875,2500,-1,-1,-1,-1,-1,-1,-1,-1,-1,-1,-1,-1,-1,-1,-1,-1,-1,-1,-1,-1,-1,-1,-1,-1,-1,-1,-1,-1,-1,-1</v>
      </c>
      <c r="BI453" t="str">
        <f t="shared" ca="1" si="68"/>
        <v>625,625,625,1250,1250,1875,2500,-1,-1,-1,-1,-1,-1,-1,-1,-1,-1,-1,-1,-1,-1,-1,-1,-1,-1,-1,-1,-1,-1,-1,-1,-1,-1,-1,-1,-1,-1,-1</v>
      </c>
      <c r="BJ453" t="str">
        <f t="shared" ca="1" si="68"/>
        <v>625,625,625,1250,1250,1875,2500,-1,-1,-1,-1,-1,-1,-1,-1,-1,-1,-1,-1,-1,-1,-1,-1,-1,-1,-1,-1,-1,-1,-1,-1,-1,-1,-1,-1,-1,-1,-1,-1</v>
      </c>
      <c r="BK453" t="str">
        <f t="shared" ca="1" si="68"/>
        <v>625,625,625,1250,1250,1875,2500,-1,-1,-1,-1,-1,-1,-1,-1,-1,-1,-1,-1,-1,-1,-1,-1,-1,-1,-1,-1,-1,-1,-1,-1,-1,-1,-1,-1,-1,-1,-1,-1,-1</v>
      </c>
      <c r="BL453" t="str">
        <f t="shared" ca="1" si="68"/>
        <v>625,625,625,1250,1250,1875,2500,-1,-1,-1,-1,-1,-1,-1,-1,-1,-1,-1,-1,-1,-1,-1,-1,-1,-1,-1,-1,-1,-1,-1,-1,-1,-1,-1,-1,-1,-1,-1,-1,-1,-1</v>
      </c>
      <c r="BM453" t="str">
        <f t="shared" ca="1" si="68"/>
        <v>625,625,625,1250,1250,1875,2500,-1,-1,-1,-1,-1,-1,-1,-1,-1,-1,-1,-1,-1,-1,-1,-1,-1,-1,-1,-1,-1,-1,-1,-1,-1,-1,-1,-1,-1,-1,-1,-1,-1,-1,-1</v>
      </c>
      <c r="BN453" t="str">
        <f t="shared" ca="1" si="68"/>
        <v>625,625,625,1250,1250,1875,2500,-1,-1,-1,-1,-1,-1,-1,-1,-1,-1,-1,-1,-1,-1,-1,-1,-1,-1,-1,-1,-1,-1,-1,-1,-1,-1,-1,-1,-1,-1,-1,-1,-1,-1,-1,-1</v>
      </c>
      <c r="BO453" t="str">
        <f t="shared" ca="1" si="68"/>
        <v>625,625,625,1250,1250,1875,2500,-1,-1,-1,-1,-1,-1,-1,-1,-1,-1,-1,-1,-1,-1,-1,-1,-1,-1,-1,-1,-1,-1,-1,-1,-1,-1,-1,-1,-1,-1,-1,-1,-1,-1,-1,-1,-1</v>
      </c>
      <c r="BP453" t="str">
        <f t="shared" ca="1" si="68"/>
        <v>625,625,625,1250,1250,1875,2500,-1,-1,-1,-1,-1,-1,-1,-1,-1,-1,-1,-1,-1,-1,-1,-1,-1,-1,-1,-1,-1,-1,-1,-1,-1,-1,-1,-1,-1,-1,-1,-1,-1,-1,-1,-1,-1,-1</v>
      </c>
      <c r="BQ453" t="str">
        <f t="shared" ca="1" si="68"/>
        <v>625,625,625,1250,1250,1875,2500,-1,-1,-1,-1,-1,-1,-1,-1,-1,-1,-1,-1,-1,-1,-1,-1,-1,-1,-1,-1,-1,-1,-1,-1,-1,-1,-1,-1,-1,-1,-1,-1,-1,-1,-1,-1,-1,-1,-1</v>
      </c>
      <c r="BR453" t="str">
        <f t="shared" ca="1" si="68"/>
        <v>625,625,625,1250,1250,1875,2500,-1,-1,-1,-1,-1,-1,-1,-1,-1,-1,-1,-1,-1,-1,-1,-1,-1,-1,-1,-1,-1,-1,-1,-1,-1,-1,-1,-1,-1,-1,-1,-1,-1,-1,-1,-1,-1,-1,-1,-1</v>
      </c>
      <c r="BS453" t="str">
        <f t="shared" ca="1" si="68"/>
        <v>625,625,625,1250,1250,1875,2500,-1,-1,-1,-1,-1,-1,-1,-1,-1,-1,-1,-1,-1,-1,-1,-1,-1,-1,-1,-1,-1,-1,-1,-1,-1,-1,-1,-1,-1,-1,-1,-1,-1,-1,-1,-1,-1,-1,-1,-1,-1</v>
      </c>
      <c r="BT453" t="str">
        <f t="shared" ca="1" si="68"/>
        <v>625,625,625,1250,1250,1875,2500,-1,-1,-1,-1,-1,-1,-1,-1,-1,-1,-1,-1,-1,-1,-1,-1,-1,-1,-1,-1,-1,-1,-1,-1,-1,-1,-1,-1,-1,-1,-1,-1,-1,-1,-1,-1,-1,-1,-1,-1,-1,-1</v>
      </c>
      <c r="BU453" t="str">
        <f t="shared" ca="1" si="68"/>
        <v>625,625,625,1250,1250,1875,2500,-1,-1,-1,-1,-1,-1,-1,-1,-1,-1,-1,-1,-1,-1,-1,-1,-1,-1,-1,-1,-1,-1,-1,-1,-1,-1,-1,-1,-1,-1,-1,-1,-1,-1,-1,-1,-1,-1,-1,-1,-1,-1,-1</v>
      </c>
      <c r="BV453" t="str">
        <f t="shared" ca="1" si="68"/>
        <v>625,625,625,1250,1250,1875,2500,-1,-1,-1,-1,-1,-1,-1,-1,-1,-1,-1,-1,-1,-1,-1,-1,-1,-1,-1,-1,-1,-1,-1,-1,-1,-1,-1,-1,-1,-1,-1,-1,-1,-1,-1,-1,-1,-1,-1,-1,-1,-1,-1,-1</v>
      </c>
      <c r="BW453" t="str">
        <f t="shared" ca="1" si="68"/>
        <v>625,625,625,1250,1250,1875,2500,-1,-1,-1,-1,-1,-1,-1,-1,-1,-1,-1,-1,-1,-1,-1,-1,-1,-1,-1,-1,-1,-1,-1,-1,-1,-1,-1,-1,-1,-1,-1,-1,-1,-1,-1,-1,-1,-1,-1,-1,-1,-1,-1,-1,-1</v>
      </c>
      <c r="BX453" t="str">
        <f t="shared" ca="1" si="68"/>
        <v>625,625,625,1250,1250,1875,2500,-1,-1,-1,-1,-1,-1,-1,-1,-1,-1,-1,-1,-1,-1,-1,-1,-1,-1,-1,-1,-1,-1,-1,-1,-1,-1,-1,-1,-1,-1,-1,-1,-1,-1,-1,-1,-1,-1,-1,-1,-1,-1,-1,-1,-1,-1</v>
      </c>
      <c r="BY453" t="str">
        <f t="shared" ca="1" si="68"/>
        <v>625,625,625,1250,1250,1875,2500,-1,-1,-1,-1,-1,-1,-1,-1,-1,-1,-1,-1,-1,-1,-1,-1,-1,-1,-1,-1,-1,-1,-1,-1,-1,-1,-1,-1,-1,-1,-1,-1,-1,-1,-1,-1,-1,-1,-1,-1,-1,-1,-1,-1,-1,-1,-1</v>
      </c>
      <c r="BZ453" t="str">
        <f t="shared" ca="1" si="68"/>
        <v>625,625,625,1250,1250,1875,2500,-1,-1,-1,-1,-1,-1,-1,-1,-1,-1,-1,-1,-1,-1,-1,-1,-1,-1,-1,-1,-1,-1,-1,-1,-1,-1,-1,-1,-1,-1,-1,-1,-1,-1,-1,-1,-1,-1,-1,-1,-1,-1,-1,-1,-1,-1,-1,-1</v>
      </c>
      <c r="CA453" t="str">
        <f t="shared" ca="1" si="68"/>
        <v>625,625,625,1250,1250,1875,2500,-1,-1,-1,-1,-1,-1,-1,-1,-1,-1,-1,-1,-1,-1,-1,-1,-1,-1,-1,-1,-1,-1,-1,-1,-1,-1,-1,-1,-1,-1,-1,-1,-1,-1,-1,-1,-1,-1,-1,-1,-1,-1,-1,-1,-1,-1,-1,-1,-1</v>
      </c>
      <c r="CB453" t="str">
        <f t="shared" ca="1" si="68"/>
        <v>625,625,625,1250,1250,1875,2500,-1,-1,-1,-1,-1,-1,-1,-1,-1,-1,-1,-1,-1,-1,-1,-1,-1,-1,-1,-1,-1,-1,-1,-1,-1,-1,-1,-1,-1,-1,-1,-1,-1,-1,-1,-1,-1,-1,-1,-1,-1,-1,-1,-1,-1,-1,-1,-1,-1,-1</v>
      </c>
      <c r="CC453" t="str">
        <f t="shared" ca="1" si="68"/>
        <v>625,625,625,1250,1250,1875,2500,-1,-1,-1,-1,-1,-1,-1,-1,-1,-1,-1,-1,-1,-1,-1,-1,-1,-1,-1,-1,-1,-1,-1,-1,-1,-1,-1,-1,-1,-1,-1,-1,-1,-1,-1,-1,-1,-1,-1,-1,-1,-1,-1,-1,-1,-1,-1,-1,-1,-1,-1</v>
      </c>
      <c r="CD453" t="str">
        <f t="shared" ca="1" si="68"/>
        <v>625,625,625,1250,1250,1875,2500,-1,-1,-1,-1,-1,-1,-1,-1,-1,-1,-1,-1,-1,-1,-1,-1,-1,-1,-1,-1,-1,-1,-1,-1,-1,-1,-1,-1,-1,-1,-1,-1,-1,-1,-1,-1,-1,-1,-1,-1,-1,-1,-1,-1,-1,-1,-1,-1,-1,-1,-1,-1</v>
      </c>
      <c r="CE453" t="str">
        <f t="shared" ca="1" si="68"/>
        <v>625,625,625,1250,1250,1875,2500,-1,-1,-1,-1,-1,-1,-1,-1,-1,-1,-1,-1,-1,-1,-1,-1,-1,-1,-1,-1,-1,-1,-1,-1,-1,-1,-1,-1,-1,-1,-1,-1,-1,-1,-1,-1,-1,-1,-1,-1,-1,-1,-1,-1,-1,-1,-1,-1,-1,-1,-1,-1,-1</v>
      </c>
      <c r="CF453" t="str">
        <f t="shared" ca="1" si="68"/>
        <v>625,625,625,1250,1250,1875,2500,-1,-1,-1,-1,-1,-1,-1,-1,-1,-1,-1,-1,-1,-1,-1,-1,-1,-1,-1,-1,-1,-1,-1,-1,-1,-1,-1,-1,-1,-1,-1,-1,-1,-1,-1,-1,-1,-1,-1,-1,-1,-1,-1,-1,-1,-1,-1,-1,-1,-1,-1,-1,-1,-1</v>
      </c>
      <c r="CG453" t="str">
        <f t="shared" ca="1" si="68"/>
        <v>625,625,625,1250,1250,1875,2500,-1,-1,-1,-1,-1,-1,-1,-1,-1,-1,-1,-1,-1,-1,-1,-1,-1,-1,-1,-1,-1,-1,-1,-1,-1,-1,-1,-1,-1,-1,-1,-1,-1,-1,-1,-1,-1,-1,-1,-1,-1,-1,-1,-1,-1,-1,-1,-1,-1,-1,-1,-1,-1,-1,-1</v>
      </c>
      <c r="CH453" t="str">
        <f t="shared" ca="1" si="68"/>
        <v>625,625,625,1250,1250,1875,2500,-1,-1,-1,-1,-1,-1,-1,-1,-1,-1,-1,-1,-1,-1,-1,-1,-1,-1,-1,-1,-1,-1,-1,-1,-1,-1,-1,-1,-1,-1,-1,-1,-1,-1,-1,-1,-1,-1,-1,-1,-1,-1,-1,-1,-1,-1,-1,-1,-1,-1,-1,-1,-1,-1,-1,-1</v>
      </c>
      <c r="CI453" t="str">
        <f t="shared" ca="1" si="68"/>
        <v>625,625,625,1250,1250,1875,2500,-1,-1,-1,-1,-1,-1,-1,-1,-1,-1,-1,-1,-1,-1,-1,-1,-1,-1,-1,-1,-1,-1,-1,-1,-1,-1,-1,-1,-1,-1,-1,-1,-1,-1,-1,-1,-1,-1,-1,-1,-1,-1,-1,-1,-1,-1,-1,-1,-1,-1,-1,-1,-1,-1,-1,-1,-1</v>
      </c>
    </row>
    <row r="454" spans="24:87" x14ac:dyDescent="0.25">
      <c r="X454" t="str">
        <f t="shared" si="54"/>
        <v>Shadow</v>
      </c>
      <c r="Y454" t="str">
        <f t="shared" si="55"/>
        <v>-1,-1</v>
      </c>
      <c r="Z454" t="str">
        <f t="shared" si="68"/>
        <v>-1,-1,-1</v>
      </c>
      <c r="AA454" t="str">
        <f t="shared" si="68"/>
        <v>-1,-1,-1,-1</v>
      </c>
      <c r="AB454" t="str">
        <f t="shared" si="68"/>
        <v>-1,-1,-1,-1,-1</v>
      </c>
      <c r="AC454" t="str">
        <f t="shared" si="68"/>
        <v>-1,-1,-1,-1,-1,-1</v>
      </c>
      <c r="AD454" t="str">
        <f t="shared" si="68"/>
        <v>-1,-1,-1,-1,-1,-1,-1</v>
      </c>
      <c r="AE454" t="str">
        <f t="shared" si="68"/>
        <v>-1,-1,-1,-1,-1,-1,-1,-1</v>
      </c>
      <c r="AF454" t="str">
        <f t="shared" si="68"/>
        <v>-1,-1,-1,-1,-1,-1,-1,-1,-1</v>
      </c>
      <c r="AG454" t="str">
        <f t="shared" ref="AG454:CO458" si="69">AF454&amp;","&amp;IF(AH404=0,-1,AH404)</f>
        <v>-1,-1,-1,-1,-1,-1,-1,-1,-1,-1</v>
      </c>
      <c r="AH454" t="str">
        <f t="shared" si="69"/>
        <v>-1,-1,-1,-1,-1,-1,-1,-1,-1,-1,-1</v>
      </c>
      <c r="AI454" t="str">
        <f t="shared" si="69"/>
        <v>-1,-1,-1,-1,-1,-1,-1,-1,-1,-1,-1,-1</v>
      </c>
      <c r="AJ454" t="str">
        <f t="shared" si="69"/>
        <v>-1,-1,-1,-1,-1,-1,-1,-1,-1,-1,-1,-1,-1</v>
      </c>
      <c r="AK454" t="str">
        <f t="shared" si="69"/>
        <v>-1,-1,-1,-1,-1,-1,-1,-1,-1,-1,-1,-1,-1,-1</v>
      </c>
      <c r="AL454" t="str">
        <f t="shared" si="69"/>
        <v>-1,-1,-1,-1,-1,-1,-1,-1,-1,-1,-1,-1,-1,-1,-1</v>
      </c>
      <c r="AM454" t="str">
        <f t="shared" si="69"/>
        <v>-1,-1,-1,-1,-1,-1,-1,-1,-1,-1,-1,-1,-1,-1,-1,-1</v>
      </c>
      <c r="AN454" t="str">
        <f t="shared" si="69"/>
        <v>-1,-1,-1,-1,-1,-1,-1,-1,-1,-1,-1,-1,-1,-1,-1,-1,-1</v>
      </c>
      <c r="AO454" t="str">
        <f t="shared" si="69"/>
        <v>-1,-1,-1,-1,-1,-1,-1,-1,-1,-1,-1,-1,-1,-1,-1,-1,-1,-1</v>
      </c>
      <c r="AP454" t="str">
        <f t="shared" si="69"/>
        <v>-1,-1,-1,-1,-1,-1,-1,-1,-1,-1,-1,-1,-1,-1,-1,-1,-1,-1,-1</v>
      </c>
      <c r="AQ454" t="str">
        <f t="shared" si="69"/>
        <v>-1,-1,-1,-1,-1,-1,-1,-1,-1,-1,-1,-1,-1,-1,-1,-1,-1,-1,-1,-1</v>
      </c>
      <c r="AR454" t="str">
        <f t="shared" si="69"/>
        <v>-1,-1,-1,-1,-1,-1,-1,-1,-1,-1,-1,-1,-1,-1,-1,-1,-1,-1,-1,-1,-1</v>
      </c>
      <c r="AS454" t="str">
        <f t="shared" si="69"/>
        <v>-1,-1,-1,-1,-1,-1,-1,-1,-1,-1,-1,-1,-1,-1,-1,-1,-1,-1,-1,-1,-1,-1</v>
      </c>
      <c r="AT454" t="str">
        <f t="shared" si="69"/>
        <v>-1,-1,-1,-1,-1,-1,-1,-1,-1,-1,-1,-1,-1,-1,-1,-1,-1,-1,-1,-1,-1,-1,-1</v>
      </c>
      <c r="AU454" t="str">
        <f t="shared" si="69"/>
        <v>-1,-1,-1,-1,-1,-1,-1,-1,-1,-1,-1,-1,-1,-1,-1,-1,-1,-1,-1,-1,-1,-1,-1,-1</v>
      </c>
      <c r="AV454" t="str">
        <f t="shared" si="69"/>
        <v>-1,-1,-1,-1,-1,-1,-1,-1,-1,-1,-1,-1,-1,-1,-1,-1,-1,-1,-1,-1,-1,-1,-1,-1,-1</v>
      </c>
      <c r="AW454" t="str">
        <f t="shared" si="69"/>
        <v>-1,-1,-1,-1,-1,-1,-1,-1,-1,-1,-1,-1,-1,-1,-1,-1,-1,-1,-1,-1,-1,-1,-1,-1,-1,-1</v>
      </c>
      <c r="AX454" t="str">
        <f t="shared" si="69"/>
        <v>-1,-1,-1,-1,-1,-1,-1,-1,-1,-1,-1,-1,-1,-1,-1,-1,-1,-1,-1,-1,-1,-1,-1,-1,-1,-1,-1</v>
      </c>
      <c r="AY454" t="str">
        <f t="shared" si="69"/>
        <v>-1,-1,-1,-1,-1,-1,-1,-1,-1,-1,-1,-1,-1,-1,-1,-1,-1,-1,-1,-1,-1,-1,-1,-1,-1,-1,-1,-1</v>
      </c>
      <c r="AZ454" t="str">
        <f t="shared" si="69"/>
        <v>-1,-1,-1,-1,-1,-1,-1,-1,-1,-1,-1,-1,-1,-1,-1,-1,-1,-1,-1,-1,-1,-1,-1,-1,-1,-1,-1,-1,-1</v>
      </c>
      <c r="BA454" t="str">
        <f t="shared" si="69"/>
        <v>-1,-1,-1,-1,-1,-1,-1,-1,-1,-1,-1,-1,-1,-1,-1,-1,-1,-1,-1,-1,-1,-1,-1,-1,-1,-1,-1,-1,-1,-1</v>
      </c>
      <c r="BB454" t="str">
        <f t="shared" si="69"/>
        <v>-1,-1,-1,-1,-1,-1,-1,-1,-1,-1,-1,-1,-1,-1,-1,-1,-1,-1,-1,-1,-1,-1,-1,-1,-1,-1,-1,-1,-1,-1,-1</v>
      </c>
      <c r="BC454" t="str">
        <f t="shared" si="69"/>
        <v>-1,-1,-1,-1,-1,-1,-1,-1,-1,-1,-1,-1,-1,-1,-1,-1,-1,-1,-1,-1,-1,-1,-1,-1,-1,-1,-1,-1,-1,-1,-1,-1</v>
      </c>
      <c r="BD454" t="str">
        <f t="shared" si="69"/>
        <v>-1,-1,-1,-1,-1,-1,-1,-1,-1,-1,-1,-1,-1,-1,-1,-1,-1,-1,-1,-1,-1,-1,-1,-1,-1,-1,-1,-1,-1,-1,-1,-1,-1</v>
      </c>
      <c r="BE454" t="str">
        <f t="shared" si="69"/>
        <v>-1,-1,-1,-1,-1,-1,-1,-1,-1,-1,-1,-1,-1,-1,-1,-1,-1,-1,-1,-1,-1,-1,-1,-1,-1,-1,-1,-1,-1,-1,-1,-1,-1,-1</v>
      </c>
      <c r="BF454" t="str">
        <f t="shared" si="69"/>
        <v>-1,-1,-1,-1,-1,-1,-1,-1,-1,-1,-1,-1,-1,-1,-1,-1,-1,-1,-1,-1,-1,-1,-1,-1,-1,-1,-1,-1,-1,-1,-1,-1,-1,-1,-1</v>
      </c>
      <c r="BG454" t="str">
        <f t="shared" si="69"/>
        <v>-1,-1,-1,-1,-1,-1,-1,-1,-1,-1,-1,-1,-1,-1,-1,-1,-1,-1,-1,-1,-1,-1,-1,-1,-1,-1,-1,-1,-1,-1,-1,-1,-1,-1,-1,-1</v>
      </c>
      <c r="BH454" t="str">
        <f t="shared" si="69"/>
        <v>-1,-1,-1,-1,-1,-1,-1,-1,-1,-1,-1,-1,-1,-1,-1,-1,-1,-1,-1,-1,-1,-1,-1,-1,-1,-1,-1,-1,-1,-1,-1,-1,-1,-1,-1,-1,-1</v>
      </c>
      <c r="BI454" t="str">
        <f t="shared" si="69"/>
        <v>-1,-1,-1,-1,-1,-1,-1,-1,-1,-1,-1,-1,-1,-1,-1,-1,-1,-1,-1,-1,-1,-1,-1,-1,-1,-1,-1,-1,-1,-1,-1,-1,-1,-1,-1,-1,-1,-1</v>
      </c>
      <c r="BJ454" t="str">
        <f t="shared" si="69"/>
        <v>-1,-1,-1,-1,-1,-1,-1,-1,-1,-1,-1,-1,-1,-1,-1,-1,-1,-1,-1,-1,-1,-1,-1,-1,-1,-1,-1,-1,-1,-1,-1,-1,-1,-1,-1,-1,-1,-1,-1</v>
      </c>
      <c r="BK454" t="str">
        <f t="shared" si="69"/>
        <v>-1,-1,-1,-1,-1,-1,-1,-1,-1,-1,-1,-1,-1,-1,-1,-1,-1,-1,-1,-1,-1,-1,-1,-1,-1,-1,-1,-1,-1,-1,-1,-1,-1,-1,-1,-1,-1,-1,-1,-1</v>
      </c>
      <c r="BL454" t="str">
        <f t="shared" si="69"/>
        <v>-1,-1,-1,-1,-1,-1,-1,-1,-1,-1,-1,-1,-1,-1,-1,-1,-1,-1,-1,-1,-1,-1,-1,-1,-1,-1,-1,-1,-1,-1,-1,-1,-1,-1,-1,-1,-1,-1,-1,-1,-1</v>
      </c>
      <c r="BM454" t="str">
        <f t="shared" si="69"/>
        <v>-1,-1,-1,-1,-1,-1,-1,-1,-1,-1,-1,-1,-1,-1,-1,-1,-1,-1,-1,-1,-1,-1,-1,-1,-1,-1,-1,-1,-1,-1,-1,-1,-1,-1,-1,-1,-1,-1,-1,-1,-1,-1</v>
      </c>
      <c r="BN454" t="str">
        <f t="shared" si="69"/>
        <v>-1,-1,-1,-1,-1,-1,-1,-1,-1,-1,-1,-1,-1,-1,-1,-1,-1,-1,-1,-1,-1,-1,-1,-1,-1,-1,-1,-1,-1,-1,-1,-1,-1,-1,-1,-1,-1,-1,-1,-1,-1,-1,-1</v>
      </c>
      <c r="BO454" t="str">
        <f t="shared" si="69"/>
        <v>-1,-1,-1,-1,-1,-1,-1,-1,-1,-1,-1,-1,-1,-1,-1,-1,-1,-1,-1,-1,-1,-1,-1,-1,-1,-1,-1,-1,-1,-1,-1,-1,-1,-1,-1,-1,-1,-1,-1,-1,-1,-1,-1,-1</v>
      </c>
      <c r="BP454" t="str">
        <f t="shared" si="69"/>
        <v>-1,-1,-1,-1,-1,-1,-1,-1,-1,-1,-1,-1,-1,-1,-1,-1,-1,-1,-1,-1,-1,-1,-1,-1,-1,-1,-1,-1,-1,-1,-1,-1,-1,-1,-1,-1,-1,-1,-1,-1,-1,-1,-1,-1,-1</v>
      </c>
      <c r="BQ454" t="str">
        <f t="shared" si="69"/>
        <v>-1,-1,-1,-1,-1,-1,-1,-1,-1,-1,-1,-1,-1,-1,-1,-1,-1,-1,-1,-1,-1,-1,-1,-1,-1,-1,-1,-1,-1,-1,-1,-1,-1,-1,-1,-1,-1,-1,-1,-1,-1,-1,-1,-1,-1,-1</v>
      </c>
      <c r="BR454" t="str">
        <f t="shared" si="69"/>
        <v>-1,-1,-1,-1,-1,-1,-1,-1,-1,-1,-1,-1,-1,-1,-1,-1,-1,-1,-1,-1,-1,-1,-1,-1,-1,-1,-1,-1,-1,-1,-1,-1,-1,-1,-1,-1,-1,-1,-1,-1,-1,-1,-1,-1,-1,-1,-1</v>
      </c>
      <c r="BS454" t="str">
        <f t="shared" si="69"/>
        <v>-1,-1,-1,-1,-1,-1,-1,-1,-1,-1,-1,-1,-1,-1,-1,-1,-1,-1,-1,-1,-1,-1,-1,-1,-1,-1,-1,-1,-1,-1,-1,-1,-1,-1,-1,-1,-1,-1,-1,-1,-1,-1,-1,-1,-1,-1,-1,-1</v>
      </c>
      <c r="BT454" t="str">
        <f t="shared" si="69"/>
        <v>-1,-1,-1,-1,-1,-1,-1,-1,-1,-1,-1,-1,-1,-1,-1,-1,-1,-1,-1,-1,-1,-1,-1,-1,-1,-1,-1,-1,-1,-1,-1,-1,-1,-1,-1,-1,-1,-1,-1,-1,-1,-1,-1,-1,-1,-1,-1,-1,-1</v>
      </c>
      <c r="BU454" t="str">
        <f t="shared" si="69"/>
        <v>-1,-1,-1,-1,-1,-1,-1,-1,-1,-1,-1,-1,-1,-1,-1,-1,-1,-1,-1,-1,-1,-1,-1,-1,-1,-1,-1,-1,-1,-1,-1,-1,-1,-1,-1,-1,-1,-1,-1,-1,-1,-1,-1,-1,-1,-1,-1,-1,-1,-1</v>
      </c>
      <c r="BV454" t="str">
        <f t="shared" si="69"/>
        <v>-1,-1,-1,-1,-1,-1,-1,-1,-1,-1,-1,-1,-1,-1,-1,-1,-1,-1,-1,-1,-1,-1,-1,-1,-1,-1,-1,-1,-1,-1,-1,-1,-1,-1,-1,-1,-1,-1,-1,-1,-1,-1,-1,-1,-1,-1,-1,-1,-1,-1,-1</v>
      </c>
      <c r="BW454" t="str">
        <f t="shared" si="69"/>
        <v>-1,-1,-1,-1,-1,-1,-1,-1,-1,-1,-1,-1,-1,-1,-1,-1,-1,-1,-1,-1,-1,-1,-1,-1,-1,-1,-1,-1,-1,-1,-1,-1,-1,-1,-1,-1,-1,-1,-1,-1,-1,-1,-1,-1,-1,-1,-1,-1,-1,-1,-1,-1</v>
      </c>
      <c r="BX454" t="str">
        <f t="shared" si="69"/>
        <v>-1,-1,-1,-1,-1,-1,-1,-1,-1,-1,-1,-1,-1,-1,-1,-1,-1,-1,-1,-1,-1,-1,-1,-1,-1,-1,-1,-1,-1,-1,-1,-1,-1,-1,-1,-1,-1,-1,-1,-1,-1,-1,-1,-1,-1,-1,-1,-1,-1,-1,-1,-1,-1</v>
      </c>
      <c r="BY454" t="str">
        <f t="shared" si="69"/>
        <v>-1,-1,-1,-1,-1,-1,-1,-1,-1,-1,-1,-1,-1,-1,-1,-1,-1,-1,-1,-1,-1,-1,-1,-1,-1,-1,-1,-1,-1,-1,-1,-1,-1,-1,-1,-1,-1,-1,-1,-1,-1,-1,-1,-1,-1,-1,-1,-1,-1,-1,-1,-1,-1,-1</v>
      </c>
      <c r="BZ454" t="str">
        <f t="shared" si="69"/>
        <v>-1,-1,-1,-1,-1,-1,-1,-1,-1,-1,-1,-1,-1,-1,-1,-1,-1,-1,-1,-1,-1,-1,-1,-1,-1,-1,-1,-1,-1,-1,-1,-1,-1,-1,-1,-1,-1,-1,-1,-1,-1,-1,-1,-1,-1,-1,-1,-1,-1,-1,-1,-1,-1,-1,-1</v>
      </c>
      <c r="CA454" t="str">
        <f t="shared" si="69"/>
        <v>-1,-1,-1,-1,-1,-1,-1,-1,-1,-1,-1,-1,-1,-1,-1,-1,-1,-1,-1,-1,-1,-1,-1,-1,-1,-1,-1,-1,-1,-1,-1,-1,-1,-1,-1,-1,-1,-1,-1,-1,-1,-1,-1,-1,-1,-1,-1,-1,-1,-1,-1,-1,-1,-1,-1,-1</v>
      </c>
      <c r="CB454" t="str">
        <f t="shared" si="69"/>
        <v>-1,-1,-1,-1,-1,-1,-1,-1,-1,-1,-1,-1,-1,-1,-1,-1,-1,-1,-1,-1,-1,-1,-1,-1,-1,-1,-1,-1,-1,-1,-1,-1,-1,-1,-1,-1,-1,-1,-1,-1,-1,-1,-1,-1,-1,-1,-1,-1,-1,-1,-1,-1,-1,-1,-1,-1,-1</v>
      </c>
      <c r="CC454" t="str">
        <f t="shared" si="69"/>
        <v>-1,-1,-1,-1,-1,-1,-1,-1,-1,-1,-1,-1,-1,-1,-1,-1,-1,-1,-1,-1,-1,-1,-1,-1,-1,-1,-1,-1,-1,-1,-1,-1,-1,-1,-1,-1,-1,-1,-1,-1,-1,-1,-1,-1,-1,-1,-1,-1,-1,-1,-1,-1,-1,-1,-1,-1,-1,-1</v>
      </c>
      <c r="CD454" t="str">
        <f t="shared" si="69"/>
        <v>-1,-1,-1,-1,-1,-1,-1,-1,-1,-1,-1,-1,-1,-1,-1,-1,-1,-1,-1,-1,-1,-1,-1,-1,-1,-1,-1,-1,-1,-1,-1,-1,-1,-1,-1,-1,-1,-1,-1,-1,-1,-1,-1,-1,-1,-1,-1,-1,-1,-1,-1,-1,-1,-1,-1,-1,-1,-1,-1</v>
      </c>
      <c r="CE454" t="str">
        <f t="shared" si="69"/>
        <v>-1,-1,-1,-1,-1,-1,-1,-1,-1,-1,-1,-1,-1,-1,-1,-1,-1,-1,-1,-1,-1,-1,-1,-1,-1,-1,-1,-1,-1,-1,-1,-1,-1,-1,-1,-1,-1,-1,-1,-1,-1,-1,-1,-1,-1,-1,-1,-1,-1,-1,-1,-1,-1,-1,-1,-1,-1,-1,-1,-1</v>
      </c>
      <c r="CF454" t="str">
        <f t="shared" si="69"/>
        <v>-1,-1,-1,-1,-1,-1,-1,-1,-1,-1,-1,-1,-1,-1,-1,-1,-1,-1,-1,-1,-1,-1,-1,-1,-1,-1,-1,-1,-1,-1,-1,-1,-1,-1,-1,-1,-1,-1,-1,-1,-1,-1,-1,-1,-1,-1,-1,-1,-1,-1,-1,-1,-1,-1,-1,-1,-1,-1,-1,-1,-1</v>
      </c>
      <c r="CG454" t="str">
        <f t="shared" si="69"/>
        <v>-1,-1,-1,-1,-1,-1,-1,-1,-1,-1,-1,-1,-1,-1,-1,-1,-1,-1,-1,-1,-1,-1,-1,-1,-1,-1,-1,-1,-1,-1,-1,-1,-1,-1,-1,-1,-1,-1,-1,-1,-1,-1,-1,-1,-1,-1,-1,-1,-1,-1,-1,-1,-1,-1,-1,-1,-1,-1,-1,-1,-1,-1</v>
      </c>
      <c r="CH454" t="str">
        <f t="shared" si="69"/>
        <v>-1,-1,-1,-1,-1,-1,-1,-1,-1,-1,-1,-1,-1,-1,-1,-1,-1,-1,-1,-1,-1,-1,-1,-1,-1,-1,-1,-1,-1,-1,-1,-1,-1,-1,-1,-1,-1,-1,-1,-1,-1,-1,-1,-1,-1,-1,-1,-1,-1,-1,-1,-1,-1,-1,-1,-1,-1,-1,-1,-1,-1,-1,-1</v>
      </c>
      <c r="CI454" t="str">
        <f t="shared" si="69"/>
        <v>-1,-1,-1,-1,-1,-1,-1,-1,-1,-1,-1,-1,-1,-1,-1,-1,-1,-1,-1,-1,-1,-1,-1,-1,-1,-1,-1,-1,-1,-1,-1,-1,-1,-1,-1,-1,-1,-1,-1,-1,-1,-1,-1,-1,-1,-1,-1,-1,-1,-1,-1,-1,-1,-1,-1,-1,-1,-1,-1,-1,-1,-1,-1,-1</v>
      </c>
    </row>
    <row r="455" spans="24:87" x14ac:dyDescent="0.25">
      <c r="X455" t="str">
        <f t="shared" si="54"/>
        <v>Shock</v>
      </c>
      <c r="Y455" t="str">
        <f t="shared" ca="1" si="55"/>
        <v>200,625</v>
      </c>
      <c r="Z455" t="str">
        <f t="shared" ref="Z455:CA459" ca="1" si="70">Y455&amp;","&amp;IF(AA405=0,-1,AA405)</f>
        <v>200,625,625</v>
      </c>
      <c r="AA455" t="str">
        <f t="shared" ca="1" si="70"/>
        <v>200,625,625,1250</v>
      </c>
      <c r="AB455" t="str">
        <f t="shared" ca="1" si="70"/>
        <v>200,625,625,1250,1250</v>
      </c>
      <c r="AC455" t="str">
        <f t="shared" ca="1" si="70"/>
        <v>200,625,625,1250,1250,1875</v>
      </c>
      <c r="AD455" t="str">
        <f t="shared" ca="1" si="70"/>
        <v>200,625,625,1250,1250,1875,1875</v>
      </c>
      <c r="AE455" t="str">
        <f t="shared" ca="1" si="70"/>
        <v>200,625,625,1250,1250,1875,1875,1875</v>
      </c>
      <c r="AF455" t="str">
        <f t="shared" ca="1" si="70"/>
        <v>200,625,625,1250,1250,1875,1875,1875,2500</v>
      </c>
      <c r="AG455" t="str">
        <f t="shared" ca="1" si="70"/>
        <v>200,625,625,1250,1250,1875,1875,1875,2500,2500</v>
      </c>
      <c r="AH455" t="str">
        <f t="shared" ca="1" si="70"/>
        <v>200,625,625,1250,1250,1875,1875,1875,2500,2500,-1</v>
      </c>
      <c r="AI455" t="str">
        <f t="shared" ca="1" si="70"/>
        <v>200,625,625,1250,1250,1875,1875,1875,2500,2500,-1,-1</v>
      </c>
      <c r="AJ455" t="str">
        <f t="shared" ca="1" si="70"/>
        <v>200,625,625,1250,1250,1875,1875,1875,2500,2500,-1,-1,-1</v>
      </c>
      <c r="AK455" t="str">
        <f t="shared" ca="1" si="70"/>
        <v>200,625,625,1250,1250,1875,1875,1875,2500,2500,-1,-1,-1,-1</v>
      </c>
      <c r="AL455" t="str">
        <f t="shared" ca="1" si="70"/>
        <v>200,625,625,1250,1250,1875,1875,1875,2500,2500,-1,-1,-1,-1,-1</v>
      </c>
      <c r="AM455" t="str">
        <f t="shared" ca="1" si="70"/>
        <v>200,625,625,1250,1250,1875,1875,1875,2500,2500,-1,-1,-1,-1,-1,-1</v>
      </c>
      <c r="AN455" t="str">
        <f t="shared" ca="1" si="70"/>
        <v>200,625,625,1250,1250,1875,1875,1875,2500,2500,-1,-1,-1,-1,-1,-1,-1</v>
      </c>
      <c r="AO455" t="str">
        <f t="shared" ca="1" si="70"/>
        <v>200,625,625,1250,1250,1875,1875,1875,2500,2500,-1,-1,-1,-1,-1,-1,-1,-1</v>
      </c>
      <c r="AP455" t="str">
        <f t="shared" ca="1" si="70"/>
        <v>200,625,625,1250,1250,1875,1875,1875,2500,2500,-1,-1,-1,-1,-1,-1,-1,-1,-1</v>
      </c>
      <c r="AQ455" t="str">
        <f t="shared" ca="1" si="70"/>
        <v>200,625,625,1250,1250,1875,1875,1875,2500,2500,-1,-1,-1,-1,-1,-1,-1,-1,-1,-1</v>
      </c>
      <c r="AR455" t="str">
        <f t="shared" ca="1" si="70"/>
        <v>200,625,625,1250,1250,1875,1875,1875,2500,2500,-1,-1,-1,-1,-1,-1,-1,-1,-1,-1,-1</v>
      </c>
      <c r="AS455" t="str">
        <f t="shared" ca="1" si="70"/>
        <v>200,625,625,1250,1250,1875,1875,1875,2500,2500,-1,-1,-1,-1,-1,-1,-1,-1,-1,-1,-1,-1</v>
      </c>
      <c r="AT455" t="str">
        <f t="shared" ca="1" si="70"/>
        <v>200,625,625,1250,1250,1875,1875,1875,2500,2500,-1,-1,-1,-1,-1,-1,-1,-1,-1,-1,-1,-1,-1</v>
      </c>
      <c r="AU455" t="str">
        <f t="shared" ca="1" si="70"/>
        <v>200,625,625,1250,1250,1875,1875,1875,2500,2500,-1,-1,-1,-1,-1,-1,-1,-1,-1,-1,-1,-1,-1,-1</v>
      </c>
      <c r="AV455" t="str">
        <f t="shared" ca="1" si="70"/>
        <v>200,625,625,1250,1250,1875,1875,1875,2500,2500,-1,-1,-1,-1,-1,-1,-1,-1,-1,-1,-1,-1,-1,-1,-1</v>
      </c>
      <c r="AW455" t="str">
        <f t="shared" ca="1" si="70"/>
        <v>200,625,625,1250,1250,1875,1875,1875,2500,2500,-1,-1,-1,-1,-1,-1,-1,-1,-1,-1,-1,-1,-1,-1,-1,-1</v>
      </c>
      <c r="AX455" t="str">
        <f t="shared" ca="1" si="70"/>
        <v>200,625,625,1250,1250,1875,1875,1875,2500,2500,-1,-1,-1,-1,-1,-1,-1,-1,-1,-1,-1,-1,-1,-1,-1,-1,-1</v>
      </c>
      <c r="AY455" t="str">
        <f t="shared" ca="1" si="70"/>
        <v>200,625,625,1250,1250,1875,1875,1875,2500,2500,-1,-1,-1,-1,-1,-1,-1,-1,-1,-1,-1,-1,-1,-1,-1,-1,-1,-1</v>
      </c>
      <c r="AZ455" t="str">
        <f t="shared" ca="1" si="70"/>
        <v>200,625,625,1250,1250,1875,1875,1875,2500,2500,-1,-1,-1,-1,-1,-1,-1,-1,-1,-1,-1,-1,-1,-1,-1,-1,-1,-1,-1</v>
      </c>
      <c r="BA455" t="str">
        <f t="shared" ca="1" si="70"/>
        <v>200,625,625,1250,1250,1875,1875,1875,2500,2500,-1,-1,-1,-1,-1,-1,-1,-1,-1,-1,-1,-1,-1,-1,-1,-1,-1,-1,-1,-1</v>
      </c>
      <c r="BB455" t="str">
        <f t="shared" ca="1" si="70"/>
        <v>200,625,625,1250,1250,1875,1875,1875,2500,2500,-1,-1,-1,-1,-1,-1,-1,-1,-1,-1,-1,-1,-1,-1,-1,-1,-1,-1,-1,-1,-1</v>
      </c>
      <c r="BC455" t="str">
        <f t="shared" ca="1" si="70"/>
        <v>200,625,625,1250,1250,1875,1875,1875,2500,2500,-1,-1,-1,-1,-1,-1,-1,-1,-1,-1,-1,-1,-1,-1,-1,-1,-1,-1,-1,-1,-1,-1</v>
      </c>
      <c r="BD455" t="str">
        <f t="shared" ca="1" si="70"/>
        <v>200,625,625,1250,1250,1875,1875,1875,2500,2500,-1,-1,-1,-1,-1,-1,-1,-1,-1,-1,-1,-1,-1,-1,-1,-1,-1,-1,-1,-1,-1,-1,-1</v>
      </c>
      <c r="BE455" t="str">
        <f t="shared" ca="1" si="70"/>
        <v>200,625,625,1250,1250,1875,1875,1875,2500,2500,-1,-1,-1,-1,-1,-1,-1,-1,-1,-1,-1,-1,-1,-1,-1,-1,-1,-1,-1,-1,-1,-1,-1,-1</v>
      </c>
      <c r="BF455" t="str">
        <f t="shared" ca="1" si="70"/>
        <v>200,625,625,1250,1250,1875,1875,1875,2500,2500,-1,-1,-1,-1,-1,-1,-1,-1,-1,-1,-1,-1,-1,-1,-1,-1,-1,-1,-1,-1,-1,-1,-1,-1,-1</v>
      </c>
      <c r="BG455" t="str">
        <f t="shared" ca="1" si="70"/>
        <v>200,625,625,1250,1250,1875,1875,1875,2500,2500,-1,-1,-1,-1,-1,-1,-1,-1,-1,-1,-1,-1,-1,-1,-1,-1,-1,-1,-1,-1,-1,-1,-1,-1,-1,-1</v>
      </c>
      <c r="BH455" t="str">
        <f t="shared" ca="1" si="70"/>
        <v>200,625,625,1250,1250,1875,1875,1875,2500,2500,-1,-1,-1,-1,-1,-1,-1,-1,-1,-1,-1,-1,-1,-1,-1,-1,-1,-1,-1,-1,-1,-1,-1,-1,-1,-1,-1</v>
      </c>
      <c r="BI455" t="str">
        <f t="shared" ca="1" si="70"/>
        <v>200,625,625,1250,1250,1875,1875,1875,2500,2500,-1,-1,-1,-1,-1,-1,-1,-1,-1,-1,-1,-1,-1,-1,-1,-1,-1,-1,-1,-1,-1,-1,-1,-1,-1,-1,-1,-1</v>
      </c>
      <c r="BJ455" t="str">
        <f t="shared" ca="1" si="70"/>
        <v>200,625,625,1250,1250,1875,1875,1875,2500,2500,-1,-1,-1,-1,-1,-1,-1,-1,-1,-1,-1,-1,-1,-1,-1,-1,-1,-1,-1,-1,-1,-1,-1,-1,-1,-1,-1,-1,-1</v>
      </c>
      <c r="BK455" t="str">
        <f t="shared" ca="1" si="70"/>
        <v>200,625,625,1250,1250,1875,1875,1875,2500,2500,-1,-1,-1,-1,-1,-1,-1,-1,-1,-1,-1,-1,-1,-1,-1,-1,-1,-1,-1,-1,-1,-1,-1,-1,-1,-1,-1,-1,-1,-1</v>
      </c>
      <c r="BL455" t="str">
        <f t="shared" ca="1" si="70"/>
        <v>200,625,625,1250,1250,1875,1875,1875,2500,2500,-1,-1,-1,-1,-1,-1,-1,-1,-1,-1,-1,-1,-1,-1,-1,-1,-1,-1,-1,-1,-1,-1,-1,-1,-1,-1,-1,-1,-1,-1,-1</v>
      </c>
      <c r="BM455" t="str">
        <f t="shared" ca="1" si="70"/>
        <v>200,625,625,1250,1250,1875,1875,1875,2500,2500,-1,-1,-1,-1,-1,-1,-1,-1,-1,-1,-1,-1,-1,-1,-1,-1,-1,-1,-1,-1,-1,-1,-1,-1,-1,-1,-1,-1,-1,-1,-1,-1</v>
      </c>
      <c r="BN455" t="str">
        <f t="shared" ca="1" si="70"/>
        <v>200,625,625,1250,1250,1875,1875,1875,2500,2500,-1,-1,-1,-1,-1,-1,-1,-1,-1,-1,-1,-1,-1,-1,-1,-1,-1,-1,-1,-1,-1,-1,-1,-1,-1,-1,-1,-1,-1,-1,-1,-1,-1</v>
      </c>
      <c r="BO455" t="str">
        <f t="shared" ca="1" si="70"/>
        <v>200,625,625,1250,1250,1875,1875,1875,2500,2500,-1,-1,-1,-1,-1,-1,-1,-1,-1,-1,-1,-1,-1,-1,-1,-1,-1,-1,-1,-1,-1,-1,-1,-1,-1,-1,-1,-1,-1,-1,-1,-1,-1,-1</v>
      </c>
      <c r="BP455" t="str">
        <f t="shared" ca="1" si="70"/>
        <v>200,625,625,1250,1250,1875,1875,1875,2500,2500,-1,-1,-1,-1,-1,-1,-1,-1,-1,-1,-1,-1,-1,-1,-1,-1,-1,-1,-1,-1,-1,-1,-1,-1,-1,-1,-1,-1,-1,-1,-1,-1,-1,-1,-1</v>
      </c>
      <c r="BQ455" t="str">
        <f t="shared" ca="1" si="70"/>
        <v>200,625,625,1250,1250,1875,1875,1875,2500,2500,-1,-1,-1,-1,-1,-1,-1,-1,-1,-1,-1,-1,-1,-1,-1,-1,-1,-1,-1,-1,-1,-1,-1,-1,-1,-1,-1,-1,-1,-1,-1,-1,-1,-1,-1,-1</v>
      </c>
      <c r="BR455" t="str">
        <f t="shared" ca="1" si="70"/>
        <v>200,625,625,1250,1250,1875,1875,1875,2500,2500,-1,-1,-1,-1,-1,-1,-1,-1,-1,-1,-1,-1,-1,-1,-1,-1,-1,-1,-1,-1,-1,-1,-1,-1,-1,-1,-1,-1,-1,-1,-1,-1,-1,-1,-1,-1,-1</v>
      </c>
      <c r="BS455" t="str">
        <f t="shared" ca="1" si="70"/>
        <v>200,625,625,1250,1250,1875,1875,1875,2500,2500,-1,-1,-1,-1,-1,-1,-1,-1,-1,-1,-1,-1,-1,-1,-1,-1,-1,-1,-1,-1,-1,-1,-1,-1,-1,-1,-1,-1,-1,-1,-1,-1,-1,-1,-1,-1,-1,-1</v>
      </c>
      <c r="BT455" t="str">
        <f t="shared" ca="1" si="70"/>
        <v>200,625,625,1250,1250,1875,1875,1875,2500,2500,-1,-1,-1,-1,-1,-1,-1,-1,-1,-1,-1,-1,-1,-1,-1,-1,-1,-1,-1,-1,-1,-1,-1,-1,-1,-1,-1,-1,-1,-1,-1,-1,-1,-1,-1,-1,-1,-1,-1</v>
      </c>
      <c r="BU455" t="str">
        <f t="shared" ca="1" si="70"/>
        <v>200,625,625,1250,1250,1875,1875,1875,2500,2500,-1,-1,-1,-1,-1,-1,-1,-1,-1,-1,-1,-1,-1,-1,-1,-1,-1,-1,-1,-1,-1,-1,-1,-1,-1,-1,-1,-1,-1,-1,-1,-1,-1,-1,-1,-1,-1,-1,-1,-1</v>
      </c>
      <c r="BV455" t="str">
        <f t="shared" ca="1" si="70"/>
        <v>200,625,625,1250,1250,1875,1875,1875,2500,2500,-1,-1,-1,-1,-1,-1,-1,-1,-1,-1,-1,-1,-1,-1,-1,-1,-1,-1,-1,-1,-1,-1,-1,-1,-1,-1,-1,-1,-1,-1,-1,-1,-1,-1,-1,-1,-1,-1,-1,-1,-1</v>
      </c>
      <c r="BW455" t="str">
        <f t="shared" ca="1" si="70"/>
        <v>200,625,625,1250,1250,1875,1875,1875,2500,2500,-1,-1,-1,-1,-1,-1,-1,-1,-1,-1,-1,-1,-1,-1,-1,-1,-1,-1,-1,-1,-1,-1,-1,-1,-1,-1,-1,-1,-1,-1,-1,-1,-1,-1,-1,-1,-1,-1,-1,-1,-1,-1</v>
      </c>
      <c r="BX455" t="str">
        <f t="shared" ca="1" si="70"/>
        <v>200,625,625,1250,1250,1875,1875,1875,2500,2500,-1,-1,-1,-1,-1,-1,-1,-1,-1,-1,-1,-1,-1,-1,-1,-1,-1,-1,-1,-1,-1,-1,-1,-1,-1,-1,-1,-1,-1,-1,-1,-1,-1,-1,-1,-1,-1,-1,-1,-1,-1,-1,-1</v>
      </c>
      <c r="BY455" t="str">
        <f t="shared" ca="1" si="70"/>
        <v>200,625,625,1250,1250,1875,1875,1875,2500,2500,-1,-1,-1,-1,-1,-1,-1,-1,-1,-1,-1,-1,-1,-1,-1,-1,-1,-1,-1,-1,-1,-1,-1,-1,-1,-1,-1,-1,-1,-1,-1,-1,-1,-1,-1,-1,-1,-1,-1,-1,-1,-1,-1,-1</v>
      </c>
      <c r="BZ455" t="str">
        <f t="shared" ca="1" si="70"/>
        <v>200,625,625,1250,1250,1875,1875,1875,2500,2500,-1,-1,-1,-1,-1,-1,-1,-1,-1,-1,-1,-1,-1,-1,-1,-1,-1,-1,-1,-1,-1,-1,-1,-1,-1,-1,-1,-1,-1,-1,-1,-1,-1,-1,-1,-1,-1,-1,-1,-1,-1,-1,-1,-1,-1</v>
      </c>
      <c r="CA455" t="str">
        <f t="shared" ca="1" si="70"/>
        <v>200,625,625,1250,1250,1875,1875,1875,2500,2500,-1,-1,-1,-1,-1,-1,-1,-1,-1,-1,-1,-1,-1,-1,-1,-1,-1,-1,-1,-1,-1,-1,-1,-1,-1,-1,-1,-1,-1,-1,-1,-1,-1,-1,-1,-1,-1,-1,-1,-1,-1,-1,-1,-1,-1,-1</v>
      </c>
      <c r="CB455" t="str">
        <f t="shared" ca="1" si="69"/>
        <v>200,625,625,1250,1250,1875,1875,1875,2500,2500,-1,-1,-1,-1,-1,-1,-1,-1,-1,-1,-1,-1,-1,-1,-1,-1,-1,-1,-1,-1,-1,-1,-1,-1,-1,-1,-1,-1,-1,-1,-1,-1,-1,-1,-1,-1,-1,-1,-1,-1,-1,-1,-1,-1,-1,-1,-1</v>
      </c>
      <c r="CC455" t="str">
        <f t="shared" ca="1" si="69"/>
        <v>200,625,625,1250,1250,1875,1875,1875,2500,2500,-1,-1,-1,-1,-1,-1,-1,-1,-1,-1,-1,-1,-1,-1,-1,-1,-1,-1,-1,-1,-1,-1,-1,-1,-1,-1,-1,-1,-1,-1,-1,-1,-1,-1,-1,-1,-1,-1,-1,-1,-1,-1,-1,-1,-1,-1,-1,-1</v>
      </c>
      <c r="CD455" t="str">
        <f t="shared" ca="1" si="69"/>
        <v>200,625,625,1250,1250,1875,1875,1875,2500,2500,-1,-1,-1,-1,-1,-1,-1,-1,-1,-1,-1,-1,-1,-1,-1,-1,-1,-1,-1,-1,-1,-1,-1,-1,-1,-1,-1,-1,-1,-1,-1,-1,-1,-1,-1,-1,-1,-1,-1,-1,-1,-1,-1,-1,-1,-1,-1,-1,-1</v>
      </c>
      <c r="CE455" t="str">
        <f t="shared" ca="1" si="69"/>
        <v>200,625,625,1250,1250,1875,1875,1875,2500,2500,-1,-1,-1,-1,-1,-1,-1,-1,-1,-1,-1,-1,-1,-1,-1,-1,-1,-1,-1,-1,-1,-1,-1,-1,-1,-1,-1,-1,-1,-1,-1,-1,-1,-1,-1,-1,-1,-1,-1,-1,-1,-1,-1,-1,-1,-1,-1,-1,-1,-1</v>
      </c>
      <c r="CF455" t="str">
        <f t="shared" ca="1" si="69"/>
        <v>200,625,625,1250,1250,1875,1875,1875,2500,2500,-1,-1,-1,-1,-1,-1,-1,-1,-1,-1,-1,-1,-1,-1,-1,-1,-1,-1,-1,-1,-1,-1,-1,-1,-1,-1,-1,-1,-1,-1,-1,-1,-1,-1,-1,-1,-1,-1,-1,-1,-1,-1,-1,-1,-1,-1,-1,-1,-1,-1,-1</v>
      </c>
      <c r="CG455" t="str">
        <f t="shared" ca="1" si="69"/>
        <v>200,625,625,1250,1250,1875,1875,1875,2500,2500,-1,-1,-1,-1,-1,-1,-1,-1,-1,-1,-1,-1,-1,-1,-1,-1,-1,-1,-1,-1,-1,-1,-1,-1,-1,-1,-1,-1,-1,-1,-1,-1,-1,-1,-1,-1,-1,-1,-1,-1,-1,-1,-1,-1,-1,-1,-1,-1,-1,-1,-1,-1</v>
      </c>
      <c r="CH455" t="str">
        <f t="shared" ca="1" si="69"/>
        <v>200,625,625,1250,1250,1875,1875,1875,2500,2500,-1,-1,-1,-1,-1,-1,-1,-1,-1,-1,-1,-1,-1,-1,-1,-1,-1,-1,-1,-1,-1,-1,-1,-1,-1,-1,-1,-1,-1,-1,-1,-1,-1,-1,-1,-1,-1,-1,-1,-1,-1,-1,-1,-1,-1,-1,-1,-1,-1,-1,-1,-1,-1</v>
      </c>
      <c r="CI455" t="str">
        <f t="shared" ca="1" si="69"/>
        <v>200,625,625,1250,1250,1875,1875,1875,2500,2500,-1,-1,-1,-1,-1,-1,-1,-1,-1,-1,-1,-1,-1,-1,-1,-1,-1,-1,-1,-1,-1,-1,-1,-1,-1,-1,-1,-1,-1,-1,-1,-1,-1,-1,-1,-1,-1,-1,-1,-1,-1,-1,-1,-1,-1,-1,-1,-1,-1,-1,-1,-1,-1,-1</v>
      </c>
    </row>
    <row r="456" spans="24:87" x14ac:dyDescent="0.25">
      <c r="X456" t="str">
        <f t="shared" si="54"/>
        <v>Skill</v>
      </c>
      <c r="Y456" t="str">
        <f t="shared" si="55"/>
        <v>-1,-1</v>
      </c>
      <c r="Z456" t="str">
        <f t="shared" si="70"/>
        <v>-1,-1,-1</v>
      </c>
      <c r="AA456" t="str">
        <f t="shared" si="70"/>
        <v>-1,-1,-1,-1</v>
      </c>
      <c r="AB456" t="str">
        <f t="shared" si="70"/>
        <v>-1,-1,-1,-1,-1</v>
      </c>
      <c r="AC456" t="str">
        <f t="shared" si="70"/>
        <v>-1,-1,-1,-1,-1,-1</v>
      </c>
      <c r="AD456" t="str">
        <f t="shared" si="70"/>
        <v>-1,-1,-1,-1,-1,-1,-1</v>
      </c>
      <c r="AE456" t="str">
        <f t="shared" si="70"/>
        <v>-1,-1,-1,-1,-1,-1,-1,-1</v>
      </c>
      <c r="AF456" t="str">
        <f t="shared" si="70"/>
        <v>-1,-1,-1,-1,-1,-1,-1,-1,-1</v>
      </c>
      <c r="AG456" t="str">
        <f t="shared" si="70"/>
        <v>-1,-1,-1,-1,-1,-1,-1,-1,-1,-1</v>
      </c>
      <c r="AH456" t="str">
        <f t="shared" si="70"/>
        <v>-1,-1,-1,-1,-1,-1,-1,-1,-1,-1,-1</v>
      </c>
      <c r="AI456" t="str">
        <f t="shared" si="70"/>
        <v>-1,-1,-1,-1,-1,-1,-1,-1,-1,-1,-1,-1</v>
      </c>
      <c r="AJ456" t="str">
        <f t="shared" si="70"/>
        <v>-1,-1,-1,-1,-1,-1,-1,-1,-1,-1,-1,-1,-1</v>
      </c>
      <c r="AK456" t="str">
        <f t="shared" si="70"/>
        <v>-1,-1,-1,-1,-1,-1,-1,-1,-1,-1,-1,-1,-1,-1</v>
      </c>
      <c r="AL456" t="str">
        <f t="shared" si="70"/>
        <v>-1,-1,-1,-1,-1,-1,-1,-1,-1,-1,-1,-1,-1,-1,-1</v>
      </c>
      <c r="AM456" t="str">
        <f t="shared" si="70"/>
        <v>-1,-1,-1,-1,-1,-1,-1,-1,-1,-1,-1,-1,-1,-1,-1,-1</v>
      </c>
      <c r="AN456" t="str">
        <f t="shared" si="70"/>
        <v>-1,-1,-1,-1,-1,-1,-1,-1,-1,-1,-1,-1,-1,-1,-1,-1,-1</v>
      </c>
      <c r="AO456" t="str">
        <f t="shared" si="70"/>
        <v>-1,-1,-1,-1,-1,-1,-1,-1,-1,-1,-1,-1,-1,-1,-1,-1,-1,-1</v>
      </c>
      <c r="AP456" t="str">
        <f t="shared" si="70"/>
        <v>-1,-1,-1,-1,-1,-1,-1,-1,-1,-1,-1,-1,-1,-1,-1,-1,-1,-1,-1</v>
      </c>
      <c r="AQ456" t="str">
        <f t="shared" si="70"/>
        <v>-1,-1,-1,-1,-1,-1,-1,-1,-1,-1,-1,-1,-1,-1,-1,-1,-1,-1,-1,-1</v>
      </c>
      <c r="AR456" t="str">
        <f t="shared" si="70"/>
        <v>-1,-1,-1,-1,-1,-1,-1,-1,-1,-1,-1,-1,-1,-1,-1,-1,-1,-1,-1,-1,-1</v>
      </c>
      <c r="AS456" t="str">
        <f t="shared" si="70"/>
        <v>-1,-1,-1,-1,-1,-1,-1,-1,-1,-1,-1,-1,-1,-1,-1,-1,-1,-1,-1,-1,-1,-1</v>
      </c>
      <c r="AT456" t="str">
        <f t="shared" si="70"/>
        <v>-1,-1,-1,-1,-1,-1,-1,-1,-1,-1,-1,-1,-1,-1,-1,-1,-1,-1,-1,-1,-1,-1,-1</v>
      </c>
      <c r="AU456" t="str">
        <f t="shared" si="70"/>
        <v>-1,-1,-1,-1,-1,-1,-1,-1,-1,-1,-1,-1,-1,-1,-1,-1,-1,-1,-1,-1,-1,-1,-1,-1</v>
      </c>
      <c r="AV456" t="str">
        <f t="shared" si="70"/>
        <v>-1,-1,-1,-1,-1,-1,-1,-1,-1,-1,-1,-1,-1,-1,-1,-1,-1,-1,-1,-1,-1,-1,-1,-1,-1</v>
      </c>
      <c r="AW456" t="str">
        <f t="shared" si="70"/>
        <v>-1,-1,-1,-1,-1,-1,-1,-1,-1,-1,-1,-1,-1,-1,-1,-1,-1,-1,-1,-1,-1,-1,-1,-1,-1,-1</v>
      </c>
      <c r="AX456" t="str">
        <f t="shared" si="70"/>
        <v>-1,-1,-1,-1,-1,-1,-1,-1,-1,-1,-1,-1,-1,-1,-1,-1,-1,-1,-1,-1,-1,-1,-1,-1,-1,-1,-1</v>
      </c>
      <c r="AY456" t="str">
        <f t="shared" si="70"/>
        <v>-1,-1,-1,-1,-1,-1,-1,-1,-1,-1,-1,-1,-1,-1,-1,-1,-1,-1,-1,-1,-1,-1,-1,-1,-1,-1,-1,-1</v>
      </c>
      <c r="AZ456" t="str">
        <f t="shared" si="70"/>
        <v>-1,-1,-1,-1,-1,-1,-1,-1,-1,-1,-1,-1,-1,-1,-1,-1,-1,-1,-1,-1,-1,-1,-1,-1,-1,-1,-1,-1,-1</v>
      </c>
      <c r="BA456" t="str">
        <f t="shared" si="70"/>
        <v>-1,-1,-1,-1,-1,-1,-1,-1,-1,-1,-1,-1,-1,-1,-1,-1,-1,-1,-1,-1,-1,-1,-1,-1,-1,-1,-1,-1,-1,-1</v>
      </c>
      <c r="BB456" t="str">
        <f t="shared" si="70"/>
        <v>-1,-1,-1,-1,-1,-1,-1,-1,-1,-1,-1,-1,-1,-1,-1,-1,-1,-1,-1,-1,-1,-1,-1,-1,-1,-1,-1,-1,-1,-1,-1</v>
      </c>
      <c r="BC456" t="str">
        <f t="shared" si="70"/>
        <v>-1,-1,-1,-1,-1,-1,-1,-1,-1,-1,-1,-1,-1,-1,-1,-1,-1,-1,-1,-1,-1,-1,-1,-1,-1,-1,-1,-1,-1,-1,-1,-1</v>
      </c>
      <c r="BD456" t="str">
        <f t="shared" si="70"/>
        <v>-1,-1,-1,-1,-1,-1,-1,-1,-1,-1,-1,-1,-1,-1,-1,-1,-1,-1,-1,-1,-1,-1,-1,-1,-1,-1,-1,-1,-1,-1,-1,-1,-1</v>
      </c>
      <c r="BE456" t="str">
        <f t="shared" si="70"/>
        <v>-1,-1,-1,-1,-1,-1,-1,-1,-1,-1,-1,-1,-1,-1,-1,-1,-1,-1,-1,-1,-1,-1,-1,-1,-1,-1,-1,-1,-1,-1,-1,-1,-1,-1</v>
      </c>
      <c r="BF456" t="str">
        <f t="shared" si="70"/>
        <v>-1,-1,-1,-1,-1,-1,-1,-1,-1,-1,-1,-1,-1,-1,-1,-1,-1,-1,-1,-1,-1,-1,-1,-1,-1,-1,-1,-1,-1,-1,-1,-1,-1,-1,-1</v>
      </c>
      <c r="BG456" t="str">
        <f t="shared" si="70"/>
        <v>-1,-1,-1,-1,-1,-1,-1,-1,-1,-1,-1,-1,-1,-1,-1,-1,-1,-1,-1,-1,-1,-1,-1,-1,-1,-1,-1,-1,-1,-1,-1,-1,-1,-1,-1,-1</v>
      </c>
      <c r="BH456" t="str">
        <f t="shared" si="70"/>
        <v>-1,-1,-1,-1,-1,-1,-1,-1,-1,-1,-1,-1,-1,-1,-1,-1,-1,-1,-1,-1,-1,-1,-1,-1,-1,-1,-1,-1,-1,-1,-1,-1,-1,-1,-1,-1,-1</v>
      </c>
      <c r="BI456" t="str">
        <f t="shared" si="70"/>
        <v>-1,-1,-1,-1,-1,-1,-1,-1,-1,-1,-1,-1,-1,-1,-1,-1,-1,-1,-1,-1,-1,-1,-1,-1,-1,-1,-1,-1,-1,-1,-1,-1,-1,-1,-1,-1,-1,-1</v>
      </c>
      <c r="BJ456" t="str">
        <f t="shared" si="70"/>
        <v>-1,-1,-1,-1,-1,-1,-1,-1,-1,-1,-1,-1,-1,-1,-1,-1,-1,-1,-1,-1,-1,-1,-1,-1,-1,-1,-1,-1,-1,-1,-1,-1,-1,-1,-1,-1,-1,-1,-1</v>
      </c>
      <c r="BK456" t="str">
        <f t="shared" si="70"/>
        <v>-1,-1,-1,-1,-1,-1,-1,-1,-1,-1,-1,-1,-1,-1,-1,-1,-1,-1,-1,-1,-1,-1,-1,-1,-1,-1,-1,-1,-1,-1,-1,-1,-1,-1,-1,-1,-1,-1,-1,-1</v>
      </c>
      <c r="BL456" t="str">
        <f t="shared" si="70"/>
        <v>-1,-1,-1,-1,-1,-1,-1,-1,-1,-1,-1,-1,-1,-1,-1,-1,-1,-1,-1,-1,-1,-1,-1,-1,-1,-1,-1,-1,-1,-1,-1,-1,-1,-1,-1,-1,-1,-1,-1,-1,-1</v>
      </c>
      <c r="BM456" t="str">
        <f t="shared" si="70"/>
        <v>-1,-1,-1,-1,-1,-1,-1,-1,-1,-1,-1,-1,-1,-1,-1,-1,-1,-1,-1,-1,-1,-1,-1,-1,-1,-1,-1,-1,-1,-1,-1,-1,-1,-1,-1,-1,-1,-1,-1,-1,-1,-1</v>
      </c>
      <c r="BN456" t="str">
        <f t="shared" si="70"/>
        <v>-1,-1,-1,-1,-1,-1,-1,-1,-1,-1,-1,-1,-1,-1,-1,-1,-1,-1,-1,-1,-1,-1,-1,-1,-1,-1,-1,-1,-1,-1,-1,-1,-1,-1,-1,-1,-1,-1,-1,-1,-1,-1,-1</v>
      </c>
      <c r="BO456" t="str">
        <f t="shared" si="70"/>
        <v>-1,-1,-1,-1,-1,-1,-1,-1,-1,-1,-1,-1,-1,-1,-1,-1,-1,-1,-1,-1,-1,-1,-1,-1,-1,-1,-1,-1,-1,-1,-1,-1,-1,-1,-1,-1,-1,-1,-1,-1,-1,-1,-1,-1</v>
      </c>
      <c r="BP456" t="str">
        <f t="shared" si="70"/>
        <v>-1,-1,-1,-1,-1,-1,-1,-1,-1,-1,-1,-1,-1,-1,-1,-1,-1,-1,-1,-1,-1,-1,-1,-1,-1,-1,-1,-1,-1,-1,-1,-1,-1,-1,-1,-1,-1,-1,-1,-1,-1,-1,-1,-1,-1</v>
      </c>
      <c r="BQ456" t="str">
        <f t="shared" si="70"/>
        <v>-1,-1,-1,-1,-1,-1,-1,-1,-1,-1,-1,-1,-1,-1,-1,-1,-1,-1,-1,-1,-1,-1,-1,-1,-1,-1,-1,-1,-1,-1,-1,-1,-1,-1,-1,-1,-1,-1,-1,-1,-1,-1,-1,-1,-1,-1</v>
      </c>
      <c r="BR456" t="str">
        <f t="shared" si="70"/>
        <v>-1,-1,-1,-1,-1,-1,-1,-1,-1,-1,-1,-1,-1,-1,-1,-1,-1,-1,-1,-1,-1,-1,-1,-1,-1,-1,-1,-1,-1,-1,-1,-1,-1,-1,-1,-1,-1,-1,-1,-1,-1,-1,-1,-1,-1,-1,-1</v>
      </c>
      <c r="BS456" t="str">
        <f t="shared" si="70"/>
        <v>-1,-1,-1,-1,-1,-1,-1,-1,-1,-1,-1,-1,-1,-1,-1,-1,-1,-1,-1,-1,-1,-1,-1,-1,-1,-1,-1,-1,-1,-1,-1,-1,-1,-1,-1,-1,-1,-1,-1,-1,-1,-1,-1,-1,-1,-1,-1,-1</v>
      </c>
      <c r="BT456" t="str">
        <f t="shared" si="70"/>
        <v>-1,-1,-1,-1,-1,-1,-1,-1,-1,-1,-1,-1,-1,-1,-1,-1,-1,-1,-1,-1,-1,-1,-1,-1,-1,-1,-1,-1,-1,-1,-1,-1,-1,-1,-1,-1,-1,-1,-1,-1,-1,-1,-1,-1,-1,-1,-1,-1,-1</v>
      </c>
      <c r="BU456" t="str">
        <f t="shared" si="70"/>
        <v>-1,-1,-1,-1,-1,-1,-1,-1,-1,-1,-1,-1,-1,-1,-1,-1,-1,-1,-1,-1,-1,-1,-1,-1,-1,-1,-1,-1,-1,-1,-1,-1,-1,-1,-1,-1,-1,-1,-1,-1,-1,-1,-1,-1,-1,-1,-1,-1,-1,-1</v>
      </c>
      <c r="BV456" t="str">
        <f t="shared" si="70"/>
        <v>-1,-1,-1,-1,-1,-1,-1,-1,-1,-1,-1,-1,-1,-1,-1,-1,-1,-1,-1,-1,-1,-1,-1,-1,-1,-1,-1,-1,-1,-1,-1,-1,-1,-1,-1,-1,-1,-1,-1,-1,-1,-1,-1,-1,-1,-1,-1,-1,-1,-1,-1</v>
      </c>
      <c r="BW456" t="str">
        <f t="shared" si="70"/>
        <v>-1,-1,-1,-1,-1,-1,-1,-1,-1,-1,-1,-1,-1,-1,-1,-1,-1,-1,-1,-1,-1,-1,-1,-1,-1,-1,-1,-1,-1,-1,-1,-1,-1,-1,-1,-1,-1,-1,-1,-1,-1,-1,-1,-1,-1,-1,-1,-1,-1,-1,-1,-1</v>
      </c>
      <c r="BX456" t="str">
        <f t="shared" si="70"/>
        <v>-1,-1,-1,-1,-1,-1,-1,-1,-1,-1,-1,-1,-1,-1,-1,-1,-1,-1,-1,-1,-1,-1,-1,-1,-1,-1,-1,-1,-1,-1,-1,-1,-1,-1,-1,-1,-1,-1,-1,-1,-1,-1,-1,-1,-1,-1,-1,-1,-1,-1,-1,-1,-1</v>
      </c>
      <c r="BY456" t="str">
        <f t="shared" si="70"/>
        <v>-1,-1,-1,-1,-1,-1,-1,-1,-1,-1,-1,-1,-1,-1,-1,-1,-1,-1,-1,-1,-1,-1,-1,-1,-1,-1,-1,-1,-1,-1,-1,-1,-1,-1,-1,-1,-1,-1,-1,-1,-1,-1,-1,-1,-1,-1,-1,-1,-1,-1,-1,-1,-1,-1</v>
      </c>
      <c r="BZ456" t="str">
        <f t="shared" si="70"/>
        <v>-1,-1,-1,-1,-1,-1,-1,-1,-1,-1,-1,-1,-1,-1,-1,-1,-1,-1,-1,-1,-1,-1,-1,-1,-1,-1,-1,-1,-1,-1,-1,-1,-1,-1,-1,-1,-1,-1,-1,-1,-1,-1,-1,-1,-1,-1,-1,-1,-1,-1,-1,-1,-1,-1,-1</v>
      </c>
      <c r="CA456" t="str">
        <f t="shared" si="70"/>
        <v>-1,-1,-1,-1,-1,-1,-1,-1,-1,-1,-1,-1,-1,-1,-1,-1,-1,-1,-1,-1,-1,-1,-1,-1,-1,-1,-1,-1,-1,-1,-1,-1,-1,-1,-1,-1,-1,-1,-1,-1,-1,-1,-1,-1,-1,-1,-1,-1,-1,-1,-1,-1,-1,-1,-1,-1</v>
      </c>
      <c r="CB456" t="str">
        <f t="shared" si="69"/>
        <v>-1,-1,-1,-1,-1,-1,-1,-1,-1,-1,-1,-1,-1,-1,-1,-1,-1,-1,-1,-1,-1,-1,-1,-1,-1,-1,-1,-1,-1,-1,-1,-1,-1,-1,-1,-1,-1,-1,-1,-1,-1,-1,-1,-1,-1,-1,-1,-1,-1,-1,-1,-1,-1,-1,-1,-1,-1</v>
      </c>
      <c r="CC456" t="str">
        <f t="shared" si="69"/>
        <v>-1,-1,-1,-1,-1,-1,-1,-1,-1,-1,-1,-1,-1,-1,-1,-1,-1,-1,-1,-1,-1,-1,-1,-1,-1,-1,-1,-1,-1,-1,-1,-1,-1,-1,-1,-1,-1,-1,-1,-1,-1,-1,-1,-1,-1,-1,-1,-1,-1,-1,-1,-1,-1,-1,-1,-1,-1,-1</v>
      </c>
      <c r="CD456" t="str">
        <f t="shared" si="69"/>
        <v>-1,-1,-1,-1,-1,-1,-1,-1,-1,-1,-1,-1,-1,-1,-1,-1,-1,-1,-1,-1,-1,-1,-1,-1,-1,-1,-1,-1,-1,-1,-1,-1,-1,-1,-1,-1,-1,-1,-1,-1,-1,-1,-1,-1,-1,-1,-1,-1,-1,-1,-1,-1,-1,-1,-1,-1,-1,-1,-1</v>
      </c>
      <c r="CE456" t="str">
        <f t="shared" si="69"/>
        <v>-1,-1,-1,-1,-1,-1,-1,-1,-1,-1,-1,-1,-1,-1,-1,-1,-1,-1,-1,-1,-1,-1,-1,-1,-1,-1,-1,-1,-1,-1,-1,-1,-1,-1,-1,-1,-1,-1,-1,-1,-1,-1,-1,-1,-1,-1,-1,-1,-1,-1,-1,-1,-1,-1,-1,-1,-1,-1,-1,-1</v>
      </c>
      <c r="CF456" t="str">
        <f t="shared" si="69"/>
        <v>-1,-1,-1,-1,-1,-1,-1,-1,-1,-1,-1,-1,-1,-1,-1,-1,-1,-1,-1,-1,-1,-1,-1,-1,-1,-1,-1,-1,-1,-1,-1,-1,-1,-1,-1,-1,-1,-1,-1,-1,-1,-1,-1,-1,-1,-1,-1,-1,-1,-1,-1,-1,-1,-1,-1,-1,-1,-1,-1,-1,-1</v>
      </c>
      <c r="CG456" t="str">
        <f t="shared" si="69"/>
        <v>-1,-1,-1,-1,-1,-1,-1,-1,-1,-1,-1,-1,-1,-1,-1,-1,-1,-1,-1,-1,-1,-1,-1,-1,-1,-1,-1,-1,-1,-1,-1,-1,-1,-1,-1,-1,-1,-1,-1,-1,-1,-1,-1,-1,-1,-1,-1,-1,-1,-1,-1,-1,-1,-1,-1,-1,-1,-1,-1,-1,-1,-1</v>
      </c>
      <c r="CH456" t="str">
        <f t="shared" si="69"/>
        <v>-1,-1,-1,-1,-1,-1,-1,-1,-1,-1,-1,-1,-1,-1,-1,-1,-1,-1,-1,-1,-1,-1,-1,-1,-1,-1,-1,-1,-1,-1,-1,-1,-1,-1,-1,-1,-1,-1,-1,-1,-1,-1,-1,-1,-1,-1,-1,-1,-1,-1,-1,-1,-1,-1,-1,-1,-1,-1,-1,-1,-1,-1,-1</v>
      </c>
      <c r="CI456" t="str">
        <f t="shared" si="69"/>
        <v>-1,-1,-1,-1,-1,-1,-1,-1,-1,-1,-1,-1,-1,-1,-1,-1,-1,-1,-1,-1,-1,-1,-1,-1,-1,-1,-1,-1,-1,-1,-1,-1,-1,-1,-1,-1,-1,-1,-1,-1,-1,-1,-1,-1,-1,-1,-1,-1,-1,-1,-1,-1,-1,-1,-1,-1,-1,-1,-1,-1,-1,-1,-1,-1</v>
      </c>
    </row>
    <row r="457" spans="24:87" x14ac:dyDescent="0.25">
      <c r="X457" t="str">
        <f t="shared" si="54"/>
        <v>Soul</v>
      </c>
      <c r="Y457" t="str">
        <f t="shared" ca="1" si="55"/>
        <v>200,625</v>
      </c>
      <c r="Z457" t="str">
        <f t="shared" ca="1" si="70"/>
        <v>200,625,625</v>
      </c>
      <c r="AA457" t="str">
        <f t="shared" ca="1" si="70"/>
        <v>200,625,625,1875</v>
      </c>
      <c r="AB457" t="str">
        <f t="shared" ca="1" si="70"/>
        <v>200,625,625,1875,-1</v>
      </c>
      <c r="AC457" t="str">
        <f t="shared" ca="1" si="70"/>
        <v>200,625,625,1875,-1,-1</v>
      </c>
      <c r="AD457" t="str">
        <f t="shared" ca="1" si="70"/>
        <v>200,625,625,1875,-1,-1,-1</v>
      </c>
      <c r="AE457" t="str">
        <f t="shared" ca="1" si="70"/>
        <v>200,625,625,1875,-1,-1,-1,-1</v>
      </c>
      <c r="AF457" t="str">
        <f t="shared" ca="1" si="70"/>
        <v>200,625,625,1875,-1,-1,-1,-1,-1</v>
      </c>
      <c r="AG457" t="str">
        <f t="shared" ca="1" si="70"/>
        <v>200,625,625,1875,-1,-1,-1,-1,-1,-1</v>
      </c>
      <c r="AH457" t="str">
        <f t="shared" ca="1" si="70"/>
        <v>200,625,625,1875,-1,-1,-1,-1,-1,-1,-1</v>
      </c>
      <c r="AI457" t="str">
        <f t="shared" ca="1" si="70"/>
        <v>200,625,625,1875,-1,-1,-1,-1,-1,-1,-1,-1</v>
      </c>
      <c r="AJ457" t="str">
        <f t="shared" ca="1" si="70"/>
        <v>200,625,625,1875,-1,-1,-1,-1,-1,-1,-1,-1,-1</v>
      </c>
      <c r="AK457" t="str">
        <f t="shared" ca="1" si="70"/>
        <v>200,625,625,1875,-1,-1,-1,-1,-1,-1,-1,-1,-1,-1</v>
      </c>
      <c r="AL457" t="str">
        <f t="shared" ca="1" si="70"/>
        <v>200,625,625,1875,-1,-1,-1,-1,-1,-1,-1,-1,-1,-1,-1</v>
      </c>
      <c r="AM457" t="str">
        <f t="shared" ca="1" si="70"/>
        <v>200,625,625,1875,-1,-1,-1,-1,-1,-1,-1,-1,-1,-1,-1,-1</v>
      </c>
      <c r="AN457" t="str">
        <f t="shared" ca="1" si="70"/>
        <v>200,625,625,1875,-1,-1,-1,-1,-1,-1,-1,-1,-1,-1,-1,-1,-1</v>
      </c>
      <c r="AO457" t="str">
        <f t="shared" ca="1" si="70"/>
        <v>200,625,625,1875,-1,-1,-1,-1,-1,-1,-1,-1,-1,-1,-1,-1,-1,-1</v>
      </c>
      <c r="AP457" t="str">
        <f t="shared" ca="1" si="70"/>
        <v>200,625,625,1875,-1,-1,-1,-1,-1,-1,-1,-1,-1,-1,-1,-1,-1,-1,-1</v>
      </c>
      <c r="AQ457" t="str">
        <f t="shared" ca="1" si="70"/>
        <v>200,625,625,1875,-1,-1,-1,-1,-1,-1,-1,-1,-1,-1,-1,-1,-1,-1,-1,-1</v>
      </c>
      <c r="AR457" t="str">
        <f t="shared" ca="1" si="70"/>
        <v>200,625,625,1875,-1,-1,-1,-1,-1,-1,-1,-1,-1,-1,-1,-1,-1,-1,-1,-1,-1</v>
      </c>
      <c r="AS457" t="str">
        <f t="shared" ca="1" si="70"/>
        <v>200,625,625,1875,-1,-1,-1,-1,-1,-1,-1,-1,-1,-1,-1,-1,-1,-1,-1,-1,-1,-1</v>
      </c>
      <c r="AT457" t="str">
        <f t="shared" ca="1" si="70"/>
        <v>200,625,625,1875,-1,-1,-1,-1,-1,-1,-1,-1,-1,-1,-1,-1,-1,-1,-1,-1,-1,-1,-1</v>
      </c>
      <c r="AU457" t="str">
        <f t="shared" ca="1" si="70"/>
        <v>200,625,625,1875,-1,-1,-1,-1,-1,-1,-1,-1,-1,-1,-1,-1,-1,-1,-1,-1,-1,-1,-1,-1</v>
      </c>
      <c r="AV457" t="str">
        <f t="shared" ca="1" si="70"/>
        <v>200,625,625,1875,-1,-1,-1,-1,-1,-1,-1,-1,-1,-1,-1,-1,-1,-1,-1,-1,-1,-1,-1,-1,-1</v>
      </c>
      <c r="AW457" t="str">
        <f t="shared" ca="1" si="70"/>
        <v>200,625,625,1875,-1,-1,-1,-1,-1,-1,-1,-1,-1,-1,-1,-1,-1,-1,-1,-1,-1,-1,-1,-1,-1,-1</v>
      </c>
      <c r="AX457" t="str">
        <f t="shared" ca="1" si="70"/>
        <v>200,625,625,1875,-1,-1,-1,-1,-1,-1,-1,-1,-1,-1,-1,-1,-1,-1,-1,-1,-1,-1,-1,-1,-1,-1,-1</v>
      </c>
      <c r="AY457" t="str">
        <f t="shared" ca="1" si="70"/>
        <v>200,625,625,1875,-1,-1,-1,-1,-1,-1,-1,-1,-1,-1,-1,-1,-1,-1,-1,-1,-1,-1,-1,-1,-1,-1,-1,-1</v>
      </c>
      <c r="AZ457" t="str">
        <f t="shared" ca="1" si="70"/>
        <v>200,625,625,1875,-1,-1,-1,-1,-1,-1,-1,-1,-1,-1,-1,-1,-1,-1,-1,-1,-1,-1,-1,-1,-1,-1,-1,-1,-1</v>
      </c>
      <c r="BA457" t="str">
        <f t="shared" ca="1" si="70"/>
        <v>200,625,625,1875,-1,-1,-1,-1,-1,-1,-1,-1,-1,-1,-1,-1,-1,-1,-1,-1,-1,-1,-1,-1,-1,-1,-1,-1,-1,-1</v>
      </c>
      <c r="BB457" t="str">
        <f t="shared" ca="1" si="70"/>
        <v>200,625,625,1875,-1,-1,-1,-1,-1,-1,-1,-1,-1,-1,-1,-1,-1,-1,-1,-1,-1,-1,-1,-1,-1,-1,-1,-1,-1,-1,-1</v>
      </c>
      <c r="BC457" t="str">
        <f t="shared" ca="1" si="70"/>
        <v>200,625,625,1875,-1,-1,-1,-1,-1,-1,-1,-1,-1,-1,-1,-1,-1,-1,-1,-1,-1,-1,-1,-1,-1,-1,-1,-1,-1,-1,-1,-1</v>
      </c>
      <c r="BD457" t="str">
        <f t="shared" ca="1" si="70"/>
        <v>200,625,625,1875,-1,-1,-1,-1,-1,-1,-1,-1,-1,-1,-1,-1,-1,-1,-1,-1,-1,-1,-1,-1,-1,-1,-1,-1,-1,-1,-1,-1,-1</v>
      </c>
      <c r="BE457" t="str">
        <f t="shared" ca="1" si="70"/>
        <v>200,625,625,1875,-1,-1,-1,-1,-1,-1,-1,-1,-1,-1,-1,-1,-1,-1,-1,-1,-1,-1,-1,-1,-1,-1,-1,-1,-1,-1,-1,-1,-1,-1</v>
      </c>
      <c r="BF457" t="str">
        <f t="shared" ca="1" si="70"/>
        <v>200,625,625,1875,-1,-1,-1,-1,-1,-1,-1,-1,-1,-1,-1,-1,-1,-1,-1,-1,-1,-1,-1,-1,-1,-1,-1,-1,-1,-1,-1,-1,-1,-1,-1</v>
      </c>
      <c r="BG457" t="str">
        <f t="shared" ca="1" si="70"/>
        <v>200,625,625,1875,-1,-1,-1,-1,-1,-1,-1,-1,-1,-1,-1,-1,-1,-1,-1,-1,-1,-1,-1,-1,-1,-1,-1,-1,-1,-1,-1,-1,-1,-1,-1,-1</v>
      </c>
      <c r="BH457" t="str">
        <f t="shared" ca="1" si="70"/>
        <v>200,625,625,1875,-1,-1,-1,-1,-1,-1,-1,-1,-1,-1,-1,-1,-1,-1,-1,-1,-1,-1,-1,-1,-1,-1,-1,-1,-1,-1,-1,-1,-1,-1,-1,-1,-1</v>
      </c>
      <c r="BI457" t="str">
        <f t="shared" ca="1" si="70"/>
        <v>200,625,625,1875,-1,-1,-1,-1,-1,-1,-1,-1,-1,-1,-1,-1,-1,-1,-1,-1,-1,-1,-1,-1,-1,-1,-1,-1,-1,-1,-1,-1,-1,-1,-1,-1,-1,-1</v>
      </c>
      <c r="BJ457" t="str">
        <f t="shared" ca="1" si="70"/>
        <v>200,625,625,1875,-1,-1,-1,-1,-1,-1,-1,-1,-1,-1,-1,-1,-1,-1,-1,-1,-1,-1,-1,-1,-1,-1,-1,-1,-1,-1,-1,-1,-1,-1,-1,-1,-1,-1,-1</v>
      </c>
      <c r="BK457" t="str">
        <f t="shared" ca="1" si="70"/>
        <v>200,625,625,1875,-1,-1,-1,-1,-1,-1,-1,-1,-1,-1,-1,-1,-1,-1,-1,-1,-1,-1,-1,-1,-1,-1,-1,-1,-1,-1,-1,-1,-1,-1,-1,-1,-1,-1,-1,-1</v>
      </c>
      <c r="BL457" t="str">
        <f t="shared" ca="1" si="70"/>
        <v>200,625,625,1875,-1,-1,-1,-1,-1,-1,-1,-1,-1,-1,-1,-1,-1,-1,-1,-1,-1,-1,-1,-1,-1,-1,-1,-1,-1,-1,-1,-1,-1,-1,-1,-1,-1,-1,-1,-1,-1</v>
      </c>
      <c r="BM457" t="str">
        <f t="shared" ca="1" si="70"/>
        <v>200,625,625,1875,-1,-1,-1,-1,-1,-1,-1,-1,-1,-1,-1,-1,-1,-1,-1,-1,-1,-1,-1,-1,-1,-1,-1,-1,-1,-1,-1,-1,-1,-1,-1,-1,-1,-1,-1,-1,-1,-1</v>
      </c>
      <c r="BN457" t="str">
        <f t="shared" ca="1" si="70"/>
        <v>200,625,625,1875,-1,-1,-1,-1,-1,-1,-1,-1,-1,-1,-1,-1,-1,-1,-1,-1,-1,-1,-1,-1,-1,-1,-1,-1,-1,-1,-1,-1,-1,-1,-1,-1,-1,-1,-1,-1,-1,-1,-1</v>
      </c>
      <c r="BO457" t="str">
        <f t="shared" ca="1" si="70"/>
        <v>200,625,625,1875,-1,-1,-1,-1,-1,-1,-1,-1,-1,-1,-1,-1,-1,-1,-1,-1,-1,-1,-1,-1,-1,-1,-1,-1,-1,-1,-1,-1,-1,-1,-1,-1,-1,-1,-1,-1,-1,-1,-1,-1</v>
      </c>
      <c r="BP457" t="str">
        <f t="shared" ca="1" si="70"/>
        <v>200,625,625,1875,-1,-1,-1,-1,-1,-1,-1,-1,-1,-1,-1,-1,-1,-1,-1,-1,-1,-1,-1,-1,-1,-1,-1,-1,-1,-1,-1,-1,-1,-1,-1,-1,-1,-1,-1,-1,-1,-1,-1,-1,-1</v>
      </c>
      <c r="BQ457" t="str">
        <f t="shared" ca="1" si="70"/>
        <v>200,625,625,1875,-1,-1,-1,-1,-1,-1,-1,-1,-1,-1,-1,-1,-1,-1,-1,-1,-1,-1,-1,-1,-1,-1,-1,-1,-1,-1,-1,-1,-1,-1,-1,-1,-1,-1,-1,-1,-1,-1,-1,-1,-1,-1</v>
      </c>
      <c r="BR457" t="str">
        <f t="shared" ca="1" si="70"/>
        <v>200,625,625,1875,-1,-1,-1,-1,-1,-1,-1,-1,-1,-1,-1,-1,-1,-1,-1,-1,-1,-1,-1,-1,-1,-1,-1,-1,-1,-1,-1,-1,-1,-1,-1,-1,-1,-1,-1,-1,-1,-1,-1,-1,-1,-1,-1</v>
      </c>
      <c r="BS457" t="str">
        <f t="shared" ca="1" si="70"/>
        <v>200,625,625,1875,-1,-1,-1,-1,-1,-1,-1,-1,-1,-1,-1,-1,-1,-1,-1,-1,-1,-1,-1,-1,-1,-1,-1,-1,-1,-1,-1,-1,-1,-1,-1,-1,-1,-1,-1,-1,-1,-1,-1,-1,-1,-1,-1,-1</v>
      </c>
      <c r="BT457" t="str">
        <f t="shared" ca="1" si="70"/>
        <v>200,625,625,1875,-1,-1,-1,-1,-1,-1,-1,-1,-1,-1,-1,-1,-1,-1,-1,-1,-1,-1,-1,-1,-1,-1,-1,-1,-1,-1,-1,-1,-1,-1,-1,-1,-1,-1,-1,-1,-1,-1,-1,-1,-1,-1,-1,-1,-1</v>
      </c>
      <c r="BU457" t="str">
        <f t="shared" ca="1" si="70"/>
        <v>200,625,625,1875,-1,-1,-1,-1,-1,-1,-1,-1,-1,-1,-1,-1,-1,-1,-1,-1,-1,-1,-1,-1,-1,-1,-1,-1,-1,-1,-1,-1,-1,-1,-1,-1,-1,-1,-1,-1,-1,-1,-1,-1,-1,-1,-1,-1,-1,-1</v>
      </c>
      <c r="BV457" t="str">
        <f t="shared" ca="1" si="70"/>
        <v>200,625,625,1875,-1,-1,-1,-1,-1,-1,-1,-1,-1,-1,-1,-1,-1,-1,-1,-1,-1,-1,-1,-1,-1,-1,-1,-1,-1,-1,-1,-1,-1,-1,-1,-1,-1,-1,-1,-1,-1,-1,-1,-1,-1,-1,-1,-1,-1,-1,-1</v>
      </c>
      <c r="BW457" t="str">
        <f t="shared" ca="1" si="70"/>
        <v>200,625,625,1875,-1,-1,-1,-1,-1,-1,-1,-1,-1,-1,-1,-1,-1,-1,-1,-1,-1,-1,-1,-1,-1,-1,-1,-1,-1,-1,-1,-1,-1,-1,-1,-1,-1,-1,-1,-1,-1,-1,-1,-1,-1,-1,-1,-1,-1,-1,-1,-1</v>
      </c>
      <c r="BX457" t="str">
        <f t="shared" ca="1" si="70"/>
        <v>200,625,625,1875,-1,-1,-1,-1,-1,-1,-1,-1,-1,-1,-1,-1,-1,-1,-1,-1,-1,-1,-1,-1,-1,-1,-1,-1,-1,-1,-1,-1,-1,-1,-1,-1,-1,-1,-1,-1,-1,-1,-1,-1,-1,-1,-1,-1,-1,-1,-1,-1,-1</v>
      </c>
      <c r="BY457" t="str">
        <f t="shared" ca="1" si="70"/>
        <v>200,625,625,1875,-1,-1,-1,-1,-1,-1,-1,-1,-1,-1,-1,-1,-1,-1,-1,-1,-1,-1,-1,-1,-1,-1,-1,-1,-1,-1,-1,-1,-1,-1,-1,-1,-1,-1,-1,-1,-1,-1,-1,-1,-1,-1,-1,-1,-1,-1,-1,-1,-1,-1</v>
      </c>
      <c r="BZ457" t="str">
        <f t="shared" ca="1" si="70"/>
        <v>200,625,625,1875,-1,-1,-1,-1,-1,-1,-1,-1,-1,-1,-1,-1,-1,-1,-1,-1,-1,-1,-1,-1,-1,-1,-1,-1,-1,-1,-1,-1,-1,-1,-1,-1,-1,-1,-1,-1,-1,-1,-1,-1,-1,-1,-1,-1,-1,-1,-1,-1,-1,-1,-1</v>
      </c>
      <c r="CA457" t="str">
        <f t="shared" ca="1" si="70"/>
        <v>200,625,625,1875,-1,-1,-1,-1,-1,-1,-1,-1,-1,-1,-1,-1,-1,-1,-1,-1,-1,-1,-1,-1,-1,-1,-1,-1,-1,-1,-1,-1,-1,-1,-1,-1,-1,-1,-1,-1,-1,-1,-1,-1,-1,-1,-1,-1,-1,-1,-1,-1,-1,-1,-1,-1</v>
      </c>
      <c r="CB457" t="str">
        <f t="shared" ca="1" si="69"/>
        <v>200,625,625,1875,-1,-1,-1,-1,-1,-1,-1,-1,-1,-1,-1,-1,-1,-1,-1,-1,-1,-1,-1,-1,-1,-1,-1,-1,-1,-1,-1,-1,-1,-1,-1,-1,-1,-1,-1,-1,-1,-1,-1,-1,-1,-1,-1,-1,-1,-1,-1,-1,-1,-1,-1,-1,-1</v>
      </c>
      <c r="CC457" t="str">
        <f t="shared" ca="1" si="69"/>
        <v>200,625,625,1875,-1,-1,-1,-1,-1,-1,-1,-1,-1,-1,-1,-1,-1,-1,-1,-1,-1,-1,-1,-1,-1,-1,-1,-1,-1,-1,-1,-1,-1,-1,-1,-1,-1,-1,-1,-1,-1,-1,-1,-1,-1,-1,-1,-1,-1,-1,-1,-1,-1,-1,-1,-1,-1,-1</v>
      </c>
      <c r="CD457" t="str">
        <f t="shared" ca="1" si="69"/>
        <v>200,625,625,1875,-1,-1,-1,-1,-1,-1,-1,-1,-1,-1,-1,-1,-1,-1,-1,-1,-1,-1,-1,-1,-1,-1,-1,-1,-1,-1,-1,-1,-1,-1,-1,-1,-1,-1,-1,-1,-1,-1,-1,-1,-1,-1,-1,-1,-1,-1,-1,-1,-1,-1,-1,-1,-1,-1,-1</v>
      </c>
      <c r="CE457" t="str">
        <f t="shared" ca="1" si="69"/>
        <v>200,625,625,1875,-1,-1,-1,-1,-1,-1,-1,-1,-1,-1,-1,-1,-1,-1,-1,-1,-1,-1,-1,-1,-1,-1,-1,-1,-1,-1,-1,-1,-1,-1,-1,-1,-1,-1,-1,-1,-1,-1,-1,-1,-1,-1,-1,-1,-1,-1,-1,-1,-1,-1,-1,-1,-1,-1,-1,-1</v>
      </c>
      <c r="CF457" t="str">
        <f t="shared" ca="1" si="69"/>
        <v>200,625,625,1875,-1,-1,-1,-1,-1,-1,-1,-1,-1,-1,-1,-1,-1,-1,-1,-1,-1,-1,-1,-1,-1,-1,-1,-1,-1,-1,-1,-1,-1,-1,-1,-1,-1,-1,-1,-1,-1,-1,-1,-1,-1,-1,-1,-1,-1,-1,-1,-1,-1,-1,-1,-1,-1,-1,-1,-1,-1</v>
      </c>
      <c r="CG457" t="str">
        <f t="shared" ca="1" si="69"/>
        <v>200,625,625,1875,-1,-1,-1,-1,-1,-1,-1,-1,-1,-1,-1,-1,-1,-1,-1,-1,-1,-1,-1,-1,-1,-1,-1,-1,-1,-1,-1,-1,-1,-1,-1,-1,-1,-1,-1,-1,-1,-1,-1,-1,-1,-1,-1,-1,-1,-1,-1,-1,-1,-1,-1,-1,-1,-1,-1,-1,-1,-1</v>
      </c>
      <c r="CH457" t="str">
        <f t="shared" ca="1" si="69"/>
        <v>200,625,625,1875,-1,-1,-1,-1,-1,-1,-1,-1,-1,-1,-1,-1,-1,-1,-1,-1,-1,-1,-1,-1,-1,-1,-1,-1,-1,-1,-1,-1,-1,-1,-1,-1,-1,-1,-1,-1,-1,-1,-1,-1,-1,-1,-1,-1,-1,-1,-1,-1,-1,-1,-1,-1,-1,-1,-1,-1,-1,-1,-1</v>
      </c>
      <c r="CI457" t="str">
        <f t="shared" ca="1" si="69"/>
        <v>200,625,625,1875,-1,-1,-1,-1,-1,-1,-1,-1,-1,-1,-1,-1,-1,-1,-1,-1,-1,-1,-1,-1,-1,-1,-1,-1,-1,-1,-1,-1,-1,-1,-1,-1,-1,-1,-1,-1,-1,-1,-1,-1,-1,-1,-1,-1,-1,-1,-1,-1,-1,-1,-1,-1,-1,-1,-1,-1,-1,-1,-1,-1</v>
      </c>
    </row>
    <row r="458" spans="24:87" x14ac:dyDescent="0.25">
      <c r="X458" t="str">
        <f t="shared" si="54"/>
        <v>Stamina</v>
      </c>
      <c r="Y458" t="str">
        <f t="shared" si="55"/>
        <v>-1,-1</v>
      </c>
      <c r="Z458" t="str">
        <f t="shared" si="70"/>
        <v>-1,-1,-1</v>
      </c>
      <c r="AA458" t="str">
        <f t="shared" si="70"/>
        <v>-1,-1,-1,-1</v>
      </c>
      <c r="AB458" t="str">
        <f t="shared" si="70"/>
        <v>-1,-1,-1,-1,-1</v>
      </c>
      <c r="AC458" t="str">
        <f t="shared" si="70"/>
        <v>-1,-1,-1,-1,-1,-1</v>
      </c>
      <c r="AD458" t="str">
        <f t="shared" si="70"/>
        <v>-1,-1,-1,-1,-1,-1,-1</v>
      </c>
      <c r="AE458" t="str">
        <f t="shared" si="70"/>
        <v>-1,-1,-1,-1,-1,-1,-1,-1</v>
      </c>
      <c r="AF458" t="str">
        <f t="shared" si="70"/>
        <v>-1,-1,-1,-1,-1,-1,-1,-1,-1</v>
      </c>
      <c r="AG458" t="str">
        <f t="shared" si="70"/>
        <v>-1,-1,-1,-1,-1,-1,-1,-1,-1,-1</v>
      </c>
      <c r="AH458" t="str">
        <f t="shared" si="70"/>
        <v>-1,-1,-1,-1,-1,-1,-1,-1,-1,-1,-1</v>
      </c>
      <c r="AI458" t="str">
        <f t="shared" si="70"/>
        <v>-1,-1,-1,-1,-1,-1,-1,-1,-1,-1,-1,-1</v>
      </c>
      <c r="AJ458" t="str">
        <f t="shared" si="70"/>
        <v>-1,-1,-1,-1,-1,-1,-1,-1,-1,-1,-1,-1,-1</v>
      </c>
      <c r="AK458" t="str">
        <f t="shared" si="70"/>
        <v>-1,-1,-1,-1,-1,-1,-1,-1,-1,-1,-1,-1,-1,-1</v>
      </c>
      <c r="AL458" t="str">
        <f t="shared" si="70"/>
        <v>-1,-1,-1,-1,-1,-1,-1,-1,-1,-1,-1,-1,-1,-1,-1</v>
      </c>
      <c r="AM458" t="str">
        <f t="shared" si="70"/>
        <v>-1,-1,-1,-1,-1,-1,-1,-1,-1,-1,-1,-1,-1,-1,-1,-1</v>
      </c>
      <c r="AN458" t="str">
        <f t="shared" si="70"/>
        <v>-1,-1,-1,-1,-1,-1,-1,-1,-1,-1,-1,-1,-1,-1,-1,-1,-1</v>
      </c>
      <c r="AO458" t="str">
        <f t="shared" si="70"/>
        <v>-1,-1,-1,-1,-1,-1,-1,-1,-1,-1,-1,-1,-1,-1,-1,-1,-1,-1</v>
      </c>
      <c r="AP458" t="str">
        <f t="shared" si="70"/>
        <v>-1,-1,-1,-1,-1,-1,-1,-1,-1,-1,-1,-1,-1,-1,-1,-1,-1,-1,-1</v>
      </c>
      <c r="AQ458" t="str">
        <f t="shared" si="70"/>
        <v>-1,-1,-1,-1,-1,-1,-1,-1,-1,-1,-1,-1,-1,-1,-1,-1,-1,-1,-1,-1</v>
      </c>
      <c r="AR458" t="str">
        <f t="shared" si="70"/>
        <v>-1,-1,-1,-1,-1,-1,-1,-1,-1,-1,-1,-1,-1,-1,-1,-1,-1,-1,-1,-1,-1</v>
      </c>
      <c r="AS458" t="str">
        <f t="shared" si="70"/>
        <v>-1,-1,-1,-1,-1,-1,-1,-1,-1,-1,-1,-1,-1,-1,-1,-1,-1,-1,-1,-1,-1,-1</v>
      </c>
      <c r="AT458" t="str">
        <f t="shared" si="70"/>
        <v>-1,-1,-1,-1,-1,-1,-1,-1,-1,-1,-1,-1,-1,-1,-1,-1,-1,-1,-1,-1,-1,-1,-1</v>
      </c>
      <c r="AU458" t="str">
        <f t="shared" si="70"/>
        <v>-1,-1,-1,-1,-1,-1,-1,-1,-1,-1,-1,-1,-1,-1,-1,-1,-1,-1,-1,-1,-1,-1,-1,-1</v>
      </c>
      <c r="AV458" t="str">
        <f t="shared" si="70"/>
        <v>-1,-1,-1,-1,-1,-1,-1,-1,-1,-1,-1,-1,-1,-1,-1,-1,-1,-1,-1,-1,-1,-1,-1,-1,-1</v>
      </c>
      <c r="AW458" t="str">
        <f t="shared" si="70"/>
        <v>-1,-1,-1,-1,-1,-1,-1,-1,-1,-1,-1,-1,-1,-1,-1,-1,-1,-1,-1,-1,-1,-1,-1,-1,-1,-1</v>
      </c>
      <c r="AX458" t="str">
        <f t="shared" si="70"/>
        <v>-1,-1,-1,-1,-1,-1,-1,-1,-1,-1,-1,-1,-1,-1,-1,-1,-1,-1,-1,-1,-1,-1,-1,-1,-1,-1,-1</v>
      </c>
      <c r="AY458" t="str">
        <f t="shared" si="70"/>
        <v>-1,-1,-1,-1,-1,-1,-1,-1,-1,-1,-1,-1,-1,-1,-1,-1,-1,-1,-1,-1,-1,-1,-1,-1,-1,-1,-1,-1</v>
      </c>
      <c r="AZ458" t="str">
        <f t="shared" si="70"/>
        <v>-1,-1,-1,-1,-1,-1,-1,-1,-1,-1,-1,-1,-1,-1,-1,-1,-1,-1,-1,-1,-1,-1,-1,-1,-1,-1,-1,-1,-1</v>
      </c>
      <c r="BA458" t="str">
        <f t="shared" si="70"/>
        <v>-1,-1,-1,-1,-1,-1,-1,-1,-1,-1,-1,-1,-1,-1,-1,-1,-1,-1,-1,-1,-1,-1,-1,-1,-1,-1,-1,-1,-1,-1</v>
      </c>
      <c r="BB458" t="str">
        <f t="shared" si="70"/>
        <v>-1,-1,-1,-1,-1,-1,-1,-1,-1,-1,-1,-1,-1,-1,-1,-1,-1,-1,-1,-1,-1,-1,-1,-1,-1,-1,-1,-1,-1,-1,-1</v>
      </c>
      <c r="BC458" t="str">
        <f t="shared" si="70"/>
        <v>-1,-1,-1,-1,-1,-1,-1,-1,-1,-1,-1,-1,-1,-1,-1,-1,-1,-1,-1,-1,-1,-1,-1,-1,-1,-1,-1,-1,-1,-1,-1,-1</v>
      </c>
      <c r="BD458" t="str">
        <f t="shared" si="70"/>
        <v>-1,-1,-1,-1,-1,-1,-1,-1,-1,-1,-1,-1,-1,-1,-1,-1,-1,-1,-1,-1,-1,-1,-1,-1,-1,-1,-1,-1,-1,-1,-1,-1,-1</v>
      </c>
      <c r="BE458" t="str">
        <f t="shared" si="70"/>
        <v>-1,-1,-1,-1,-1,-1,-1,-1,-1,-1,-1,-1,-1,-1,-1,-1,-1,-1,-1,-1,-1,-1,-1,-1,-1,-1,-1,-1,-1,-1,-1,-1,-1,-1</v>
      </c>
      <c r="BF458" t="str">
        <f t="shared" si="70"/>
        <v>-1,-1,-1,-1,-1,-1,-1,-1,-1,-1,-1,-1,-1,-1,-1,-1,-1,-1,-1,-1,-1,-1,-1,-1,-1,-1,-1,-1,-1,-1,-1,-1,-1,-1,-1</v>
      </c>
      <c r="BG458" t="str">
        <f t="shared" si="70"/>
        <v>-1,-1,-1,-1,-1,-1,-1,-1,-1,-1,-1,-1,-1,-1,-1,-1,-1,-1,-1,-1,-1,-1,-1,-1,-1,-1,-1,-1,-1,-1,-1,-1,-1,-1,-1,-1</v>
      </c>
      <c r="BH458" t="str">
        <f t="shared" si="70"/>
        <v>-1,-1,-1,-1,-1,-1,-1,-1,-1,-1,-1,-1,-1,-1,-1,-1,-1,-1,-1,-1,-1,-1,-1,-1,-1,-1,-1,-1,-1,-1,-1,-1,-1,-1,-1,-1,-1</v>
      </c>
      <c r="BI458" t="str">
        <f t="shared" si="70"/>
        <v>-1,-1,-1,-1,-1,-1,-1,-1,-1,-1,-1,-1,-1,-1,-1,-1,-1,-1,-1,-1,-1,-1,-1,-1,-1,-1,-1,-1,-1,-1,-1,-1,-1,-1,-1,-1,-1,-1</v>
      </c>
      <c r="BJ458" t="str">
        <f t="shared" si="70"/>
        <v>-1,-1,-1,-1,-1,-1,-1,-1,-1,-1,-1,-1,-1,-1,-1,-1,-1,-1,-1,-1,-1,-1,-1,-1,-1,-1,-1,-1,-1,-1,-1,-1,-1,-1,-1,-1,-1,-1,-1</v>
      </c>
      <c r="BK458" t="str">
        <f t="shared" si="70"/>
        <v>-1,-1,-1,-1,-1,-1,-1,-1,-1,-1,-1,-1,-1,-1,-1,-1,-1,-1,-1,-1,-1,-1,-1,-1,-1,-1,-1,-1,-1,-1,-1,-1,-1,-1,-1,-1,-1,-1,-1,-1</v>
      </c>
      <c r="BL458" t="str">
        <f t="shared" si="70"/>
        <v>-1,-1,-1,-1,-1,-1,-1,-1,-1,-1,-1,-1,-1,-1,-1,-1,-1,-1,-1,-1,-1,-1,-1,-1,-1,-1,-1,-1,-1,-1,-1,-1,-1,-1,-1,-1,-1,-1,-1,-1,-1</v>
      </c>
      <c r="BM458" t="str">
        <f t="shared" si="70"/>
        <v>-1,-1,-1,-1,-1,-1,-1,-1,-1,-1,-1,-1,-1,-1,-1,-1,-1,-1,-1,-1,-1,-1,-1,-1,-1,-1,-1,-1,-1,-1,-1,-1,-1,-1,-1,-1,-1,-1,-1,-1,-1,-1</v>
      </c>
      <c r="BN458" t="str">
        <f t="shared" si="70"/>
        <v>-1,-1,-1,-1,-1,-1,-1,-1,-1,-1,-1,-1,-1,-1,-1,-1,-1,-1,-1,-1,-1,-1,-1,-1,-1,-1,-1,-1,-1,-1,-1,-1,-1,-1,-1,-1,-1,-1,-1,-1,-1,-1,-1</v>
      </c>
      <c r="BO458" t="str">
        <f t="shared" si="70"/>
        <v>-1,-1,-1,-1,-1,-1,-1,-1,-1,-1,-1,-1,-1,-1,-1,-1,-1,-1,-1,-1,-1,-1,-1,-1,-1,-1,-1,-1,-1,-1,-1,-1,-1,-1,-1,-1,-1,-1,-1,-1,-1,-1,-1,-1</v>
      </c>
      <c r="BP458" t="str">
        <f t="shared" si="70"/>
        <v>-1,-1,-1,-1,-1,-1,-1,-1,-1,-1,-1,-1,-1,-1,-1,-1,-1,-1,-1,-1,-1,-1,-1,-1,-1,-1,-1,-1,-1,-1,-1,-1,-1,-1,-1,-1,-1,-1,-1,-1,-1,-1,-1,-1,-1</v>
      </c>
      <c r="BQ458" t="str">
        <f t="shared" si="70"/>
        <v>-1,-1,-1,-1,-1,-1,-1,-1,-1,-1,-1,-1,-1,-1,-1,-1,-1,-1,-1,-1,-1,-1,-1,-1,-1,-1,-1,-1,-1,-1,-1,-1,-1,-1,-1,-1,-1,-1,-1,-1,-1,-1,-1,-1,-1,-1</v>
      </c>
      <c r="BR458" t="str">
        <f t="shared" si="70"/>
        <v>-1,-1,-1,-1,-1,-1,-1,-1,-1,-1,-1,-1,-1,-1,-1,-1,-1,-1,-1,-1,-1,-1,-1,-1,-1,-1,-1,-1,-1,-1,-1,-1,-1,-1,-1,-1,-1,-1,-1,-1,-1,-1,-1,-1,-1,-1,-1</v>
      </c>
      <c r="BS458" t="str">
        <f t="shared" si="70"/>
        <v>-1,-1,-1,-1,-1,-1,-1,-1,-1,-1,-1,-1,-1,-1,-1,-1,-1,-1,-1,-1,-1,-1,-1,-1,-1,-1,-1,-1,-1,-1,-1,-1,-1,-1,-1,-1,-1,-1,-1,-1,-1,-1,-1,-1,-1,-1,-1,-1</v>
      </c>
      <c r="BT458" t="str">
        <f t="shared" si="70"/>
        <v>-1,-1,-1,-1,-1,-1,-1,-1,-1,-1,-1,-1,-1,-1,-1,-1,-1,-1,-1,-1,-1,-1,-1,-1,-1,-1,-1,-1,-1,-1,-1,-1,-1,-1,-1,-1,-1,-1,-1,-1,-1,-1,-1,-1,-1,-1,-1,-1,-1</v>
      </c>
      <c r="BU458" t="str">
        <f t="shared" si="70"/>
        <v>-1,-1,-1,-1,-1,-1,-1,-1,-1,-1,-1,-1,-1,-1,-1,-1,-1,-1,-1,-1,-1,-1,-1,-1,-1,-1,-1,-1,-1,-1,-1,-1,-1,-1,-1,-1,-1,-1,-1,-1,-1,-1,-1,-1,-1,-1,-1,-1,-1,-1</v>
      </c>
      <c r="BV458" t="str">
        <f t="shared" si="70"/>
        <v>-1,-1,-1,-1,-1,-1,-1,-1,-1,-1,-1,-1,-1,-1,-1,-1,-1,-1,-1,-1,-1,-1,-1,-1,-1,-1,-1,-1,-1,-1,-1,-1,-1,-1,-1,-1,-1,-1,-1,-1,-1,-1,-1,-1,-1,-1,-1,-1,-1,-1,-1</v>
      </c>
      <c r="BW458" t="str">
        <f t="shared" si="70"/>
        <v>-1,-1,-1,-1,-1,-1,-1,-1,-1,-1,-1,-1,-1,-1,-1,-1,-1,-1,-1,-1,-1,-1,-1,-1,-1,-1,-1,-1,-1,-1,-1,-1,-1,-1,-1,-1,-1,-1,-1,-1,-1,-1,-1,-1,-1,-1,-1,-1,-1,-1,-1,-1</v>
      </c>
      <c r="BX458" t="str">
        <f t="shared" si="70"/>
        <v>-1,-1,-1,-1,-1,-1,-1,-1,-1,-1,-1,-1,-1,-1,-1,-1,-1,-1,-1,-1,-1,-1,-1,-1,-1,-1,-1,-1,-1,-1,-1,-1,-1,-1,-1,-1,-1,-1,-1,-1,-1,-1,-1,-1,-1,-1,-1,-1,-1,-1,-1,-1,-1</v>
      </c>
      <c r="BY458" t="str">
        <f t="shared" si="70"/>
        <v>-1,-1,-1,-1,-1,-1,-1,-1,-1,-1,-1,-1,-1,-1,-1,-1,-1,-1,-1,-1,-1,-1,-1,-1,-1,-1,-1,-1,-1,-1,-1,-1,-1,-1,-1,-1,-1,-1,-1,-1,-1,-1,-1,-1,-1,-1,-1,-1,-1,-1,-1,-1,-1,-1</v>
      </c>
      <c r="BZ458" t="str">
        <f t="shared" si="70"/>
        <v>-1,-1,-1,-1,-1,-1,-1,-1,-1,-1,-1,-1,-1,-1,-1,-1,-1,-1,-1,-1,-1,-1,-1,-1,-1,-1,-1,-1,-1,-1,-1,-1,-1,-1,-1,-1,-1,-1,-1,-1,-1,-1,-1,-1,-1,-1,-1,-1,-1,-1,-1,-1,-1,-1,-1</v>
      </c>
      <c r="CA458" t="str">
        <f t="shared" si="70"/>
        <v>-1,-1,-1,-1,-1,-1,-1,-1,-1,-1,-1,-1,-1,-1,-1,-1,-1,-1,-1,-1,-1,-1,-1,-1,-1,-1,-1,-1,-1,-1,-1,-1,-1,-1,-1,-1,-1,-1,-1,-1,-1,-1,-1,-1,-1,-1,-1,-1,-1,-1,-1,-1,-1,-1,-1,-1</v>
      </c>
      <c r="CB458" t="str">
        <f t="shared" si="69"/>
        <v>-1,-1,-1,-1,-1,-1,-1,-1,-1,-1,-1,-1,-1,-1,-1,-1,-1,-1,-1,-1,-1,-1,-1,-1,-1,-1,-1,-1,-1,-1,-1,-1,-1,-1,-1,-1,-1,-1,-1,-1,-1,-1,-1,-1,-1,-1,-1,-1,-1,-1,-1,-1,-1,-1,-1,-1,-1</v>
      </c>
      <c r="CC458" t="str">
        <f t="shared" si="69"/>
        <v>-1,-1,-1,-1,-1,-1,-1,-1,-1,-1,-1,-1,-1,-1,-1,-1,-1,-1,-1,-1,-1,-1,-1,-1,-1,-1,-1,-1,-1,-1,-1,-1,-1,-1,-1,-1,-1,-1,-1,-1,-1,-1,-1,-1,-1,-1,-1,-1,-1,-1,-1,-1,-1,-1,-1,-1,-1,-1</v>
      </c>
      <c r="CD458" t="str">
        <f t="shared" si="69"/>
        <v>-1,-1,-1,-1,-1,-1,-1,-1,-1,-1,-1,-1,-1,-1,-1,-1,-1,-1,-1,-1,-1,-1,-1,-1,-1,-1,-1,-1,-1,-1,-1,-1,-1,-1,-1,-1,-1,-1,-1,-1,-1,-1,-1,-1,-1,-1,-1,-1,-1,-1,-1,-1,-1,-1,-1,-1,-1,-1,-1</v>
      </c>
      <c r="CE458" t="str">
        <f t="shared" si="69"/>
        <v>-1,-1,-1,-1,-1,-1,-1,-1,-1,-1,-1,-1,-1,-1,-1,-1,-1,-1,-1,-1,-1,-1,-1,-1,-1,-1,-1,-1,-1,-1,-1,-1,-1,-1,-1,-1,-1,-1,-1,-1,-1,-1,-1,-1,-1,-1,-1,-1,-1,-1,-1,-1,-1,-1,-1,-1,-1,-1,-1,-1</v>
      </c>
      <c r="CF458" t="str">
        <f t="shared" si="69"/>
        <v>-1,-1,-1,-1,-1,-1,-1,-1,-1,-1,-1,-1,-1,-1,-1,-1,-1,-1,-1,-1,-1,-1,-1,-1,-1,-1,-1,-1,-1,-1,-1,-1,-1,-1,-1,-1,-1,-1,-1,-1,-1,-1,-1,-1,-1,-1,-1,-1,-1,-1,-1,-1,-1,-1,-1,-1,-1,-1,-1,-1,-1</v>
      </c>
      <c r="CG458" t="str">
        <f t="shared" si="69"/>
        <v>-1,-1,-1,-1,-1,-1,-1,-1,-1,-1,-1,-1,-1,-1,-1,-1,-1,-1,-1,-1,-1,-1,-1,-1,-1,-1,-1,-1,-1,-1,-1,-1,-1,-1,-1,-1,-1,-1,-1,-1,-1,-1,-1,-1,-1,-1,-1,-1,-1,-1,-1,-1,-1,-1,-1,-1,-1,-1,-1,-1,-1,-1</v>
      </c>
      <c r="CH458" t="str">
        <f t="shared" si="69"/>
        <v>-1,-1,-1,-1,-1,-1,-1,-1,-1,-1,-1,-1,-1,-1,-1,-1,-1,-1,-1,-1,-1,-1,-1,-1,-1,-1,-1,-1,-1,-1,-1,-1,-1,-1,-1,-1,-1,-1,-1,-1,-1,-1,-1,-1,-1,-1,-1,-1,-1,-1,-1,-1,-1,-1,-1,-1,-1,-1,-1,-1,-1,-1,-1</v>
      </c>
      <c r="CI458" t="str">
        <f t="shared" si="69"/>
        <v>-1,-1,-1,-1,-1,-1,-1,-1,-1,-1,-1,-1,-1,-1,-1,-1,-1,-1,-1,-1,-1,-1,-1,-1,-1,-1,-1,-1,-1,-1,-1,-1,-1,-1,-1,-1,-1,-1,-1,-1,-1,-1,-1,-1,-1,-1,-1,-1,-1,-1,-1,-1,-1,-1,-1,-1,-1,-1,-1,-1,-1,-1,-1,-1</v>
      </c>
    </row>
    <row r="459" spans="24:87" x14ac:dyDescent="0.25">
      <c r="X459" t="str">
        <f t="shared" si="54"/>
        <v>Teleport</v>
      </c>
      <c r="Y459" t="str">
        <f t="shared" si="55"/>
        <v>-1,-1</v>
      </c>
      <c r="Z459" t="str">
        <f t="shared" si="70"/>
        <v>-1,-1,-1</v>
      </c>
      <c r="AA459" t="str">
        <f t="shared" si="70"/>
        <v>-1,-1,-1,-1</v>
      </c>
      <c r="AB459" t="str">
        <f t="shared" si="70"/>
        <v>-1,-1,-1,-1,-1</v>
      </c>
      <c r="AC459" t="str">
        <f t="shared" si="70"/>
        <v>-1,-1,-1,-1,-1,-1</v>
      </c>
      <c r="AD459" t="str">
        <f t="shared" si="70"/>
        <v>-1,-1,-1,-1,-1,-1,-1</v>
      </c>
      <c r="AE459" t="str">
        <f t="shared" si="70"/>
        <v>-1,-1,-1,-1,-1,-1,-1,-1</v>
      </c>
      <c r="AF459" t="str">
        <f t="shared" si="70"/>
        <v>-1,-1,-1,-1,-1,-1,-1,-1,-1</v>
      </c>
      <c r="AG459" t="str">
        <f t="shared" si="70"/>
        <v>-1,-1,-1,-1,-1,-1,-1,-1,-1,-1</v>
      </c>
      <c r="AH459" t="str">
        <f t="shared" si="70"/>
        <v>-1,-1,-1,-1,-1,-1,-1,-1,-1,-1,-1</v>
      </c>
      <c r="AI459" t="str">
        <f t="shared" si="70"/>
        <v>-1,-1,-1,-1,-1,-1,-1,-1,-1,-1,-1,-1</v>
      </c>
      <c r="AJ459" t="str">
        <f t="shared" si="70"/>
        <v>-1,-1,-1,-1,-1,-1,-1,-1,-1,-1,-1,-1,-1</v>
      </c>
      <c r="AK459" t="str">
        <f t="shared" si="70"/>
        <v>-1,-1,-1,-1,-1,-1,-1,-1,-1,-1,-1,-1,-1,-1</v>
      </c>
      <c r="AL459" t="str">
        <f t="shared" si="70"/>
        <v>-1,-1,-1,-1,-1,-1,-1,-1,-1,-1,-1,-1,-1,-1,-1</v>
      </c>
      <c r="AM459" t="str">
        <f t="shared" si="70"/>
        <v>-1,-1,-1,-1,-1,-1,-1,-1,-1,-1,-1,-1,-1,-1,-1,-1</v>
      </c>
      <c r="AN459" t="str">
        <f t="shared" si="70"/>
        <v>-1,-1,-1,-1,-1,-1,-1,-1,-1,-1,-1,-1,-1,-1,-1,-1,-1</v>
      </c>
      <c r="AO459" t="str">
        <f t="shared" si="70"/>
        <v>-1,-1,-1,-1,-1,-1,-1,-1,-1,-1,-1,-1,-1,-1,-1,-1,-1,-1</v>
      </c>
      <c r="AP459" t="str">
        <f t="shared" si="70"/>
        <v>-1,-1,-1,-1,-1,-1,-1,-1,-1,-1,-1,-1,-1,-1,-1,-1,-1,-1,-1</v>
      </c>
      <c r="AQ459" t="str">
        <f t="shared" si="70"/>
        <v>-1,-1,-1,-1,-1,-1,-1,-1,-1,-1,-1,-1,-1,-1,-1,-1,-1,-1,-1,-1</v>
      </c>
      <c r="AR459" t="str">
        <f t="shared" si="70"/>
        <v>-1,-1,-1,-1,-1,-1,-1,-1,-1,-1,-1,-1,-1,-1,-1,-1,-1,-1,-1,-1,-1</v>
      </c>
      <c r="AS459" t="str">
        <f t="shared" si="70"/>
        <v>-1,-1,-1,-1,-1,-1,-1,-1,-1,-1,-1,-1,-1,-1,-1,-1,-1,-1,-1,-1,-1,-1</v>
      </c>
      <c r="AT459" t="str">
        <f t="shared" si="70"/>
        <v>-1,-1,-1,-1,-1,-1,-1,-1,-1,-1,-1,-1,-1,-1,-1,-1,-1,-1,-1,-1,-1,-1,-1</v>
      </c>
      <c r="AU459" t="str">
        <f t="shared" si="70"/>
        <v>-1,-1,-1,-1,-1,-1,-1,-1,-1,-1,-1,-1,-1,-1,-1,-1,-1,-1,-1,-1,-1,-1,-1,-1</v>
      </c>
      <c r="AV459" t="str">
        <f t="shared" si="70"/>
        <v>-1,-1,-1,-1,-1,-1,-1,-1,-1,-1,-1,-1,-1,-1,-1,-1,-1,-1,-1,-1,-1,-1,-1,-1,-1</v>
      </c>
      <c r="AW459" t="str">
        <f t="shared" si="70"/>
        <v>-1,-1,-1,-1,-1,-1,-1,-1,-1,-1,-1,-1,-1,-1,-1,-1,-1,-1,-1,-1,-1,-1,-1,-1,-1,-1</v>
      </c>
      <c r="AX459" t="str">
        <f t="shared" si="70"/>
        <v>-1,-1,-1,-1,-1,-1,-1,-1,-1,-1,-1,-1,-1,-1,-1,-1,-1,-1,-1,-1,-1,-1,-1,-1,-1,-1,-1</v>
      </c>
      <c r="AY459" t="str">
        <f t="shared" si="70"/>
        <v>-1,-1,-1,-1,-1,-1,-1,-1,-1,-1,-1,-1,-1,-1,-1,-1,-1,-1,-1,-1,-1,-1,-1,-1,-1,-1,-1,-1</v>
      </c>
      <c r="AZ459" t="str">
        <f t="shared" si="70"/>
        <v>-1,-1,-1,-1,-1,-1,-1,-1,-1,-1,-1,-1,-1,-1,-1,-1,-1,-1,-1,-1,-1,-1,-1,-1,-1,-1,-1,-1,-1</v>
      </c>
      <c r="BA459" t="str">
        <f t="shared" si="70"/>
        <v>-1,-1,-1,-1,-1,-1,-1,-1,-1,-1,-1,-1,-1,-1,-1,-1,-1,-1,-1,-1,-1,-1,-1,-1,-1,-1,-1,-1,-1,-1</v>
      </c>
      <c r="BB459" t="str">
        <f t="shared" si="70"/>
        <v>-1,-1,-1,-1,-1,-1,-1,-1,-1,-1,-1,-1,-1,-1,-1,-1,-1,-1,-1,-1,-1,-1,-1,-1,-1,-1,-1,-1,-1,-1,-1</v>
      </c>
      <c r="BC459" t="str">
        <f t="shared" si="70"/>
        <v>-1,-1,-1,-1,-1,-1,-1,-1,-1,-1,-1,-1,-1,-1,-1,-1,-1,-1,-1,-1,-1,-1,-1,-1,-1,-1,-1,-1,-1,-1,-1,-1</v>
      </c>
      <c r="BD459" t="str">
        <f t="shared" si="70"/>
        <v>-1,-1,-1,-1,-1,-1,-1,-1,-1,-1,-1,-1,-1,-1,-1,-1,-1,-1,-1,-1,-1,-1,-1,-1,-1,-1,-1,-1,-1,-1,-1,-1,-1</v>
      </c>
      <c r="BE459" t="str">
        <f t="shared" si="70"/>
        <v>-1,-1,-1,-1,-1,-1,-1,-1,-1,-1,-1,-1,-1,-1,-1,-1,-1,-1,-1,-1,-1,-1,-1,-1,-1,-1,-1,-1,-1,-1,-1,-1,-1,-1</v>
      </c>
      <c r="BF459" t="str">
        <f t="shared" si="70"/>
        <v>-1,-1,-1,-1,-1,-1,-1,-1,-1,-1,-1,-1,-1,-1,-1,-1,-1,-1,-1,-1,-1,-1,-1,-1,-1,-1,-1,-1,-1,-1,-1,-1,-1,-1,-1</v>
      </c>
      <c r="BG459" t="str">
        <f t="shared" si="70"/>
        <v>-1,-1,-1,-1,-1,-1,-1,-1,-1,-1,-1,-1,-1,-1,-1,-1,-1,-1,-1,-1,-1,-1,-1,-1,-1,-1,-1,-1,-1,-1,-1,-1,-1,-1,-1,-1</v>
      </c>
      <c r="BH459" t="str">
        <f t="shared" si="70"/>
        <v>-1,-1,-1,-1,-1,-1,-1,-1,-1,-1,-1,-1,-1,-1,-1,-1,-1,-1,-1,-1,-1,-1,-1,-1,-1,-1,-1,-1,-1,-1,-1,-1,-1,-1,-1,-1,-1</v>
      </c>
      <c r="BI459" t="str">
        <f t="shared" si="70"/>
        <v>-1,-1,-1,-1,-1,-1,-1,-1,-1,-1,-1,-1,-1,-1,-1,-1,-1,-1,-1,-1,-1,-1,-1,-1,-1,-1,-1,-1,-1,-1,-1,-1,-1,-1,-1,-1,-1,-1</v>
      </c>
      <c r="BJ459" t="str">
        <f t="shared" si="70"/>
        <v>-1,-1,-1,-1,-1,-1,-1,-1,-1,-1,-1,-1,-1,-1,-1,-1,-1,-1,-1,-1,-1,-1,-1,-1,-1,-1,-1,-1,-1,-1,-1,-1,-1,-1,-1,-1,-1,-1,-1</v>
      </c>
      <c r="BK459" t="str">
        <f t="shared" si="70"/>
        <v>-1,-1,-1,-1,-1,-1,-1,-1,-1,-1,-1,-1,-1,-1,-1,-1,-1,-1,-1,-1,-1,-1,-1,-1,-1,-1,-1,-1,-1,-1,-1,-1,-1,-1,-1,-1,-1,-1,-1,-1</v>
      </c>
      <c r="BL459" t="str">
        <f t="shared" si="70"/>
        <v>-1,-1,-1,-1,-1,-1,-1,-1,-1,-1,-1,-1,-1,-1,-1,-1,-1,-1,-1,-1,-1,-1,-1,-1,-1,-1,-1,-1,-1,-1,-1,-1,-1,-1,-1,-1,-1,-1,-1,-1,-1</v>
      </c>
      <c r="BM459" t="str">
        <f t="shared" ref="BM459:DU459" si="71">BL459&amp;","&amp;IF(BN409=0,-1,BN409)</f>
        <v>-1,-1,-1,-1,-1,-1,-1,-1,-1,-1,-1,-1,-1,-1,-1,-1,-1,-1,-1,-1,-1,-1,-1,-1,-1,-1,-1,-1,-1,-1,-1,-1,-1,-1,-1,-1,-1,-1,-1,-1,-1,-1</v>
      </c>
      <c r="BN459" t="str">
        <f t="shared" si="71"/>
        <v>-1,-1,-1,-1,-1,-1,-1,-1,-1,-1,-1,-1,-1,-1,-1,-1,-1,-1,-1,-1,-1,-1,-1,-1,-1,-1,-1,-1,-1,-1,-1,-1,-1,-1,-1,-1,-1,-1,-1,-1,-1,-1,-1</v>
      </c>
      <c r="BO459" t="str">
        <f t="shared" si="71"/>
        <v>-1,-1,-1,-1,-1,-1,-1,-1,-1,-1,-1,-1,-1,-1,-1,-1,-1,-1,-1,-1,-1,-1,-1,-1,-1,-1,-1,-1,-1,-1,-1,-1,-1,-1,-1,-1,-1,-1,-1,-1,-1,-1,-1,-1</v>
      </c>
      <c r="BP459" t="str">
        <f t="shared" si="71"/>
        <v>-1,-1,-1,-1,-1,-1,-1,-1,-1,-1,-1,-1,-1,-1,-1,-1,-1,-1,-1,-1,-1,-1,-1,-1,-1,-1,-1,-1,-1,-1,-1,-1,-1,-1,-1,-1,-1,-1,-1,-1,-1,-1,-1,-1,-1</v>
      </c>
      <c r="BQ459" t="str">
        <f t="shared" si="71"/>
        <v>-1,-1,-1,-1,-1,-1,-1,-1,-1,-1,-1,-1,-1,-1,-1,-1,-1,-1,-1,-1,-1,-1,-1,-1,-1,-1,-1,-1,-1,-1,-1,-1,-1,-1,-1,-1,-1,-1,-1,-1,-1,-1,-1,-1,-1,-1</v>
      </c>
      <c r="BR459" t="str">
        <f t="shared" si="71"/>
        <v>-1,-1,-1,-1,-1,-1,-1,-1,-1,-1,-1,-1,-1,-1,-1,-1,-1,-1,-1,-1,-1,-1,-1,-1,-1,-1,-1,-1,-1,-1,-1,-1,-1,-1,-1,-1,-1,-1,-1,-1,-1,-1,-1,-1,-1,-1,-1</v>
      </c>
      <c r="BS459" t="str">
        <f t="shared" si="71"/>
        <v>-1,-1,-1,-1,-1,-1,-1,-1,-1,-1,-1,-1,-1,-1,-1,-1,-1,-1,-1,-1,-1,-1,-1,-1,-1,-1,-1,-1,-1,-1,-1,-1,-1,-1,-1,-1,-1,-1,-1,-1,-1,-1,-1,-1,-1,-1,-1,-1</v>
      </c>
      <c r="BT459" t="str">
        <f t="shared" si="71"/>
        <v>-1,-1,-1,-1,-1,-1,-1,-1,-1,-1,-1,-1,-1,-1,-1,-1,-1,-1,-1,-1,-1,-1,-1,-1,-1,-1,-1,-1,-1,-1,-1,-1,-1,-1,-1,-1,-1,-1,-1,-1,-1,-1,-1,-1,-1,-1,-1,-1,-1</v>
      </c>
      <c r="BU459" t="str">
        <f t="shared" si="71"/>
        <v>-1,-1,-1,-1,-1,-1,-1,-1,-1,-1,-1,-1,-1,-1,-1,-1,-1,-1,-1,-1,-1,-1,-1,-1,-1,-1,-1,-1,-1,-1,-1,-1,-1,-1,-1,-1,-1,-1,-1,-1,-1,-1,-1,-1,-1,-1,-1,-1,-1,-1</v>
      </c>
      <c r="BV459" t="str">
        <f t="shared" si="71"/>
        <v>-1,-1,-1,-1,-1,-1,-1,-1,-1,-1,-1,-1,-1,-1,-1,-1,-1,-1,-1,-1,-1,-1,-1,-1,-1,-1,-1,-1,-1,-1,-1,-1,-1,-1,-1,-1,-1,-1,-1,-1,-1,-1,-1,-1,-1,-1,-1,-1,-1,-1,-1</v>
      </c>
      <c r="BW459" t="str">
        <f t="shared" si="71"/>
        <v>-1,-1,-1,-1,-1,-1,-1,-1,-1,-1,-1,-1,-1,-1,-1,-1,-1,-1,-1,-1,-1,-1,-1,-1,-1,-1,-1,-1,-1,-1,-1,-1,-1,-1,-1,-1,-1,-1,-1,-1,-1,-1,-1,-1,-1,-1,-1,-1,-1,-1,-1,-1</v>
      </c>
      <c r="BX459" t="str">
        <f t="shared" si="71"/>
        <v>-1,-1,-1,-1,-1,-1,-1,-1,-1,-1,-1,-1,-1,-1,-1,-1,-1,-1,-1,-1,-1,-1,-1,-1,-1,-1,-1,-1,-1,-1,-1,-1,-1,-1,-1,-1,-1,-1,-1,-1,-1,-1,-1,-1,-1,-1,-1,-1,-1,-1,-1,-1,-1</v>
      </c>
      <c r="BY459" t="str">
        <f t="shared" si="71"/>
        <v>-1,-1,-1,-1,-1,-1,-1,-1,-1,-1,-1,-1,-1,-1,-1,-1,-1,-1,-1,-1,-1,-1,-1,-1,-1,-1,-1,-1,-1,-1,-1,-1,-1,-1,-1,-1,-1,-1,-1,-1,-1,-1,-1,-1,-1,-1,-1,-1,-1,-1,-1,-1,-1,-1</v>
      </c>
      <c r="BZ459" t="str">
        <f t="shared" si="71"/>
        <v>-1,-1,-1,-1,-1,-1,-1,-1,-1,-1,-1,-1,-1,-1,-1,-1,-1,-1,-1,-1,-1,-1,-1,-1,-1,-1,-1,-1,-1,-1,-1,-1,-1,-1,-1,-1,-1,-1,-1,-1,-1,-1,-1,-1,-1,-1,-1,-1,-1,-1,-1,-1,-1,-1,-1</v>
      </c>
      <c r="CA459" t="str">
        <f t="shared" si="71"/>
        <v>-1,-1,-1,-1,-1,-1,-1,-1,-1,-1,-1,-1,-1,-1,-1,-1,-1,-1,-1,-1,-1,-1,-1,-1,-1,-1,-1,-1,-1,-1,-1,-1,-1,-1,-1,-1,-1,-1,-1,-1,-1,-1,-1,-1,-1,-1,-1,-1,-1,-1,-1,-1,-1,-1,-1,-1</v>
      </c>
      <c r="CB459" t="str">
        <f t="shared" si="71"/>
        <v>-1,-1,-1,-1,-1,-1,-1,-1,-1,-1,-1,-1,-1,-1,-1,-1,-1,-1,-1,-1,-1,-1,-1,-1,-1,-1,-1,-1,-1,-1,-1,-1,-1,-1,-1,-1,-1,-1,-1,-1,-1,-1,-1,-1,-1,-1,-1,-1,-1,-1,-1,-1,-1,-1,-1,-1,-1</v>
      </c>
      <c r="CC459" t="str">
        <f t="shared" si="71"/>
        <v>-1,-1,-1,-1,-1,-1,-1,-1,-1,-1,-1,-1,-1,-1,-1,-1,-1,-1,-1,-1,-1,-1,-1,-1,-1,-1,-1,-1,-1,-1,-1,-1,-1,-1,-1,-1,-1,-1,-1,-1,-1,-1,-1,-1,-1,-1,-1,-1,-1,-1,-1,-1,-1,-1,-1,-1,-1,-1</v>
      </c>
      <c r="CD459" t="str">
        <f t="shared" si="71"/>
        <v>-1,-1,-1,-1,-1,-1,-1,-1,-1,-1,-1,-1,-1,-1,-1,-1,-1,-1,-1,-1,-1,-1,-1,-1,-1,-1,-1,-1,-1,-1,-1,-1,-1,-1,-1,-1,-1,-1,-1,-1,-1,-1,-1,-1,-1,-1,-1,-1,-1,-1,-1,-1,-1,-1,-1,-1,-1,-1,-1</v>
      </c>
      <c r="CE459" t="str">
        <f t="shared" si="71"/>
        <v>-1,-1,-1,-1,-1,-1,-1,-1,-1,-1,-1,-1,-1,-1,-1,-1,-1,-1,-1,-1,-1,-1,-1,-1,-1,-1,-1,-1,-1,-1,-1,-1,-1,-1,-1,-1,-1,-1,-1,-1,-1,-1,-1,-1,-1,-1,-1,-1,-1,-1,-1,-1,-1,-1,-1,-1,-1,-1,-1,-1</v>
      </c>
      <c r="CF459" t="str">
        <f t="shared" si="71"/>
        <v>-1,-1,-1,-1,-1,-1,-1,-1,-1,-1,-1,-1,-1,-1,-1,-1,-1,-1,-1,-1,-1,-1,-1,-1,-1,-1,-1,-1,-1,-1,-1,-1,-1,-1,-1,-1,-1,-1,-1,-1,-1,-1,-1,-1,-1,-1,-1,-1,-1,-1,-1,-1,-1,-1,-1,-1,-1,-1,-1,-1,-1</v>
      </c>
      <c r="CG459" t="str">
        <f t="shared" si="71"/>
        <v>-1,-1,-1,-1,-1,-1,-1,-1,-1,-1,-1,-1,-1,-1,-1,-1,-1,-1,-1,-1,-1,-1,-1,-1,-1,-1,-1,-1,-1,-1,-1,-1,-1,-1,-1,-1,-1,-1,-1,-1,-1,-1,-1,-1,-1,-1,-1,-1,-1,-1,-1,-1,-1,-1,-1,-1,-1,-1,-1,-1,-1,-1</v>
      </c>
      <c r="CH459" t="str">
        <f t="shared" si="71"/>
        <v>-1,-1,-1,-1,-1,-1,-1,-1,-1,-1,-1,-1,-1,-1,-1,-1,-1,-1,-1,-1,-1,-1,-1,-1,-1,-1,-1,-1,-1,-1,-1,-1,-1,-1,-1,-1,-1,-1,-1,-1,-1,-1,-1,-1,-1,-1,-1,-1,-1,-1,-1,-1,-1,-1,-1,-1,-1,-1,-1,-1,-1,-1,-1</v>
      </c>
      <c r="CI459" t="str">
        <f t="shared" si="71"/>
        <v>-1,-1,-1,-1,-1,-1,-1,-1,-1,-1,-1,-1,-1,-1,-1,-1,-1,-1,-1,-1,-1,-1,-1,-1,-1,-1,-1,-1,-1,-1,-1,-1,-1,-1,-1,-1,-1,-1,-1,-1,-1,-1,-1,-1,-1,-1,-1,-1,-1,-1,-1,-1,-1,-1,-1,-1,-1,-1,-1,-1,-1,-1,-1,-1</v>
      </c>
    </row>
    <row r="460" spans="24:87" x14ac:dyDescent="0.25">
      <c r="X460" t="str">
        <f t="shared" si="54"/>
        <v>Time</v>
      </c>
      <c r="Y460" t="str">
        <f t="shared" si="55"/>
        <v>-1,-1</v>
      </c>
      <c r="Z460" t="str">
        <f t="shared" ref="Z460:CI464" si="72">Y460&amp;","&amp;IF(AA410=0,-1,AA410)</f>
        <v>-1,-1,-1</v>
      </c>
      <c r="AA460" t="str">
        <f t="shared" si="72"/>
        <v>-1,-1,-1,-1</v>
      </c>
      <c r="AB460" t="str">
        <f t="shared" si="72"/>
        <v>-1,-1,-1,-1,-1</v>
      </c>
      <c r="AC460" t="str">
        <f t="shared" si="72"/>
        <v>-1,-1,-1,-1,-1,-1</v>
      </c>
      <c r="AD460" t="str">
        <f t="shared" si="72"/>
        <v>-1,-1,-1,-1,-1,-1,-1</v>
      </c>
      <c r="AE460" t="str">
        <f t="shared" si="72"/>
        <v>-1,-1,-1,-1,-1,-1,-1,-1</v>
      </c>
      <c r="AF460" t="str">
        <f t="shared" si="72"/>
        <v>-1,-1,-1,-1,-1,-1,-1,-1,-1</v>
      </c>
      <c r="AG460" t="str">
        <f t="shared" si="72"/>
        <v>-1,-1,-1,-1,-1,-1,-1,-1,-1,-1</v>
      </c>
      <c r="AH460" t="str">
        <f t="shared" si="72"/>
        <v>-1,-1,-1,-1,-1,-1,-1,-1,-1,-1,-1</v>
      </c>
      <c r="AI460" t="str">
        <f t="shared" si="72"/>
        <v>-1,-1,-1,-1,-1,-1,-1,-1,-1,-1,-1,-1</v>
      </c>
      <c r="AJ460" t="str">
        <f t="shared" si="72"/>
        <v>-1,-1,-1,-1,-1,-1,-1,-1,-1,-1,-1,-1,-1</v>
      </c>
      <c r="AK460" t="str">
        <f t="shared" si="72"/>
        <v>-1,-1,-1,-1,-1,-1,-1,-1,-1,-1,-1,-1,-1,-1</v>
      </c>
      <c r="AL460" t="str">
        <f t="shared" si="72"/>
        <v>-1,-1,-1,-1,-1,-1,-1,-1,-1,-1,-1,-1,-1,-1,-1</v>
      </c>
      <c r="AM460" t="str">
        <f t="shared" si="72"/>
        <v>-1,-1,-1,-1,-1,-1,-1,-1,-1,-1,-1,-1,-1,-1,-1,-1</v>
      </c>
      <c r="AN460" t="str">
        <f t="shared" si="72"/>
        <v>-1,-1,-1,-1,-1,-1,-1,-1,-1,-1,-1,-1,-1,-1,-1,-1,-1</v>
      </c>
      <c r="AO460" t="str">
        <f t="shared" si="72"/>
        <v>-1,-1,-1,-1,-1,-1,-1,-1,-1,-1,-1,-1,-1,-1,-1,-1,-1,-1</v>
      </c>
      <c r="AP460" t="str">
        <f t="shared" si="72"/>
        <v>-1,-1,-1,-1,-1,-1,-1,-1,-1,-1,-1,-1,-1,-1,-1,-1,-1,-1,-1</v>
      </c>
      <c r="AQ460" t="str">
        <f t="shared" si="72"/>
        <v>-1,-1,-1,-1,-1,-1,-1,-1,-1,-1,-1,-1,-1,-1,-1,-1,-1,-1,-1,-1</v>
      </c>
      <c r="AR460" t="str">
        <f t="shared" si="72"/>
        <v>-1,-1,-1,-1,-1,-1,-1,-1,-1,-1,-1,-1,-1,-1,-1,-1,-1,-1,-1,-1,-1</v>
      </c>
      <c r="AS460" t="str">
        <f t="shared" si="72"/>
        <v>-1,-1,-1,-1,-1,-1,-1,-1,-1,-1,-1,-1,-1,-1,-1,-1,-1,-1,-1,-1,-1,-1</v>
      </c>
      <c r="AT460" t="str">
        <f t="shared" si="72"/>
        <v>-1,-1,-1,-1,-1,-1,-1,-1,-1,-1,-1,-1,-1,-1,-1,-1,-1,-1,-1,-1,-1,-1,-1</v>
      </c>
      <c r="AU460" t="str">
        <f t="shared" si="72"/>
        <v>-1,-1,-1,-1,-1,-1,-1,-1,-1,-1,-1,-1,-1,-1,-1,-1,-1,-1,-1,-1,-1,-1,-1,-1</v>
      </c>
      <c r="AV460" t="str">
        <f t="shared" si="72"/>
        <v>-1,-1,-1,-1,-1,-1,-1,-1,-1,-1,-1,-1,-1,-1,-1,-1,-1,-1,-1,-1,-1,-1,-1,-1,-1</v>
      </c>
      <c r="AW460" t="str">
        <f t="shared" si="72"/>
        <v>-1,-1,-1,-1,-1,-1,-1,-1,-1,-1,-1,-1,-1,-1,-1,-1,-1,-1,-1,-1,-1,-1,-1,-1,-1,-1</v>
      </c>
      <c r="AX460" t="str">
        <f t="shared" si="72"/>
        <v>-1,-1,-1,-1,-1,-1,-1,-1,-1,-1,-1,-1,-1,-1,-1,-1,-1,-1,-1,-1,-1,-1,-1,-1,-1,-1,-1</v>
      </c>
      <c r="AY460" t="str">
        <f t="shared" si="72"/>
        <v>-1,-1,-1,-1,-1,-1,-1,-1,-1,-1,-1,-1,-1,-1,-1,-1,-1,-1,-1,-1,-1,-1,-1,-1,-1,-1,-1,-1</v>
      </c>
      <c r="AZ460" t="str">
        <f t="shared" si="72"/>
        <v>-1,-1,-1,-1,-1,-1,-1,-1,-1,-1,-1,-1,-1,-1,-1,-1,-1,-1,-1,-1,-1,-1,-1,-1,-1,-1,-1,-1,-1</v>
      </c>
      <c r="BA460" t="str">
        <f t="shared" si="72"/>
        <v>-1,-1,-1,-1,-1,-1,-1,-1,-1,-1,-1,-1,-1,-1,-1,-1,-1,-1,-1,-1,-1,-1,-1,-1,-1,-1,-1,-1,-1,-1</v>
      </c>
      <c r="BB460" t="str">
        <f t="shared" si="72"/>
        <v>-1,-1,-1,-1,-1,-1,-1,-1,-1,-1,-1,-1,-1,-1,-1,-1,-1,-1,-1,-1,-1,-1,-1,-1,-1,-1,-1,-1,-1,-1,-1</v>
      </c>
      <c r="BC460" t="str">
        <f t="shared" si="72"/>
        <v>-1,-1,-1,-1,-1,-1,-1,-1,-1,-1,-1,-1,-1,-1,-1,-1,-1,-1,-1,-1,-1,-1,-1,-1,-1,-1,-1,-1,-1,-1,-1,-1</v>
      </c>
      <c r="BD460" t="str">
        <f t="shared" si="72"/>
        <v>-1,-1,-1,-1,-1,-1,-1,-1,-1,-1,-1,-1,-1,-1,-1,-1,-1,-1,-1,-1,-1,-1,-1,-1,-1,-1,-1,-1,-1,-1,-1,-1,-1</v>
      </c>
      <c r="BE460" t="str">
        <f t="shared" si="72"/>
        <v>-1,-1,-1,-1,-1,-1,-1,-1,-1,-1,-1,-1,-1,-1,-1,-1,-1,-1,-1,-1,-1,-1,-1,-1,-1,-1,-1,-1,-1,-1,-1,-1,-1,-1</v>
      </c>
      <c r="BF460" t="str">
        <f t="shared" si="72"/>
        <v>-1,-1,-1,-1,-1,-1,-1,-1,-1,-1,-1,-1,-1,-1,-1,-1,-1,-1,-1,-1,-1,-1,-1,-1,-1,-1,-1,-1,-1,-1,-1,-1,-1,-1,-1</v>
      </c>
      <c r="BG460" t="str">
        <f t="shared" si="72"/>
        <v>-1,-1,-1,-1,-1,-1,-1,-1,-1,-1,-1,-1,-1,-1,-1,-1,-1,-1,-1,-1,-1,-1,-1,-1,-1,-1,-1,-1,-1,-1,-1,-1,-1,-1,-1,-1</v>
      </c>
      <c r="BH460" t="str">
        <f t="shared" si="72"/>
        <v>-1,-1,-1,-1,-1,-1,-1,-1,-1,-1,-1,-1,-1,-1,-1,-1,-1,-1,-1,-1,-1,-1,-1,-1,-1,-1,-1,-1,-1,-1,-1,-1,-1,-1,-1,-1,-1</v>
      </c>
      <c r="BI460" t="str">
        <f t="shared" si="72"/>
        <v>-1,-1,-1,-1,-1,-1,-1,-1,-1,-1,-1,-1,-1,-1,-1,-1,-1,-1,-1,-1,-1,-1,-1,-1,-1,-1,-1,-1,-1,-1,-1,-1,-1,-1,-1,-1,-1,-1</v>
      </c>
      <c r="BJ460" t="str">
        <f t="shared" si="72"/>
        <v>-1,-1,-1,-1,-1,-1,-1,-1,-1,-1,-1,-1,-1,-1,-1,-1,-1,-1,-1,-1,-1,-1,-1,-1,-1,-1,-1,-1,-1,-1,-1,-1,-1,-1,-1,-1,-1,-1,-1</v>
      </c>
      <c r="BK460" t="str">
        <f t="shared" si="72"/>
        <v>-1,-1,-1,-1,-1,-1,-1,-1,-1,-1,-1,-1,-1,-1,-1,-1,-1,-1,-1,-1,-1,-1,-1,-1,-1,-1,-1,-1,-1,-1,-1,-1,-1,-1,-1,-1,-1,-1,-1,-1</v>
      </c>
      <c r="BL460" t="str">
        <f t="shared" si="72"/>
        <v>-1,-1,-1,-1,-1,-1,-1,-1,-1,-1,-1,-1,-1,-1,-1,-1,-1,-1,-1,-1,-1,-1,-1,-1,-1,-1,-1,-1,-1,-1,-1,-1,-1,-1,-1,-1,-1,-1,-1,-1,-1</v>
      </c>
      <c r="BM460" t="str">
        <f t="shared" si="72"/>
        <v>-1,-1,-1,-1,-1,-1,-1,-1,-1,-1,-1,-1,-1,-1,-1,-1,-1,-1,-1,-1,-1,-1,-1,-1,-1,-1,-1,-1,-1,-1,-1,-1,-1,-1,-1,-1,-1,-1,-1,-1,-1,-1</v>
      </c>
      <c r="BN460" t="str">
        <f t="shared" si="72"/>
        <v>-1,-1,-1,-1,-1,-1,-1,-1,-1,-1,-1,-1,-1,-1,-1,-1,-1,-1,-1,-1,-1,-1,-1,-1,-1,-1,-1,-1,-1,-1,-1,-1,-1,-1,-1,-1,-1,-1,-1,-1,-1,-1,-1</v>
      </c>
      <c r="BO460" t="str">
        <f t="shared" si="72"/>
        <v>-1,-1,-1,-1,-1,-1,-1,-1,-1,-1,-1,-1,-1,-1,-1,-1,-1,-1,-1,-1,-1,-1,-1,-1,-1,-1,-1,-1,-1,-1,-1,-1,-1,-1,-1,-1,-1,-1,-1,-1,-1,-1,-1,-1</v>
      </c>
      <c r="BP460" t="str">
        <f t="shared" si="72"/>
        <v>-1,-1,-1,-1,-1,-1,-1,-1,-1,-1,-1,-1,-1,-1,-1,-1,-1,-1,-1,-1,-1,-1,-1,-1,-1,-1,-1,-1,-1,-1,-1,-1,-1,-1,-1,-1,-1,-1,-1,-1,-1,-1,-1,-1,-1</v>
      </c>
      <c r="BQ460" t="str">
        <f t="shared" si="72"/>
        <v>-1,-1,-1,-1,-1,-1,-1,-1,-1,-1,-1,-1,-1,-1,-1,-1,-1,-1,-1,-1,-1,-1,-1,-1,-1,-1,-1,-1,-1,-1,-1,-1,-1,-1,-1,-1,-1,-1,-1,-1,-1,-1,-1,-1,-1,-1</v>
      </c>
      <c r="BR460" t="str">
        <f t="shared" si="72"/>
        <v>-1,-1,-1,-1,-1,-1,-1,-1,-1,-1,-1,-1,-1,-1,-1,-1,-1,-1,-1,-1,-1,-1,-1,-1,-1,-1,-1,-1,-1,-1,-1,-1,-1,-1,-1,-1,-1,-1,-1,-1,-1,-1,-1,-1,-1,-1,-1</v>
      </c>
      <c r="BS460" t="str">
        <f t="shared" si="72"/>
        <v>-1,-1,-1,-1,-1,-1,-1,-1,-1,-1,-1,-1,-1,-1,-1,-1,-1,-1,-1,-1,-1,-1,-1,-1,-1,-1,-1,-1,-1,-1,-1,-1,-1,-1,-1,-1,-1,-1,-1,-1,-1,-1,-1,-1,-1,-1,-1,-1</v>
      </c>
      <c r="BT460" t="str">
        <f t="shared" si="72"/>
        <v>-1,-1,-1,-1,-1,-1,-1,-1,-1,-1,-1,-1,-1,-1,-1,-1,-1,-1,-1,-1,-1,-1,-1,-1,-1,-1,-1,-1,-1,-1,-1,-1,-1,-1,-1,-1,-1,-1,-1,-1,-1,-1,-1,-1,-1,-1,-1,-1,-1</v>
      </c>
      <c r="BU460" t="str">
        <f t="shared" si="72"/>
        <v>-1,-1,-1,-1,-1,-1,-1,-1,-1,-1,-1,-1,-1,-1,-1,-1,-1,-1,-1,-1,-1,-1,-1,-1,-1,-1,-1,-1,-1,-1,-1,-1,-1,-1,-1,-1,-1,-1,-1,-1,-1,-1,-1,-1,-1,-1,-1,-1,-1,-1</v>
      </c>
      <c r="BV460" t="str">
        <f t="shared" si="72"/>
        <v>-1,-1,-1,-1,-1,-1,-1,-1,-1,-1,-1,-1,-1,-1,-1,-1,-1,-1,-1,-1,-1,-1,-1,-1,-1,-1,-1,-1,-1,-1,-1,-1,-1,-1,-1,-1,-1,-1,-1,-1,-1,-1,-1,-1,-1,-1,-1,-1,-1,-1,-1</v>
      </c>
      <c r="BW460" t="str">
        <f t="shared" si="72"/>
        <v>-1,-1,-1,-1,-1,-1,-1,-1,-1,-1,-1,-1,-1,-1,-1,-1,-1,-1,-1,-1,-1,-1,-1,-1,-1,-1,-1,-1,-1,-1,-1,-1,-1,-1,-1,-1,-1,-1,-1,-1,-1,-1,-1,-1,-1,-1,-1,-1,-1,-1,-1,-1</v>
      </c>
      <c r="BX460" t="str">
        <f t="shared" si="72"/>
        <v>-1,-1,-1,-1,-1,-1,-1,-1,-1,-1,-1,-1,-1,-1,-1,-1,-1,-1,-1,-1,-1,-1,-1,-1,-1,-1,-1,-1,-1,-1,-1,-1,-1,-1,-1,-1,-1,-1,-1,-1,-1,-1,-1,-1,-1,-1,-1,-1,-1,-1,-1,-1,-1</v>
      </c>
      <c r="BY460" t="str">
        <f t="shared" si="72"/>
        <v>-1,-1,-1,-1,-1,-1,-1,-1,-1,-1,-1,-1,-1,-1,-1,-1,-1,-1,-1,-1,-1,-1,-1,-1,-1,-1,-1,-1,-1,-1,-1,-1,-1,-1,-1,-1,-1,-1,-1,-1,-1,-1,-1,-1,-1,-1,-1,-1,-1,-1,-1,-1,-1,-1</v>
      </c>
      <c r="BZ460" t="str">
        <f t="shared" si="72"/>
        <v>-1,-1,-1,-1,-1,-1,-1,-1,-1,-1,-1,-1,-1,-1,-1,-1,-1,-1,-1,-1,-1,-1,-1,-1,-1,-1,-1,-1,-1,-1,-1,-1,-1,-1,-1,-1,-1,-1,-1,-1,-1,-1,-1,-1,-1,-1,-1,-1,-1,-1,-1,-1,-1,-1,-1</v>
      </c>
      <c r="CA460" t="str">
        <f t="shared" si="72"/>
        <v>-1,-1,-1,-1,-1,-1,-1,-1,-1,-1,-1,-1,-1,-1,-1,-1,-1,-1,-1,-1,-1,-1,-1,-1,-1,-1,-1,-1,-1,-1,-1,-1,-1,-1,-1,-1,-1,-1,-1,-1,-1,-1,-1,-1,-1,-1,-1,-1,-1,-1,-1,-1,-1,-1,-1,-1</v>
      </c>
      <c r="CB460" t="str">
        <f t="shared" si="72"/>
        <v>-1,-1,-1,-1,-1,-1,-1,-1,-1,-1,-1,-1,-1,-1,-1,-1,-1,-1,-1,-1,-1,-1,-1,-1,-1,-1,-1,-1,-1,-1,-1,-1,-1,-1,-1,-1,-1,-1,-1,-1,-1,-1,-1,-1,-1,-1,-1,-1,-1,-1,-1,-1,-1,-1,-1,-1,-1</v>
      </c>
      <c r="CC460" t="str">
        <f t="shared" si="72"/>
        <v>-1,-1,-1,-1,-1,-1,-1,-1,-1,-1,-1,-1,-1,-1,-1,-1,-1,-1,-1,-1,-1,-1,-1,-1,-1,-1,-1,-1,-1,-1,-1,-1,-1,-1,-1,-1,-1,-1,-1,-1,-1,-1,-1,-1,-1,-1,-1,-1,-1,-1,-1,-1,-1,-1,-1,-1,-1,-1</v>
      </c>
      <c r="CD460" t="str">
        <f t="shared" si="72"/>
        <v>-1,-1,-1,-1,-1,-1,-1,-1,-1,-1,-1,-1,-1,-1,-1,-1,-1,-1,-1,-1,-1,-1,-1,-1,-1,-1,-1,-1,-1,-1,-1,-1,-1,-1,-1,-1,-1,-1,-1,-1,-1,-1,-1,-1,-1,-1,-1,-1,-1,-1,-1,-1,-1,-1,-1,-1,-1,-1,-1</v>
      </c>
      <c r="CE460" t="str">
        <f t="shared" si="72"/>
        <v>-1,-1,-1,-1,-1,-1,-1,-1,-1,-1,-1,-1,-1,-1,-1,-1,-1,-1,-1,-1,-1,-1,-1,-1,-1,-1,-1,-1,-1,-1,-1,-1,-1,-1,-1,-1,-1,-1,-1,-1,-1,-1,-1,-1,-1,-1,-1,-1,-1,-1,-1,-1,-1,-1,-1,-1,-1,-1,-1,-1</v>
      </c>
      <c r="CF460" t="str">
        <f t="shared" si="72"/>
        <v>-1,-1,-1,-1,-1,-1,-1,-1,-1,-1,-1,-1,-1,-1,-1,-1,-1,-1,-1,-1,-1,-1,-1,-1,-1,-1,-1,-1,-1,-1,-1,-1,-1,-1,-1,-1,-1,-1,-1,-1,-1,-1,-1,-1,-1,-1,-1,-1,-1,-1,-1,-1,-1,-1,-1,-1,-1,-1,-1,-1,-1</v>
      </c>
      <c r="CG460" t="str">
        <f t="shared" si="72"/>
        <v>-1,-1,-1,-1,-1,-1,-1,-1,-1,-1,-1,-1,-1,-1,-1,-1,-1,-1,-1,-1,-1,-1,-1,-1,-1,-1,-1,-1,-1,-1,-1,-1,-1,-1,-1,-1,-1,-1,-1,-1,-1,-1,-1,-1,-1,-1,-1,-1,-1,-1,-1,-1,-1,-1,-1,-1,-1,-1,-1,-1,-1,-1</v>
      </c>
      <c r="CH460" t="str">
        <f t="shared" si="72"/>
        <v>-1,-1,-1,-1,-1,-1,-1,-1,-1,-1,-1,-1,-1,-1,-1,-1,-1,-1,-1,-1,-1,-1,-1,-1,-1,-1,-1,-1,-1,-1,-1,-1,-1,-1,-1,-1,-1,-1,-1,-1,-1,-1,-1,-1,-1,-1,-1,-1,-1,-1,-1,-1,-1,-1,-1,-1,-1,-1,-1,-1,-1,-1,-1</v>
      </c>
      <c r="CI460" t="str">
        <f t="shared" si="72"/>
        <v>-1,-1,-1,-1,-1,-1,-1,-1,-1,-1,-1,-1,-1,-1,-1,-1,-1,-1,-1,-1,-1,-1,-1,-1,-1,-1,-1,-1,-1,-1,-1,-1,-1,-1,-1,-1,-1,-1,-1,-1,-1,-1,-1,-1,-1,-1,-1,-1,-1,-1,-1,-1,-1,-1,-1,-1,-1,-1,-1,-1,-1,-1,-1,-1</v>
      </c>
    </row>
    <row r="461" spans="24:87" x14ac:dyDescent="0.25">
      <c r="X461" t="str">
        <f t="shared" si="54"/>
        <v>Transmute</v>
      </c>
      <c r="Y461" t="str">
        <f t="shared" ca="1" si="55"/>
        <v>200,1250</v>
      </c>
      <c r="Z461" t="str">
        <f t="shared" ca="1" si="72"/>
        <v>200,1250,1250</v>
      </c>
      <c r="AA461" t="str">
        <f t="shared" ca="1" si="72"/>
        <v>200,1250,1250,-1</v>
      </c>
      <c r="AB461" t="str">
        <f t="shared" ca="1" si="72"/>
        <v>200,1250,1250,-1,-1</v>
      </c>
      <c r="AC461" t="str">
        <f t="shared" ca="1" si="72"/>
        <v>200,1250,1250,-1,-1,-1</v>
      </c>
      <c r="AD461" t="str">
        <f t="shared" ca="1" si="72"/>
        <v>200,1250,1250,-1,-1,-1,-1</v>
      </c>
      <c r="AE461" t="str">
        <f t="shared" ca="1" si="72"/>
        <v>200,1250,1250,-1,-1,-1,-1,-1</v>
      </c>
      <c r="AF461" t="str">
        <f t="shared" ca="1" si="72"/>
        <v>200,1250,1250,-1,-1,-1,-1,-1,-1</v>
      </c>
      <c r="AG461" t="str">
        <f t="shared" ca="1" si="72"/>
        <v>200,1250,1250,-1,-1,-1,-1,-1,-1,-1</v>
      </c>
      <c r="AH461" t="str">
        <f t="shared" ca="1" si="72"/>
        <v>200,1250,1250,-1,-1,-1,-1,-1,-1,-1,-1</v>
      </c>
      <c r="AI461" t="str">
        <f t="shared" ca="1" si="72"/>
        <v>200,1250,1250,-1,-1,-1,-1,-1,-1,-1,-1,-1</v>
      </c>
      <c r="AJ461" t="str">
        <f t="shared" ca="1" si="72"/>
        <v>200,1250,1250,-1,-1,-1,-1,-1,-1,-1,-1,-1,-1</v>
      </c>
      <c r="AK461" t="str">
        <f t="shared" ca="1" si="72"/>
        <v>200,1250,1250,-1,-1,-1,-1,-1,-1,-1,-1,-1,-1,-1</v>
      </c>
      <c r="AL461" t="str">
        <f t="shared" ca="1" si="72"/>
        <v>200,1250,1250,-1,-1,-1,-1,-1,-1,-1,-1,-1,-1,-1,-1</v>
      </c>
      <c r="AM461" t="str">
        <f t="shared" ca="1" si="72"/>
        <v>200,1250,1250,-1,-1,-1,-1,-1,-1,-1,-1,-1,-1,-1,-1,-1</v>
      </c>
      <c r="AN461" t="str">
        <f t="shared" ca="1" si="72"/>
        <v>200,1250,1250,-1,-1,-1,-1,-1,-1,-1,-1,-1,-1,-1,-1,-1,-1</v>
      </c>
      <c r="AO461" t="str">
        <f t="shared" ca="1" si="72"/>
        <v>200,1250,1250,-1,-1,-1,-1,-1,-1,-1,-1,-1,-1,-1,-1,-1,-1,-1</v>
      </c>
      <c r="AP461" t="str">
        <f t="shared" ca="1" si="72"/>
        <v>200,1250,1250,-1,-1,-1,-1,-1,-1,-1,-1,-1,-1,-1,-1,-1,-1,-1,-1</v>
      </c>
      <c r="AQ461" t="str">
        <f t="shared" ca="1" si="72"/>
        <v>200,1250,1250,-1,-1,-1,-1,-1,-1,-1,-1,-1,-1,-1,-1,-1,-1,-1,-1,-1</v>
      </c>
      <c r="AR461" t="str">
        <f t="shared" ca="1" si="72"/>
        <v>200,1250,1250,-1,-1,-1,-1,-1,-1,-1,-1,-1,-1,-1,-1,-1,-1,-1,-1,-1,-1</v>
      </c>
      <c r="AS461" t="str">
        <f t="shared" ca="1" si="72"/>
        <v>200,1250,1250,-1,-1,-1,-1,-1,-1,-1,-1,-1,-1,-1,-1,-1,-1,-1,-1,-1,-1,-1</v>
      </c>
      <c r="AT461" t="str">
        <f t="shared" ca="1" si="72"/>
        <v>200,1250,1250,-1,-1,-1,-1,-1,-1,-1,-1,-1,-1,-1,-1,-1,-1,-1,-1,-1,-1,-1,-1</v>
      </c>
      <c r="AU461" t="str">
        <f t="shared" ca="1" si="72"/>
        <v>200,1250,1250,-1,-1,-1,-1,-1,-1,-1,-1,-1,-1,-1,-1,-1,-1,-1,-1,-1,-1,-1,-1,-1</v>
      </c>
      <c r="AV461" t="str">
        <f t="shared" ca="1" si="72"/>
        <v>200,1250,1250,-1,-1,-1,-1,-1,-1,-1,-1,-1,-1,-1,-1,-1,-1,-1,-1,-1,-1,-1,-1,-1,-1</v>
      </c>
      <c r="AW461" t="str">
        <f t="shared" ca="1" si="72"/>
        <v>200,1250,1250,-1,-1,-1,-1,-1,-1,-1,-1,-1,-1,-1,-1,-1,-1,-1,-1,-1,-1,-1,-1,-1,-1,-1</v>
      </c>
      <c r="AX461" t="str">
        <f t="shared" ca="1" si="72"/>
        <v>200,1250,1250,-1,-1,-1,-1,-1,-1,-1,-1,-1,-1,-1,-1,-1,-1,-1,-1,-1,-1,-1,-1,-1,-1,-1,-1</v>
      </c>
      <c r="AY461" t="str">
        <f t="shared" ca="1" si="72"/>
        <v>200,1250,1250,-1,-1,-1,-1,-1,-1,-1,-1,-1,-1,-1,-1,-1,-1,-1,-1,-1,-1,-1,-1,-1,-1,-1,-1,-1</v>
      </c>
      <c r="AZ461" t="str">
        <f t="shared" ca="1" si="72"/>
        <v>200,1250,1250,-1,-1,-1,-1,-1,-1,-1,-1,-1,-1,-1,-1,-1,-1,-1,-1,-1,-1,-1,-1,-1,-1,-1,-1,-1,-1</v>
      </c>
      <c r="BA461" t="str">
        <f t="shared" ca="1" si="72"/>
        <v>200,1250,1250,-1,-1,-1,-1,-1,-1,-1,-1,-1,-1,-1,-1,-1,-1,-1,-1,-1,-1,-1,-1,-1,-1,-1,-1,-1,-1,-1</v>
      </c>
      <c r="BB461" t="str">
        <f t="shared" ca="1" si="72"/>
        <v>200,1250,1250,-1,-1,-1,-1,-1,-1,-1,-1,-1,-1,-1,-1,-1,-1,-1,-1,-1,-1,-1,-1,-1,-1,-1,-1,-1,-1,-1,-1</v>
      </c>
      <c r="BC461" t="str">
        <f t="shared" ca="1" si="72"/>
        <v>200,1250,1250,-1,-1,-1,-1,-1,-1,-1,-1,-1,-1,-1,-1,-1,-1,-1,-1,-1,-1,-1,-1,-1,-1,-1,-1,-1,-1,-1,-1,-1</v>
      </c>
      <c r="BD461" t="str">
        <f t="shared" ca="1" si="72"/>
        <v>200,1250,1250,-1,-1,-1,-1,-1,-1,-1,-1,-1,-1,-1,-1,-1,-1,-1,-1,-1,-1,-1,-1,-1,-1,-1,-1,-1,-1,-1,-1,-1,-1</v>
      </c>
      <c r="BE461" t="str">
        <f t="shared" ca="1" si="72"/>
        <v>200,1250,1250,-1,-1,-1,-1,-1,-1,-1,-1,-1,-1,-1,-1,-1,-1,-1,-1,-1,-1,-1,-1,-1,-1,-1,-1,-1,-1,-1,-1,-1,-1,-1</v>
      </c>
      <c r="BF461" t="str">
        <f t="shared" ca="1" si="72"/>
        <v>200,1250,1250,-1,-1,-1,-1,-1,-1,-1,-1,-1,-1,-1,-1,-1,-1,-1,-1,-1,-1,-1,-1,-1,-1,-1,-1,-1,-1,-1,-1,-1,-1,-1,-1</v>
      </c>
      <c r="BG461" t="str">
        <f t="shared" ca="1" si="72"/>
        <v>200,1250,1250,-1,-1,-1,-1,-1,-1,-1,-1,-1,-1,-1,-1,-1,-1,-1,-1,-1,-1,-1,-1,-1,-1,-1,-1,-1,-1,-1,-1,-1,-1,-1,-1,-1</v>
      </c>
      <c r="BH461" t="str">
        <f t="shared" ca="1" si="72"/>
        <v>200,1250,1250,-1,-1,-1,-1,-1,-1,-1,-1,-1,-1,-1,-1,-1,-1,-1,-1,-1,-1,-1,-1,-1,-1,-1,-1,-1,-1,-1,-1,-1,-1,-1,-1,-1,-1</v>
      </c>
      <c r="BI461" t="str">
        <f t="shared" ca="1" si="72"/>
        <v>200,1250,1250,-1,-1,-1,-1,-1,-1,-1,-1,-1,-1,-1,-1,-1,-1,-1,-1,-1,-1,-1,-1,-1,-1,-1,-1,-1,-1,-1,-1,-1,-1,-1,-1,-1,-1,-1</v>
      </c>
      <c r="BJ461" t="str">
        <f t="shared" ca="1" si="72"/>
        <v>200,1250,1250,-1,-1,-1,-1,-1,-1,-1,-1,-1,-1,-1,-1,-1,-1,-1,-1,-1,-1,-1,-1,-1,-1,-1,-1,-1,-1,-1,-1,-1,-1,-1,-1,-1,-1,-1,-1</v>
      </c>
      <c r="BK461" t="str">
        <f t="shared" ca="1" si="72"/>
        <v>200,1250,1250,-1,-1,-1,-1,-1,-1,-1,-1,-1,-1,-1,-1,-1,-1,-1,-1,-1,-1,-1,-1,-1,-1,-1,-1,-1,-1,-1,-1,-1,-1,-1,-1,-1,-1,-1,-1,-1</v>
      </c>
      <c r="BL461" t="str">
        <f t="shared" ca="1" si="72"/>
        <v>200,1250,1250,-1,-1,-1,-1,-1,-1,-1,-1,-1,-1,-1,-1,-1,-1,-1,-1,-1,-1,-1,-1,-1,-1,-1,-1,-1,-1,-1,-1,-1,-1,-1,-1,-1,-1,-1,-1,-1,-1</v>
      </c>
      <c r="BM461" t="str">
        <f t="shared" ca="1" si="72"/>
        <v>200,1250,1250,-1,-1,-1,-1,-1,-1,-1,-1,-1,-1,-1,-1,-1,-1,-1,-1,-1,-1,-1,-1,-1,-1,-1,-1,-1,-1,-1,-1,-1,-1,-1,-1,-1,-1,-1,-1,-1,-1,-1</v>
      </c>
      <c r="BN461" t="str">
        <f t="shared" ca="1" si="72"/>
        <v>200,1250,1250,-1,-1,-1,-1,-1,-1,-1,-1,-1,-1,-1,-1,-1,-1,-1,-1,-1,-1,-1,-1,-1,-1,-1,-1,-1,-1,-1,-1,-1,-1,-1,-1,-1,-1,-1,-1,-1,-1,-1,-1</v>
      </c>
      <c r="BO461" t="str">
        <f t="shared" ca="1" si="72"/>
        <v>200,1250,1250,-1,-1,-1,-1,-1,-1,-1,-1,-1,-1,-1,-1,-1,-1,-1,-1,-1,-1,-1,-1,-1,-1,-1,-1,-1,-1,-1,-1,-1,-1,-1,-1,-1,-1,-1,-1,-1,-1,-1,-1,-1</v>
      </c>
      <c r="BP461" t="str">
        <f t="shared" ca="1" si="72"/>
        <v>200,1250,1250,-1,-1,-1,-1,-1,-1,-1,-1,-1,-1,-1,-1,-1,-1,-1,-1,-1,-1,-1,-1,-1,-1,-1,-1,-1,-1,-1,-1,-1,-1,-1,-1,-1,-1,-1,-1,-1,-1,-1,-1,-1,-1</v>
      </c>
      <c r="BQ461" t="str">
        <f t="shared" ca="1" si="72"/>
        <v>200,1250,1250,-1,-1,-1,-1,-1,-1,-1,-1,-1,-1,-1,-1,-1,-1,-1,-1,-1,-1,-1,-1,-1,-1,-1,-1,-1,-1,-1,-1,-1,-1,-1,-1,-1,-1,-1,-1,-1,-1,-1,-1,-1,-1,-1</v>
      </c>
      <c r="BR461" t="str">
        <f t="shared" ca="1" si="72"/>
        <v>200,1250,1250,-1,-1,-1,-1,-1,-1,-1,-1,-1,-1,-1,-1,-1,-1,-1,-1,-1,-1,-1,-1,-1,-1,-1,-1,-1,-1,-1,-1,-1,-1,-1,-1,-1,-1,-1,-1,-1,-1,-1,-1,-1,-1,-1,-1</v>
      </c>
      <c r="BS461" t="str">
        <f t="shared" ca="1" si="72"/>
        <v>200,1250,1250,-1,-1,-1,-1,-1,-1,-1,-1,-1,-1,-1,-1,-1,-1,-1,-1,-1,-1,-1,-1,-1,-1,-1,-1,-1,-1,-1,-1,-1,-1,-1,-1,-1,-1,-1,-1,-1,-1,-1,-1,-1,-1,-1,-1,-1</v>
      </c>
      <c r="BT461" t="str">
        <f t="shared" ca="1" si="72"/>
        <v>200,1250,1250,-1,-1,-1,-1,-1,-1,-1,-1,-1,-1,-1,-1,-1,-1,-1,-1,-1,-1,-1,-1,-1,-1,-1,-1,-1,-1,-1,-1,-1,-1,-1,-1,-1,-1,-1,-1,-1,-1,-1,-1,-1,-1,-1,-1,-1,-1</v>
      </c>
      <c r="BU461" t="str">
        <f t="shared" ca="1" si="72"/>
        <v>200,1250,1250,-1,-1,-1,-1,-1,-1,-1,-1,-1,-1,-1,-1,-1,-1,-1,-1,-1,-1,-1,-1,-1,-1,-1,-1,-1,-1,-1,-1,-1,-1,-1,-1,-1,-1,-1,-1,-1,-1,-1,-1,-1,-1,-1,-1,-1,-1,-1</v>
      </c>
      <c r="BV461" t="str">
        <f t="shared" ca="1" si="72"/>
        <v>200,1250,1250,-1,-1,-1,-1,-1,-1,-1,-1,-1,-1,-1,-1,-1,-1,-1,-1,-1,-1,-1,-1,-1,-1,-1,-1,-1,-1,-1,-1,-1,-1,-1,-1,-1,-1,-1,-1,-1,-1,-1,-1,-1,-1,-1,-1,-1,-1,-1,-1</v>
      </c>
      <c r="BW461" t="str">
        <f t="shared" ca="1" si="72"/>
        <v>200,1250,1250,-1,-1,-1,-1,-1,-1,-1,-1,-1,-1,-1,-1,-1,-1,-1,-1,-1,-1,-1,-1,-1,-1,-1,-1,-1,-1,-1,-1,-1,-1,-1,-1,-1,-1,-1,-1,-1,-1,-1,-1,-1,-1,-1,-1,-1,-1,-1,-1,-1</v>
      </c>
      <c r="BX461" t="str">
        <f t="shared" ca="1" si="72"/>
        <v>200,1250,1250,-1,-1,-1,-1,-1,-1,-1,-1,-1,-1,-1,-1,-1,-1,-1,-1,-1,-1,-1,-1,-1,-1,-1,-1,-1,-1,-1,-1,-1,-1,-1,-1,-1,-1,-1,-1,-1,-1,-1,-1,-1,-1,-1,-1,-1,-1,-1,-1,-1,-1</v>
      </c>
      <c r="BY461" t="str">
        <f t="shared" ca="1" si="72"/>
        <v>200,1250,1250,-1,-1,-1,-1,-1,-1,-1,-1,-1,-1,-1,-1,-1,-1,-1,-1,-1,-1,-1,-1,-1,-1,-1,-1,-1,-1,-1,-1,-1,-1,-1,-1,-1,-1,-1,-1,-1,-1,-1,-1,-1,-1,-1,-1,-1,-1,-1,-1,-1,-1,-1</v>
      </c>
      <c r="BZ461" t="str">
        <f t="shared" ca="1" si="72"/>
        <v>200,1250,1250,-1,-1,-1,-1,-1,-1,-1,-1,-1,-1,-1,-1,-1,-1,-1,-1,-1,-1,-1,-1,-1,-1,-1,-1,-1,-1,-1,-1,-1,-1,-1,-1,-1,-1,-1,-1,-1,-1,-1,-1,-1,-1,-1,-1,-1,-1,-1,-1,-1,-1,-1,-1</v>
      </c>
      <c r="CA461" t="str">
        <f t="shared" ca="1" si="72"/>
        <v>200,1250,1250,-1,-1,-1,-1,-1,-1,-1,-1,-1,-1,-1,-1,-1,-1,-1,-1,-1,-1,-1,-1,-1,-1,-1,-1,-1,-1,-1,-1,-1,-1,-1,-1,-1,-1,-1,-1,-1,-1,-1,-1,-1,-1,-1,-1,-1,-1,-1,-1,-1,-1,-1,-1,-1</v>
      </c>
      <c r="CB461" t="str">
        <f t="shared" ca="1" si="72"/>
        <v>200,1250,1250,-1,-1,-1,-1,-1,-1,-1,-1,-1,-1,-1,-1,-1,-1,-1,-1,-1,-1,-1,-1,-1,-1,-1,-1,-1,-1,-1,-1,-1,-1,-1,-1,-1,-1,-1,-1,-1,-1,-1,-1,-1,-1,-1,-1,-1,-1,-1,-1,-1,-1,-1,-1,-1,-1</v>
      </c>
      <c r="CC461" t="str">
        <f t="shared" ca="1" si="72"/>
        <v>200,1250,1250,-1,-1,-1,-1,-1,-1,-1,-1,-1,-1,-1,-1,-1,-1,-1,-1,-1,-1,-1,-1,-1,-1,-1,-1,-1,-1,-1,-1,-1,-1,-1,-1,-1,-1,-1,-1,-1,-1,-1,-1,-1,-1,-1,-1,-1,-1,-1,-1,-1,-1,-1,-1,-1,-1,-1</v>
      </c>
      <c r="CD461" t="str">
        <f t="shared" ca="1" si="72"/>
        <v>200,1250,1250,-1,-1,-1,-1,-1,-1,-1,-1,-1,-1,-1,-1,-1,-1,-1,-1,-1,-1,-1,-1,-1,-1,-1,-1,-1,-1,-1,-1,-1,-1,-1,-1,-1,-1,-1,-1,-1,-1,-1,-1,-1,-1,-1,-1,-1,-1,-1,-1,-1,-1,-1,-1,-1,-1,-1,-1</v>
      </c>
      <c r="CE461" t="str">
        <f t="shared" ca="1" si="72"/>
        <v>200,1250,1250,-1,-1,-1,-1,-1,-1,-1,-1,-1,-1,-1,-1,-1,-1,-1,-1,-1,-1,-1,-1,-1,-1,-1,-1,-1,-1,-1,-1,-1,-1,-1,-1,-1,-1,-1,-1,-1,-1,-1,-1,-1,-1,-1,-1,-1,-1,-1,-1,-1,-1,-1,-1,-1,-1,-1,-1,-1</v>
      </c>
      <c r="CF461" t="str">
        <f t="shared" ca="1" si="72"/>
        <v>200,1250,1250,-1,-1,-1,-1,-1,-1,-1,-1,-1,-1,-1,-1,-1,-1,-1,-1,-1,-1,-1,-1,-1,-1,-1,-1,-1,-1,-1,-1,-1,-1,-1,-1,-1,-1,-1,-1,-1,-1,-1,-1,-1,-1,-1,-1,-1,-1,-1,-1,-1,-1,-1,-1,-1,-1,-1,-1,-1,-1</v>
      </c>
      <c r="CG461" t="str">
        <f t="shared" ca="1" si="72"/>
        <v>200,1250,1250,-1,-1,-1,-1,-1,-1,-1,-1,-1,-1,-1,-1,-1,-1,-1,-1,-1,-1,-1,-1,-1,-1,-1,-1,-1,-1,-1,-1,-1,-1,-1,-1,-1,-1,-1,-1,-1,-1,-1,-1,-1,-1,-1,-1,-1,-1,-1,-1,-1,-1,-1,-1,-1,-1,-1,-1,-1,-1,-1</v>
      </c>
      <c r="CH461" t="str">
        <f t="shared" ca="1" si="72"/>
        <v>200,1250,1250,-1,-1,-1,-1,-1,-1,-1,-1,-1,-1,-1,-1,-1,-1,-1,-1,-1,-1,-1,-1,-1,-1,-1,-1,-1,-1,-1,-1,-1,-1,-1,-1,-1,-1,-1,-1,-1,-1,-1,-1,-1,-1,-1,-1,-1,-1,-1,-1,-1,-1,-1,-1,-1,-1,-1,-1,-1,-1,-1,-1</v>
      </c>
      <c r="CI461" t="str">
        <f t="shared" ca="1" si="72"/>
        <v>200,1250,1250,-1,-1,-1,-1,-1,-1,-1,-1,-1,-1,-1,-1,-1,-1,-1,-1,-1,-1,-1,-1,-1,-1,-1,-1,-1,-1,-1,-1,-1,-1,-1,-1,-1,-1,-1,-1,-1,-1,-1,-1,-1,-1,-1,-1,-1,-1,-1,-1,-1,-1,-1,-1,-1,-1,-1,-1,-1,-1,-1,-1,-1</v>
      </c>
    </row>
    <row r="462" spans="24:87" x14ac:dyDescent="0.25">
      <c r="X462" t="str">
        <f t="shared" si="54"/>
        <v>Ward</v>
      </c>
      <c r="Y462" t="str">
        <f t="shared" ca="1" si="55"/>
        <v>200,625</v>
      </c>
      <c r="Z462" t="str">
        <f t="shared" ca="1" si="72"/>
        <v>200,625,1250</v>
      </c>
      <c r="AA462" t="str">
        <f t="shared" ca="1" si="72"/>
        <v>200,625,1250,-1</v>
      </c>
      <c r="AB462" t="str">
        <f t="shared" ca="1" si="72"/>
        <v>200,625,1250,-1,-1</v>
      </c>
      <c r="AC462" t="str">
        <f t="shared" ca="1" si="72"/>
        <v>200,625,1250,-1,-1,-1</v>
      </c>
      <c r="AD462" t="str">
        <f t="shared" ca="1" si="72"/>
        <v>200,625,1250,-1,-1,-1,-1</v>
      </c>
      <c r="AE462" t="str">
        <f t="shared" ca="1" si="72"/>
        <v>200,625,1250,-1,-1,-1,-1,-1</v>
      </c>
      <c r="AF462" t="str">
        <f t="shared" ca="1" si="72"/>
        <v>200,625,1250,-1,-1,-1,-1,-1,-1</v>
      </c>
      <c r="AG462" t="str">
        <f t="shared" ca="1" si="72"/>
        <v>200,625,1250,-1,-1,-1,-1,-1,-1,-1</v>
      </c>
      <c r="AH462" t="str">
        <f t="shared" ca="1" si="72"/>
        <v>200,625,1250,-1,-1,-1,-1,-1,-1,-1,-1</v>
      </c>
      <c r="AI462" t="str">
        <f t="shared" ca="1" si="72"/>
        <v>200,625,1250,-1,-1,-1,-1,-1,-1,-1,-1,-1</v>
      </c>
      <c r="AJ462" t="str">
        <f t="shared" ca="1" si="72"/>
        <v>200,625,1250,-1,-1,-1,-1,-1,-1,-1,-1,-1,-1</v>
      </c>
      <c r="AK462" t="str">
        <f t="shared" ca="1" si="72"/>
        <v>200,625,1250,-1,-1,-1,-1,-1,-1,-1,-1,-1,-1,-1</v>
      </c>
      <c r="AL462" t="str">
        <f t="shared" ca="1" si="72"/>
        <v>200,625,1250,-1,-1,-1,-1,-1,-1,-1,-1,-1,-1,-1,-1</v>
      </c>
      <c r="AM462" t="str">
        <f t="shared" ca="1" si="72"/>
        <v>200,625,1250,-1,-1,-1,-1,-1,-1,-1,-1,-1,-1,-1,-1,-1</v>
      </c>
      <c r="AN462" t="str">
        <f t="shared" ca="1" si="72"/>
        <v>200,625,1250,-1,-1,-1,-1,-1,-1,-1,-1,-1,-1,-1,-1,-1,-1</v>
      </c>
      <c r="AO462" t="str">
        <f t="shared" ca="1" si="72"/>
        <v>200,625,1250,-1,-1,-1,-1,-1,-1,-1,-1,-1,-1,-1,-1,-1,-1,-1</v>
      </c>
      <c r="AP462" t="str">
        <f t="shared" ca="1" si="72"/>
        <v>200,625,1250,-1,-1,-1,-1,-1,-1,-1,-1,-1,-1,-1,-1,-1,-1,-1,-1</v>
      </c>
      <c r="AQ462" t="str">
        <f t="shared" ca="1" si="72"/>
        <v>200,625,1250,-1,-1,-1,-1,-1,-1,-1,-1,-1,-1,-1,-1,-1,-1,-1,-1,-1</v>
      </c>
      <c r="AR462" t="str">
        <f t="shared" ca="1" si="72"/>
        <v>200,625,1250,-1,-1,-1,-1,-1,-1,-1,-1,-1,-1,-1,-1,-1,-1,-1,-1,-1,-1</v>
      </c>
      <c r="AS462" t="str">
        <f t="shared" ca="1" si="72"/>
        <v>200,625,1250,-1,-1,-1,-1,-1,-1,-1,-1,-1,-1,-1,-1,-1,-1,-1,-1,-1,-1,-1</v>
      </c>
      <c r="AT462" t="str">
        <f t="shared" ca="1" si="72"/>
        <v>200,625,1250,-1,-1,-1,-1,-1,-1,-1,-1,-1,-1,-1,-1,-1,-1,-1,-1,-1,-1,-1,-1</v>
      </c>
      <c r="AU462" t="str">
        <f t="shared" ca="1" si="72"/>
        <v>200,625,1250,-1,-1,-1,-1,-1,-1,-1,-1,-1,-1,-1,-1,-1,-1,-1,-1,-1,-1,-1,-1,-1</v>
      </c>
      <c r="AV462" t="str">
        <f t="shared" ca="1" si="72"/>
        <v>200,625,1250,-1,-1,-1,-1,-1,-1,-1,-1,-1,-1,-1,-1,-1,-1,-1,-1,-1,-1,-1,-1,-1,-1</v>
      </c>
      <c r="AW462" t="str">
        <f t="shared" ca="1" si="72"/>
        <v>200,625,1250,-1,-1,-1,-1,-1,-1,-1,-1,-1,-1,-1,-1,-1,-1,-1,-1,-1,-1,-1,-1,-1,-1,-1</v>
      </c>
      <c r="AX462" t="str">
        <f t="shared" ca="1" si="72"/>
        <v>200,625,1250,-1,-1,-1,-1,-1,-1,-1,-1,-1,-1,-1,-1,-1,-1,-1,-1,-1,-1,-1,-1,-1,-1,-1,-1</v>
      </c>
      <c r="AY462" t="str">
        <f t="shared" ca="1" si="72"/>
        <v>200,625,1250,-1,-1,-1,-1,-1,-1,-1,-1,-1,-1,-1,-1,-1,-1,-1,-1,-1,-1,-1,-1,-1,-1,-1,-1,-1</v>
      </c>
      <c r="AZ462" t="str">
        <f t="shared" ca="1" si="72"/>
        <v>200,625,1250,-1,-1,-1,-1,-1,-1,-1,-1,-1,-1,-1,-1,-1,-1,-1,-1,-1,-1,-1,-1,-1,-1,-1,-1,-1,-1</v>
      </c>
      <c r="BA462" t="str">
        <f t="shared" ca="1" si="72"/>
        <v>200,625,1250,-1,-1,-1,-1,-1,-1,-1,-1,-1,-1,-1,-1,-1,-1,-1,-1,-1,-1,-1,-1,-1,-1,-1,-1,-1,-1,-1</v>
      </c>
      <c r="BB462" t="str">
        <f t="shared" ca="1" si="72"/>
        <v>200,625,1250,-1,-1,-1,-1,-1,-1,-1,-1,-1,-1,-1,-1,-1,-1,-1,-1,-1,-1,-1,-1,-1,-1,-1,-1,-1,-1,-1,-1</v>
      </c>
      <c r="BC462" t="str">
        <f t="shared" ca="1" si="72"/>
        <v>200,625,1250,-1,-1,-1,-1,-1,-1,-1,-1,-1,-1,-1,-1,-1,-1,-1,-1,-1,-1,-1,-1,-1,-1,-1,-1,-1,-1,-1,-1,-1</v>
      </c>
      <c r="BD462" t="str">
        <f t="shared" ca="1" si="72"/>
        <v>200,625,1250,-1,-1,-1,-1,-1,-1,-1,-1,-1,-1,-1,-1,-1,-1,-1,-1,-1,-1,-1,-1,-1,-1,-1,-1,-1,-1,-1,-1,-1,-1</v>
      </c>
      <c r="BE462" t="str">
        <f t="shared" ca="1" si="72"/>
        <v>200,625,1250,-1,-1,-1,-1,-1,-1,-1,-1,-1,-1,-1,-1,-1,-1,-1,-1,-1,-1,-1,-1,-1,-1,-1,-1,-1,-1,-1,-1,-1,-1,-1</v>
      </c>
      <c r="BF462" t="str">
        <f t="shared" ca="1" si="72"/>
        <v>200,625,1250,-1,-1,-1,-1,-1,-1,-1,-1,-1,-1,-1,-1,-1,-1,-1,-1,-1,-1,-1,-1,-1,-1,-1,-1,-1,-1,-1,-1,-1,-1,-1,-1</v>
      </c>
      <c r="BG462" t="str">
        <f t="shared" ca="1" si="72"/>
        <v>200,625,1250,-1,-1,-1,-1,-1,-1,-1,-1,-1,-1,-1,-1,-1,-1,-1,-1,-1,-1,-1,-1,-1,-1,-1,-1,-1,-1,-1,-1,-1,-1,-1,-1,-1</v>
      </c>
      <c r="BH462" t="str">
        <f t="shared" ca="1" si="72"/>
        <v>200,625,1250,-1,-1,-1,-1,-1,-1,-1,-1,-1,-1,-1,-1,-1,-1,-1,-1,-1,-1,-1,-1,-1,-1,-1,-1,-1,-1,-1,-1,-1,-1,-1,-1,-1,-1</v>
      </c>
      <c r="BI462" t="str">
        <f t="shared" ca="1" si="72"/>
        <v>200,625,1250,-1,-1,-1,-1,-1,-1,-1,-1,-1,-1,-1,-1,-1,-1,-1,-1,-1,-1,-1,-1,-1,-1,-1,-1,-1,-1,-1,-1,-1,-1,-1,-1,-1,-1,-1</v>
      </c>
      <c r="BJ462" t="str">
        <f t="shared" ca="1" si="72"/>
        <v>200,625,1250,-1,-1,-1,-1,-1,-1,-1,-1,-1,-1,-1,-1,-1,-1,-1,-1,-1,-1,-1,-1,-1,-1,-1,-1,-1,-1,-1,-1,-1,-1,-1,-1,-1,-1,-1,-1</v>
      </c>
      <c r="BK462" t="str">
        <f t="shared" ca="1" si="72"/>
        <v>200,625,1250,-1,-1,-1,-1,-1,-1,-1,-1,-1,-1,-1,-1,-1,-1,-1,-1,-1,-1,-1,-1,-1,-1,-1,-1,-1,-1,-1,-1,-1,-1,-1,-1,-1,-1,-1,-1,-1</v>
      </c>
      <c r="BL462" t="str">
        <f t="shared" ca="1" si="72"/>
        <v>200,625,1250,-1,-1,-1,-1,-1,-1,-1,-1,-1,-1,-1,-1,-1,-1,-1,-1,-1,-1,-1,-1,-1,-1,-1,-1,-1,-1,-1,-1,-1,-1,-1,-1,-1,-1,-1,-1,-1,-1</v>
      </c>
      <c r="BM462" t="str">
        <f t="shared" ca="1" si="72"/>
        <v>200,625,1250,-1,-1,-1,-1,-1,-1,-1,-1,-1,-1,-1,-1,-1,-1,-1,-1,-1,-1,-1,-1,-1,-1,-1,-1,-1,-1,-1,-1,-1,-1,-1,-1,-1,-1,-1,-1,-1,-1,-1</v>
      </c>
      <c r="BN462" t="str">
        <f t="shared" ca="1" si="72"/>
        <v>200,625,1250,-1,-1,-1,-1,-1,-1,-1,-1,-1,-1,-1,-1,-1,-1,-1,-1,-1,-1,-1,-1,-1,-1,-1,-1,-1,-1,-1,-1,-1,-1,-1,-1,-1,-1,-1,-1,-1,-1,-1,-1</v>
      </c>
      <c r="BO462" t="str">
        <f t="shared" ca="1" si="72"/>
        <v>200,625,1250,-1,-1,-1,-1,-1,-1,-1,-1,-1,-1,-1,-1,-1,-1,-1,-1,-1,-1,-1,-1,-1,-1,-1,-1,-1,-1,-1,-1,-1,-1,-1,-1,-1,-1,-1,-1,-1,-1,-1,-1,-1</v>
      </c>
      <c r="BP462" t="str">
        <f t="shared" ca="1" si="72"/>
        <v>200,625,1250,-1,-1,-1,-1,-1,-1,-1,-1,-1,-1,-1,-1,-1,-1,-1,-1,-1,-1,-1,-1,-1,-1,-1,-1,-1,-1,-1,-1,-1,-1,-1,-1,-1,-1,-1,-1,-1,-1,-1,-1,-1,-1</v>
      </c>
      <c r="BQ462" t="str">
        <f t="shared" ca="1" si="72"/>
        <v>200,625,1250,-1,-1,-1,-1,-1,-1,-1,-1,-1,-1,-1,-1,-1,-1,-1,-1,-1,-1,-1,-1,-1,-1,-1,-1,-1,-1,-1,-1,-1,-1,-1,-1,-1,-1,-1,-1,-1,-1,-1,-1,-1,-1,-1</v>
      </c>
      <c r="BR462" t="str">
        <f t="shared" ca="1" si="72"/>
        <v>200,625,1250,-1,-1,-1,-1,-1,-1,-1,-1,-1,-1,-1,-1,-1,-1,-1,-1,-1,-1,-1,-1,-1,-1,-1,-1,-1,-1,-1,-1,-1,-1,-1,-1,-1,-1,-1,-1,-1,-1,-1,-1,-1,-1,-1,-1</v>
      </c>
      <c r="BS462" t="str">
        <f t="shared" ca="1" si="72"/>
        <v>200,625,1250,-1,-1,-1,-1,-1,-1,-1,-1,-1,-1,-1,-1,-1,-1,-1,-1,-1,-1,-1,-1,-1,-1,-1,-1,-1,-1,-1,-1,-1,-1,-1,-1,-1,-1,-1,-1,-1,-1,-1,-1,-1,-1,-1,-1,-1</v>
      </c>
      <c r="BT462" t="str">
        <f t="shared" ca="1" si="72"/>
        <v>200,625,1250,-1,-1,-1,-1,-1,-1,-1,-1,-1,-1,-1,-1,-1,-1,-1,-1,-1,-1,-1,-1,-1,-1,-1,-1,-1,-1,-1,-1,-1,-1,-1,-1,-1,-1,-1,-1,-1,-1,-1,-1,-1,-1,-1,-1,-1,-1</v>
      </c>
      <c r="BU462" t="str">
        <f t="shared" ca="1" si="72"/>
        <v>200,625,1250,-1,-1,-1,-1,-1,-1,-1,-1,-1,-1,-1,-1,-1,-1,-1,-1,-1,-1,-1,-1,-1,-1,-1,-1,-1,-1,-1,-1,-1,-1,-1,-1,-1,-1,-1,-1,-1,-1,-1,-1,-1,-1,-1,-1,-1,-1,-1</v>
      </c>
      <c r="BV462" t="str">
        <f t="shared" ca="1" si="72"/>
        <v>200,625,1250,-1,-1,-1,-1,-1,-1,-1,-1,-1,-1,-1,-1,-1,-1,-1,-1,-1,-1,-1,-1,-1,-1,-1,-1,-1,-1,-1,-1,-1,-1,-1,-1,-1,-1,-1,-1,-1,-1,-1,-1,-1,-1,-1,-1,-1,-1,-1,-1</v>
      </c>
      <c r="BW462" t="str">
        <f t="shared" ca="1" si="72"/>
        <v>200,625,1250,-1,-1,-1,-1,-1,-1,-1,-1,-1,-1,-1,-1,-1,-1,-1,-1,-1,-1,-1,-1,-1,-1,-1,-1,-1,-1,-1,-1,-1,-1,-1,-1,-1,-1,-1,-1,-1,-1,-1,-1,-1,-1,-1,-1,-1,-1,-1,-1,-1</v>
      </c>
      <c r="BX462" t="str">
        <f t="shared" ca="1" si="72"/>
        <v>200,625,1250,-1,-1,-1,-1,-1,-1,-1,-1,-1,-1,-1,-1,-1,-1,-1,-1,-1,-1,-1,-1,-1,-1,-1,-1,-1,-1,-1,-1,-1,-1,-1,-1,-1,-1,-1,-1,-1,-1,-1,-1,-1,-1,-1,-1,-1,-1,-1,-1,-1,-1</v>
      </c>
      <c r="BY462" t="str">
        <f t="shared" ca="1" si="72"/>
        <v>200,625,1250,-1,-1,-1,-1,-1,-1,-1,-1,-1,-1,-1,-1,-1,-1,-1,-1,-1,-1,-1,-1,-1,-1,-1,-1,-1,-1,-1,-1,-1,-1,-1,-1,-1,-1,-1,-1,-1,-1,-1,-1,-1,-1,-1,-1,-1,-1,-1,-1,-1,-1,-1</v>
      </c>
      <c r="BZ462" t="str">
        <f t="shared" ca="1" si="72"/>
        <v>200,625,1250,-1,-1,-1,-1,-1,-1,-1,-1,-1,-1,-1,-1,-1,-1,-1,-1,-1,-1,-1,-1,-1,-1,-1,-1,-1,-1,-1,-1,-1,-1,-1,-1,-1,-1,-1,-1,-1,-1,-1,-1,-1,-1,-1,-1,-1,-1,-1,-1,-1,-1,-1,-1</v>
      </c>
      <c r="CA462" t="str">
        <f t="shared" ca="1" si="72"/>
        <v>200,625,1250,-1,-1,-1,-1,-1,-1,-1,-1,-1,-1,-1,-1,-1,-1,-1,-1,-1,-1,-1,-1,-1,-1,-1,-1,-1,-1,-1,-1,-1,-1,-1,-1,-1,-1,-1,-1,-1,-1,-1,-1,-1,-1,-1,-1,-1,-1,-1,-1,-1,-1,-1,-1,-1</v>
      </c>
      <c r="CB462" t="str">
        <f t="shared" ca="1" si="72"/>
        <v>200,625,1250,-1,-1,-1,-1,-1,-1,-1,-1,-1,-1,-1,-1,-1,-1,-1,-1,-1,-1,-1,-1,-1,-1,-1,-1,-1,-1,-1,-1,-1,-1,-1,-1,-1,-1,-1,-1,-1,-1,-1,-1,-1,-1,-1,-1,-1,-1,-1,-1,-1,-1,-1,-1,-1,-1</v>
      </c>
      <c r="CC462" t="str">
        <f t="shared" ca="1" si="72"/>
        <v>200,625,1250,-1,-1,-1,-1,-1,-1,-1,-1,-1,-1,-1,-1,-1,-1,-1,-1,-1,-1,-1,-1,-1,-1,-1,-1,-1,-1,-1,-1,-1,-1,-1,-1,-1,-1,-1,-1,-1,-1,-1,-1,-1,-1,-1,-1,-1,-1,-1,-1,-1,-1,-1,-1,-1,-1,-1</v>
      </c>
      <c r="CD462" t="str">
        <f t="shared" ca="1" si="72"/>
        <v>200,625,1250,-1,-1,-1,-1,-1,-1,-1,-1,-1,-1,-1,-1,-1,-1,-1,-1,-1,-1,-1,-1,-1,-1,-1,-1,-1,-1,-1,-1,-1,-1,-1,-1,-1,-1,-1,-1,-1,-1,-1,-1,-1,-1,-1,-1,-1,-1,-1,-1,-1,-1,-1,-1,-1,-1,-1,-1</v>
      </c>
      <c r="CE462" t="str">
        <f t="shared" ca="1" si="72"/>
        <v>200,625,1250,-1,-1,-1,-1,-1,-1,-1,-1,-1,-1,-1,-1,-1,-1,-1,-1,-1,-1,-1,-1,-1,-1,-1,-1,-1,-1,-1,-1,-1,-1,-1,-1,-1,-1,-1,-1,-1,-1,-1,-1,-1,-1,-1,-1,-1,-1,-1,-1,-1,-1,-1,-1,-1,-1,-1,-1,-1</v>
      </c>
      <c r="CF462" t="str">
        <f t="shared" ca="1" si="72"/>
        <v>200,625,1250,-1,-1,-1,-1,-1,-1,-1,-1,-1,-1,-1,-1,-1,-1,-1,-1,-1,-1,-1,-1,-1,-1,-1,-1,-1,-1,-1,-1,-1,-1,-1,-1,-1,-1,-1,-1,-1,-1,-1,-1,-1,-1,-1,-1,-1,-1,-1,-1,-1,-1,-1,-1,-1,-1,-1,-1,-1,-1</v>
      </c>
      <c r="CG462" t="str">
        <f t="shared" ca="1" si="72"/>
        <v>200,625,1250,-1,-1,-1,-1,-1,-1,-1,-1,-1,-1,-1,-1,-1,-1,-1,-1,-1,-1,-1,-1,-1,-1,-1,-1,-1,-1,-1,-1,-1,-1,-1,-1,-1,-1,-1,-1,-1,-1,-1,-1,-1,-1,-1,-1,-1,-1,-1,-1,-1,-1,-1,-1,-1,-1,-1,-1,-1,-1,-1</v>
      </c>
      <c r="CH462" t="str">
        <f t="shared" ca="1" si="72"/>
        <v>200,625,1250,-1,-1,-1,-1,-1,-1,-1,-1,-1,-1,-1,-1,-1,-1,-1,-1,-1,-1,-1,-1,-1,-1,-1,-1,-1,-1,-1,-1,-1,-1,-1,-1,-1,-1,-1,-1,-1,-1,-1,-1,-1,-1,-1,-1,-1,-1,-1,-1,-1,-1,-1,-1,-1,-1,-1,-1,-1,-1,-1,-1</v>
      </c>
      <c r="CI462" t="str">
        <f t="shared" ca="1" si="72"/>
        <v>200,625,1250,-1,-1,-1,-1,-1,-1,-1,-1,-1,-1,-1,-1,-1,-1,-1,-1,-1,-1,-1,-1,-1,-1,-1,-1,-1,-1,-1,-1,-1,-1,-1,-1,-1,-1,-1,-1,-1,-1,-1,-1,-1,-1,-1,-1,-1,-1,-1,-1,-1,-1,-1,-1,-1,-1,-1,-1,-1,-1,-1,-1,-1</v>
      </c>
    </row>
    <row r="463" spans="24:87" x14ac:dyDescent="0.25">
      <c r="X463" t="str">
        <f t="shared" si="54"/>
        <v>Water</v>
      </c>
      <c r="Y463" t="str">
        <f t="shared" ca="1" si="55"/>
        <v>1250,-1</v>
      </c>
      <c r="Z463" t="str">
        <f t="shared" ca="1" si="72"/>
        <v>1250,-1,-1</v>
      </c>
      <c r="AA463" t="str">
        <f t="shared" ca="1" si="72"/>
        <v>1250,-1,-1,-1</v>
      </c>
      <c r="AB463" t="str">
        <f t="shared" ca="1" si="72"/>
        <v>1250,-1,-1,-1,-1</v>
      </c>
      <c r="AC463" t="str">
        <f t="shared" ca="1" si="72"/>
        <v>1250,-1,-1,-1,-1,-1</v>
      </c>
      <c r="AD463" t="str">
        <f t="shared" ca="1" si="72"/>
        <v>1250,-1,-1,-1,-1,-1,-1</v>
      </c>
      <c r="AE463" t="str">
        <f t="shared" ca="1" si="72"/>
        <v>1250,-1,-1,-1,-1,-1,-1,-1</v>
      </c>
      <c r="AF463" t="str">
        <f t="shared" ca="1" si="72"/>
        <v>1250,-1,-1,-1,-1,-1,-1,-1,-1</v>
      </c>
      <c r="AG463" t="str">
        <f t="shared" ca="1" si="72"/>
        <v>1250,-1,-1,-1,-1,-1,-1,-1,-1,-1</v>
      </c>
      <c r="AH463" t="str">
        <f t="shared" ca="1" si="72"/>
        <v>1250,-1,-1,-1,-1,-1,-1,-1,-1,-1,-1</v>
      </c>
      <c r="AI463" t="str">
        <f t="shared" ca="1" si="72"/>
        <v>1250,-1,-1,-1,-1,-1,-1,-1,-1,-1,-1,-1</v>
      </c>
      <c r="AJ463" t="str">
        <f t="shared" ca="1" si="72"/>
        <v>1250,-1,-1,-1,-1,-1,-1,-1,-1,-1,-1,-1,-1</v>
      </c>
      <c r="AK463" t="str">
        <f t="shared" ca="1" si="72"/>
        <v>1250,-1,-1,-1,-1,-1,-1,-1,-1,-1,-1,-1,-1,-1</v>
      </c>
      <c r="AL463" t="str">
        <f t="shared" ca="1" si="72"/>
        <v>1250,-1,-1,-1,-1,-1,-1,-1,-1,-1,-1,-1,-1,-1,-1</v>
      </c>
      <c r="AM463" t="str">
        <f t="shared" ca="1" si="72"/>
        <v>1250,-1,-1,-1,-1,-1,-1,-1,-1,-1,-1,-1,-1,-1,-1,-1</v>
      </c>
      <c r="AN463" t="str">
        <f t="shared" ca="1" si="72"/>
        <v>1250,-1,-1,-1,-1,-1,-1,-1,-1,-1,-1,-1,-1,-1,-1,-1,-1</v>
      </c>
      <c r="AO463" t="str">
        <f t="shared" ca="1" si="72"/>
        <v>1250,-1,-1,-1,-1,-1,-1,-1,-1,-1,-1,-1,-1,-1,-1,-1,-1,-1</v>
      </c>
      <c r="AP463" t="str">
        <f t="shared" ca="1" si="72"/>
        <v>1250,-1,-1,-1,-1,-1,-1,-1,-1,-1,-1,-1,-1,-1,-1,-1,-1,-1,-1</v>
      </c>
      <c r="AQ463" t="str">
        <f t="shared" ca="1" si="72"/>
        <v>1250,-1,-1,-1,-1,-1,-1,-1,-1,-1,-1,-1,-1,-1,-1,-1,-1,-1,-1,-1</v>
      </c>
      <c r="AR463" t="str">
        <f t="shared" ca="1" si="72"/>
        <v>1250,-1,-1,-1,-1,-1,-1,-1,-1,-1,-1,-1,-1,-1,-1,-1,-1,-1,-1,-1,-1</v>
      </c>
      <c r="AS463" t="str">
        <f t="shared" ca="1" si="72"/>
        <v>1250,-1,-1,-1,-1,-1,-1,-1,-1,-1,-1,-1,-1,-1,-1,-1,-1,-1,-1,-1,-1,-1</v>
      </c>
      <c r="AT463" t="str">
        <f t="shared" ca="1" si="72"/>
        <v>1250,-1,-1,-1,-1,-1,-1,-1,-1,-1,-1,-1,-1,-1,-1,-1,-1,-1,-1,-1,-1,-1,-1</v>
      </c>
      <c r="AU463" t="str">
        <f t="shared" ca="1" si="72"/>
        <v>1250,-1,-1,-1,-1,-1,-1,-1,-1,-1,-1,-1,-1,-1,-1,-1,-1,-1,-1,-1,-1,-1,-1,-1</v>
      </c>
      <c r="AV463" t="str">
        <f t="shared" ca="1" si="72"/>
        <v>1250,-1,-1,-1,-1,-1,-1,-1,-1,-1,-1,-1,-1,-1,-1,-1,-1,-1,-1,-1,-1,-1,-1,-1,-1</v>
      </c>
      <c r="AW463" t="str">
        <f t="shared" ca="1" si="72"/>
        <v>1250,-1,-1,-1,-1,-1,-1,-1,-1,-1,-1,-1,-1,-1,-1,-1,-1,-1,-1,-1,-1,-1,-1,-1,-1,-1</v>
      </c>
      <c r="AX463" t="str">
        <f t="shared" ca="1" si="72"/>
        <v>1250,-1,-1,-1,-1,-1,-1,-1,-1,-1,-1,-1,-1,-1,-1,-1,-1,-1,-1,-1,-1,-1,-1,-1,-1,-1,-1</v>
      </c>
      <c r="AY463" t="str">
        <f t="shared" ca="1" si="72"/>
        <v>1250,-1,-1,-1,-1,-1,-1,-1,-1,-1,-1,-1,-1,-1,-1,-1,-1,-1,-1,-1,-1,-1,-1,-1,-1,-1,-1,-1</v>
      </c>
      <c r="AZ463" t="str">
        <f t="shared" ca="1" si="72"/>
        <v>1250,-1,-1,-1,-1,-1,-1,-1,-1,-1,-1,-1,-1,-1,-1,-1,-1,-1,-1,-1,-1,-1,-1,-1,-1,-1,-1,-1,-1</v>
      </c>
      <c r="BA463" t="str">
        <f t="shared" ca="1" si="72"/>
        <v>1250,-1,-1,-1,-1,-1,-1,-1,-1,-1,-1,-1,-1,-1,-1,-1,-1,-1,-1,-1,-1,-1,-1,-1,-1,-1,-1,-1,-1,-1</v>
      </c>
      <c r="BB463" t="str">
        <f t="shared" ca="1" si="72"/>
        <v>1250,-1,-1,-1,-1,-1,-1,-1,-1,-1,-1,-1,-1,-1,-1,-1,-1,-1,-1,-1,-1,-1,-1,-1,-1,-1,-1,-1,-1,-1,-1</v>
      </c>
      <c r="BC463" t="str">
        <f t="shared" ca="1" si="72"/>
        <v>1250,-1,-1,-1,-1,-1,-1,-1,-1,-1,-1,-1,-1,-1,-1,-1,-1,-1,-1,-1,-1,-1,-1,-1,-1,-1,-1,-1,-1,-1,-1,-1</v>
      </c>
      <c r="BD463" t="str">
        <f t="shared" ca="1" si="72"/>
        <v>1250,-1,-1,-1,-1,-1,-1,-1,-1,-1,-1,-1,-1,-1,-1,-1,-1,-1,-1,-1,-1,-1,-1,-1,-1,-1,-1,-1,-1,-1,-1,-1,-1</v>
      </c>
      <c r="BE463" t="str">
        <f t="shared" ca="1" si="72"/>
        <v>1250,-1,-1,-1,-1,-1,-1,-1,-1,-1,-1,-1,-1,-1,-1,-1,-1,-1,-1,-1,-1,-1,-1,-1,-1,-1,-1,-1,-1,-1,-1,-1,-1,-1</v>
      </c>
      <c r="BF463" t="str">
        <f t="shared" ca="1" si="72"/>
        <v>1250,-1,-1,-1,-1,-1,-1,-1,-1,-1,-1,-1,-1,-1,-1,-1,-1,-1,-1,-1,-1,-1,-1,-1,-1,-1,-1,-1,-1,-1,-1,-1,-1,-1,-1</v>
      </c>
      <c r="BG463" t="str">
        <f t="shared" ca="1" si="72"/>
        <v>1250,-1,-1,-1,-1,-1,-1,-1,-1,-1,-1,-1,-1,-1,-1,-1,-1,-1,-1,-1,-1,-1,-1,-1,-1,-1,-1,-1,-1,-1,-1,-1,-1,-1,-1,-1</v>
      </c>
      <c r="BH463" t="str">
        <f t="shared" ca="1" si="72"/>
        <v>1250,-1,-1,-1,-1,-1,-1,-1,-1,-1,-1,-1,-1,-1,-1,-1,-1,-1,-1,-1,-1,-1,-1,-1,-1,-1,-1,-1,-1,-1,-1,-1,-1,-1,-1,-1,-1</v>
      </c>
      <c r="BI463" t="str">
        <f t="shared" ca="1" si="72"/>
        <v>1250,-1,-1,-1,-1,-1,-1,-1,-1,-1,-1,-1,-1,-1,-1,-1,-1,-1,-1,-1,-1,-1,-1,-1,-1,-1,-1,-1,-1,-1,-1,-1,-1,-1,-1,-1,-1,-1</v>
      </c>
      <c r="BJ463" t="str">
        <f t="shared" ca="1" si="72"/>
        <v>1250,-1,-1,-1,-1,-1,-1,-1,-1,-1,-1,-1,-1,-1,-1,-1,-1,-1,-1,-1,-1,-1,-1,-1,-1,-1,-1,-1,-1,-1,-1,-1,-1,-1,-1,-1,-1,-1,-1</v>
      </c>
      <c r="BK463" t="str">
        <f t="shared" ca="1" si="72"/>
        <v>1250,-1,-1,-1,-1,-1,-1,-1,-1,-1,-1,-1,-1,-1,-1,-1,-1,-1,-1,-1,-1,-1,-1,-1,-1,-1,-1,-1,-1,-1,-1,-1,-1,-1,-1,-1,-1,-1,-1,-1</v>
      </c>
      <c r="BL463" t="str">
        <f t="shared" ca="1" si="72"/>
        <v>1250,-1,-1,-1,-1,-1,-1,-1,-1,-1,-1,-1,-1,-1,-1,-1,-1,-1,-1,-1,-1,-1,-1,-1,-1,-1,-1,-1,-1,-1,-1,-1,-1,-1,-1,-1,-1,-1,-1,-1,-1</v>
      </c>
      <c r="BM463" t="str">
        <f t="shared" ca="1" si="72"/>
        <v>1250,-1,-1,-1,-1,-1,-1,-1,-1,-1,-1,-1,-1,-1,-1,-1,-1,-1,-1,-1,-1,-1,-1,-1,-1,-1,-1,-1,-1,-1,-1,-1,-1,-1,-1,-1,-1,-1,-1,-1,-1,-1</v>
      </c>
      <c r="BN463" t="str">
        <f t="shared" ca="1" si="72"/>
        <v>1250,-1,-1,-1,-1,-1,-1,-1,-1,-1,-1,-1,-1,-1,-1,-1,-1,-1,-1,-1,-1,-1,-1,-1,-1,-1,-1,-1,-1,-1,-1,-1,-1,-1,-1,-1,-1,-1,-1,-1,-1,-1,-1</v>
      </c>
      <c r="BO463" t="str">
        <f t="shared" ca="1" si="72"/>
        <v>1250,-1,-1,-1,-1,-1,-1,-1,-1,-1,-1,-1,-1,-1,-1,-1,-1,-1,-1,-1,-1,-1,-1,-1,-1,-1,-1,-1,-1,-1,-1,-1,-1,-1,-1,-1,-1,-1,-1,-1,-1,-1,-1,-1</v>
      </c>
      <c r="BP463" t="str">
        <f t="shared" ca="1" si="72"/>
        <v>1250,-1,-1,-1,-1,-1,-1,-1,-1,-1,-1,-1,-1,-1,-1,-1,-1,-1,-1,-1,-1,-1,-1,-1,-1,-1,-1,-1,-1,-1,-1,-1,-1,-1,-1,-1,-1,-1,-1,-1,-1,-1,-1,-1,-1</v>
      </c>
      <c r="BQ463" t="str">
        <f t="shared" ca="1" si="72"/>
        <v>1250,-1,-1,-1,-1,-1,-1,-1,-1,-1,-1,-1,-1,-1,-1,-1,-1,-1,-1,-1,-1,-1,-1,-1,-1,-1,-1,-1,-1,-1,-1,-1,-1,-1,-1,-1,-1,-1,-1,-1,-1,-1,-1,-1,-1,-1</v>
      </c>
      <c r="BR463" t="str">
        <f t="shared" ca="1" si="72"/>
        <v>1250,-1,-1,-1,-1,-1,-1,-1,-1,-1,-1,-1,-1,-1,-1,-1,-1,-1,-1,-1,-1,-1,-1,-1,-1,-1,-1,-1,-1,-1,-1,-1,-1,-1,-1,-1,-1,-1,-1,-1,-1,-1,-1,-1,-1,-1,-1</v>
      </c>
      <c r="BS463" t="str">
        <f t="shared" ca="1" si="72"/>
        <v>1250,-1,-1,-1,-1,-1,-1,-1,-1,-1,-1,-1,-1,-1,-1,-1,-1,-1,-1,-1,-1,-1,-1,-1,-1,-1,-1,-1,-1,-1,-1,-1,-1,-1,-1,-1,-1,-1,-1,-1,-1,-1,-1,-1,-1,-1,-1,-1</v>
      </c>
      <c r="BT463" t="str">
        <f t="shared" ca="1" si="72"/>
        <v>1250,-1,-1,-1,-1,-1,-1,-1,-1,-1,-1,-1,-1,-1,-1,-1,-1,-1,-1,-1,-1,-1,-1,-1,-1,-1,-1,-1,-1,-1,-1,-1,-1,-1,-1,-1,-1,-1,-1,-1,-1,-1,-1,-1,-1,-1,-1,-1,-1</v>
      </c>
      <c r="BU463" t="str">
        <f t="shared" ca="1" si="72"/>
        <v>1250,-1,-1,-1,-1,-1,-1,-1,-1,-1,-1,-1,-1,-1,-1,-1,-1,-1,-1,-1,-1,-1,-1,-1,-1,-1,-1,-1,-1,-1,-1,-1,-1,-1,-1,-1,-1,-1,-1,-1,-1,-1,-1,-1,-1,-1,-1,-1,-1,-1</v>
      </c>
      <c r="BV463" t="str">
        <f t="shared" ca="1" si="72"/>
        <v>1250,-1,-1,-1,-1,-1,-1,-1,-1,-1,-1,-1,-1,-1,-1,-1,-1,-1,-1,-1,-1,-1,-1,-1,-1,-1,-1,-1,-1,-1,-1,-1,-1,-1,-1,-1,-1,-1,-1,-1,-1,-1,-1,-1,-1,-1,-1,-1,-1,-1,-1</v>
      </c>
      <c r="BW463" t="str">
        <f t="shared" ca="1" si="72"/>
        <v>1250,-1,-1,-1,-1,-1,-1,-1,-1,-1,-1,-1,-1,-1,-1,-1,-1,-1,-1,-1,-1,-1,-1,-1,-1,-1,-1,-1,-1,-1,-1,-1,-1,-1,-1,-1,-1,-1,-1,-1,-1,-1,-1,-1,-1,-1,-1,-1,-1,-1,-1,-1</v>
      </c>
      <c r="BX463" t="str">
        <f t="shared" ca="1" si="72"/>
        <v>1250,-1,-1,-1,-1,-1,-1,-1,-1,-1,-1,-1,-1,-1,-1,-1,-1,-1,-1,-1,-1,-1,-1,-1,-1,-1,-1,-1,-1,-1,-1,-1,-1,-1,-1,-1,-1,-1,-1,-1,-1,-1,-1,-1,-1,-1,-1,-1,-1,-1,-1,-1,-1</v>
      </c>
      <c r="BY463" t="str">
        <f t="shared" ca="1" si="72"/>
        <v>1250,-1,-1,-1,-1,-1,-1,-1,-1,-1,-1,-1,-1,-1,-1,-1,-1,-1,-1,-1,-1,-1,-1,-1,-1,-1,-1,-1,-1,-1,-1,-1,-1,-1,-1,-1,-1,-1,-1,-1,-1,-1,-1,-1,-1,-1,-1,-1,-1,-1,-1,-1,-1,-1</v>
      </c>
      <c r="BZ463" t="str">
        <f t="shared" ca="1" si="72"/>
        <v>1250,-1,-1,-1,-1,-1,-1,-1,-1,-1,-1,-1,-1,-1,-1,-1,-1,-1,-1,-1,-1,-1,-1,-1,-1,-1,-1,-1,-1,-1,-1,-1,-1,-1,-1,-1,-1,-1,-1,-1,-1,-1,-1,-1,-1,-1,-1,-1,-1,-1,-1,-1,-1,-1,-1</v>
      </c>
      <c r="CA463" t="str">
        <f t="shared" ca="1" si="72"/>
        <v>1250,-1,-1,-1,-1,-1,-1,-1,-1,-1,-1,-1,-1,-1,-1,-1,-1,-1,-1,-1,-1,-1,-1,-1,-1,-1,-1,-1,-1,-1,-1,-1,-1,-1,-1,-1,-1,-1,-1,-1,-1,-1,-1,-1,-1,-1,-1,-1,-1,-1,-1,-1,-1,-1,-1,-1</v>
      </c>
      <c r="CB463" t="str">
        <f t="shared" ca="1" si="72"/>
        <v>1250,-1,-1,-1,-1,-1,-1,-1,-1,-1,-1,-1,-1,-1,-1,-1,-1,-1,-1,-1,-1,-1,-1,-1,-1,-1,-1,-1,-1,-1,-1,-1,-1,-1,-1,-1,-1,-1,-1,-1,-1,-1,-1,-1,-1,-1,-1,-1,-1,-1,-1,-1,-1,-1,-1,-1,-1</v>
      </c>
      <c r="CC463" t="str">
        <f t="shared" ca="1" si="72"/>
        <v>1250,-1,-1,-1,-1,-1,-1,-1,-1,-1,-1,-1,-1,-1,-1,-1,-1,-1,-1,-1,-1,-1,-1,-1,-1,-1,-1,-1,-1,-1,-1,-1,-1,-1,-1,-1,-1,-1,-1,-1,-1,-1,-1,-1,-1,-1,-1,-1,-1,-1,-1,-1,-1,-1,-1,-1,-1,-1</v>
      </c>
      <c r="CD463" t="str">
        <f t="shared" ca="1" si="72"/>
        <v>1250,-1,-1,-1,-1,-1,-1,-1,-1,-1,-1,-1,-1,-1,-1,-1,-1,-1,-1,-1,-1,-1,-1,-1,-1,-1,-1,-1,-1,-1,-1,-1,-1,-1,-1,-1,-1,-1,-1,-1,-1,-1,-1,-1,-1,-1,-1,-1,-1,-1,-1,-1,-1,-1,-1,-1,-1,-1,-1</v>
      </c>
      <c r="CE463" t="str">
        <f t="shared" ca="1" si="72"/>
        <v>1250,-1,-1,-1,-1,-1,-1,-1,-1,-1,-1,-1,-1,-1,-1,-1,-1,-1,-1,-1,-1,-1,-1,-1,-1,-1,-1,-1,-1,-1,-1,-1,-1,-1,-1,-1,-1,-1,-1,-1,-1,-1,-1,-1,-1,-1,-1,-1,-1,-1,-1,-1,-1,-1,-1,-1,-1,-1,-1,-1</v>
      </c>
      <c r="CF463" t="str">
        <f t="shared" ca="1" si="72"/>
        <v>1250,-1,-1,-1,-1,-1,-1,-1,-1,-1,-1,-1,-1,-1,-1,-1,-1,-1,-1,-1,-1,-1,-1,-1,-1,-1,-1,-1,-1,-1,-1,-1,-1,-1,-1,-1,-1,-1,-1,-1,-1,-1,-1,-1,-1,-1,-1,-1,-1,-1,-1,-1,-1,-1,-1,-1,-1,-1,-1,-1,-1</v>
      </c>
      <c r="CG463" t="str">
        <f t="shared" ca="1" si="72"/>
        <v>1250,-1,-1,-1,-1,-1,-1,-1,-1,-1,-1,-1,-1,-1,-1,-1,-1,-1,-1,-1,-1,-1,-1,-1,-1,-1,-1,-1,-1,-1,-1,-1,-1,-1,-1,-1,-1,-1,-1,-1,-1,-1,-1,-1,-1,-1,-1,-1,-1,-1,-1,-1,-1,-1,-1,-1,-1,-1,-1,-1,-1,-1</v>
      </c>
      <c r="CH463" t="str">
        <f t="shared" ca="1" si="72"/>
        <v>1250,-1,-1,-1,-1,-1,-1,-1,-1,-1,-1,-1,-1,-1,-1,-1,-1,-1,-1,-1,-1,-1,-1,-1,-1,-1,-1,-1,-1,-1,-1,-1,-1,-1,-1,-1,-1,-1,-1,-1,-1,-1,-1,-1,-1,-1,-1,-1,-1,-1,-1,-1,-1,-1,-1,-1,-1,-1,-1,-1,-1,-1,-1</v>
      </c>
      <c r="CI463" t="str">
        <f t="shared" ca="1" si="72"/>
        <v>1250,-1,-1,-1,-1,-1,-1,-1,-1,-1,-1,-1,-1,-1,-1,-1,-1,-1,-1,-1,-1,-1,-1,-1,-1,-1,-1,-1,-1,-1,-1,-1,-1,-1,-1,-1,-1,-1,-1,-1,-1,-1,-1,-1,-1,-1,-1,-1,-1,-1,-1,-1,-1,-1,-1,-1,-1,-1,-1,-1,-1,-1,-1,-1</v>
      </c>
    </row>
    <row r="464" spans="24:87" x14ac:dyDescent="0.25">
      <c r="X464" t="str">
        <f t="shared" si="54"/>
        <v>Weaken</v>
      </c>
      <c r="Y464" t="str">
        <f t="shared" ca="1" si="55"/>
        <v>625,-1</v>
      </c>
      <c r="Z464" t="str">
        <f t="shared" ca="1" si="72"/>
        <v>625,-1,-1</v>
      </c>
      <c r="AA464" t="str">
        <f t="shared" ca="1" si="72"/>
        <v>625,-1,-1,-1</v>
      </c>
      <c r="AB464" t="str">
        <f t="shared" ca="1" si="72"/>
        <v>625,-1,-1,-1,-1</v>
      </c>
      <c r="AC464" t="str">
        <f t="shared" ca="1" si="72"/>
        <v>625,-1,-1,-1,-1,-1</v>
      </c>
      <c r="AD464" t="str">
        <f t="shared" ca="1" si="72"/>
        <v>625,-1,-1,-1,-1,-1,-1</v>
      </c>
      <c r="AE464" t="str">
        <f t="shared" ca="1" si="72"/>
        <v>625,-1,-1,-1,-1,-1,-1,-1</v>
      </c>
      <c r="AF464" t="str">
        <f t="shared" ca="1" si="72"/>
        <v>625,-1,-1,-1,-1,-1,-1,-1,-1</v>
      </c>
      <c r="AG464" t="str">
        <f t="shared" ref="AG464:CO464" ca="1" si="73">AF464&amp;","&amp;IF(AH414=0,-1,AH414)</f>
        <v>625,-1,-1,-1,-1,-1,-1,-1,-1,-1</v>
      </c>
      <c r="AH464" t="str">
        <f t="shared" ca="1" si="73"/>
        <v>625,-1,-1,-1,-1,-1,-1,-1,-1,-1,-1</v>
      </c>
      <c r="AI464" t="str">
        <f t="shared" ca="1" si="73"/>
        <v>625,-1,-1,-1,-1,-1,-1,-1,-1,-1,-1,-1</v>
      </c>
      <c r="AJ464" t="str">
        <f t="shared" ca="1" si="73"/>
        <v>625,-1,-1,-1,-1,-1,-1,-1,-1,-1,-1,-1,-1</v>
      </c>
      <c r="AK464" t="str">
        <f t="shared" ca="1" si="73"/>
        <v>625,-1,-1,-1,-1,-1,-1,-1,-1,-1,-1,-1,-1,-1</v>
      </c>
      <c r="AL464" t="str">
        <f t="shared" ca="1" si="73"/>
        <v>625,-1,-1,-1,-1,-1,-1,-1,-1,-1,-1,-1,-1,-1,-1</v>
      </c>
      <c r="AM464" t="str">
        <f t="shared" ca="1" si="73"/>
        <v>625,-1,-1,-1,-1,-1,-1,-1,-1,-1,-1,-1,-1,-1,-1,-1</v>
      </c>
      <c r="AN464" t="str">
        <f t="shared" ca="1" si="73"/>
        <v>625,-1,-1,-1,-1,-1,-1,-1,-1,-1,-1,-1,-1,-1,-1,-1,-1</v>
      </c>
      <c r="AO464" t="str">
        <f t="shared" ca="1" si="73"/>
        <v>625,-1,-1,-1,-1,-1,-1,-1,-1,-1,-1,-1,-1,-1,-1,-1,-1,-1</v>
      </c>
      <c r="AP464" t="str">
        <f t="shared" ca="1" si="73"/>
        <v>625,-1,-1,-1,-1,-1,-1,-1,-1,-1,-1,-1,-1,-1,-1,-1,-1,-1,-1</v>
      </c>
      <c r="AQ464" t="str">
        <f t="shared" ca="1" si="73"/>
        <v>625,-1,-1,-1,-1,-1,-1,-1,-1,-1,-1,-1,-1,-1,-1,-1,-1,-1,-1,-1</v>
      </c>
      <c r="AR464" t="str">
        <f t="shared" ca="1" si="73"/>
        <v>625,-1,-1,-1,-1,-1,-1,-1,-1,-1,-1,-1,-1,-1,-1,-1,-1,-1,-1,-1,-1</v>
      </c>
      <c r="AS464" t="str">
        <f t="shared" ca="1" si="73"/>
        <v>625,-1,-1,-1,-1,-1,-1,-1,-1,-1,-1,-1,-1,-1,-1,-1,-1,-1,-1,-1,-1,-1</v>
      </c>
      <c r="AT464" t="str">
        <f t="shared" ca="1" si="73"/>
        <v>625,-1,-1,-1,-1,-1,-1,-1,-1,-1,-1,-1,-1,-1,-1,-1,-1,-1,-1,-1,-1,-1,-1</v>
      </c>
      <c r="AU464" t="str">
        <f t="shared" ca="1" si="73"/>
        <v>625,-1,-1,-1,-1,-1,-1,-1,-1,-1,-1,-1,-1,-1,-1,-1,-1,-1,-1,-1,-1,-1,-1,-1</v>
      </c>
      <c r="AV464" t="str">
        <f t="shared" ca="1" si="73"/>
        <v>625,-1,-1,-1,-1,-1,-1,-1,-1,-1,-1,-1,-1,-1,-1,-1,-1,-1,-1,-1,-1,-1,-1,-1,-1</v>
      </c>
      <c r="AW464" t="str">
        <f t="shared" ca="1" si="73"/>
        <v>625,-1,-1,-1,-1,-1,-1,-1,-1,-1,-1,-1,-1,-1,-1,-1,-1,-1,-1,-1,-1,-1,-1,-1,-1,-1</v>
      </c>
      <c r="AX464" t="str">
        <f t="shared" ca="1" si="73"/>
        <v>625,-1,-1,-1,-1,-1,-1,-1,-1,-1,-1,-1,-1,-1,-1,-1,-1,-1,-1,-1,-1,-1,-1,-1,-1,-1,-1</v>
      </c>
      <c r="AY464" t="str">
        <f t="shared" ca="1" si="73"/>
        <v>625,-1,-1,-1,-1,-1,-1,-1,-1,-1,-1,-1,-1,-1,-1,-1,-1,-1,-1,-1,-1,-1,-1,-1,-1,-1,-1,-1</v>
      </c>
      <c r="AZ464" t="str">
        <f t="shared" ca="1" si="73"/>
        <v>625,-1,-1,-1,-1,-1,-1,-1,-1,-1,-1,-1,-1,-1,-1,-1,-1,-1,-1,-1,-1,-1,-1,-1,-1,-1,-1,-1,-1</v>
      </c>
      <c r="BA464" t="str">
        <f t="shared" ca="1" si="73"/>
        <v>625,-1,-1,-1,-1,-1,-1,-1,-1,-1,-1,-1,-1,-1,-1,-1,-1,-1,-1,-1,-1,-1,-1,-1,-1,-1,-1,-1,-1,-1</v>
      </c>
      <c r="BB464" t="str">
        <f t="shared" ca="1" si="73"/>
        <v>625,-1,-1,-1,-1,-1,-1,-1,-1,-1,-1,-1,-1,-1,-1,-1,-1,-1,-1,-1,-1,-1,-1,-1,-1,-1,-1,-1,-1,-1,-1</v>
      </c>
      <c r="BC464" t="str">
        <f t="shared" ca="1" si="73"/>
        <v>625,-1,-1,-1,-1,-1,-1,-1,-1,-1,-1,-1,-1,-1,-1,-1,-1,-1,-1,-1,-1,-1,-1,-1,-1,-1,-1,-1,-1,-1,-1,-1</v>
      </c>
      <c r="BD464" t="str">
        <f t="shared" ca="1" si="73"/>
        <v>625,-1,-1,-1,-1,-1,-1,-1,-1,-1,-1,-1,-1,-1,-1,-1,-1,-1,-1,-1,-1,-1,-1,-1,-1,-1,-1,-1,-1,-1,-1,-1,-1</v>
      </c>
      <c r="BE464" t="str">
        <f t="shared" ca="1" si="73"/>
        <v>625,-1,-1,-1,-1,-1,-1,-1,-1,-1,-1,-1,-1,-1,-1,-1,-1,-1,-1,-1,-1,-1,-1,-1,-1,-1,-1,-1,-1,-1,-1,-1,-1,-1</v>
      </c>
      <c r="BF464" t="str">
        <f t="shared" ca="1" si="73"/>
        <v>625,-1,-1,-1,-1,-1,-1,-1,-1,-1,-1,-1,-1,-1,-1,-1,-1,-1,-1,-1,-1,-1,-1,-1,-1,-1,-1,-1,-1,-1,-1,-1,-1,-1,-1</v>
      </c>
      <c r="BG464" t="str">
        <f t="shared" ca="1" si="73"/>
        <v>625,-1,-1,-1,-1,-1,-1,-1,-1,-1,-1,-1,-1,-1,-1,-1,-1,-1,-1,-1,-1,-1,-1,-1,-1,-1,-1,-1,-1,-1,-1,-1,-1,-1,-1,-1</v>
      </c>
      <c r="BH464" t="str">
        <f t="shared" ca="1" si="73"/>
        <v>625,-1,-1,-1,-1,-1,-1,-1,-1,-1,-1,-1,-1,-1,-1,-1,-1,-1,-1,-1,-1,-1,-1,-1,-1,-1,-1,-1,-1,-1,-1,-1,-1,-1,-1,-1,-1</v>
      </c>
      <c r="BI464" t="str">
        <f t="shared" ca="1" si="73"/>
        <v>625,-1,-1,-1,-1,-1,-1,-1,-1,-1,-1,-1,-1,-1,-1,-1,-1,-1,-1,-1,-1,-1,-1,-1,-1,-1,-1,-1,-1,-1,-1,-1,-1,-1,-1,-1,-1,-1</v>
      </c>
      <c r="BJ464" t="str">
        <f t="shared" ca="1" si="73"/>
        <v>625,-1,-1,-1,-1,-1,-1,-1,-1,-1,-1,-1,-1,-1,-1,-1,-1,-1,-1,-1,-1,-1,-1,-1,-1,-1,-1,-1,-1,-1,-1,-1,-1,-1,-1,-1,-1,-1,-1</v>
      </c>
      <c r="BK464" t="str">
        <f t="shared" ca="1" si="73"/>
        <v>625,-1,-1,-1,-1,-1,-1,-1,-1,-1,-1,-1,-1,-1,-1,-1,-1,-1,-1,-1,-1,-1,-1,-1,-1,-1,-1,-1,-1,-1,-1,-1,-1,-1,-1,-1,-1,-1,-1,-1</v>
      </c>
      <c r="BL464" t="str">
        <f t="shared" ca="1" si="73"/>
        <v>625,-1,-1,-1,-1,-1,-1,-1,-1,-1,-1,-1,-1,-1,-1,-1,-1,-1,-1,-1,-1,-1,-1,-1,-1,-1,-1,-1,-1,-1,-1,-1,-1,-1,-1,-1,-1,-1,-1,-1,-1</v>
      </c>
      <c r="BM464" t="str">
        <f t="shared" ca="1" si="73"/>
        <v>625,-1,-1,-1,-1,-1,-1,-1,-1,-1,-1,-1,-1,-1,-1,-1,-1,-1,-1,-1,-1,-1,-1,-1,-1,-1,-1,-1,-1,-1,-1,-1,-1,-1,-1,-1,-1,-1,-1,-1,-1,-1</v>
      </c>
      <c r="BN464" t="str">
        <f t="shared" ca="1" si="73"/>
        <v>625,-1,-1,-1,-1,-1,-1,-1,-1,-1,-1,-1,-1,-1,-1,-1,-1,-1,-1,-1,-1,-1,-1,-1,-1,-1,-1,-1,-1,-1,-1,-1,-1,-1,-1,-1,-1,-1,-1,-1,-1,-1,-1</v>
      </c>
      <c r="BO464" t="str">
        <f t="shared" ca="1" si="73"/>
        <v>625,-1,-1,-1,-1,-1,-1,-1,-1,-1,-1,-1,-1,-1,-1,-1,-1,-1,-1,-1,-1,-1,-1,-1,-1,-1,-1,-1,-1,-1,-1,-1,-1,-1,-1,-1,-1,-1,-1,-1,-1,-1,-1,-1</v>
      </c>
      <c r="BP464" t="str">
        <f t="shared" ca="1" si="73"/>
        <v>625,-1,-1,-1,-1,-1,-1,-1,-1,-1,-1,-1,-1,-1,-1,-1,-1,-1,-1,-1,-1,-1,-1,-1,-1,-1,-1,-1,-1,-1,-1,-1,-1,-1,-1,-1,-1,-1,-1,-1,-1,-1,-1,-1,-1</v>
      </c>
      <c r="BQ464" t="str">
        <f t="shared" ca="1" si="73"/>
        <v>625,-1,-1,-1,-1,-1,-1,-1,-1,-1,-1,-1,-1,-1,-1,-1,-1,-1,-1,-1,-1,-1,-1,-1,-1,-1,-1,-1,-1,-1,-1,-1,-1,-1,-1,-1,-1,-1,-1,-1,-1,-1,-1,-1,-1,-1</v>
      </c>
      <c r="BR464" t="str">
        <f t="shared" ca="1" si="73"/>
        <v>625,-1,-1,-1,-1,-1,-1,-1,-1,-1,-1,-1,-1,-1,-1,-1,-1,-1,-1,-1,-1,-1,-1,-1,-1,-1,-1,-1,-1,-1,-1,-1,-1,-1,-1,-1,-1,-1,-1,-1,-1,-1,-1,-1,-1,-1,-1</v>
      </c>
      <c r="BS464" t="str">
        <f t="shared" ca="1" si="73"/>
        <v>625,-1,-1,-1,-1,-1,-1,-1,-1,-1,-1,-1,-1,-1,-1,-1,-1,-1,-1,-1,-1,-1,-1,-1,-1,-1,-1,-1,-1,-1,-1,-1,-1,-1,-1,-1,-1,-1,-1,-1,-1,-1,-1,-1,-1,-1,-1,-1</v>
      </c>
      <c r="BT464" t="str">
        <f t="shared" ca="1" si="73"/>
        <v>625,-1,-1,-1,-1,-1,-1,-1,-1,-1,-1,-1,-1,-1,-1,-1,-1,-1,-1,-1,-1,-1,-1,-1,-1,-1,-1,-1,-1,-1,-1,-1,-1,-1,-1,-1,-1,-1,-1,-1,-1,-1,-1,-1,-1,-1,-1,-1,-1</v>
      </c>
      <c r="BU464" t="str">
        <f t="shared" ca="1" si="73"/>
        <v>625,-1,-1,-1,-1,-1,-1,-1,-1,-1,-1,-1,-1,-1,-1,-1,-1,-1,-1,-1,-1,-1,-1,-1,-1,-1,-1,-1,-1,-1,-1,-1,-1,-1,-1,-1,-1,-1,-1,-1,-1,-1,-1,-1,-1,-1,-1,-1,-1,-1</v>
      </c>
      <c r="BV464" t="str">
        <f t="shared" ca="1" si="73"/>
        <v>625,-1,-1,-1,-1,-1,-1,-1,-1,-1,-1,-1,-1,-1,-1,-1,-1,-1,-1,-1,-1,-1,-1,-1,-1,-1,-1,-1,-1,-1,-1,-1,-1,-1,-1,-1,-1,-1,-1,-1,-1,-1,-1,-1,-1,-1,-1,-1,-1,-1,-1</v>
      </c>
      <c r="BW464" t="str">
        <f t="shared" ca="1" si="73"/>
        <v>625,-1,-1,-1,-1,-1,-1,-1,-1,-1,-1,-1,-1,-1,-1,-1,-1,-1,-1,-1,-1,-1,-1,-1,-1,-1,-1,-1,-1,-1,-1,-1,-1,-1,-1,-1,-1,-1,-1,-1,-1,-1,-1,-1,-1,-1,-1,-1,-1,-1,-1,-1</v>
      </c>
      <c r="BX464" t="str">
        <f t="shared" ca="1" si="73"/>
        <v>625,-1,-1,-1,-1,-1,-1,-1,-1,-1,-1,-1,-1,-1,-1,-1,-1,-1,-1,-1,-1,-1,-1,-1,-1,-1,-1,-1,-1,-1,-1,-1,-1,-1,-1,-1,-1,-1,-1,-1,-1,-1,-1,-1,-1,-1,-1,-1,-1,-1,-1,-1,-1</v>
      </c>
      <c r="BY464" t="str">
        <f t="shared" ca="1" si="73"/>
        <v>625,-1,-1,-1,-1,-1,-1,-1,-1,-1,-1,-1,-1,-1,-1,-1,-1,-1,-1,-1,-1,-1,-1,-1,-1,-1,-1,-1,-1,-1,-1,-1,-1,-1,-1,-1,-1,-1,-1,-1,-1,-1,-1,-1,-1,-1,-1,-1,-1,-1,-1,-1,-1,-1</v>
      </c>
      <c r="BZ464" t="str">
        <f t="shared" ca="1" si="73"/>
        <v>625,-1,-1,-1,-1,-1,-1,-1,-1,-1,-1,-1,-1,-1,-1,-1,-1,-1,-1,-1,-1,-1,-1,-1,-1,-1,-1,-1,-1,-1,-1,-1,-1,-1,-1,-1,-1,-1,-1,-1,-1,-1,-1,-1,-1,-1,-1,-1,-1,-1,-1,-1,-1,-1,-1</v>
      </c>
      <c r="CA464" t="str">
        <f t="shared" ca="1" si="73"/>
        <v>625,-1,-1,-1,-1,-1,-1,-1,-1,-1,-1,-1,-1,-1,-1,-1,-1,-1,-1,-1,-1,-1,-1,-1,-1,-1,-1,-1,-1,-1,-1,-1,-1,-1,-1,-1,-1,-1,-1,-1,-1,-1,-1,-1,-1,-1,-1,-1,-1,-1,-1,-1,-1,-1,-1,-1</v>
      </c>
      <c r="CB464" t="str">
        <f t="shared" ca="1" si="73"/>
        <v>625,-1,-1,-1,-1,-1,-1,-1,-1,-1,-1,-1,-1,-1,-1,-1,-1,-1,-1,-1,-1,-1,-1,-1,-1,-1,-1,-1,-1,-1,-1,-1,-1,-1,-1,-1,-1,-1,-1,-1,-1,-1,-1,-1,-1,-1,-1,-1,-1,-1,-1,-1,-1,-1,-1,-1,-1</v>
      </c>
      <c r="CC464" t="str">
        <f t="shared" ca="1" si="73"/>
        <v>625,-1,-1,-1,-1,-1,-1,-1,-1,-1,-1,-1,-1,-1,-1,-1,-1,-1,-1,-1,-1,-1,-1,-1,-1,-1,-1,-1,-1,-1,-1,-1,-1,-1,-1,-1,-1,-1,-1,-1,-1,-1,-1,-1,-1,-1,-1,-1,-1,-1,-1,-1,-1,-1,-1,-1,-1,-1</v>
      </c>
      <c r="CD464" t="str">
        <f t="shared" ca="1" si="73"/>
        <v>625,-1,-1,-1,-1,-1,-1,-1,-1,-1,-1,-1,-1,-1,-1,-1,-1,-1,-1,-1,-1,-1,-1,-1,-1,-1,-1,-1,-1,-1,-1,-1,-1,-1,-1,-1,-1,-1,-1,-1,-1,-1,-1,-1,-1,-1,-1,-1,-1,-1,-1,-1,-1,-1,-1,-1,-1,-1,-1</v>
      </c>
      <c r="CE464" t="str">
        <f t="shared" ca="1" si="73"/>
        <v>625,-1,-1,-1,-1,-1,-1,-1,-1,-1,-1,-1,-1,-1,-1,-1,-1,-1,-1,-1,-1,-1,-1,-1,-1,-1,-1,-1,-1,-1,-1,-1,-1,-1,-1,-1,-1,-1,-1,-1,-1,-1,-1,-1,-1,-1,-1,-1,-1,-1,-1,-1,-1,-1,-1,-1,-1,-1,-1,-1</v>
      </c>
      <c r="CF464" t="str">
        <f t="shared" ca="1" si="73"/>
        <v>625,-1,-1,-1,-1,-1,-1,-1,-1,-1,-1,-1,-1,-1,-1,-1,-1,-1,-1,-1,-1,-1,-1,-1,-1,-1,-1,-1,-1,-1,-1,-1,-1,-1,-1,-1,-1,-1,-1,-1,-1,-1,-1,-1,-1,-1,-1,-1,-1,-1,-1,-1,-1,-1,-1,-1,-1,-1,-1,-1,-1</v>
      </c>
      <c r="CG464" t="str">
        <f t="shared" ca="1" si="73"/>
        <v>625,-1,-1,-1,-1,-1,-1,-1,-1,-1,-1,-1,-1,-1,-1,-1,-1,-1,-1,-1,-1,-1,-1,-1,-1,-1,-1,-1,-1,-1,-1,-1,-1,-1,-1,-1,-1,-1,-1,-1,-1,-1,-1,-1,-1,-1,-1,-1,-1,-1,-1,-1,-1,-1,-1,-1,-1,-1,-1,-1,-1,-1</v>
      </c>
      <c r="CH464" t="str">
        <f t="shared" ca="1" si="73"/>
        <v>625,-1,-1,-1,-1,-1,-1,-1,-1,-1,-1,-1,-1,-1,-1,-1,-1,-1,-1,-1,-1,-1,-1,-1,-1,-1,-1,-1,-1,-1,-1,-1,-1,-1,-1,-1,-1,-1,-1,-1,-1,-1,-1,-1,-1,-1,-1,-1,-1,-1,-1,-1,-1,-1,-1,-1,-1,-1,-1,-1,-1,-1,-1</v>
      </c>
      <c r="CI464" t="str">
        <f t="shared" ca="1" si="73"/>
        <v>625,-1,-1,-1,-1,-1,-1,-1,-1,-1,-1,-1,-1,-1,-1,-1,-1,-1,-1,-1,-1,-1,-1,-1,-1,-1,-1,-1,-1,-1,-1,-1,-1,-1,-1,-1,-1,-1,-1,-1,-1,-1,-1,-1,-1,-1,-1,-1,-1,-1,-1,-1,-1,-1,-1,-1,-1,-1,-1,-1,-1,-1,-1,-1</v>
      </c>
    </row>
    <row r="465" spans="24:87" x14ac:dyDescent="0.25">
      <c r="X465" t="str">
        <f t="shared" si="54"/>
        <v>Wind</v>
      </c>
      <c r="Y465" t="str">
        <f t="shared" ca="1" si="55"/>
        <v>1250,-1</v>
      </c>
      <c r="Z465" t="str">
        <f t="shared" ref="Z465:CI465" ca="1" si="74">Y465&amp;","&amp;IF(AA415=0,-1,AA415)</f>
        <v>1250,-1,-1</v>
      </c>
      <c r="AA465" t="str">
        <f t="shared" ca="1" si="74"/>
        <v>1250,-1,-1,-1</v>
      </c>
      <c r="AB465" t="str">
        <f t="shared" ca="1" si="74"/>
        <v>1250,-1,-1,-1,-1</v>
      </c>
      <c r="AC465" t="str">
        <f t="shared" ca="1" si="74"/>
        <v>1250,-1,-1,-1,-1,-1</v>
      </c>
      <c r="AD465" t="str">
        <f t="shared" ca="1" si="74"/>
        <v>1250,-1,-1,-1,-1,-1,-1</v>
      </c>
      <c r="AE465" t="str">
        <f t="shared" ca="1" si="74"/>
        <v>1250,-1,-1,-1,-1,-1,-1,-1</v>
      </c>
      <c r="AF465" t="str">
        <f t="shared" ca="1" si="74"/>
        <v>1250,-1,-1,-1,-1,-1,-1,-1,-1</v>
      </c>
      <c r="AG465" t="str">
        <f t="shared" ca="1" si="74"/>
        <v>1250,-1,-1,-1,-1,-1,-1,-1,-1,-1</v>
      </c>
      <c r="AH465" t="str">
        <f t="shared" ca="1" si="74"/>
        <v>1250,-1,-1,-1,-1,-1,-1,-1,-1,-1,-1</v>
      </c>
      <c r="AI465" t="str">
        <f t="shared" ca="1" si="74"/>
        <v>1250,-1,-1,-1,-1,-1,-1,-1,-1,-1,-1,-1</v>
      </c>
      <c r="AJ465" t="str">
        <f t="shared" ca="1" si="74"/>
        <v>1250,-1,-1,-1,-1,-1,-1,-1,-1,-1,-1,-1,-1</v>
      </c>
      <c r="AK465" t="str">
        <f t="shared" ca="1" si="74"/>
        <v>1250,-1,-1,-1,-1,-1,-1,-1,-1,-1,-1,-1,-1,-1</v>
      </c>
      <c r="AL465" t="str">
        <f t="shared" ca="1" si="74"/>
        <v>1250,-1,-1,-1,-1,-1,-1,-1,-1,-1,-1,-1,-1,-1,-1</v>
      </c>
      <c r="AM465" t="str">
        <f t="shared" ca="1" si="74"/>
        <v>1250,-1,-1,-1,-1,-1,-1,-1,-1,-1,-1,-1,-1,-1,-1,-1</v>
      </c>
      <c r="AN465" t="str">
        <f t="shared" ca="1" si="74"/>
        <v>1250,-1,-1,-1,-1,-1,-1,-1,-1,-1,-1,-1,-1,-1,-1,-1,-1</v>
      </c>
      <c r="AO465" t="str">
        <f t="shared" ca="1" si="74"/>
        <v>1250,-1,-1,-1,-1,-1,-1,-1,-1,-1,-1,-1,-1,-1,-1,-1,-1,-1</v>
      </c>
      <c r="AP465" t="str">
        <f t="shared" ca="1" si="74"/>
        <v>1250,-1,-1,-1,-1,-1,-1,-1,-1,-1,-1,-1,-1,-1,-1,-1,-1,-1,-1</v>
      </c>
      <c r="AQ465" t="str">
        <f t="shared" ca="1" si="74"/>
        <v>1250,-1,-1,-1,-1,-1,-1,-1,-1,-1,-1,-1,-1,-1,-1,-1,-1,-1,-1,-1</v>
      </c>
      <c r="AR465" t="str">
        <f t="shared" ca="1" si="74"/>
        <v>1250,-1,-1,-1,-1,-1,-1,-1,-1,-1,-1,-1,-1,-1,-1,-1,-1,-1,-1,-1,-1</v>
      </c>
      <c r="AS465" t="str">
        <f t="shared" ca="1" si="74"/>
        <v>1250,-1,-1,-1,-1,-1,-1,-1,-1,-1,-1,-1,-1,-1,-1,-1,-1,-1,-1,-1,-1,-1</v>
      </c>
      <c r="AT465" t="str">
        <f t="shared" ca="1" si="74"/>
        <v>1250,-1,-1,-1,-1,-1,-1,-1,-1,-1,-1,-1,-1,-1,-1,-1,-1,-1,-1,-1,-1,-1,-1</v>
      </c>
      <c r="AU465" t="str">
        <f t="shared" ca="1" si="74"/>
        <v>1250,-1,-1,-1,-1,-1,-1,-1,-1,-1,-1,-1,-1,-1,-1,-1,-1,-1,-1,-1,-1,-1,-1,-1</v>
      </c>
      <c r="AV465" t="str">
        <f t="shared" ca="1" si="74"/>
        <v>1250,-1,-1,-1,-1,-1,-1,-1,-1,-1,-1,-1,-1,-1,-1,-1,-1,-1,-1,-1,-1,-1,-1,-1,-1</v>
      </c>
      <c r="AW465" t="str">
        <f t="shared" ca="1" si="74"/>
        <v>1250,-1,-1,-1,-1,-1,-1,-1,-1,-1,-1,-1,-1,-1,-1,-1,-1,-1,-1,-1,-1,-1,-1,-1,-1,-1</v>
      </c>
      <c r="AX465" t="str">
        <f t="shared" ca="1" si="74"/>
        <v>1250,-1,-1,-1,-1,-1,-1,-1,-1,-1,-1,-1,-1,-1,-1,-1,-1,-1,-1,-1,-1,-1,-1,-1,-1,-1,-1</v>
      </c>
      <c r="AY465" t="str">
        <f t="shared" ca="1" si="74"/>
        <v>1250,-1,-1,-1,-1,-1,-1,-1,-1,-1,-1,-1,-1,-1,-1,-1,-1,-1,-1,-1,-1,-1,-1,-1,-1,-1,-1,-1</v>
      </c>
      <c r="AZ465" t="str">
        <f t="shared" ca="1" si="74"/>
        <v>1250,-1,-1,-1,-1,-1,-1,-1,-1,-1,-1,-1,-1,-1,-1,-1,-1,-1,-1,-1,-1,-1,-1,-1,-1,-1,-1,-1,-1</v>
      </c>
      <c r="BA465" t="str">
        <f t="shared" ca="1" si="74"/>
        <v>1250,-1,-1,-1,-1,-1,-1,-1,-1,-1,-1,-1,-1,-1,-1,-1,-1,-1,-1,-1,-1,-1,-1,-1,-1,-1,-1,-1,-1,-1</v>
      </c>
      <c r="BB465" t="str">
        <f t="shared" ca="1" si="74"/>
        <v>1250,-1,-1,-1,-1,-1,-1,-1,-1,-1,-1,-1,-1,-1,-1,-1,-1,-1,-1,-1,-1,-1,-1,-1,-1,-1,-1,-1,-1,-1,-1</v>
      </c>
      <c r="BC465" t="str">
        <f t="shared" ca="1" si="74"/>
        <v>1250,-1,-1,-1,-1,-1,-1,-1,-1,-1,-1,-1,-1,-1,-1,-1,-1,-1,-1,-1,-1,-1,-1,-1,-1,-1,-1,-1,-1,-1,-1,-1</v>
      </c>
      <c r="BD465" t="str">
        <f t="shared" ca="1" si="74"/>
        <v>1250,-1,-1,-1,-1,-1,-1,-1,-1,-1,-1,-1,-1,-1,-1,-1,-1,-1,-1,-1,-1,-1,-1,-1,-1,-1,-1,-1,-1,-1,-1,-1,-1</v>
      </c>
      <c r="BE465" t="str">
        <f t="shared" ca="1" si="74"/>
        <v>1250,-1,-1,-1,-1,-1,-1,-1,-1,-1,-1,-1,-1,-1,-1,-1,-1,-1,-1,-1,-1,-1,-1,-1,-1,-1,-1,-1,-1,-1,-1,-1,-1,-1</v>
      </c>
      <c r="BF465" t="str">
        <f t="shared" ca="1" si="74"/>
        <v>1250,-1,-1,-1,-1,-1,-1,-1,-1,-1,-1,-1,-1,-1,-1,-1,-1,-1,-1,-1,-1,-1,-1,-1,-1,-1,-1,-1,-1,-1,-1,-1,-1,-1,-1</v>
      </c>
      <c r="BG465" t="str">
        <f t="shared" ca="1" si="74"/>
        <v>1250,-1,-1,-1,-1,-1,-1,-1,-1,-1,-1,-1,-1,-1,-1,-1,-1,-1,-1,-1,-1,-1,-1,-1,-1,-1,-1,-1,-1,-1,-1,-1,-1,-1,-1,-1</v>
      </c>
      <c r="BH465" t="str">
        <f t="shared" ca="1" si="74"/>
        <v>1250,-1,-1,-1,-1,-1,-1,-1,-1,-1,-1,-1,-1,-1,-1,-1,-1,-1,-1,-1,-1,-1,-1,-1,-1,-1,-1,-1,-1,-1,-1,-1,-1,-1,-1,-1,-1</v>
      </c>
      <c r="BI465" t="str">
        <f t="shared" ca="1" si="74"/>
        <v>1250,-1,-1,-1,-1,-1,-1,-1,-1,-1,-1,-1,-1,-1,-1,-1,-1,-1,-1,-1,-1,-1,-1,-1,-1,-1,-1,-1,-1,-1,-1,-1,-1,-1,-1,-1,-1,-1</v>
      </c>
      <c r="BJ465" t="str">
        <f t="shared" ca="1" si="74"/>
        <v>1250,-1,-1,-1,-1,-1,-1,-1,-1,-1,-1,-1,-1,-1,-1,-1,-1,-1,-1,-1,-1,-1,-1,-1,-1,-1,-1,-1,-1,-1,-1,-1,-1,-1,-1,-1,-1,-1,-1</v>
      </c>
      <c r="BK465" t="str">
        <f t="shared" ca="1" si="74"/>
        <v>1250,-1,-1,-1,-1,-1,-1,-1,-1,-1,-1,-1,-1,-1,-1,-1,-1,-1,-1,-1,-1,-1,-1,-1,-1,-1,-1,-1,-1,-1,-1,-1,-1,-1,-1,-1,-1,-1,-1,-1</v>
      </c>
      <c r="BL465" t="str">
        <f t="shared" ca="1" si="74"/>
        <v>1250,-1,-1,-1,-1,-1,-1,-1,-1,-1,-1,-1,-1,-1,-1,-1,-1,-1,-1,-1,-1,-1,-1,-1,-1,-1,-1,-1,-1,-1,-1,-1,-1,-1,-1,-1,-1,-1,-1,-1,-1</v>
      </c>
      <c r="BM465" t="str">
        <f t="shared" ca="1" si="74"/>
        <v>1250,-1,-1,-1,-1,-1,-1,-1,-1,-1,-1,-1,-1,-1,-1,-1,-1,-1,-1,-1,-1,-1,-1,-1,-1,-1,-1,-1,-1,-1,-1,-1,-1,-1,-1,-1,-1,-1,-1,-1,-1,-1</v>
      </c>
      <c r="BN465" t="str">
        <f t="shared" ca="1" si="74"/>
        <v>1250,-1,-1,-1,-1,-1,-1,-1,-1,-1,-1,-1,-1,-1,-1,-1,-1,-1,-1,-1,-1,-1,-1,-1,-1,-1,-1,-1,-1,-1,-1,-1,-1,-1,-1,-1,-1,-1,-1,-1,-1,-1,-1</v>
      </c>
      <c r="BO465" t="str">
        <f t="shared" ca="1" si="74"/>
        <v>1250,-1,-1,-1,-1,-1,-1,-1,-1,-1,-1,-1,-1,-1,-1,-1,-1,-1,-1,-1,-1,-1,-1,-1,-1,-1,-1,-1,-1,-1,-1,-1,-1,-1,-1,-1,-1,-1,-1,-1,-1,-1,-1,-1</v>
      </c>
      <c r="BP465" t="str">
        <f t="shared" ca="1" si="74"/>
        <v>1250,-1,-1,-1,-1,-1,-1,-1,-1,-1,-1,-1,-1,-1,-1,-1,-1,-1,-1,-1,-1,-1,-1,-1,-1,-1,-1,-1,-1,-1,-1,-1,-1,-1,-1,-1,-1,-1,-1,-1,-1,-1,-1,-1,-1</v>
      </c>
      <c r="BQ465" t="str">
        <f t="shared" ca="1" si="74"/>
        <v>1250,-1,-1,-1,-1,-1,-1,-1,-1,-1,-1,-1,-1,-1,-1,-1,-1,-1,-1,-1,-1,-1,-1,-1,-1,-1,-1,-1,-1,-1,-1,-1,-1,-1,-1,-1,-1,-1,-1,-1,-1,-1,-1,-1,-1,-1</v>
      </c>
      <c r="BR465" t="str">
        <f t="shared" ca="1" si="74"/>
        <v>1250,-1,-1,-1,-1,-1,-1,-1,-1,-1,-1,-1,-1,-1,-1,-1,-1,-1,-1,-1,-1,-1,-1,-1,-1,-1,-1,-1,-1,-1,-1,-1,-1,-1,-1,-1,-1,-1,-1,-1,-1,-1,-1,-1,-1,-1,-1</v>
      </c>
      <c r="BS465" t="str">
        <f t="shared" ca="1" si="74"/>
        <v>1250,-1,-1,-1,-1,-1,-1,-1,-1,-1,-1,-1,-1,-1,-1,-1,-1,-1,-1,-1,-1,-1,-1,-1,-1,-1,-1,-1,-1,-1,-1,-1,-1,-1,-1,-1,-1,-1,-1,-1,-1,-1,-1,-1,-1,-1,-1,-1</v>
      </c>
      <c r="BT465" t="str">
        <f t="shared" ca="1" si="74"/>
        <v>1250,-1,-1,-1,-1,-1,-1,-1,-1,-1,-1,-1,-1,-1,-1,-1,-1,-1,-1,-1,-1,-1,-1,-1,-1,-1,-1,-1,-1,-1,-1,-1,-1,-1,-1,-1,-1,-1,-1,-1,-1,-1,-1,-1,-1,-1,-1,-1,-1</v>
      </c>
      <c r="BU465" t="str">
        <f t="shared" ca="1" si="74"/>
        <v>1250,-1,-1,-1,-1,-1,-1,-1,-1,-1,-1,-1,-1,-1,-1,-1,-1,-1,-1,-1,-1,-1,-1,-1,-1,-1,-1,-1,-1,-1,-1,-1,-1,-1,-1,-1,-1,-1,-1,-1,-1,-1,-1,-1,-1,-1,-1,-1,-1,-1</v>
      </c>
      <c r="BV465" t="str">
        <f t="shared" ca="1" si="74"/>
        <v>1250,-1,-1,-1,-1,-1,-1,-1,-1,-1,-1,-1,-1,-1,-1,-1,-1,-1,-1,-1,-1,-1,-1,-1,-1,-1,-1,-1,-1,-1,-1,-1,-1,-1,-1,-1,-1,-1,-1,-1,-1,-1,-1,-1,-1,-1,-1,-1,-1,-1,-1</v>
      </c>
      <c r="BW465" t="str">
        <f t="shared" ca="1" si="74"/>
        <v>1250,-1,-1,-1,-1,-1,-1,-1,-1,-1,-1,-1,-1,-1,-1,-1,-1,-1,-1,-1,-1,-1,-1,-1,-1,-1,-1,-1,-1,-1,-1,-1,-1,-1,-1,-1,-1,-1,-1,-1,-1,-1,-1,-1,-1,-1,-1,-1,-1,-1,-1,-1</v>
      </c>
      <c r="BX465" t="str">
        <f t="shared" ca="1" si="74"/>
        <v>1250,-1,-1,-1,-1,-1,-1,-1,-1,-1,-1,-1,-1,-1,-1,-1,-1,-1,-1,-1,-1,-1,-1,-1,-1,-1,-1,-1,-1,-1,-1,-1,-1,-1,-1,-1,-1,-1,-1,-1,-1,-1,-1,-1,-1,-1,-1,-1,-1,-1,-1,-1,-1</v>
      </c>
      <c r="BY465" t="str">
        <f t="shared" ca="1" si="74"/>
        <v>1250,-1,-1,-1,-1,-1,-1,-1,-1,-1,-1,-1,-1,-1,-1,-1,-1,-1,-1,-1,-1,-1,-1,-1,-1,-1,-1,-1,-1,-1,-1,-1,-1,-1,-1,-1,-1,-1,-1,-1,-1,-1,-1,-1,-1,-1,-1,-1,-1,-1,-1,-1,-1,-1</v>
      </c>
      <c r="BZ465" t="str">
        <f t="shared" ca="1" si="74"/>
        <v>1250,-1,-1,-1,-1,-1,-1,-1,-1,-1,-1,-1,-1,-1,-1,-1,-1,-1,-1,-1,-1,-1,-1,-1,-1,-1,-1,-1,-1,-1,-1,-1,-1,-1,-1,-1,-1,-1,-1,-1,-1,-1,-1,-1,-1,-1,-1,-1,-1,-1,-1,-1,-1,-1,-1</v>
      </c>
      <c r="CA465" t="str">
        <f t="shared" ca="1" si="74"/>
        <v>1250,-1,-1,-1,-1,-1,-1,-1,-1,-1,-1,-1,-1,-1,-1,-1,-1,-1,-1,-1,-1,-1,-1,-1,-1,-1,-1,-1,-1,-1,-1,-1,-1,-1,-1,-1,-1,-1,-1,-1,-1,-1,-1,-1,-1,-1,-1,-1,-1,-1,-1,-1,-1,-1,-1,-1</v>
      </c>
      <c r="CB465" t="str">
        <f t="shared" ca="1" si="74"/>
        <v>1250,-1,-1,-1,-1,-1,-1,-1,-1,-1,-1,-1,-1,-1,-1,-1,-1,-1,-1,-1,-1,-1,-1,-1,-1,-1,-1,-1,-1,-1,-1,-1,-1,-1,-1,-1,-1,-1,-1,-1,-1,-1,-1,-1,-1,-1,-1,-1,-1,-1,-1,-1,-1,-1,-1,-1,-1</v>
      </c>
      <c r="CC465" t="str">
        <f t="shared" ca="1" si="74"/>
        <v>1250,-1,-1,-1,-1,-1,-1,-1,-1,-1,-1,-1,-1,-1,-1,-1,-1,-1,-1,-1,-1,-1,-1,-1,-1,-1,-1,-1,-1,-1,-1,-1,-1,-1,-1,-1,-1,-1,-1,-1,-1,-1,-1,-1,-1,-1,-1,-1,-1,-1,-1,-1,-1,-1,-1,-1,-1,-1</v>
      </c>
      <c r="CD465" t="str">
        <f t="shared" ca="1" si="74"/>
        <v>1250,-1,-1,-1,-1,-1,-1,-1,-1,-1,-1,-1,-1,-1,-1,-1,-1,-1,-1,-1,-1,-1,-1,-1,-1,-1,-1,-1,-1,-1,-1,-1,-1,-1,-1,-1,-1,-1,-1,-1,-1,-1,-1,-1,-1,-1,-1,-1,-1,-1,-1,-1,-1,-1,-1,-1,-1,-1,-1</v>
      </c>
      <c r="CE465" t="str">
        <f t="shared" ca="1" si="74"/>
        <v>1250,-1,-1,-1,-1,-1,-1,-1,-1,-1,-1,-1,-1,-1,-1,-1,-1,-1,-1,-1,-1,-1,-1,-1,-1,-1,-1,-1,-1,-1,-1,-1,-1,-1,-1,-1,-1,-1,-1,-1,-1,-1,-1,-1,-1,-1,-1,-1,-1,-1,-1,-1,-1,-1,-1,-1,-1,-1,-1,-1</v>
      </c>
      <c r="CF465" t="str">
        <f t="shared" ca="1" si="74"/>
        <v>1250,-1,-1,-1,-1,-1,-1,-1,-1,-1,-1,-1,-1,-1,-1,-1,-1,-1,-1,-1,-1,-1,-1,-1,-1,-1,-1,-1,-1,-1,-1,-1,-1,-1,-1,-1,-1,-1,-1,-1,-1,-1,-1,-1,-1,-1,-1,-1,-1,-1,-1,-1,-1,-1,-1,-1,-1,-1,-1,-1,-1</v>
      </c>
      <c r="CG465" t="str">
        <f t="shared" ca="1" si="74"/>
        <v>1250,-1,-1,-1,-1,-1,-1,-1,-1,-1,-1,-1,-1,-1,-1,-1,-1,-1,-1,-1,-1,-1,-1,-1,-1,-1,-1,-1,-1,-1,-1,-1,-1,-1,-1,-1,-1,-1,-1,-1,-1,-1,-1,-1,-1,-1,-1,-1,-1,-1,-1,-1,-1,-1,-1,-1,-1,-1,-1,-1,-1,-1</v>
      </c>
      <c r="CH465" t="str">
        <f t="shared" ca="1" si="74"/>
        <v>1250,-1,-1,-1,-1,-1,-1,-1,-1,-1,-1,-1,-1,-1,-1,-1,-1,-1,-1,-1,-1,-1,-1,-1,-1,-1,-1,-1,-1,-1,-1,-1,-1,-1,-1,-1,-1,-1,-1,-1,-1,-1,-1,-1,-1,-1,-1,-1,-1,-1,-1,-1,-1,-1,-1,-1,-1,-1,-1,-1,-1,-1,-1</v>
      </c>
      <c r="CI465" t="str">
        <f t="shared" ca="1" si="74"/>
        <v>1250,-1,-1,-1,-1,-1,-1,-1,-1,-1,-1,-1,-1,-1,-1,-1,-1,-1,-1,-1,-1,-1,-1,-1,-1,-1,-1,-1,-1,-1,-1,-1,-1,-1,-1,-1,-1,-1,-1,-1,-1,-1,-1,-1,-1,-1,-1,-1,-1,-1,-1,-1,-1,-1,-1,-1,-1,-1,-1,-1,-1,-1,-1,-1</v>
      </c>
    </row>
    <row r="468" spans="24:87" x14ac:dyDescent="0.25">
      <c r="X468" t="str">
        <f ca="1">"_TIM_AspectTable_"&amp;$A$1&amp;"_Aspect" &amp;IndexTable!A2 &amp;"_LearnXP"</f>
        <v>_TIM_AspectTable_Vanilla_Aspect0_LearnXP</v>
      </c>
      <c r="Y468" t="str">
        <f>CI418</f>
        <v>-1,-1,-1,-1,-1,-1,-1,-1,-1,-1,-1,-1,-1,-1,-1,-1,-1,-1,-1,-1,-1,-1,-1,-1,-1,-1,-1,-1,-1,-1,-1,-1,-1,-1,-1,-1,-1,-1,-1,-1,-1,-1,-1,-1,-1,-1,-1,-1,-1,-1,-1,-1,-1,-1,-1,-1,-1,-1,-1,-1,-1,-1,-1,-1</v>
      </c>
    </row>
    <row r="469" spans="24:87" x14ac:dyDescent="0.25">
      <c r="X469" t="str">
        <f ca="1">"_TIM_AspectTable_"&amp;$A$1&amp;"_Aspect" &amp;IndexTable!A3 &amp;"_LearnXP"</f>
        <v>_TIM_AspectTable_Vanilla_Aspect1_LearnXP</v>
      </c>
      <c r="Y469" t="str">
        <f t="shared" ref="Y469:Y515" ca="1" si="75">CI419</f>
        <v>200,625,1250,1250,1875,2500,2500,-1,-1,-1,-1,-1,-1,-1,-1,-1,-1,-1,-1,-1,-1,-1,-1,-1,-1,-1,-1,-1,-1,-1,-1,-1,-1,-1,-1,-1,-1,-1,-1,-1,-1,-1,-1,-1,-1,-1,-1,-1,-1,-1,-1,-1,-1,-1,-1,-1,-1,-1,-1,-1,-1,-1,-1,-1</v>
      </c>
    </row>
    <row r="470" spans="24:87" x14ac:dyDescent="0.25">
      <c r="X470" t="str">
        <f ca="1">"_TIM_AspectTable_"&amp;$A$1&amp;"_Aspect" &amp;IndexTable!A4 &amp;"_LearnXP"</f>
        <v>_TIM_AspectTable_Vanilla_Aspect2_LearnXP</v>
      </c>
      <c r="Y470" t="str">
        <f t="shared" ca="1" si="75"/>
        <v>1250,1250,1875,1875,-1,-1,-1,-1,-1,-1,-1,-1,-1,-1,-1,-1,-1,-1,-1,-1,-1,-1,-1,-1,-1,-1,-1,-1,-1,-1,-1,-1,-1,-1,-1,-1,-1,-1,-1,-1,-1,-1,-1,-1,-1,-1,-1,-1,-1,-1,-1,-1,-1,-1,-1,-1,-1,-1,-1,-1,-1,-1,-1,-1</v>
      </c>
    </row>
    <row r="471" spans="24:87" x14ac:dyDescent="0.25">
      <c r="X471" t="str">
        <f ca="1">"_TIM_AspectTable_"&amp;$A$1&amp;"_Aspect" &amp;IndexTable!A5 &amp;"_LearnXP"</f>
        <v>_TIM_AspectTable_Vanilla_Aspect3_LearnXP</v>
      </c>
      <c r="Y471" t="str">
        <f t="shared" si="75"/>
        <v>-1,-1,-1,-1,-1,-1,-1,-1,-1,-1,-1,-1,-1,-1,-1,-1,-1,-1,-1,-1,-1,-1,-1,-1,-1,-1,-1,-1,-1,-1,-1,-1,-1,-1,-1,-1,-1,-1,-1,-1,-1,-1,-1,-1,-1,-1,-1,-1,-1,-1,-1,-1,-1,-1,-1,-1,-1,-1,-1,-1,-1,-1,-1,-1</v>
      </c>
    </row>
    <row r="472" spans="24:87" x14ac:dyDescent="0.25">
      <c r="X472" t="str">
        <f ca="1">"_TIM_AspectTable_"&amp;$A$1&amp;"_Aspect" &amp;IndexTable!A6 &amp;"_LearnXP"</f>
        <v>_TIM_AspectTable_Vanilla_Aspect4_LearnXP</v>
      </c>
      <c r="Y472" t="str">
        <f t="shared" ca="1" si="75"/>
        <v>200,200,625,625,1250,-1,-1,-1,-1,-1,-1,-1,-1,-1,-1,-1,-1,-1,-1,-1,-1,-1,-1,-1,-1,-1,-1,-1,-1,-1,-1,-1,-1,-1,-1,-1,-1,-1,-1,-1,-1,-1,-1,-1,-1,-1,-1,-1,-1,-1,-1,-1,-1,-1,-1,-1,-1,-1,-1,-1,-1,-1,-1,-1</v>
      </c>
    </row>
    <row r="473" spans="24:87" x14ac:dyDescent="0.25">
      <c r="X473" t="str">
        <f ca="1">"_TIM_AspectTable_"&amp;$A$1&amp;"_Aspect" &amp;IndexTable!A7 &amp;"_LearnXP"</f>
        <v>_TIM_AspectTable_Vanilla_Aspect5_LearnXP</v>
      </c>
      <c r="Y473" t="str">
        <f t="shared" si="75"/>
        <v>-1,-1,-1,-1,-1,-1,-1,-1,-1,-1,-1,-1,-1,-1,-1,-1,-1,-1,-1,-1,-1,-1,-1,-1,-1,-1,-1,-1,-1,-1,-1,-1,-1,-1,-1,-1,-1,-1,-1,-1,-1,-1,-1,-1,-1,-1,-1,-1,-1,-1,-1,-1,-1,-1,-1,-1,-1,-1,-1,-1,-1,-1,-1,-1</v>
      </c>
    </row>
    <row r="474" spans="24:87" x14ac:dyDescent="0.25">
      <c r="X474" t="str">
        <f ca="1">"_TIM_AspectTable_"&amp;$A$1&amp;"_Aspect" &amp;IndexTable!A8 &amp;"_LearnXP"</f>
        <v>_TIM_AspectTable_Vanilla_Aspect6_LearnXP</v>
      </c>
      <c r="Y474" t="str">
        <f t="shared" ca="1" si="75"/>
        <v>1250,1250,1250,1250,1250,-1,-1,-1,-1,-1,-1,-1,-1,-1,-1,-1,-1,-1,-1,-1,-1,-1,-1,-1,-1,-1,-1,-1,-1,-1,-1,-1,-1,-1,-1,-1,-1,-1,-1,-1,-1,-1,-1,-1,-1,-1,-1,-1,-1,-1,-1,-1,-1,-1,-1,-1,-1,-1,-1,-1,-1,-1,-1,-1</v>
      </c>
    </row>
    <row r="475" spans="24:87" x14ac:dyDescent="0.25">
      <c r="X475" t="str">
        <f ca="1">"_TIM_AspectTable_"&amp;$A$1&amp;"_Aspect" &amp;IndexTable!A9 &amp;"_LearnXP"</f>
        <v>_TIM_AspectTable_Vanilla_Aspect7_LearnXP</v>
      </c>
      <c r="Y475" t="str">
        <f t="shared" ca="1" si="75"/>
        <v>1875,-1,-1,-1,-1,-1,-1,-1,-1,-1,-1,-1,-1,-1,-1,-1,-1,-1,-1,-1,-1,-1,-1,-1,-1,-1,-1,-1,-1,-1,-1,-1,-1,-1,-1,-1,-1,-1,-1,-1,-1,-1,-1,-1,-1,-1,-1,-1,-1,-1,-1,-1,-1,-1,-1,-1,-1,-1,-1,-1,-1,-1,-1,-1</v>
      </c>
    </row>
    <row r="476" spans="24:87" x14ac:dyDescent="0.25">
      <c r="X476" t="str">
        <f ca="1">"_TIM_AspectTable_"&amp;$A$1&amp;"_Aspect" &amp;IndexTable!A10 &amp;"_LearnXP"</f>
        <v>_TIM_AspectTable_Vanilla_Aspect8_LearnXP</v>
      </c>
      <c r="Y476" t="str">
        <f t="shared" si="75"/>
        <v>-1,-1,-1,-1,-1,-1,-1,-1,-1,-1,-1,-1,-1,-1,-1,-1,-1,-1,-1,-1,-1,-1,-1,-1,-1,-1,-1,-1,-1,-1,-1,-1,-1,-1,-1,-1,-1,-1,-1,-1,-1,-1,-1,-1,-1,-1,-1,-1,-1,-1,-1,-1,-1,-1,-1,-1,-1,-1,-1,-1,-1,-1,-1,-1</v>
      </c>
    </row>
    <row r="477" spans="24:87" x14ac:dyDescent="0.25">
      <c r="X477" t="str">
        <f ca="1">"_TIM_AspectTable_"&amp;$A$1&amp;"_Aspect" &amp;IndexTable!A11 &amp;"_LearnXP"</f>
        <v>_TIM_AspectTable_Vanilla_Aspect9_LearnXP</v>
      </c>
      <c r="Y477" t="str">
        <f t="shared" ca="1" si="75"/>
        <v>200,625,625,625,625,1250,1250,1250,1875,1875,1875,2500,-1,-1,-1,-1,-1,-1,-1,-1,-1,-1,-1,-1,-1,-1,-1,-1,-1,-1,-1,-1,-1,-1,-1,-1,-1,-1,-1,-1,-1,-1,-1,-1,-1,-1,-1,-1,-1,-1,-1,-1,-1,-1,-1,-1,-1,-1,-1,-1,-1,-1,-1,-1</v>
      </c>
    </row>
    <row r="478" spans="24:87" x14ac:dyDescent="0.25">
      <c r="X478" t="str">
        <f ca="1">"_TIM_AspectTable_"&amp;$A$1&amp;"_Aspect" &amp;IndexTable!A12 &amp;"_LearnXP"</f>
        <v>_TIM_AspectTable_Vanilla_Aspect10_LearnXP</v>
      </c>
      <c r="Y478" t="str">
        <f t="shared" si="75"/>
        <v>-1,-1,-1,-1,-1,-1,-1,-1,-1,-1,-1,-1,-1,-1,-1,-1,-1,-1,-1,-1,-1,-1,-1,-1,-1,-1,-1,-1,-1,-1,-1,-1,-1,-1,-1,-1,-1,-1,-1,-1,-1,-1,-1,-1,-1,-1,-1,-1,-1,-1,-1,-1,-1,-1,-1,-1,-1,-1,-1,-1,-1,-1,-1,-1</v>
      </c>
    </row>
    <row r="479" spans="24:87" x14ac:dyDescent="0.25">
      <c r="X479" t="str">
        <f ca="1">"_TIM_AspectTable_"&amp;$A$1&amp;"_Aspect" &amp;IndexTable!A13 &amp;"_LearnXP"</f>
        <v>_TIM_AspectTable_Vanilla_Aspect11_LearnXP</v>
      </c>
      <c r="Y479" t="str">
        <f t="shared" ca="1" si="75"/>
        <v>625,625,1250,1250,1250,1250,1875,1875,1875,2500,2500,-1,-1,-1,-1,-1,-1,-1,-1,-1,-1,-1,-1,-1,-1,-1,-1,-1,-1,-1,-1,-1,-1,-1,-1,-1,-1,-1,-1,-1,-1,-1,-1,-1,-1,-1,-1,-1,-1,-1,-1,-1,-1,-1,-1,-1,-1,-1,-1,-1,-1,-1,-1,-1</v>
      </c>
    </row>
    <row r="480" spans="24:87" x14ac:dyDescent="0.25">
      <c r="X480" t="str">
        <f ca="1">"_TIM_AspectTable_"&amp;$A$1&amp;"_Aspect" &amp;IndexTable!A14 &amp;"_LearnXP"</f>
        <v>_TIM_AspectTable_Vanilla_Aspect12_LearnXP</v>
      </c>
      <c r="Y480" t="str">
        <f t="shared" si="75"/>
        <v>-1,-1,-1,-1,-1,-1,-1,-1,-1,-1,-1,-1,-1,-1,-1,-1,-1,-1,-1,-1,-1,-1,-1,-1,-1,-1,-1,-1,-1,-1,-1,-1,-1,-1,-1,-1,-1,-1,-1,-1,-1,-1,-1,-1,-1,-1,-1,-1,-1,-1,-1,-1,-1,-1,-1,-1,-1,-1,-1,-1,-1,-1,-1,-1</v>
      </c>
    </row>
    <row r="481" spans="24:25" x14ac:dyDescent="0.25">
      <c r="X481" t="str">
        <f ca="1">"_TIM_AspectTable_"&amp;$A$1&amp;"_Aspect" &amp;IndexTable!A15 &amp;"_LearnXP"</f>
        <v>_TIM_AspectTable_Vanilla_Aspect13_LearnXP</v>
      </c>
      <c r="Y481" t="str">
        <f t="shared" ca="1" si="75"/>
        <v>1250,-1,-1,-1,-1,-1,-1,-1,-1,-1,-1,-1,-1,-1,-1,-1,-1,-1,-1,-1,-1,-1,-1,-1,-1,-1,-1,-1,-1,-1,-1,-1,-1,-1,-1,-1,-1,-1,-1,-1,-1,-1,-1,-1,-1,-1,-1,-1,-1,-1,-1,-1,-1,-1,-1,-1,-1,-1,-1,-1,-1,-1,-1,-1</v>
      </c>
    </row>
    <row r="482" spans="24:25" x14ac:dyDescent="0.25">
      <c r="X482" t="str">
        <f ca="1">"_TIM_AspectTable_"&amp;$A$1&amp;"_Aspect" &amp;IndexTable!A16 &amp;"_LearnXP"</f>
        <v>_TIM_AspectTable_Vanilla_Aspect14_LearnXP</v>
      </c>
      <c r="Y482" t="str">
        <f t="shared" ca="1" si="75"/>
        <v>200,1250,2500,-1,-1,-1,-1,-1,-1,-1,-1,-1,-1,-1,-1,-1,-1,-1,-1,-1,-1,-1,-1,-1,-1,-1,-1,-1,-1,-1,-1,-1,-1,-1,-1,-1,-1,-1,-1,-1,-1,-1,-1,-1,-1,-1,-1,-1,-1,-1,-1,-1,-1,-1,-1,-1,-1,-1,-1,-1,-1,-1,-1,-1</v>
      </c>
    </row>
    <row r="483" spans="24:25" x14ac:dyDescent="0.25">
      <c r="X483" t="str">
        <f ca="1">"_TIM_AspectTable_"&amp;$A$1&amp;"_Aspect" &amp;IndexTable!A17 &amp;"_LearnXP"</f>
        <v>_TIM_AspectTable_Vanilla_Aspect15_LearnXP</v>
      </c>
      <c r="Y483" t="str">
        <f t="shared" ca="1" si="75"/>
        <v>200,625,1250,1875,2500,2500,2500,2500,-1,-1,-1,-1,-1,-1,-1,-1,-1,-1,-1,-1,-1,-1,-1,-1,-1,-1,-1,-1,-1,-1,-1,-1,-1,-1,-1,-1,-1,-1,-1,-1,-1,-1,-1,-1,-1,-1,-1,-1,-1,-1,-1,-1,-1,-1,-1,-1,-1,-1,-1,-1,-1,-1,-1,-1</v>
      </c>
    </row>
    <row r="484" spans="24:25" x14ac:dyDescent="0.25">
      <c r="X484" t="str">
        <f ca="1">"_TIM_AspectTable_"&amp;$A$1&amp;"_Aspect" &amp;IndexTable!A18 &amp;"_LearnXP"</f>
        <v>_TIM_AspectTable_Vanilla_Aspect16_LearnXP</v>
      </c>
      <c r="Y484" t="str">
        <f t="shared" ca="1" si="75"/>
        <v>200,625,625,625,625,625,1250,1250,1875,1875,2500,2500,-1,-1,-1,-1,-1,-1,-1,-1,-1,-1,-1,-1,-1,-1,-1,-1,-1,-1,-1,-1,-1,-1,-1,-1,-1,-1,-1,-1,-1,-1,-1,-1,-1,-1,-1,-1,-1,-1,-1,-1,-1,-1,-1,-1,-1,-1,-1,-1,-1,-1,-1,-1</v>
      </c>
    </row>
    <row r="485" spans="24:25" x14ac:dyDescent="0.25">
      <c r="X485" t="str">
        <f ca="1">"_TIM_AspectTable_"&amp;$A$1&amp;"_Aspect" &amp;IndexTable!A19 &amp;"_LearnXP"</f>
        <v>_TIM_AspectTable_Vanilla_Aspect17_LearnXP</v>
      </c>
      <c r="Y485" t="str">
        <f t="shared" ca="1" si="75"/>
        <v>1250,1875,2500,-1,-1,-1,-1,-1,-1,-1,-1,-1,-1,-1,-1,-1,-1,-1,-1,-1,-1,-1,-1,-1,-1,-1,-1,-1,-1,-1,-1,-1,-1,-1,-1,-1,-1,-1,-1,-1,-1,-1,-1,-1,-1,-1,-1,-1,-1,-1,-1,-1,-1,-1,-1,-1,-1,-1,-1,-1,-1,-1,-1,-1</v>
      </c>
    </row>
    <row r="486" spans="24:25" x14ac:dyDescent="0.25">
      <c r="X486" t="str">
        <f ca="1">"_TIM_AspectTable_"&amp;$A$1&amp;"_Aspect" &amp;IndexTable!A20 &amp;"_LearnXP"</f>
        <v>_TIM_AspectTable_Vanilla_Aspect18_LearnXP</v>
      </c>
      <c r="Y486" t="str">
        <f t="shared" ca="1" si="75"/>
        <v>200,625,625,625,1250,1250,1250,1875,1875,2500,2500,-1,-1,-1,-1,-1,-1,-1,-1,-1,-1,-1,-1,-1,-1,-1,-1,-1,-1,-1,-1,-1,-1,-1,-1,-1,-1,-1,-1,-1,-1,-1,-1,-1,-1,-1,-1,-1,-1,-1,-1,-1,-1,-1,-1,-1,-1,-1,-1,-1,-1,-1,-1,-1</v>
      </c>
    </row>
    <row r="487" spans="24:25" x14ac:dyDescent="0.25">
      <c r="X487" t="str">
        <f ca="1">"_TIM_AspectTable_"&amp;$A$1&amp;"_Aspect" &amp;IndexTable!A21 &amp;"_LearnXP"</f>
        <v>_TIM_AspectTable_Vanilla_Aspect19_LearnXP</v>
      </c>
      <c r="Y487" t="str">
        <f t="shared" si="75"/>
        <v>-1,-1,-1,-1,-1,-1,-1,-1,-1,-1,-1,-1,-1,-1,-1,-1,-1,-1,-1,-1,-1,-1,-1,-1,-1,-1,-1,-1,-1,-1,-1,-1,-1,-1,-1,-1,-1,-1,-1,-1,-1,-1,-1,-1,-1,-1,-1,-1,-1,-1,-1,-1,-1,-1,-1,-1,-1,-1,-1,-1,-1,-1,-1,-1</v>
      </c>
    </row>
    <row r="488" spans="24:25" x14ac:dyDescent="0.25">
      <c r="X488" t="str">
        <f ca="1">"_TIM_AspectTable_"&amp;$A$1&amp;"_Aspect" &amp;IndexTable!A22 &amp;"_LearnXP"</f>
        <v>_TIM_AspectTable_Vanilla_Aspect20_LearnXP</v>
      </c>
      <c r="Y488" t="str">
        <f t="shared" ca="1" si="75"/>
        <v>-1,-1,-1,-1,-1,-1,-1,-1,-1,-1,-1,-1,-1,-1,-1,-1,-1,-1,-1,-1,-1,-1,-1,-1,-1,-1,-1,-1,-1,-1,-1,-1,-1,-1,-1,-1,-1,-1,-1,-1,-1,-1,-1,-1,-1,-1,-1,-1,-1,-1,-1,-1,-1,-1,-1,-1,-1,-1,-1,-1,-1,-1,-1,-1</v>
      </c>
    </row>
    <row r="489" spans="24:25" x14ac:dyDescent="0.25">
      <c r="X489" t="str">
        <f ca="1">"_TIM_AspectTable_"&amp;$A$1&amp;"_Aspect" &amp;IndexTable!A23 &amp;"_LearnXP"</f>
        <v>_TIM_AspectTable_Vanilla_Aspect21_LearnXP</v>
      </c>
      <c r="Y489" t="str">
        <f t="shared" ca="1" si="75"/>
        <v>200,200,625,625,1250,1250,1250,1875,1875,1875,2500,2500,2500,2500,-1,-1,-1,-1,-1,-1,-1,-1,-1,-1,-1,-1,-1,-1,-1,-1,-1,-1,-1,-1,-1,-1,-1,-1,-1,-1,-1,-1,-1,-1,-1,-1,-1,-1,-1,-1,-1,-1,-1,-1,-1,-1,-1,-1,-1,-1,-1,-1,-1,-1</v>
      </c>
    </row>
    <row r="490" spans="24:25" x14ac:dyDescent="0.25">
      <c r="X490" t="str">
        <f ca="1">"_TIM_AspectTable_"&amp;$A$1&amp;"_Aspect" &amp;IndexTable!A24 &amp;"_LearnXP"</f>
        <v>_TIM_AspectTable_Vanilla_Aspect22_LearnXP</v>
      </c>
      <c r="Y490" t="str">
        <f t="shared" ca="1" si="75"/>
        <v>200,625,1875,-1,-1,-1,-1,-1,-1,-1,-1,-1,-1,-1,-1,-1,-1,-1,-1,-1,-1,-1,-1,-1,-1,-1,-1,-1,-1,-1,-1,-1,-1,-1,-1,-1,-1,-1,-1,-1,-1,-1,-1,-1,-1,-1,-1,-1,-1,-1,-1,-1,-1,-1,-1,-1,-1,-1,-1,-1,-1,-1,-1,-1</v>
      </c>
    </row>
    <row r="491" spans="24:25" x14ac:dyDescent="0.25">
      <c r="X491" t="str">
        <f ca="1">"_TIM_AspectTable_"&amp;$A$1&amp;"_Aspect" &amp;IndexTable!A25 &amp;"_LearnXP"</f>
        <v>_TIM_AspectTable_Vanilla_Aspect23_LearnXP</v>
      </c>
      <c r="Y491" t="str">
        <f t="shared" si="75"/>
        <v>-1,-1,-1,-1,-1,-1,-1,-1,-1,-1,-1,-1,-1,-1,-1,-1,-1,-1,-1,-1,-1,-1,-1,-1,-1,-1,-1,-1,-1,-1,-1,-1,-1,-1,-1,-1,-1,-1,-1,-1,-1,-1,-1,-1,-1,-1,-1,-1,-1,-1,-1,-1,-1,-1,-1,-1,-1,-1,-1,-1,-1,-1,-1,-1</v>
      </c>
    </row>
    <row r="492" spans="24:25" x14ac:dyDescent="0.25">
      <c r="X492" t="str">
        <f ca="1">"_TIM_AspectTable_"&amp;$A$1&amp;"_Aspect" &amp;IndexTable!A26 &amp;"_LearnXP"</f>
        <v>_TIM_AspectTable_Vanilla_Aspect24_LearnXP</v>
      </c>
      <c r="Y492" t="str">
        <f t="shared" ca="1" si="75"/>
        <v>-1,-1,-1,-1,-1,-1,-1,-1,-1,-1,-1,-1,-1,-1,-1,-1,-1,-1,-1,-1,-1,-1,-1,-1,-1,-1,-1,-1,-1,-1,-1,-1,-1,-1,-1,-1,-1,-1,-1,-1,-1,-1,-1,-1,-1,-1,-1,-1,-1,-1,-1,-1,-1,-1,-1,-1,-1,-1,-1,-1,-1,-1,-1,-1</v>
      </c>
    </row>
    <row r="493" spans="24:25" x14ac:dyDescent="0.25">
      <c r="X493" t="str">
        <f ca="1">"_TIM_AspectTable_"&amp;$A$1&amp;"_Aspect" &amp;IndexTable!A27 &amp;"_LearnXP"</f>
        <v>_TIM_AspectTable_Vanilla_Aspect25_LearnXP</v>
      </c>
      <c r="Y493" t="str">
        <f t="shared" si="75"/>
        <v>-1,-1,-1,-1,-1,-1,-1,-1,-1,-1,-1,-1,-1,-1,-1,-1,-1,-1,-1,-1,-1,-1,-1,-1,-1,-1,-1,-1,-1,-1,-1,-1,-1,-1,-1,-1,-1,-1,-1,-1,-1,-1,-1,-1,-1,-1,-1,-1,-1,-1,-1,-1,-1,-1,-1,-1,-1,-1,-1,-1,-1,-1,-1,-1</v>
      </c>
    </row>
    <row r="494" spans="24:25" x14ac:dyDescent="0.25">
      <c r="X494" t="str">
        <f ca="1">"_TIM_AspectTable_"&amp;$A$1&amp;"_Aspect" &amp;IndexTable!A28 &amp;"_LearnXP"</f>
        <v>_TIM_AspectTable_Vanilla_Aspect26_LearnXP</v>
      </c>
      <c r="Y494" t="str">
        <f t="shared" ca="1" si="75"/>
        <v>1250,1875,-1,-1,-1,-1,-1,-1,-1,-1,-1,-1,-1,-1,-1,-1,-1,-1,-1,-1,-1,-1,-1,-1,-1,-1,-1,-1,-1,-1,-1,-1,-1,-1,-1,-1,-1,-1,-1,-1,-1,-1,-1,-1,-1,-1,-1,-1,-1,-1,-1,-1,-1,-1,-1,-1,-1,-1,-1,-1,-1,-1,-1,-1</v>
      </c>
    </row>
    <row r="495" spans="24:25" x14ac:dyDescent="0.25">
      <c r="X495" t="str">
        <f ca="1">"_TIM_AspectTable_"&amp;$A$1&amp;"_Aspect" &amp;IndexTable!A29 &amp;"_LearnXP"</f>
        <v>_TIM_AspectTable_Vanilla_Aspect27_LearnXP</v>
      </c>
      <c r="Y495" t="str">
        <f t="shared" si="75"/>
        <v>-1,-1,-1,-1,-1,-1,-1,-1,-1,-1,-1,-1,-1,-1,-1,-1,-1,-1,-1,-1,-1,-1,-1,-1,-1,-1,-1,-1,-1,-1,-1,-1,-1,-1,-1,-1,-1,-1,-1,-1,-1,-1,-1,-1,-1,-1,-1,-1,-1,-1,-1,-1,-1,-1,-1,-1,-1,-1,-1,-1,-1,-1,-1,-1</v>
      </c>
    </row>
    <row r="496" spans="24:25" x14ac:dyDescent="0.25">
      <c r="X496" t="str">
        <f ca="1">"_TIM_AspectTable_"&amp;$A$1&amp;"_Aspect" &amp;IndexTable!A30 &amp;"_LearnXP"</f>
        <v>_TIM_AspectTable_Vanilla_Aspect28_LearnXP</v>
      </c>
      <c r="Y496" t="str">
        <f t="shared" ca="1" si="75"/>
        <v>200,625,625,1250,1250,1250,1875,1875,1875,1875,2500,2500,2500,2500,-1,-1,-1,-1,-1,-1,-1,-1,-1,-1,-1,-1,-1,-1,-1,-1,-1,-1,-1,-1,-1,-1,-1,-1,-1,-1,-1,-1,-1,-1,-1,-1,-1,-1,-1,-1,-1,-1,-1,-1,-1,-1,-1,-1,-1,-1,-1,-1,-1,-1</v>
      </c>
    </row>
    <row r="497" spans="24:25" x14ac:dyDescent="0.25">
      <c r="X497" t="str">
        <f ca="1">"_TIM_AspectTable_"&amp;$A$1&amp;"_Aspect" &amp;IndexTable!A31 &amp;"_LearnXP"</f>
        <v>_TIM_AspectTable_Vanilla_Aspect29_LearnXP</v>
      </c>
      <c r="Y497" t="str">
        <f t="shared" ca="1" si="75"/>
        <v>200,200,625,625,1250,1250,1250,1250,1875,1875,1875,1875,2500,2500,2500,-1,-1,-1,-1,-1,-1,-1,-1,-1,-1,-1,-1,-1,-1,-1,-1,-1,-1,-1,-1,-1,-1,-1,-1,-1,-1,-1,-1,-1,-1,-1,-1,-1,-1,-1,-1,-1,-1,-1,-1,-1,-1,-1,-1,-1,-1,-1,-1,-1</v>
      </c>
    </row>
    <row r="498" spans="24:25" x14ac:dyDescent="0.25">
      <c r="X498" t="str">
        <f ca="1">"_TIM_AspectTable_"&amp;$A$1&amp;"_Aspect" &amp;IndexTable!A32 &amp;"_LearnXP"</f>
        <v>_TIM_AspectTable_Vanilla_Aspect30_LearnXP</v>
      </c>
      <c r="Y498" t="str">
        <f t="shared" ca="1" si="75"/>
        <v>200,625,1250,1875,1875,-1,-1,-1,-1,-1,-1,-1,-1,-1,-1,-1,-1,-1,-1,-1,-1,-1,-1,-1,-1,-1,-1,-1,-1,-1,-1,-1,-1,-1,-1,-1,-1,-1,-1,-1,-1,-1,-1,-1,-1,-1,-1,-1,-1,-1,-1,-1,-1,-1,-1,-1,-1,-1,-1,-1,-1,-1,-1,-1</v>
      </c>
    </row>
    <row r="499" spans="24:25" x14ac:dyDescent="0.25">
      <c r="X499" t="str">
        <f ca="1">"_TIM_AspectTable_"&amp;$A$1&amp;"_Aspect" &amp;IndexTable!A33 &amp;"_LearnXP"</f>
        <v>_TIM_AspectTable_Vanilla_Aspect31_LearnXP</v>
      </c>
      <c r="Y499" t="str">
        <f t="shared" ca="1" si="75"/>
        <v>1250,-1,-1,-1,-1,-1,-1,-1,-1,-1,-1,-1,-1,-1,-1,-1,-1,-1,-1,-1,-1,-1,-1,-1,-1,-1,-1,-1,-1,-1,-1,-1,-1,-1,-1,-1,-1,-1,-1,-1,-1,-1,-1,-1,-1,-1,-1,-1,-1,-1,-1,-1,-1,-1,-1,-1,-1,-1,-1,-1,-1,-1,-1,-1</v>
      </c>
    </row>
    <row r="500" spans="24:25" x14ac:dyDescent="0.25">
      <c r="X500" t="str">
        <f ca="1">"_TIM_AspectTable_"&amp;$A$1&amp;"_Aspect" &amp;IndexTable!A34 &amp;"_LearnXP"</f>
        <v>_TIM_AspectTable_Vanilla_Aspect32_LearnXP</v>
      </c>
      <c r="Y500" t="str">
        <f t="shared" ca="1" si="75"/>
        <v>200,200,625,625,1250,1250,1875,2500,-1,-1,-1,-1,-1,-1,-1,-1,-1,-1,-1,-1,-1,-1,-1,-1,-1,-1,-1,-1,-1,-1,-1,-1,-1,-1,-1,-1,-1,-1,-1,-1,-1,-1,-1,-1,-1,-1,-1,-1,-1,-1,-1,-1,-1,-1,-1,-1,-1,-1,-1,-1,-1,-1,-1,-1</v>
      </c>
    </row>
    <row r="501" spans="24:25" x14ac:dyDescent="0.25">
      <c r="X501" t="str">
        <f ca="1">"_TIM_AspectTable_"&amp;$A$1&amp;"_Aspect" &amp;IndexTable!A35 &amp;"_LearnXP"</f>
        <v>_TIM_AspectTable_Vanilla_Aspect33_LearnXP</v>
      </c>
      <c r="Y501" t="str">
        <f t="shared" ca="1" si="75"/>
        <v>200,625,625,625,1250,1250,1250,1875,2500,-1,-1,-1,-1,-1,-1,-1,-1,-1,-1,-1,-1,-1,-1,-1,-1,-1,-1,-1,-1,-1,-1,-1,-1,-1,-1,-1,-1,-1,-1,-1,-1,-1,-1,-1,-1,-1,-1,-1,-1,-1,-1,-1,-1,-1,-1,-1,-1,-1,-1,-1,-1,-1,-1,-1</v>
      </c>
    </row>
    <row r="502" spans="24:25" x14ac:dyDescent="0.25">
      <c r="X502" t="str">
        <f ca="1">"_TIM_AspectTable_"&amp;$A$1&amp;"_Aspect" &amp;IndexTable!A36 &amp;"_LearnXP"</f>
        <v>_TIM_AspectTable_Vanilla_Aspect34_LearnXP</v>
      </c>
      <c r="Y502" t="str">
        <f t="shared" ca="1" si="75"/>
        <v>200,625,1250,-1,-1,-1,-1,-1,-1,-1,-1,-1,-1,-1,-1,-1,-1,-1,-1,-1,-1,-1,-1,-1,-1,-1,-1,-1,-1,-1,-1,-1,-1,-1,-1,-1,-1,-1,-1,-1,-1,-1,-1,-1,-1,-1,-1,-1,-1,-1,-1,-1,-1,-1,-1,-1,-1,-1,-1,-1,-1,-1,-1,-1</v>
      </c>
    </row>
    <row r="503" spans="24:25" x14ac:dyDescent="0.25">
      <c r="X503" t="str">
        <f ca="1">"_TIM_AspectTable_"&amp;$A$1&amp;"_Aspect" &amp;IndexTable!A37 &amp;"_LearnXP"</f>
        <v>_TIM_AspectTable_Vanilla_Aspect35_LearnXP</v>
      </c>
      <c r="Y503" t="str">
        <f t="shared" ca="1" si="75"/>
        <v>625,625,625,1250,1250,1875,2500,-1,-1,-1,-1,-1,-1,-1,-1,-1,-1,-1,-1,-1,-1,-1,-1,-1,-1,-1,-1,-1,-1,-1,-1,-1,-1,-1,-1,-1,-1,-1,-1,-1,-1,-1,-1,-1,-1,-1,-1,-1,-1,-1,-1,-1,-1,-1,-1,-1,-1,-1,-1,-1,-1,-1,-1,-1</v>
      </c>
    </row>
    <row r="504" spans="24:25" x14ac:dyDescent="0.25">
      <c r="X504" t="str">
        <f ca="1">"_TIM_AspectTable_"&amp;$A$1&amp;"_Aspect" &amp;IndexTable!A38 &amp;"_LearnXP"</f>
        <v>_TIM_AspectTable_Vanilla_Aspect36_LearnXP</v>
      </c>
      <c r="Y504" t="str">
        <f t="shared" si="75"/>
        <v>-1,-1,-1,-1,-1,-1,-1,-1,-1,-1,-1,-1,-1,-1,-1,-1,-1,-1,-1,-1,-1,-1,-1,-1,-1,-1,-1,-1,-1,-1,-1,-1,-1,-1,-1,-1,-1,-1,-1,-1,-1,-1,-1,-1,-1,-1,-1,-1,-1,-1,-1,-1,-1,-1,-1,-1,-1,-1,-1,-1,-1,-1,-1,-1</v>
      </c>
    </row>
    <row r="505" spans="24:25" x14ac:dyDescent="0.25">
      <c r="X505" t="str">
        <f ca="1">"_TIM_AspectTable_"&amp;$A$1&amp;"_Aspect" &amp;IndexTable!A39 &amp;"_LearnXP"</f>
        <v>_TIM_AspectTable_Vanilla_Aspect37_LearnXP</v>
      </c>
      <c r="Y505" t="str">
        <f t="shared" ca="1" si="75"/>
        <v>200,625,625,1250,1250,1875,1875,1875,2500,2500,-1,-1,-1,-1,-1,-1,-1,-1,-1,-1,-1,-1,-1,-1,-1,-1,-1,-1,-1,-1,-1,-1,-1,-1,-1,-1,-1,-1,-1,-1,-1,-1,-1,-1,-1,-1,-1,-1,-1,-1,-1,-1,-1,-1,-1,-1,-1,-1,-1,-1,-1,-1,-1,-1</v>
      </c>
    </row>
    <row r="506" spans="24:25" x14ac:dyDescent="0.25">
      <c r="X506" t="str">
        <f ca="1">"_TIM_AspectTable_"&amp;$A$1&amp;"_Aspect" &amp;IndexTable!A40 &amp;"_LearnXP"</f>
        <v>_TIM_AspectTable_Vanilla_Aspect38_LearnXP</v>
      </c>
      <c r="Y506" t="str">
        <f t="shared" si="75"/>
        <v>-1,-1,-1,-1,-1,-1,-1,-1,-1,-1,-1,-1,-1,-1,-1,-1,-1,-1,-1,-1,-1,-1,-1,-1,-1,-1,-1,-1,-1,-1,-1,-1,-1,-1,-1,-1,-1,-1,-1,-1,-1,-1,-1,-1,-1,-1,-1,-1,-1,-1,-1,-1,-1,-1,-1,-1,-1,-1,-1,-1,-1,-1,-1,-1</v>
      </c>
    </row>
    <row r="507" spans="24:25" x14ac:dyDescent="0.25">
      <c r="X507" t="str">
        <f ca="1">"_TIM_AspectTable_"&amp;$A$1&amp;"_Aspect" &amp;IndexTable!A41 &amp;"_LearnXP"</f>
        <v>_TIM_AspectTable_Vanilla_Aspect39_LearnXP</v>
      </c>
      <c r="Y507" t="str">
        <f t="shared" ca="1" si="75"/>
        <v>200,625,625,1875,-1,-1,-1,-1,-1,-1,-1,-1,-1,-1,-1,-1,-1,-1,-1,-1,-1,-1,-1,-1,-1,-1,-1,-1,-1,-1,-1,-1,-1,-1,-1,-1,-1,-1,-1,-1,-1,-1,-1,-1,-1,-1,-1,-1,-1,-1,-1,-1,-1,-1,-1,-1,-1,-1,-1,-1,-1,-1,-1,-1</v>
      </c>
    </row>
    <row r="508" spans="24:25" x14ac:dyDescent="0.25">
      <c r="X508" t="str">
        <f ca="1">"_TIM_AspectTable_"&amp;$A$1&amp;"_Aspect" &amp;IndexTable!A42 &amp;"_LearnXP"</f>
        <v>_TIM_AspectTable_Vanilla_Aspect40_LearnXP</v>
      </c>
      <c r="Y508" t="str">
        <f t="shared" si="75"/>
        <v>-1,-1,-1,-1,-1,-1,-1,-1,-1,-1,-1,-1,-1,-1,-1,-1,-1,-1,-1,-1,-1,-1,-1,-1,-1,-1,-1,-1,-1,-1,-1,-1,-1,-1,-1,-1,-1,-1,-1,-1,-1,-1,-1,-1,-1,-1,-1,-1,-1,-1,-1,-1,-1,-1,-1,-1,-1,-1,-1,-1,-1,-1,-1,-1</v>
      </c>
    </row>
    <row r="509" spans="24:25" x14ac:dyDescent="0.25">
      <c r="X509" t="str">
        <f ca="1">"_TIM_AspectTable_"&amp;$A$1&amp;"_Aspect" &amp;IndexTable!A43 &amp;"_LearnXP"</f>
        <v>_TIM_AspectTable_Vanilla_Aspect41_LearnXP</v>
      </c>
      <c r="Y509" t="str">
        <f t="shared" si="75"/>
        <v>-1,-1,-1,-1,-1,-1,-1,-1,-1,-1,-1,-1,-1,-1,-1,-1,-1,-1,-1,-1,-1,-1,-1,-1,-1,-1,-1,-1,-1,-1,-1,-1,-1,-1,-1,-1,-1,-1,-1,-1,-1,-1,-1,-1,-1,-1,-1,-1,-1,-1,-1,-1,-1,-1,-1,-1,-1,-1,-1,-1,-1,-1,-1,-1</v>
      </c>
    </row>
    <row r="510" spans="24:25" x14ac:dyDescent="0.25">
      <c r="X510" t="str">
        <f ca="1">"_TIM_AspectTable_"&amp;$A$1&amp;"_Aspect" &amp;IndexTable!A44 &amp;"_LearnXP"</f>
        <v>_TIM_AspectTable_Vanilla_Aspect42_LearnXP</v>
      </c>
      <c r="Y510" t="str">
        <f t="shared" si="75"/>
        <v>-1,-1,-1,-1,-1,-1,-1,-1,-1,-1,-1,-1,-1,-1,-1,-1,-1,-1,-1,-1,-1,-1,-1,-1,-1,-1,-1,-1,-1,-1,-1,-1,-1,-1,-1,-1,-1,-1,-1,-1,-1,-1,-1,-1,-1,-1,-1,-1,-1,-1,-1,-1,-1,-1,-1,-1,-1,-1,-1,-1,-1,-1,-1,-1</v>
      </c>
    </row>
    <row r="511" spans="24:25" x14ac:dyDescent="0.25">
      <c r="X511" t="str">
        <f ca="1">"_TIM_AspectTable_"&amp;$A$1&amp;"_Aspect" &amp;IndexTable!A45 &amp;"_LearnXP"</f>
        <v>_TIM_AspectTable_Vanilla_Aspect43_LearnXP</v>
      </c>
      <c r="Y511" t="str">
        <f t="shared" ca="1" si="75"/>
        <v>200,1250,1250,-1,-1,-1,-1,-1,-1,-1,-1,-1,-1,-1,-1,-1,-1,-1,-1,-1,-1,-1,-1,-1,-1,-1,-1,-1,-1,-1,-1,-1,-1,-1,-1,-1,-1,-1,-1,-1,-1,-1,-1,-1,-1,-1,-1,-1,-1,-1,-1,-1,-1,-1,-1,-1,-1,-1,-1,-1,-1,-1,-1,-1</v>
      </c>
    </row>
    <row r="512" spans="24:25" x14ac:dyDescent="0.25">
      <c r="X512" t="str">
        <f ca="1">"_TIM_AspectTable_"&amp;$A$1&amp;"_Aspect" &amp;IndexTable!A46 &amp;"_LearnXP"</f>
        <v>_TIM_AspectTable_Vanilla_Aspect44_LearnXP</v>
      </c>
      <c r="Y512" t="str">
        <f t="shared" ca="1" si="75"/>
        <v>200,625,1250,-1,-1,-1,-1,-1,-1,-1,-1,-1,-1,-1,-1,-1,-1,-1,-1,-1,-1,-1,-1,-1,-1,-1,-1,-1,-1,-1,-1,-1,-1,-1,-1,-1,-1,-1,-1,-1,-1,-1,-1,-1,-1,-1,-1,-1,-1,-1,-1,-1,-1,-1,-1,-1,-1,-1,-1,-1,-1,-1,-1,-1</v>
      </c>
    </row>
    <row r="513" spans="22:25" x14ac:dyDescent="0.25">
      <c r="X513" t="str">
        <f ca="1">"_TIM_AspectTable_"&amp;$A$1&amp;"_Aspect" &amp;IndexTable!A47 &amp;"_LearnXP"</f>
        <v>_TIM_AspectTable_Vanilla_Aspect45_LearnXP</v>
      </c>
      <c r="Y513" t="str">
        <f t="shared" ca="1" si="75"/>
        <v>1250,-1,-1,-1,-1,-1,-1,-1,-1,-1,-1,-1,-1,-1,-1,-1,-1,-1,-1,-1,-1,-1,-1,-1,-1,-1,-1,-1,-1,-1,-1,-1,-1,-1,-1,-1,-1,-1,-1,-1,-1,-1,-1,-1,-1,-1,-1,-1,-1,-1,-1,-1,-1,-1,-1,-1,-1,-1,-1,-1,-1,-1,-1,-1</v>
      </c>
    </row>
    <row r="514" spans="22:25" x14ac:dyDescent="0.25">
      <c r="X514" t="str">
        <f ca="1">"_TIM_AspectTable_"&amp;$A$1&amp;"_Aspect" &amp;IndexTable!A48 &amp;"_LearnXP"</f>
        <v>_TIM_AspectTable_Vanilla_Aspect46_LearnXP</v>
      </c>
      <c r="Y514" t="str">
        <f t="shared" ca="1" si="75"/>
        <v>625,-1,-1,-1,-1,-1,-1,-1,-1,-1,-1,-1,-1,-1,-1,-1,-1,-1,-1,-1,-1,-1,-1,-1,-1,-1,-1,-1,-1,-1,-1,-1,-1,-1,-1,-1,-1,-1,-1,-1,-1,-1,-1,-1,-1,-1,-1,-1,-1,-1,-1,-1,-1,-1,-1,-1,-1,-1,-1,-1,-1,-1,-1,-1</v>
      </c>
    </row>
    <row r="515" spans="22:25" x14ac:dyDescent="0.25">
      <c r="X515" t="str">
        <f ca="1">"_TIM_AspectTable_"&amp;$A$1&amp;"_Aspect" &amp;IndexTable!A49 &amp;"_LearnXP"</f>
        <v>_TIM_AspectTable_Vanilla_Aspect47_LearnXP</v>
      </c>
      <c r="Y515" t="str">
        <f t="shared" ca="1" si="75"/>
        <v>1250,-1,-1,-1,-1,-1,-1,-1,-1,-1,-1,-1,-1,-1,-1,-1,-1,-1,-1,-1,-1,-1,-1,-1,-1,-1,-1,-1,-1,-1,-1,-1,-1,-1,-1,-1,-1,-1,-1,-1,-1,-1,-1,-1,-1,-1,-1,-1,-1,-1,-1,-1,-1,-1,-1,-1,-1,-1,-1,-1,-1,-1,-1,-1</v>
      </c>
    </row>
    <row r="518" spans="22:25" x14ac:dyDescent="0.25">
      <c r="V518" t="s">
        <v>0</v>
      </c>
      <c r="X518" t="str">
        <f ca="1">"_TIM_AspectTable_"&amp;$A$1&amp;"_Aspect" &amp;IndexTable!A2 &amp;"_EarnedXP"</f>
        <v>_TIM_AspectTable_Vanilla_Aspect0_EarnedXP</v>
      </c>
      <c r="Y518" t="s">
        <v>5542</v>
      </c>
    </row>
    <row r="519" spans="22:25" x14ac:dyDescent="0.25">
      <c r="V519" t="s">
        <v>5496</v>
      </c>
      <c r="X519" t="str">
        <f ca="1">"_TIM_AspectTable_"&amp;$A$1&amp;"_Aspect" &amp;IndexTable!A3 &amp;"_EarnedXP"</f>
        <v>_TIM_AspectTable_Vanilla_Aspect1_EarnedXP</v>
      </c>
      <c r="Y519" t="s">
        <v>5542</v>
      </c>
    </row>
    <row r="520" spans="22:25" x14ac:dyDescent="0.25">
      <c r="V520" t="s">
        <v>3</v>
      </c>
      <c r="X520" t="str">
        <f ca="1">"_TIM_AspectTable_"&amp;$A$1&amp;"_Aspect" &amp;IndexTable!A4 &amp;"_EarnedXP"</f>
        <v>_TIM_AspectTable_Vanilla_Aspect2_EarnedXP</v>
      </c>
      <c r="Y520" t="s">
        <v>5542</v>
      </c>
    </row>
    <row r="521" spans="22:25" x14ac:dyDescent="0.25">
      <c r="V521" t="s">
        <v>646</v>
      </c>
      <c r="X521" t="str">
        <f ca="1">"_TIM_AspectTable_"&amp;$A$1&amp;"_Aspect" &amp;IndexTable!A5 &amp;"_EarnedXP"</f>
        <v>_TIM_AspectTable_Vanilla_Aspect3_EarnedXP</v>
      </c>
      <c r="Y521" t="s">
        <v>5542</v>
      </c>
    </row>
    <row r="522" spans="22:25" x14ac:dyDescent="0.25">
      <c r="V522" t="s">
        <v>648</v>
      </c>
      <c r="X522" t="str">
        <f ca="1">"_TIM_AspectTable_"&amp;$A$1&amp;"_Aspect" &amp;IndexTable!A6 &amp;"_EarnedXP"</f>
        <v>_TIM_AspectTable_Vanilla_Aspect4_EarnedXP</v>
      </c>
      <c r="Y522" t="s">
        <v>5542</v>
      </c>
    </row>
    <row r="523" spans="22:25" x14ac:dyDescent="0.25">
      <c r="V523" t="s">
        <v>2866</v>
      </c>
      <c r="X523" t="str">
        <f ca="1">"_TIM_AspectTable_"&amp;$A$1&amp;"_Aspect" &amp;IndexTable!A7 &amp;"_EarnedXP"</f>
        <v>_TIM_AspectTable_Vanilla_Aspect5_EarnedXP</v>
      </c>
      <c r="Y523" t="s">
        <v>5542</v>
      </c>
    </row>
    <row r="524" spans="22:25" x14ac:dyDescent="0.25">
      <c r="V524" t="s">
        <v>1</v>
      </c>
      <c r="X524" t="str">
        <f ca="1">"_TIM_AspectTable_"&amp;$A$1&amp;"_Aspect" &amp;IndexTable!A8 &amp;"_EarnedXP"</f>
        <v>_TIM_AspectTable_Vanilla_Aspect6_EarnedXP</v>
      </c>
      <c r="Y524" t="s">
        <v>5542</v>
      </c>
    </row>
    <row r="525" spans="22:25" x14ac:dyDescent="0.25">
      <c r="V525" t="s">
        <v>418</v>
      </c>
      <c r="X525" t="str">
        <f ca="1">"_TIM_AspectTable_"&amp;$A$1&amp;"_Aspect" &amp;IndexTable!A9 &amp;"_EarnedXP"</f>
        <v>_TIM_AspectTable_Vanilla_Aspect7_EarnedXP</v>
      </c>
      <c r="Y525" t="s">
        <v>5542</v>
      </c>
    </row>
    <row r="526" spans="22:25" x14ac:dyDescent="0.25">
      <c r="V526" t="s">
        <v>5492</v>
      </c>
      <c r="X526" t="str">
        <f ca="1">"_TIM_AspectTable_"&amp;$A$1&amp;"_Aspect" &amp;IndexTable!A10 &amp;"_EarnedXP"</f>
        <v>_TIM_AspectTable_Vanilla_Aspect8_EarnedXP</v>
      </c>
      <c r="Y526" t="s">
        <v>5542</v>
      </c>
    </row>
    <row r="527" spans="22:25" x14ac:dyDescent="0.25">
      <c r="V527" t="s">
        <v>5501</v>
      </c>
      <c r="X527" t="str">
        <f ca="1">"_TIM_AspectTable_"&amp;$A$1&amp;"_Aspect" &amp;IndexTable!A11 &amp;"_EarnedXP"</f>
        <v>_TIM_AspectTable_Vanilla_Aspect9_EarnedXP</v>
      </c>
      <c r="Y527" t="s">
        <v>5542</v>
      </c>
    </row>
    <row r="528" spans="22:25" x14ac:dyDescent="0.25">
      <c r="V528" t="s">
        <v>6</v>
      </c>
      <c r="X528" t="str">
        <f ca="1">"_TIM_AspectTable_"&amp;$A$1&amp;"_Aspect" &amp;IndexTable!A12 &amp;"_EarnedXP"</f>
        <v>_TIM_AspectTable_Vanilla_Aspect10_EarnedXP</v>
      </c>
      <c r="Y528" t="s">
        <v>5542</v>
      </c>
    </row>
    <row r="529" spans="22:25" x14ac:dyDescent="0.25">
      <c r="V529" t="s">
        <v>654</v>
      </c>
      <c r="X529" t="str">
        <f ca="1">"_TIM_AspectTable_"&amp;$A$1&amp;"_Aspect" &amp;IndexTable!A13 &amp;"_EarnedXP"</f>
        <v>_TIM_AspectTable_Vanilla_Aspect11_EarnedXP</v>
      </c>
      <c r="Y529" t="s">
        <v>5542</v>
      </c>
    </row>
    <row r="530" spans="22:25" x14ac:dyDescent="0.25">
      <c r="V530" t="s">
        <v>5506</v>
      </c>
      <c r="X530" t="str">
        <f ca="1">"_TIM_AspectTable_"&amp;$A$1&amp;"_Aspect" &amp;IndexTable!A14 &amp;"_EarnedXP"</f>
        <v>_TIM_AspectTable_Vanilla_Aspect12_EarnedXP</v>
      </c>
      <c r="Y530" t="s">
        <v>5542</v>
      </c>
    </row>
    <row r="531" spans="22:25" x14ac:dyDescent="0.25">
      <c r="V531" t="s">
        <v>7</v>
      </c>
      <c r="X531" t="str">
        <f ca="1">"_TIM_AspectTable_"&amp;$A$1&amp;"_Aspect" &amp;IndexTable!A15 &amp;"_EarnedXP"</f>
        <v>_TIM_AspectTable_Vanilla_Aspect13_EarnedXP</v>
      </c>
      <c r="Y531" t="s">
        <v>5542</v>
      </c>
    </row>
    <row r="532" spans="22:25" x14ac:dyDescent="0.25">
      <c r="V532" t="s">
        <v>5493</v>
      </c>
      <c r="X532" t="str">
        <f ca="1">"_TIM_AspectTable_"&amp;$A$1&amp;"_Aspect" &amp;IndexTable!A16 &amp;"_EarnedXP"</f>
        <v>_TIM_AspectTable_Vanilla_Aspect14_EarnedXP</v>
      </c>
      <c r="Y532" t="s">
        <v>5542</v>
      </c>
    </row>
    <row r="533" spans="22:25" x14ac:dyDescent="0.25">
      <c r="V533" t="s">
        <v>2</v>
      </c>
      <c r="X533" t="str">
        <f ca="1">"_TIM_AspectTable_"&amp;$A$1&amp;"_Aspect" &amp;IndexTable!A17 &amp;"_EarnedXP"</f>
        <v>_TIM_AspectTable_Vanilla_Aspect15_EarnedXP</v>
      </c>
      <c r="Y533" t="s">
        <v>5542</v>
      </c>
    </row>
    <row r="534" spans="22:25" x14ac:dyDescent="0.25">
      <c r="V534" t="s">
        <v>9</v>
      </c>
      <c r="X534" t="str">
        <f ca="1">"_TIM_AspectTable_"&amp;$A$1&amp;"_Aspect" &amp;IndexTable!A18 &amp;"_EarnedXP"</f>
        <v>_TIM_AspectTable_Vanilla_Aspect16_EarnedXP</v>
      </c>
      <c r="Y534" t="s">
        <v>5543</v>
      </c>
    </row>
    <row r="535" spans="22:25" x14ac:dyDescent="0.25">
      <c r="V535" t="s">
        <v>10</v>
      </c>
      <c r="X535" t="str">
        <f ca="1">"_TIM_AspectTable_"&amp;$A$1&amp;"_Aspect" &amp;IndexTable!A19 &amp;"_EarnedXP"</f>
        <v>_TIM_AspectTable_Vanilla_Aspect17_EarnedXP</v>
      </c>
      <c r="Y535" t="s">
        <v>5542</v>
      </c>
    </row>
    <row r="536" spans="22:25" x14ac:dyDescent="0.25">
      <c r="V536" t="s">
        <v>12</v>
      </c>
      <c r="X536" t="str">
        <f ca="1">"_TIM_AspectTable_"&amp;$A$1&amp;"_Aspect" &amp;IndexTable!A20 &amp;"_EarnedXP"</f>
        <v>_TIM_AspectTable_Vanilla_Aspect18_EarnedXP</v>
      </c>
      <c r="Y536" t="s">
        <v>5542</v>
      </c>
    </row>
    <row r="537" spans="22:25" x14ac:dyDescent="0.25">
      <c r="V537" t="s">
        <v>656</v>
      </c>
      <c r="X537" t="str">
        <f ca="1">"_TIM_AspectTable_"&amp;$A$1&amp;"_Aspect" &amp;IndexTable!A21 &amp;"_EarnedXP"</f>
        <v>_TIM_AspectTable_Vanilla_Aspect19_EarnedXP</v>
      </c>
      <c r="Y537" t="s">
        <v>5542</v>
      </c>
    </row>
    <row r="538" spans="22:25" x14ac:dyDescent="0.25">
      <c r="V538" t="s">
        <v>651</v>
      </c>
      <c r="X538" t="str">
        <f ca="1">"_TIM_AspectTable_"&amp;$A$1&amp;"_Aspect" &amp;IndexTable!A22 &amp;"_EarnedXP"</f>
        <v>_TIM_AspectTable_Vanilla_Aspect20_EarnedXP</v>
      </c>
      <c r="Y538" t="s">
        <v>5542</v>
      </c>
    </row>
    <row r="539" spans="22:25" x14ac:dyDescent="0.25">
      <c r="V539" t="s">
        <v>5494</v>
      </c>
      <c r="X539" t="str">
        <f ca="1">"_TIM_AspectTable_"&amp;$A$1&amp;"_Aspect" &amp;IndexTable!A23 &amp;"_EarnedXP"</f>
        <v>_TIM_AspectTable_Vanilla_Aspect21_EarnedXP</v>
      </c>
      <c r="Y539" t="s">
        <v>5542</v>
      </c>
    </row>
    <row r="540" spans="22:25" x14ac:dyDescent="0.25">
      <c r="V540" t="s">
        <v>248</v>
      </c>
      <c r="X540" t="str">
        <f ca="1">"_TIM_AspectTable_"&amp;$A$1&amp;"_Aspect" &amp;IndexTable!A24 &amp;"_EarnedXP"</f>
        <v>_TIM_AspectTable_Vanilla_Aspect22_EarnedXP</v>
      </c>
      <c r="Y540" t="s">
        <v>5542</v>
      </c>
    </row>
    <row r="541" spans="22:25" x14ac:dyDescent="0.25">
      <c r="V541" t="s">
        <v>13</v>
      </c>
      <c r="X541" t="str">
        <f ca="1">"_TIM_AspectTable_"&amp;$A$1&amp;"_Aspect" &amp;IndexTable!A25 &amp;"_EarnedXP"</f>
        <v>_TIM_AspectTable_Vanilla_Aspect23_EarnedXP</v>
      </c>
      <c r="Y541" t="s">
        <v>5542</v>
      </c>
    </row>
    <row r="542" spans="22:25" x14ac:dyDescent="0.25">
      <c r="V542" t="s">
        <v>652</v>
      </c>
      <c r="X542" t="str">
        <f ca="1">"_TIM_AspectTable_"&amp;$A$1&amp;"_Aspect" &amp;IndexTable!A26 &amp;"_EarnedXP"</f>
        <v>_TIM_AspectTable_Vanilla_Aspect24_EarnedXP</v>
      </c>
      <c r="Y542" t="s">
        <v>5542</v>
      </c>
    </row>
    <row r="543" spans="22:25" x14ac:dyDescent="0.25">
      <c r="V543" t="s">
        <v>2867</v>
      </c>
      <c r="X543" t="str">
        <f ca="1">"_TIM_AspectTable_"&amp;$A$1&amp;"_Aspect" &amp;IndexTable!A27 &amp;"_EarnedXP"</f>
        <v>_TIM_AspectTable_Vanilla_Aspect25_EarnedXP</v>
      </c>
      <c r="Y543" t="s">
        <v>5542</v>
      </c>
    </row>
    <row r="544" spans="22:25" x14ac:dyDescent="0.25">
      <c r="V544" t="s">
        <v>5</v>
      </c>
      <c r="X544" t="str">
        <f ca="1">"_TIM_AspectTable_"&amp;$A$1&amp;"_Aspect" &amp;IndexTable!A28 &amp;"_EarnedXP"</f>
        <v>_TIM_AspectTable_Vanilla_Aspect26_EarnedXP</v>
      </c>
      <c r="Y544" t="s">
        <v>5542</v>
      </c>
    </row>
    <row r="545" spans="22:25" x14ac:dyDescent="0.25">
      <c r="V545" t="s">
        <v>5502</v>
      </c>
      <c r="X545" t="str">
        <f ca="1">"_TIM_AspectTable_"&amp;$A$1&amp;"_Aspect" &amp;IndexTable!A29 &amp;"_EarnedXP"</f>
        <v>_TIM_AspectTable_Vanilla_Aspect27_EarnedXP</v>
      </c>
      <c r="Y545" t="s">
        <v>5542</v>
      </c>
    </row>
    <row r="546" spans="22:25" x14ac:dyDescent="0.25">
      <c r="V546" t="s">
        <v>5495</v>
      </c>
      <c r="X546" t="str">
        <f ca="1">"_TIM_AspectTable_"&amp;$A$1&amp;"_Aspect" &amp;IndexTable!A30 &amp;"_EarnedXP"</f>
        <v>_TIM_AspectTable_Vanilla_Aspect28_EarnedXP</v>
      </c>
      <c r="Y546" t="s">
        <v>5542</v>
      </c>
    </row>
    <row r="547" spans="22:25" x14ac:dyDescent="0.25">
      <c r="V547" t="s">
        <v>14</v>
      </c>
      <c r="X547" t="str">
        <f ca="1">"_TIM_AspectTable_"&amp;$A$1&amp;"_Aspect" &amp;IndexTable!A31 &amp;"_EarnedXP"</f>
        <v>_TIM_AspectTable_Vanilla_Aspect29_EarnedXP</v>
      </c>
      <c r="Y547" t="s">
        <v>5542</v>
      </c>
    </row>
    <row r="548" spans="22:25" x14ac:dyDescent="0.25">
      <c r="V548" t="s">
        <v>5525</v>
      </c>
      <c r="X548" t="str">
        <f ca="1">"_TIM_AspectTable_"&amp;$A$1&amp;"_Aspect" &amp;IndexTable!A32 &amp;"_EarnedXP"</f>
        <v>_TIM_AspectTable_Vanilla_Aspect30_EarnedXP</v>
      </c>
      <c r="Y548" t="s">
        <v>5542</v>
      </c>
    </row>
    <row r="549" spans="22:25" x14ac:dyDescent="0.25">
      <c r="V549" t="s">
        <v>15</v>
      </c>
      <c r="X549" t="str">
        <f ca="1">"_TIM_AspectTable_"&amp;$A$1&amp;"_Aspect" &amp;IndexTable!A33 &amp;"_EarnedXP"</f>
        <v>_TIM_AspectTable_Vanilla_Aspect31_EarnedXP</v>
      </c>
      <c r="Y549" t="s">
        <v>5542</v>
      </c>
    </row>
    <row r="550" spans="22:25" x14ac:dyDescent="0.25">
      <c r="V550" t="s">
        <v>5497</v>
      </c>
      <c r="X550" t="str">
        <f ca="1">"_TIM_AspectTable_"&amp;$A$1&amp;"_Aspect" &amp;IndexTable!A34 &amp;"_EarnedXP"</f>
        <v>_TIM_AspectTable_Vanilla_Aspect32_EarnedXP</v>
      </c>
      <c r="Y550" t="s">
        <v>5542</v>
      </c>
    </row>
    <row r="551" spans="22:25" x14ac:dyDescent="0.25">
      <c r="V551" t="s">
        <v>833</v>
      </c>
      <c r="X551" t="str">
        <f ca="1">"_TIM_AspectTable_"&amp;$A$1&amp;"_Aspect" &amp;IndexTable!A35 &amp;"_EarnedXP"</f>
        <v>_TIM_AspectTable_Vanilla_Aspect33_EarnedXP</v>
      </c>
      <c r="Y551" t="s">
        <v>5543</v>
      </c>
    </row>
    <row r="552" spans="22:25" x14ac:dyDescent="0.25">
      <c r="V552" t="s">
        <v>5503</v>
      </c>
      <c r="X552" t="str">
        <f ca="1">"_TIM_AspectTable_"&amp;$A$1&amp;"_Aspect" &amp;IndexTable!A36 &amp;"_EarnedXP"</f>
        <v>_TIM_AspectTable_Vanilla_Aspect34_EarnedXP</v>
      </c>
      <c r="Y552" t="s">
        <v>5542</v>
      </c>
    </row>
    <row r="553" spans="22:25" x14ac:dyDescent="0.25">
      <c r="V553" t="s">
        <v>4</v>
      </c>
      <c r="X553" t="str">
        <f ca="1">"_TIM_AspectTable_"&amp;$A$1&amp;"_Aspect" &amp;IndexTable!A37 &amp;"_EarnedXP"</f>
        <v>_TIM_AspectTable_Vanilla_Aspect35_EarnedXP</v>
      </c>
      <c r="Y553" t="s">
        <v>5542</v>
      </c>
    </row>
    <row r="554" spans="22:25" x14ac:dyDescent="0.25">
      <c r="V554" t="s">
        <v>16</v>
      </c>
      <c r="X554" t="str">
        <f ca="1">"_TIM_AspectTable_"&amp;$A$1&amp;"_Aspect" &amp;IndexTable!A38 &amp;"_EarnedXP"</f>
        <v>_TIM_AspectTable_Vanilla_Aspect36_EarnedXP</v>
      </c>
      <c r="Y554" t="s">
        <v>5542</v>
      </c>
    </row>
    <row r="555" spans="22:25" x14ac:dyDescent="0.25">
      <c r="V555" t="s">
        <v>17</v>
      </c>
      <c r="X555" t="str">
        <f ca="1">"_TIM_AspectTable_"&amp;$A$1&amp;"_Aspect" &amp;IndexTable!A39 &amp;"_EarnedXP"</f>
        <v>_TIM_AspectTable_Vanilla_Aspect37_EarnedXP</v>
      </c>
      <c r="Y555" t="s">
        <v>5542</v>
      </c>
    </row>
    <row r="556" spans="22:25" x14ac:dyDescent="0.25">
      <c r="V556" t="s">
        <v>247</v>
      </c>
      <c r="X556" t="str">
        <f ca="1">"_TIM_AspectTable_"&amp;$A$1&amp;"_Aspect" &amp;IndexTable!A40 &amp;"_EarnedXP"</f>
        <v>_TIM_AspectTable_Vanilla_Aspect38_EarnedXP</v>
      </c>
      <c r="Y556" t="s">
        <v>5542</v>
      </c>
    </row>
    <row r="557" spans="22:25" x14ac:dyDescent="0.25">
      <c r="V557" t="s">
        <v>18</v>
      </c>
      <c r="X557" t="str">
        <f ca="1">"_TIM_AspectTable_"&amp;$A$1&amp;"_Aspect" &amp;IndexTable!A41 &amp;"_EarnedXP"</f>
        <v>_TIM_AspectTable_Vanilla_Aspect39_EarnedXP</v>
      </c>
      <c r="Y557" t="s">
        <v>5542</v>
      </c>
    </row>
    <row r="558" spans="22:25" x14ac:dyDescent="0.25">
      <c r="V558" t="s">
        <v>653</v>
      </c>
      <c r="X558" t="str">
        <f ca="1">"_TIM_AspectTable_"&amp;$A$1&amp;"_Aspect" &amp;IndexTable!A42 &amp;"_EarnedXP"</f>
        <v>_TIM_AspectTable_Vanilla_Aspect40_EarnedXP</v>
      </c>
      <c r="Y558" t="s">
        <v>5542</v>
      </c>
    </row>
    <row r="559" spans="22:25" x14ac:dyDescent="0.25">
      <c r="V559" t="s">
        <v>644</v>
      </c>
      <c r="X559" t="str">
        <f ca="1">"_TIM_AspectTable_"&amp;$A$1&amp;"_Aspect" &amp;IndexTable!A43 &amp;"_EarnedXP"</f>
        <v>_TIM_AspectTable_Vanilla_Aspect41_EarnedXP</v>
      </c>
      <c r="Y559" t="s">
        <v>5542</v>
      </c>
    </row>
    <row r="560" spans="22:25" x14ac:dyDescent="0.25">
      <c r="V560" t="s">
        <v>5505</v>
      </c>
      <c r="X560" t="str">
        <f ca="1">"_TIM_AspectTable_"&amp;$A$1&amp;"_Aspect" &amp;IndexTable!A44 &amp;"_EarnedXP"</f>
        <v>_TIM_AspectTable_Vanilla_Aspect42_EarnedXP</v>
      </c>
      <c r="Y560" t="s">
        <v>5542</v>
      </c>
    </row>
    <row r="561" spans="22:25" x14ac:dyDescent="0.25">
      <c r="V561" t="s">
        <v>11</v>
      </c>
      <c r="X561" t="str">
        <f ca="1">"_TIM_AspectTable_"&amp;$A$1&amp;"_Aspect" &amp;IndexTable!A45 &amp;"_EarnedXP"</f>
        <v>_TIM_AspectTable_Vanilla_Aspect43_EarnedXP</v>
      </c>
      <c r="Y561" t="s">
        <v>5542</v>
      </c>
    </row>
    <row r="562" spans="22:25" x14ac:dyDescent="0.25">
      <c r="V562" t="s">
        <v>8</v>
      </c>
      <c r="X562" t="str">
        <f ca="1">"_TIM_AspectTable_"&amp;$A$1&amp;"_Aspect" &amp;IndexTable!A46 &amp;"_EarnedXP"</f>
        <v>_TIM_AspectTable_Vanilla_Aspect44_EarnedXP</v>
      </c>
      <c r="Y562" t="s">
        <v>5542</v>
      </c>
    </row>
    <row r="563" spans="22:25" x14ac:dyDescent="0.25">
      <c r="V563" t="s">
        <v>19</v>
      </c>
      <c r="X563" t="str">
        <f ca="1">"_TIM_AspectTable_"&amp;$A$1&amp;"_Aspect" &amp;IndexTable!A47 &amp;"_EarnedXP"</f>
        <v>_TIM_AspectTable_Vanilla_Aspect45_EarnedXP</v>
      </c>
      <c r="Y563" t="s">
        <v>5542</v>
      </c>
    </row>
    <row r="564" spans="22:25" x14ac:dyDescent="0.25">
      <c r="V564" t="s">
        <v>650</v>
      </c>
      <c r="X564" t="str">
        <f ca="1">"_TIM_AspectTable_"&amp;$A$1&amp;"_Aspect" &amp;IndexTable!A48 &amp;"_EarnedXP"</f>
        <v>_TIM_AspectTable_Vanilla_Aspect46_EarnedXP</v>
      </c>
      <c r="Y564" t="s">
        <v>5542</v>
      </c>
    </row>
    <row r="565" spans="22:25" x14ac:dyDescent="0.25">
      <c r="V565" t="s">
        <v>20</v>
      </c>
      <c r="X565" t="str">
        <f ca="1">"_TIM_AspectTable_"&amp;$A$1&amp;"_Aspect" &amp;IndexTable!A49 &amp;"_EarnedXP"</f>
        <v>_TIM_AspectTable_Vanilla_Aspect47_EarnedXP</v>
      </c>
      <c r="Y565" t="s">
        <v>5542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IndexTable</vt:lpstr>
      <vt:lpstr>AssignAspects</vt:lpstr>
      <vt:lpstr>Apocalypse</vt:lpstr>
      <vt:lpstr>Mysticism</vt:lpstr>
      <vt:lpstr>Vanilla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Coleman</dc:creator>
  <cp:lastModifiedBy>Dave Coleman</cp:lastModifiedBy>
  <dcterms:created xsi:type="dcterms:W3CDTF">2019-12-24T05:48:02Z</dcterms:created>
  <dcterms:modified xsi:type="dcterms:W3CDTF">2020-01-10T05:56:04Z</dcterms:modified>
</cp:coreProperties>
</file>